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K:\2025_Operativie parskati\Cet_atskaite_MK_instrukcija Nr.2_2018\Lieta 8-17.12.2\2.cet\"/>
    </mc:Choice>
  </mc:AlternateContent>
  <xr:revisionPtr revIDLastSave="0" documentId="13_ncr:1_{0D2FFD6A-58E1-4B39-8CD2-D707894B40D1}" xr6:coauthVersionLast="47" xr6:coauthVersionMax="47" xr10:uidLastSave="{00000000-0000-0000-0000-000000000000}"/>
  <bookViews>
    <workbookView xWindow="-120" yWindow="-120" windowWidth="29040" windowHeight="15720" xr2:uid="{00000000-000D-0000-FFFF-FFFF00000000}"/>
  </bookViews>
  <sheets>
    <sheet name="01" sheetId="1" r:id="rId1"/>
    <sheet name="02" sheetId="6" r:id="rId2"/>
    <sheet name="03" sheetId="7" r:id="rId3"/>
    <sheet name="04" sheetId="5" r:id="rId4"/>
    <sheet name="05" sheetId="8" r:id="rId5"/>
    <sheet name="08" sheetId="9" r:id="rId6"/>
    <sheet name="09" sheetId="10" r:id="rId7"/>
    <sheet name="10" sheetId="11" r:id="rId8"/>
    <sheet name="11" sheetId="12" r:id="rId9"/>
    <sheet name="12" sheetId="13" r:id="rId10"/>
    <sheet name="13" sheetId="14" r:id="rId11"/>
    <sheet name="14" sheetId="15" r:id="rId12"/>
    <sheet name="15" sheetId="16" r:id="rId13"/>
    <sheet name="16" sheetId="17" r:id="rId14"/>
    <sheet name="17" sheetId="18" r:id="rId15"/>
    <sheet name="18" sheetId="19" r:id="rId16"/>
    <sheet name="19" sheetId="21" r:id="rId17"/>
    <sheet name="20" sheetId="22" r:id="rId18"/>
    <sheet name="21" sheetId="23" r:id="rId19"/>
    <sheet name="22" sheetId="24" r:id="rId20"/>
    <sheet name="24" sheetId="25" r:id="rId21"/>
    <sheet name="28" sheetId="36" r:id="rId22"/>
    <sheet name="29" sheetId="27" r:id="rId23"/>
    <sheet name="30" sheetId="28" r:id="rId24"/>
    <sheet name="32" sheetId="29" r:id="rId25"/>
    <sheet name="35" sheetId="30" r:id="rId26"/>
    <sheet name="46" sheetId="31" r:id="rId27"/>
    <sheet name="47" sheetId="32" r:id="rId28"/>
    <sheet name="62" sheetId="33" r:id="rId29"/>
    <sheet name="64" sheetId="34" r:id="rId30"/>
    <sheet name="74" sheetId="35" r:id="rId31"/>
  </sheets>
  <definedNames>
    <definedName name="_xlnm.Print_Area" localSheetId="0">'01'!$A$1:$K$11</definedName>
    <definedName name="_xlnm.Print_Area" localSheetId="1">'02'!$A$1:$K$11</definedName>
    <definedName name="_xlnm.Print_Area" localSheetId="2">'03'!$A$1:$K$367</definedName>
    <definedName name="_xlnm.Print_Area" localSheetId="3">'04'!$A$1:$K$201</definedName>
    <definedName name="_xlnm.Print_Area" localSheetId="4">'05'!$A$1:$K$58</definedName>
    <definedName name="_xlnm.Print_Area" localSheetId="5">'08'!$A$1:$K$294</definedName>
    <definedName name="_xlnm.Print_Area" localSheetId="6">'09'!$A$1:$K$61</definedName>
    <definedName name="_xlnm.Print_Area" localSheetId="7">'10'!$A$1:$K$430</definedName>
    <definedName name="_xlnm.Print_Area" localSheetId="8">'11'!$A$1:$K$304</definedName>
    <definedName name="_xlnm.Print_Area" localSheetId="9">'12'!$A$1:$K$796</definedName>
    <definedName name="_xlnm.Print_Area" localSheetId="10">'13'!$A$1:$K$1146</definedName>
    <definedName name="_xlnm.Print_Area" localSheetId="11">'14'!$A$1:$K$1025</definedName>
    <definedName name="_xlnm.Print_Area" localSheetId="12">'15'!$A$1:$K$1594</definedName>
    <definedName name="_xlnm.Print_Area" localSheetId="13">'16'!$A$1:$K$1049</definedName>
    <definedName name="_xlnm.Print_Area" localSheetId="14">'17'!$A$1:$K$664</definedName>
    <definedName name="_xlnm.Print_Area" localSheetId="15">'18'!$A$1:$K$965</definedName>
    <definedName name="_xlnm.Print_Area" localSheetId="16">'19'!$A$1:$K$847</definedName>
    <definedName name="_xlnm.Print_Area" localSheetId="17">'20'!$A$1:$K$663</definedName>
    <definedName name="_xlnm.Print_Area" localSheetId="18">'21'!$A$1:$K$1151</definedName>
    <definedName name="_xlnm.Print_Area" localSheetId="19">'22'!$A$1:$K$807</definedName>
    <definedName name="_xlnm.Print_Area" localSheetId="20">'24'!$A$1:$K$82</definedName>
    <definedName name="_xlnm.Print_Area" localSheetId="21">'28'!$A$1:$K$64</definedName>
    <definedName name="_xlnm.Print_Area" localSheetId="22">'29'!$A$1:$K$862</definedName>
    <definedName name="_xlnm.Print_Area" localSheetId="23">'30'!$A$1:$K$73</definedName>
    <definedName name="_xlnm.Print_Area" localSheetId="24">'32'!$A$1:$K$125</definedName>
    <definedName name="_xlnm.Print_Area" localSheetId="25">'35'!$A$1:$K$101</definedName>
    <definedName name="_xlnm.Print_Area" localSheetId="26">'46'!$A$1:$K$94</definedName>
    <definedName name="_xlnm.Print_Area" localSheetId="27">'47'!$A$1:$K$75</definedName>
    <definedName name="_xlnm.Print_Area" localSheetId="28">'62'!$A$1:$K$101</definedName>
    <definedName name="_xlnm.Print_Area" localSheetId="29">'64'!$A$1:$K$46</definedName>
    <definedName name="_xlnm.Print_Area" localSheetId="30">'74'!$A$1:$K$140</definedName>
    <definedName name="_xlnm.Print_Titles" localSheetId="0">'01'!$8:$8</definedName>
    <definedName name="_xlnm.Print_Titles" localSheetId="1">'02'!$8:$8</definedName>
    <definedName name="_xlnm.Print_Titles" localSheetId="2">'03'!$8:$8</definedName>
    <definedName name="_xlnm.Print_Titles" localSheetId="3">'04'!$8:$8</definedName>
    <definedName name="_xlnm.Print_Titles" localSheetId="4">'05'!$8:$8</definedName>
    <definedName name="_xlnm.Print_Titles" localSheetId="5">'08'!$8:$8</definedName>
    <definedName name="_xlnm.Print_Titles" localSheetId="6">'09'!$8:$8</definedName>
    <definedName name="_xlnm.Print_Titles" localSheetId="7">'10'!$8:$8</definedName>
    <definedName name="_xlnm.Print_Titles" localSheetId="8">'11'!$8:$8</definedName>
    <definedName name="_xlnm.Print_Titles" localSheetId="9">'12'!$8:$8</definedName>
    <definedName name="_xlnm.Print_Titles" localSheetId="10">'13'!$8:$8</definedName>
    <definedName name="_xlnm.Print_Titles" localSheetId="11">'14'!$8:$8</definedName>
    <definedName name="_xlnm.Print_Titles" localSheetId="12">'15'!$8:$8</definedName>
    <definedName name="_xlnm.Print_Titles" localSheetId="13">'16'!$8:$8</definedName>
    <definedName name="_xlnm.Print_Titles" localSheetId="14">'17'!$8:$8</definedName>
    <definedName name="_xlnm.Print_Titles" localSheetId="15">'18'!$8:$8</definedName>
    <definedName name="_xlnm.Print_Titles" localSheetId="16">'19'!$8:$8</definedName>
    <definedName name="_xlnm.Print_Titles" localSheetId="17">'20'!$8:$8</definedName>
    <definedName name="_xlnm.Print_Titles" localSheetId="18">'21'!$8:$8</definedName>
    <definedName name="_xlnm.Print_Titles" localSheetId="19">'22'!$8:$8</definedName>
    <definedName name="_xlnm.Print_Titles" localSheetId="20">'24'!$8:$8</definedName>
    <definedName name="_xlnm.Print_Titles" localSheetId="21">'28'!$8:$8</definedName>
    <definedName name="_xlnm.Print_Titles" localSheetId="22">'29'!$8:$8</definedName>
    <definedName name="_xlnm.Print_Titles" localSheetId="23">'30'!$8:$8</definedName>
    <definedName name="_xlnm.Print_Titles" localSheetId="24">'32'!$8:$8</definedName>
    <definedName name="_xlnm.Print_Titles" localSheetId="25">'35'!$8:$8</definedName>
    <definedName name="_xlnm.Print_Titles" localSheetId="26">'46'!$8:$8</definedName>
    <definedName name="_xlnm.Print_Titles" localSheetId="27">'47'!$8:$8</definedName>
    <definedName name="_xlnm.Print_Titles" localSheetId="28">'62'!$8:$8</definedName>
    <definedName name="_xlnm.Print_Titles" localSheetId="29">'64'!$8:$8</definedName>
    <definedName name="_xlnm.Print_Titles" localSheetId="30">'74'!$9:$9</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4" i="35" l="1"/>
  <c r="J134" i="35"/>
  <c r="I134" i="35"/>
  <c r="H134" i="35"/>
  <c r="G134" i="35"/>
  <c r="K133" i="35"/>
  <c r="J133" i="35"/>
  <c r="I133" i="35"/>
  <c r="H133" i="35"/>
  <c r="G133" i="35"/>
  <c r="K132" i="35"/>
  <c r="J132" i="35"/>
  <c r="I132" i="35"/>
  <c r="H132" i="35"/>
  <c r="G132" i="35"/>
  <c r="K131" i="35"/>
  <c r="J131" i="35"/>
  <c r="I131" i="35"/>
  <c r="H131" i="35"/>
  <c r="G131" i="35"/>
  <c r="K130" i="35"/>
  <c r="J130" i="35"/>
  <c r="I130" i="35"/>
  <c r="H130" i="35"/>
  <c r="G130" i="35"/>
  <c r="K129" i="35"/>
  <c r="J129" i="35"/>
  <c r="I129" i="35"/>
  <c r="H129" i="35"/>
  <c r="G129" i="35"/>
  <c r="K128" i="35"/>
  <c r="J128" i="35"/>
  <c r="I128" i="35"/>
  <c r="H128" i="35"/>
  <c r="G128"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1" i="35"/>
  <c r="J101" i="35"/>
  <c r="I101" i="35"/>
  <c r="H101" i="35"/>
  <c r="G101" i="35"/>
  <c r="K100" i="35"/>
  <c r="J100" i="35"/>
  <c r="I100" i="35"/>
  <c r="H100" i="35"/>
  <c r="G100" i="35"/>
  <c r="K99" i="35"/>
  <c r="J99" i="35"/>
  <c r="I99" i="35"/>
  <c r="H99" i="35"/>
  <c r="G99" i="35"/>
  <c r="K98" i="35"/>
  <c r="J98" i="35"/>
  <c r="I98" i="35"/>
  <c r="H98" i="35"/>
  <c r="G98" i="35"/>
  <c r="K97" i="35"/>
  <c r="J97" i="35"/>
  <c r="I97" i="35"/>
  <c r="H97" i="35"/>
  <c r="G97" i="35"/>
  <c r="K96" i="35"/>
  <c r="J96" i="35"/>
  <c r="I96" i="35"/>
  <c r="H96" i="35"/>
  <c r="G96" i="35"/>
  <c r="K95" i="35"/>
  <c r="J95" i="35"/>
  <c r="I95" i="35"/>
  <c r="H95" i="35"/>
  <c r="G95" i="35"/>
  <c r="K93" i="35"/>
  <c r="J93" i="35"/>
  <c r="I93" i="35"/>
  <c r="H93" i="35"/>
  <c r="G93" i="35"/>
  <c r="K92" i="35"/>
  <c r="J92" i="35"/>
  <c r="I92" i="35"/>
  <c r="H92" i="35"/>
  <c r="G92" i="35"/>
  <c r="K91" i="35"/>
  <c r="J91" i="35"/>
  <c r="I91" i="35"/>
  <c r="H91" i="35"/>
  <c r="G91" i="35"/>
  <c r="K90" i="35"/>
  <c r="J90" i="35"/>
  <c r="I90" i="35"/>
  <c r="H90" i="35"/>
  <c r="G90" i="35"/>
  <c r="K89" i="35"/>
  <c r="J89" i="35"/>
  <c r="I89" i="35"/>
  <c r="H89" i="35"/>
  <c r="G89" i="35"/>
  <c r="K88" i="35"/>
  <c r="J88" i="35"/>
  <c r="I88" i="35"/>
  <c r="H88" i="35"/>
  <c r="G88" i="35"/>
  <c r="K87" i="35"/>
  <c r="J87" i="35"/>
  <c r="I87" i="35"/>
  <c r="H87" i="35"/>
  <c r="G87" i="35"/>
  <c r="K85" i="35"/>
  <c r="J85" i="35"/>
  <c r="I85" i="35"/>
  <c r="H85" i="35"/>
  <c r="G85"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9" i="35"/>
  <c r="J79" i="35"/>
  <c r="I79" i="35"/>
  <c r="H79" i="35"/>
  <c r="G79" i="35"/>
  <c r="K77" i="35"/>
  <c r="J77" i="35"/>
  <c r="I77" i="35"/>
  <c r="H77" i="35"/>
  <c r="G77"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1" i="35"/>
  <c r="J71" i="35"/>
  <c r="I71" i="35"/>
  <c r="H71" i="35"/>
  <c r="G71" i="35"/>
  <c r="K69" i="35"/>
  <c r="J69" i="35"/>
  <c r="I69" i="35"/>
  <c r="H69" i="35"/>
  <c r="G69" i="35"/>
  <c r="K68" i="35"/>
  <c r="J68" i="35"/>
  <c r="I68" i="35"/>
  <c r="H68" i="35"/>
  <c r="G68" i="35"/>
  <c r="K67" i="35"/>
  <c r="J67" i="35"/>
  <c r="I67" i="35"/>
  <c r="H67" i="35"/>
  <c r="G67" i="35"/>
  <c r="K66" i="35"/>
  <c r="J66" i="35"/>
  <c r="I66" i="35"/>
  <c r="H66" i="35"/>
  <c r="G66" i="35"/>
  <c r="K65" i="35"/>
  <c r="J65" i="35"/>
  <c r="I65" i="35"/>
  <c r="H65" i="35"/>
  <c r="G65" i="35"/>
  <c r="K64" i="35"/>
  <c r="J64" i="35"/>
  <c r="I64" i="35"/>
  <c r="H64" i="35"/>
  <c r="G64" i="35"/>
  <c r="K63" i="35"/>
  <c r="J63" i="35"/>
  <c r="I63" i="35"/>
  <c r="H63" i="35"/>
  <c r="G63" i="35"/>
  <c r="K61" i="35"/>
  <c r="J61" i="35"/>
  <c r="I61" i="35"/>
  <c r="H61" i="35"/>
  <c r="G61" i="35"/>
  <c r="K60" i="35"/>
  <c r="J60" i="35"/>
  <c r="I60" i="35"/>
  <c r="H60" i="35"/>
  <c r="G60" i="35"/>
  <c r="K59" i="35"/>
  <c r="J59" i="35"/>
  <c r="I59" i="35"/>
  <c r="H59" i="35"/>
  <c r="G59" i="35"/>
  <c r="K58" i="35"/>
  <c r="J58" i="35"/>
  <c r="I58" i="35"/>
  <c r="H58" i="35"/>
  <c r="G58" i="35"/>
  <c r="K57" i="35"/>
  <c r="J57" i="35"/>
  <c r="I57" i="35"/>
  <c r="H57" i="35"/>
  <c r="G57" i="35"/>
  <c r="K56" i="35"/>
  <c r="J56" i="35"/>
  <c r="I56" i="35"/>
  <c r="H56" i="35"/>
  <c r="G56" i="35"/>
  <c r="K55" i="35"/>
  <c r="J55" i="35"/>
  <c r="I55" i="35"/>
  <c r="H55" i="35"/>
  <c r="G55" i="35"/>
  <c r="K53" i="35"/>
  <c r="J53" i="35"/>
  <c r="I53" i="35"/>
  <c r="H53" i="35"/>
  <c r="G53" i="35"/>
  <c r="K52" i="35"/>
  <c r="J52" i="35"/>
  <c r="I52" i="35"/>
  <c r="H52" i="35"/>
  <c r="G52" i="35"/>
  <c r="K51" i="35"/>
  <c r="J51" i="35"/>
  <c r="I51" i="35"/>
  <c r="H51" i="35"/>
  <c r="G51" i="35"/>
  <c r="K50" i="35"/>
  <c r="J50" i="35"/>
  <c r="I50" i="35"/>
  <c r="H50" i="35"/>
  <c r="G50" i="35"/>
  <c r="K49" i="35"/>
  <c r="J49" i="35"/>
  <c r="I49" i="35"/>
  <c r="H49" i="35"/>
  <c r="G49" i="35"/>
  <c r="K48" i="35"/>
  <c r="J48" i="35"/>
  <c r="I48" i="35"/>
  <c r="H48" i="35"/>
  <c r="G48" i="35"/>
  <c r="K47" i="35"/>
  <c r="J47" i="35"/>
  <c r="I47" i="35"/>
  <c r="H47" i="35"/>
  <c r="G47" i="35"/>
  <c r="K45" i="35"/>
  <c r="J45" i="35"/>
  <c r="I45" i="35"/>
  <c r="H45" i="35"/>
  <c r="G45" i="35"/>
  <c r="K44" i="35"/>
  <c r="J44" i="35"/>
  <c r="I44" i="35"/>
  <c r="H44" i="35"/>
  <c r="G44" i="35"/>
  <c r="K43" i="35"/>
  <c r="J43" i="35"/>
  <c r="I43" i="35"/>
  <c r="H43" i="35"/>
  <c r="G43" i="35"/>
  <c r="K42" i="35"/>
  <c r="J42" i="35"/>
  <c r="I42" i="35"/>
  <c r="H42" i="35"/>
  <c r="G42" i="35"/>
  <c r="K41" i="35"/>
  <c r="J41" i="35"/>
  <c r="I41" i="35"/>
  <c r="H41" i="35"/>
  <c r="G41" i="35"/>
  <c r="K40" i="35"/>
  <c r="J40" i="35"/>
  <c r="I40" i="35"/>
  <c r="H40" i="35"/>
  <c r="G40" i="35"/>
  <c r="K39" i="35"/>
  <c r="J39" i="35"/>
  <c r="I39" i="35"/>
  <c r="H39" i="35"/>
  <c r="G39" i="35"/>
  <c r="K37" i="35"/>
  <c r="J37" i="35"/>
  <c r="I37" i="35"/>
  <c r="H37" i="35"/>
  <c r="G37" i="35"/>
  <c r="K36" i="35"/>
  <c r="J36" i="35"/>
  <c r="I36" i="35"/>
  <c r="H36" i="35"/>
  <c r="G36" i="35"/>
  <c r="K35" i="35"/>
  <c r="J35" i="35"/>
  <c r="I35" i="35"/>
  <c r="H35" i="35"/>
  <c r="G35" i="35"/>
  <c r="K34" i="35"/>
  <c r="J34" i="35"/>
  <c r="I34" i="35"/>
  <c r="H34" i="35"/>
  <c r="G34" i="35"/>
  <c r="K33" i="35"/>
  <c r="J33" i="35"/>
  <c r="I33" i="35"/>
  <c r="H33" i="35"/>
  <c r="G33" i="35"/>
  <c r="K32" i="35"/>
  <c r="J32" i="35"/>
  <c r="I32" i="35"/>
  <c r="H32" i="35"/>
  <c r="G32" i="35"/>
  <c r="K31" i="35"/>
  <c r="J31" i="35"/>
  <c r="I31" i="35"/>
  <c r="H31" i="35"/>
  <c r="G31" i="35"/>
  <c r="K29" i="35"/>
  <c r="J29" i="35"/>
  <c r="I29" i="35"/>
  <c r="H29" i="35"/>
  <c r="G29" i="35"/>
  <c r="K28" i="35"/>
  <c r="J28" i="35"/>
  <c r="I28" i="35"/>
  <c r="H28" i="35"/>
  <c r="G28" i="35"/>
  <c r="K27" i="35"/>
  <c r="J27" i="35"/>
  <c r="I27" i="35"/>
  <c r="H27" i="35"/>
  <c r="G27" i="35"/>
  <c r="K26" i="35"/>
  <c r="J26" i="35"/>
  <c r="I26" i="35"/>
  <c r="H26" i="35"/>
  <c r="G26" i="35"/>
  <c r="K25" i="35"/>
  <c r="J25" i="35"/>
  <c r="I25" i="35"/>
  <c r="H25" i="35"/>
  <c r="G25" i="35"/>
  <c r="K24" i="35"/>
  <c r="J24" i="35"/>
  <c r="I24" i="35"/>
  <c r="H24" i="35"/>
  <c r="G24" i="35"/>
  <c r="K23" i="35"/>
  <c r="J23" i="35"/>
  <c r="I23" i="35"/>
  <c r="H23" i="35"/>
  <c r="G23" i="35"/>
  <c r="K20" i="35"/>
  <c r="J20" i="35"/>
  <c r="I20" i="35"/>
  <c r="H20" i="35"/>
  <c r="G20"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14" i="35"/>
  <c r="J14" i="35"/>
  <c r="I14" i="35"/>
  <c r="H14" i="35"/>
  <c r="G14" i="35"/>
  <c r="K48" i="34"/>
  <c r="J48" i="34"/>
  <c r="I48" i="34"/>
  <c r="H48" i="34"/>
  <c r="G48" i="34"/>
  <c r="K47" i="34"/>
  <c r="J47" i="34"/>
  <c r="I47" i="34"/>
  <c r="H47" i="34"/>
  <c r="G47" i="34"/>
  <c r="K46" i="34"/>
  <c r="J46" i="34"/>
  <c r="I46" i="34"/>
  <c r="H46" i="34"/>
  <c r="G46" i="34"/>
  <c r="K45" i="34"/>
  <c r="J45" i="34"/>
  <c r="I45" i="34"/>
  <c r="H45" i="34"/>
  <c r="G45" i="34"/>
  <c r="K44" i="34"/>
  <c r="J44" i="34"/>
  <c r="I44" i="34"/>
  <c r="H44" i="34"/>
  <c r="G44" i="34"/>
  <c r="K43" i="34"/>
  <c r="J43" i="34"/>
  <c r="I43" i="34"/>
  <c r="H43" i="34"/>
  <c r="G43" i="34"/>
  <c r="K42" i="34"/>
  <c r="J42" i="34"/>
  <c r="I42" i="34"/>
  <c r="H42" i="34"/>
  <c r="G42" i="34"/>
  <c r="K41" i="34"/>
  <c r="J41" i="34"/>
  <c r="I41" i="34"/>
  <c r="H41" i="34"/>
  <c r="G41" i="34"/>
  <c r="K40" i="34"/>
  <c r="J40" i="34"/>
  <c r="I40" i="34"/>
  <c r="H40" i="34"/>
  <c r="G40" i="34"/>
  <c r="K39" i="34"/>
  <c r="J39" i="34"/>
  <c r="I39" i="34"/>
  <c r="H39" i="34"/>
  <c r="G39" i="34"/>
  <c r="K38" i="34"/>
  <c r="J38" i="34"/>
  <c r="I38" i="34"/>
  <c r="H38" i="34"/>
  <c r="G38" i="34"/>
  <c r="K36" i="34"/>
  <c r="J36" i="34"/>
  <c r="I36" i="34"/>
  <c r="H36" i="34"/>
  <c r="G36" i="34"/>
  <c r="K35" i="34"/>
  <c r="J35" i="34"/>
  <c r="I35" i="34"/>
  <c r="H35" i="34"/>
  <c r="G35" i="34"/>
  <c r="K34" i="34"/>
  <c r="J34" i="34"/>
  <c r="I34" i="34"/>
  <c r="H34" i="34"/>
  <c r="G34" i="34"/>
  <c r="K33" i="34"/>
  <c r="J33" i="34"/>
  <c r="I33" i="34"/>
  <c r="H33" i="34"/>
  <c r="G33" i="34"/>
  <c r="K32" i="34"/>
  <c r="J32" i="34"/>
  <c r="I32" i="34"/>
  <c r="H32" i="34"/>
  <c r="G32" i="34"/>
  <c r="K31" i="34"/>
  <c r="J31" i="34"/>
  <c r="I31" i="34"/>
  <c r="H31" i="34"/>
  <c r="G31" i="34"/>
  <c r="K30" i="34"/>
  <c r="J30" i="34"/>
  <c r="I30" i="34"/>
  <c r="H30" i="34"/>
  <c r="G30" i="34"/>
  <c r="K29" i="34"/>
  <c r="J29" i="34"/>
  <c r="I29" i="34"/>
  <c r="H29" i="34"/>
  <c r="G29" i="34"/>
  <c r="K28" i="34"/>
  <c r="J28" i="34"/>
  <c r="I28" i="34"/>
  <c r="H28" i="34"/>
  <c r="G28" i="34"/>
  <c r="K27" i="34"/>
  <c r="J27" i="34"/>
  <c r="I27" i="34"/>
  <c r="H27" i="34"/>
  <c r="G27" i="34"/>
  <c r="K26" i="34"/>
  <c r="J26" i="34"/>
  <c r="I26" i="34"/>
  <c r="H26" i="34"/>
  <c r="G26" i="34"/>
  <c r="K23" i="34"/>
  <c r="J23" i="34"/>
  <c r="I23" i="34"/>
  <c r="H23" i="34"/>
  <c r="G23" i="34"/>
  <c r="K22" i="34"/>
  <c r="J22" i="34"/>
  <c r="I22" i="34"/>
  <c r="H22" i="34"/>
  <c r="G2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14" i="34"/>
  <c r="J14" i="34"/>
  <c r="I14" i="34"/>
  <c r="H14" i="34"/>
  <c r="G14" i="34"/>
  <c r="K13" i="34"/>
  <c r="J13" i="34"/>
  <c r="I13" i="34"/>
  <c r="H13" i="34"/>
  <c r="G13" i="34"/>
  <c r="K84" i="33"/>
  <c r="J84" i="33"/>
  <c r="I84" i="33"/>
  <c r="H84" i="33"/>
  <c r="G84"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5" i="33"/>
  <c r="J75" i="33"/>
  <c r="I75" i="33"/>
  <c r="H75" i="33"/>
  <c r="G75" i="33"/>
  <c r="K74" i="33"/>
  <c r="J74" i="33"/>
  <c r="I74" i="33"/>
  <c r="H74" i="33"/>
  <c r="G74" i="33"/>
  <c r="K72" i="33"/>
  <c r="J72" i="33"/>
  <c r="I72" i="33"/>
  <c r="H72" i="33"/>
  <c r="G72" i="33"/>
  <c r="K71" i="33"/>
  <c r="J71" i="33"/>
  <c r="I71" i="33"/>
  <c r="H71" i="33"/>
  <c r="G71" i="33"/>
  <c r="K70" i="33"/>
  <c r="J70" i="33"/>
  <c r="I70" i="33"/>
  <c r="H70" i="33"/>
  <c r="G70"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3" i="33"/>
  <c r="J63" i="33"/>
  <c r="I63" i="33"/>
  <c r="H63" i="33"/>
  <c r="G63" i="33"/>
  <c r="K62" i="33"/>
  <c r="J62" i="33"/>
  <c r="I62" i="33"/>
  <c r="H62" i="33"/>
  <c r="G62" i="33"/>
  <c r="K60" i="33"/>
  <c r="J60" i="33"/>
  <c r="I60" i="33"/>
  <c r="H60" i="33"/>
  <c r="G60" i="33"/>
  <c r="K59" i="33"/>
  <c r="J59" i="33"/>
  <c r="I59" i="33"/>
  <c r="H59" i="33"/>
  <c r="G59" i="33"/>
  <c r="K58" i="33"/>
  <c r="J58" i="33"/>
  <c r="I58" i="33"/>
  <c r="H58" i="33"/>
  <c r="G58" i="33"/>
  <c r="K57" i="33"/>
  <c r="J57" i="33"/>
  <c r="I57" i="33"/>
  <c r="H57" i="33"/>
  <c r="G57" i="33"/>
  <c r="K56" i="33"/>
  <c r="J56" i="33"/>
  <c r="I56" i="33"/>
  <c r="H56" i="33"/>
  <c r="G56" i="33"/>
  <c r="K55" i="33"/>
  <c r="J55" i="33"/>
  <c r="I55" i="33"/>
  <c r="H55" i="33"/>
  <c r="G55" i="33"/>
  <c r="K54" i="33"/>
  <c r="J54" i="33"/>
  <c r="I54" i="33"/>
  <c r="H54" i="33"/>
  <c r="G54" i="33"/>
  <c r="K53" i="33"/>
  <c r="J53" i="33"/>
  <c r="I53" i="33"/>
  <c r="H53" i="33"/>
  <c r="G53" i="33"/>
  <c r="K52" i="33"/>
  <c r="J52" i="33"/>
  <c r="I52" i="33"/>
  <c r="H52" i="33"/>
  <c r="G52" i="33"/>
  <c r="K51" i="33"/>
  <c r="J51" i="33"/>
  <c r="I51" i="33"/>
  <c r="H51" i="33"/>
  <c r="G51" i="33"/>
  <c r="K50" i="33"/>
  <c r="J50" i="33"/>
  <c r="I50" i="33"/>
  <c r="H50" i="33"/>
  <c r="G50" i="33"/>
  <c r="K48" i="33"/>
  <c r="J48" i="33"/>
  <c r="I48" i="33"/>
  <c r="H48" i="33"/>
  <c r="G48" i="33"/>
  <c r="K47" i="33"/>
  <c r="J47" i="33"/>
  <c r="I47" i="33"/>
  <c r="H47" i="33"/>
  <c r="G47" i="33"/>
  <c r="K46" i="33"/>
  <c r="J46" i="33"/>
  <c r="I46" i="33"/>
  <c r="H46" i="33"/>
  <c r="G46"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9" i="33"/>
  <c r="J39" i="33"/>
  <c r="I39" i="33"/>
  <c r="H39" i="33"/>
  <c r="G39" i="33"/>
  <c r="K38" i="33"/>
  <c r="J38" i="33"/>
  <c r="I38" i="33"/>
  <c r="H38" i="33"/>
  <c r="G38"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31" i="33"/>
  <c r="J31" i="33"/>
  <c r="I31" i="33"/>
  <c r="H31" i="33"/>
  <c r="G31" i="33"/>
  <c r="K30" i="33"/>
  <c r="J30" i="33"/>
  <c r="I30" i="33"/>
  <c r="H30" i="33"/>
  <c r="G30" i="33"/>
  <c r="K29" i="33"/>
  <c r="J29" i="33"/>
  <c r="I29" i="33"/>
  <c r="H29" i="33"/>
  <c r="G29" i="33"/>
  <c r="K28" i="33"/>
  <c r="J28" i="33"/>
  <c r="I28" i="33"/>
  <c r="H28" i="33"/>
  <c r="G28" i="33"/>
  <c r="K27" i="33"/>
  <c r="J27" i="33"/>
  <c r="I27" i="33"/>
  <c r="H27" i="33"/>
  <c r="G27" i="33"/>
  <c r="K26" i="33"/>
  <c r="J26" i="33"/>
  <c r="I26" i="33"/>
  <c r="H26" i="33"/>
  <c r="G26"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13" i="33"/>
  <c r="J13" i="33"/>
  <c r="I13" i="33"/>
  <c r="H13" i="33"/>
  <c r="G13" i="33"/>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3" i="32"/>
  <c r="J13" i="32"/>
  <c r="I13" i="32"/>
  <c r="H13" i="32"/>
  <c r="G13" i="32"/>
  <c r="K96" i="31"/>
  <c r="J96" i="31"/>
  <c r="I96" i="31"/>
  <c r="H96" i="31"/>
  <c r="G96" i="31"/>
  <c r="K95" i="31"/>
  <c r="J95" i="31"/>
  <c r="I95" i="31"/>
  <c r="H95" i="31"/>
  <c r="G95" i="31"/>
  <c r="K94" i="31"/>
  <c r="J94" i="31"/>
  <c r="I94" i="31"/>
  <c r="H94" i="31"/>
  <c r="G94" i="31"/>
  <c r="K93" i="31"/>
  <c r="J93" i="31"/>
  <c r="I93" i="31"/>
  <c r="H93" i="31"/>
  <c r="G93" i="31"/>
  <c r="K92" i="31"/>
  <c r="J92" i="31"/>
  <c r="I92" i="31"/>
  <c r="H92" i="31"/>
  <c r="G92" i="31"/>
  <c r="K91" i="31"/>
  <c r="J91" i="31"/>
  <c r="I91" i="31"/>
  <c r="H91" i="31"/>
  <c r="G91" i="31"/>
  <c r="K90" i="31"/>
  <c r="J90" i="31"/>
  <c r="I90" i="31"/>
  <c r="H90" i="31"/>
  <c r="G90" i="31"/>
  <c r="K89" i="31"/>
  <c r="J89" i="31"/>
  <c r="I89" i="31"/>
  <c r="H89" i="31"/>
  <c r="G89" i="31"/>
  <c r="K88" i="31"/>
  <c r="J88" i="31"/>
  <c r="I88" i="31"/>
  <c r="H88" i="31"/>
  <c r="G88" i="31"/>
  <c r="K87" i="31"/>
  <c r="J87" i="31"/>
  <c r="I87" i="31"/>
  <c r="H87" i="31"/>
  <c r="G87" i="31"/>
  <c r="K85" i="31"/>
  <c r="J85" i="31"/>
  <c r="I85" i="31"/>
  <c r="H85" i="31"/>
  <c r="G85"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6" i="31"/>
  <c r="J76" i="31"/>
  <c r="I76" i="31"/>
  <c r="H76" i="31"/>
  <c r="G76" i="31"/>
  <c r="K74" i="31"/>
  <c r="J74" i="31"/>
  <c r="I74" i="31"/>
  <c r="H74" i="31"/>
  <c r="G74" i="31"/>
  <c r="K73" i="31"/>
  <c r="J73" i="31"/>
  <c r="I73" i="31"/>
  <c r="H73" i="31"/>
  <c r="G73" i="31"/>
  <c r="K72" i="31"/>
  <c r="J72" i="31"/>
  <c r="I72" i="31"/>
  <c r="H72" i="31"/>
  <c r="G72"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3" i="31"/>
  <c r="J63" i="31"/>
  <c r="I63" i="31"/>
  <c r="H63" i="31"/>
  <c r="G63" i="31"/>
  <c r="K62" i="31"/>
  <c r="J62" i="31"/>
  <c r="I62" i="31"/>
  <c r="H62" i="31"/>
  <c r="G62" i="31"/>
  <c r="K61" i="31"/>
  <c r="J61" i="31"/>
  <c r="I61" i="31"/>
  <c r="H61" i="31"/>
  <c r="G61" i="31"/>
  <c r="K60" i="31"/>
  <c r="J60" i="31"/>
  <c r="I60" i="31"/>
  <c r="H60" i="31"/>
  <c r="G60" i="31"/>
  <c r="K59" i="31"/>
  <c r="J59" i="31"/>
  <c r="I59" i="31"/>
  <c r="H59" i="31"/>
  <c r="G59" i="31"/>
  <c r="K58" i="31"/>
  <c r="J58" i="31"/>
  <c r="I58" i="31"/>
  <c r="H58" i="31"/>
  <c r="G58"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2" i="31"/>
  <c r="J32" i="31"/>
  <c r="I32" i="31"/>
  <c r="H32" i="31"/>
  <c r="G32" i="31"/>
  <c r="K31" i="31"/>
  <c r="J31" i="31"/>
  <c r="I31" i="31"/>
  <c r="H31" i="31"/>
  <c r="G31"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3" i="31"/>
  <c r="J13" i="31"/>
  <c r="I13" i="31"/>
  <c r="H13" i="31"/>
  <c r="G13" i="31"/>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K101" i="30"/>
  <c r="J101" i="30"/>
  <c r="I101" i="30"/>
  <c r="H101" i="30"/>
  <c r="G101" i="30"/>
  <c r="K100" i="30"/>
  <c r="J100" i="30"/>
  <c r="I100" i="30"/>
  <c r="H100" i="30"/>
  <c r="G100" i="30"/>
  <c r="K99" i="30"/>
  <c r="J99" i="30"/>
  <c r="I99" i="30"/>
  <c r="H99" i="30"/>
  <c r="G99" i="30"/>
  <c r="K98" i="30"/>
  <c r="J98" i="30"/>
  <c r="I98" i="30"/>
  <c r="H98" i="30"/>
  <c r="G98"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6" i="30"/>
  <c r="J86" i="30"/>
  <c r="I86" i="30"/>
  <c r="H86" i="30"/>
  <c r="G86" i="30"/>
  <c r="K85" i="30"/>
  <c r="J85" i="30"/>
  <c r="I85" i="30"/>
  <c r="H85" i="30"/>
  <c r="G85" i="30"/>
  <c r="K84" i="30"/>
  <c r="J84" i="30"/>
  <c r="I84" i="30"/>
  <c r="H84" i="30"/>
  <c r="G84" i="30"/>
  <c r="K83" i="30"/>
  <c r="J83" i="30"/>
  <c r="I83" i="30"/>
  <c r="H83" i="30"/>
  <c r="G83"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4" i="30"/>
  <c r="J54" i="30"/>
  <c r="I54" i="30"/>
  <c r="H54" i="30"/>
  <c r="G54"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4" i="30"/>
  <c r="J34" i="30"/>
  <c r="I34" i="30"/>
  <c r="H34" i="30"/>
  <c r="G34"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3" i="30"/>
  <c r="J13" i="30"/>
  <c r="I13" i="30"/>
  <c r="H13" i="30"/>
  <c r="G13" i="30"/>
  <c r="K166" i="29"/>
  <c r="J166" i="29"/>
  <c r="I166" i="29"/>
  <c r="H166" i="29"/>
  <c r="G166" i="29"/>
  <c r="K165" i="29"/>
  <c r="J165" i="29"/>
  <c r="I165" i="29"/>
  <c r="H165" i="29"/>
  <c r="G165" i="29"/>
  <c r="K164" i="29"/>
  <c r="J164" i="29"/>
  <c r="I164" i="29"/>
  <c r="H164" i="29"/>
  <c r="G164" i="29"/>
  <c r="K163" i="29"/>
  <c r="J163" i="29"/>
  <c r="I163" i="29"/>
  <c r="H163" i="29"/>
  <c r="G163" i="29"/>
  <c r="K162" i="29"/>
  <c r="J162" i="29"/>
  <c r="I162" i="29"/>
  <c r="H162" i="29"/>
  <c r="G162" i="29"/>
  <c r="K161" i="29"/>
  <c r="J161" i="29"/>
  <c r="I161" i="29"/>
  <c r="H161" i="29"/>
  <c r="G161" i="29"/>
  <c r="K160" i="29"/>
  <c r="J160" i="29"/>
  <c r="I160" i="29"/>
  <c r="H160" i="29"/>
  <c r="G160" i="29"/>
  <c r="K159" i="29"/>
  <c r="J159" i="29"/>
  <c r="I159" i="29"/>
  <c r="H159" i="29"/>
  <c r="G159" i="29"/>
  <c r="K158" i="29"/>
  <c r="J158" i="29"/>
  <c r="I158" i="29"/>
  <c r="H158" i="29"/>
  <c r="G158" i="29"/>
  <c r="K157" i="29"/>
  <c r="J157" i="29"/>
  <c r="I157" i="29"/>
  <c r="H157" i="29"/>
  <c r="G157" i="29"/>
  <c r="K156" i="29"/>
  <c r="J156" i="29"/>
  <c r="I156" i="29"/>
  <c r="H156" i="29"/>
  <c r="G156" i="29"/>
  <c r="K155" i="29"/>
  <c r="J155" i="29"/>
  <c r="I155" i="29"/>
  <c r="H155" i="29"/>
  <c r="G155" i="29"/>
  <c r="K153" i="29"/>
  <c r="J153" i="29"/>
  <c r="I153" i="29"/>
  <c r="H153" i="29"/>
  <c r="G153" i="29"/>
  <c r="K152" i="29"/>
  <c r="J152" i="29"/>
  <c r="I152" i="29"/>
  <c r="H152" i="29"/>
  <c r="G152" i="29"/>
  <c r="K151" i="29"/>
  <c r="J151" i="29"/>
  <c r="I151" i="29"/>
  <c r="H151" i="29"/>
  <c r="G151" i="29"/>
  <c r="K150" i="29"/>
  <c r="J150" i="29"/>
  <c r="I150" i="29"/>
  <c r="H150" i="29"/>
  <c r="G150" i="29"/>
  <c r="K149" i="29"/>
  <c r="J149" i="29"/>
  <c r="I149" i="29"/>
  <c r="H149" i="29"/>
  <c r="G149" i="29"/>
  <c r="K148" i="29"/>
  <c r="J148" i="29"/>
  <c r="I148" i="29"/>
  <c r="H148" i="29"/>
  <c r="G148" i="29"/>
  <c r="K147" i="29"/>
  <c r="J147" i="29"/>
  <c r="I147" i="29"/>
  <c r="H147" i="29"/>
  <c r="G147"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0" i="29"/>
  <c r="J140" i="29"/>
  <c r="I140" i="29"/>
  <c r="H140" i="29"/>
  <c r="G140" i="29"/>
  <c r="K139" i="29"/>
  <c r="J139" i="29"/>
  <c r="I139" i="29"/>
  <c r="H139" i="29"/>
  <c r="G139"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6" i="29"/>
  <c r="J126" i="29"/>
  <c r="I126" i="29"/>
  <c r="H126" i="29"/>
  <c r="G126" i="29"/>
  <c r="K125" i="29"/>
  <c r="J125" i="29"/>
  <c r="I125" i="29"/>
  <c r="H125" i="29"/>
  <c r="G125" i="29"/>
  <c r="K124" i="29"/>
  <c r="J124" i="29"/>
  <c r="I124" i="29"/>
  <c r="H124" i="29"/>
  <c r="G124"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5" i="29"/>
  <c r="J105" i="29"/>
  <c r="I105" i="29"/>
  <c r="H105" i="29"/>
  <c r="G105"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9" i="29"/>
  <c r="J99" i="29"/>
  <c r="I99" i="29"/>
  <c r="H99" i="29"/>
  <c r="G99" i="29"/>
  <c r="K98" i="29"/>
  <c r="J98" i="29"/>
  <c r="I98" i="29"/>
  <c r="H98" i="29"/>
  <c r="G98" i="29"/>
  <c r="K97" i="29"/>
  <c r="J97" i="29"/>
  <c r="I97" i="29"/>
  <c r="H97" i="29"/>
  <c r="G97" i="29"/>
  <c r="K96" i="29"/>
  <c r="J96" i="29"/>
  <c r="I96" i="29"/>
  <c r="H96" i="29"/>
  <c r="G96"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13" i="29"/>
  <c r="J13" i="29"/>
  <c r="I13" i="29"/>
  <c r="H13" i="29"/>
  <c r="G13" i="29"/>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13" i="28"/>
  <c r="J13" i="28"/>
  <c r="I13" i="28"/>
  <c r="H13" i="28"/>
  <c r="G13" i="28"/>
  <c r="K972" i="27"/>
  <c r="J972" i="27"/>
  <c r="I972" i="27"/>
  <c r="H972" i="27"/>
  <c r="G972" i="27"/>
  <c r="K971" i="27"/>
  <c r="J971" i="27"/>
  <c r="I971" i="27"/>
  <c r="H971" i="27"/>
  <c r="G971" i="27"/>
  <c r="K970" i="27"/>
  <c r="J970" i="27"/>
  <c r="I970" i="27"/>
  <c r="H970" i="27"/>
  <c r="G970" i="27"/>
  <c r="K969" i="27"/>
  <c r="J969" i="27"/>
  <c r="I969" i="27"/>
  <c r="H969" i="27"/>
  <c r="G969" i="27"/>
  <c r="K968" i="27"/>
  <c r="J968" i="27"/>
  <c r="I968" i="27"/>
  <c r="H968" i="27"/>
  <c r="G968" i="27"/>
  <c r="K967" i="27"/>
  <c r="J967" i="27"/>
  <c r="I967" i="27"/>
  <c r="H967" i="27"/>
  <c r="G967" i="27"/>
  <c r="K966" i="27"/>
  <c r="J966" i="27"/>
  <c r="I966" i="27"/>
  <c r="H966" i="27"/>
  <c r="G966" i="27"/>
  <c r="K965" i="27"/>
  <c r="J965" i="27"/>
  <c r="I965" i="27"/>
  <c r="H965" i="27"/>
  <c r="G965" i="27"/>
  <c r="K964" i="27"/>
  <c r="J964" i="27"/>
  <c r="I964" i="27"/>
  <c r="H964" i="27"/>
  <c r="G964" i="27"/>
  <c r="K963" i="27"/>
  <c r="J963" i="27"/>
  <c r="I963" i="27"/>
  <c r="H963" i="27"/>
  <c r="G963" i="27"/>
  <c r="K962" i="27"/>
  <c r="J962" i="27"/>
  <c r="I962" i="27"/>
  <c r="H962" i="27"/>
  <c r="G962" i="27"/>
  <c r="K961" i="27"/>
  <c r="J961" i="27"/>
  <c r="I961" i="27"/>
  <c r="H961" i="27"/>
  <c r="G961" i="27"/>
  <c r="K959" i="27"/>
  <c r="J959" i="27"/>
  <c r="I959" i="27"/>
  <c r="H959" i="27"/>
  <c r="G959" i="27"/>
  <c r="K958" i="27"/>
  <c r="J958" i="27"/>
  <c r="I958" i="27"/>
  <c r="H958" i="27"/>
  <c r="G958" i="27"/>
  <c r="K957" i="27"/>
  <c r="J957" i="27"/>
  <c r="I957" i="27"/>
  <c r="H957" i="27"/>
  <c r="G957" i="27"/>
  <c r="K956" i="27"/>
  <c r="J956" i="27"/>
  <c r="I956" i="27"/>
  <c r="H956" i="27"/>
  <c r="G956" i="27"/>
  <c r="K955" i="27"/>
  <c r="J955" i="27"/>
  <c r="I955" i="27"/>
  <c r="H955" i="27"/>
  <c r="G955" i="27"/>
  <c r="K954" i="27"/>
  <c r="J954" i="27"/>
  <c r="I954" i="27"/>
  <c r="H954" i="27"/>
  <c r="G954" i="27"/>
  <c r="K953" i="27"/>
  <c r="J953" i="27"/>
  <c r="I953" i="27"/>
  <c r="H953" i="27"/>
  <c r="G953" i="27"/>
  <c r="K952" i="27"/>
  <c r="J952" i="27"/>
  <c r="I952" i="27"/>
  <c r="H952" i="27"/>
  <c r="G952" i="27"/>
  <c r="K951" i="27"/>
  <c r="J951" i="27"/>
  <c r="I951" i="27"/>
  <c r="H951" i="27"/>
  <c r="G951" i="27"/>
  <c r="K950" i="27"/>
  <c r="J950" i="27"/>
  <c r="I950" i="27"/>
  <c r="H950" i="27"/>
  <c r="G950" i="27"/>
  <c r="K949" i="27"/>
  <c r="J949" i="27"/>
  <c r="I949" i="27"/>
  <c r="H949" i="27"/>
  <c r="G949" i="27"/>
  <c r="K948" i="27"/>
  <c r="J948" i="27"/>
  <c r="I948" i="27"/>
  <c r="H948" i="27"/>
  <c r="G948" i="27"/>
  <c r="K947" i="27"/>
  <c r="J947" i="27"/>
  <c r="I947" i="27"/>
  <c r="H947" i="27"/>
  <c r="G947" i="27"/>
  <c r="K946" i="27"/>
  <c r="J946" i="27"/>
  <c r="I946" i="27"/>
  <c r="H946" i="27"/>
  <c r="G946" i="27"/>
  <c r="K945" i="27"/>
  <c r="J945" i="27"/>
  <c r="I945" i="27"/>
  <c r="H945" i="27"/>
  <c r="G945" i="27"/>
  <c r="K944" i="27"/>
  <c r="J944" i="27"/>
  <c r="I944" i="27"/>
  <c r="H944" i="27"/>
  <c r="G944" i="27"/>
  <c r="K943" i="27"/>
  <c r="J943" i="27"/>
  <c r="I943" i="27"/>
  <c r="H943" i="27"/>
  <c r="G943" i="27"/>
  <c r="K942" i="27"/>
  <c r="J942" i="27"/>
  <c r="I942" i="27"/>
  <c r="H942" i="27"/>
  <c r="G942" i="27"/>
  <c r="K941" i="27"/>
  <c r="J941" i="27"/>
  <c r="I941" i="27"/>
  <c r="H941" i="27"/>
  <c r="G941" i="27"/>
  <c r="K940" i="27"/>
  <c r="J940" i="27"/>
  <c r="I940" i="27"/>
  <c r="H940" i="27"/>
  <c r="G940" i="27"/>
  <c r="K939" i="27"/>
  <c r="J939" i="27"/>
  <c r="I939" i="27"/>
  <c r="H939" i="27"/>
  <c r="G939" i="27"/>
  <c r="K937" i="27"/>
  <c r="J937" i="27"/>
  <c r="I937" i="27"/>
  <c r="H937" i="27"/>
  <c r="G937" i="27"/>
  <c r="K936" i="27"/>
  <c r="J936" i="27"/>
  <c r="I936" i="27"/>
  <c r="H936" i="27"/>
  <c r="G936" i="27"/>
  <c r="K935" i="27"/>
  <c r="J935" i="27"/>
  <c r="I935" i="27"/>
  <c r="H935" i="27"/>
  <c r="G935" i="27"/>
  <c r="K934" i="27"/>
  <c r="J934" i="27"/>
  <c r="I934" i="27"/>
  <c r="H934" i="27"/>
  <c r="G934" i="27"/>
  <c r="K933" i="27"/>
  <c r="J933" i="27"/>
  <c r="I933" i="27"/>
  <c r="H933" i="27"/>
  <c r="G933" i="27"/>
  <c r="K932" i="27"/>
  <c r="J932" i="27"/>
  <c r="I932" i="27"/>
  <c r="H932" i="27"/>
  <c r="G932" i="27"/>
  <c r="K931" i="27"/>
  <c r="J931" i="27"/>
  <c r="I931" i="27"/>
  <c r="H931" i="27"/>
  <c r="G931" i="27"/>
  <c r="K930" i="27"/>
  <c r="J930" i="27"/>
  <c r="I930" i="27"/>
  <c r="H930" i="27"/>
  <c r="G930" i="27"/>
  <c r="K929" i="27"/>
  <c r="J929" i="27"/>
  <c r="I929" i="27"/>
  <c r="H929" i="27"/>
  <c r="G929" i="27"/>
  <c r="K928" i="27"/>
  <c r="J928" i="27"/>
  <c r="I928" i="27"/>
  <c r="H928" i="27"/>
  <c r="G928" i="27"/>
  <c r="K927" i="27"/>
  <c r="J927" i="27"/>
  <c r="I927" i="27"/>
  <c r="H927" i="27"/>
  <c r="G927" i="27"/>
  <c r="K926" i="27"/>
  <c r="J926" i="27"/>
  <c r="I926" i="27"/>
  <c r="H926" i="27"/>
  <c r="G926" i="27"/>
  <c r="K925" i="27"/>
  <c r="J925" i="27"/>
  <c r="I925" i="27"/>
  <c r="H925" i="27"/>
  <c r="G925" i="27"/>
  <c r="K924" i="27"/>
  <c r="J924" i="27"/>
  <c r="I924" i="27"/>
  <c r="H924" i="27"/>
  <c r="G924" i="27"/>
  <c r="K923" i="27"/>
  <c r="J923" i="27"/>
  <c r="I923" i="27"/>
  <c r="H923" i="27"/>
  <c r="G923" i="27"/>
  <c r="K922" i="27"/>
  <c r="J922" i="27"/>
  <c r="I922" i="27"/>
  <c r="H922" i="27"/>
  <c r="G922" i="27"/>
  <c r="K921" i="27"/>
  <c r="J921" i="27"/>
  <c r="I921" i="27"/>
  <c r="H921" i="27"/>
  <c r="G921" i="27"/>
  <c r="K920" i="27"/>
  <c r="J920" i="27"/>
  <c r="I920" i="27"/>
  <c r="H920" i="27"/>
  <c r="G920" i="27"/>
  <c r="K919" i="27"/>
  <c r="J919" i="27"/>
  <c r="I919" i="27"/>
  <c r="H919" i="27"/>
  <c r="G919" i="27"/>
  <c r="K918" i="27"/>
  <c r="J918" i="27"/>
  <c r="I918" i="27"/>
  <c r="H918" i="27"/>
  <c r="G918" i="27"/>
  <c r="K917" i="27"/>
  <c r="J917" i="27"/>
  <c r="I917" i="27"/>
  <c r="H917" i="27"/>
  <c r="G917" i="27"/>
  <c r="K916" i="27"/>
  <c r="J916" i="27"/>
  <c r="I916" i="27"/>
  <c r="H916" i="27"/>
  <c r="G916" i="27"/>
  <c r="K914" i="27"/>
  <c r="J914" i="27"/>
  <c r="I914" i="27"/>
  <c r="H914" i="27"/>
  <c r="G914" i="27"/>
  <c r="K913" i="27"/>
  <c r="J913" i="27"/>
  <c r="I913" i="27"/>
  <c r="H913" i="27"/>
  <c r="G913" i="27"/>
  <c r="K912" i="27"/>
  <c r="J912" i="27"/>
  <c r="I912" i="27"/>
  <c r="H912" i="27"/>
  <c r="G912" i="27"/>
  <c r="K911" i="27"/>
  <c r="J911" i="27"/>
  <c r="I911" i="27"/>
  <c r="H911" i="27"/>
  <c r="G911" i="27"/>
  <c r="K910" i="27"/>
  <c r="J910" i="27"/>
  <c r="I910" i="27"/>
  <c r="H910" i="27"/>
  <c r="G910" i="27"/>
  <c r="K909" i="27"/>
  <c r="J909" i="27"/>
  <c r="I909" i="27"/>
  <c r="H909" i="27"/>
  <c r="G909" i="27"/>
  <c r="K908" i="27"/>
  <c r="J908" i="27"/>
  <c r="I908" i="27"/>
  <c r="H908" i="27"/>
  <c r="G908" i="27"/>
  <c r="K907" i="27"/>
  <c r="J907" i="27"/>
  <c r="I907" i="27"/>
  <c r="H907" i="27"/>
  <c r="G907" i="27"/>
  <c r="K906" i="27"/>
  <c r="J906" i="27"/>
  <c r="I906" i="27"/>
  <c r="H906" i="27"/>
  <c r="G906" i="27"/>
  <c r="K905" i="27"/>
  <c r="J905" i="27"/>
  <c r="I905" i="27"/>
  <c r="H905" i="27"/>
  <c r="G905" i="27"/>
  <c r="K904" i="27"/>
  <c r="J904" i="27"/>
  <c r="I904" i="27"/>
  <c r="H904" i="27"/>
  <c r="G904" i="27"/>
  <c r="K902" i="27"/>
  <c r="J902" i="27"/>
  <c r="I902" i="27"/>
  <c r="H902" i="27"/>
  <c r="G902" i="27"/>
  <c r="K901" i="27"/>
  <c r="J901" i="27"/>
  <c r="I901" i="27"/>
  <c r="H901" i="27"/>
  <c r="G901" i="27"/>
  <c r="K900" i="27"/>
  <c r="J900" i="27"/>
  <c r="I900" i="27"/>
  <c r="H900" i="27"/>
  <c r="G900" i="27"/>
  <c r="K899" i="27"/>
  <c r="J899" i="27"/>
  <c r="I899" i="27"/>
  <c r="H899" i="27"/>
  <c r="G899" i="27"/>
  <c r="K898" i="27"/>
  <c r="J898" i="27"/>
  <c r="I898" i="27"/>
  <c r="H898" i="27"/>
  <c r="G898" i="27"/>
  <c r="K897" i="27"/>
  <c r="J897" i="27"/>
  <c r="I897" i="27"/>
  <c r="H897" i="27"/>
  <c r="G897" i="27"/>
  <c r="K896" i="27"/>
  <c r="J896" i="27"/>
  <c r="I896" i="27"/>
  <c r="H896" i="27"/>
  <c r="G896" i="27"/>
  <c r="K895" i="27"/>
  <c r="J895" i="27"/>
  <c r="I895" i="27"/>
  <c r="H895" i="27"/>
  <c r="G895" i="27"/>
  <c r="K894" i="27"/>
  <c r="J894" i="27"/>
  <c r="I894" i="27"/>
  <c r="H894" i="27"/>
  <c r="G894" i="27"/>
  <c r="K893" i="27"/>
  <c r="J893" i="27"/>
  <c r="I893" i="27"/>
  <c r="H893" i="27"/>
  <c r="G893" i="27"/>
  <c r="K892" i="27"/>
  <c r="J892" i="27"/>
  <c r="I892" i="27"/>
  <c r="H892" i="27"/>
  <c r="G892" i="27"/>
  <c r="K890" i="27"/>
  <c r="J890" i="27"/>
  <c r="I890" i="27"/>
  <c r="H890" i="27"/>
  <c r="G890" i="27"/>
  <c r="K889" i="27"/>
  <c r="J889" i="27"/>
  <c r="I889" i="27"/>
  <c r="H889" i="27"/>
  <c r="G889" i="27"/>
  <c r="K888" i="27"/>
  <c r="J888" i="27"/>
  <c r="I888" i="27"/>
  <c r="H888" i="27"/>
  <c r="G888" i="27"/>
  <c r="K887" i="27"/>
  <c r="J887" i="27"/>
  <c r="I887" i="27"/>
  <c r="H887" i="27"/>
  <c r="G887" i="27"/>
  <c r="K886" i="27"/>
  <c r="J886" i="27"/>
  <c r="I886" i="27"/>
  <c r="H886" i="27"/>
  <c r="G886" i="27"/>
  <c r="K885" i="27"/>
  <c r="J885" i="27"/>
  <c r="I885" i="27"/>
  <c r="H885" i="27"/>
  <c r="G885" i="27"/>
  <c r="K884" i="27"/>
  <c r="J884" i="27"/>
  <c r="I884" i="27"/>
  <c r="H884" i="27"/>
  <c r="G884" i="27"/>
  <c r="K883" i="27"/>
  <c r="J883" i="27"/>
  <c r="I883" i="27"/>
  <c r="H883" i="27"/>
  <c r="G883" i="27"/>
  <c r="K882" i="27"/>
  <c r="J882" i="27"/>
  <c r="I882" i="27"/>
  <c r="H882" i="27"/>
  <c r="G882" i="27"/>
  <c r="K881" i="27"/>
  <c r="J881" i="27"/>
  <c r="I881" i="27"/>
  <c r="H881" i="27"/>
  <c r="G881" i="27"/>
  <c r="K880" i="27"/>
  <c r="J880" i="27"/>
  <c r="I880" i="27"/>
  <c r="H880" i="27"/>
  <c r="G880" i="27"/>
  <c r="K879" i="27"/>
  <c r="J879" i="27"/>
  <c r="I879" i="27"/>
  <c r="H879" i="27"/>
  <c r="G879" i="27"/>
  <c r="K878" i="27"/>
  <c r="J878" i="27"/>
  <c r="I878" i="27"/>
  <c r="H878" i="27"/>
  <c r="G878" i="27"/>
  <c r="K876" i="27"/>
  <c r="J876" i="27"/>
  <c r="I876" i="27"/>
  <c r="H876" i="27"/>
  <c r="G876" i="27"/>
  <c r="K875" i="27"/>
  <c r="J875" i="27"/>
  <c r="I875" i="27"/>
  <c r="H875" i="27"/>
  <c r="G875" i="27"/>
  <c r="K874" i="27"/>
  <c r="J874" i="27"/>
  <c r="I874" i="27"/>
  <c r="H874" i="27"/>
  <c r="G874" i="27"/>
  <c r="K873" i="27"/>
  <c r="J873" i="27"/>
  <c r="I873" i="27"/>
  <c r="H873" i="27"/>
  <c r="G873" i="27"/>
  <c r="K872" i="27"/>
  <c r="J872" i="27"/>
  <c r="I872" i="27"/>
  <c r="H872" i="27"/>
  <c r="G872" i="27"/>
  <c r="K871" i="27"/>
  <c r="J871" i="27"/>
  <c r="I871" i="27"/>
  <c r="H871" i="27"/>
  <c r="G871" i="27"/>
  <c r="K870" i="27"/>
  <c r="J870" i="27"/>
  <c r="I870" i="27"/>
  <c r="H870" i="27"/>
  <c r="G870" i="27"/>
  <c r="K869" i="27"/>
  <c r="J869" i="27"/>
  <c r="I869" i="27"/>
  <c r="H869" i="27"/>
  <c r="G869" i="27"/>
  <c r="K868" i="27"/>
  <c r="J868" i="27"/>
  <c r="I868" i="27"/>
  <c r="H868" i="27"/>
  <c r="G868" i="27"/>
  <c r="K867" i="27"/>
  <c r="J867" i="27"/>
  <c r="I867" i="27"/>
  <c r="H867" i="27"/>
  <c r="G867" i="27"/>
  <c r="K866" i="27"/>
  <c r="J866" i="27"/>
  <c r="I866" i="27"/>
  <c r="H866" i="27"/>
  <c r="G866" i="27"/>
  <c r="K865" i="27"/>
  <c r="J865" i="27"/>
  <c r="I865" i="27"/>
  <c r="H865" i="27"/>
  <c r="G865" i="27"/>
  <c r="K864" i="27"/>
  <c r="J864" i="27"/>
  <c r="I864" i="27"/>
  <c r="H864" i="27"/>
  <c r="G864" i="27"/>
  <c r="K862" i="27"/>
  <c r="J862" i="27"/>
  <c r="I862" i="27"/>
  <c r="H862" i="27"/>
  <c r="G862" i="27"/>
  <c r="K861" i="27"/>
  <c r="J861" i="27"/>
  <c r="I861" i="27"/>
  <c r="H861" i="27"/>
  <c r="G861" i="27"/>
  <c r="K860" i="27"/>
  <c r="J860" i="27"/>
  <c r="I860" i="27"/>
  <c r="H860" i="27"/>
  <c r="G860" i="27"/>
  <c r="K859" i="27"/>
  <c r="J859" i="27"/>
  <c r="I859" i="27"/>
  <c r="H859" i="27"/>
  <c r="G859" i="27"/>
  <c r="K858" i="27"/>
  <c r="J858" i="27"/>
  <c r="I858" i="27"/>
  <c r="H858" i="27"/>
  <c r="G858" i="27"/>
  <c r="K857" i="27"/>
  <c r="J857" i="27"/>
  <c r="I857" i="27"/>
  <c r="H857" i="27"/>
  <c r="G857" i="27"/>
  <c r="K856" i="27"/>
  <c r="J856" i="27"/>
  <c r="I856" i="27"/>
  <c r="H856" i="27"/>
  <c r="G856" i="27"/>
  <c r="K855" i="27"/>
  <c r="J855" i="27"/>
  <c r="I855" i="27"/>
  <c r="H855" i="27"/>
  <c r="G855" i="27"/>
  <c r="K854" i="27"/>
  <c r="J854" i="27"/>
  <c r="I854" i="27"/>
  <c r="H854" i="27"/>
  <c r="G854" i="27"/>
  <c r="K853" i="27"/>
  <c r="J853" i="27"/>
  <c r="I853" i="27"/>
  <c r="H853" i="27"/>
  <c r="G853" i="27"/>
  <c r="K852" i="27"/>
  <c r="J852" i="27"/>
  <c r="I852" i="27"/>
  <c r="H852" i="27"/>
  <c r="G852" i="27"/>
  <c r="K851" i="27"/>
  <c r="J851" i="27"/>
  <c r="I851" i="27"/>
  <c r="H851" i="27"/>
  <c r="G851" i="27"/>
  <c r="K849" i="27"/>
  <c r="J849" i="27"/>
  <c r="I849" i="27"/>
  <c r="H849" i="27"/>
  <c r="G849" i="27"/>
  <c r="K848" i="27"/>
  <c r="J848" i="27"/>
  <c r="I848" i="27"/>
  <c r="H848" i="27"/>
  <c r="G848" i="27"/>
  <c r="K847" i="27"/>
  <c r="J847" i="27"/>
  <c r="I847" i="27"/>
  <c r="H847" i="27"/>
  <c r="G847" i="27"/>
  <c r="K846" i="27"/>
  <c r="J846" i="27"/>
  <c r="I846" i="27"/>
  <c r="H846" i="27"/>
  <c r="G846" i="27"/>
  <c r="K845" i="27"/>
  <c r="J845" i="27"/>
  <c r="I845" i="27"/>
  <c r="H845" i="27"/>
  <c r="G845" i="27"/>
  <c r="K844" i="27"/>
  <c r="J844" i="27"/>
  <c r="I844" i="27"/>
  <c r="H844" i="27"/>
  <c r="G844" i="27"/>
  <c r="K843" i="27"/>
  <c r="J843" i="27"/>
  <c r="I843" i="27"/>
  <c r="H843" i="27"/>
  <c r="G843" i="27"/>
  <c r="K842" i="27"/>
  <c r="J842" i="27"/>
  <c r="I842" i="27"/>
  <c r="H842" i="27"/>
  <c r="G842" i="27"/>
  <c r="K841" i="27"/>
  <c r="J841" i="27"/>
  <c r="I841" i="27"/>
  <c r="H841" i="27"/>
  <c r="G841" i="27"/>
  <c r="K840" i="27"/>
  <c r="J840" i="27"/>
  <c r="I840" i="27"/>
  <c r="H840" i="27"/>
  <c r="G840" i="27"/>
  <c r="K839" i="27"/>
  <c r="J839" i="27"/>
  <c r="I839" i="27"/>
  <c r="H839" i="27"/>
  <c r="G839" i="27"/>
  <c r="K838" i="27"/>
  <c r="J838" i="27"/>
  <c r="I838" i="27"/>
  <c r="H838" i="27"/>
  <c r="G838" i="27"/>
  <c r="K837" i="27"/>
  <c r="J837" i="27"/>
  <c r="I837" i="27"/>
  <c r="H837" i="27"/>
  <c r="G837" i="27"/>
  <c r="K836" i="27"/>
  <c r="J836" i="27"/>
  <c r="I836" i="27"/>
  <c r="H836" i="27"/>
  <c r="G836" i="27"/>
  <c r="K835" i="27"/>
  <c r="J835" i="27"/>
  <c r="I835" i="27"/>
  <c r="H835" i="27"/>
  <c r="G835" i="27"/>
  <c r="K833" i="27"/>
  <c r="J833" i="27"/>
  <c r="I833" i="27"/>
  <c r="H833" i="27"/>
  <c r="G833" i="27"/>
  <c r="K832" i="27"/>
  <c r="J832" i="27"/>
  <c r="I832" i="27"/>
  <c r="H832" i="27"/>
  <c r="G832" i="27"/>
  <c r="K831" i="27"/>
  <c r="J831" i="27"/>
  <c r="I831" i="27"/>
  <c r="H831" i="27"/>
  <c r="G831" i="27"/>
  <c r="K830" i="27"/>
  <c r="J830" i="27"/>
  <c r="I830" i="27"/>
  <c r="H830" i="27"/>
  <c r="G830" i="27"/>
  <c r="K829" i="27"/>
  <c r="J829" i="27"/>
  <c r="I829" i="27"/>
  <c r="H829" i="27"/>
  <c r="G829" i="27"/>
  <c r="K828" i="27"/>
  <c r="J828" i="27"/>
  <c r="I828" i="27"/>
  <c r="H828" i="27"/>
  <c r="G828" i="27"/>
  <c r="K827" i="27"/>
  <c r="J827" i="27"/>
  <c r="I827" i="27"/>
  <c r="H827" i="27"/>
  <c r="G827" i="27"/>
  <c r="K826" i="27"/>
  <c r="J826" i="27"/>
  <c r="I826" i="27"/>
  <c r="H826" i="27"/>
  <c r="G826" i="27"/>
  <c r="K825" i="27"/>
  <c r="J825" i="27"/>
  <c r="I825" i="27"/>
  <c r="H825" i="27"/>
  <c r="G825" i="27"/>
  <c r="K824" i="27"/>
  <c r="J824" i="27"/>
  <c r="I824" i="27"/>
  <c r="H824" i="27"/>
  <c r="G824" i="27"/>
  <c r="K823" i="27"/>
  <c r="J823" i="27"/>
  <c r="I823" i="27"/>
  <c r="H823" i="27"/>
  <c r="G823" i="27"/>
  <c r="K822" i="27"/>
  <c r="J822" i="27"/>
  <c r="I822" i="27"/>
  <c r="H822" i="27"/>
  <c r="G822" i="27"/>
  <c r="K821" i="27"/>
  <c r="J821" i="27"/>
  <c r="I821" i="27"/>
  <c r="H821" i="27"/>
  <c r="G821" i="27"/>
  <c r="K819" i="27"/>
  <c r="J819" i="27"/>
  <c r="I819" i="27"/>
  <c r="H819" i="27"/>
  <c r="G819" i="27"/>
  <c r="K818" i="27"/>
  <c r="J818" i="27"/>
  <c r="I818" i="27"/>
  <c r="H818" i="27"/>
  <c r="G818" i="27"/>
  <c r="K817" i="27"/>
  <c r="J817" i="27"/>
  <c r="I817" i="27"/>
  <c r="H817" i="27"/>
  <c r="G817" i="27"/>
  <c r="K816" i="27"/>
  <c r="J816" i="27"/>
  <c r="I816" i="27"/>
  <c r="H816" i="27"/>
  <c r="G816" i="27"/>
  <c r="K815" i="27"/>
  <c r="J815" i="27"/>
  <c r="I815" i="27"/>
  <c r="H815" i="27"/>
  <c r="G815" i="27"/>
  <c r="K814" i="27"/>
  <c r="J814" i="27"/>
  <c r="I814" i="27"/>
  <c r="H814" i="27"/>
  <c r="G814" i="27"/>
  <c r="K813" i="27"/>
  <c r="J813" i="27"/>
  <c r="I813" i="27"/>
  <c r="H813" i="27"/>
  <c r="G813" i="27"/>
  <c r="K812" i="27"/>
  <c r="J812" i="27"/>
  <c r="I812" i="27"/>
  <c r="H812" i="27"/>
  <c r="G812" i="27"/>
  <c r="K811" i="27"/>
  <c r="J811" i="27"/>
  <c r="I811" i="27"/>
  <c r="H811" i="27"/>
  <c r="G811" i="27"/>
  <c r="K810" i="27"/>
  <c r="J810" i="27"/>
  <c r="I810" i="27"/>
  <c r="H810" i="27"/>
  <c r="G810" i="27"/>
  <c r="K809" i="27"/>
  <c r="J809" i="27"/>
  <c r="I809" i="27"/>
  <c r="H809" i="27"/>
  <c r="G809" i="27"/>
  <c r="K808" i="27"/>
  <c r="J808" i="27"/>
  <c r="I808" i="27"/>
  <c r="H808" i="27"/>
  <c r="G808" i="27"/>
  <c r="K807" i="27"/>
  <c r="J807" i="27"/>
  <c r="I807" i="27"/>
  <c r="H807" i="27"/>
  <c r="G807" i="27"/>
  <c r="K806" i="27"/>
  <c r="J806" i="27"/>
  <c r="I806" i="27"/>
  <c r="H806" i="27"/>
  <c r="G806" i="27"/>
  <c r="K805" i="27"/>
  <c r="J805" i="27"/>
  <c r="I805" i="27"/>
  <c r="H805" i="27"/>
  <c r="G805" i="27"/>
  <c r="K804" i="27"/>
  <c r="J804" i="27"/>
  <c r="I804" i="27"/>
  <c r="H804" i="27"/>
  <c r="G804" i="27"/>
  <c r="K803" i="27"/>
  <c r="J803" i="27"/>
  <c r="I803" i="27"/>
  <c r="H803" i="27"/>
  <c r="G803" i="27"/>
  <c r="K802" i="27"/>
  <c r="J802" i="27"/>
  <c r="I802" i="27"/>
  <c r="H802" i="27"/>
  <c r="G802" i="27"/>
  <c r="K801" i="27"/>
  <c r="J801" i="27"/>
  <c r="I801" i="27"/>
  <c r="H801" i="27"/>
  <c r="G801" i="27"/>
  <c r="K800" i="27"/>
  <c r="J800" i="27"/>
  <c r="I800" i="27"/>
  <c r="H800" i="27"/>
  <c r="G800" i="27"/>
  <c r="K799" i="27"/>
  <c r="J799" i="27"/>
  <c r="I799" i="27"/>
  <c r="H799" i="27"/>
  <c r="G799" i="27"/>
  <c r="K798" i="27"/>
  <c r="J798" i="27"/>
  <c r="I798" i="27"/>
  <c r="H798" i="27"/>
  <c r="G798" i="27"/>
  <c r="K797" i="27"/>
  <c r="J797" i="27"/>
  <c r="I797" i="27"/>
  <c r="H797" i="27"/>
  <c r="G797" i="27"/>
  <c r="K796" i="27"/>
  <c r="J796" i="27"/>
  <c r="I796" i="27"/>
  <c r="H796" i="27"/>
  <c r="G796" i="27"/>
  <c r="K795" i="27"/>
  <c r="J795" i="27"/>
  <c r="I795" i="27"/>
  <c r="H795" i="27"/>
  <c r="G795" i="27"/>
  <c r="K793" i="27"/>
  <c r="J793" i="27"/>
  <c r="I793" i="27"/>
  <c r="H793" i="27"/>
  <c r="G793" i="27"/>
  <c r="K792" i="27"/>
  <c r="J792" i="27"/>
  <c r="I792" i="27"/>
  <c r="H792" i="27"/>
  <c r="G792" i="27"/>
  <c r="K791" i="27"/>
  <c r="J791" i="27"/>
  <c r="I791" i="27"/>
  <c r="H791" i="27"/>
  <c r="G791" i="27"/>
  <c r="K790" i="27"/>
  <c r="J790" i="27"/>
  <c r="I790" i="27"/>
  <c r="H790" i="27"/>
  <c r="G790" i="27"/>
  <c r="K789" i="27"/>
  <c r="J789" i="27"/>
  <c r="I789" i="27"/>
  <c r="H789" i="27"/>
  <c r="G789" i="27"/>
  <c r="K788" i="27"/>
  <c r="J788" i="27"/>
  <c r="I788" i="27"/>
  <c r="H788" i="27"/>
  <c r="G788" i="27"/>
  <c r="K787" i="27"/>
  <c r="J787" i="27"/>
  <c r="I787" i="27"/>
  <c r="H787" i="27"/>
  <c r="G787" i="27"/>
  <c r="K786" i="27"/>
  <c r="J786" i="27"/>
  <c r="I786" i="27"/>
  <c r="H786" i="27"/>
  <c r="G786" i="27"/>
  <c r="K785" i="27"/>
  <c r="J785" i="27"/>
  <c r="I785" i="27"/>
  <c r="H785" i="27"/>
  <c r="G785" i="27"/>
  <c r="K784" i="27"/>
  <c r="J784" i="27"/>
  <c r="I784" i="27"/>
  <c r="H784" i="27"/>
  <c r="G784" i="27"/>
  <c r="K783" i="27"/>
  <c r="J783" i="27"/>
  <c r="I783" i="27"/>
  <c r="H783" i="27"/>
  <c r="G783" i="27"/>
  <c r="K782" i="27"/>
  <c r="J782" i="27"/>
  <c r="I782" i="27"/>
  <c r="H782" i="27"/>
  <c r="G782" i="27"/>
  <c r="K780" i="27"/>
  <c r="J780" i="27"/>
  <c r="I780" i="27"/>
  <c r="H780" i="27"/>
  <c r="G780" i="27"/>
  <c r="K779" i="27"/>
  <c r="J779" i="27"/>
  <c r="I779" i="27"/>
  <c r="H779" i="27"/>
  <c r="G779" i="27"/>
  <c r="K778" i="27"/>
  <c r="J778" i="27"/>
  <c r="I778" i="27"/>
  <c r="H778" i="27"/>
  <c r="G778" i="27"/>
  <c r="K777" i="27"/>
  <c r="J777" i="27"/>
  <c r="I777" i="27"/>
  <c r="H777" i="27"/>
  <c r="G777" i="27"/>
  <c r="K776" i="27"/>
  <c r="J776" i="27"/>
  <c r="I776" i="27"/>
  <c r="H776" i="27"/>
  <c r="G776" i="27"/>
  <c r="K775" i="27"/>
  <c r="J775" i="27"/>
  <c r="I775" i="27"/>
  <c r="H775" i="27"/>
  <c r="G775" i="27"/>
  <c r="K774" i="27"/>
  <c r="J774" i="27"/>
  <c r="I774" i="27"/>
  <c r="H774" i="27"/>
  <c r="G774" i="27"/>
  <c r="K773" i="27"/>
  <c r="J773" i="27"/>
  <c r="I773" i="27"/>
  <c r="H773" i="27"/>
  <c r="G773" i="27"/>
  <c r="K772" i="27"/>
  <c r="J772" i="27"/>
  <c r="I772" i="27"/>
  <c r="H772" i="27"/>
  <c r="G772" i="27"/>
  <c r="K771" i="27"/>
  <c r="J771" i="27"/>
  <c r="I771" i="27"/>
  <c r="H771" i="27"/>
  <c r="G771" i="27"/>
  <c r="K770" i="27"/>
  <c r="J770" i="27"/>
  <c r="I770" i="27"/>
  <c r="H770" i="27"/>
  <c r="G770" i="27"/>
  <c r="K769" i="27"/>
  <c r="J769" i="27"/>
  <c r="I769" i="27"/>
  <c r="H769" i="27"/>
  <c r="G769" i="27"/>
  <c r="K768" i="27"/>
  <c r="J768" i="27"/>
  <c r="I768" i="27"/>
  <c r="H768" i="27"/>
  <c r="G768" i="27"/>
  <c r="K767" i="27"/>
  <c r="J767" i="27"/>
  <c r="I767" i="27"/>
  <c r="H767" i="27"/>
  <c r="G767" i="27"/>
  <c r="K766" i="27"/>
  <c r="J766" i="27"/>
  <c r="I766" i="27"/>
  <c r="H766" i="27"/>
  <c r="G766" i="27"/>
  <c r="K765" i="27"/>
  <c r="J765" i="27"/>
  <c r="I765" i="27"/>
  <c r="H765" i="27"/>
  <c r="G765" i="27"/>
  <c r="K764" i="27"/>
  <c r="J764" i="27"/>
  <c r="I764" i="27"/>
  <c r="H764" i="27"/>
  <c r="G764" i="27"/>
  <c r="K763" i="27"/>
  <c r="J763" i="27"/>
  <c r="I763" i="27"/>
  <c r="H763" i="27"/>
  <c r="G763" i="27"/>
  <c r="K762" i="27"/>
  <c r="J762" i="27"/>
  <c r="I762" i="27"/>
  <c r="H762" i="27"/>
  <c r="G762" i="27"/>
  <c r="K761" i="27"/>
  <c r="J761" i="27"/>
  <c r="I761" i="27"/>
  <c r="H761" i="27"/>
  <c r="G761" i="27"/>
  <c r="K760" i="27"/>
  <c r="J760" i="27"/>
  <c r="I760" i="27"/>
  <c r="H760" i="27"/>
  <c r="G760" i="27"/>
  <c r="K759" i="27"/>
  <c r="J759" i="27"/>
  <c r="I759" i="27"/>
  <c r="H759" i="27"/>
  <c r="G759" i="27"/>
  <c r="K758" i="27"/>
  <c r="J758" i="27"/>
  <c r="I758" i="27"/>
  <c r="H758" i="27"/>
  <c r="G758" i="27"/>
  <c r="K757" i="27"/>
  <c r="J757" i="27"/>
  <c r="I757" i="27"/>
  <c r="H757" i="27"/>
  <c r="G757" i="27"/>
  <c r="K756" i="27"/>
  <c r="J756" i="27"/>
  <c r="I756" i="27"/>
  <c r="H756" i="27"/>
  <c r="G756" i="27"/>
  <c r="K755" i="27"/>
  <c r="J755" i="27"/>
  <c r="I755" i="27"/>
  <c r="H755" i="27"/>
  <c r="G755" i="27"/>
  <c r="K753" i="27"/>
  <c r="J753" i="27"/>
  <c r="I753" i="27"/>
  <c r="H753" i="27"/>
  <c r="G753" i="27"/>
  <c r="K752" i="27"/>
  <c r="J752" i="27"/>
  <c r="I752" i="27"/>
  <c r="H752" i="27"/>
  <c r="G752" i="27"/>
  <c r="K751" i="27"/>
  <c r="J751" i="27"/>
  <c r="I751" i="27"/>
  <c r="H751" i="27"/>
  <c r="G751" i="27"/>
  <c r="K750" i="27"/>
  <c r="J750" i="27"/>
  <c r="I750" i="27"/>
  <c r="H750" i="27"/>
  <c r="G750" i="27"/>
  <c r="K749" i="27"/>
  <c r="J749" i="27"/>
  <c r="I749" i="27"/>
  <c r="H749" i="27"/>
  <c r="G749" i="27"/>
  <c r="K748" i="27"/>
  <c r="J748" i="27"/>
  <c r="I748" i="27"/>
  <c r="H748" i="27"/>
  <c r="G748" i="27"/>
  <c r="K747" i="27"/>
  <c r="J747" i="27"/>
  <c r="I747" i="27"/>
  <c r="H747" i="27"/>
  <c r="G747" i="27"/>
  <c r="K746" i="27"/>
  <c r="J746" i="27"/>
  <c r="I746" i="27"/>
  <c r="H746" i="27"/>
  <c r="G746" i="27"/>
  <c r="K745" i="27"/>
  <c r="J745" i="27"/>
  <c r="I745" i="27"/>
  <c r="H745" i="27"/>
  <c r="G745" i="27"/>
  <c r="K744" i="27"/>
  <c r="J744" i="27"/>
  <c r="I744" i="27"/>
  <c r="H744" i="27"/>
  <c r="G744" i="27"/>
  <c r="K742" i="27"/>
  <c r="J742" i="27"/>
  <c r="I742" i="27"/>
  <c r="H742" i="27"/>
  <c r="G742" i="27"/>
  <c r="K741" i="27"/>
  <c r="J741" i="27"/>
  <c r="I741" i="27"/>
  <c r="H741" i="27"/>
  <c r="G741" i="27"/>
  <c r="K740" i="27"/>
  <c r="J740" i="27"/>
  <c r="I740" i="27"/>
  <c r="H740" i="27"/>
  <c r="G740" i="27"/>
  <c r="K739" i="27"/>
  <c r="J739" i="27"/>
  <c r="I739" i="27"/>
  <c r="H739" i="27"/>
  <c r="G739" i="27"/>
  <c r="K738" i="27"/>
  <c r="J738" i="27"/>
  <c r="I738" i="27"/>
  <c r="H738" i="27"/>
  <c r="G738" i="27"/>
  <c r="K737" i="27"/>
  <c r="J737" i="27"/>
  <c r="I737" i="27"/>
  <c r="H737" i="27"/>
  <c r="G737" i="27"/>
  <c r="K736" i="27"/>
  <c r="J736" i="27"/>
  <c r="I736" i="27"/>
  <c r="H736" i="27"/>
  <c r="G736" i="27"/>
  <c r="K735" i="27"/>
  <c r="J735" i="27"/>
  <c r="I735" i="27"/>
  <c r="H735" i="27"/>
  <c r="G735" i="27"/>
  <c r="K734" i="27"/>
  <c r="J734" i="27"/>
  <c r="I734" i="27"/>
  <c r="H734" i="27"/>
  <c r="G734" i="27"/>
  <c r="K733" i="27"/>
  <c r="J733" i="27"/>
  <c r="I733" i="27"/>
  <c r="H733" i="27"/>
  <c r="G733" i="27"/>
  <c r="K731" i="27"/>
  <c r="J731" i="27"/>
  <c r="I731" i="27"/>
  <c r="H731" i="27"/>
  <c r="G731" i="27"/>
  <c r="K730" i="27"/>
  <c r="J730" i="27"/>
  <c r="I730" i="27"/>
  <c r="H730" i="27"/>
  <c r="G730" i="27"/>
  <c r="K729" i="27"/>
  <c r="J729" i="27"/>
  <c r="I729" i="27"/>
  <c r="H729" i="27"/>
  <c r="G729" i="27"/>
  <c r="K728" i="27"/>
  <c r="J728" i="27"/>
  <c r="I728" i="27"/>
  <c r="H728" i="27"/>
  <c r="G728" i="27"/>
  <c r="K727" i="27"/>
  <c r="J727" i="27"/>
  <c r="I727" i="27"/>
  <c r="H727" i="27"/>
  <c r="G727" i="27"/>
  <c r="K726" i="27"/>
  <c r="J726" i="27"/>
  <c r="I726" i="27"/>
  <c r="H726" i="27"/>
  <c r="G726" i="27"/>
  <c r="K725" i="27"/>
  <c r="J725" i="27"/>
  <c r="I725" i="27"/>
  <c r="H725" i="27"/>
  <c r="G725" i="27"/>
  <c r="K724" i="27"/>
  <c r="J724" i="27"/>
  <c r="I724" i="27"/>
  <c r="H724" i="27"/>
  <c r="G724" i="27"/>
  <c r="K723" i="27"/>
  <c r="J723" i="27"/>
  <c r="I723" i="27"/>
  <c r="H723" i="27"/>
  <c r="G723" i="27"/>
  <c r="K722" i="27"/>
  <c r="J722" i="27"/>
  <c r="I722" i="27"/>
  <c r="H722" i="27"/>
  <c r="G722" i="27"/>
  <c r="K721" i="27"/>
  <c r="J721" i="27"/>
  <c r="I721" i="27"/>
  <c r="H721" i="27"/>
  <c r="G721" i="27"/>
  <c r="K720" i="27"/>
  <c r="J720" i="27"/>
  <c r="I720" i="27"/>
  <c r="H720" i="27"/>
  <c r="G720" i="27"/>
  <c r="K719" i="27"/>
  <c r="J719" i="27"/>
  <c r="I719" i="27"/>
  <c r="H719" i="27"/>
  <c r="G719" i="27"/>
  <c r="K718" i="27"/>
  <c r="J718" i="27"/>
  <c r="I718" i="27"/>
  <c r="H718" i="27"/>
  <c r="G718" i="27"/>
  <c r="K716" i="27"/>
  <c r="J716" i="27"/>
  <c r="I716" i="27"/>
  <c r="H716" i="27"/>
  <c r="G716" i="27"/>
  <c r="K715" i="27"/>
  <c r="J715" i="27"/>
  <c r="I715" i="27"/>
  <c r="H715" i="27"/>
  <c r="G715" i="27"/>
  <c r="K714" i="27"/>
  <c r="J714" i="27"/>
  <c r="I714" i="27"/>
  <c r="H714" i="27"/>
  <c r="G714" i="27"/>
  <c r="K713" i="27"/>
  <c r="J713" i="27"/>
  <c r="I713" i="27"/>
  <c r="H713" i="27"/>
  <c r="G713" i="27"/>
  <c r="K712" i="27"/>
  <c r="J712" i="27"/>
  <c r="I712" i="27"/>
  <c r="H712" i="27"/>
  <c r="G712" i="27"/>
  <c r="K711" i="27"/>
  <c r="J711" i="27"/>
  <c r="I711" i="27"/>
  <c r="H711" i="27"/>
  <c r="G711" i="27"/>
  <c r="K710" i="27"/>
  <c r="J710" i="27"/>
  <c r="I710" i="27"/>
  <c r="H710" i="27"/>
  <c r="G710" i="27"/>
  <c r="K709" i="27"/>
  <c r="J709" i="27"/>
  <c r="I709" i="27"/>
  <c r="H709" i="27"/>
  <c r="G709" i="27"/>
  <c r="K708" i="27"/>
  <c r="J708" i="27"/>
  <c r="I708" i="27"/>
  <c r="H708" i="27"/>
  <c r="G708" i="27"/>
  <c r="K707" i="27"/>
  <c r="J707" i="27"/>
  <c r="I707" i="27"/>
  <c r="H707" i="27"/>
  <c r="G707" i="27"/>
  <c r="K706" i="27"/>
  <c r="J706" i="27"/>
  <c r="I706" i="27"/>
  <c r="H706" i="27"/>
  <c r="G706" i="27"/>
  <c r="K705" i="27"/>
  <c r="J705" i="27"/>
  <c r="I705" i="27"/>
  <c r="H705" i="27"/>
  <c r="G705" i="27"/>
  <c r="K704" i="27"/>
  <c r="J704" i="27"/>
  <c r="I704" i="27"/>
  <c r="H704" i="27"/>
  <c r="G704" i="27"/>
  <c r="K703" i="27"/>
  <c r="J703" i="27"/>
  <c r="I703" i="27"/>
  <c r="H703" i="27"/>
  <c r="G703" i="27"/>
  <c r="K701" i="27"/>
  <c r="J701" i="27"/>
  <c r="I701" i="27"/>
  <c r="H701" i="27"/>
  <c r="G701" i="27"/>
  <c r="K700" i="27"/>
  <c r="J700" i="27"/>
  <c r="I700" i="27"/>
  <c r="H700" i="27"/>
  <c r="G700" i="27"/>
  <c r="K699" i="27"/>
  <c r="J699" i="27"/>
  <c r="I699" i="27"/>
  <c r="H699" i="27"/>
  <c r="G699" i="27"/>
  <c r="K698" i="27"/>
  <c r="J698" i="27"/>
  <c r="I698" i="27"/>
  <c r="H698" i="27"/>
  <c r="G698" i="27"/>
  <c r="K697" i="27"/>
  <c r="J697" i="27"/>
  <c r="I697" i="27"/>
  <c r="H697" i="27"/>
  <c r="G697" i="27"/>
  <c r="K696" i="27"/>
  <c r="J696" i="27"/>
  <c r="I696" i="27"/>
  <c r="H696" i="27"/>
  <c r="G696" i="27"/>
  <c r="K695" i="27"/>
  <c r="J695" i="27"/>
  <c r="I695" i="27"/>
  <c r="H695" i="27"/>
  <c r="G695" i="27"/>
  <c r="K694" i="27"/>
  <c r="J694" i="27"/>
  <c r="I694" i="27"/>
  <c r="H694" i="27"/>
  <c r="G694" i="27"/>
  <c r="K693" i="27"/>
  <c r="J693" i="27"/>
  <c r="I693" i="27"/>
  <c r="H693" i="27"/>
  <c r="G693" i="27"/>
  <c r="K692" i="27"/>
  <c r="J692" i="27"/>
  <c r="I692" i="27"/>
  <c r="H692" i="27"/>
  <c r="G692" i="27"/>
  <c r="K691" i="27"/>
  <c r="J691" i="27"/>
  <c r="I691" i="27"/>
  <c r="H691" i="27"/>
  <c r="G691" i="27"/>
  <c r="K690" i="27"/>
  <c r="J690" i="27"/>
  <c r="I690" i="27"/>
  <c r="H690" i="27"/>
  <c r="G690" i="27"/>
  <c r="K689" i="27"/>
  <c r="J689" i="27"/>
  <c r="I689" i="27"/>
  <c r="H689" i="27"/>
  <c r="G689" i="27"/>
  <c r="K687" i="27"/>
  <c r="J687" i="27"/>
  <c r="I687" i="27"/>
  <c r="H687" i="27"/>
  <c r="G687" i="27"/>
  <c r="K686" i="27"/>
  <c r="J686" i="27"/>
  <c r="I686" i="27"/>
  <c r="H686" i="27"/>
  <c r="G686" i="27"/>
  <c r="K685" i="27"/>
  <c r="J685" i="27"/>
  <c r="I685" i="27"/>
  <c r="H685" i="27"/>
  <c r="G685" i="27"/>
  <c r="K684" i="27"/>
  <c r="J684" i="27"/>
  <c r="I684" i="27"/>
  <c r="H684" i="27"/>
  <c r="G684" i="27"/>
  <c r="K683" i="27"/>
  <c r="J683" i="27"/>
  <c r="I683" i="27"/>
  <c r="H683" i="27"/>
  <c r="G683" i="27"/>
  <c r="K682" i="27"/>
  <c r="J682" i="27"/>
  <c r="I682" i="27"/>
  <c r="H682" i="27"/>
  <c r="G682" i="27"/>
  <c r="K681" i="27"/>
  <c r="J681" i="27"/>
  <c r="I681" i="27"/>
  <c r="H681" i="27"/>
  <c r="G681" i="27"/>
  <c r="K680" i="27"/>
  <c r="J680" i="27"/>
  <c r="I680" i="27"/>
  <c r="H680" i="27"/>
  <c r="G680" i="27"/>
  <c r="K679" i="27"/>
  <c r="J679" i="27"/>
  <c r="I679" i="27"/>
  <c r="H679" i="27"/>
  <c r="G679" i="27"/>
  <c r="K678" i="27"/>
  <c r="J678" i="27"/>
  <c r="I678" i="27"/>
  <c r="H678" i="27"/>
  <c r="G678" i="27"/>
  <c r="K677" i="27"/>
  <c r="J677" i="27"/>
  <c r="I677" i="27"/>
  <c r="H677" i="27"/>
  <c r="G677" i="27"/>
  <c r="K676" i="27"/>
  <c r="J676" i="27"/>
  <c r="I676" i="27"/>
  <c r="H676" i="27"/>
  <c r="G676" i="27"/>
  <c r="K675" i="27"/>
  <c r="J675" i="27"/>
  <c r="I675" i="27"/>
  <c r="H675" i="27"/>
  <c r="G675" i="27"/>
  <c r="K673" i="27"/>
  <c r="J673" i="27"/>
  <c r="I673" i="27"/>
  <c r="H673" i="27"/>
  <c r="G673" i="27"/>
  <c r="K672" i="27"/>
  <c r="J672" i="27"/>
  <c r="I672" i="27"/>
  <c r="H672" i="27"/>
  <c r="G672" i="27"/>
  <c r="K671" i="27"/>
  <c r="J671" i="27"/>
  <c r="I671" i="27"/>
  <c r="H671" i="27"/>
  <c r="G671" i="27"/>
  <c r="K670" i="27"/>
  <c r="J670" i="27"/>
  <c r="I670" i="27"/>
  <c r="H670" i="27"/>
  <c r="G670" i="27"/>
  <c r="K669" i="27"/>
  <c r="J669" i="27"/>
  <c r="I669" i="27"/>
  <c r="H669" i="27"/>
  <c r="G669" i="27"/>
  <c r="K668" i="27"/>
  <c r="J668" i="27"/>
  <c r="I668" i="27"/>
  <c r="H668" i="27"/>
  <c r="G668" i="27"/>
  <c r="K667" i="27"/>
  <c r="J667" i="27"/>
  <c r="I667" i="27"/>
  <c r="H667" i="27"/>
  <c r="G667" i="27"/>
  <c r="K666" i="27"/>
  <c r="J666" i="27"/>
  <c r="I666" i="27"/>
  <c r="H666" i="27"/>
  <c r="G666" i="27"/>
  <c r="K665" i="27"/>
  <c r="J665" i="27"/>
  <c r="I665" i="27"/>
  <c r="H665" i="27"/>
  <c r="G665" i="27"/>
  <c r="K664" i="27"/>
  <c r="J664" i="27"/>
  <c r="I664" i="27"/>
  <c r="H664" i="27"/>
  <c r="G664" i="27"/>
  <c r="K663" i="27"/>
  <c r="J663" i="27"/>
  <c r="I663" i="27"/>
  <c r="H663" i="27"/>
  <c r="G663" i="27"/>
  <c r="K662" i="27"/>
  <c r="J662" i="27"/>
  <c r="I662" i="27"/>
  <c r="H662" i="27"/>
  <c r="G662" i="27"/>
  <c r="K661" i="27"/>
  <c r="J661" i="27"/>
  <c r="I661" i="27"/>
  <c r="H661" i="27"/>
  <c r="G661" i="27"/>
  <c r="K660" i="27"/>
  <c r="J660" i="27"/>
  <c r="I660" i="27"/>
  <c r="H660" i="27"/>
  <c r="G660" i="27"/>
  <c r="K659" i="27"/>
  <c r="J659" i="27"/>
  <c r="I659" i="27"/>
  <c r="H659" i="27"/>
  <c r="G659" i="27"/>
  <c r="K658" i="27"/>
  <c r="J658" i="27"/>
  <c r="I658" i="27"/>
  <c r="H658" i="27"/>
  <c r="G658" i="27"/>
  <c r="K657" i="27"/>
  <c r="J657" i="27"/>
  <c r="I657" i="27"/>
  <c r="H657" i="27"/>
  <c r="G657" i="27"/>
  <c r="K656" i="27"/>
  <c r="J656" i="27"/>
  <c r="I656" i="27"/>
  <c r="H656" i="27"/>
  <c r="G656" i="27"/>
  <c r="K655" i="27"/>
  <c r="J655" i="27"/>
  <c r="I655" i="27"/>
  <c r="H655" i="27"/>
  <c r="G655" i="27"/>
  <c r="K654" i="27"/>
  <c r="J654" i="27"/>
  <c r="I654" i="27"/>
  <c r="H654" i="27"/>
  <c r="G654" i="27"/>
  <c r="K653" i="27"/>
  <c r="J653" i="27"/>
  <c r="I653" i="27"/>
  <c r="H653" i="27"/>
  <c r="G653" i="27"/>
  <c r="K652" i="27"/>
  <c r="J652" i="27"/>
  <c r="I652" i="27"/>
  <c r="H652" i="27"/>
  <c r="G652" i="27"/>
  <c r="K651" i="27"/>
  <c r="J651" i="27"/>
  <c r="I651" i="27"/>
  <c r="H651" i="27"/>
  <c r="G651" i="27"/>
  <c r="K650" i="27"/>
  <c r="J650" i="27"/>
  <c r="I650" i="27"/>
  <c r="H650" i="27"/>
  <c r="G650" i="27"/>
  <c r="K649" i="27"/>
  <c r="J649" i="27"/>
  <c r="I649" i="27"/>
  <c r="H649" i="27"/>
  <c r="G649" i="27"/>
  <c r="K648" i="27"/>
  <c r="J648" i="27"/>
  <c r="I648" i="27"/>
  <c r="H648" i="27"/>
  <c r="G648" i="27"/>
  <c r="K647" i="27"/>
  <c r="J647" i="27"/>
  <c r="I647" i="27"/>
  <c r="H647" i="27"/>
  <c r="G647" i="27"/>
  <c r="K646" i="27"/>
  <c r="J646" i="27"/>
  <c r="I646" i="27"/>
  <c r="H646" i="27"/>
  <c r="G646" i="27"/>
  <c r="K645" i="27"/>
  <c r="J645" i="27"/>
  <c r="I645" i="27"/>
  <c r="H645" i="27"/>
  <c r="G645" i="27"/>
  <c r="K644" i="27"/>
  <c r="J644" i="27"/>
  <c r="I644" i="27"/>
  <c r="H644" i="27"/>
  <c r="G644" i="27"/>
  <c r="K641" i="27"/>
  <c r="J641" i="27"/>
  <c r="I641" i="27"/>
  <c r="H641" i="27"/>
  <c r="G641" i="27"/>
  <c r="K640" i="27"/>
  <c r="J640" i="27"/>
  <c r="I640" i="27"/>
  <c r="H640" i="27"/>
  <c r="G640" i="27"/>
  <c r="K639" i="27"/>
  <c r="J639" i="27"/>
  <c r="I639" i="27"/>
  <c r="H639" i="27"/>
  <c r="G639" i="27"/>
  <c r="K638" i="27"/>
  <c r="J638" i="27"/>
  <c r="I638" i="27"/>
  <c r="H638" i="27"/>
  <c r="G638" i="27"/>
  <c r="K637" i="27"/>
  <c r="J637" i="27"/>
  <c r="I637" i="27"/>
  <c r="H637" i="27"/>
  <c r="G637" i="27"/>
  <c r="K636" i="27"/>
  <c r="J636" i="27"/>
  <c r="I636" i="27"/>
  <c r="H636" i="27"/>
  <c r="G636" i="27"/>
  <c r="K635" i="27"/>
  <c r="J635" i="27"/>
  <c r="I635" i="27"/>
  <c r="H635" i="27"/>
  <c r="G635" i="27"/>
  <c r="K634" i="27"/>
  <c r="J634" i="27"/>
  <c r="I634" i="27"/>
  <c r="H634" i="27"/>
  <c r="G634" i="27"/>
  <c r="K633" i="27"/>
  <c r="J633" i="27"/>
  <c r="I633" i="27"/>
  <c r="H633" i="27"/>
  <c r="G633" i="27"/>
  <c r="K632" i="27"/>
  <c r="J632" i="27"/>
  <c r="I632" i="27"/>
  <c r="H632" i="27"/>
  <c r="G632" i="27"/>
  <c r="K631" i="27"/>
  <c r="J631" i="27"/>
  <c r="I631" i="27"/>
  <c r="H631" i="27"/>
  <c r="G631" i="27"/>
  <c r="K630" i="27"/>
  <c r="J630" i="27"/>
  <c r="I630" i="27"/>
  <c r="H630" i="27"/>
  <c r="G630" i="27"/>
  <c r="K628" i="27"/>
  <c r="J628" i="27"/>
  <c r="I628" i="27"/>
  <c r="H628" i="27"/>
  <c r="G628" i="27"/>
  <c r="K627" i="27"/>
  <c r="J627" i="27"/>
  <c r="I627" i="27"/>
  <c r="H627" i="27"/>
  <c r="G627" i="27"/>
  <c r="K626" i="27"/>
  <c r="J626" i="27"/>
  <c r="I626" i="27"/>
  <c r="H626" i="27"/>
  <c r="G626" i="27"/>
  <c r="K625" i="27"/>
  <c r="J625" i="27"/>
  <c r="I625" i="27"/>
  <c r="H625" i="27"/>
  <c r="G625" i="27"/>
  <c r="K624" i="27"/>
  <c r="J624" i="27"/>
  <c r="I624" i="27"/>
  <c r="H624" i="27"/>
  <c r="G624" i="27"/>
  <c r="K623" i="27"/>
  <c r="J623" i="27"/>
  <c r="I623" i="27"/>
  <c r="H623" i="27"/>
  <c r="G623" i="27"/>
  <c r="K622" i="27"/>
  <c r="J622" i="27"/>
  <c r="I622" i="27"/>
  <c r="H622" i="27"/>
  <c r="G622" i="27"/>
  <c r="K621" i="27"/>
  <c r="J621" i="27"/>
  <c r="I621" i="27"/>
  <c r="H621" i="27"/>
  <c r="G621" i="27"/>
  <c r="K620" i="27"/>
  <c r="J620" i="27"/>
  <c r="I620" i="27"/>
  <c r="H620" i="27"/>
  <c r="G620" i="27"/>
  <c r="K619" i="27"/>
  <c r="J619" i="27"/>
  <c r="I619" i="27"/>
  <c r="H619" i="27"/>
  <c r="G619" i="27"/>
  <c r="K618" i="27"/>
  <c r="J618" i="27"/>
  <c r="I618" i="27"/>
  <c r="H618" i="27"/>
  <c r="G618" i="27"/>
  <c r="K617" i="27"/>
  <c r="J617" i="27"/>
  <c r="I617" i="27"/>
  <c r="H617" i="27"/>
  <c r="G617" i="27"/>
  <c r="K616" i="27"/>
  <c r="J616" i="27"/>
  <c r="I616" i="27"/>
  <c r="H616" i="27"/>
  <c r="G616" i="27"/>
  <c r="K615" i="27"/>
  <c r="J615" i="27"/>
  <c r="I615" i="27"/>
  <c r="H615" i="27"/>
  <c r="G615" i="27"/>
  <c r="K614" i="27"/>
  <c r="J614" i="27"/>
  <c r="I614" i="27"/>
  <c r="H614" i="27"/>
  <c r="G614" i="27"/>
  <c r="K613" i="27"/>
  <c r="J613" i="27"/>
  <c r="I613" i="27"/>
  <c r="H613" i="27"/>
  <c r="G613" i="27"/>
  <c r="K612" i="27"/>
  <c r="J612" i="27"/>
  <c r="I612" i="27"/>
  <c r="H612" i="27"/>
  <c r="G612" i="27"/>
  <c r="K611" i="27"/>
  <c r="J611" i="27"/>
  <c r="I611" i="27"/>
  <c r="H611" i="27"/>
  <c r="G611" i="27"/>
  <c r="K610" i="27"/>
  <c r="J610" i="27"/>
  <c r="I610" i="27"/>
  <c r="H610" i="27"/>
  <c r="G610" i="27"/>
  <c r="K609" i="27"/>
  <c r="J609" i="27"/>
  <c r="I609" i="27"/>
  <c r="H609" i="27"/>
  <c r="G609" i="27"/>
  <c r="K608" i="27"/>
  <c r="J608" i="27"/>
  <c r="I608" i="27"/>
  <c r="H608" i="27"/>
  <c r="G608" i="27"/>
  <c r="K607" i="27"/>
  <c r="J607" i="27"/>
  <c r="I607" i="27"/>
  <c r="H607" i="27"/>
  <c r="G607" i="27"/>
  <c r="K606" i="27"/>
  <c r="J606" i="27"/>
  <c r="I606" i="27"/>
  <c r="H606" i="27"/>
  <c r="G606" i="27"/>
  <c r="K605" i="27"/>
  <c r="J605" i="27"/>
  <c r="I605" i="27"/>
  <c r="H605" i="27"/>
  <c r="G605" i="27"/>
  <c r="K604" i="27"/>
  <c r="J604" i="27"/>
  <c r="I604" i="27"/>
  <c r="H604" i="27"/>
  <c r="G604" i="27"/>
  <c r="K603" i="27"/>
  <c r="J603" i="27"/>
  <c r="I603" i="27"/>
  <c r="H603" i="27"/>
  <c r="G603" i="27"/>
  <c r="K602" i="27"/>
  <c r="J602" i="27"/>
  <c r="I602" i="27"/>
  <c r="H602" i="27"/>
  <c r="G602" i="27"/>
  <c r="K601" i="27"/>
  <c r="J601" i="27"/>
  <c r="I601" i="27"/>
  <c r="H601" i="27"/>
  <c r="G601" i="27"/>
  <c r="K600" i="27"/>
  <c r="J600" i="27"/>
  <c r="I600" i="27"/>
  <c r="H600" i="27"/>
  <c r="G600" i="27"/>
  <c r="K598" i="27"/>
  <c r="J598" i="27"/>
  <c r="I598" i="27"/>
  <c r="H598" i="27"/>
  <c r="G598" i="27"/>
  <c r="K597" i="27"/>
  <c r="J597" i="27"/>
  <c r="I597" i="27"/>
  <c r="H597" i="27"/>
  <c r="G597" i="27"/>
  <c r="K596" i="27"/>
  <c r="J596" i="27"/>
  <c r="I596" i="27"/>
  <c r="H596" i="27"/>
  <c r="G596" i="27"/>
  <c r="K595" i="27"/>
  <c r="J595" i="27"/>
  <c r="I595" i="27"/>
  <c r="H595" i="27"/>
  <c r="G595" i="27"/>
  <c r="K594" i="27"/>
  <c r="J594" i="27"/>
  <c r="I594" i="27"/>
  <c r="H594" i="27"/>
  <c r="G594" i="27"/>
  <c r="K593" i="27"/>
  <c r="J593" i="27"/>
  <c r="I593" i="27"/>
  <c r="H593" i="27"/>
  <c r="G593" i="27"/>
  <c r="K592" i="27"/>
  <c r="J592" i="27"/>
  <c r="I592" i="27"/>
  <c r="H592" i="27"/>
  <c r="G592" i="27"/>
  <c r="K591" i="27"/>
  <c r="J591" i="27"/>
  <c r="I591" i="27"/>
  <c r="H591" i="27"/>
  <c r="G591" i="27"/>
  <c r="K590" i="27"/>
  <c r="J590" i="27"/>
  <c r="I590" i="27"/>
  <c r="H590" i="27"/>
  <c r="G590" i="27"/>
  <c r="K589" i="27"/>
  <c r="J589" i="27"/>
  <c r="I589" i="27"/>
  <c r="H589" i="27"/>
  <c r="G589" i="27"/>
  <c r="K587" i="27"/>
  <c r="J587" i="27"/>
  <c r="I587" i="27"/>
  <c r="H587" i="27"/>
  <c r="G587" i="27"/>
  <c r="K586" i="27"/>
  <c r="J586" i="27"/>
  <c r="I586" i="27"/>
  <c r="H586" i="27"/>
  <c r="G586" i="27"/>
  <c r="K585" i="27"/>
  <c r="J585" i="27"/>
  <c r="I585" i="27"/>
  <c r="H585" i="27"/>
  <c r="G585" i="27"/>
  <c r="K584" i="27"/>
  <c r="J584" i="27"/>
  <c r="I584" i="27"/>
  <c r="H584" i="27"/>
  <c r="G584" i="27"/>
  <c r="K583" i="27"/>
  <c r="J583" i="27"/>
  <c r="I583" i="27"/>
  <c r="H583" i="27"/>
  <c r="G583" i="27"/>
  <c r="K582" i="27"/>
  <c r="J582" i="27"/>
  <c r="I582" i="27"/>
  <c r="H582" i="27"/>
  <c r="G582" i="27"/>
  <c r="K581" i="27"/>
  <c r="J581" i="27"/>
  <c r="I581" i="27"/>
  <c r="H581" i="27"/>
  <c r="G581" i="27"/>
  <c r="K580" i="27"/>
  <c r="J580" i="27"/>
  <c r="I580" i="27"/>
  <c r="H580" i="27"/>
  <c r="G580" i="27"/>
  <c r="K579" i="27"/>
  <c r="J579" i="27"/>
  <c r="I579" i="27"/>
  <c r="H579" i="27"/>
  <c r="G579" i="27"/>
  <c r="K578" i="27"/>
  <c r="J578" i="27"/>
  <c r="I578" i="27"/>
  <c r="H578" i="27"/>
  <c r="G578" i="27"/>
  <c r="K577" i="27"/>
  <c r="J577" i="27"/>
  <c r="I577" i="27"/>
  <c r="H577" i="27"/>
  <c r="G577" i="27"/>
  <c r="K576" i="27"/>
  <c r="J576" i="27"/>
  <c r="I576" i="27"/>
  <c r="H576" i="27"/>
  <c r="G576" i="27"/>
  <c r="K575" i="27"/>
  <c r="J575" i="27"/>
  <c r="I575" i="27"/>
  <c r="H575" i="27"/>
  <c r="G575" i="27"/>
  <c r="K574" i="27"/>
  <c r="J574" i="27"/>
  <c r="I574" i="27"/>
  <c r="H574" i="27"/>
  <c r="G574" i="27"/>
  <c r="K573" i="27"/>
  <c r="J573" i="27"/>
  <c r="I573" i="27"/>
  <c r="H573" i="27"/>
  <c r="G573" i="27"/>
  <c r="K571" i="27"/>
  <c r="J571" i="27"/>
  <c r="I571" i="27"/>
  <c r="H571" i="27"/>
  <c r="G571" i="27"/>
  <c r="K570" i="27"/>
  <c r="J570" i="27"/>
  <c r="I570" i="27"/>
  <c r="H570" i="27"/>
  <c r="G570" i="27"/>
  <c r="K569" i="27"/>
  <c r="J569" i="27"/>
  <c r="I569" i="27"/>
  <c r="H569" i="27"/>
  <c r="G569" i="27"/>
  <c r="K568" i="27"/>
  <c r="J568" i="27"/>
  <c r="I568" i="27"/>
  <c r="H568" i="27"/>
  <c r="G568" i="27"/>
  <c r="K567" i="27"/>
  <c r="J567" i="27"/>
  <c r="I567" i="27"/>
  <c r="H567" i="27"/>
  <c r="G567" i="27"/>
  <c r="K566" i="27"/>
  <c r="J566" i="27"/>
  <c r="I566" i="27"/>
  <c r="H566" i="27"/>
  <c r="G566" i="27"/>
  <c r="K565" i="27"/>
  <c r="J565" i="27"/>
  <c r="I565" i="27"/>
  <c r="H565" i="27"/>
  <c r="G565" i="27"/>
  <c r="K564" i="27"/>
  <c r="J564" i="27"/>
  <c r="I564" i="27"/>
  <c r="H564" i="27"/>
  <c r="G564" i="27"/>
  <c r="K563" i="27"/>
  <c r="J563" i="27"/>
  <c r="I563" i="27"/>
  <c r="H563" i="27"/>
  <c r="G563" i="27"/>
  <c r="K562" i="27"/>
  <c r="J562" i="27"/>
  <c r="I562" i="27"/>
  <c r="H562" i="27"/>
  <c r="G562" i="27"/>
  <c r="K561" i="27"/>
  <c r="J561" i="27"/>
  <c r="I561" i="27"/>
  <c r="H561" i="27"/>
  <c r="G561" i="27"/>
  <c r="K560" i="27"/>
  <c r="J560" i="27"/>
  <c r="I560" i="27"/>
  <c r="H560" i="27"/>
  <c r="G560" i="27"/>
  <c r="K559" i="27"/>
  <c r="J559" i="27"/>
  <c r="I559" i="27"/>
  <c r="H559" i="27"/>
  <c r="G559" i="27"/>
  <c r="K558" i="27"/>
  <c r="J558" i="27"/>
  <c r="I558" i="27"/>
  <c r="H558" i="27"/>
  <c r="G558" i="27"/>
  <c r="K557" i="27"/>
  <c r="J557" i="27"/>
  <c r="I557" i="27"/>
  <c r="H557" i="27"/>
  <c r="G557" i="27"/>
  <c r="K556" i="27"/>
  <c r="J556" i="27"/>
  <c r="I556" i="27"/>
  <c r="H556" i="27"/>
  <c r="G556" i="27"/>
  <c r="K554" i="27"/>
  <c r="J554" i="27"/>
  <c r="I554" i="27"/>
  <c r="H554" i="27"/>
  <c r="G554" i="27"/>
  <c r="K553" i="27"/>
  <c r="J553" i="27"/>
  <c r="I553" i="27"/>
  <c r="H553" i="27"/>
  <c r="G553" i="27"/>
  <c r="K552" i="27"/>
  <c r="J552" i="27"/>
  <c r="I552" i="27"/>
  <c r="H552" i="27"/>
  <c r="G552" i="27"/>
  <c r="K551" i="27"/>
  <c r="J551" i="27"/>
  <c r="I551" i="27"/>
  <c r="H551" i="27"/>
  <c r="G551" i="27"/>
  <c r="K550" i="27"/>
  <c r="J550" i="27"/>
  <c r="I550" i="27"/>
  <c r="H550" i="27"/>
  <c r="G550" i="27"/>
  <c r="K549" i="27"/>
  <c r="J549" i="27"/>
  <c r="I549" i="27"/>
  <c r="H549" i="27"/>
  <c r="G549" i="27"/>
  <c r="K548" i="27"/>
  <c r="J548" i="27"/>
  <c r="I548" i="27"/>
  <c r="H548" i="27"/>
  <c r="G548" i="27"/>
  <c r="K547" i="27"/>
  <c r="J547" i="27"/>
  <c r="I547" i="27"/>
  <c r="H547" i="27"/>
  <c r="G547" i="27"/>
  <c r="K546" i="27"/>
  <c r="J546" i="27"/>
  <c r="I546" i="27"/>
  <c r="H546" i="27"/>
  <c r="G546" i="27"/>
  <c r="K545" i="27"/>
  <c r="J545" i="27"/>
  <c r="I545" i="27"/>
  <c r="H545" i="27"/>
  <c r="G545" i="27"/>
  <c r="K544" i="27"/>
  <c r="J544" i="27"/>
  <c r="I544" i="27"/>
  <c r="H544" i="27"/>
  <c r="G544" i="27"/>
  <c r="K543" i="27"/>
  <c r="J543" i="27"/>
  <c r="I543" i="27"/>
  <c r="H543" i="27"/>
  <c r="G543" i="27"/>
  <c r="K542" i="27"/>
  <c r="J542" i="27"/>
  <c r="I542" i="27"/>
  <c r="H542" i="27"/>
  <c r="G542" i="27"/>
  <c r="K541" i="27"/>
  <c r="J541" i="27"/>
  <c r="I541" i="27"/>
  <c r="H541" i="27"/>
  <c r="G541" i="27"/>
  <c r="K540" i="27"/>
  <c r="J540" i="27"/>
  <c r="I540" i="27"/>
  <c r="H540" i="27"/>
  <c r="G540" i="27"/>
  <c r="K539" i="27"/>
  <c r="J539" i="27"/>
  <c r="I539" i="27"/>
  <c r="H539" i="27"/>
  <c r="G539" i="27"/>
  <c r="K537" i="27"/>
  <c r="J537" i="27"/>
  <c r="I537" i="27"/>
  <c r="H537" i="27"/>
  <c r="G537" i="27"/>
  <c r="K536" i="27"/>
  <c r="J536" i="27"/>
  <c r="I536" i="27"/>
  <c r="H536" i="27"/>
  <c r="G536" i="27"/>
  <c r="K535" i="27"/>
  <c r="J535" i="27"/>
  <c r="I535" i="27"/>
  <c r="H535" i="27"/>
  <c r="G535" i="27"/>
  <c r="K534" i="27"/>
  <c r="J534" i="27"/>
  <c r="I534" i="27"/>
  <c r="H534" i="27"/>
  <c r="G534" i="27"/>
  <c r="K533" i="27"/>
  <c r="J533" i="27"/>
  <c r="I533" i="27"/>
  <c r="H533" i="27"/>
  <c r="G533" i="27"/>
  <c r="K532" i="27"/>
  <c r="J532" i="27"/>
  <c r="I532" i="27"/>
  <c r="H532" i="27"/>
  <c r="G532" i="27"/>
  <c r="K531" i="27"/>
  <c r="J531" i="27"/>
  <c r="I531" i="27"/>
  <c r="H531" i="27"/>
  <c r="G531" i="27"/>
  <c r="K530" i="27"/>
  <c r="J530" i="27"/>
  <c r="I530" i="27"/>
  <c r="H530" i="27"/>
  <c r="G530" i="27"/>
  <c r="K529" i="27"/>
  <c r="J529" i="27"/>
  <c r="I529" i="27"/>
  <c r="H529" i="27"/>
  <c r="G529" i="27"/>
  <c r="K528" i="27"/>
  <c r="J528" i="27"/>
  <c r="I528" i="27"/>
  <c r="H528" i="27"/>
  <c r="G528" i="27"/>
  <c r="K527" i="27"/>
  <c r="J527" i="27"/>
  <c r="I527" i="27"/>
  <c r="H527" i="27"/>
  <c r="G527" i="27"/>
  <c r="K526" i="27"/>
  <c r="J526" i="27"/>
  <c r="I526" i="27"/>
  <c r="H526" i="27"/>
  <c r="G526" i="27"/>
  <c r="K525" i="27"/>
  <c r="J525" i="27"/>
  <c r="I525" i="27"/>
  <c r="H525" i="27"/>
  <c r="G525" i="27"/>
  <c r="K523" i="27"/>
  <c r="J523" i="27"/>
  <c r="I523" i="27"/>
  <c r="H523" i="27"/>
  <c r="G523" i="27"/>
  <c r="K522" i="27"/>
  <c r="J522" i="27"/>
  <c r="I522" i="27"/>
  <c r="H522" i="27"/>
  <c r="G522" i="27"/>
  <c r="K521" i="27"/>
  <c r="J521" i="27"/>
  <c r="I521" i="27"/>
  <c r="H521" i="27"/>
  <c r="G521" i="27"/>
  <c r="K520" i="27"/>
  <c r="J520" i="27"/>
  <c r="I520" i="27"/>
  <c r="H520" i="27"/>
  <c r="G520" i="27"/>
  <c r="K519" i="27"/>
  <c r="J519" i="27"/>
  <c r="I519" i="27"/>
  <c r="H519" i="27"/>
  <c r="G519" i="27"/>
  <c r="K518" i="27"/>
  <c r="J518" i="27"/>
  <c r="I518" i="27"/>
  <c r="H518" i="27"/>
  <c r="G518" i="27"/>
  <c r="K517" i="27"/>
  <c r="J517" i="27"/>
  <c r="I517" i="27"/>
  <c r="H517" i="27"/>
  <c r="G517" i="27"/>
  <c r="K516" i="27"/>
  <c r="J516" i="27"/>
  <c r="I516" i="27"/>
  <c r="H516" i="27"/>
  <c r="G516" i="27"/>
  <c r="K515" i="27"/>
  <c r="J515" i="27"/>
  <c r="I515" i="27"/>
  <c r="H515" i="27"/>
  <c r="G515" i="27"/>
  <c r="K514" i="27"/>
  <c r="J514" i="27"/>
  <c r="I514" i="27"/>
  <c r="H514" i="27"/>
  <c r="G514" i="27"/>
  <c r="K513" i="27"/>
  <c r="J513" i="27"/>
  <c r="I513" i="27"/>
  <c r="H513" i="27"/>
  <c r="G513" i="27"/>
  <c r="K512" i="27"/>
  <c r="J512" i="27"/>
  <c r="I512" i="27"/>
  <c r="H512" i="27"/>
  <c r="G512" i="27"/>
  <c r="K511" i="27"/>
  <c r="J511" i="27"/>
  <c r="I511" i="27"/>
  <c r="H511" i="27"/>
  <c r="G511" i="27"/>
  <c r="K510" i="27"/>
  <c r="J510" i="27"/>
  <c r="I510" i="27"/>
  <c r="H510" i="27"/>
  <c r="G510" i="27"/>
  <c r="K509" i="27"/>
  <c r="J509" i="27"/>
  <c r="I509" i="27"/>
  <c r="H509" i="27"/>
  <c r="G509" i="27"/>
  <c r="K508" i="27"/>
  <c r="J508" i="27"/>
  <c r="I508" i="27"/>
  <c r="H508" i="27"/>
  <c r="G508" i="27"/>
  <c r="K507" i="27"/>
  <c r="J507" i="27"/>
  <c r="I507" i="27"/>
  <c r="H507" i="27"/>
  <c r="G507" i="27"/>
  <c r="K506" i="27"/>
  <c r="J506" i="27"/>
  <c r="I506" i="27"/>
  <c r="H506" i="27"/>
  <c r="G506" i="27"/>
  <c r="K505" i="27"/>
  <c r="J505" i="27"/>
  <c r="I505" i="27"/>
  <c r="H505" i="27"/>
  <c r="G505" i="27"/>
  <c r="K504" i="27"/>
  <c r="J504" i="27"/>
  <c r="I504" i="27"/>
  <c r="H504" i="27"/>
  <c r="G504" i="27"/>
  <c r="K503" i="27"/>
  <c r="J503" i="27"/>
  <c r="I503" i="27"/>
  <c r="H503" i="27"/>
  <c r="G503" i="27"/>
  <c r="K501" i="27"/>
  <c r="J501" i="27"/>
  <c r="I501" i="27"/>
  <c r="H501" i="27"/>
  <c r="G501" i="27"/>
  <c r="K500" i="27"/>
  <c r="J500" i="27"/>
  <c r="I500" i="27"/>
  <c r="H500" i="27"/>
  <c r="G500" i="27"/>
  <c r="K499" i="27"/>
  <c r="J499" i="27"/>
  <c r="I499" i="27"/>
  <c r="H499" i="27"/>
  <c r="G499" i="27"/>
  <c r="K498" i="27"/>
  <c r="J498" i="27"/>
  <c r="I498" i="27"/>
  <c r="H498" i="27"/>
  <c r="G498" i="27"/>
  <c r="K497" i="27"/>
  <c r="J497" i="27"/>
  <c r="I497" i="27"/>
  <c r="H497" i="27"/>
  <c r="G497" i="27"/>
  <c r="K496" i="27"/>
  <c r="J496" i="27"/>
  <c r="I496" i="27"/>
  <c r="H496" i="27"/>
  <c r="G496" i="27"/>
  <c r="K495" i="27"/>
  <c r="J495" i="27"/>
  <c r="I495" i="27"/>
  <c r="H495" i="27"/>
  <c r="G495" i="27"/>
  <c r="K494" i="27"/>
  <c r="J494" i="27"/>
  <c r="I494" i="27"/>
  <c r="H494" i="27"/>
  <c r="G494" i="27"/>
  <c r="K493" i="27"/>
  <c r="J493" i="27"/>
  <c r="I493" i="27"/>
  <c r="H493" i="27"/>
  <c r="G493" i="27"/>
  <c r="K492" i="27"/>
  <c r="J492" i="27"/>
  <c r="I492" i="27"/>
  <c r="H492" i="27"/>
  <c r="G492" i="27"/>
  <c r="K491" i="27"/>
  <c r="J491" i="27"/>
  <c r="I491" i="27"/>
  <c r="H491" i="27"/>
  <c r="G491" i="27"/>
  <c r="K490" i="27"/>
  <c r="J490" i="27"/>
  <c r="I490" i="27"/>
  <c r="H490" i="27"/>
  <c r="G490" i="27"/>
  <c r="K489" i="27"/>
  <c r="J489" i="27"/>
  <c r="I489" i="27"/>
  <c r="H489" i="27"/>
  <c r="G489" i="27"/>
  <c r="K488" i="27"/>
  <c r="J488" i="27"/>
  <c r="I488" i="27"/>
  <c r="H488" i="27"/>
  <c r="G488" i="27"/>
  <c r="K487" i="27"/>
  <c r="J487" i="27"/>
  <c r="I487" i="27"/>
  <c r="H487" i="27"/>
  <c r="G487" i="27"/>
  <c r="K486" i="27"/>
  <c r="J486" i="27"/>
  <c r="I486" i="27"/>
  <c r="H486" i="27"/>
  <c r="G486" i="27"/>
  <c r="K485" i="27"/>
  <c r="J485" i="27"/>
  <c r="I485" i="27"/>
  <c r="H485" i="27"/>
  <c r="G485" i="27"/>
  <c r="K484" i="27"/>
  <c r="J484" i="27"/>
  <c r="I484" i="27"/>
  <c r="H484" i="27"/>
  <c r="G484" i="27"/>
  <c r="K483" i="27"/>
  <c r="J483" i="27"/>
  <c r="I483" i="27"/>
  <c r="H483" i="27"/>
  <c r="G483" i="27"/>
  <c r="K482" i="27"/>
  <c r="J482" i="27"/>
  <c r="I482" i="27"/>
  <c r="H482" i="27"/>
  <c r="G482" i="27"/>
  <c r="K481" i="27"/>
  <c r="J481" i="27"/>
  <c r="I481" i="27"/>
  <c r="H481" i="27"/>
  <c r="G481" i="27"/>
  <c r="K480" i="27"/>
  <c r="J480" i="27"/>
  <c r="I480" i="27"/>
  <c r="H480" i="27"/>
  <c r="G480" i="27"/>
  <c r="K478" i="27"/>
  <c r="J478" i="27"/>
  <c r="I478" i="27"/>
  <c r="H478" i="27"/>
  <c r="G478" i="27"/>
  <c r="K477" i="27"/>
  <c r="J477" i="27"/>
  <c r="I477" i="27"/>
  <c r="H477" i="27"/>
  <c r="G477" i="27"/>
  <c r="K476" i="27"/>
  <c r="J476" i="27"/>
  <c r="I476" i="27"/>
  <c r="H476" i="27"/>
  <c r="G476" i="27"/>
  <c r="K475" i="27"/>
  <c r="J475" i="27"/>
  <c r="I475" i="27"/>
  <c r="H475" i="27"/>
  <c r="G475" i="27"/>
  <c r="K474" i="27"/>
  <c r="J474" i="27"/>
  <c r="I474" i="27"/>
  <c r="H474" i="27"/>
  <c r="G474" i="27"/>
  <c r="K473" i="27"/>
  <c r="J473" i="27"/>
  <c r="I473" i="27"/>
  <c r="H473" i="27"/>
  <c r="G473" i="27"/>
  <c r="K472" i="27"/>
  <c r="J472" i="27"/>
  <c r="I472" i="27"/>
  <c r="H472" i="27"/>
  <c r="G472" i="27"/>
  <c r="K471" i="27"/>
  <c r="J471" i="27"/>
  <c r="I471" i="27"/>
  <c r="H471" i="27"/>
  <c r="G471" i="27"/>
  <c r="K470" i="27"/>
  <c r="J470" i="27"/>
  <c r="I470" i="27"/>
  <c r="H470" i="27"/>
  <c r="G470" i="27"/>
  <c r="K469" i="27"/>
  <c r="J469" i="27"/>
  <c r="I469" i="27"/>
  <c r="H469" i="27"/>
  <c r="G469" i="27"/>
  <c r="K468" i="27"/>
  <c r="J468" i="27"/>
  <c r="I468" i="27"/>
  <c r="H468" i="27"/>
  <c r="G468" i="27"/>
  <c r="K467" i="27"/>
  <c r="J467" i="27"/>
  <c r="I467" i="27"/>
  <c r="H467" i="27"/>
  <c r="G467" i="27"/>
  <c r="K466" i="27"/>
  <c r="J466" i="27"/>
  <c r="I466" i="27"/>
  <c r="H466" i="27"/>
  <c r="G466" i="27"/>
  <c r="K465" i="27"/>
  <c r="J465" i="27"/>
  <c r="I465" i="27"/>
  <c r="H465" i="27"/>
  <c r="G465" i="27"/>
  <c r="K463" i="27"/>
  <c r="J463" i="27"/>
  <c r="I463" i="27"/>
  <c r="H463" i="27"/>
  <c r="G463" i="27"/>
  <c r="K462" i="27"/>
  <c r="J462" i="27"/>
  <c r="I462" i="27"/>
  <c r="H462" i="27"/>
  <c r="G462" i="27"/>
  <c r="K461" i="27"/>
  <c r="J461" i="27"/>
  <c r="I461" i="27"/>
  <c r="H461" i="27"/>
  <c r="G461" i="27"/>
  <c r="K460" i="27"/>
  <c r="J460" i="27"/>
  <c r="I460" i="27"/>
  <c r="H460" i="27"/>
  <c r="G460" i="27"/>
  <c r="K459" i="27"/>
  <c r="J459" i="27"/>
  <c r="I459" i="27"/>
  <c r="H459" i="27"/>
  <c r="G459" i="27"/>
  <c r="K458" i="27"/>
  <c r="J458" i="27"/>
  <c r="I458" i="27"/>
  <c r="H458" i="27"/>
  <c r="G458" i="27"/>
  <c r="K457" i="27"/>
  <c r="J457" i="27"/>
  <c r="I457" i="27"/>
  <c r="H457" i="27"/>
  <c r="G457" i="27"/>
  <c r="K456" i="27"/>
  <c r="J456" i="27"/>
  <c r="I456" i="27"/>
  <c r="H456" i="27"/>
  <c r="G456" i="27"/>
  <c r="K455" i="27"/>
  <c r="J455" i="27"/>
  <c r="I455" i="27"/>
  <c r="H455" i="27"/>
  <c r="G455" i="27"/>
  <c r="K454" i="27"/>
  <c r="J454" i="27"/>
  <c r="I454" i="27"/>
  <c r="H454" i="27"/>
  <c r="G454" i="27"/>
  <c r="K453" i="27"/>
  <c r="J453" i="27"/>
  <c r="I453" i="27"/>
  <c r="H453" i="27"/>
  <c r="G453" i="27"/>
  <c r="K452" i="27"/>
  <c r="J452" i="27"/>
  <c r="I452" i="27"/>
  <c r="H452" i="27"/>
  <c r="G452" i="27"/>
  <c r="K451" i="27"/>
  <c r="J451" i="27"/>
  <c r="I451" i="27"/>
  <c r="H451" i="27"/>
  <c r="G451" i="27"/>
  <c r="K450" i="27"/>
  <c r="J450" i="27"/>
  <c r="I450" i="27"/>
  <c r="H450" i="27"/>
  <c r="G450" i="27"/>
  <c r="K449" i="27"/>
  <c r="J449" i="27"/>
  <c r="I449" i="27"/>
  <c r="H449" i="27"/>
  <c r="G449" i="27"/>
  <c r="K448" i="27"/>
  <c r="J448" i="27"/>
  <c r="I448" i="27"/>
  <c r="H448" i="27"/>
  <c r="G448" i="27"/>
  <c r="K446" i="27"/>
  <c r="J446" i="27"/>
  <c r="I446" i="27"/>
  <c r="H446" i="27"/>
  <c r="G446" i="27"/>
  <c r="K445" i="27"/>
  <c r="J445" i="27"/>
  <c r="I445" i="27"/>
  <c r="H445" i="27"/>
  <c r="G445" i="27"/>
  <c r="K444" i="27"/>
  <c r="J444" i="27"/>
  <c r="I444" i="27"/>
  <c r="H444" i="27"/>
  <c r="G444" i="27"/>
  <c r="K443" i="27"/>
  <c r="J443" i="27"/>
  <c r="I443" i="27"/>
  <c r="H443" i="27"/>
  <c r="G443" i="27"/>
  <c r="K442" i="27"/>
  <c r="J442" i="27"/>
  <c r="I442" i="27"/>
  <c r="H442" i="27"/>
  <c r="G442" i="27"/>
  <c r="K441" i="27"/>
  <c r="J441" i="27"/>
  <c r="I441" i="27"/>
  <c r="H441" i="27"/>
  <c r="G441" i="27"/>
  <c r="K440" i="27"/>
  <c r="J440" i="27"/>
  <c r="I440" i="27"/>
  <c r="H440" i="27"/>
  <c r="G440" i="27"/>
  <c r="K439" i="27"/>
  <c r="J439" i="27"/>
  <c r="I439" i="27"/>
  <c r="H439" i="27"/>
  <c r="G439" i="27"/>
  <c r="K438" i="27"/>
  <c r="J438" i="27"/>
  <c r="I438" i="27"/>
  <c r="H438" i="27"/>
  <c r="G438" i="27"/>
  <c r="K437" i="27"/>
  <c r="J437" i="27"/>
  <c r="I437" i="27"/>
  <c r="H437" i="27"/>
  <c r="G437" i="27"/>
  <c r="K436" i="27"/>
  <c r="J436" i="27"/>
  <c r="I436" i="27"/>
  <c r="H436" i="27"/>
  <c r="G436" i="27"/>
  <c r="K435" i="27"/>
  <c r="J435" i="27"/>
  <c r="I435" i="27"/>
  <c r="H435" i="27"/>
  <c r="G435" i="27"/>
  <c r="K434" i="27"/>
  <c r="J434" i="27"/>
  <c r="I434" i="27"/>
  <c r="H434" i="27"/>
  <c r="G434" i="27"/>
  <c r="K433" i="27"/>
  <c r="J433" i="27"/>
  <c r="I433" i="27"/>
  <c r="H433" i="27"/>
  <c r="G433" i="27"/>
  <c r="K432" i="27"/>
  <c r="J432" i="27"/>
  <c r="I432" i="27"/>
  <c r="H432" i="27"/>
  <c r="G432" i="27"/>
  <c r="K431" i="27"/>
  <c r="J431" i="27"/>
  <c r="I431" i="27"/>
  <c r="H431" i="27"/>
  <c r="G431" i="27"/>
  <c r="K430" i="27"/>
  <c r="J430" i="27"/>
  <c r="I430" i="27"/>
  <c r="H430" i="27"/>
  <c r="G430" i="27"/>
  <c r="K429" i="27"/>
  <c r="J429" i="27"/>
  <c r="I429" i="27"/>
  <c r="H429" i="27"/>
  <c r="G429" i="27"/>
  <c r="K428" i="27"/>
  <c r="J428" i="27"/>
  <c r="I428" i="27"/>
  <c r="H428" i="27"/>
  <c r="G428" i="27"/>
  <c r="K427" i="27"/>
  <c r="J427" i="27"/>
  <c r="I427" i="27"/>
  <c r="H427" i="27"/>
  <c r="G427" i="27"/>
  <c r="K426" i="27"/>
  <c r="J426" i="27"/>
  <c r="I426" i="27"/>
  <c r="H426" i="27"/>
  <c r="G426" i="27"/>
  <c r="K425" i="27"/>
  <c r="J425" i="27"/>
  <c r="I425" i="27"/>
  <c r="H425" i="27"/>
  <c r="G425" i="27"/>
  <c r="K424" i="27"/>
  <c r="J424" i="27"/>
  <c r="I424" i="27"/>
  <c r="H424" i="27"/>
  <c r="G424" i="27"/>
  <c r="K423" i="27"/>
  <c r="J423" i="27"/>
  <c r="I423" i="27"/>
  <c r="H423" i="27"/>
  <c r="G423" i="27"/>
  <c r="K422" i="27"/>
  <c r="J422" i="27"/>
  <c r="I422" i="27"/>
  <c r="H422" i="27"/>
  <c r="G422" i="27"/>
  <c r="K421" i="27"/>
  <c r="J421" i="27"/>
  <c r="I421" i="27"/>
  <c r="H421" i="27"/>
  <c r="G421" i="27"/>
  <c r="K419" i="27"/>
  <c r="J419" i="27"/>
  <c r="I419" i="27"/>
  <c r="H419" i="27"/>
  <c r="G419" i="27"/>
  <c r="K418" i="27"/>
  <c r="J418" i="27"/>
  <c r="I418" i="27"/>
  <c r="H418" i="27"/>
  <c r="G418" i="27"/>
  <c r="K417" i="27"/>
  <c r="J417" i="27"/>
  <c r="I417" i="27"/>
  <c r="H417" i="27"/>
  <c r="G417" i="27"/>
  <c r="K416" i="27"/>
  <c r="J416" i="27"/>
  <c r="I416" i="27"/>
  <c r="H416" i="27"/>
  <c r="G416" i="27"/>
  <c r="K415" i="27"/>
  <c r="J415" i="27"/>
  <c r="I415" i="27"/>
  <c r="H415" i="27"/>
  <c r="G415" i="27"/>
  <c r="K414" i="27"/>
  <c r="J414" i="27"/>
  <c r="I414" i="27"/>
  <c r="H414" i="27"/>
  <c r="G414" i="27"/>
  <c r="K413" i="27"/>
  <c r="J413" i="27"/>
  <c r="I413" i="27"/>
  <c r="H413" i="27"/>
  <c r="G413" i="27"/>
  <c r="K412" i="27"/>
  <c r="J412" i="27"/>
  <c r="I412" i="27"/>
  <c r="H412" i="27"/>
  <c r="G412" i="27"/>
  <c r="K411" i="27"/>
  <c r="J411" i="27"/>
  <c r="I411" i="27"/>
  <c r="H411" i="27"/>
  <c r="G411" i="27"/>
  <c r="K410" i="27"/>
  <c r="J410" i="27"/>
  <c r="I410" i="27"/>
  <c r="H410" i="27"/>
  <c r="G410" i="27"/>
  <c r="K409" i="27"/>
  <c r="J409" i="27"/>
  <c r="I409" i="27"/>
  <c r="H409" i="27"/>
  <c r="G409" i="27"/>
  <c r="K408" i="27"/>
  <c r="J408" i="27"/>
  <c r="I408" i="27"/>
  <c r="H408" i="27"/>
  <c r="G408" i="27"/>
  <c r="K407" i="27"/>
  <c r="J407" i="27"/>
  <c r="I407" i="27"/>
  <c r="H407" i="27"/>
  <c r="G407" i="27"/>
  <c r="K406" i="27"/>
  <c r="J406" i="27"/>
  <c r="I406" i="27"/>
  <c r="H406" i="27"/>
  <c r="G406" i="27"/>
  <c r="K405" i="27"/>
  <c r="J405" i="27"/>
  <c r="I405" i="27"/>
  <c r="H405" i="27"/>
  <c r="G405" i="27"/>
  <c r="K404" i="27"/>
  <c r="J404" i="27"/>
  <c r="I404" i="27"/>
  <c r="H404" i="27"/>
  <c r="G404" i="27"/>
  <c r="K402" i="27"/>
  <c r="J402" i="27"/>
  <c r="I402" i="27"/>
  <c r="H402" i="27"/>
  <c r="G402" i="27"/>
  <c r="K401" i="27"/>
  <c r="J401" i="27"/>
  <c r="I401" i="27"/>
  <c r="H401" i="27"/>
  <c r="G401" i="27"/>
  <c r="K400" i="27"/>
  <c r="J400" i="27"/>
  <c r="I400" i="27"/>
  <c r="H400" i="27"/>
  <c r="G400" i="27"/>
  <c r="K399" i="27"/>
  <c r="J399" i="27"/>
  <c r="I399" i="27"/>
  <c r="H399" i="27"/>
  <c r="G399" i="27"/>
  <c r="K398" i="27"/>
  <c r="J398" i="27"/>
  <c r="I398" i="27"/>
  <c r="H398" i="27"/>
  <c r="G398" i="27"/>
  <c r="K397" i="27"/>
  <c r="J397" i="27"/>
  <c r="I397" i="27"/>
  <c r="H397" i="27"/>
  <c r="G397" i="27"/>
  <c r="K396" i="27"/>
  <c r="J396" i="27"/>
  <c r="I396" i="27"/>
  <c r="H396" i="27"/>
  <c r="G396" i="27"/>
  <c r="K395" i="27"/>
  <c r="J395" i="27"/>
  <c r="I395" i="27"/>
  <c r="H395" i="27"/>
  <c r="G395" i="27"/>
  <c r="K394" i="27"/>
  <c r="J394" i="27"/>
  <c r="I394" i="27"/>
  <c r="H394" i="27"/>
  <c r="G394" i="27"/>
  <c r="K393" i="27"/>
  <c r="J393" i="27"/>
  <c r="I393" i="27"/>
  <c r="H393" i="27"/>
  <c r="G393" i="27"/>
  <c r="K392" i="27"/>
  <c r="J392" i="27"/>
  <c r="I392" i="27"/>
  <c r="H392" i="27"/>
  <c r="G392" i="27"/>
  <c r="K391" i="27"/>
  <c r="J391" i="27"/>
  <c r="I391" i="27"/>
  <c r="H391" i="27"/>
  <c r="G391" i="27"/>
  <c r="K390" i="27"/>
  <c r="J390" i="27"/>
  <c r="I390" i="27"/>
  <c r="H390" i="27"/>
  <c r="G390" i="27"/>
  <c r="K389" i="27"/>
  <c r="J389" i="27"/>
  <c r="I389" i="27"/>
  <c r="H389" i="27"/>
  <c r="G389" i="27"/>
  <c r="K388" i="27"/>
  <c r="J388" i="27"/>
  <c r="I388" i="27"/>
  <c r="H388" i="27"/>
  <c r="G388" i="27"/>
  <c r="K387" i="27"/>
  <c r="J387" i="27"/>
  <c r="I387" i="27"/>
  <c r="H387" i="27"/>
  <c r="G387" i="27"/>
  <c r="K386" i="27"/>
  <c r="J386" i="27"/>
  <c r="I386" i="27"/>
  <c r="H386" i="27"/>
  <c r="G386" i="27"/>
  <c r="K385" i="27"/>
  <c r="J385" i="27"/>
  <c r="I385" i="27"/>
  <c r="H385" i="27"/>
  <c r="G385" i="27"/>
  <c r="K384" i="27"/>
  <c r="J384" i="27"/>
  <c r="I384" i="27"/>
  <c r="H384" i="27"/>
  <c r="G384" i="27"/>
  <c r="K383" i="27"/>
  <c r="J383" i="27"/>
  <c r="I383" i="27"/>
  <c r="H383" i="27"/>
  <c r="G383" i="27"/>
  <c r="K382" i="27"/>
  <c r="J382" i="27"/>
  <c r="I382" i="27"/>
  <c r="H382" i="27"/>
  <c r="G382" i="27"/>
  <c r="K381" i="27"/>
  <c r="J381" i="27"/>
  <c r="I381" i="27"/>
  <c r="H381" i="27"/>
  <c r="G381" i="27"/>
  <c r="K380" i="27"/>
  <c r="J380" i="27"/>
  <c r="I380" i="27"/>
  <c r="H380" i="27"/>
  <c r="G380" i="27"/>
  <c r="K379" i="27"/>
  <c r="J379" i="27"/>
  <c r="I379" i="27"/>
  <c r="H379" i="27"/>
  <c r="G379" i="27"/>
  <c r="K378" i="27"/>
  <c r="J378" i="27"/>
  <c r="I378" i="27"/>
  <c r="H378" i="27"/>
  <c r="G378" i="27"/>
  <c r="K377" i="27"/>
  <c r="J377" i="27"/>
  <c r="I377" i="27"/>
  <c r="H377" i="27"/>
  <c r="G377" i="27"/>
  <c r="K375" i="27"/>
  <c r="J375" i="27"/>
  <c r="I375" i="27"/>
  <c r="H375" i="27"/>
  <c r="G375" i="27"/>
  <c r="K374" i="27"/>
  <c r="J374" i="27"/>
  <c r="I374" i="27"/>
  <c r="H374" i="27"/>
  <c r="G374" i="27"/>
  <c r="K373" i="27"/>
  <c r="J373" i="27"/>
  <c r="I373" i="27"/>
  <c r="H373" i="27"/>
  <c r="G373" i="27"/>
  <c r="K372" i="27"/>
  <c r="J372" i="27"/>
  <c r="I372" i="27"/>
  <c r="H372" i="27"/>
  <c r="G372" i="27"/>
  <c r="K371" i="27"/>
  <c r="J371" i="27"/>
  <c r="I371" i="27"/>
  <c r="H371" i="27"/>
  <c r="G371" i="27"/>
  <c r="K370" i="27"/>
  <c r="J370" i="27"/>
  <c r="I370" i="27"/>
  <c r="H370" i="27"/>
  <c r="G370" i="27"/>
  <c r="K369" i="27"/>
  <c r="J369" i="27"/>
  <c r="I369" i="27"/>
  <c r="H369" i="27"/>
  <c r="G369" i="27"/>
  <c r="K368" i="27"/>
  <c r="J368" i="27"/>
  <c r="I368" i="27"/>
  <c r="H368" i="27"/>
  <c r="G368" i="27"/>
  <c r="K367" i="27"/>
  <c r="J367" i="27"/>
  <c r="I367" i="27"/>
  <c r="H367" i="27"/>
  <c r="G367" i="27"/>
  <c r="K366" i="27"/>
  <c r="J366" i="27"/>
  <c r="I366" i="27"/>
  <c r="H366" i="27"/>
  <c r="G366" i="27"/>
  <c r="K364" i="27"/>
  <c r="J364" i="27"/>
  <c r="I364" i="27"/>
  <c r="H364" i="27"/>
  <c r="G364" i="27"/>
  <c r="K363" i="27"/>
  <c r="J363" i="27"/>
  <c r="I363" i="27"/>
  <c r="H363" i="27"/>
  <c r="G363" i="27"/>
  <c r="K362" i="27"/>
  <c r="J362" i="27"/>
  <c r="I362" i="27"/>
  <c r="H362" i="27"/>
  <c r="G362" i="27"/>
  <c r="K361" i="27"/>
  <c r="J361" i="27"/>
  <c r="I361" i="27"/>
  <c r="H361" i="27"/>
  <c r="G361" i="27"/>
  <c r="K360" i="27"/>
  <c r="J360" i="27"/>
  <c r="I360" i="27"/>
  <c r="H360" i="27"/>
  <c r="G360" i="27"/>
  <c r="K359" i="27"/>
  <c r="J359" i="27"/>
  <c r="I359" i="27"/>
  <c r="H359" i="27"/>
  <c r="G359" i="27"/>
  <c r="K358" i="27"/>
  <c r="J358" i="27"/>
  <c r="I358" i="27"/>
  <c r="H358" i="27"/>
  <c r="G358" i="27"/>
  <c r="K357" i="27"/>
  <c r="J357" i="27"/>
  <c r="I357" i="27"/>
  <c r="H357" i="27"/>
  <c r="G357" i="27"/>
  <c r="K356" i="27"/>
  <c r="J356" i="27"/>
  <c r="I356" i="27"/>
  <c r="H356" i="27"/>
  <c r="G356" i="27"/>
  <c r="K355" i="27"/>
  <c r="J355" i="27"/>
  <c r="I355" i="27"/>
  <c r="H355" i="27"/>
  <c r="G355" i="27"/>
  <c r="K353" i="27"/>
  <c r="J353" i="27"/>
  <c r="I353" i="27"/>
  <c r="H353" i="27"/>
  <c r="G353" i="27"/>
  <c r="K352" i="27"/>
  <c r="J352" i="27"/>
  <c r="I352" i="27"/>
  <c r="H352" i="27"/>
  <c r="G352" i="27"/>
  <c r="K351" i="27"/>
  <c r="J351" i="27"/>
  <c r="I351" i="27"/>
  <c r="H351" i="27"/>
  <c r="G351" i="27"/>
  <c r="K350" i="27"/>
  <c r="J350" i="27"/>
  <c r="I350" i="27"/>
  <c r="H350" i="27"/>
  <c r="G350" i="27"/>
  <c r="K349" i="27"/>
  <c r="J349" i="27"/>
  <c r="I349" i="27"/>
  <c r="H349" i="27"/>
  <c r="G349" i="27"/>
  <c r="K348" i="27"/>
  <c r="J348" i="27"/>
  <c r="I348" i="27"/>
  <c r="H348" i="27"/>
  <c r="G348" i="27"/>
  <c r="K347" i="27"/>
  <c r="J347" i="27"/>
  <c r="I347" i="27"/>
  <c r="H347" i="27"/>
  <c r="G347" i="27"/>
  <c r="K346" i="27"/>
  <c r="J346" i="27"/>
  <c r="I346" i="27"/>
  <c r="H346" i="27"/>
  <c r="G346" i="27"/>
  <c r="K345" i="27"/>
  <c r="J345" i="27"/>
  <c r="I345" i="27"/>
  <c r="H345" i="27"/>
  <c r="G345" i="27"/>
  <c r="K344" i="27"/>
  <c r="J344" i="27"/>
  <c r="I344" i="27"/>
  <c r="H344" i="27"/>
  <c r="G344" i="27"/>
  <c r="K343" i="27"/>
  <c r="J343" i="27"/>
  <c r="I343" i="27"/>
  <c r="H343" i="27"/>
  <c r="G343" i="27"/>
  <c r="K342" i="27"/>
  <c r="J342" i="27"/>
  <c r="I342" i="27"/>
  <c r="H342" i="27"/>
  <c r="G342" i="27"/>
  <c r="K341" i="27"/>
  <c r="J341" i="27"/>
  <c r="I341" i="27"/>
  <c r="H341" i="27"/>
  <c r="G341" i="27"/>
  <c r="K339" i="27"/>
  <c r="J339" i="27"/>
  <c r="I339" i="27"/>
  <c r="H339" i="27"/>
  <c r="G339" i="27"/>
  <c r="K338" i="27"/>
  <c r="J338" i="27"/>
  <c r="I338" i="27"/>
  <c r="H338" i="27"/>
  <c r="G338" i="27"/>
  <c r="K337" i="27"/>
  <c r="J337" i="27"/>
  <c r="I337" i="27"/>
  <c r="H337" i="27"/>
  <c r="G337" i="27"/>
  <c r="K336" i="27"/>
  <c r="J336" i="27"/>
  <c r="I336" i="27"/>
  <c r="H336" i="27"/>
  <c r="G336" i="27"/>
  <c r="K335" i="27"/>
  <c r="J335" i="27"/>
  <c r="I335" i="27"/>
  <c r="H335" i="27"/>
  <c r="G335" i="27"/>
  <c r="K334" i="27"/>
  <c r="J334" i="27"/>
  <c r="I334" i="27"/>
  <c r="H334" i="27"/>
  <c r="G334" i="27"/>
  <c r="K333" i="27"/>
  <c r="J333" i="27"/>
  <c r="I333" i="27"/>
  <c r="H333" i="27"/>
  <c r="G333" i="27"/>
  <c r="K332" i="27"/>
  <c r="J332" i="27"/>
  <c r="I332" i="27"/>
  <c r="H332" i="27"/>
  <c r="G332" i="27"/>
  <c r="K331" i="27"/>
  <c r="J331" i="27"/>
  <c r="I331" i="27"/>
  <c r="H331" i="27"/>
  <c r="G331" i="27"/>
  <c r="K330" i="27"/>
  <c r="J330" i="27"/>
  <c r="I330" i="27"/>
  <c r="H330" i="27"/>
  <c r="G330" i="27"/>
  <c r="K329" i="27"/>
  <c r="J329" i="27"/>
  <c r="I329" i="27"/>
  <c r="H329" i="27"/>
  <c r="G329" i="27"/>
  <c r="K328" i="27"/>
  <c r="J328" i="27"/>
  <c r="I328" i="27"/>
  <c r="H328" i="27"/>
  <c r="G328" i="27"/>
  <c r="K327" i="27"/>
  <c r="J327" i="27"/>
  <c r="I327" i="27"/>
  <c r="H327" i="27"/>
  <c r="G327" i="27"/>
  <c r="K325" i="27"/>
  <c r="J325" i="27"/>
  <c r="I325" i="27"/>
  <c r="H325" i="27"/>
  <c r="G325" i="27"/>
  <c r="K324" i="27"/>
  <c r="J324" i="27"/>
  <c r="I324" i="27"/>
  <c r="H324" i="27"/>
  <c r="G324" i="27"/>
  <c r="K323" i="27"/>
  <c r="J323" i="27"/>
  <c r="I323" i="27"/>
  <c r="H323" i="27"/>
  <c r="G323" i="27"/>
  <c r="K322" i="27"/>
  <c r="J322" i="27"/>
  <c r="I322" i="27"/>
  <c r="H322" i="27"/>
  <c r="G322" i="27"/>
  <c r="K321" i="27"/>
  <c r="J321" i="27"/>
  <c r="I321" i="27"/>
  <c r="H321" i="27"/>
  <c r="G321" i="27"/>
  <c r="K320" i="27"/>
  <c r="J320" i="27"/>
  <c r="I320" i="27"/>
  <c r="H320" i="27"/>
  <c r="G320" i="27"/>
  <c r="K319" i="27"/>
  <c r="J319" i="27"/>
  <c r="I319" i="27"/>
  <c r="H319" i="27"/>
  <c r="G319" i="27"/>
  <c r="K318" i="27"/>
  <c r="J318" i="27"/>
  <c r="I318" i="27"/>
  <c r="H318" i="27"/>
  <c r="G318" i="27"/>
  <c r="K317" i="27"/>
  <c r="J317" i="27"/>
  <c r="I317" i="27"/>
  <c r="H317" i="27"/>
  <c r="G317" i="27"/>
  <c r="K316" i="27"/>
  <c r="J316" i="27"/>
  <c r="I316" i="27"/>
  <c r="H316" i="27"/>
  <c r="G316" i="27"/>
  <c r="K315" i="27"/>
  <c r="J315" i="27"/>
  <c r="I315" i="27"/>
  <c r="H315" i="27"/>
  <c r="G315" i="27"/>
  <c r="K313" i="27"/>
  <c r="J313" i="27"/>
  <c r="I313" i="27"/>
  <c r="H313" i="27"/>
  <c r="G313" i="27"/>
  <c r="K312" i="27"/>
  <c r="J312" i="27"/>
  <c r="I312" i="27"/>
  <c r="H312" i="27"/>
  <c r="G312" i="27"/>
  <c r="K311" i="27"/>
  <c r="J311" i="27"/>
  <c r="I311" i="27"/>
  <c r="H311" i="27"/>
  <c r="G311" i="27"/>
  <c r="K310" i="27"/>
  <c r="J310" i="27"/>
  <c r="I310" i="27"/>
  <c r="H310" i="27"/>
  <c r="G310" i="27"/>
  <c r="K309" i="27"/>
  <c r="J309" i="27"/>
  <c r="I309" i="27"/>
  <c r="H309" i="27"/>
  <c r="G309" i="27"/>
  <c r="K308" i="27"/>
  <c r="J308" i="27"/>
  <c r="I308" i="27"/>
  <c r="H308" i="27"/>
  <c r="G308" i="27"/>
  <c r="K307" i="27"/>
  <c r="J307" i="27"/>
  <c r="I307" i="27"/>
  <c r="H307" i="27"/>
  <c r="G307" i="27"/>
  <c r="K306" i="27"/>
  <c r="J306" i="27"/>
  <c r="I306" i="27"/>
  <c r="H306" i="27"/>
  <c r="G306" i="27"/>
  <c r="K305" i="27"/>
  <c r="J305" i="27"/>
  <c r="I305" i="27"/>
  <c r="H305" i="27"/>
  <c r="G305" i="27"/>
  <c r="K304" i="27"/>
  <c r="J304" i="27"/>
  <c r="I304" i="27"/>
  <c r="H304" i="27"/>
  <c r="G304" i="27"/>
  <c r="K303" i="27"/>
  <c r="J303" i="27"/>
  <c r="I303" i="27"/>
  <c r="H303" i="27"/>
  <c r="G303" i="27"/>
  <c r="K302" i="27"/>
  <c r="J302" i="27"/>
  <c r="I302" i="27"/>
  <c r="H302" i="27"/>
  <c r="G302" i="27"/>
  <c r="K301" i="27"/>
  <c r="J301" i="27"/>
  <c r="I301" i="27"/>
  <c r="H301" i="27"/>
  <c r="G301" i="27"/>
  <c r="K300" i="27"/>
  <c r="J300" i="27"/>
  <c r="I300" i="27"/>
  <c r="H300" i="27"/>
  <c r="G300" i="27"/>
  <c r="K299" i="27"/>
  <c r="J299" i="27"/>
  <c r="I299" i="27"/>
  <c r="H299" i="27"/>
  <c r="G299" i="27"/>
  <c r="K298" i="27"/>
  <c r="J298" i="27"/>
  <c r="I298" i="27"/>
  <c r="H298" i="27"/>
  <c r="G298" i="27"/>
  <c r="K296" i="27"/>
  <c r="J296" i="27"/>
  <c r="I296" i="27"/>
  <c r="H296" i="27"/>
  <c r="G296" i="27"/>
  <c r="K295" i="27"/>
  <c r="J295" i="27"/>
  <c r="I295" i="27"/>
  <c r="H295" i="27"/>
  <c r="G295" i="27"/>
  <c r="K294" i="27"/>
  <c r="J294" i="27"/>
  <c r="I294" i="27"/>
  <c r="H294" i="27"/>
  <c r="G294" i="27"/>
  <c r="K293" i="27"/>
  <c r="J293" i="27"/>
  <c r="I293" i="27"/>
  <c r="H293" i="27"/>
  <c r="G293" i="27"/>
  <c r="K292" i="27"/>
  <c r="J292" i="27"/>
  <c r="I292" i="27"/>
  <c r="H292" i="27"/>
  <c r="G292" i="27"/>
  <c r="K291" i="27"/>
  <c r="J291" i="27"/>
  <c r="I291" i="27"/>
  <c r="H291" i="27"/>
  <c r="G291" i="27"/>
  <c r="K290" i="27"/>
  <c r="J290" i="27"/>
  <c r="I290" i="27"/>
  <c r="H290" i="27"/>
  <c r="G290" i="27"/>
  <c r="K289" i="27"/>
  <c r="J289" i="27"/>
  <c r="I289" i="27"/>
  <c r="H289" i="27"/>
  <c r="G289" i="27"/>
  <c r="K288" i="27"/>
  <c r="J288" i="27"/>
  <c r="I288" i="27"/>
  <c r="H288" i="27"/>
  <c r="G288" i="27"/>
  <c r="K287" i="27"/>
  <c r="J287" i="27"/>
  <c r="I287" i="27"/>
  <c r="H287" i="27"/>
  <c r="G287" i="27"/>
  <c r="K286" i="27"/>
  <c r="J286" i="27"/>
  <c r="I286" i="27"/>
  <c r="H286" i="27"/>
  <c r="G286" i="27"/>
  <c r="K285" i="27"/>
  <c r="J285" i="27"/>
  <c r="I285" i="27"/>
  <c r="H285" i="27"/>
  <c r="G285" i="27"/>
  <c r="K284" i="27"/>
  <c r="J284" i="27"/>
  <c r="I284" i="27"/>
  <c r="H284" i="27"/>
  <c r="G284" i="27"/>
  <c r="K282" i="27"/>
  <c r="J282" i="27"/>
  <c r="I282" i="27"/>
  <c r="H282" i="27"/>
  <c r="G282" i="27"/>
  <c r="K281" i="27"/>
  <c r="J281" i="27"/>
  <c r="I281" i="27"/>
  <c r="H281" i="27"/>
  <c r="G281" i="27"/>
  <c r="K280" i="27"/>
  <c r="J280" i="27"/>
  <c r="I280" i="27"/>
  <c r="H280" i="27"/>
  <c r="G280" i="27"/>
  <c r="K279" i="27"/>
  <c r="J279" i="27"/>
  <c r="I279" i="27"/>
  <c r="H279" i="27"/>
  <c r="G279" i="27"/>
  <c r="K278" i="27"/>
  <c r="J278" i="27"/>
  <c r="I278" i="27"/>
  <c r="H278" i="27"/>
  <c r="G278" i="27"/>
  <c r="K277" i="27"/>
  <c r="J277" i="27"/>
  <c r="I277" i="27"/>
  <c r="H277" i="27"/>
  <c r="G277" i="27"/>
  <c r="K276" i="27"/>
  <c r="J276" i="27"/>
  <c r="I276" i="27"/>
  <c r="H276" i="27"/>
  <c r="G276" i="27"/>
  <c r="K275" i="27"/>
  <c r="J275" i="27"/>
  <c r="I275" i="27"/>
  <c r="H275" i="27"/>
  <c r="G275" i="27"/>
  <c r="K274" i="27"/>
  <c r="J274" i="27"/>
  <c r="I274" i="27"/>
  <c r="H274" i="27"/>
  <c r="G274" i="27"/>
  <c r="K273" i="27"/>
  <c r="J273" i="27"/>
  <c r="I273" i="27"/>
  <c r="H273" i="27"/>
  <c r="G273" i="27"/>
  <c r="K272" i="27"/>
  <c r="J272" i="27"/>
  <c r="I272" i="27"/>
  <c r="H272" i="27"/>
  <c r="G272" i="27"/>
  <c r="K271" i="27"/>
  <c r="J271" i="27"/>
  <c r="I271" i="27"/>
  <c r="H271" i="27"/>
  <c r="G271" i="27"/>
  <c r="K270" i="27"/>
  <c r="J270" i="27"/>
  <c r="I270" i="27"/>
  <c r="H270" i="27"/>
  <c r="G270" i="27"/>
  <c r="K269" i="27"/>
  <c r="J269" i="27"/>
  <c r="I269" i="27"/>
  <c r="H269" i="27"/>
  <c r="G269" i="27"/>
  <c r="K267" i="27"/>
  <c r="J267" i="27"/>
  <c r="I267" i="27"/>
  <c r="H267" i="27"/>
  <c r="G267" i="27"/>
  <c r="K266" i="27"/>
  <c r="J266" i="27"/>
  <c r="I266" i="27"/>
  <c r="H266" i="27"/>
  <c r="G266" i="27"/>
  <c r="K265" i="27"/>
  <c r="J265" i="27"/>
  <c r="I265" i="27"/>
  <c r="H265" i="27"/>
  <c r="G265" i="27"/>
  <c r="K264" i="27"/>
  <c r="J264" i="27"/>
  <c r="I264" i="27"/>
  <c r="H264" i="27"/>
  <c r="G264" i="27"/>
  <c r="K263" i="27"/>
  <c r="J263" i="27"/>
  <c r="I263" i="27"/>
  <c r="H263" i="27"/>
  <c r="G263" i="27"/>
  <c r="K262" i="27"/>
  <c r="J262" i="27"/>
  <c r="I262" i="27"/>
  <c r="H262" i="27"/>
  <c r="G262" i="27"/>
  <c r="K261" i="27"/>
  <c r="J261" i="27"/>
  <c r="I261" i="27"/>
  <c r="H261" i="27"/>
  <c r="G261" i="27"/>
  <c r="K260" i="27"/>
  <c r="J260" i="27"/>
  <c r="I260" i="27"/>
  <c r="H260" i="27"/>
  <c r="G260" i="27"/>
  <c r="K259" i="27"/>
  <c r="J259" i="27"/>
  <c r="I259" i="27"/>
  <c r="H259" i="27"/>
  <c r="G259" i="27"/>
  <c r="K258" i="27"/>
  <c r="J258" i="27"/>
  <c r="I258" i="27"/>
  <c r="H258" i="27"/>
  <c r="G258" i="27"/>
  <c r="K256" i="27"/>
  <c r="J256" i="27"/>
  <c r="I256" i="27"/>
  <c r="H256" i="27"/>
  <c r="G256" i="27"/>
  <c r="K255" i="27"/>
  <c r="J255" i="27"/>
  <c r="I255" i="27"/>
  <c r="H255" i="27"/>
  <c r="G255" i="27"/>
  <c r="K254" i="27"/>
  <c r="J254" i="27"/>
  <c r="I254" i="27"/>
  <c r="H254" i="27"/>
  <c r="G254" i="27"/>
  <c r="K253" i="27"/>
  <c r="J253" i="27"/>
  <c r="I253" i="27"/>
  <c r="H253" i="27"/>
  <c r="G253" i="27"/>
  <c r="K252" i="27"/>
  <c r="J252" i="27"/>
  <c r="I252" i="27"/>
  <c r="H252" i="27"/>
  <c r="G252" i="27"/>
  <c r="K251" i="27"/>
  <c r="J251" i="27"/>
  <c r="I251" i="27"/>
  <c r="H251" i="27"/>
  <c r="G251" i="27"/>
  <c r="K250" i="27"/>
  <c r="J250" i="27"/>
  <c r="I250" i="27"/>
  <c r="H250" i="27"/>
  <c r="G250" i="27"/>
  <c r="K249" i="27"/>
  <c r="J249" i="27"/>
  <c r="I249" i="27"/>
  <c r="H249" i="27"/>
  <c r="G249" i="27"/>
  <c r="K248" i="27"/>
  <c r="J248" i="27"/>
  <c r="I248" i="27"/>
  <c r="H248" i="27"/>
  <c r="G248" i="27"/>
  <c r="K247" i="27"/>
  <c r="J247" i="27"/>
  <c r="I247" i="27"/>
  <c r="H247" i="27"/>
  <c r="G247" i="27"/>
  <c r="K245" i="27"/>
  <c r="J245" i="27"/>
  <c r="I245" i="27"/>
  <c r="H245" i="27"/>
  <c r="G245" i="27"/>
  <c r="K244" i="27"/>
  <c r="J244" i="27"/>
  <c r="I244" i="27"/>
  <c r="H244" i="27"/>
  <c r="G244" i="27"/>
  <c r="K243" i="27"/>
  <c r="J243" i="27"/>
  <c r="I243" i="27"/>
  <c r="H243" i="27"/>
  <c r="G243" i="27"/>
  <c r="K242" i="27"/>
  <c r="J242" i="27"/>
  <c r="I242" i="27"/>
  <c r="H242" i="27"/>
  <c r="G242" i="27"/>
  <c r="K241" i="27"/>
  <c r="J241" i="27"/>
  <c r="I241" i="27"/>
  <c r="H241" i="27"/>
  <c r="G241" i="27"/>
  <c r="K240" i="27"/>
  <c r="J240" i="27"/>
  <c r="I240" i="27"/>
  <c r="H240" i="27"/>
  <c r="G240" i="27"/>
  <c r="K239" i="27"/>
  <c r="J239" i="27"/>
  <c r="I239" i="27"/>
  <c r="H239" i="27"/>
  <c r="G239" i="27"/>
  <c r="K238" i="27"/>
  <c r="J238" i="27"/>
  <c r="I238" i="27"/>
  <c r="H238" i="27"/>
  <c r="G238" i="27"/>
  <c r="K237" i="27"/>
  <c r="J237" i="27"/>
  <c r="I237" i="27"/>
  <c r="H237" i="27"/>
  <c r="G237" i="27"/>
  <c r="K236" i="27"/>
  <c r="J236" i="27"/>
  <c r="I236" i="27"/>
  <c r="H236" i="27"/>
  <c r="G236" i="27"/>
  <c r="K235" i="27"/>
  <c r="J235" i="27"/>
  <c r="I235" i="27"/>
  <c r="H235" i="27"/>
  <c r="G235" i="27"/>
  <c r="K233" i="27"/>
  <c r="J233" i="27"/>
  <c r="I233" i="27"/>
  <c r="H233" i="27"/>
  <c r="G233" i="27"/>
  <c r="K232" i="27"/>
  <c r="J232" i="27"/>
  <c r="I232" i="27"/>
  <c r="H232" i="27"/>
  <c r="G232" i="27"/>
  <c r="K231" i="27"/>
  <c r="J231" i="27"/>
  <c r="I231" i="27"/>
  <c r="H231" i="27"/>
  <c r="G231" i="27"/>
  <c r="K230" i="27"/>
  <c r="J230" i="27"/>
  <c r="I230" i="27"/>
  <c r="H230" i="27"/>
  <c r="G230" i="27"/>
  <c r="K229" i="27"/>
  <c r="J229" i="27"/>
  <c r="I229" i="27"/>
  <c r="H229" i="27"/>
  <c r="G229" i="27"/>
  <c r="K228" i="27"/>
  <c r="J228" i="27"/>
  <c r="I228" i="27"/>
  <c r="H228" i="27"/>
  <c r="G228" i="27"/>
  <c r="K227" i="27"/>
  <c r="J227" i="27"/>
  <c r="I227" i="27"/>
  <c r="H227" i="27"/>
  <c r="G227" i="27"/>
  <c r="K226" i="27"/>
  <c r="J226" i="27"/>
  <c r="I226" i="27"/>
  <c r="H226" i="27"/>
  <c r="G226" i="27"/>
  <c r="K225" i="27"/>
  <c r="J225" i="27"/>
  <c r="I225" i="27"/>
  <c r="H225" i="27"/>
  <c r="G225" i="27"/>
  <c r="K224" i="27"/>
  <c r="J224" i="27"/>
  <c r="I224" i="27"/>
  <c r="H224" i="27"/>
  <c r="G224" i="27"/>
  <c r="K223" i="27"/>
  <c r="J223" i="27"/>
  <c r="I223" i="27"/>
  <c r="H223" i="27"/>
  <c r="G223" i="27"/>
  <c r="K222" i="27"/>
  <c r="J222" i="27"/>
  <c r="I222" i="27"/>
  <c r="H222" i="27"/>
  <c r="G222" i="27"/>
  <c r="K220" i="27"/>
  <c r="J220" i="27"/>
  <c r="I220" i="27"/>
  <c r="H220" i="27"/>
  <c r="G220" i="27"/>
  <c r="K219" i="27"/>
  <c r="J219" i="27"/>
  <c r="I219" i="27"/>
  <c r="H219" i="27"/>
  <c r="G219" i="27"/>
  <c r="K218" i="27"/>
  <c r="J218" i="27"/>
  <c r="I218" i="27"/>
  <c r="H218" i="27"/>
  <c r="G218" i="27"/>
  <c r="K217" i="27"/>
  <c r="J217" i="27"/>
  <c r="I217" i="27"/>
  <c r="H217" i="27"/>
  <c r="G217" i="27"/>
  <c r="K216" i="27"/>
  <c r="J216" i="27"/>
  <c r="I216" i="27"/>
  <c r="H216" i="27"/>
  <c r="G216" i="27"/>
  <c r="K215" i="27"/>
  <c r="J215" i="27"/>
  <c r="I215" i="27"/>
  <c r="H215" i="27"/>
  <c r="G215" i="27"/>
  <c r="K214" i="27"/>
  <c r="J214" i="27"/>
  <c r="I214" i="27"/>
  <c r="H214" i="27"/>
  <c r="G214" i="27"/>
  <c r="K213" i="27"/>
  <c r="J213" i="27"/>
  <c r="I213" i="27"/>
  <c r="H213" i="27"/>
  <c r="G213" i="27"/>
  <c r="K212" i="27"/>
  <c r="J212" i="27"/>
  <c r="I212" i="27"/>
  <c r="H212" i="27"/>
  <c r="G212" i="27"/>
  <c r="K211" i="27"/>
  <c r="J211" i="27"/>
  <c r="I211" i="27"/>
  <c r="H211" i="27"/>
  <c r="G211" i="27"/>
  <c r="K210" i="27"/>
  <c r="J210" i="27"/>
  <c r="I210" i="27"/>
  <c r="H210" i="27"/>
  <c r="G210" i="27"/>
  <c r="K209" i="27"/>
  <c r="J209" i="27"/>
  <c r="I209" i="27"/>
  <c r="H209" i="27"/>
  <c r="G209" i="27"/>
  <c r="K207" i="27"/>
  <c r="J207" i="27"/>
  <c r="I207" i="27"/>
  <c r="H207" i="27"/>
  <c r="G207" i="27"/>
  <c r="K206" i="27"/>
  <c r="J206" i="27"/>
  <c r="I206" i="27"/>
  <c r="H206" i="27"/>
  <c r="G206" i="27"/>
  <c r="K205" i="27"/>
  <c r="J205" i="27"/>
  <c r="I205" i="27"/>
  <c r="H205" i="27"/>
  <c r="G205" i="27"/>
  <c r="K204" i="27"/>
  <c r="J204" i="27"/>
  <c r="I204" i="27"/>
  <c r="H204" i="27"/>
  <c r="G204" i="27"/>
  <c r="K203" i="27"/>
  <c r="J203" i="27"/>
  <c r="I203" i="27"/>
  <c r="H203" i="27"/>
  <c r="G203" i="27"/>
  <c r="K202" i="27"/>
  <c r="J202" i="27"/>
  <c r="I202" i="27"/>
  <c r="H202" i="27"/>
  <c r="G202" i="27"/>
  <c r="K201" i="27"/>
  <c r="J201" i="27"/>
  <c r="I201" i="27"/>
  <c r="H201" i="27"/>
  <c r="G201" i="27"/>
  <c r="K200" i="27"/>
  <c r="J200" i="27"/>
  <c r="I200" i="27"/>
  <c r="H200" i="27"/>
  <c r="G200" i="27"/>
  <c r="K199" i="27"/>
  <c r="J199" i="27"/>
  <c r="I199" i="27"/>
  <c r="H199" i="27"/>
  <c r="G199" i="27"/>
  <c r="K198" i="27"/>
  <c r="J198" i="27"/>
  <c r="I198" i="27"/>
  <c r="H198" i="27"/>
  <c r="G198" i="27"/>
  <c r="K197" i="27"/>
  <c r="J197" i="27"/>
  <c r="I197" i="27"/>
  <c r="H197" i="27"/>
  <c r="G197" i="27"/>
  <c r="K196" i="27"/>
  <c r="J196" i="27"/>
  <c r="I196" i="27"/>
  <c r="H196" i="27"/>
  <c r="G196" i="27"/>
  <c r="K195" i="27"/>
  <c r="J195" i="27"/>
  <c r="I195" i="27"/>
  <c r="H195" i="27"/>
  <c r="G195" i="27"/>
  <c r="K194" i="27"/>
  <c r="J194" i="27"/>
  <c r="I194" i="27"/>
  <c r="H194" i="27"/>
  <c r="G194" i="27"/>
  <c r="K193" i="27"/>
  <c r="J193" i="27"/>
  <c r="I193" i="27"/>
  <c r="H193" i="27"/>
  <c r="G193" i="27"/>
  <c r="K192" i="27"/>
  <c r="J192" i="27"/>
  <c r="I192" i="27"/>
  <c r="H192" i="27"/>
  <c r="G192" i="27"/>
  <c r="K191" i="27"/>
  <c r="J191" i="27"/>
  <c r="I191" i="27"/>
  <c r="H191" i="27"/>
  <c r="G191" i="27"/>
  <c r="K190" i="27"/>
  <c r="J190" i="27"/>
  <c r="I190" i="27"/>
  <c r="H190" i="27"/>
  <c r="G190" i="27"/>
  <c r="K189" i="27"/>
  <c r="J189" i="27"/>
  <c r="I189" i="27"/>
  <c r="H189" i="27"/>
  <c r="G189" i="27"/>
  <c r="K188" i="27"/>
  <c r="J188" i="27"/>
  <c r="I188" i="27"/>
  <c r="H188" i="27"/>
  <c r="G188" i="27"/>
  <c r="K187" i="27"/>
  <c r="J187" i="27"/>
  <c r="I187" i="27"/>
  <c r="H187" i="27"/>
  <c r="G187" i="27"/>
  <c r="K186" i="27"/>
  <c r="J186" i="27"/>
  <c r="I186" i="27"/>
  <c r="H186" i="27"/>
  <c r="G186" i="27"/>
  <c r="K184" i="27"/>
  <c r="J184" i="27"/>
  <c r="I184" i="27"/>
  <c r="H184" i="27"/>
  <c r="G184" i="27"/>
  <c r="K183" i="27"/>
  <c r="J183" i="27"/>
  <c r="I183" i="27"/>
  <c r="H183" i="27"/>
  <c r="G183" i="27"/>
  <c r="K182" i="27"/>
  <c r="J182" i="27"/>
  <c r="I182" i="27"/>
  <c r="H182" i="27"/>
  <c r="G182" i="27"/>
  <c r="K181" i="27"/>
  <c r="J181" i="27"/>
  <c r="I181" i="27"/>
  <c r="H181" i="27"/>
  <c r="G181" i="27"/>
  <c r="K180" i="27"/>
  <c r="J180" i="27"/>
  <c r="I180" i="27"/>
  <c r="H180" i="27"/>
  <c r="G180" i="27"/>
  <c r="K179" i="27"/>
  <c r="J179" i="27"/>
  <c r="I179" i="27"/>
  <c r="H179" i="27"/>
  <c r="G179" i="27"/>
  <c r="K178" i="27"/>
  <c r="J178" i="27"/>
  <c r="I178" i="27"/>
  <c r="H178" i="27"/>
  <c r="G178" i="27"/>
  <c r="K177" i="27"/>
  <c r="J177" i="27"/>
  <c r="I177" i="27"/>
  <c r="H177" i="27"/>
  <c r="G177" i="27"/>
  <c r="K176" i="27"/>
  <c r="J176" i="27"/>
  <c r="I176" i="27"/>
  <c r="H176" i="27"/>
  <c r="G176" i="27"/>
  <c r="K175" i="27"/>
  <c r="J175" i="27"/>
  <c r="I175" i="27"/>
  <c r="H175" i="27"/>
  <c r="G175" i="27"/>
  <c r="K174" i="27"/>
  <c r="J174" i="27"/>
  <c r="I174" i="27"/>
  <c r="H174" i="27"/>
  <c r="G174" i="27"/>
  <c r="K173" i="27"/>
  <c r="J173" i="27"/>
  <c r="I173" i="27"/>
  <c r="H173" i="27"/>
  <c r="G173" i="27"/>
  <c r="K172" i="27"/>
  <c r="J172" i="27"/>
  <c r="I172" i="27"/>
  <c r="H172" i="27"/>
  <c r="G172" i="27"/>
  <c r="K171" i="27"/>
  <c r="J171" i="27"/>
  <c r="I171" i="27"/>
  <c r="H171" i="27"/>
  <c r="G171" i="27"/>
  <c r="K170" i="27"/>
  <c r="J170" i="27"/>
  <c r="I170" i="27"/>
  <c r="H170" i="27"/>
  <c r="G170" i="27"/>
  <c r="K169" i="27"/>
  <c r="J169" i="27"/>
  <c r="I169" i="27"/>
  <c r="H169" i="27"/>
  <c r="G169" i="27"/>
  <c r="K168" i="27"/>
  <c r="J168" i="27"/>
  <c r="I168" i="27"/>
  <c r="H168" i="27"/>
  <c r="G168" i="27"/>
  <c r="K167" i="27"/>
  <c r="J167" i="27"/>
  <c r="I167" i="27"/>
  <c r="H167" i="27"/>
  <c r="G167" i="27"/>
  <c r="K166" i="27"/>
  <c r="J166" i="27"/>
  <c r="I166" i="27"/>
  <c r="H166" i="27"/>
  <c r="G166" i="27"/>
  <c r="K165" i="27"/>
  <c r="J165" i="27"/>
  <c r="I165" i="27"/>
  <c r="H165" i="27"/>
  <c r="G165" i="27"/>
  <c r="K163" i="27"/>
  <c r="J163" i="27"/>
  <c r="I163" i="27"/>
  <c r="H163" i="27"/>
  <c r="G163" i="27"/>
  <c r="K162" i="27"/>
  <c r="J162" i="27"/>
  <c r="I162" i="27"/>
  <c r="H162" i="27"/>
  <c r="G162" i="27"/>
  <c r="K161" i="27"/>
  <c r="J161" i="27"/>
  <c r="I161" i="27"/>
  <c r="H161" i="27"/>
  <c r="G161" i="27"/>
  <c r="K160" i="27"/>
  <c r="J160" i="27"/>
  <c r="I160" i="27"/>
  <c r="H160" i="27"/>
  <c r="G160" i="27"/>
  <c r="K159" i="27"/>
  <c r="J159" i="27"/>
  <c r="I159" i="27"/>
  <c r="H159" i="27"/>
  <c r="G159" i="27"/>
  <c r="K158" i="27"/>
  <c r="J158" i="27"/>
  <c r="I158" i="27"/>
  <c r="H158" i="27"/>
  <c r="G158" i="27"/>
  <c r="K157" i="27"/>
  <c r="J157" i="27"/>
  <c r="I157" i="27"/>
  <c r="H157" i="27"/>
  <c r="G157" i="27"/>
  <c r="K156" i="27"/>
  <c r="J156" i="27"/>
  <c r="I156" i="27"/>
  <c r="H156" i="27"/>
  <c r="G156" i="27"/>
  <c r="K155" i="27"/>
  <c r="J155" i="27"/>
  <c r="I155" i="27"/>
  <c r="H155" i="27"/>
  <c r="G155" i="27"/>
  <c r="K154" i="27"/>
  <c r="J154" i="27"/>
  <c r="I154" i="27"/>
  <c r="H154" i="27"/>
  <c r="G154" i="27"/>
  <c r="K153" i="27"/>
  <c r="J153" i="27"/>
  <c r="I153" i="27"/>
  <c r="H153" i="27"/>
  <c r="G153" i="27"/>
  <c r="K152" i="27"/>
  <c r="J152" i="27"/>
  <c r="I152" i="27"/>
  <c r="H152" i="27"/>
  <c r="G152" i="27"/>
  <c r="K151" i="27"/>
  <c r="J151" i="27"/>
  <c r="I151" i="27"/>
  <c r="H151" i="27"/>
  <c r="G151" i="27"/>
  <c r="K150" i="27"/>
  <c r="J150" i="27"/>
  <c r="I150" i="27"/>
  <c r="H150" i="27"/>
  <c r="G150" i="27"/>
  <c r="K149" i="27"/>
  <c r="J149" i="27"/>
  <c r="I149" i="27"/>
  <c r="H149" i="27"/>
  <c r="G149" i="27"/>
  <c r="K148" i="27"/>
  <c r="J148" i="27"/>
  <c r="I148" i="27"/>
  <c r="H148" i="27"/>
  <c r="G148" i="27"/>
  <c r="K147" i="27"/>
  <c r="J147" i="27"/>
  <c r="I147" i="27"/>
  <c r="H147" i="27"/>
  <c r="G147" i="27"/>
  <c r="K146" i="27"/>
  <c r="J146" i="27"/>
  <c r="I146" i="27"/>
  <c r="H146" i="27"/>
  <c r="G146" i="27"/>
  <c r="K145" i="27"/>
  <c r="J145" i="27"/>
  <c r="I145" i="27"/>
  <c r="H145" i="27"/>
  <c r="G145" i="27"/>
  <c r="K144" i="27"/>
  <c r="J144" i="27"/>
  <c r="I144" i="27"/>
  <c r="H144" i="27"/>
  <c r="G144" i="27"/>
  <c r="K142" i="27"/>
  <c r="J142" i="27"/>
  <c r="I142" i="27"/>
  <c r="H142" i="27"/>
  <c r="G142" i="27"/>
  <c r="K141" i="27"/>
  <c r="J141" i="27"/>
  <c r="I141" i="27"/>
  <c r="H141" i="27"/>
  <c r="G141" i="27"/>
  <c r="K140" i="27"/>
  <c r="J140" i="27"/>
  <c r="I140" i="27"/>
  <c r="H140" i="27"/>
  <c r="G140" i="27"/>
  <c r="K139" i="27"/>
  <c r="J139" i="27"/>
  <c r="I139" i="27"/>
  <c r="H139" i="27"/>
  <c r="G139" i="27"/>
  <c r="K138" i="27"/>
  <c r="J138" i="27"/>
  <c r="I138" i="27"/>
  <c r="H138" i="27"/>
  <c r="G138" i="27"/>
  <c r="K137" i="27"/>
  <c r="J137" i="27"/>
  <c r="I137" i="27"/>
  <c r="H137" i="27"/>
  <c r="G137" i="27"/>
  <c r="K136" i="27"/>
  <c r="J136" i="27"/>
  <c r="I136" i="27"/>
  <c r="H136" i="27"/>
  <c r="G136" i="27"/>
  <c r="K135" i="27"/>
  <c r="J135" i="27"/>
  <c r="I135" i="27"/>
  <c r="H135" i="27"/>
  <c r="G135" i="27"/>
  <c r="K134" i="27"/>
  <c r="J134" i="27"/>
  <c r="I134" i="27"/>
  <c r="H134" i="27"/>
  <c r="G134" i="27"/>
  <c r="K133" i="27"/>
  <c r="J133" i="27"/>
  <c r="I133" i="27"/>
  <c r="H133" i="27"/>
  <c r="G133" i="27"/>
  <c r="K132" i="27"/>
  <c r="J132" i="27"/>
  <c r="I132" i="27"/>
  <c r="H132" i="27"/>
  <c r="G132" i="27"/>
  <c r="K131" i="27"/>
  <c r="J131" i="27"/>
  <c r="I131" i="27"/>
  <c r="H131" i="27"/>
  <c r="G131" i="27"/>
  <c r="K130" i="27"/>
  <c r="J130" i="27"/>
  <c r="I130" i="27"/>
  <c r="H130" i="27"/>
  <c r="G130" i="27"/>
  <c r="K129" i="27"/>
  <c r="J129" i="27"/>
  <c r="I129" i="27"/>
  <c r="H129" i="27"/>
  <c r="G129" i="27"/>
  <c r="K128" i="27"/>
  <c r="J128" i="27"/>
  <c r="I128" i="27"/>
  <c r="H128" i="27"/>
  <c r="G128"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K101" i="27"/>
  <c r="J101" i="27"/>
  <c r="I101" i="27"/>
  <c r="H101" i="27"/>
  <c r="G101" i="27"/>
  <c r="K100" i="27"/>
  <c r="J100" i="27"/>
  <c r="I100" i="27"/>
  <c r="H100" i="27"/>
  <c r="G100" i="27"/>
  <c r="K98" i="27"/>
  <c r="J98" i="27"/>
  <c r="I98" i="27"/>
  <c r="H98" i="27"/>
  <c r="G98" i="27"/>
  <c r="K97" i="27"/>
  <c r="J97" i="27"/>
  <c r="I97" i="27"/>
  <c r="H97" i="27"/>
  <c r="G97" i="27"/>
  <c r="K96" i="27"/>
  <c r="J96" i="27"/>
  <c r="I96" i="27"/>
  <c r="H96" i="27"/>
  <c r="G96" i="27"/>
  <c r="K95" i="27"/>
  <c r="J95" i="27"/>
  <c r="I95" i="27"/>
  <c r="H95" i="27"/>
  <c r="G95" i="27"/>
  <c r="K94" i="27"/>
  <c r="J94" i="27"/>
  <c r="I94" i="27"/>
  <c r="H94" i="27"/>
  <c r="G94"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8" i="27"/>
  <c r="J88" i="27"/>
  <c r="I88" i="27"/>
  <c r="H88" i="27"/>
  <c r="G88" i="27"/>
  <c r="K87" i="27"/>
  <c r="J87" i="27"/>
  <c r="I87" i="27"/>
  <c r="H87" i="27"/>
  <c r="G87" i="27"/>
  <c r="K86" i="27"/>
  <c r="J86" i="27"/>
  <c r="I86" i="27"/>
  <c r="H86" i="27"/>
  <c r="G86"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7" i="27"/>
  <c r="J57" i="27"/>
  <c r="I57" i="27"/>
  <c r="H57" i="27"/>
  <c r="G57" i="27"/>
  <c r="K56" i="27"/>
  <c r="J56" i="27"/>
  <c r="I56" i="27"/>
  <c r="H56" i="27"/>
  <c r="G56"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3" i="27"/>
  <c r="J13" i="27"/>
  <c r="I13" i="27"/>
  <c r="H13" i="27"/>
  <c r="G13" i="27"/>
  <c r="K66" i="36"/>
  <c r="J66" i="36"/>
  <c r="I66" i="36"/>
  <c r="H66" i="36"/>
  <c r="G66" i="36"/>
  <c r="K65" i="36"/>
  <c r="J65" i="36"/>
  <c r="I65" i="36"/>
  <c r="H65" i="36"/>
  <c r="G65" i="36"/>
  <c r="K64" i="36"/>
  <c r="J64" i="36"/>
  <c r="I64" i="36"/>
  <c r="H64" i="36"/>
  <c r="G64" i="36"/>
  <c r="K63" i="36"/>
  <c r="J63" i="36"/>
  <c r="I63" i="36"/>
  <c r="H63" i="36"/>
  <c r="G63" i="36"/>
  <c r="K62" i="36"/>
  <c r="J62" i="36"/>
  <c r="I62" i="36"/>
  <c r="H62" i="36"/>
  <c r="G62" i="36"/>
  <c r="K61" i="36"/>
  <c r="J61" i="36"/>
  <c r="I61" i="36"/>
  <c r="H61" i="36"/>
  <c r="G61" i="36"/>
  <c r="K60" i="36"/>
  <c r="J60" i="36"/>
  <c r="I60" i="36"/>
  <c r="H60" i="36"/>
  <c r="G60" i="36"/>
  <c r="K59" i="36"/>
  <c r="J59" i="36"/>
  <c r="I59" i="36"/>
  <c r="H59" i="36"/>
  <c r="G59" i="36"/>
  <c r="K58" i="36"/>
  <c r="J58" i="36"/>
  <c r="I58" i="36"/>
  <c r="H58" i="36"/>
  <c r="G58" i="36"/>
  <c r="K57" i="36"/>
  <c r="J57" i="36"/>
  <c r="I57" i="36"/>
  <c r="H57" i="36"/>
  <c r="G57" i="36"/>
  <c r="K56" i="36"/>
  <c r="J56" i="36"/>
  <c r="I56" i="36"/>
  <c r="H56" i="36"/>
  <c r="G56" i="36"/>
  <c r="K55" i="36"/>
  <c r="J55" i="36"/>
  <c r="I55" i="36"/>
  <c r="H55" i="36"/>
  <c r="G55" i="36"/>
  <c r="K54" i="36"/>
  <c r="J54" i="36"/>
  <c r="I54" i="36"/>
  <c r="H54" i="36"/>
  <c r="G54" i="36"/>
  <c r="K53" i="36"/>
  <c r="J53" i="36"/>
  <c r="I53" i="36"/>
  <c r="H53" i="36"/>
  <c r="G53" i="36"/>
  <c r="K52" i="36"/>
  <c r="J52" i="36"/>
  <c r="I52" i="36"/>
  <c r="H52" i="36"/>
  <c r="G52" i="36"/>
  <c r="K51" i="36"/>
  <c r="J51" i="36"/>
  <c r="I51" i="36"/>
  <c r="H51" i="36"/>
  <c r="G51" i="36"/>
  <c r="K50" i="36"/>
  <c r="J50" i="36"/>
  <c r="I50" i="36"/>
  <c r="H50" i="36"/>
  <c r="G50" i="36"/>
  <c r="K48" i="36"/>
  <c r="J48" i="36"/>
  <c r="I48" i="36"/>
  <c r="H48" i="36"/>
  <c r="G48" i="36"/>
  <c r="K47" i="36"/>
  <c r="J47" i="36"/>
  <c r="I47" i="36"/>
  <c r="H47" i="36"/>
  <c r="G47" i="36"/>
  <c r="K46" i="36"/>
  <c r="J46" i="36"/>
  <c r="I46" i="36"/>
  <c r="H46" i="36"/>
  <c r="G46" i="36"/>
  <c r="K45" i="36"/>
  <c r="J45" i="36"/>
  <c r="I45" i="36"/>
  <c r="H45" i="36"/>
  <c r="G45" i="36"/>
  <c r="K44" i="36"/>
  <c r="J44" i="36"/>
  <c r="I44" i="36"/>
  <c r="H44" i="36"/>
  <c r="G44" i="36"/>
  <c r="K43" i="36"/>
  <c r="J43" i="36"/>
  <c r="I43" i="36"/>
  <c r="H43" i="36"/>
  <c r="G43" i="36"/>
  <c r="K42" i="36"/>
  <c r="J42" i="36"/>
  <c r="I42" i="36"/>
  <c r="H42" i="36"/>
  <c r="G42" i="36"/>
  <c r="K41" i="36"/>
  <c r="J41" i="36"/>
  <c r="I41" i="36"/>
  <c r="H41" i="36"/>
  <c r="G41" i="36"/>
  <c r="K40" i="36"/>
  <c r="J40" i="36"/>
  <c r="I40" i="36"/>
  <c r="H40" i="36"/>
  <c r="G40" i="36"/>
  <c r="K39" i="36"/>
  <c r="J39" i="36"/>
  <c r="I39" i="36"/>
  <c r="H39" i="36"/>
  <c r="G39" i="36"/>
  <c r="K38" i="36"/>
  <c r="J38" i="36"/>
  <c r="I38" i="36"/>
  <c r="H38" i="36"/>
  <c r="G38" i="36"/>
  <c r="K37" i="36"/>
  <c r="J37" i="36"/>
  <c r="I37" i="36"/>
  <c r="H37" i="36"/>
  <c r="G37" i="36"/>
  <c r="K36" i="36"/>
  <c r="J36" i="36"/>
  <c r="I36" i="36"/>
  <c r="H36" i="36"/>
  <c r="G36" i="36"/>
  <c r="K35" i="36"/>
  <c r="J35" i="36"/>
  <c r="I35" i="36"/>
  <c r="H35" i="36"/>
  <c r="G35" i="36"/>
  <c r="K34" i="36"/>
  <c r="J34" i="36"/>
  <c r="I34" i="36"/>
  <c r="H34" i="36"/>
  <c r="G34" i="36"/>
  <c r="K33" i="36"/>
  <c r="J33" i="36"/>
  <c r="I33" i="36"/>
  <c r="H33" i="36"/>
  <c r="G33" i="36"/>
  <c r="K32" i="36"/>
  <c r="J32" i="36"/>
  <c r="I32" i="36"/>
  <c r="H32" i="36"/>
  <c r="G32" i="36"/>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14" i="36"/>
  <c r="J14" i="36"/>
  <c r="I14" i="36"/>
  <c r="H14" i="36"/>
  <c r="G14" i="36"/>
  <c r="K13" i="36"/>
  <c r="J13" i="36"/>
  <c r="I13" i="36"/>
  <c r="H13" i="36"/>
  <c r="G13" i="36"/>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13" i="25"/>
  <c r="J13" i="25"/>
  <c r="I13" i="25"/>
  <c r="H13" i="25"/>
  <c r="G13" i="25"/>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4" i="24"/>
  <c r="J954" i="24"/>
  <c r="I954" i="24"/>
  <c r="H954" i="24"/>
  <c r="G954" i="24"/>
  <c r="K953" i="24"/>
  <c r="J953" i="24"/>
  <c r="I953" i="24"/>
  <c r="H953" i="24"/>
  <c r="G953" i="24"/>
  <c r="K952" i="24"/>
  <c r="J952" i="24"/>
  <c r="I952" i="24"/>
  <c r="H952" i="24"/>
  <c r="G952" i="24"/>
  <c r="K951" i="24"/>
  <c r="J951" i="24"/>
  <c r="I951" i="24"/>
  <c r="H951" i="24"/>
  <c r="G951" i="24"/>
  <c r="K950" i="24"/>
  <c r="J950" i="24"/>
  <c r="I950" i="24"/>
  <c r="H950" i="24"/>
  <c r="G950" i="24"/>
  <c r="K948" i="24"/>
  <c r="J948" i="24"/>
  <c r="I948" i="24"/>
  <c r="H948" i="24"/>
  <c r="G948" i="24"/>
  <c r="K947" i="24"/>
  <c r="J947" i="24"/>
  <c r="I947" i="24"/>
  <c r="H947" i="24"/>
  <c r="G947"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40" i="24"/>
  <c r="J940" i="24"/>
  <c r="I940" i="24"/>
  <c r="H940" i="24"/>
  <c r="G940" i="24"/>
  <c r="K939" i="24"/>
  <c r="J939" i="24"/>
  <c r="I939" i="24"/>
  <c r="H939" i="24"/>
  <c r="G939" i="24"/>
  <c r="K938" i="24"/>
  <c r="J938" i="24"/>
  <c r="I938" i="24"/>
  <c r="H938" i="24"/>
  <c r="G938" i="24"/>
  <c r="K937" i="24"/>
  <c r="J937" i="24"/>
  <c r="I937" i="24"/>
  <c r="H937" i="24"/>
  <c r="G937" i="24"/>
  <c r="K936" i="24"/>
  <c r="J936" i="24"/>
  <c r="I936" i="24"/>
  <c r="H936" i="24"/>
  <c r="G936" i="24"/>
  <c r="K935" i="24"/>
  <c r="J935" i="24"/>
  <c r="I935" i="24"/>
  <c r="H935" i="24"/>
  <c r="G935" i="24"/>
  <c r="K933" i="24"/>
  <c r="J933" i="24"/>
  <c r="I933" i="24"/>
  <c r="H933" i="24"/>
  <c r="G933" i="24"/>
  <c r="K932" i="24"/>
  <c r="J932" i="24"/>
  <c r="I932" i="24"/>
  <c r="H932" i="24"/>
  <c r="G932" i="24"/>
  <c r="K931" i="24"/>
  <c r="J931" i="24"/>
  <c r="I931" i="24"/>
  <c r="H931" i="24"/>
  <c r="G931" i="24"/>
  <c r="K930" i="24"/>
  <c r="J930" i="24"/>
  <c r="I930" i="24"/>
  <c r="H930" i="24"/>
  <c r="G930"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2" i="24"/>
  <c r="J922" i="24"/>
  <c r="I922" i="24"/>
  <c r="H922" i="24"/>
  <c r="G922" i="24"/>
  <c r="K921" i="24"/>
  <c r="J921" i="24"/>
  <c r="I921" i="24"/>
  <c r="H921" i="24"/>
  <c r="G921" i="24"/>
  <c r="K920" i="24"/>
  <c r="J920" i="24"/>
  <c r="I920" i="24"/>
  <c r="H920" i="24"/>
  <c r="G920" i="24"/>
  <c r="K918" i="24"/>
  <c r="J918" i="24"/>
  <c r="I918" i="24"/>
  <c r="H918" i="24"/>
  <c r="G918" i="24"/>
  <c r="K917" i="24"/>
  <c r="J917" i="24"/>
  <c r="I917" i="24"/>
  <c r="H917" i="24"/>
  <c r="G917" i="24"/>
  <c r="K916" i="24"/>
  <c r="J916" i="24"/>
  <c r="I916" i="24"/>
  <c r="H916" i="24"/>
  <c r="G916" i="24"/>
  <c r="K915" i="24"/>
  <c r="J915" i="24"/>
  <c r="I915" i="24"/>
  <c r="H915" i="24"/>
  <c r="G915" i="24"/>
  <c r="K914" i="24"/>
  <c r="J914" i="24"/>
  <c r="I914" i="24"/>
  <c r="H914" i="24"/>
  <c r="G914" i="24"/>
  <c r="K913" i="24"/>
  <c r="J913" i="24"/>
  <c r="I913" i="24"/>
  <c r="H913" i="24"/>
  <c r="G913"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4" i="24"/>
  <c r="J904" i="24"/>
  <c r="I904" i="24"/>
  <c r="H904" i="24"/>
  <c r="G904" i="24"/>
  <c r="K903" i="24"/>
  <c r="J903" i="24"/>
  <c r="I903" i="24"/>
  <c r="H903" i="24"/>
  <c r="G903" i="24"/>
  <c r="K902" i="24"/>
  <c r="J902" i="24"/>
  <c r="I902" i="24"/>
  <c r="H902" i="24"/>
  <c r="G902" i="24"/>
  <c r="K901" i="24"/>
  <c r="J901" i="24"/>
  <c r="I901" i="24"/>
  <c r="H901" i="24"/>
  <c r="G901" i="24"/>
  <c r="K899" i="24"/>
  <c r="J899" i="24"/>
  <c r="I899" i="24"/>
  <c r="H899" i="24"/>
  <c r="G899" i="24"/>
  <c r="K898" i="24"/>
  <c r="J898" i="24"/>
  <c r="I898" i="24"/>
  <c r="H898" i="24"/>
  <c r="G898" i="24"/>
  <c r="K897" i="24"/>
  <c r="J897" i="24"/>
  <c r="I897" i="24"/>
  <c r="H897" i="24"/>
  <c r="G897"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8" i="24"/>
  <c r="J888" i="24"/>
  <c r="I888" i="24"/>
  <c r="H888" i="24"/>
  <c r="G888" i="24"/>
  <c r="K887" i="24"/>
  <c r="J887" i="24"/>
  <c r="I887" i="24"/>
  <c r="H887" i="24"/>
  <c r="G887" i="24"/>
  <c r="K886" i="24"/>
  <c r="J886" i="24"/>
  <c r="I886" i="24"/>
  <c r="H886" i="24"/>
  <c r="G886" i="24"/>
  <c r="K885" i="24"/>
  <c r="J885" i="24"/>
  <c r="I885" i="24"/>
  <c r="H885" i="24"/>
  <c r="G885" i="24"/>
  <c r="K884" i="24"/>
  <c r="J884" i="24"/>
  <c r="I884" i="24"/>
  <c r="H884" i="24"/>
  <c r="G884" i="24"/>
  <c r="K883" i="24"/>
  <c r="J883" i="24"/>
  <c r="I883" i="24"/>
  <c r="H883" i="24"/>
  <c r="G883" i="24"/>
  <c r="K882" i="24"/>
  <c r="J882" i="24"/>
  <c r="I882" i="24"/>
  <c r="H882" i="24"/>
  <c r="G882"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5" i="24"/>
  <c r="J875" i="24"/>
  <c r="I875" i="24"/>
  <c r="H875" i="24"/>
  <c r="G875" i="24"/>
  <c r="K874" i="24"/>
  <c r="J874" i="24"/>
  <c r="I874" i="24"/>
  <c r="H874" i="24"/>
  <c r="G874" i="24"/>
  <c r="K873" i="24"/>
  <c r="J873" i="24"/>
  <c r="I873" i="24"/>
  <c r="H873" i="24"/>
  <c r="G873" i="24"/>
  <c r="K872" i="24"/>
  <c r="J872" i="24"/>
  <c r="I872" i="24"/>
  <c r="H872" i="24"/>
  <c r="G872" i="24"/>
  <c r="K871" i="24"/>
  <c r="J871" i="24"/>
  <c r="I871" i="24"/>
  <c r="H871" i="24"/>
  <c r="G871" i="24"/>
  <c r="K870" i="24"/>
  <c r="J870" i="24"/>
  <c r="I870" i="24"/>
  <c r="H870" i="24"/>
  <c r="G870" i="24"/>
  <c r="K869" i="24"/>
  <c r="J869" i="24"/>
  <c r="I869" i="24"/>
  <c r="H869" i="24"/>
  <c r="G869" i="24"/>
  <c r="K868" i="24"/>
  <c r="J868" i="24"/>
  <c r="I868" i="24"/>
  <c r="H868" i="24"/>
  <c r="G868" i="24"/>
  <c r="K866" i="24"/>
  <c r="J866" i="24"/>
  <c r="I866" i="24"/>
  <c r="H866" i="24"/>
  <c r="G866" i="24"/>
  <c r="K865" i="24"/>
  <c r="J865" i="24"/>
  <c r="I865" i="24"/>
  <c r="H865" i="24"/>
  <c r="G865" i="24"/>
  <c r="K864" i="24"/>
  <c r="J864" i="24"/>
  <c r="I864" i="24"/>
  <c r="H864" i="24"/>
  <c r="G864" i="24"/>
  <c r="K863" i="24"/>
  <c r="J863" i="24"/>
  <c r="I863" i="24"/>
  <c r="H863" i="24"/>
  <c r="G863" i="24"/>
  <c r="K862" i="24"/>
  <c r="J862" i="24"/>
  <c r="I862" i="24"/>
  <c r="H862" i="24"/>
  <c r="G862" i="24"/>
  <c r="K861" i="24"/>
  <c r="J861" i="24"/>
  <c r="I861" i="24"/>
  <c r="H861" i="24"/>
  <c r="G861" i="24"/>
  <c r="K860" i="24"/>
  <c r="J860" i="24"/>
  <c r="I860" i="24"/>
  <c r="H860" i="24"/>
  <c r="G860" i="24"/>
  <c r="K859" i="24"/>
  <c r="J859" i="24"/>
  <c r="I859" i="24"/>
  <c r="H859" i="24"/>
  <c r="G859" i="24"/>
  <c r="K858" i="24"/>
  <c r="J858" i="24"/>
  <c r="I858" i="24"/>
  <c r="H858" i="24"/>
  <c r="G858" i="24"/>
  <c r="K857" i="24"/>
  <c r="J857" i="24"/>
  <c r="I857" i="24"/>
  <c r="H857" i="24"/>
  <c r="G857" i="24"/>
  <c r="K856" i="24"/>
  <c r="J856" i="24"/>
  <c r="I856" i="24"/>
  <c r="H856" i="24"/>
  <c r="G856" i="24"/>
  <c r="K855" i="24"/>
  <c r="J855" i="24"/>
  <c r="I855" i="24"/>
  <c r="H855" i="24"/>
  <c r="G855" i="24"/>
  <c r="K854" i="24"/>
  <c r="J854" i="24"/>
  <c r="I854" i="24"/>
  <c r="H854" i="24"/>
  <c r="G854"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3" i="24"/>
  <c r="J843" i="24"/>
  <c r="I843" i="24"/>
  <c r="H843" i="24"/>
  <c r="G843" i="24"/>
  <c r="K842" i="24"/>
  <c r="J842" i="24"/>
  <c r="I842" i="24"/>
  <c r="H842" i="24"/>
  <c r="G842" i="24"/>
  <c r="K841" i="24"/>
  <c r="J841" i="24"/>
  <c r="I841" i="24"/>
  <c r="H841" i="24"/>
  <c r="G841" i="24"/>
  <c r="K840" i="24"/>
  <c r="J840" i="24"/>
  <c r="I840" i="24"/>
  <c r="H840" i="24"/>
  <c r="G840"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9" i="24"/>
  <c r="J829" i="24"/>
  <c r="I829" i="24"/>
  <c r="H829" i="24"/>
  <c r="G829" i="24"/>
  <c r="K828" i="24"/>
  <c r="J828" i="24"/>
  <c r="I828" i="24"/>
  <c r="H828" i="24"/>
  <c r="G828" i="24"/>
  <c r="K827" i="24"/>
  <c r="J827" i="24"/>
  <c r="I827" i="24"/>
  <c r="H827" i="24"/>
  <c r="G827" i="24"/>
  <c r="K826" i="24"/>
  <c r="J826" i="24"/>
  <c r="I826" i="24"/>
  <c r="H826" i="24"/>
  <c r="G826" i="24"/>
  <c r="K825" i="24"/>
  <c r="J825" i="24"/>
  <c r="I825" i="24"/>
  <c r="H825" i="24"/>
  <c r="G825" i="24"/>
  <c r="K824" i="24"/>
  <c r="J824" i="24"/>
  <c r="I824" i="24"/>
  <c r="H824" i="24"/>
  <c r="G824" i="24"/>
  <c r="K823" i="24"/>
  <c r="J823" i="24"/>
  <c r="I823" i="24"/>
  <c r="H823" i="24"/>
  <c r="G823" i="24"/>
  <c r="K822" i="24"/>
  <c r="J822" i="24"/>
  <c r="I822" i="24"/>
  <c r="H822" i="24"/>
  <c r="G822" i="24"/>
  <c r="K821" i="24"/>
  <c r="J821" i="24"/>
  <c r="I821" i="24"/>
  <c r="H821" i="24"/>
  <c r="G821" i="24"/>
  <c r="K820" i="24"/>
  <c r="J820" i="24"/>
  <c r="I820" i="24"/>
  <c r="H820" i="24"/>
  <c r="G820" i="24"/>
  <c r="K818" i="24"/>
  <c r="J818" i="24"/>
  <c r="I818" i="24"/>
  <c r="H818" i="24"/>
  <c r="G818" i="24"/>
  <c r="K817" i="24"/>
  <c r="J817" i="24"/>
  <c r="I817" i="24"/>
  <c r="H817" i="24"/>
  <c r="G817"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6" i="24"/>
  <c r="J796" i="24"/>
  <c r="I796" i="24"/>
  <c r="H796" i="24"/>
  <c r="G796" i="24"/>
  <c r="K795" i="24"/>
  <c r="J795" i="24"/>
  <c r="I795" i="24"/>
  <c r="H795" i="24"/>
  <c r="G795" i="24"/>
  <c r="K793" i="24"/>
  <c r="J793" i="24"/>
  <c r="I793" i="24"/>
  <c r="H793" i="24"/>
  <c r="G793" i="24"/>
  <c r="K792" i="24"/>
  <c r="J792" i="24"/>
  <c r="I792" i="24"/>
  <c r="H792" i="24"/>
  <c r="G792"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79" i="24"/>
  <c r="J779" i="24"/>
  <c r="I779" i="24"/>
  <c r="H779" i="24"/>
  <c r="G779" i="24"/>
  <c r="K778" i="24"/>
  <c r="J778" i="24"/>
  <c r="I778" i="24"/>
  <c r="H778" i="24"/>
  <c r="G778" i="24"/>
  <c r="K777" i="24"/>
  <c r="J777" i="24"/>
  <c r="I777" i="24"/>
  <c r="H777" i="24"/>
  <c r="G777" i="24"/>
  <c r="K776" i="24"/>
  <c r="J776" i="24"/>
  <c r="I776" i="24"/>
  <c r="H776" i="24"/>
  <c r="G776"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60" i="24"/>
  <c r="J760" i="24"/>
  <c r="I760" i="24"/>
  <c r="H760" i="24"/>
  <c r="G760"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7" i="24"/>
  <c r="J747" i="24"/>
  <c r="I747" i="24"/>
  <c r="H747" i="24"/>
  <c r="G747" i="24"/>
  <c r="K746" i="24"/>
  <c r="J746" i="24"/>
  <c r="I746" i="24"/>
  <c r="H746" i="24"/>
  <c r="G746" i="24"/>
  <c r="K745" i="24"/>
  <c r="J745" i="24"/>
  <c r="I745" i="24"/>
  <c r="H745" i="24"/>
  <c r="G745" i="24"/>
  <c r="K744" i="24"/>
  <c r="J744" i="24"/>
  <c r="I744" i="24"/>
  <c r="H744" i="24"/>
  <c r="G744" i="24"/>
  <c r="K743" i="24"/>
  <c r="J743" i="24"/>
  <c r="I743" i="24"/>
  <c r="H743" i="24"/>
  <c r="G743" i="24"/>
  <c r="K742" i="24"/>
  <c r="J742" i="24"/>
  <c r="I742" i="24"/>
  <c r="H742" i="24"/>
  <c r="G742" i="24"/>
  <c r="K740" i="24"/>
  <c r="J740" i="24"/>
  <c r="I740" i="24"/>
  <c r="H740" i="24"/>
  <c r="G740" i="24"/>
  <c r="K739" i="24"/>
  <c r="J739" i="24"/>
  <c r="I739" i="24"/>
  <c r="H739" i="24"/>
  <c r="G739" i="24"/>
  <c r="K738" i="24"/>
  <c r="J738" i="24"/>
  <c r="I738" i="24"/>
  <c r="H738" i="24"/>
  <c r="G738" i="24"/>
  <c r="K737" i="24"/>
  <c r="J737" i="24"/>
  <c r="I737" i="24"/>
  <c r="H737" i="24"/>
  <c r="G737"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9" i="24"/>
  <c r="J729" i="24"/>
  <c r="I729" i="24"/>
  <c r="H729" i="24"/>
  <c r="G729"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7" i="24"/>
  <c r="J717" i="24"/>
  <c r="I717" i="24"/>
  <c r="H717" i="24"/>
  <c r="G717" i="24"/>
  <c r="K716" i="24"/>
  <c r="J716" i="24"/>
  <c r="I716" i="24"/>
  <c r="H716" i="24"/>
  <c r="G716" i="24"/>
  <c r="K715" i="24"/>
  <c r="J715" i="24"/>
  <c r="I715" i="24"/>
  <c r="H715" i="24"/>
  <c r="G715" i="24"/>
  <c r="K714" i="24"/>
  <c r="J714" i="24"/>
  <c r="I714" i="24"/>
  <c r="H714" i="24"/>
  <c r="G714" i="24"/>
  <c r="K713" i="24"/>
  <c r="J713" i="24"/>
  <c r="I713" i="24"/>
  <c r="H713" i="24"/>
  <c r="G713"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3" i="24"/>
  <c r="J703" i="24"/>
  <c r="I703" i="24"/>
  <c r="H703" i="24"/>
  <c r="G703"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2" i="24"/>
  <c r="J692" i="24"/>
  <c r="I692" i="24"/>
  <c r="H692" i="24"/>
  <c r="G692" i="24"/>
  <c r="K691" i="24"/>
  <c r="J691" i="24"/>
  <c r="I691" i="24"/>
  <c r="H691" i="24"/>
  <c r="G691" i="24"/>
  <c r="K690" i="24"/>
  <c r="J690" i="24"/>
  <c r="I690" i="24"/>
  <c r="H690" i="24"/>
  <c r="G690" i="24"/>
  <c r="K689" i="24"/>
  <c r="J689" i="24"/>
  <c r="I689" i="24"/>
  <c r="H689" i="24"/>
  <c r="G689" i="24"/>
  <c r="K688" i="24"/>
  <c r="J688" i="24"/>
  <c r="I688" i="24"/>
  <c r="H688" i="24"/>
  <c r="G688" i="24"/>
  <c r="K686" i="24"/>
  <c r="J686" i="24"/>
  <c r="I686" i="24"/>
  <c r="H686" i="24"/>
  <c r="G686" i="24"/>
  <c r="K685" i="24"/>
  <c r="J685" i="24"/>
  <c r="I685" i="24"/>
  <c r="H685" i="24"/>
  <c r="G685" i="24"/>
  <c r="K684" i="24"/>
  <c r="J684" i="24"/>
  <c r="I684" i="24"/>
  <c r="H684" i="24"/>
  <c r="G684" i="24"/>
  <c r="K683" i="24"/>
  <c r="J683" i="24"/>
  <c r="I683" i="24"/>
  <c r="H683" i="24"/>
  <c r="G683" i="24"/>
  <c r="K682" i="24"/>
  <c r="J682" i="24"/>
  <c r="I682" i="24"/>
  <c r="H682" i="24"/>
  <c r="G682" i="24"/>
  <c r="K681" i="24"/>
  <c r="J681" i="24"/>
  <c r="I681" i="24"/>
  <c r="H681" i="24"/>
  <c r="G681" i="24"/>
  <c r="K680" i="24"/>
  <c r="J680" i="24"/>
  <c r="I680" i="24"/>
  <c r="H680" i="24"/>
  <c r="G680"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3" i="24"/>
  <c r="J673" i="24"/>
  <c r="I673" i="24"/>
  <c r="H673" i="24"/>
  <c r="G673" i="24"/>
  <c r="K672" i="24"/>
  <c r="J672" i="24"/>
  <c r="I672" i="24"/>
  <c r="H672" i="24"/>
  <c r="G672" i="24"/>
  <c r="K671" i="24"/>
  <c r="J671" i="24"/>
  <c r="I671" i="24"/>
  <c r="H671" i="24"/>
  <c r="G671" i="24"/>
  <c r="K670" i="24"/>
  <c r="J670" i="24"/>
  <c r="I670" i="24"/>
  <c r="H670" i="24"/>
  <c r="G670" i="24"/>
  <c r="K669" i="24"/>
  <c r="J669" i="24"/>
  <c r="I669" i="24"/>
  <c r="H669" i="24"/>
  <c r="G669" i="24"/>
  <c r="K668" i="24"/>
  <c r="J668" i="24"/>
  <c r="I668" i="24"/>
  <c r="H668" i="24"/>
  <c r="G668" i="24"/>
  <c r="K667" i="24"/>
  <c r="J667" i="24"/>
  <c r="I667" i="24"/>
  <c r="H667" i="24"/>
  <c r="G667" i="24"/>
  <c r="K666" i="24"/>
  <c r="J666" i="24"/>
  <c r="I666" i="24"/>
  <c r="H666" i="24"/>
  <c r="G666"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5" i="24"/>
  <c r="J655" i="24"/>
  <c r="I655" i="24"/>
  <c r="H655" i="24"/>
  <c r="G655" i="24"/>
  <c r="K654" i="24"/>
  <c r="J654" i="24"/>
  <c r="I654" i="24"/>
  <c r="H654" i="24"/>
  <c r="G654" i="24"/>
  <c r="K653" i="24"/>
  <c r="J653" i="24"/>
  <c r="I653" i="24"/>
  <c r="H653" i="24"/>
  <c r="G653" i="24"/>
  <c r="K652" i="24"/>
  <c r="J652" i="24"/>
  <c r="I652" i="24"/>
  <c r="H652" i="24"/>
  <c r="G652" i="24"/>
  <c r="K651" i="24"/>
  <c r="J651" i="24"/>
  <c r="I651" i="24"/>
  <c r="H651" i="24"/>
  <c r="G651" i="24"/>
  <c r="K650" i="24"/>
  <c r="J650" i="24"/>
  <c r="I650" i="24"/>
  <c r="H650" i="24"/>
  <c r="G650" i="24"/>
  <c r="K649" i="24"/>
  <c r="J649" i="24"/>
  <c r="I649" i="24"/>
  <c r="H649" i="24"/>
  <c r="G649" i="24"/>
  <c r="K647" i="24"/>
  <c r="J647" i="24"/>
  <c r="I647" i="24"/>
  <c r="H647" i="24"/>
  <c r="G647" i="24"/>
  <c r="K646" i="24"/>
  <c r="J646" i="24"/>
  <c r="I646" i="24"/>
  <c r="H646" i="24"/>
  <c r="G646" i="24"/>
  <c r="K645" i="24"/>
  <c r="J645" i="24"/>
  <c r="I645" i="24"/>
  <c r="H645" i="24"/>
  <c r="G645" i="24"/>
  <c r="K644" i="24"/>
  <c r="J644" i="24"/>
  <c r="I644" i="24"/>
  <c r="H644" i="24"/>
  <c r="G644" i="24"/>
  <c r="K643" i="24"/>
  <c r="J643" i="24"/>
  <c r="I643" i="24"/>
  <c r="H643" i="24"/>
  <c r="G643"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6" i="24"/>
  <c r="J636" i="24"/>
  <c r="I636" i="24"/>
  <c r="H636" i="24"/>
  <c r="G636" i="24"/>
  <c r="K635" i="24"/>
  <c r="J635" i="24"/>
  <c r="I635" i="24"/>
  <c r="H635" i="24"/>
  <c r="G635" i="24"/>
  <c r="K634" i="24"/>
  <c r="J634" i="24"/>
  <c r="I634" i="24"/>
  <c r="H634" i="24"/>
  <c r="G634"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7" i="24"/>
  <c r="J627" i="24"/>
  <c r="I627" i="24"/>
  <c r="H627" i="24"/>
  <c r="G627" i="24"/>
  <c r="K625" i="24"/>
  <c r="J625" i="24"/>
  <c r="I625" i="24"/>
  <c r="H625" i="24"/>
  <c r="G625"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5" i="24"/>
  <c r="J605" i="24"/>
  <c r="I605" i="24"/>
  <c r="H605" i="24"/>
  <c r="G605" i="24"/>
  <c r="K603" i="24"/>
  <c r="J603" i="24"/>
  <c r="I603" i="24"/>
  <c r="H603" i="24"/>
  <c r="G603" i="24"/>
  <c r="K602" i="24"/>
  <c r="J602" i="24"/>
  <c r="I602" i="24"/>
  <c r="H602" i="24"/>
  <c r="G602" i="24"/>
  <c r="K601" i="24"/>
  <c r="J601" i="24"/>
  <c r="I601" i="24"/>
  <c r="H601" i="24"/>
  <c r="G601"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3" i="24"/>
  <c r="J593" i="24"/>
  <c r="I593" i="24"/>
  <c r="H593" i="24"/>
  <c r="G593" i="24"/>
  <c r="K592" i="24"/>
  <c r="J592" i="24"/>
  <c r="I592" i="24"/>
  <c r="H592" i="24"/>
  <c r="G592" i="24"/>
  <c r="K591" i="24"/>
  <c r="J591" i="24"/>
  <c r="I591" i="24"/>
  <c r="H591" i="24"/>
  <c r="G591"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1" i="24"/>
  <c r="J581" i="24"/>
  <c r="I581" i="24"/>
  <c r="H581" i="24"/>
  <c r="G581" i="24"/>
  <c r="K580" i="24"/>
  <c r="J580" i="24"/>
  <c r="I580" i="24"/>
  <c r="H580" i="24"/>
  <c r="G580" i="24"/>
  <c r="K579" i="24"/>
  <c r="J579" i="24"/>
  <c r="I579" i="24"/>
  <c r="H579" i="24"/>
  <c r="G579" i="24"/>
  <c r="K578" i="24"/>
  <c r="J578" i="24"/>
  <c r="I578" i="24"/>
  <c r="H578" i="24"/>
  <c r="G578" i="24"/>
  <c r="K577" i="24"/>
  <c r="J577" i="24"/>
  <c r="I577" i="24"/>
  <c r="H577" i="24"/>
  <c r="G577"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6" i="24"/>
  <c r="J546" i="24"/>
  <c r="I546" i="24"/>
  <c r="H546" i="24"/>
  <c r="G546"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9" i="24"/>
  <c r="J529" i="24"/>
  <c r="I529" i="24"/>
  <c r="H529" i="24"/>
  <c r="G529" i="24"/>
  <c r="K528" i="24"/>
  <c r="J528" i="24"/>
  <c r="I528" i="24"/>
  <c r="H528" i="24"/>
  <c r="G528" i="24"/>
  <c r="K527" i="24"/>
  <c r="J527" i="24"/>
  <c r="I527" i="24"/>
  <c r="H527" i="24"/>
  <c r="G527" i="24"/>
  <c r="K526" i="24"/>
  <c r="J526" i="24"/>
  <c r="I526" i="24"/>
  <c r="H526" i="24"/>
  <c r="G526" i="24"/>
  <c r="K525" i="24"/>
  <c r="J525" i="24"/>
  <c r="I525" i="24"/>
  <c r="H525" i="24"/>
  <c r="G525" i="24"/>
  <c r="K524" i="24"/>
  <c r="J524" i="24"/>
  <c r="I524" i="24"/>
  <c r="H524" i="24"/>
  <c r="G524"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4" i="24"/>
  <c r="J514" i="24"/>
  <c r="I514" i="24"/>
  <c r="H514" i="24"/>
  <c r="G514" i="24"/>
  <c r="K513" i="24"/>
  <c r="J513" i="24"/>
  <c r="I513" i="24"/>
  <c r="H513" i="24"/>
  <c r="G513" i="24"/>
  <c r="K512" i="24"/>
  <c r="J512" i="24"/>
  <c r="I512" i="24"/>
  <c r="H512" i="24"/>
  <c r="G512" i="24"/>
  <c r="K511" i="24"/>
  <c r="J511" i="24"/>
  <c r="I511" i="24"/>
  <c r="H511" i="24"/>
  <c r="G511" i="24"/>
  <c r="K510" i="24"/>
  <c r="J510" i="24"/>
  <c r="I510" i="24"/>
  <c r="H510" i="24"/>
  <c r="G510" i="24"/>
  <c r="K509" i="24"/>
  <c r="J509" i="24"/>
  <c r="I509" i="24"/>
  <c r="H509" i="24"/>
  <c r="G509"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8" i="24"/>
  <c r="J498" i="24"/>
  <c r="I498" i="24"/>
  <c r="H498" i="24"/>
  <c r="G498" i="24"/>
  <c r="K497" i="24"/>
  <c r="J497" i="24"/>
  <c r="I497" i="24"/>
  <c r="H497" i="24"/>
  <c r="G497" i="24"/>
  <c r="K496" i="24"/>
  <c r="J496" i="24"/>
  <c r="I496" i="24"/>
  <c r="H496" i="24"/>
  <c r="G496" i="24"/>
  <c r="K495" i="24"/>
  <c r="J495" i="24"/>
  <c r="I495" i="24"/>
  <c r="H495" i="24"/>
  <c r="G495" i="24"/>
  <c r="K494" i="24"/>
  <c r="J494" i="24"/>
  <c r="I494" i="24"/>
  <c r="H494" i="24"/>
  <c r="G494" i="24"/>
  <c r="K493" i="24"/>
  <c r="J493" i="24"/>
  <c r="I493" i="24"/>
  <c r="H493" i="24"/>
  <c r="G493" i="24"/>
  <c r="K492" i="24"/>
  <c r="J492" i="24"/>
  <c r="I492" i="24"/>
  <c r="H492" i="24"/>
  <c r="G492" i="24"/>
  <c r="K491" i="24"/>
  <c r="J491" i="24"/>
  <c r="I491" i="24"/>
  <c r="H491" i="24"/>
  <c r="G491"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2" i="24"/>
  <c r="J482" i="24"/>
  <c r="I482" i="24"/>
  <c r="H482" i="24"/>
  <c r="G482" i="24"/>
  <c r="K481" i="24"/>
  <c r="J481" i="24"/>
  <c r="I481" i="24"/>
  <c r="H481" i="24"/>
  <c r="G481" i="24"/>
  <c r="K480" i="24"/>
  <c r="J480" i="24"/>
  <c r="I480" i="24"/>
  <c r="H480" i="24"/>
  <c r="G480" i="24"/>
  <c r="K479" i="24"/>
  <c r="J479" i="24"/>
  <c r="I479" i="24"/>
  <c r="H479" i="24"/>
  <c r="G479" i="24"/>
  <c r="K478" i="24"/>
  <c r="J478" i="24"/>
  <c r="I478" i="24"/>
  <c r="H478" i="24"/>
  <c r="G478" i="24"/>
  <c r="K477" i="24"/>
  <c r="J477" i="24"/>
  <c r="I477" i="24"/>
  <c r="H477" i="24"/>
  <c r="G477"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69" i="24"/>
  <c r="J469" i="24"/>
  <c r="I469" i="24"/>
  <c r="H469" i="24"/>
  <c r="G469" i="24"/>
  <c r="K468" i="24"/>
  <c r="J468" i="24"/>
  <c r="I468" i="24"/>
  <c r="H468" i="24"/>
  <c r="G468" i="24"/>
  <c r="K467" i="24"/>
  <c r="J467" i="24"/>
  <c r="I467" i="24"/>
  <c r="H467" i="24"/>
  <c r="G467" i="24"/>
  <c r="K466" i="24"/>
  <c r="J466" i="24"/>
  <c r="I466" i="24"/>
  <c r="H466" i="24"/>
  <c r="G466"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6" i="24"/>
  <c r="J456" i="24"/>
  <c r="I456" i="24"/>
  <c r="H456" i="24"/>
  <c r="G456" i="24"/>
  <c r="K455" i="24"/>
  <c r="J455" i="24"/>
  <c r="I455" i="24"/>
  <c r="H455" i="24"/>
  <c r="G455" i="24"/>
  <c r="K454" i="24"/>
  <c r="J454" i="24"/>
  <c r="I454" i="24"/>
  <c r="H454" i="24"/>
  <c r="G454" i="24"/>
  <c r="K453" i="24"/>
  <c r="J453" i="24"/>
  <c r="I453" i="24"/>
  <c r="H453" i="24"/>
  <c r="G453" i="24"/>
  <c r="K452" i="24"/>
  <c r="J452" i="24"/>
  <c r="I452" i="24"/>
  <c r="H452" i="24"/>
  <c r="G452" i="24"/>
  <c r="K451" i="24"/>
  <c r="J451" i="24"/>
  <c r="I451" i="24"/>
  <c r="H451" i="24"/>
  <c r="G451"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9" i="24"/>
  <c r="J439" i="24"/>
  <c r="I439" i="24"/>
  <c r="H439" i="24"/>
  <c r="G439" i="24"/>
  <c r="K438" i="24"/>
  <c r="J438" i="24"/>
  <c r="I438" i="24"/>
  <c r="H438" i="24"/>
  <c r="G438" i="24"/>
  <c r="K437" i="24"/>
  <c r="J437" i="24"/>
  <c r="I437" i="24"/>
  <c r="H437" i="24"/>
  <c r="G437" i="24"/>
  <c r="K436" i="24"/>
  <c r="J436" i="24"/>
  <c r="I436" i="24"/>
  <c r="H436" i="24"/>
  <c r="G436"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6" i="24"/>
  <c r="J416" i="24"/>
  <c r="I416" i="24"/>
  <c r="H416" i="24"/>
  <c r="G416" i="24"/>
  <c r="K415" i="24"/>
  <c r="J415" i="24"/>
  <c r="I415" i="24"/>
  <c r="H415" i="24"/>
  <c r="G415"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7" i="24"/>
  <c r="J397" i="24"/>
  <c r="I397" i="24"/>
  <c r="H397" i="24"/>
  <c r="G397" i="24"/>
  <c r="K396" i="24"/>
  <c r="J396" i="24"/>
  <c r="I396" i="24"/>
  <c r="H396" i="24"/>
  <c r="G396" i="24"/>
  <c r="K395" i="24"/>
  <c r="J395" i="24"/>
  <c r="I395" i="24"/>
  <c r="H395" i="24"/>
  <c r="G395" i="24"/>
  <c r="K394" i="24"/>
  <c r="J394" i="24"/>
  <c r="I394" i="24"/>
  <c r="H394" i="24"/>
  <c r="G394" i="24"/>
  <c r="K392" i="24"/>
  <c r="J392" i="24"/>
  <c r="I392" i="24"/>
  <c r="H392" i="24"/>
  <c r="G392"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6" i="24"/>
  <c r="J376" i="24"/>
  <c r="I376" i="24"/>
  <c r="H376" i="24"/>
  <c r="G376" i="24"/>
  <c r="K375" i="24"/>
  <c r="J375" i="24"/>
  <c r="I375" i="24"/>
  <c r="H375" i="24"/>
  <c r="G375" i="24"/>
  <c r="K374" i="24"/>
  <c r="J374" i="24"/>
  <c r="I374" i="24"/>
  <c r="H374" i="24"/>
  <c r="G374" i="24"/>
  <c r="K373" i="24"/>
  <c r="J373" i="24"/>
  <c r="I373" i="24"/>
  <c r="H373" i="24"/>
  <c r="G373" i="24"/>
  <c r="K372" i="24"/>
  <c r="J372" i="24"/>
  <c r="I372" i="24"/>
  <c r="H372" i="24"/>
  <c r="G372" i="24"/>
  <c r="K371" i="24"/>
  <c r="J371" i="24"/>
  <c r="I371" i="24"/>
  <c r="H371" i="24"/>
  <c r="G371" i="24"/>
  <c r="K369" i="24"/>
  <c r="J369" i="24"/>
  <c r="I369" i="24"/>
  <c r="H369" i="24"/>
  <c r="G369"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6" i="24"/>
  <c r="J356" i="24"/>
  <c r="I356" i="24"/>
  <c r="H356" i="24"/>
  <c r="G356" i="24"/>
  <c r="K355" i="24"/>
  <c r="J355" i="24"/>
  <c r="I355" i="24"/>
  <c r="H355" i="24"/>
  <c r="G355" i="24"/>
  <c r="K354" i="24"/>
  <c r="J354" i="24"/>
  <c r="I354" i="24"/>
  <c r="H354" i="24"/>
  <c r="G354" i="24"/>
  <c r="K353" i="24"/>
  <c r="J353" i="24"/>
  <c r="I353" i="24"/>
  <c r="H353" i="24"/>
  <c r="G353" i="24"/>
  <c r="K352" i="24"/>
  <c r="J352" i="24"/>
  <c r="I352" i="24"/>
  <c r="H352" i="24"/>
  <c r="G352" i="24"/>
  <c r="K351" i="24"/>
  <c r="J351" i="24"/>
  <c r="I351" i="24"/>
  <c r="H351" i="24"/>
  <c r="G351"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4" i="24"/>
  <c r="J344" i="24"/>
  <c r="I344" i="24"/>
  <c r="H344" i="24"/>
  <c r="G344" i="24"/>
  <c r="K343" i="24"/>
  <c r="J343" i="24"/>
  <c r="I343" i="24"/>
  <c r="H343" i="24"/>
  <c r="G343" i="24"/>
  <c r="K342" i="24"/>
  <c r="J342" i="24"/>
  <c r="I342" i="24"/>
  <c r="H342" i="24"/>
  <c r="G342" i="24"/>
  <c r="K341" i="24"/>
  <c r="J341" i="24"/>
  <c r="I341" i="24"/>
  <c r="H341" i="24"/>
  <c r="G341" i="24"/>
  <c r="K340" i="24"/>
  <c r="J340" i="24"/>
  <c r="I340" i="24"/>
  <c r="H340" i="24"/>
  <c r="G340" i="24"/>
  <c r="K339" i="24"/>
  <c r="J339" i="24"/>
  <c r="I339" i="24"/>
  <c r="H339" i="24"/>
  <c r="G339" i="24"/>
  <c r="K338" i="24"/>
  <c r="J338" i="24"/>
  <c r="I338" i="24"/>
  <c r="H338" i="24"/>
  <c r="G338"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30" i="24"/>
  <c r="J330" i="24"/>
  <c r="I330" i="24"/>
  <c r="H330" i="24"/>
  <c r="G330" i="24"/>
  <c r="K328" i="24"/>
  <c r="J328" i="24"/>
  <c r="I328" i="24"/>
  <c r="H328" i="24"/>
  <c r="G328" i="24"/>
  <c r="K327" i="24"/>
  <c r="J327" i="24"/>
  <c r="I327" i="24"/>
  <c r="H327" i="24"/>
  <c r="G327" i="24"/>
  <c r="K326" i="24"/>
  <c r="J326" i="24"/>
  <c r="I326" i="24"/>
  <c r="H326" i="24"/>
  <c r="G326"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4" i="24"/>
  <c r="J314" i="24"/>
  <c r="I314" i="24"/>
  <c r="H314" i="24"/>
  <c r="G314" i="24"/>
  <c r="K313" i="24"/>
  <c r="J313" i="24"/>
  <c r="I313" i="24"/>
  <c r="H313" i="24"/>
  <c r="G313" i="24"/>
  <c r="K312" i="24"/>
  <c r="J312" i="24"/>
  <c r="I312" i="24"/>
  <c r="H312" i="24"/>
  <c r="G312" i="24"/>
  <c r="K311" i="24"/>
  <c r="J311" i="24"/>
  <c r="I311" i="24"/>
  <c r="H311" i="24"/>
  <c r="G311" i="24"/>
  <c r="K310" i="24"/>
  <c r="J310" i="24"/>
  <c r="I310" i="24"/>
  <c r="H310" i="24"/>
  <c r="G310" i="24"/>
  <c r="K309" i="24"/>
  <c r="J309" i="24"/>
  <c r="I309" i="24"/>
  <c r="H309" i="24"/>
  <c r="G309" i="24"/>
  <c r="K308" i="24"/>
  <c r="J308" i="24"/>
  <c r="I308" i="24"/>
  <c r="H308" i="24"/>
  <c r="G308"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0" i="24"/>
  <c r="J300" i="24"/>
  <c r="I300" i="24"/>
  <c r="H300" i="24"/>
  <c r="G300" i="24"/>
  <c r="K299" i="24"/>
  <c r="J299" i="24"/>
  <c r="I299" i="24"/>
  <c r="H299" i="24"/>
  <c r="G299" i="24"/>
  <c r="K298" i="24"/>
  <c r="J298" i="24"/>
  <c r="I298" i="24"/>
  <c r="H298" i="24"/>
  <c r="G298" i="24"/>
  <c r="K297" i="24"/>
  <c r="J297" i="24"/>
  <c r="I297" i="24"/>
  <c r="H297" i="24"/>
  <c r="G297" i="24"/>
  <c r="K296" i="24"/>
  <c r="J296" i="24"/>
  <c r="I296" i="24"/>
  <c r="H296" i="24"/>
  <c r="G296"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4" i="24"/>
  <c r="J284" i="24"/>
  <c r="I284" i="24"/>
  <c r="H284" i="24"/>
  <c r="G284" i="24"/>
  <c r="K283" i="24"/>
  <c r="J283" i="24"/>
  <c r="I283" i="24"/>
  <c r="H283" i="24"/>
  <c r="G283" i="24"/>
  <c r="K282" i="24"/>
  <c r="J282" i="24"/>
  <c r="I282" i="24"/>
  <c r="H282" i="24"/>
  <c r="G282" i="24"/>
  <c r="K281" i="24"/>
  <c r="J281" i="24"/>
  <c r="I281" i="24"/>
  <c r="H281" i="24"/>
  <c r="G281"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9" i="24"/>
  <c r="J259" i="24"/>
  <c r="I259" i="24"/>
  <c r="H259" i="24"/>
  <c r="G259" i="24"/>
  <c r="K258" i="24"/>
  <c r="J258" i="24"/>
  <c r="I258" i="24"/>
  <c r="H258" i="24"/>
  <c r="G258" i="24"/>
  <c r="K257" i="24"/>
  <c r="J257" i="24"/>
  <c r="I257" i="24"/>
  <c r="H257" i="24"/>
  <c r="G257"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3" i="24"/>
  <c r="J243" i="24"/>
  <c r="I243" i="24"/>
  <c r="H243" i="24"/>
  <c r="G243" i="24"/>
  <c r="K242" i="24"/>
  <c r="J242" i="24"/>
  <c r="I242" i="24"/>
  <c r="H242" i="24"/>
  <c r="G242" i="24"/>
  <c r="K241" i="24"/>
  <c r="J241" i="24"/>
  <c r="I241" i="24"/>
  <c r="H241" i="24"/>
  <c r="G241" i="24"/>
  <c r="K240" i="24"/>
  <c r="J240" i="24"/>
  <c r="I240" i="24"/>
  <c r="H240" i="24"/>
  <c r="G240"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6" i="24"/>
  <c r="J216" i="24"/>
  <c r="I216" i="24"/>
  <c r="H216" i="24"/>
  <c r="G216" i="24"/>
  <c r="K215" i="24"/>
  <c r="J215" i="24"/>
  <c r="I215" i="24"/>
  <c r="H215" i="24"/>
  <c r="G215" i="24"/>
  <c r="K214" i="24"/>
  <c r="J214" i="24"/>
  <c r="I214" i="24"/>
  <c r="H214" i="24"/>
  <c r="G214" i="24"/>
  <c r="K213" i="24"/>
  <c r="J213" i="24"/>
  <c r="I213" i="24"/>
  <c r="H213" i="24"/>
  <c r="G213"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3" i="24"/>
  <c r="J203" i="24"/>
  <c r="I203" i="24"/>
  <c r="H203" i="24"/>
  <c r="G203"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4" i="24"/>
  <c r="J194" i="24"/>
  <c r="I194" i="24"/>
  <c r="H194" i="24"/>
  <c r="G194"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6" i="24"/>
  <c r="J176" i="24"/>
  <c r="I176" i="24"/>
  <c r="H176" i="24"/>
  <c r="G176" i="24"/>
  <c r="K175" i="24"/>
  <c r="J175" i="24"/>
  <c r="I175" i="24"/>
  <c r="H175" i="24"/>
  <c r="G175"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5" i="24"/>
  <c r="J165" i="24"/>
  <c r="I165" i="24"/>
  <c r="H165" i="24"/>
  <c r="G165" i="24"/>
  <c r="K164" i="24"/>
  <c r="J164" i="24"/>
  <c r="I164" i="24"/>
  <c r="H164" i="24"/>
  <c r="G164" i="24"/>
  <c r="K163" i="24"/>
  <c r="J163" i="24"/>
  <c r="I163" i="24"/>
  <c r="H163" i="24"/>
  <c r="G163" i="24"/>
  <c r="K162" i="24"/>
  <c r="J162" i="24"/>
  <c r="I162" i="24"/>
  <c r="H162" i="24"/>
  <c r="G162" i="24"/>
  <c r="K161" i="24"/>
  <c r="J161" i="24"/>
  <c r="I161" i="24"/>
  <c r="H161" i="24"/>
  <c r="G161" i="24"/>
  <c r="K160" i="24"/>
  <c r="J160" i="24"/>
  <c r="I160" i="24"/>
  <c r="H160" i="24"/>
  <c r="G160" i="24"/>
  <c r="K159" i="24"/>
  <c r="J159" i="24"/>
  <c r="I159" i="24"/>
  <c r="H159" i="24"/>
  <c r="G159"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1" i="24"/>
  <c r="J151" i="24"/>
  <c r="I151" i="24"/>
  <c r="H151" i="24"/>
  <c r="G151"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3" i="24"/>
  <c r="J13" i="24"/>
  <c r="I13" i="24"/>
  <c r="H13" i="24"/>
  <c r="G13" i="24"/>
  <c r="K1242" i="23"/>
  <c r="J1242" i="23"/>
  <c r="I1242" i="23"/>
  <c r="H1242" i="23"/>
  <c r="G1242" i="23"/>
  <c r="K1241" i="23"/>
  <c r="J1241" i="23"/>
  <c r="I1241" i="23"/>
  <c r="H1241" i="23"/>
  <c r="G1241" i="23"/>
  <c r="K1240" i="23"/>
  <c r="J1240" i="23"/>
  <c r="I1240" i="23"/>
  <c r="H1240" i="23"/>
  <c r="G1240" i="23"/>
  <c r="K1239" i="23"/>
  <c r="J1239" i="23"/>
  <c r="I1239" i="23"/>
  <c r="H1239" i="23"/>
  <c r="G1239" i="23"/>
  <c r="K1238" i="23"/>
  <c r="J1238" i="23"/>
  <c r="I1238" i="23"/>
  <c r="H1238" i="23"/>
  <c r="G1238" i="23"/>
  <c r="K1237" i="23"/>
  <c r="J1237" i="23"/>
  <c r="I1237" i="23"/>
  <c r="H1237" i="23"/>
  <c r="G1237" i="23"/>
  <c r="K1236" i="23"/>
  <c r="J1236" i="23"/>
  <c r="I1236" i="23"/>
  <c r="H1236" i="23"/>
  <c r="G1236" i="23"/>
  <c r="K1235" i="23"/>
  <c r="J1235" i="23"/>
  <c r="I1235" i="23"/>
  <c r="H1235" i="23"/>
  <c r="G1235" i="23"/>
  <c r="K1234" i="23"/>
  <c r="J1234" i="23"/>
  <c r="I1234" i="23"/>
  <c r="H1234" i="23"/>
  <c r="G1234" i="23"/>
  <c r="K1233" i="23"/>
  <c r="J1233" i="23"/>
  <c r="I1233" i="23"/>
  <c r="H1233" i="23"/>
  <c r="G1233" i="23"/>
  <c r="K1232" i="23"/>
  <c r="J1232" i="23"/>
  <c r="I1232" i="23"/>
  <c r="H1232" i="23"/>
  <c r="G1232" i="23"/>
  <c r="K1231" i="23"/>
  <c r="J1231" i="23"/>
  <c r="I1231" i="23"/>
  <c r="H1231" i="23"/>
  <c r="G1231" i="23"/>
  <c r="K1230" i="23"/>
  <c r="J1230" i="23"/>
  <c r="I1230" i="23"/>
  <c r="H1230" i="23"/>
  <c r="G1230" i="23"/>
  <c r="K1229" i="23"/>
  <c r="J1229" i="23"/>
  <c r="I1229" i="23"/>
  <c r="H1229" i="23"/>
  <c r="G1229" i="23"/>
  <c r="K1228" i="23"/>
  <c r="J1228" i="23"/>
  <c r="I1228" i="23"/>
  <c r="H1228" i="23"/>
  <c r="G1228" i="23"/>
  <c r="K1227" i="23"/>
  <c r="J1227" i="23"/>
  <c r="I1227" i="23"/>
  <c r="H1227" i="23"/>
  <c r="G1227" i="23"/>
  <c r="K1226" i="23"/>
  <c r="J1226" i="23"/>
  <c r="I1226" i="23"/>
  <c r="H1226" i="23"/>
  <c r="G1226" i="23"/>
  <c r="K1225" i="23"/>
  <c r="J1225" i="23"/>
  <c r="I1225" i="23"/>
  <c r="H1225" i="23"/>
  <c r="G1225" i="23"/>
  <c r="K1224" i="23"/>
  <c r="J1224" i="23"/>
  <c r="I1224" i="23"/>
  <c r="H1224" i="23"/>
  <c r="G1224" i="23"/>
  <c r="K1222" i="23"/>
  <c r="J1222" i="23"/>
  <c r="I1222" i="23"/>
  <c r="H1222" i="23"/>
  <c r="G1222" i="23"/>
  <c r="K1221" i="23"/>
  <c r="J1221" i="23"/>
  <c r="I1221" i="23"/>
  <c r="H1221" i="23"/>
  <c r="G1221" i="23"/>
  <c r="K1220" i="23"/>
  <c r="J1220" i="23"/>
  <c r="I1220" i="23"/>
  <c r="H1220" i="23"/>
  <c r="G1220" i="23"/>
  <c r="K1219" i="23"/>
  <c r="J1219" i="23"/>
  <c r="I1219" i="23"/>
  <c r="H1219" i="23"/>
  <c r="G1219" i="23"/>
  <c r="K1218" i="23"/>
  <c r="J1218" i="23"/>
  <c r="I1218" i="23"/>
  <c r="H1218" i="23"/>
  <c r="G1218" i="23"/>
  <c r="K1217" i="23"/>
  <c r="J1217" i="23"/>
  <c r="I1217" i="23"/>
  <c r="H1217" i="23"/>
  <c r="G1217" i="23"/>
  <c r="K1216" i="23"/>
  <c r="J1216" i="23"/>
  <c r="I1216" i="23"/>
  <c r="H1216" i="23"/>
  <c r="G1216" i="23"/>
  <c r="K1215" i="23"/>
  <c r="J1215" i="23"/>
  <c r="I1215" i="23"/>
  <c r="H1215" i="23"/>
  <c r="G1215" i="23"/>
  <c r="K1214" i="23"/>
  <c r="J1214" i="23"/>
  <c r="I1214" i="23"/>
  <c r="H1214" i="23"/>
  <c r="G1214" i="23"/>
  <c r="K1213" i="23"/>
  <c r="J1213" i="23"/>
  <c r="I1213" i="23"/>
  <c r="H1213" i="23"/>
  <c r="G1213" i="23"/>
  <c r="K1212" i="23"/>
  <c r="J1212" i="23"/>
  <c r="I1212" i="23"/>
  <c r="H1212" i="23"/>
  <c r="G1212" i="23"/>
  <c r="K1211" i="23"/>
  <c r="J1211" i="23"/>
  <c r="I1211" i="23"/>
  <c r="H1211" i="23"/>
  <c r="G1211" i="23"/>
  <c r="K1210" i="23"/>
  <c r="J1210" i="23"/>
  <c r="I1210" i="23"/>
  <c r="H1210" i="23"/>
  <c r="G1210" i="23"/>
  <c r="K1209" i="23"/>
  <c r="J1209" i="23"/>
  <c r="I1209" i="23"/>
  <c r="H1209" i="23"/>
  <c r="G1209" i="23"/>
  <c r="K1208" i="23"/>
  <c r="J1208" i="23"/>
  <c r="I1208" i="23"/>
  <c r="H1208" i="23"/>
  <c r="G1208" i="23"/>
  <c r="K1207" i="23"/>
  <c r="J1207" i="23"/>
  <c r="I1207" i="23"/>
  <c r="H1207" i="23"/>
  <c r="G1207" i="23"/>
  <c r="K1206" i="23"/>
  <c r="J1206" i="23"/>
  <c r="I1206" i="23"/>
  <c r="H1206" i="23"/>
  <c r="G1206" i="23"/>
  <c r="K1205" i="23"/>
  <c r="J1205" i="23"/>
  <c r="I1205" i="23"/>
  <c r="H1205" i="23"/>
  <c r="G1205" i="23"/>
  <c r="K1204" i="23"/>
  <c r="J1204" i="23"/>
  <c r="I1204" i="23"/>
  <c r="H1204" i="23"/>
  <c r="G1204" i="23"/>
  <c r="K1202" i="23"/>
  <c r="J1202" i="23"/>
  <c r="I1202" i="23"/>
  <c r="H1202" i="23"/>
  <c r="G1202" i="23"/>
  <c r="K1201" i="23"/>
  <c r="J1201" i="23"/>
  <c r="I1201" i="23"/>
  <c r="H1201" i="23"/>
  <c r="G1201" i="23"/>
  <c r="K1200" i="23"/>
  <c r="J1200" i="23"/>
  <c r="I1200" i="23"/>
  <c r="H1200" i="23"/>
  <c r="G1200" i="23"/>
  <c r="K1199" i="23"/>
  <c r="J1199" i="23"/>
  <c r="I1199" i="23"/>
  <c r="H1199" i="23"/>
  <c r="G1199" i="23"/>
  <c r="K1198" i="23"/>
  <c r="J1198" i="23"/>
  <c r="I1198" i="23"/>
  <c r="H1198" i="23"/>
  <c r="G1198" i="23"/>
  <c r="K1197" i="23"/>
  <c r="J1197" i="23"/>
  <c r="I1197" i="23"/>
  <c r="H1197" i="23"/>
  <c r="G1197" i="23"/>
  <c r="K1196" i="23"/>
  <c r="J1196" i="23"/>
  <c r="I1196" i="23"/>
  <c r="H1196" i="23"/>
  <c r="G1196" i="23"/>
  <c r="K1195" i="23"/>
  <c r="J1195" i="23"/>
  <c r="I1195" i="23"/>
  <c r="H1195" i="23"/>
  <c r="G1195" i="23"/>
  <c r="K1194" i="23"/>
  <c r="J1194" i="23"/>
  <c r="I1194" i="23"/>
  <c r="H1194" i="23"/>
  <c r="G1194" i="23"/>
  <c r="K1193" i="23"/>
  <c r="J1193" i="23"/>
  <c r="I1193" i="23"/>
  <c r="H1193" i="23"/>
  <c r="G1193" i="23"/>
  <c r="K1192" i="23"/>
  <c r="J1192" i="23"/>
  <c r="I1192" i="23"/>
  <c r="H1192" i="23"/>
  <c r="G1192" i="23"/>
  <c r="K1191" i="23"/>
  <c r="J1191" i="23"/>
  <c r="I1191" i="23"/>
  <c r="H1191" i="23"/>
  <c r="G1191" i="23"/>
  <c r="K1190" i="23"/>
  <c r="J1190" i="23"/>
  <c r="I1190" i="23"/>
  <c r="H1190" i="23"/>
  <c r="G1190" i="23"/>
  <c r="K1188" i="23"/>
  <c r="J1188" i="23"/>
  <c r="I1188" i="23"/>
  <c r="H1188" i="23"/>
  <c r="G1188" i="23"/>
  <c r="K1187" i="23"/>
  <c r="J1187" i="23"/>
  <c r="I1187" i="23"/>
  <c r="H1187" i="23"/>
  <c r="G1187" i="23"/>
  <c r="K1186" i="23"/>
  <c r="J1186" i="23"/>
  <c r="I1186" i="23"/>
  <c r="H1186" i="23"/>
  <c r="G1186" i="23"/>
  <c r="K1185" i="23"/>
  <c r="J1185" i="23"/>
  <c r="I1185" i="23"/>
  <c r="H1185" i="23"/>
  <c r="G1185" i="23"/>
  <c r="K1184" i="23"/>
  <c r="J1184" i="23"/>
  <c r="I1184" i="23"/>
  <c r="H1184" i="23"/>
  <c r="G1184" i="23"/>
  <c r="K1183" i="23"/>
  <c r="J1183" i="23"/>
  <c r="I1183" i="23"/>
  <c r="H1183" i="23"/>
  <c r="G1183" i="23"/>
  <c r="K1182" i="23"/>
  <c r="J1182" i="23"/>
  <c r="I1182" i="23"/>
  <c r="H1182" i="23"/>
  <c r="G1182" i="23"/>
  <c r="K1181" i="23"/>
  <c r="J1181" i="23"/>
  <c r="I1181" i="23"/>
  <c r="H1181" i="23"/>
  <c r="G1181" i="23"/>
  <c r="K1180" i="23"/>
  <c r="J1180" i="23"/>
  <c r="I1180" i="23"/>
  <c r="H1180" i="23"/>
  <c r="G1180" i="23"/>
  <c r="K1179" i="23"/>
  <c r="J1179" i="23"/>
  <c r="I1179" i="23"/>
  <c r="H1179" i="23"/>
  <c r="G1179" i="23"/>
  <c r="K1178" i="23"/>
  <c r="J1178" i="23"/>
  <c r="I1178" i="23"/>
  <c r="H1178" i="23"/>
  <c r="G1178" i="23"/>
  <c r="K1177" i="23"/>
  <c r="J1177" i="23"/>
  <c r="I1177" i="23"/>
  <c r="H1177" i="23"/>
  <c r="G1177" i="23"/>
  <c r="K1176" i="23"/>
  <c r="J1176" i="23"/>
  <c r="I1176" i="23"/>
  <c r="H1176" i="23"/>
  <c r="G1176" i="23"/>
  <c r="K1175" i="23"/>
  <c r="J1175" i="23"/>
  <c r="I1175" i="23"/>
  <c r="H1175" i="23"/>
  <c r="G1175" i="23"/>
  <c r="K1174" i="23"/>
  <c r="J1174" i="23"/>
  <c r="I1174" i="23"/>
  <c r="H1174" i="23"/>
  <c r="G1174" i="23"/>
  <c r="K1173" i="23"/>
  <c r="J1173" i="23"/>
  <c r="I1173" i="23"/>
  <c r="H1173" i="23"/>
  <c r="G1173" i="23"/>
  <c r="K1172" i="23"/>
  <c r="J1172" i="23"/>
  <c r="I1172" i="23"/>
  <c r="H1172" i="23"/>
  <c r="G1172" i="23"/>
  <c r="K1171" i="23"/>
  <c r="J1171" i="23"/>
  <c r="I1171" i="23"/>
  <c r="H1171" i="23"/>
  <c r="G1171" i="23"/>
  <c r="K1170" i="23"/>
  <c r="J1170" i="23"/>
  <c r="I1170" i="23"/>
  <c r="H1170" i="23"/>
  <c r="G1170" i="23"/>
  <c r="K1169" i="23"/>
  <c r="J1169" i="23"/>
  <c r="I1169" i="23"/>
  <c r="H1169" i="23"/>
  <c r="G1169" i="23"/>
  <c r="K1168" i="23"/>
  <c r="J1168" i="23"/>
  <c r="I1168" i="23"/>
  <c r="H1168" i="23"/>
  <c r="G1168" i="23"/>
  <c r="K1167" i="23"/>
  <c r="J1167" i="23"/>
  <c r="I1167" i="23"/>
  <c r="H1167" i="23"/>
  <c r="G1167" i="23"/>
  <c r="K1166" i="23"/>
  <c r="J1166" i="23"/>
  <c r="I1166" i="23"/>
  <c r="H1166" i="23"/>
  <c r="G1166" i="23"/>
  <c r="K1165" i="23"/>
  <c r="J1165" i="23"/>
  <c r="I1165" i="23"/>
  <c r="H1165" i="23"/>
  <c r="G1165" i="23"/>
  <c r="K1164" i="23"/>
  <c r="J1164" i="23"/>
  <c r="I1164" i="23"/>
  <c r="H1164" i="23"/>
  <c r="G1164" i="23"/>
  <c r="K1163" i="23"/>
  <c r="J1163" i="23"/>
  <c r="I1163" i="23"/>
  <c r="H1163" i="23"/>
  <c r="G1163" i="23"/>
  <c r="K1162" i="23"/>
  <c r="J1162" i="23"/>
  <c r="I1162" i="23"/>
  <c r="H1162" i="23"/>
  <c r="G1162" i="23"/>
  <c r="K1161" i="23"/>
  <c r="J1161" i="23"/>
  <c r="I1161" i="23"/>
  <c r="H1161" i="23"/>
  <c r="G1161" i="23"/>
  <c r="K1159" i="23"/>
  <c r="J1159" i="23"/>
  <c r="I1159" i="23"/>
  <c r="H1159" i="23"/>
  <c r="G1159" i="23"/>
  <c r="K1158" i="23"/>
  <c r="J1158" i="23"/>
  <c r="I1158" i="23"/>
  <c r="H1158" i="23"/>
  <c r="G1158" i="23"/>
  <c r="K1157" i="23"/>
  <c r="J1157" i="23"/>
  <c r="I1157" i="23"/>
  <c r="H1157" i="23"/>
  <c r="G1157" i="23"/>
  <c r="K1156" i="23"/>
  <c r="J1156" i="23"/>
  <c r="I1156" i="23"/>
  <c r="H1156" i="23"/>
  <c r="G1156" i="23"/>
  <c r="K1155" i="23"/>
  <c r="J1155" i="23"/>
  <c r="I1155" i="23"/>
  <c r="H1155" i="23"/>
  <c r="G1155" i="23"/>
  <c r="K1154" i="23"/>
  <c r="J1154" i="23"/>
  <c r="I1154" i="23"/>
  <c r="H1154" i="23"/>
  <c r="G1154" i="23"/>
  <c r="K1153" i="23"/>
  <c r="J1153" i="23"/>
  <c r="I1153" i="23"/>
  <c r="H1153" i="23"/>
  <c r="G1153" i="23"/>
  <c r="K1152" i="23"/>
  <c r="J1152" i="23"/>
  <c r="I1152" i="23"/>
  <c r="H1152" i="23"/>
  <c r="G1152" i="23"/>
  <c r="K1151" i="23"/>
  <c r="J1151" i="23"/>
  <c r="I1151" i="23"/>
  <c r="H1151" i="23"/>
  <c r="G1151" i="23"/>
  <c r="K1150" i="23"/>
  <c r="J1150" i="23"/>
  <c r="I1150" i="23"/>
  <c r="H1150" i="23"/>
  <c r="G1150" i="23"/>
  <c r="K1149" i="23"/>
  <c r="J1149" i="23"/>
  <c r="I1149" i="23"/>
  <c r="H1149" i="23"/>
  <c r="G1149" i="23"/>
  <c r="K1148" i="23"/>
  <c r="J1148" i="23"/>
  <c r="I1148" i="23"/>
  <c r="H1148" i="23"/>
  <c r="G1148" i="23"/>
  <c r="K1147" i="23"/>
  <c r="J1147" i="23"/>
  <c r="I1147" i="23"/>
  <c r="H1147" i="23"/>
  <c r="G1147" i="23"/>
  <c r="K1146" i="23"/>
  <c r="J1146" i="23"/>
  <c r="I1146" i="23"/>
  <c r="H1146" i="23"/>
  <c r="G1146" i="23"/>
  <c r="K1145" i="23"/>
  <c r="J1145" i="23"/>
  <c r="I1145" i="23"/>
  <c r="H1145" i="23"/>
  <c r="G1145" i="23"/>
  <c r="K1144" i="23"/>
  <c r="J1144" i="23"/>
  <c r="I1144" i="23"/>
  <c r="H1144" i="23"/>
  <c r="G1144" i="23"/>
  <c r="K1143" i="23"/>
  <c r="J1143" i="23"/>
  <c r="I1143" i="23"/>
  <c r="H1143" i="23"/>
  <c r="G1143" i="23"/>
  <c r="K1142" i="23"/>
  <c r="J1142" i="23"/>
  <c r="I1142" i="23"/>
  <c r="H1142" i="23"/>
  <c r="G1142" i="23"/>
  <c r="K1141" i="23"/>
  <c r="J1141" i="23"/>
  <c r="I1141" i="23"/>
  <c r="H1141" i="23"/>
  <c r="G1141" i="23"/>
  <c r="K1140" i="23"/>
  <c r="J1140" i="23"/>
  <c r="I1140" i="23"/>
  <c r="H1140" i="23"/>
  <c r="G1140" i="23"/>
  <c r="K1139" i="23"/>
  <c r="J1139" i="23"/>
  <c r="I1139" i="23"/>
  <c r="H1139" i="23"/>
  <c r="G1139" i="23"/>
  <c r="K1138" i="23"/>
  <c r="J1138" i="23"/>
  <c r="I1138" i="23"/>
  <c r="H1138" i="23"/>
  <c r="G1138" i="23"/>
  <c r="K1137" i="23"/>
  <c r="J1137" i="23"/>
  <c r="I1137" i="23"/>
  <c r="H1137" i="23"/>
  <c r="G1137" i="23"/>
  <c r="K1136" i="23"/>
  <c r="J1136" i="23"/>
  <c r="I1136" i="23"/>
  <c r="H1136" i="23"/>
  <c r="G1136" i="23"/>
  <c r="K1135" i="23"/>
  <c r="J1135" i="23"/>
  <c r="I1135" i="23"/>
  <c r="H1135" i="23"/>
  <c r="G1135" i="23"/>
  <c r="K1134" i="23"/>
  <c r="J1134" i="23"/>
  <c r="I1134" i="23"/>
  <c r="H1134" i="23"/>
  <c r="G1134" i="23"/>
  <c r="K1133" i="23"/>
  <c r="J1133" i="23"/>
  <c r="I1133" i="23"/>
  <c r="H1133" i="23"/>
  <c r="G1133" i="23"/>
  <c r="K1132" i="23"/>
  <c r="J1132" i="23"/>
  <c r="I1132" i="23"/>
  <c r="H1132" i="23"/>
  <c r="G1132" i="23"/>
  <c r="K1130" i="23"/>
  <c r="J1130" i="23"/>
  <c r="I1130" i="23"/>
  <c r="H1130" i="23"/>
  <c r="G1130" i="23"/>
  <c r="K1129" i="23"/>
  <c r="J1129" i="23"/>
  <c r="I1129" i="23"/>
  <c r="H1129" i="23"/>
  <c r="G1129" i="23"/>
  <c r="K1128" i="23"/>
  <c r="J1128" i="23"/>
  <c r="I1128" i="23"/>
  <c r="H1128" i="23"/>
  <c r="G1128" i="23"/>
  <c r="K1127" i="23"/>
  <c r="J1127" i="23"/>
  <c r="I1127" i="23"/>
  <c r="H1127" i="23"/>
  <c r="G1127" i="23"/>
  <c r="K1126" i="23"/>
  <c r="J1126" i="23"/>
  <c r="I1126" i="23"/>
  <c r="H1126" i="23"/>
  <c r="G1126" i="23"/>
  <c r="K1125" i="23"/>
  <c r="J1125" i="23"/>
  <c r="I1125" i="23"/>
  <c r="H1125" i="23"/>
  <c r="G1125" i="23"/>
  <c r="K1124" i="23"/>
  <c r="J1124" i="23"/>
  <c r="I1124" i="23"/>
  <c r="H1124" i="23"/>
  <c r="G1124" i="23"/>
  <c r="K1123" i="23"/>
  <c r="J1123" i="23"/>
  <c r="I1123" i="23"/>
  <c r="H1123" i="23"/>
  <c r="G1123" i="23"/>
  <c r="K1122" i="23"/>
  <c r="J1122" i="23"/>
  <c r="I1122" i="23"/>
  <c r="H1122" i="23"/>
  <c r="G1122" i="23"/>
  <c r="K1121" i="23"/>
  <c r="J1121" i="23"/>
  <c r="I1121" i="23"/>
  <c r="H1121" i="23"/>
  <c r="G1121" i="23"/>
  <c r="K1120" i="23"/>
  <c r="J1120" i="23"/>
  <c r="I1120" i="23"/>
  <c r="H1120" i="23"/>
  <c r="G1120" i="23"/>
  <c r="K1119" i="23"/>
  <c r="J1119" i="23"/>
  <c r="I1119" i="23"/>
  <c r="H1119" i="23"/>
  <c r="G1119" i="23"/>
  <c r="K1118" i="23"/>
  <c r="J1118" i="23"/>
  <c r="I1118" i="23"/>
  <c r="H1118" i="23"/>
  <c r="G1118" i="23"/>
  <c r="K1117" i="23"/>
  <c r="J1117" i="23"/>
  <c r="I1117" i="23"/>
  <c r="H1117" i="23"/>
  <c r="G1117" i="23"/>
  <c r="K1116" i="23"/>
  <c r="J1116" i="23"/>
  <c r="I1116" i="23"/>
  <c r="H1116" i="23"/>
  <c r="G1116" i="23"/>
  <c r="K1114" i="23"/>
  <c r="J1114" i="23"/>
  <c r="I1114" i="23"/>
  <c r="H1114" i="23"/>
  <c r="G1114" i="23"/>
  <c r="K1113" i="23"/>
  <c r="J1113" i="23"/>
  <c r="I1113" i="23"/>
  <c r="H1113" i="23"/>
  <c r="G1113" i="23"/>
  <c r="K1112" i="23"/>
  <c r="J1112" i="23"/>
  <c r="I1112" i="23"/>
  <c r="H1112" i="23"/>
  <c r="G1112" i="23"/>
  <c r="K1111" i="23"/>
  <c r="J1111" i="23"/>
  <c r="I1111" i="23"/>
  <c r="H1111" i="23"/>
  <c r="G1111" i="23"/>
  <c r="K1110" i="23"/>
  <c r="J1110" i="23"/>
  <c r="I1110" i="23"/>
  <c r="H1110" i="23"/>
  <c r="G1110" i="23"/>
  <c r="K1109" i="23"/>
  <c r="J1109" i="23"/>
  <c r="I1109" i="23"/>
  <c r="H1109" i="23"/>
  <c r="G1109" i="23"/>
  <c r="K1108" i="23"/>
  <c r="J1108" i="23"/>
  <c r="I1108" i="23"/>
  <c r="H1108" i="23"/>
  <c r="G1108" i="23"/>
  <c r="K1107" i="23"/>
  <c r="J1107" i="23"/>
  <c r="I1107" i="23"/>
  <c r="H1107" i="23"/>
  <c r="G1107" i="23"/>
  <c r="K1106" i="23"/>
  <c r="J1106" i="23"/>
  <c r="I1106" i="23"/>
  <c r="H1106" i="23"/>
  <c r="G1106" i="23"/>
  <c r="K1105" i="23"/>
  <c r="J1105" i="23"/>
  <c r="I1105" i="23"/>
  <c r="H1105" i="23"/>
  <c r="G1105" i="23"/>
  <c r="K1104" i="23"/>
  <c r="J1104" i="23"/>
  <c r="I1104" i="23"/>
  <c r="H1104" i="23"/>
  <c r="G1104" i="23"/>
  <c r="K1103" i="23"/>
  <c r="J1103" i="23"/>
  <c r="I1103" i="23"/>
  <c r="H1103" i="23"/>
  <c r="G1103" i="23"/>
  <c r="K1102" i="23"/>
  <c r="J1102" i="23"/>
  <c r="I1102" i="23"/>
  <c r="H1102" i="23"/>
  <c r="G1102" i="23"/>
  <c r="K1101" i="23"/>
  <c r="J1101" i="23"/>
  <c r="I1101" i="23"/>
  <c r="H1101" i="23"/>
  <c r="G1101" i="23"/>
  <c r="K1100" i="23"/>
  <c r="J1100" i="23"/>
  <c r="I1100" i="23"/>
  <c r="H1100" i="23"/>
  <c r="G1100" i="23"/>
  <c r="K1098" i="23"/>
  <c r="J1098" i="23"/>
  <c r="I1098" i="23"/>
  <c r="H1098" i="23"/>
  <c r="G1098" i="23"/>
  <c r="K1097" i="23"/>
  <c r="J1097" i="23"/>
  <c r="I1097" i="23"/>
  <c r="H1097" i="23"/>
  <c r="G1097" i="23"/>
  <c r="K1096" i="23"/>
  <c r="J1096" i="23"/>
  <c r="I1096" i="23"/>
  <c r="H1096" i="23"/>
  <c r="G1096" i="23"/>
  <c r="K1095" i="23"/>
  <c r="J1095" i="23"/>
  <c r="I1095" i="23"/>
  <c r="H1095" i="23"/>
  <c r="G1095" i="23"/>
  <c r="K1094" i="23"/>
  <c r="J1094" i="23"/>
  <c r="I1094" i="23"/>
  <c r="H1094" i="23"/>
  <c r="G1094" i="23"/>
  <c r="K1093" i="23"/>
  <c r="J1093" i="23"/>
  <c r="I1093" i="23"/>
  <c r="H1093" i="23"/>
  <c r="G1093" i="23"/>
  <c r="K1092" i="23"/>
  <c r="J1092" i="23"/>
  <c r="I1092" i="23"/>
  <c r="H1092" i="23"/>
  <c r="G1092" i="23"/>
  <c r="K1091" i="23"/>
  <c r="J1091" i="23"/>
  <c r="I1091" i="23"/>
  <c r="H1091" i="23"/>
  <c r="G1091" i="23"/>
  <c r="K1090" i="23"/>
  <c r="J1090" i="23"/>
  <c r="I1090" i="23"/>
  <c r="H1090" i="23"/>
  <c r="G1090" i="23"/>
  <c r="K1089" i="23"/>
  <c r="J1089" i="23"/>
  <c r="I1089" i="23"/>
  <c r="H1089" i="23"/>
  <c r="G1089" i="23"/>
  <c r="K1088" i="23"/>
  <c r="J1088" i="23"/>
  <c r="I1088" i="23"/>
  <c r="H1088" i="23"/>
  <c r="G1088" i="23"/>
  <c r="K1087" i="23"/>
  <c r="J1087" i="23"/>
  <c r="I1087" i="23"/>
  <c r="H1087" i="23"/>
  <c r="G1087" i="23"/>
  <c r="K1086" i="23"/>
  <c r="J1086" i="23"/>
  <c r="I1086" i="23"/>
  <c r="H1086" i="23"/>
  <c r="G1086" i="23"/>
  <c r="K1085" i="23"/>
  <c r="J1085" i="23"/>
  <c r="I1085" i="23"/>
  <c r="H1085" i="23"/>
  <c r="G1085" i="23"/>
  <c r="K1084" i="23"/>
  <c r="J1084" i="23"/>
  <c r="I1084" i="23"/>
  <c r="H1084" i="23"/>
  <c r="G1084" i="23"/>
  <c r="K1083" i="23"/>
  <c r="J1083" i="23"/>
  <c r="I1083" i="23"/>
  <c r="H1083" i="23"/>
  <c r="G1083" i="23"/>
  <c r="K1082" i="23"/>
  <c r="J1082" i="23"/>
  <c r="I1082" i="23"/>
  <c r="H1082" i="23"/>
  <c r="G1082" i="23"/>
  <c r="K1081" i="23"/>
  <c r="J1081" i="23"/>
  <c r="I1081" i="23"/>
  <c r="H1081" i="23"/>
  <c r="G1081" i="23"/>
  <c r="K1080" i="23"/>
  <c r="J1080" i="23"/>
  <c r="I1080" i="23"/>
  <c r="H1080" i="23"/>
  <c r="G1080" i="23"/>
  <c r="K1079" i="23"/>
  <c r="J1079" i="23"/>
  <c r="I1079" i="23"/>
  <c r="H1079" i="23"/>
  <c r="G1079" i="23"/>
  <c r="K1078" i="23"/>
  <c r="J1078" i="23"/>
  <c r="I1078" i="23"/>
  <c r="H1078" i="23"/>
  <c r="G1078" i="23"/>
  <c r="K1076" i="23"/>
  <c r="J1076" i="23"/>
  <c r="I1076" i="23"/>
  <c r="H1076" i="23"/>
  <c r="G1076" i="23"/>
  <c r="K1075" i="23"/>
  <c r="J1075" i="23"/>
  <c r="I1075" i="23"/>
  <c r="H1075" i="23"/>
  <c r="G1075" i="23"/>
  <c r="K1074" i="23"/>
  <c r="J1074" i="23"/>
  <c r="I1074" i="23"/>
  <c r="H1074" i="23"/>
  <c r="G1074" i="23"/>
  <c r="K1073" i="23"/>
  <c r="J1073" i="23"/>
  <c r="I1073" i="23"/>
  <c r="H1073" i="23"/>
  <c r="G1073" i="23"/>
  <c r="K1072" i="23"/>
  <c r="J1072" i="23"/>
  <c r="I1072" i="23"/>
  <c r="H1072" i="23"/>
  <c r="G1072" i="23"/>
  <c r="K1071" i="23"/>
  <c r="J1071" i="23"/>
  <c r="I1071" i="23"/>
  <c r="H1071" i="23"/>
  <c r="G1071" i="23"/>
  <c r="K1070" i="23"/>
  <c r="J1070" i="23"/>
  <c r="I1070" i="23"/>
  <c r="H1070" i="23"/>
  <c r="G1070" i="23"/>
  <c r="K1069" i="23"/>
  <c r="J1069" i="23"/>
  <c r="I1069" i="23"/>
  <c r="H1069" i="23"/>
  <c r="G1069" i="23"/>
  <c r="K1068" i="23"/>
  <c r="J1068" i="23"/>
  <c r="I1068" i="23"/>
  <c r="H1068" i="23"/>
  <c r="G1068" i="23"/>
  <c r="K1067" i="23"/>
  <c r="J1067" i="23"/>
  <c r="I1067" i="23"/>
  <c r="H1067" i="23"/>
  <c r="G1067" i="23"/>
  <c r="K1066" i="23"/>
  <c r="J1066" i="23"/>
  <c r="I1066" i="23"/>
  <c r="H1066" i="23"/>
  <c r="G1066" i="23"/>
  <c r="K1065" i="23"/>
  <c r="J1065" i="23"/>
  <c r="I1065" i="23"/>
  <c r="H1065" i="23"/>
  <c r="G1065" i="23"/>
  <c r="K1064" i="23"/>
  <c r="J1064" i="23"/>
  <c r="I1064" i="23"/>
  <c r="H1064" i="23"/>
  <c r="G1064" i="23"/>
  <c r="K1063" i="23"/>
  <c r="J1063" i="23"/>
  <c r="I1063" i="23"/>
  <c r="H1063" i="23"/>
  <c r="G1063" i="23"/>
  <c r="K1062" i="23"/>
  <c r="J1062" i="23"/>
  <c r="I1062" i="23"/>
  <c r="H1062" i="23"/>
  <c r="G1062" i="23"/>
  <c r="K1061" i="23"/>
  <c r="J1061" i="23"/>
  <c r="I1061" i="23"/>
  <c r="H1061" i="23"/>
  <c r="G1061" i="23"/>
  <c r="K1060" i="23"/>
  <c r="J1060" i="23"/>
  <c r="I1060" i="23"/>
  <c r="H1060" i="23"/>
  <c r="G1060" i="23"/>
  <c r="K1059" i="23"/>
  <c r="J1059" i="23"/>
  <c r="I1059" i="23"/>
  <c r="H1059" i="23"/>
  <c r="G1059" i="23"/>
  <c r="K1058" i="23"/>
  <c r="J1058" i="23"/>
  <c r="I1058" i="23"/>
  <c r="H1058" i="23"/>
  <c r="G1058" i="23"/>
  <c r="K1057" i="23"/>
  <c r="J1057" i="23"/>
  <c r="I1057" i="23"/>
  <c r="H1057" i="23"/>
  <c r="G1057" i="23"/>
  <c r="K1056" i="23"/>
  <c r="J1056" i="23"/>
  <c r="I1056" i="23"/>
  <c r="H1056" i="23"/>
  <c r="G1056" i="23"/>
  <c r="K1055" i="23"/>
  <c r="J1055" i="23"/>
  <c r="I1055" i="23"/>
  <c r="H1055" i="23"/>
  <c r="G1055" i="23"/>
  <c r="K1053" i="23"/>
  <c r="J1053" i="23"/>
  <c r="I1053" i="23"/>
  <c r="H1053" i="23"/>
  <c r="G1053" i="23"/>
  <c r="K1052" i="23"/>
  <c r="J1052" i="23"/>
  <c r="I1052" i="23"/>
  <c r="H1052" i="23"/>
  <c r="G1052" i="23"/>
  <c r="K1051" i="23"/>
  <c r="J1051" i="23"/>
  <c r="I1051" i="23"/>
  <c r="H1051" i="23"/>
  <c r="G1051" i="23"/>
  <c r="K1050" i="23"/>
  <c r="J1050" i="23"/>
  <c r="I1050" i="23"/>
  <c r="H1050" i="23"/>
  <c r="G1050" i="23"/>
  <c r="K1049" i="23"/>
  <c r="J1049" i="23"/>
  <c r="I1049" i="23"/>
  <c r="H1049" i="23"/>
  <c r="G1049" i="23"/>
  <c r="K1048" i="23"/>
  <c r="J1048" i="23"/>
  <c r="I1048" i="23"/>
  <c r="H1048" i="23"/>
  <c r="G1048" i="23"/>
  <c r="K1047" i="23"/>
  <c r="J1047" i="23"/>
  <c r="I1047" i="23"/>
  <c r="H1047" i="23"/>
  <c r="G1047" i="23"/>
  <c r="K1046" i="23"/>
  <c r="J1046" i="23"/>
  <c r="I1046" i="23"/>
  <c r="H1046" i="23"/>
  <c r="G1046" i="23"/>
  <c r="K1045" i="23"/>
  <c r="J1045" i="23"/>
  <c r="I1045" i="23"/>
  <c r="H1045" i="23"/>
  <c r="G1045" i="23"/>
  <c r="K1044" i="23"/>
  <c r="J1044" i="23"/>
  <c r="I1044" i="23"/>
  <c r="H1044" i="23"/>
  <c r="G1044" i="23"/>
  <c r="K1043" i="23"/>
  <c r="J1043" i="23"/>
  <c r="I1043" i="23"/>
  <c r="H1043" i="23"/>
  <c r="G1043" i="23"/>
  <c r="K1042" i="23"/>
  <c r="J1042" i="23"/>
  <c r="I1042" i="23"/>
  <c r="H1042" i="23"/>
  <c r="G1042" i="23"/>
  <c r="K1041" i="23"/>
  <c r="J1041" i="23"/>
  <c r="I1041" i="23"/>
  <c r="H1041" i="23"/>
  <c r="G1041" i="23"/>
  <c r="K1040" i="23"/>
  <c r="J1040" i="23"/>
  <c r="I1040" i="23"/>
  <c r="H1040" i="23"/>
  <c r="G1040" i="23"/>
  <c r="K1039" i="23"/>
  <c r="J1039" i="23"/>
  <c r="I1039" i="23"/>
  <c r="H1039" i="23"/>
  <c r="G1039" i="23"/>
  <c r="K1038" i="23"/>
  <c r="J1038" i="23"/>
  <c r="I1038" i="23"/>
  <c r="H1038" i="23"/>
  <c r="G1038" i="23"/>
  <c r="K1037" i="23"/>
  <c r="J1037" i="23"/>
  <c r="I1037" i="23"/>
  <c r="H1037" i="23"/>
  <c r="G1037" i="23"/>
  <c r="K1036" i="23"/>
  <c r="J1036" i="23"/>
  <c r="I1036" i="23"/>
  <c r="H1036" i="23"/>
  <c r="G1036" i="23"/>
  <c r="K1035" i="23"/>
  <c r="J1035" i="23"/>
  <c r="I1035" i="23"/>
  <c r="H1035" i="23"/>
  <c r="G1035" i="23"/>
  <c r="K1034" i="23"/>
  <c r="J1034" i="23"/>
  <c r="I1034" i="23"/>
  <c r="H1034" i="23"/>
  <c r="G1034" i="23"/>
  <c r="K1033" i="23"/>
  <c r="J1033" i="23"/>
  <c r="I1033" i="23"/>
  <c r="H1033" i="23"/>
  <c r="G1033" i="23"/>
  <c r="K1032" i="23"/>
  <c r="J1032" i="23"/>
  <c r="I1032" i="23"/>
  <c r="H1032" i="23"/>
  <c r="G1032" i="23"/>
  <c r="K1031" i="23"/>
  <c r="J1031" i="23"/>
  <c r="I1031" i="23"/>
  <c r="H1031" i="23"/>
  <c r="G1031" i="23"/>
  <c r="K1030" i="23"/>
  <c r="J1030" i="23"/>
  <c r="I1030" i="23"/>
  <c r="H1030" i="23"/>
  <c r="G1030" i="23"/>
  <c r="K1029" i="23"/>
  <c r="J1029" i="23"/>
  <c r="I1029" i="23"/>
  <c r="H1029" i="23"/>
  <c r="G1029" i="23"/>
  <c r="K1028" i="23"/>
  <c r="J1028" i="23"/>
  <c r="I1028" i="23"/>
  <c r="H1028" i="23"/>
  <c r="G1028" i="23"/>
  <c r="K1026" i="23"/>
  <c r="J1026" i="23"/>
  <c r="I1026" i="23"/>
  <c r="H1026" i="23"/>
  <c r="G1026" i="23"/>
  <c r="K1025" i="23"/>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8" i="23"/>
  <c r="J1018" i="23"/>
  <c r="I1018" i="23"/>
  <c r="H1018" i="23"/>
  <c r="G1018" i="23"/>
  <c r="K1017" i="23"/>
  <c r="J1017" i="23"/>
  <c r="I1017" i="23"/>
  <c r="H1017" i="23"/>
  <c r="G1017" i="23"/>
  <c r="K1016" i="23"/>
  <c r="J1016" i="23"/>
  <c r="I1016" i="23"/>
  <c r="H1016" i="23"/>
  <c r="G1016" i="23"/>
  <c r="K1015" i="23"/>
  <c r="J1015" i="23"/>
  <c r="I1015" i="23"/>
  <c r="H1015" i="23"/>
  <c r="G1015" i="23"/>
  <c r="K1014" i="23"/>
  <c r="J1014" i="23"/>
  <c r="I1014" i="23"/>
  <c r="H1014" i="23"/>
  <c r="G1014" i="23"/>
  <c r="K1013" i="23"/>
  <c r="J1013" i="23"/>
  <c r="I1013" i="23"/>
  <c r="H1013" i="23"/>
  <c r="G1013" i="23"/>
  <c r="K1011" i="23"/>
  <c r="J1011" i="23"/>
  <c r="I1011" i="23"/>
  <c r="H1011" i="23"/>
  <c r="G1011" i="23"/>
  <c r="K1010" i="23"/>
  <c r="J1010" i="23"/>
  <c r="I1010" i="23"/>
  <c r="H1010" i="23"/>
  <c r="G1010" i="23"/>
  <c r="K1009" i="23"/>
  <c r="J1009" i="23"/>
  <c r="I1009" i="23"/>
  <c r="H1009" i="23"/>
  <c r="G1009" i="23"/>
  <c r="K1008" i="23"/>
  <c r="J1008" i="23"/>
  <c r="I1008" i="23"/>
  <c r="H1008" i="23"/>
  <c r="G1008" i="23"/>
  <c r="K1007" i="23"/>
  <c r="J1007" i="23"/>
  <c r="I1007" i="23"/>
  <c r="H1007" i="23"/>
  <c r="G1007" i="23"/>
  <c r="K1006" i="23"/>
  <c r="J1006" i="23"/>
  <c r="I1006" i="23"/>
  <c r="H1006" i="23"/>
  <c r="G1006" i="23"/>
  <c r="K1005" i="23"/>
  <c r="J1005" i="23"/>
  <c r="I1005" i="23"/>
  <c r="H1005" i="23"/>
  <c r="G1005" i="23"/>
  <c r="K1004" i="23"/>
  <c r="J1004" i="23"/>
  <c r="I1004" i="23"/>
  <c r="H1004" i="23"/>
  <c r="G1004" i="23"/>
  <c r="K1003" i="23"/>
  <c r="J1003" i="23"/>
  <c r="I1003" i="23"/>
  <c r="H1003" i="23"/>
  <c r="G1003" i="23"/>
  <c r="K1002" i="23"/>
  <c r="J1002" i="23"/>
  <c r="I1002" i="23"/>
  <c r="H1002" i="23"/>
  <c r="G1002" i="23"/>
  <c r="K1001" i="23"/>
  <c r="J1001" i="23"/>
  <c r="I1001" i="23"/>
  <c r="H1001" i="23"/>
  <c r="G1001" i="23"/>
  <c r="K1000" i="23"/>
  <c r="J1000" i="23"/>
  <c r="I1000" i="23"/>
  <c r="H1000" i="23"/>
  <c r="G1000" i="23"/>
  <c r="K999" i="23"/>
  <c r="J999" i="23"/>
  <c r="I999" i="23"/>
  <c r="H999" i="23"/>
  <c r="G999" i="23"/>
  <c r="K997" i="23"/>
  <c r="J997" i="23"/>
  <c r="I997" i="23"/>
  <c r="H997" i="23"/>
  <c r="G997" i="23"/>
  <c r="K996" i="23"/>
  <c r="J996" i="23"/>
  <c r="I996" i="23"/>
  <c r="H996" i="23"/>
  <c r="G996" i="23"/>
  <c r="K995" i="23"/>
  <c r="J995" i="23"/>
  <c r="I995" i="23"/>
  <c r="H995" i="23"/>
  <c r="G995" i="23"/>
  <c r="K994" i="23"/>
  <c r="J994" i="23"/>
  <c r="I994" i="23"/>
  <c r="H994" i="23"/>
  <c r="G994" i="23"/>
  <c r="K993" i="23"/>
  <c r="J993" i="23"/>
  <c r="I993" i="23"/>
  <c r="H993" i="23"/>
  <c r="G993" i="23"/>
  <c r="K992" i="23"/>
  <c r="J992" i="23"/>
  <c r="I992" i="23"/>
  <c r="H992" i="23"/>
  <c r="G992" i="23"/>
  <c r="K991" i="23"/>
  <c r="J991" i="23"/>
  <c r="I991" i="23"/>
  <c r="H991" i="23"/>
  <c r="G991" i="23"/>
  <c r="K990" i="23"/>
  <c r="J990" i="23"/>
  <c r="I990" i="23"/>
  <c r="H990" i="23"/>
  <c r="G990" i="23"/>
  <c r="K989" i="23"/>
  <c r="J989" i="23"/>
  <c r="I989" i="23"/>
  <c r="H989" i="23"/>
  <c r="G989" i="23"/>
  <c r="K988" i="23"/>
  <c r="J988" i="23"/>
  <c r="I988" i="23"/>
  <c r="H988" i="23"/>
  <c r="G988" i="23"/>
  <c r="K987" i="23"/>
  <c r="J987" i="23"/>
  <c r="I987" i="23"/>
  <c r="H987" i="23"/>
  <c r="G987" i="23"/>
  <c r="K986" i="23"/>
  <c r="J986" i="23"/>
  <c r="I986" i="23"/>
  <c r="H986" i="23"/>
  <c r="G986" i="23"/>
  <c r="K985" i="23"/>
  <c r="J985" i="23"/>
  <c r="I985" i="23"/>
  <c r="H985" i="23"/>
  <c r="G985" i="23"/>
  <c r="K984" i="23"/>
  <c r="J984" i="23"/>
  <c r="I984" i="23"/>
  <c r="H984" i="23"/>
  <c r="G984" i="23"/>
  <c r="K983" i="23"/>
  <c r="J983" i="23"/>
  <c r="I983" i="23"/>
  <c r="H983" i="23"/>
  <c r="G983" i="23"/>
  <c r="K982" i="23"/>
  <c r="J982" i="23"/>
  <c r="I982" i="23"/>
  <c r="H982" i="23"/>
  <c r="G982" i="23"/>
  <c r="K981" i="23"/>
  <c r="J981" i="23"/>
  <c r="I981" i="23"/>
  <c r="H981" i="23"/>
  <c r="G981" i="23"/>
  <c r="K979" i="23"/>
  <c r="J979" i="23"/>
  <c r="I979" i="23"/>
  <c r="H979" i="23"/>
  <c r="G979"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9" i="23"/>
  <c r="J969" i="23"/>
  <c r="I969" i="23"/>
  <c r="H969" i="23"/>
  <c r="G969" i="23"/>
  <c r="K968" i="23"/>
  <c r="J968" i="23"/>
  <c r="I968" i="23"/>
  <c r="H968" i="23"/>
  <c r="G968" i="23"/>
  <c r="K967" i="23"/>
  <c r="J967" i="23"/>
  <c r="I967" i="23"/>
  <c r="H967" i="23"/>
  <c r="G967"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5" i="23"/>
  <c r="J955" i="23"/>
  <c r="I955" i="23"/>
  <c r="H955" i="23"/>
  <c r="G955" i="23"/>
  <c r="K954" i="23"/>
  <c r="J954" i="23"/>
  <c r="I954" i="23"/>
  <c r="H954" i="23"/>
  <c r="G954"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7" i="23"/>
  <c r="J947" i="23"/>
  <c r="I947" i="23"/>
  <c r="H947" i="23"/>
  <c r="G947" i="23"/>
  <c r="K945" i="23"/>
  <c r="J945" i="23"/>
  <c r="I945" i="23"/>
  <c r="H945" i="23"/>
  <c r="G945" i="23"/>
  <c r="K944" i="23"/>
  <c r="J944" i="23"/>
  <c r="I944" i="23"/>
  <c r="H944" i="23"/>
  <c r="G944" i="23"/>
  <c r="K943" i="23"/>
  <c r="J943" i="23"/>
  <c r="I943" i="23"/>
  <c r="H943" i="23"/>
  <c r="G943" i="23"/>
  <c r="K942" i="23"/>
  <c r="J942" i="23"/>
  <c r="I942" i="23"/>
  <c r="H942" i="23"/>
  <c r="G942" i="23"/>
  <c r="K941" i="23"/>
  <c r="J941" i="23"/>
  <c r="I941" i="23"/>
  <c r="H941" i="23"/>
  <c r="G941" i="23"/>
  <c r="K940" i="23"/>
  <c r="J940" i="23"/>
  <c r="I940" i="23"/>
  <c r="H940" i="23"/>
  <c r="G940" i="23"/>
  <c r="K939" i="23"/>
  <c r="J939" i="23"/>
  <c r="I939" i="23"/>
  <c r="H939" i="23"/>
  <c r="G939" i="23"/>
  <c r="K938" i="23"/>
  <c r="J938" i="23"/>
  <c r="I938" i="23"/>
  <c r="H938" i="23"/>
  <c r="G938" i="23"/>
  <c r="K937" i="23"/>
  <c r="J937" i="23"/>
  <c r="I937" i="23"/>
  <c r="H937" i="23"/>
  <c r="G937"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1" i="23"/>
  <c r="J921" i="23"/>
  <c r="I921" i="23"/>
  <c r="H921" i="23"/>
  <c r="G921"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2" i="23"/>
  <c r="J892" i="23"/>
  <c r="I892" i="23"/>
  <c r="H892" i="23"/>
  <c r="G892"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7" i="23"/>
  <c r="J877" i="23"/>
  <c r="I877" i="23"/>
  <c r="H877" i="23"/>
  <c r="G877"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0" i="23"/>
  <c r="J830" i="23"/>
  <c r="I830" i="23"/>
  <c r="H830" i="23"/>
  <c r="G830" i="23"/>
  <c r="K829" i="23"/>
  <c r="J829" i="23"/>
  <c r="I829" i="23"/>
  <c r="H829" i="23"/>
  <c r="G829" i="23"/>
  <c r="K828" i="23"/>
  <c r="J828" i="23"/>
  <c r="I828" i="23"/>
  <c r="H828" i="23"/>
  <c r="G828"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7" i="23"/>
  <c r="J787" i="23"/>
  <c r="I787" i="23"/>
  <c r="H787" i="23"/>
  <c r="G787"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7" i="23"/>
  <c r="J777" i="23"/>
  <c r="I777" i="23"/>
  <c r="H777" i="23"/>
  <c r="G777" i="23"/>
  <c r="K776" i="23"/>
  <c r="J776" i="23"/>
  <c r="I776" i="23"/>
  <c r="H776" i="23"/>
  <c r="G776"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6" i="23"/>
  <c r="J746" i="23"/>
  <c r="I746" i="23"/>
  <c r="H746" i="23"/>
  <c r="G746"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29" i="23"/>
  <c r="J729" i="23"/>
  <c r="I729" i="23"/>
  <c r="H729" i="23"/>
  <c r="G729" i="23"/>
  <c r="K728" i="23"/>
  <c r="J728" i="23"/>
  <c r="I728" i="23"/>
  <c r="H728" i="23"/>
  <c r="G728" i="23"/>
  <c r="K727" i="23"/>
  <c r="J727" i="23"/>
  <c r="I727" i="23"/>
  <c r="H727" i="23"/>
  <c r="G727" i="23"/>
  <c r="K726" i="23"/>
  <c r="J726" i="23"/>
  <c r="I726" i="23"/>
  <c r="H726" i="23"/>
  <c r="G726"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19" i="23"/>
  <c r="J719" i="23"/>
  <c r="I719" i="23"/>
  <c r="H719" i="23"/>
  <c r="G719"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9" i="23"/>
  <c r="J599" i="23"/>
  <c r="I599" i="23"/>
  <c r="H599" i="23"/>
  <c r="G599"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3" i="23"/>
  <c r="J583" i="23"/>
  <c r="I583" i="23"/>
  <c r="H583" i="23"/>
  <c r="G583"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60" i="23"/>
  <c r="J460" i="23"/>
  <c r="I460" i="23"/>
  <c r="H460" i="23"/>
  <c r="G460" i="23"/>
  <c r="K459" i="23"/>
  <c r="J459" i="23"/>
  <c r="I459" i="23"/>
  <c r="H459" i="23"/>
  <c r="G459" i="23"/>
  <c r="K458" i="23"/>
  <c r="J458" i="23"/>
  <c r="I458" i="23"/>
  <c r="H458" i="23"/>
  <c r="G458"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4" i="23"/>
  <c r="J444" i="23"/>
  <c r="I444" i="23"/>
  <c r="H444" i="23"/>
  <c r="G444" i="23"/>
  <c r="K443" i="23"/>
  <c r="J443" i="23"/>
  <c r="I443" i="23"/>
  <c r="H443" i="23"/>
  <c r="G443"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0" i="23"/>
  <c r="J360" i="23"/>
  <c r="I360" i="23"/>
  <c r="H360" i="23"/>
  <c r="G360"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9" i="23"/>
  <c r="J349" i="23"/>
  <c r="I349" i="23"/>
  <c r="H349" i="23"/>
  <c r="G349" i="23"/>
  <c r="K348" i="23"/>
  <c r="J348" i="23"/>
  <c r="I348" i="23"/>
  <c r="H348" i="23"/>
  <c r="G348" i="23"/>
  <c r="K346" i="23"/>
  <c r="J346" i="23"/>
  <c r="I346" i="23"/>
  <c r="H346" i="23"/>
  <c r="G346" i="23"/>
  <c r="K345" i="23"/>
  <c r="J345" i="23"/>
  <c r="I345" i="23"/>
  <c r="H345" i="23"/>
  <c r="G345" i="23"/>
  <c r="K344" i="23"/>
  <c r="J344" i="23"/>
  <c r="I344" i="23"/>
  <c r="H344" i="23"/>
  <c r="G344" i="23"/>
  <c r="K343" i="23"/>
  <c r="J343" i="23"/>
  <c r="I343" i="23"/>
  <c r="H343" i="23"/>
  <c r="G343" i="23"/>
  <c r="K342" i="23"/>
  <c r="J342" i="23"/>
  <c r="I342" i="23"/>
  <c r="H342" i="23"/>
  <c r="G342" i="23"/>
  <c r="K341" i="23"/>
  <c r="J341" i="23"/>
  <c r="I341" i="23"/>
  <c r="H341" i="23"/>
  <c r="G341" i="23"/>
  <c r="K340" i="23"/>
  <c r="J340" i="23"/>
  <c r="I340" i="23"/>
  <c r="H340" i="23"/>
  <c r="G340" i="23"/>
  <c r="K339" i="23"/>
  <c r="J339" i="23"/>
  <c r="I339" i="23"/>
  <c r="H339" i="23"/>
  <c r="G339" i="23"/>
  <c r="K338" i="23"/>
  <c r="J338" i="23"/>
  <c r="I338" i="23"/>
  <c r="H338" i="23"/>
  <c r="G338" i="23"/>
  <c r="K337" i="23"/>
  <c r="J337" i="23"/>
  <c r="I337" i="23"/>
  <c r="H337" i="23"/>
  <c r="G337" i="23"/>
  <c r="K335" i="23"/>
  <c r="J335" i="23"/>
  <c r="I335" i="23"/>
  <c r="H335" i="23"/>
  <c r="G335"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2" i="23"/>
  <c r="J312" i="23"/>
  <c r="I312" i="23"/>
  <c r="H312" i="23"/>
  <c r="G312" i="23"/>
  <c r="K311" i="23"/>
  <c r="J311" i="23"/>
  <c r="I311" i="23"/>
  <c r="H311" i="23"/>
  <c r="G311"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5" i="23"/>
  <c r="J295" i="23"/>
  <c r="I295" i="23"/>
  <c r="H295" i="23"/>
  <c r="G295" i="23"/>
  <c r="K294" i="23"/>
  <c r="J294" i="23"/>
  <c r="I294" i="23"/>
  <c r="H294" i="23"/>
  <c r="G294" i="23"/>
  <c r="K293" i="23"/>
  <c r="J293" i="23"/>
  <c r="I293" i="23"/>
  <c r="H293" i="23"/>
  <c r="G293" i="23"/>
  <c r="K292" i="23"/>
  <c r="J292" i="23"/>
  <c r="I292" i="23"/>
  <c r="H292" i="23"/>
  <c r="G292"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8" i="23"/>
  <c r="J278" i="23"/>
  <c r="I278" i="23"/>
  <c r="H278" i="23"/>
  <c r="G278"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8" i="23"/>
  <c r="J238" i="23"/>
  <c r="I238" i="23"/>
  <c r="H238" i="23"/>
  <c r="G238" i="23"/>
  <c r="K237" i="23"/>
  <c r="J237" i="23"/>
  <c r="I237" i="23"/>
  <c r="H237" i="23"/>
  <c r="G237" i="23"/>
  <c r="K236" i="23"/>
  <c r="J236" i="23"/>
  <c r="I236" i="23"/>
  <c r="H236" i="23"/>
  <c r="G236" i="23"/>
  <c r="K235" i="23"/>
  <c r="J235" i="23"/>
  <c r="I235" i="23"/>
  <c r="H235" i="23"/>
  <c r="G235"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4" i="23"/>
  <c r="J224" i="23"/>
  <c r="I224" i="23"/>
  <c r="H224" i="23"/>
  <c r="G224" i="23"/>
  <c r="K223" i="23"/>
  <c r="J223" i="23"/>
  <c r="I223" i="23"/>
  <c r="H223" i="23"/>
  <c r="G223" i="23"/>
  <c r="K222" i="23"/>
  <c r="J222" i="23"/>
  <c r="I222" i="23"/>
  <c r="H222" i="23"/>
  <c r="G222"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3" i="23"/>
  <c r="J13" i="23"/>
  <c r="I13" i="23"/>
  <c r="H13" i="23"/>
  <c r="G13" i="23"/>
  <c r="K769" i="22"/>
  <c r="J769" i="22"/>
  <c r="I769" i="22"/>
  <c r="H769" i="22"/>
  <c r="G769" i="22"/>
  <c r="K768" i="22"/>
  <c r="J768" i="22"/>
  <c r="I768" i="22"/>
  <c r="H768" i="22"/>
  <c r="G768" i="22"/>
  <c r="K767" i="22"/>
  <c r="J767" i="22"/>
  <c r="I767" i="22"/>
  <c r="H767" i="22"/>
  <c r="G767" i="22"/>
  <c r="K766" i="22"/>
  <c r="J766" i="22"/>
  <c r="I766" i="22"/>
  <c r="H766" i="22"/>
  <c r="G766" i="22"/>
  <c r="K765" i="22"/>
  <c r="J765" i="22"/>
  <c r="I765" i="22"/>
  <c r="H765" i="22"/>
  <c r="G765" i="22"/>
  <c r="K764" i="22"/>
  <c r="J764" i="22"/>
  <c r="I764" i="22"/>
  <c r="H764" i="22"/>
  <c r="G764" i="22"/>
  <c r="K763" i="22"/>
  <c r="J763" i="22"/>
  <c r="I763" i="22"/>
  <c r="H763" i="22"/>
  <c r="G763" i="22"/>
  <c r="K762" i="22"/>
  <c r="J762" i="22"/>
  <c r="I762" i="22"/>
  <c r="H762" i="22"/>
  <c r="G762" i="22"/>
  <c r="K761" i="22"/>
  <c r="J761" i="22"/>
  <c r="I761" i="22"/>
  <c r="H761" i="22"/>
  <c r="G761" i="22"/>
  <c r="K760" i="22"/>
  <c r="J760" i="22"/>
  <c r="I760" i="22"/>
  <c r="H760" i="22"/>
  <c r="G760" i="22"/>
  <c r="K759" i="22"/>
  <c r="J759" i="22"/>
  <c r="I759" i="22"/>
  <c r="H759" i="22"/>
  <c r="G759" i="22"/>
  <c r="K758" i="22"/>
  <c r="J758" i="22"/>
  <c r="I758" i="22"/>
  <c r="H758" i="22"/>
  <c r="G758" i="22"/>
  <c r="K757" i="22"/>
  <c r="J757" i="22"/>
  <c r="I757" i="22"/>
  <c r="H757" i="22"/>
  <c r="G757" i="22"/>
  <c r="K756" i="22"/>
  <c r="J756" i="22"/>
  <c r="I756" i="22"/>
  <c r="H756" i="22"/>
  <c r="G756" i="22"/>
  <c r="K755" i="22"/>
  <c r="J755" i="22"/>
  <c r="I755" i="22"/>
  <c r="H755" i="22"/>
  <c r="G755" i="22"/>
  <c r="K754" i="22"/>
  <c r="J754" i="22"/>
  <c r="I754" i="22"/>
  <c r="H754" i="22"/>
  <c r="G754" i="22"/>
  <c r="K753" i="22"/>
  <c r="J753" i="22"/>
  <c r="I753" i="22"/>
  <c r="H753" i="22"/>
  <c r="G753" i="22"/>
  <c r="K752" i="22"/>
  <c r="J752" i="22"/>
  <c r="I752" i="22"/>
  <c r="H752" i="22"/>
  <c r="G752" i="22"/>
  <c r="K751" i="22"/>
  <c r="J751" i="22"/>
  <c r="I751" i="22"/>
  <c r="H751" i="22"/>
  <c r="G751" i="22"/>
  <c r="K750" i="22"/>
  <c r="J750" i="22"/>
  <c r="I750" i="22"/>
  <c r="H750" i="22"/>
  <c r="G750" i="22"/>
  <c r="K749" i="22"/>
  <c r="J749" i="22"/>
  <c r="I749" i="22"/>
  <c r="H749" i="22"/>
  <c r="G749" i="22"/>
  <c r="K747" i="22"/>
  <c r="J747" i="22"/>
  <c r="I747" i="22"/>
  <c r="H747" i="22"/>
  <c r="G747" i="22"/>
  <c r="K746" i="22"/>
  <c r="J746" i="22"/>
  <c r="I746" i="22"/>
  <c r="H746" i="22"/>
  <c r="G746" i="22"/>
  <c r="K745" i="22"/>
  <c r="J745" i="22"/>
  <c r="I745" i="22"/>
  <c r="H745" i="22"/>
  <c r="G745" i="22"/>
  <c r="K744" i="22"/>
  <c r="J744" i="22"/>
  <c r="I744" i="22"/>
  <c r="H744" i="22"/>
  <c r="G744" i="22"/>
  <c r="K743" i="22"/>
  <c r="J743" i="22"/>
  <c r="I743" i="22"/>
  <c r="H743" i="22"/>
  <c r="G743" i="22"/>
  <c r="K742" i="22"/>
  <c r="J742" i="22"/>
  <c r="I742" i="22"/>
  <c r="H742" i="22"/>
  <c r="G742" i="22"/>
  <c r="K741" i="22"/>
  <c r="J741" i="22"/>
  <c r="I741" i="22"/>
  <c r="H741" i="22"/>
  <c r="G741" i="22"/>
  <c r="K740" i="22"/>
  <c r="J740" i="22"/>
  <c r="I740" i="22"/>
  <c r="H740" i="22"/>
  <c r="G740" i="22"/>
  <c r="K739" i="22"/>
  <c r="J739" i="22"/>
  <c r="I739" i="22"/>
  <c r="H739" i="22"/>
  <c r="G739" i="22"/>
  <c r="K738" i="22"/>
  <c r="J738" i="22"/>
  <c r="I738" i="22"/>
  <c r="H738" i="22"/>
  <c r="G738" i="22"/>
  <c r="K737" i="22"/>
  <c r="J737" i="22"/>
  <c r="I737" i="22"/>
  <c r="H737" i="22"/>
  <c r="G737" i="22"/>
  <c r="K736" i="22"/>
  <c r="J736" i="22"/>
  <c r="I736" i="22"/>
  <c r="H736" i="22"/>
  <c r="G736" i="22"/>
  <c r="K735" i="22"/>
  <c r="J735" i="22"/>
  <c r="I735" i="22"/>
  <c r="H735" i="22"/>
  <c r="G735" i="22"/>
  <c r="K734" i="22"/>
  <c r="J734" i="22"/>
  <c r="I734" i="22"/>
  <c r="H734" i="22"/>
  <c r="G734" i="22"/>
  <c r="K733" i="22"/>
  <c r="J733" i="22"/>
  <c r="I733" i="22"/>
  <c r="H733" i="22"/>
  <c r="G733" i="22"/>
  <c r="K732" i="22"/>
  <c r="J732" i="22"/>
  <c r="I732" i="22"/>
  <c r="H732" i="22"/>
  <c r="G732" i="22"/>
  <c r="K731" i="22"/>
  <c r="J731" i="22"/>
  <c r="I731" i="22"/>
  <c r="H731" i="22"/>
  <c r="G731" i="22"/>
  <c r="K730" i="22"/>
  <c r="J730" i="22"/>
  <c r="I730" i="22"/>
  <c r="H730" i="22"/>
  <c r="G730" i="22"/>
  <c r="K729" i="22"/>
  <c r="J729" i="22"/>
  <c r="I729" i="22"/>
  <c r="H729" i="22"/>
  <c r="G729" i="22"/>
  <c r="K728" i="22"/>
  <c r="J728" i="22"/>
  <c r="I728" i="22"/>
  <c r="H728" i="22"/>
  <c r="G728" i="22"/>
  <c r="K727" i="22"/>
  <c r="J727" i="22"/>
  <c r="I727" i="22"/>
  <c r="H727" i="22"/>
  <c r="G727" i="22"/>
  <c r="K725" i="22"/>
  <c r="J725" i="22"/>
  <c r="I725" i="22"/>
  <c r="H725" i="22"/>
  <c r="G725" i="22"/>
  <c r="K724" i="22"/>
  <c r="J724" i="22"/>
  <c r="I724" i="22"/>
  <c r="H724" i="22"/>
  <c r="G724" i="22"/>
  <c r="K723" i="22"/>
  <c r="J723" i="22"/>
  <c r="I723" i="22"/>
  <c r="H723" i="22"/>
  <c r="G723" i="22"/>
  <c r="K722" i="22"/>
  <c r="J722" i="22"/>
  <c r="I722" i="22"/>
  <c r="H722" i="22"/>
  <c r="G722" i="22"/>
  <c r="K721" i="22"/>
  <c r="J721" i="22"/>
  <c r="I721" i="22"/>
  <c r="H721" i="22"/>
  <c r="G721" i="22"/>
  <c r="K720" i="22"/>
  <c r="J720" i="22"/>
  <c r="I720" i="22"/>
  <c r="H720" i="22"/>
  <c r="G720" i="22"/>
  <c r="K719" i="22"/>
  <c r="J719" i="22"/>
  <c r="I719" i="22"/>
  <c r="H719" i="22"/>
  <c r="G719" i="22"/>
  <c r="K718" i="22"/>
  <c r="J718" i="22"/>
  <c r="I718" i="22"/>
  <c r="H718" i="22"/>
  <c r="G718" i="22"/>
  <c r="K717" i="22"/>
  <c r="J717" i="22"/>
  <c r="I717" i="22"/>
  <c r="H717" i="22"/>
  <c r="G717" i="22"/>
  <c r="K716" i="22"/>
  <c r="J716" i="22"/>
  <c r="I716" i="22"/>
  <c r="H716" i="22"/>
  <c r="G716" i="22"/>
  <c r="K715" i="22"/>
  <c r="J715" i="22"/>
  <c r="I715" i="22"/>
  <c r="H715" i="22"/>
  <c r="G715" i="22"/>
  <c r="K714" i="22"/>
  <c r="J714" i="22"/>
  <c r="I714" i="22"/>
  <c r="H714" i="22"/>
  <c r="G714" i="22"/>
  <c r="K713" i="22"/>
  <c r="J713" i="22"/>
  <c r="I713" i="22"/>
  <c r="H713" i="22"/>
  <c r="G713" i="22"/>
  <c r="K711" i="22"/>
  <c r="J711" i="22"/>
  <c r="I711" i="22"/>
  <c r="H711" i="22"/>
  <c r="G711" i="22"/>
  <c r="K710" i="22"/>
  <c r="J710" i="22"/>
  <c r="I710" i="22"/>
  <c r="H710" i="22"/>
  <c r="G710" i="22"/>
  <c r="K709" i="22"/>
  <c r="J709" i="22"/>
  <c r="I709" i="22"/>
  <c r="H709" i="22"/>
  <c r="G709" i="22"/>
  <c r="K708" i="22"/>
  <c r="J708" i="22"/>
  <c r="I708" i="22"/>
  <c r="H708" i="22"/>
  <c r="G708" i="22"/>
  <c r="K707" i="22"/>
  <c r="J707" i="22"/>
  <c r="I707" i="22"/>
  <c r="H707" i="22"/>
  <c r="G707" i="22"/>
  <c r="K706" i="22"/>
  <c r="J706" i="22"/>
  <c r="I706" i="22"/>
  <c r="H706" i="22"/>
  <c r="G706" i="22"/>
  <c r="K705" i="22"/>
  <c r="J705" i="22"/>
  <c r="I705" i="22"/>
  <c r="H705" i="22"/>
  <c r="G705" i="22"/>
  <c r="K704" i="22"/>
  <c r="J704" i="22"/>
  <c r="I704" i="22"/>
  <c r="H704" i="22"/>
  <c r="G704" i="22"/>
  <c r="K703" i="22"/>
  <c r="J703" i="22"/>
  <c r="I703" i="22"/>
  <c r="H703" i="22"/>
  <c r="G703" i="22"/>
  <c r="K702" i="22"/>
  <c r="J702" i="22"/>
  <c r="I702" i="22"/>
  <c r="H702" i="22"/>
  <c r="G702" i="22"/>
  <c r="K701" i="22"/>
  <c r="J701" i="22"/>
  <c r="I701" i="22"/>
  <c r="H701" i="22"/>
  <c r="G701" i="22"/>
  <c r="K700" i="22"/>
  <c r="J700" i="22"/>
  <c r="I700" i="22"/>
  <c r="H700" i="22"/>
  <c r="G700" i="22"/>
  <c r="K699" i="22"/>
  <c r="J699" i="22"/>
  <c r="I699" i="22"/>
  <c r="H699" i="22"/>
  <c r="G699" i="22"/>
  <c r="K697" i="22"/>
  <c r="J697" i="22"/>
  <c r="I697" i="22"/>
  <c r="H697" i="22"/>
  <c r="G697" i="22"/>
  <c r="K696" i="22"/>
  <c r="J696" i="22"/>
  <c r="I696" i="22"/>
  <c r="H696" i="22"/>
  <c r="G696" i="22"/>
  <c r="K695" i="22"/>
  <c r="J695" i="22"/>
  <c r="I695" i="22"/>
  <c r="H695" i="22"/>
  <c r="G695" i="22"/>
  <c r="K694" i="22"/>
  <c r="J694" i="22"/>
  <c r="I694" i="22"/>
  <c r="H694" i="22"/>
  <c r="G694" i="22"/>
  <c r="K693" i="22"/>
  <c r="J693" i="22"/>
  <c r="I693" i="22"/>
  <c r="H693" i="22"/>
  <c r="G693" i="22"/>
  <c r="K692" i="22"/>
  <c r="J692" i="22"/>
  <c r="I692" i="22"/>
  <c r="H692" i="22"/>
  <c r="G692" i="22"/>
  <c r="K691" i="22"/>
  <c r="J691" i="22"/>
  <c r="I691" i="22"/>
  <c r="H691" i="22"/>
  <c r="G691" i="22"/>
  <c r="K690" i="22"/>
  <c r="J690" i="22"/>
  <c r="I690" i="22"/>
  <c r="H690" i="22"/>
  <c r="G690" i="22"/>
  <c r="K689" i="22"/>
  <c r="J689" i="22"/>
  <c r="I689" i="22"/>
  <c r="H689" i="22"/>
  <c r="G689" i="22"/>
  <c r="K688" i="22"/>
  <c r="J688" i="22"/>
  <c r="I688" i="22"/>
  <c r="H688" i="22"/>
  <c r="G688" i="22"/>
  <c r="K687" i="22"/>
  <c r="J687" i="22"/>
  <c r="I687" i="22"/>
  <c r="H687" i="22"/>
  <c r="G687" i="22"/>
  <c r="K686" i="22"/>
  <c r="J686" i="22"/>
  <c r="I686" i="22"/>
  <c r="H686" i="22"/>
  <c r="G686" i="22"/>
  <c r="K685" i="22"/>
  <c r="J685" i="22"/>
  <c r="I685" i="22"/>
  <c r="H685" i="22"/>
  <c r="G685" i="22"/>
  <c r="K684" i="22"/>
  <c r="J684" i="22"/>
  <c r="I684" i="22"/>
  <c r="H684" i="22"/>
  <c r="G684" i="22"/>
  <c r="K683" i="22"/>
  <c r="J683" i="22"/>
  <c r="I683" i="22"/>
  <c r="H683" i="22"/>
  <c r="G683" i="22"/>
  <c r="K682" i="22"/>
  <c r="J682" i="22"/>
  <c r="I682" i="22"/>
  <c r="H682" i="22"/>
  <c r="G682" i="22"/>
  <c r="K681" i="22"/>
  <c r="J681" i="22"/>
  <c r="I681" i="22"/>
  <c r="H681" i="22"/>
  <c r="G681" i="22"/>
  <c r="K680" i="22"/>
  <c r="J680" i="22"/>
  <c r="I680" i="22"/>
  <c r="H680" i="22"/>
  <c r="G680" i="22"/>
  <c r="K679" i="22"/>
  <c r="J679" i="22"/>
  <c r="I679" i="22"/>
  <c r="H679" i="22"/>
  <c r="G679" i="22"/>
  <c r="K678" i="22"/>
  <c r="J678" i="22"/>
  <c r="I678" i="22"/>
  <c r="H678" i="22"/>
  <c r="G678" i="22"/>
  <c r="K676" i="22"/>
  <c r="J676" i="22"/>
  <c r="I676" i="22"/>
  <c r="H676" i="22"/>
  <c r="G676" i="22"/>
  <c r="K675" i="22"/>
  <c r="J675" i="22"/>
  <c r="I675" i="22"/>
  <c r="H675" i="22"/>
  <c r="G675" i="22"/>
  <c r="K674" i="22"/>
  <c r="J674" i="22"/>
  <c r="I674" i="22"/>
  <c r="H674" i="22"/>
  <c r="G674" i="22"/>
  <c r="K673" i="22"/>
  <c r="J673" i="22"/>
  <c r="I673" i="22"/>
  <c r="H673" i="22"/>
  <c r="G673" i="22"/>
  <c r="K672" i="22"/>
  <c r="J672" i="22"/>
  <c r="I672" i="22"/>
  <c r="H672" i="22"/>
  <c r="G672" i="22"/>
  <c r="K671" i="22"/>
  <c r="J671" i="22"/>
  <c r="I671" i="22"/>
  <c r="H671" i="22"/>
  <c r="G671" i="22"/>
  <c r="K670" i="22"/>
  <c r="J670" i="22"/>
  <c r="I670" i="22"/>
  <c r="H670" i="22"/>
  <c r="G670" i="22"/>
  <c r="K669" i="22"/>
  <c r="J669" i="22"/>
  <c r="I669" i="22"/>
  <c r="H669" i="22"/>
  <c r="G669" i="22"/>
  <c r="K668" i="22"/>
  <c r="J668" i="22"/>
  <c r="I668" i="22"/>
  <c r="H668" i="22"/>
  <c r="G668" i="22"/>
  <c r="K667" i="22"/>
  <c r="J667" i="22"/>
  <c r="I667" i="22"/>
  <c r="H667" i="22"/>
  <c r="G667" i="22"/>
  <c r="K666" i="22"/>
  <c r="J666" i="22"/>
  <c r="I666" i="22"/>
  <c r="H666" i="22"/>
  <c r="G666" i="22"/>
  <c r="K665" i="22"/>
  <c r="J665" i="22"/>
  <c r="I665" i="22"/>
  <c r="H665" i="22"/>
  <c r="G665" i="22"/>
  <c r="K664" i="22"/>
  <c r="J664" i="22"/>
  <c r="I664" i="22"/>
  <c r="H664" i="22"/>
  <c r="G664" i="22"/>
  <c r="K663" i="22"/>
  <c r="J663" i="22"/>
  <c r="I663" i="22"/>
  <c r="H663" i="22"/>
  <c r="G663" i="22"/>
  <c r="K662" i="22"/>
  <c r="J662" i="22"/>
  <c r="I662" i="22"/>
  <c r="H662" i="22"/>
  <c r="G662" i="22"/>
  <c r="K661" i="22"/>
  <c r="J661" i="22"/>
  <c r="I661" i="22"/>
  <c r="H661" i="22"/>
  <c r="G661" i="22"/>
  <c r="K660" i="22"/>
  <c r="J660" i="22"/>
  <c r="I660" i="22"/>
  <c r="H660" i="22"/>
  <c r="G660" i="22"/>
  <c r="K659" i="22"/>
  <c r="J659" i="22"/>
  <c r="I659" i="22"/>
  <c r="H659" i="22"/>
  <c r="G659" i="22"/>
  <c r="K658" i="22"/>
  <c r="J658" i="22"/>
  <c r="I658" i="22"/>
  <c r="H658" i="22"/>
  <c r="G658" i="22"/>
  <c r="K657" i="22"/>
  <c r="J657" i="22"/>
  <c r="I657" i="22"/>
  <c r="H657" i="22"/>
  <c r="G657" i="22"/>
  <c r="K655" i="22"/>
  <c r="J655" i="22"/>
  <c r="I655" i="22"/>
  <c r="H655" i="22"/>
  <c r="G655" i="22"/>
  <c r="K654" i="22"/>
  <c r="J654" i="22"/>
  <c r="I654" i="22"/>
  <c r="H654" i="22"/>
  <c r="G654" i="22"/>
  <c r="K653" i="22"/>
  <c r="J653" i="22"/>
  <c r="I653" i="22"/>
  <c r="H653" i="22"/>
  <c r="G653" i="22"/>
  <c r="K652" i="22"/>
  <c r="J652" i="22"/>
  <c r="I652" i="22"/>
  <c r="H652" i="22"/>
  <c r="G652" i="22"/>
  <c r="K651" i="22"/>
  <c r="J651" i="22"/>
  <c r="I651" i="22"/>
  <c r="H651" i="22"/>
  <c r="G651" i="22"/>
  <c r="K650" i="22"/>
  <c r="J650" i="22"/>
  <c r="I650" i="22"/>
  <c r="H650" i="22"/>
  <c r="G650" i="22"/>
  <c r="K649" i="22"/>
  <c r="J649" i="22"/>
  <c r="I649" i="22"/>
  <c r="H649" i="22"/>
  <c r="G649" i="22"/>
  <c r="K648" i="22"/>
  <c r="J648" i="22"/>
  <c r="I648" i="22"/>
  <c r="H648" i="22"/>
  <c r="G648" i="22"/>
  <c r="K647" i="22"/>
  <c r="J647" i="22"/>
  <c r="I647" i="22"/>
  <c r="H647" i="22"/>
  <c r="G647" i="22"/>
  <c r="K646" i="22"/>
  <c r="J646" i="22"/>
  <c r="I646" i="22"/>
  <c r="H646" i="22"/>
  <c r="G646" i="22"/>
  <c r="K644" i="22"/>
  <c r="J644" i="22"/>
  <c r="I644" i="22"/>
  <c r="H644" i="22"/>
  <c r="G644" i="22"/>
  <c r="K643" i="22"/>
  <c r="J643" i="22"/>
  <c r="I643" i="22"/>
  <c r="H643" i="22"/>
  <c r="G643" i="22"/>
  <c r="K642" i="22"/>
  <c r="J642" i="22"/>
  <c r="I642" i="22"/>
  <c r="H642" i="22"/>
  <c r="G642" i="22"/>
  <c r="K641" i="22"/>
  <c r="J641" i="22"/>
  <c r="I641" i="22"/>
  <c r="H641" i="22"/>
  <c r="G641" i="22"/>
  <c r="K640" i="22"/>
  <c r="J640" i="22"/>
  <c r="I640" i="22"/>
  <c r="H640" i="22"/>
  <c r="G640" i="22"/>
  <c r="K639" i="22"/>
  <c r="J639" i="22"/>
  <c r="I639" i="22"/>
  <c r="H639" i="22"/>
  <c r="G639" i="22"/>
  <c r="K638" i="22"/>
  <c r="J638" i="22"/>
  <c r="I638" i="22"/>
  <c r="H638" i="22"/>
  <c r="G638" i="22"/>
  <c r="K637" i="22"/>
  <c r="J637" i="22"/>
  <c r="I637" i="22"/>
  <c r="H637" i="22"/>
  <c r="G637" i="22"/>
  <c r="K636" i="22"/>
  <c r="J636" i="22"/>
  <c r="I636" i="22"/>
  <c r="H636" i="22"/>
  <c r="G636" i="22"/>
  <c r="K635" i="22"/>
  <c r="J635" i="22"/>
  <c r="I635" i="22"/>
  <c r="H635" i="22"/>
  <c r="G635" i="22"/>
  <c r="K633" i="22"/>
  <c r="J633" i="22"/>
  <c r="I633" i="22"/>
  <c r="H633" i="22"/>
  <c r="G633" i="22"/>
  <c r="K632" i="22"/>
  <c r="J632" i="22"/>
  <c r="I632" i="22"/>
  <c r="H632" i="22"/>
  <c r="G632" i="22"/>
  <c r="K631" i="22"/>
  <c r="J631" i="22"/>
  <c r="I631" i="22"/>
  <c r="H631" i="22"/>
  <c r="G631" i="22"/>
  <c r="K630" i="22"/>
  <c r="J630" i="22"/>
  <c r="I630" i="22"/>
  <c r="H630" i="22"/>
  <c r="G630" i="22"/>
  <c r="K629" i="22"/>
  <c r="J629" i="22"/>
  <c r="I629" i="22"/>
  <c r="H629" i="22"/>
  <c r="G629" i="22"/>
  <c r="K628" i="22"/>
  <c r="J628" i="22"/>
  <c r="I628" i="22"/>
  <c r="H628" i="22"/>
  <c r="G628" i="22"/>
  <c r="K627" i="22"/>
  <c r="J627" i="22"/>
  <c r="I627" i="22"/>
  <c r="H627" i="22"/>
  <c r="G627" i="22"/>
  <c r="K626" i="22"/>
  <c r="J626" i="22"/>
  <c r="I626" i="22"/>
  <c r="H626" i="22"/>
  <c r="G626" i="22"/>
  <c r="K625" i="22"/>
  <c r="J625" i="22"/>
  <c r="I625" i="22"/>
  <c r="H625" i="22"/>
  <c r="G625" i="22"/>
  <c r="K624" i="22"/>
  <c r="J624" i="22"/>
  <c r="I624" i="22"/>
  <c r="H624" i="22"/>
  <c r="G624" i="22"/>
  <c r="K623" i="22"/>
  <c r="J623" i="22"/>
  <c r="I623" i="22"/>
  <c r="H623" i="22"/>
  <c r="G623" i="22"/>
  <c r="K622" i="22"/>
  <c r="J622" i="22"/>
  <c r="I622" i="22"/>
  <c r="H622" i="22"/>
  <c r="G622" i="22"/>
  <c r="K621" i="22"/>
  <c r="J621" i="22"/>
  <c r="I621" i="22"/>
  <c r="H621" i="22"/>
  <c r="G621" i="22"/>
  <c r="K620" i="22"/>
  <c r="J620" i="22"/>
  <c r="I620" i="22"/>
  <c r="H620" i="22"/>
  <c r="G620" i="22"/>
  <c r="K619" i="22"/>
  <c r="J619" i="22"/>
  <c r="I619" i="22"/>
  <c r="H619" i="22"/>
  <c r="G619" i="22"/>
  <c r="K618" i="22"/>
  <c r="J618" i="22"/>
  <c r="I618" i="22"/>
  <c r="H618" i="22"/>
  <c r="G618" i="22"/>
  <c r="K617" i="22"/>
  <c r="J617" i="22"/>
  <c r="I617" i="22"/>
  <c r="H617" i="22"/>
  <c r="G617" i="22"/>
  <c r="K616" i="22"/>
  <c r="J616" i="22"/>
  <c r="I616" i="22"/>
  <c r="H616" i="22"/>
  <c r="G616" i="22"/>
  <c r="K615" i="22"/>
  <c r="J615" i="22"/>
  <c r="I615" i="22"/>
  <c r="H615" i="22"/>
  <c r="G615" i="22"/>
  <c r="K614" i="22"/>
  <c r="J614" i="22"/>
  <c r="I614" i="22"/>
  <c r="H614" i="22"/>
  <c r="G614" i="22"/>
  <c r="K613" i="22"/>
  <c r="J613" i="22"/>
  <c r="I613" i="22"/>
  <c r="H613" i="22"/>
  <c r="G613" i="22"/>
  <c r="K612" i="22"/>
  <c r="J612" i="22"/>
  <c r="I612" i="22"/>
  <c r="H612" i="22"/>
  <c r="G612" i="22"/>
  <c r="K610" i="22"/>
  <c r="J610" i="22"/>
  <c r="I610" i="22"/>
  <c r="H610" i="22"/>
  <c r="G610" i="22"/>
  <c r="K609" i="22"/>
  <c r="J609" i="22"/>
  <c r="I609" i="22"/>
  <c r="H609" i="22"/>
  <c r="G609" i="22"/>
  <c r="K608" i="22"/>
  <c r="J608" i="22"/>
  <c r="I608" i="22"/>
  <c r="H608" i="22"/>
  <c r="G608" i="22"/>
  <c r="K607" i="22"/>
  <c r="J607" i="22"/>
  <c r="I607" i="22"/>
  <c r="H607" i="22"/>
  <c r="G607" i="22"/>
  <c r="K606" i="22"/>
  <c r="J606" i="22"/>
  <c r="I606" i="22"/>
  <c r="H606" i="22"/>
  <c r="G606" i="22"/>
  <c r="K605" i="22"/>
  <c r="J605" i="22"/>
  <c r="I605" i="22"/>
  <c r="H605" i="22"/>
  <c r="G605" i="22"/>
  <c r="K604" i="22"/>
  <c r="J604" i="22"/>
  <c r="I604" i="22"/>
  <c r="H604" i="22"/>
  <c r="G604" i="22"/>
  <c r="K603" i="22"/>
  <c r="J603" i="22"/>
  <c r="I603" i="22"/>
  <c r="H603" i="22"/>
  <c r="G603" i="22"/>
  <c r="K602" i="22"/>
  <c r="J602" i="22"/>
  <c r="I602" i="22"/>
  <c r="H602" i="22"/>
  <c r="G602" i="22"/>
  <c r="K601" i="22"/>
  <c r="J601" i="22"/>
  <c r="I601" i="22"/>
  <c r="H601" i="22"/>
  <c r="G601" i="22"/>
  <c r="K600" i="22"/>
  <c r="J600" i="22"/>
  <c r="I600" i="22"/>
  <c r="H600" i="22"/>
  <c r="G600" i="22"/>
  <c r="K599" i="22"/>
  <c r="J599" i="22"/>
  <c r="I599" i="22"/>
  <c r="H599" i="22"/>
  <c r="G599" i="22"/>
  <c r="K598" i="22"/>
  <c r="J598" i="22"/>
  <c r="I598" i="22"/>
  <c r="H598" i="22"/>
  <c r="G598" i="22"/>
  <c r="K596" i="22"/>
  <c r="J596" i="22"/>
  <c r="I596" i="22"/>
  <c r="H596" i="22"/>
  <c r="G596" i="22"/>
  <c r="K595" i="22"/>
  <c r="J595" i="22"/>
  <c r="I595" i="22"/>
  <c r="H595" i="22"/>
  <c r="G595" i="22"/>
  <c r="K594" i="22"/>
  <c r="J594" i="22"/>
  <c r="I594" i="22"/>
  <c r="H594" i="22"/>
  <c r="G594" i="22"/>
  <c r="K593" i="22"/>
  <c r="J593" i="22"/>
  <c r="I593" i="22"/>
  <c r="H593" i="22"/>
  <c r="G593" i="22"/>
  <c r="K592" i="22"/>
  <c r="J592" i="22"/>
  <c r="I592" i="22"/>
  <c r="H592" i="22"/>
  <c r="G592" i="22"/>
  <c r="K591" i="22"/>
  <c r="J591" i="22"/>
  <c r="I591" i="22"/>
  <c r="H591" i="22"/>
  <c r="G591" i="22"/>
  <c r="K590" i="22"/>
  <c r="J590" i="22"/>
  <c r="I590" i="22"/>
  <c r="H590" i="22"/>
  <c r="G590" i="22"/>
  <c r="K589" i="22"/>
  <c r="J589" i="22"/>
  <c r="I589" i="22"/>
  <c r="H589" i="22"/>
  <c r="G589" i="22"/>
  <c r="K588" i="22"/>
  <c r="J588" i="22"/>
  <c r="I588" i="22"/>
  <c r="H588" i="22"/>
  <c r="G588" i="22"/>
  <c r="K587" i="22"/>
  <c r="J587" i="22"/>
  <c r="I587" i="22"/>
  <c r="H587" i="22"/>
  <c r="G587" i="22"/>
  <c r="K586" i="22"/>
  <c r="J586" i="22"/>
  <c r="I586" i="22"/>
  <c r="H586" i="22"/>
  <c r="G586" i="22"/>
  <c r="K585" i="22"/>
  <c r="J585" i="22"/>
  <c r="I585" i="22"/>
  <c r="H585" i="22"/>
  <c r="G585" i="22"/>
  <c r="K584" i="22"/>
  <c r="J584" i="22"/>
  <c r="I584" i="22"/>
  <c r="H584" i="22"/>
  <c r="G584" i="22"/>
  <c r="K583" i="22"/>
  <c r="J583" i="22"/>
  <c r="I583" i="22"/>
  <c r="H583" i="22"/>
  <c r="G583" i="22"/>
  <c r="K582" i="22"/>
  <c r="J582" i="22"/>
  <c r="I582" i="22"/>
  <c r="H582" i="22"/>
  <c r="G582" i="22"/>
  <c r="K581" i="22"/>
  <c r="J581" i="22"/>
  <c r="I581" i="22"/>
  <c r="H581" i="22"/>
  <c r="G581" i="22"/>
  <c r="K580" i="22"/>
  <c r="J580" i="22"/>
  <c r="I580" i="22"/>
  <c r="H580" i="22"/>
  <c r="G580" i="22"/>
  <c r="K579" i="22"/>
  <c r="J579" i="22"/>
  <c r="I579" i="22"/>
  <c r="H579" i="22"/>
  <c r="G579" i="22"/>
  <c r="K578" i="22"/>
  <c r="J578" i="22"/>
  <c r="I578" i="22"/>
  <c r="H578" i="22"/>
  <c r="G578" i="22"/>
  <c r="K577" i="22"/>
  <c r="J577" i="22"/>
  <c r="I577" i="22"/>
  <c r="H577" i="22"/>
  <c r="G577" i="22"/>
  <c r="K576" i="22"/>
  <c r="J576" i="22"/>
  <c r="I576" i="22"/>
  <c r="H576" i="22"/>
  <c r="G576" i="22"/>
  <c r="K575" i="22"/>
  <c r="J575" i="22"/>
  <c r="I575" i="22"/>
  <c r="H575" i="22"/>
  <c r="G575" i="22"/>
  <c r="K574" i="22"/>
  <c r="J574" i="22"/>
  <c r="I574" i="22"/>
  <c r="H574" i="22"/>
  <c r="G574" i="22"/>
  <c r="K573" i="22"/>
  <c r="J573" i="22"/>
  <c r="I573" i="22"/>
  <c r="H573" i="22"/>
  <c r="G573" i="22"/>
  <c r="K572" i="22"/>
  <c r="J572" i="22"/>
  <c r="I572" i="22"/>
  <c r="H572" i="22"/>
  <c r="G572" i="22"/>
  <c r="K571" i="22"/>
  <c r="J571" i="22"/>
  <c r="I571" i="22"/>
  <c r="H571" i="22"/>
  <c r="G571" i="22"/>
  <c r="K570" i="22"/>
  <c r="J570" i="22"/>
  <c r="I570" i="22"/>
  <c r="H570" i="22"/>
  <c r="G570" i="22"/>
  <c r="K568" i="22"/>
  <c r="J568" i="22"/>
  <c r="I568" i="22"/>
  <c r="H568" i="22"/>
  <c r="G568" i="22"/>
  <c r="K567" i="22"/>
  <c r="J567" i="22"/>
  <c r="I567" i="22"/>
  <c r="H567" i="22"/>
  <c r="G567" i="22"/>
  <c r="K566" i="22"/>
  <c r="J566" i="22"/>
  <c r="I566" i="22"/>
  <c r="H566" i="22"/>
  <c r="G566" i="22"/>
  <c r="K565" i="22"/>
  <c r="J565" i="22"/>
  <c r="I565" i="22"/>
  <c r="H565" i="22"/>
  <c r="G565" i="22"/>
  <c r="K564" i="22"/>
  <c r="J564" i="22"/>
  <c r="I564" i="22"/>
  <c r="H564" i="22"/>
  <c r="G564" i="22"/>
  <c r="K563" i="22"/>
  <c r="J563" i="22"/>
  <c r="I563" i="22"/>
  <c r="H563" i="22"/>
  <c r="G563" i="22"/>
  <c r="K562" i="22"/>
  <c r="J562" i="22"/>
  <c r="I562" i="22"/>
  <c r="H562" i="22"/>
  <c r="G562" i="22"/>
  <c r="K561" i="22"/>
  <c r="J561" i="22"/>
  <c r="I561" i="22"/>
  <c r="H561" i="22"/>
  <c r="G561" i="22"/>
  <c r="K560" i="22"/>
  <c r="J560" i="22"/>
  <c r="I560" i="22"/>
  <c r="H560" i="22"/>
  <c r="G560" i="22"/>
  <c r="K559" i="22"/>
  <c r="J559" i="22"/>
  <c r="I559" i="22"/>
  <c r="H559" i="22"/>
  <c r="G559" i="22"/>
  <c r="K558" i="22"/>
  <c r="J558" i="22"/>
  <c r="I558" i="22"/>
  <c r="H558" i="22"/>
  <c r="G558" i="22"/>
  <c r="K557" i="22"/>
  <c r="J557" i="22"/>
  <c r="I557" i="22"/>
  <c r="H557" i="22"/>
  <c r="G557" i="22"/>
  <c r="K556" i="22"/>
  <c r="J556" i="22"/>
  <c r="I556" i="22"/>
  <c r="H556" i="22"/>
  <c r="G556" i="22"/>
  <c r="K555" i="22"/>
  <c r="J555" i="22"/>
  <c r="I555" i="22"/>
  <c r="H555" i="22"/>
  <c r="G555" i="22"/>
  <c r="K554" i="22"/>
  <c r="J554" i="22"/>
  <c r="I554" i="22"/>
  <c r="H554" i="22"/>
  <c r="G554" i="22"/>
  <c r="K552" i="22"/>
  <c r="J552" i="22"/>
  <c r="I552" i="22"/>
  <c r="H552" i="22"/>
  <c r="G552" i="22"/>
  <c r="K551" i="22"/>
  <c r="J551" i="22"/>
  <c r="I551" i="22"/>
  <c r="H551" i="22"/>
  <c r="G551" i="22"/>
  <c r="K550" i="22"/>
  <c r="J550" i="22"/>
  <c r="I550" i="22"/>
  <c r="H550" i="22"/>
  <c r="G550" i="22"/>
  <c r="K549" i="22"/>
  <c r="J549" i="22"/>
  <c r="I549" i="22"/>
  <c r="H549" i="22"/>
  <c r="G549" i="22"/>
  <c r="K548" i="22"/>
  <c r="J548" i="22"/>
  <c r="I548" i="22"/>
  <c r="H548" i="22"/>
  <c r="G548" i="22"/>
  <c r="K547" i="22"/>
  <c r="J547" i="22"/>
  <c r="I547" i="22"/>
  <c r="H547" i="22"/>
  <c r="G547" i="22"/>
  <c r="K546" i="22"/>
  <c r="J546" i="22"/>
  <c r="I546" i="22"/>
  <c r="H546" i="22"/>
  <c r="G546" i="22"/>
  <c r="K545" i="22"/>
  <c r="J545" i="22"/>
  <c r="I545" i="22"/>
  <c r="H545" i="22"/>
  <c r="G545" i="22"/>
  <c r="K544" i="22"/>
  <c r="J544" i="22"/>
  <c r="I544" i="22"/>
  <c r="H544" i="22"/>
  <c r="G544" i="22"/>
  <c r="K543" i="22"/>
  <c r="J543" i="22"/>
  <c r="I543" i="22"/>
  <c r="H543" i="22"/>
  <c r="G543" i="22"/>
  <c r="K542" i="22"/>
  <c r="J542" i="22"/>
  <c r="I542" i="22"/>
  <c r="H542" i="22"/>
  <c r="G542" i="22"/>
  <c r="K541" i="22"/>
  <c r="J541" i="22"/>
  <c r="I541" i="22"/>
  <c r="H541" i="22"/>
  <c r="G541" i="22"/>
  <c r="K540" i="22"/>
  <c r="J540" i="22"/>
  <c r="I540" i="22"/>
  <c r="H540" i="22"/>
  <c r="G540" i="22"/>
  <c r="K538" i="22"/>
  <c r="J538" i="22"/>
  <c r="I538" i="22"/>
  <c r="H538" i="22"/>
  <c r="G538" i="22"/>
  <c r="K537" i="22"/>
  <c r="J537" i="22"/>
  <c r="I537" i="22"/>
  <c r="H537" i="22"/>
  <c r="G537" i="22"/>
  <c r="K536" i="22"/>
  <c r="J536" i="22"/>
  <c r="I536" i="22"/>
  <c r="H536" i="22"/>
  <c r="G536" i="22"/>
  <c r="K535" i="22"/>
  <c r="J535" i="22"/>
  <c r="I535" i="22"/>
  <c r="H535" i="22"/>
  <c r="G535" i="22"/>
  <c r="K534" i="22"/>
  <c r="J534" i="22"/>
  <c r="I534" i="22"/>
  <c r="H534" i="22"/>
  <c r="G534" i="22"/>
  <c r="K533" i="22"/>
  <c r="J533" i="22"/>
  <c r="I533" i="22"/>
  <c r="H533" i="22"/>
  <c r="G533" i="22"/>
  <c r="K532" i="22"/>
  <c r="J532" i="22"/>
  <c r="I532" i="22"/>
  <c r="H532" i="22"/>
  <c r="G532" i="22"/>
  <c r="K531" i="22"/>
  <c r="J531" i="22"/>
  <c r="I531" i="22"/>
  <c r="H531" i="22"/>
  <c r="G531" i="22"/>
  <c r="K530" i="22"/>
  <c r="J530" i="22"/>
  <c r="I530" i="22"/>
  <c r="H530" i="22"/>
  <c r="G530" i="22"/>
  <c r="K529" i="22"/>
  <c r="J529" i="22"/>
  <c r="I529" i="22"/>
  <c r="H529" i="22"/>
  <c r="G529" i="22"/>
  <c r="K528" i="22"/>
  <c r="J528" i="22"/>
  <c r="I528" i="22"/>
  <c r="H528" i="22"/>
  <c r="G528" i="22"/>
  <c r="K526" i="22"/>
  <c r="J526" i="22"/>
  <c r="I526" i="22"/>
  <c r="H526" i="22"/>
  <c r="G526" i="22"/>
  <c r="K525" i="22"/>
  <c r="J525" i="22"/>
  <c r="I525" i="22"/>
  <c r="H525" i="22"/>
  <c r="G525" i="22"/>
  <c r="K524" i="22"/>
  <c r="J524" i="22"/>
  <c r="I524" i="22"/>
  <c r="H524" i="22"/>
  <c r="G524" i="22"/>
  <c r="K523" i="22"/>
  <c r="J523" i="22"/>
  <c r="I523" i="22"/>
  <c r="H523" i="22"/>
  <c r="G523" i="22"/>
  <c r="K522" i="22"/>
  <c r="J522" i="22"/>
  <c r="I522" i="22"/>
  <c r="H522" i="22"/>
  <c r="G522" i="22"/>
  <c r="K521" i="22"/>
  <c r="J521" i="22"/>
  <c r="I521" i="22"/>
  <c r="H521" i="22"/>
  <c r="G521" i="22"/>
  <c r="K519" i="22"/>
  <c r="J519" i="22"/>
  <c r="I519" i="22"/>
  <c r="H519" i="22"/>
  <c r="G519" i="22"/>
  <c r="K518" i="22"/>
  <c r="J518" i="22"/>
  <c r="I518" i="22"/>
  <c r="H518" i="22"/>
  <c r="G518" i="22"/>
  <c r="K517" i="22"/>
  <c r="J517" i="22"/>
  <c r="I517" i="22"/>
  <c r="H517" i="22"/>
  <c r="G517" i="22"/>
  <c r="K516" i="22"/>
  <c r="J516" i="22"/>
  <c r="I516" i="22"/>
  <c r="H516" i="22"/>
  <c r="G516" i="22"/>
  <c r="K515" i="22"/>
  <c r="J515" i="22"/>
  <c r="I515" i="22"/>
  <c r="H515" i="22"/>
  <c r="G515" i="22"/>
  <c r="K514" i="22"/>
  <c r="J514" i="22"/>
  <c r="I514" i="22"/>
  <c r="H514" i="22"/>
  <c r="G514" i="22"/>
  <c r="K513" i="22"/>
  <c r="J513" i="22"/>
  <c r="I513" i="22"/>
  <c r="H513" i="22"/>
  <c r="G513" i="22"/>
  <c r="K512" i="22"/>
  <c r="J512" i="22"/>
  <c r="I512" i="22"/>
  <c r="H512" i="22"/>
  <c r="G512" i="22"/>
  <c r="K511" i="22"/>
  <c r="J511" i="22"/>
  <c r="I511" i="22"/>
  <c r="H511" i="22"/>
  <c r="G511" i="22"/>
  <c r="K509" i="22"/>
  <c r="J509" i="22"/>
  <c r="I509" i="22"/>
  <c r="H509" i="22"/>
  <c r="G509" i="22"/>
  <c r="K508" i="22"/>
  <c r="J508" i="22"/>
  <c r="I508" i="22"/>
  <c r="H508" i="22"/>
  <c r="G508" i="22"/>
  <c r="K507" i="22"/>
  <c r="J507" i="22"/>
  <c r="I507" i="22"/>
  <c r="H507" i="22"/>
  <c r="G507" i="22"/>
  <c r="K506" i="22"/>
  <c r="J506" i="22"/>
  <c r="I506" i="22"/>
  <c r="H506" i="22"/>
  <c r="G506" i="22"/>
  <c r="K505" i="22"/>
  <c r="J505" i="22"/>
  <c r="I505" i="22"/>
  <c r="H505" i="22"/>
  <c r="G505" i="22"/>
  <c r="K504" i="22"/>
  <c r="J504" i="22"/>
  <c r="I504" i="22"/>
  <c r="H504" i="22"/>
  <c r="G504" i="22"/>
  <c r="K503" i="22"/>
  <c r="J503" i="22"/>
  <c r="I503" i="22"/>
  <c r="H503" i="22"/>
  <c r="G503" i="22"/>
  <c r="K502" i="22"/>
  <c r="J502" i="22"/>
  <c r="I502" i="22"/>
  <c r="H502" i="22"/>
  <c r="G502" i="22"/>
  <c r="K501" i="22"/>
  <c r="J501" i="22"/>
  <c r="I501" i="22"/>
  <c r="H501" i="22"/>
  <c r="G501" i="22"/>
  <c r="K500" i="22"/>
  <c r="J500" i="22"/>
  <c r="I500" i="22"/>
  <c r="H500" i="22"/>
  <c r="G500" i="22"/>
  <c r="K499" i="22"/>
  <c r="J499" i="22"/>
  <c r="I499" i="22"/>
  <c r="H499" i="22"/>
  <c r="G499" i="22"/>
  <c r="K498" i="22"/>
  <c r="J498" i="22"/>
  <c r="I498" i="22"/>
  <c r="H498" i="22"/>
  <c r="G498" i="22"/>
  <c r="K497" i="22"/>
  <c r="J497" i="22"/>
  <c r="I497" i="22"/>
  <c r="H497" i="22"/>
  <c r="G497" i="22"/>
  <c r="K496" i="22"/>
  <c r="J496" i="22"/>
  <c r="I496" i="22"/>
  <c r="H496" i="22"/>
  <c r="G496" i="22"/>
  <c r="K495" i="22"/>
  <c r="J495" i="22"/>
  <c r="I495" i="22"/>
  <c r="H495" i="22"/>
  <c r="G495" i="22"/>
  <c r="K494" i="22"/>
  <c r="J494" i="22"/>
  <c r="I494" i="22"/>
  <c r="H494" i="22"/>
  <c r="G494" i="22"/>
  <c r="K493" i="22"/>
  <c r="J493" i="22"/>
  <c r="I493" i="22"/>
  <c r="H493" i="22"/>
  <c r="G493" i="22"/>
  <c r="K492" i="22"/>
  <c r="J492" i="22"/>
  <c r="I492" i="22"/>
  <c r="H492" i="22"/>
  <c r="G492" i="22"/>
  <c r="K491" i="22"/>
  <c r="J491" i="22"/>
  <c r="I491" i="22"/>
  <c r="H491" i="22"/>
  <c r="G491" i="22"/>
  <c r="K490" i="22"/>
  <c r="J490" i="22"/>
  <c r="I490" i="22"/>
  <c r="H490" i="22"/>
  <c r="G490" i="22"/>
  <c r="K489" i="22"/>
  <c r="J489" i="22"/>
  <c r="I489" i="22"/>
  <c r="H489" i="22"/>
  <c r="G489" i="22"/>
  <c r="K488" i="22"/>
  <c r="J488" i="22"/>
  <c r="I488" i="22"/>
  <c r="H488" i="22"/>
  <c r="G488" i="22"/>
  <c r="K486" i="22"/>
  <c r="J486" i="22"/>
  <c r="I486" i="22"/>
  <c r="H486" i="22"/>
  <c r="G486" i="22"/>
  <c r="K485" i="22"/>
  <c r="J485" i="22"/>
  <c r="I485" i="22"/>
  <c r="H485" i="22"/>
  <c r="G485" i="22"/>
  <c r="K484" i="22"/>
  <c r="J484" i="22"/>
  <c r="I484" i="22"/>
  <c r="H484" i="22"/>
  <c r="G484" i="22"/>
  <c r="K483" i="22"/>
  <c r="J483" i="22"/>
  <c r="I483" i="22"/>
  <c r="H483" i="22"/>
  <c r="G483" i="22"/>
  <c r="K482" i="22"/>
  <c r="J482" i="22"/>
  <c r="I482" i="22"/>
  <c r="H482" i="22"/>
  <c r="G482" i="22"/>
  <c r="K481" i="22"/>
  <c r="J481" i="22"/>
  <c r="I481" i="22"/>
  <c r="H481" i="22"/>
  <c r="G481" i="22"/>
  <c r="K480" i="22"/>
  <c r="J480" i="22"/>
  <c r="I480" i="22"/>
  <c r="H480" i="22"/>
  <c r="G480" i="22"/>
  <c r="K479" i="22"/>
  <c r="J479" i="22"/>
  <c r="I479" i="22"/>
  <c r="H479" i="22"/>
  <c r="G479" i="22"/>
  <c r="K478" i="22"/>
  <c r="J478" i="22"/>
  <c r="I478" i="22"/>
  <c r="H478" i="22"/>
  <c r="G478" i="22"/>
  <c r="K477" i="22"/>
  <c r="J477" i="22"/>
  <c r="I477" i="22"/>
  <c r="H477" i="22"/>
  <c r="G477" i="22"/>
  <c r="K476" i="22"/>
  <c r="J476" i="22"/>
  <c r="I476" i="22"/>
  <c r="H476" i="22"/>
  <c r="G476" i="22"/>
  <c r="K475" i="22"/>
  <c r="J475" i="22"/>
  <c r="I475" i="22"/>
  <c r="H475" i="22"/>
  <c r="G475" i="22"/>
  <c r="K474" i="22"/>
  <c r="J474" i="22"/>
  <c r="I474" i="22"/>
  <c r="H474" i="22"/>
  <c r="G474" i="22"/>
  <c r="K472" i="22"/>
  <c r="J472" i="22"/>
  <c r="I472" i="22"/>
  <c r="H472" i="22"/>
  <c r="G472" i="22"/>
  <c r="K471" i="22"/>
  <c r="J471" i="22"/>
  <c r="I471" i="22"/>
  <c r="H471" i="22"/>
  <c r="G471" i="22"/>
  <c r="K470" i="22"/>
  <c r="J470" i="22"/>
  <c r="I470" i="22"/>
  <c r="H470" i="22"/>
  <c r="G470" i="22"/>
  <c r="K469" i="22"/>
  <c r="J469" i="22"/>
  <c r="I469" i="22"/>
  <c r="H469" i="22"/>
  <c r="G469" i="22"/>
  <c r="K468" i="22"/>
  <c r="J468" i="22"/>
  <c r="I468" i="22"/>
  <c r="H468" i="22"/>
  <c r="G468" i="22"/>
  <c r="K467" i="22"/>
  <c r="J467" i="22"/>
  <c r="I467" i="22"/>
  <c r="H467" i="22"/>
  <c r="G467" i="22"/>
  <c r="K466" i="22"/>
  <c r="J466" i="22"/>
  <c r="I466" i="22"/>
  <c r="H466" i="22"/>
  <c r="G466" i="22"/>
  <c r="K465" i="22"/>
  <c r="J465" i="22"/>
  <c r="I465" i="22"/>
  <c r="H465" i="22"/>
  <c r="G465" i="22"/>
  <c r="K464" i="22"/>
  <c r="J464" i="22"/>
  <c r="I464" i="22"/>
  <c r="H464" i="22"/>
  <c r="G464" i="22"/>
  <c r="K463" i="22"/>
  <c r="J463" i="22"/>
  <c r="I463" i="22"/>
  <c r="H463" i="22"/>
  <c r="G463" i="22"/>
  <c r="K462" i="22"/>
  <c r="J462" i="22"/>
  <c r="I462" i="22"/>
  <c r="H462" i="22"/>
  <c r="G462" i="22"/>
  <c r="K461" i="22"/>
  <c r="J461" i="22"/>
  <c r="I461" i="22"/>
  <c r="H461" i="22"/>
  <c r="G461" i="22"/>
  <c r="K460" i="22"/>
  <c r="J460" i="22"/>
  <c r="I460" i="22"/>
  <c r="H460" i="22"/>
  <c r="G460" i="22"/>
  <c r="K458" i="22"/>
  <c r="J458" i="22"/>
  <c r="I458" i="22"/>
  <c r="H458" i="22"/>
  <c r="G458" i="22"/>
  <c r="K457" i="22"/>
  <c r="J457" i="22"/>
  <c r="I457" i="22"/>
  <c r="H457" i="22"/>
  <c r="G457" i="22"/>
  <c r="K456" i="22"/>
  <c r="J456" i="22"/>
  <c r="I456" i="22"/>
  <c r="H456" i="22"/>
  <c r="G456" i="22"/>
  <c r="K455" i="22"/>
  <c r="J455" i="22"/>
  <c r="I455" i="22"/>
  <c r="H455" i="22"/>
  <c r="G455" i="22"/>
  <c r="K454" i="22"/>
  <c r="J454" i="22"/>
  <c r="I454" i="22"/>
  <c r="H454" i="22"/>
  <c r="G454" i="22"/>
  <c r="K453" i="22"/>
  <c r="J453" i="22"/>
  <c r="I453" i="22"/>
  <c r="H453" i="22"/>
  <c r="G453" i="22"/>
  <c r="K452" i="22"/>
  <c r="J452" i="22"/>
  <c r="I452" i="22"/>
  <c r="H452" i="22"/>
  <c r="G452" i="22"/>
  <c r="K451" i="22"/>
  <c r="J451" i="22"/>
  <c r="I451" i="22"/>
  <c r="H451" i="22"/>
  <c r="G451" i="22"/>
  <c r="K450" i="22"/>
  <c r="J450" i="22"/>
  <c r="I450" i="22"/>
  <c r="H450" i="22"/>
  <c r="G450" i="22"/>
  <c r="K449" i="22"/>
  <c r="J449" i="22"/>
  <c r="I449" i="22"/>
  <c r="H449" i="22"/>
  <c r="G449" i="22"/>
  <c r="K448" i="22"/>
  <c r="J448" i="22"/>
  <c r="I448" i="22"/>
  <c r="H448" i="22"/>
  <c r="G448" i="22"/>
  <c r="K447" i="22"/>
  <c r="J447" i="22"/>
  <c r="I447" i="22"/>
  <c r="H447" i="22"/>
  <c r="G447" i="22"/>
  <c r="K445" i="22"/>
  <c r="J445" i="22"/>
  <c r="I445" i="22"/>
  <c r="H445" i="22"/>
  <c r="G445" i="22"/>
  <c r="K444" i="22"/>
  <c r="J444" i="22"/>
  <c r="I444" i="22"/>
  <c r="H444" i="22"/>
  <c r="G444" i="22"/>
  <c r="K443" i="22"/>
  <c r="J443" i="22"/>
  <c r="I443" i="22"/>
  <c r="H443" i="22"/>
  <c r="G443" i="22"/>
  <c r="K442" i="22"/>
  <c r="J442" i="22"/>
  <c r="I442" i="22"/>
  <c r="H442" i="22"/>
  <c r="G442" i="22"/>
  <c r="K441" i="22"/>
  <c r="J441" i="22"/>
  <c r="I441" i="22"/>
  <c r="H441" i="22"/>
  <c r="G441" i="22"/>
  <c r="K440" i="22"/>
  <c r="J440" i="22"/>
  <c r="I440" i="22"/>
  <c r="H440" i="22"/>
  <c r="G440" i="22"/>
  <c r="K439" i="22"/>
  <c r="J439" i="22"/>
  <c r="I439" i="22"/>
  <c r="H439" i="22"/>
  <c r="G439" i="22"/>
  <c r="K438" i="22"/>
  <c r="J438" i="22"/>
  <c r="I438" i="22"/>
  <c r="H438" i="22"/>
  <c r="G438" i="22"/>
  <c r="K437" i="22"/>
  <c r="J437" i="22"/>
  <c r="I437" i="22"/>
  <c r="H437" i="22"/>
  <c r="G437" i="22"/>
  <c r="K436" i="22"/>
  <c r="J436" i="22"/>
  <c r="I436" i="22"/>
  <c r="H436" i="22"/>
  <c r="G436" i="22"/>
  <c r="K435" i="22"/>
  <c r="J435" i="22"/>
  <c r="I435" i="22"/>
  <c r="H435" i="22"/>
  <c r="G435" i="22"/>
  <c r="K434" i="22"/>
  <c r="J434" i="22"/>
  <c r="I434" i="22"/>
  <c r="H434" i="22"/>
  <c r="G434" i="22"/>
  <c r="K432" i="22"/>
  <c r="J432" i="22"/>
  <c r="I432" i="22"/>
  <c r="H432" i="22"/>
  <c r="G432" i="22"/>
  <c r="K431" i="22"/>
  <c r="J431" i="22"/>
  <c r="I431" i="22"/>
  <c r="H431" i="22"/>
  <c r="G431" i="22"/>
  <c r="K430" i="22"/>
  <c r="J430" i="22"/>
  <c r="I430" i="22"/>
  <c r="H430" i="22"/>
  <c r="G430" i="22"/>
  <c r="K429" i="22"/>
  <c r="J429" i="22"/>
  <c r="I429" i="22"/>
  <c r="H429" i="22"/>
  <c r="G429" i="22"/>
  <c r="K428" i="22"/>
  <c r="J428" i="22"/>
  <c r="I428" i="22"/>
  <c r="H428" i="22"/>
  <c r="G428" i="22"/>
  <c r="K427" i="22"/>
  <c r="J427" i="22"/>
  <c r="I427" i="22"/>
  <c r="H427" i="22"/>
  <c r="G427" i="22"/>
  <c r="K426" i="22"/>
  <c r="J426" i="22"/>
  <c r="I426" i="22"/>
  <c r="H426" i="22"/>
  <c r="G426" i="22"/>
  <c r="K425" i="22"/>
  <c r="J425" i="22"/>
  <c r="I425" i="22"/>
  <c r="H425" i="22"/>
  <c r="G425" i="22"/>
  <c r="K424" i="22"/>
  <c r="J424" i="22"/>
  <c r="I424" i="22"/>
  <c r="H424" i="22"/>
  <c r="G424" i="22"/>
  <c r="K423" i="22"/>
  <c r="J423" i="22"/>
  <c r="I423" i="22"/>
  <c r="H423" i="22"/>
  <c r="G423" i="22"/>
  <c r="K422" i="22"/>
  <c r="J422" i="22"/>
  <c r="I422" i="22"/>
  <c r="H422" i="22"/>
  <c r="G422" i="22"/>
  <c r="K421" i="22"/>
  <c r="J421" i="22"/>
  <c r="I421" i="22"/>
  <c r="H421" i="22"/>
  <c r="G421" i="22"/>
  <c r="K420" i="22"/>
  <c r="J420" i="22"/>
  <c r="I420" i="22"/>
  <c r="H420" i="22"/>
  <c r="G420" i="22"/>
  <c r="K419" i="22"/>
  <c r="J419" i="22"/>
  <c r="I419" i="22"/>
  <c r="H419" i="22"/>
  <c r="G419" i="22"/>
  <c r="K418" i="22"/>
  <c r="J418" i="22"/>
  <c r="I418" i="22"/>
  <c r="H418" i="22"/>
  <c r="G418" i="22"/>
  <c r="K417" i="22"/>
  <c r="J417" i="22"/>
  <c r="I417" i="22"/>
  <c r="H417" i="22"/>
  <c r="G417" i="22"/>
  <c r="K416" i="22"/>
  <c r="J416" i="22"/>
  <c r="I416" i="22"/>
  <c r="H416" i="22"/>
  <c r="G416" i="22"/>
  <c r="K415" i="22"/>
  <c r="J415" i="22"/>
  <c r="I415" i="22"/>
  <c r="H415" i="22"/>
  <c r="G415" i="22"/>
  <c r="K414" i="22"/>
  <c r="J414" i="22"/>
  <c r="I414" i="22"/>
  <c r="H414" i="22"/>
  <c r="G414" i="22"/>
  <c r="K413" i="22"/>
  <c r="J413" i="22"/>
  <c r="I413" i="22"/>
  <c r="H413" i="22"/>
  <c r="G413" i="22"/>
  <c r="K412" i="22"/>
  <c r="J412" i="22"/>
  <c r="I412" i="22"/>
  <c r="H412" i="22"/>
  <c r="G412" i="22"/>
  <c r="K411" i="22"/>
  <c r="J411" i="22"/>
  <c r="I411" i="22"/>
  <c r="H411" i="22"/>
  <c r="G411" i="22"/>
  <c r="K410" i="22"/>
  <c r="J410" i="22"/>
  <c r="I410" i="22"/>
  <c r="H410" i="22"/>
  <c r="G410" i="22"/>
  <c r="K409" i="22"/>
  <c r="J409" i="22"/>
  <c r="I409" i="22"/>
  <c r="H409" i="22"/>
  <c r="G409" i="22"/>
  <c r="K408" i="22"/>
  <c r="J408" i="22"/>
  <c r="I408" i="22"/>
  <c r="H408" i="22"/>
  <c r="G408" i="22"/>
  <c r="K407" i="22"/>
  <c r="J407" i="22"/>
  <c r="I407" i="22"/>
  <c r="H407" i="22"/>
  <c r="G407" i="22"/>
  <c r="K406" i="22"/>
  <c r="J406" i="22"/>
  <c r="I406" i="22"/>
  <c r="H406" i="22"/>
  <c r="G406" i="22"/>
  <c r="K405" i="22"/>
  <c r="J405" i="22"/>
  <c r="I405" i="22"/>
  <c r="H405" i="22"/>
  <c r="G405" i="22"/>
  <c r="K404" i="22"/>
  <c r="J404" i="22"/>
  <c r="I404" i="22"/>
  <c r="H404" i="22"/>
  <c r="G404" i="22"/>
  <c r="K403" i="22"/>
  <c r="J403" i="22"/>
  <c r="I403" i="22"/>
  <c r="H403" i="22"/>
  <c r="G403" i="22"/>
  <c r="K402" i="22"/>
  <c r="J402" i="22"/>
  <c r="I402" i="22"/>
  <c r="H402" i="22"/>
  <c r="G402" i="22"/>
  <c r="K401" i="22"/>
  <c r="J401" i="22"/>
  <c r="I401" i="22"/>
  <c r="H401" i="22"/>
  <c r="G401" i="22"/>
  <c r="K400" i="22"/>
  <c r="J400" i="22"/>
  <c r="I400" i="22"/>
  <c r="H400" i="22"/>
  <c r="G400" i="22"/>
  <c r="K399" i="22"/>
  <c r="J399" i="22"/>
  <c r="I399" i="22"/>
  <c r="H399" i="22"/>
  <c r="G399" i="22"/>
  <c r="K396" i="22"/>
  <c r="J396" i="22"/>
  <c r="I396" i="22"/>
  <c r="H396" i="22"/>
  <c r="G396" i="22"/>
  <c r="K395" i="22"/>
  <c r="J395" i="22"/>
  <c r="I395" i="22"/>
  <c r="H395" i="22"/>
  <c r="G395" i="22"/>
  <c r="K394" i="22"/>
  <c r="J394" i="22"/>
  <c r="I394" i="22"/>
  <c r="H394" i="22"/>
  <c r="G394" i="22"/>
  <c r="K393" i="22"/>
  <c r="J393" i="22"/>
  <c r="I393" i="22"/>
  <c r="H393" i="22"/>
  <c r="G393" i="22"/>
  <c r="K392" i="22"/>
  <c r="J392" i="22"/>
  <c r="I392" i="22"/>
  <c r="H392" i="22"/>
  <c r="G392" i="22"/>
  <c r="K391" i="22"/>
  <c r="J391" i="22"/>
  <c r="I391" i="22"/>
  <c r="H391" i="22"/>
  <c r="G391" i="22"/>
  <c r="K390" i="22"/>
  <c r="J390" i="22"/>
  <c r="I390" i="22"/>
  <c r="H390" i="22"/>
  <c r="G390" i="22"/>
  <c r="K389" i="22"/>
  <c r="J389" i="22"/>
  <c r="I389" i="22"/>
  <c r="H389" i="22"/>
  <c r="G389" i="22"/>
  <c r="K388" i="22"/>
  <c r="J388" i="22"/>
  <c r="I388" i="22"/>
  <c r="H388" i="22"/>
  <c r="G388" i="22"/>
  <c r="K387" i="22"/>
  <c r="J387" i="22"/>
  <c r="I387" i="22"/>
  <c r="H387" i="22"/>
  <c r="G387" i="22"/>
  <c r="K386" i="22"/>
  <c r="J386" i="22"/>
  <c r="I386" i="22"/>
  <c r="H386" i="22"/>
  <c r="G386" i="22"/>
  <c r="K385" i="22"/>
  <c r="J385" i="22"/>
  <c r="I385" i="22"/>
  <c r="H385" i="22"/>
  <c r="G385" i="22"/>
  <c r="K384" i="22"/>
  <c r="J384" i="22"/>
  <c r="I384" i="22"/>
  <c r="H384" i="22"/>
  <c r="G384" i="22"/>
  <c r="K383" i="22"/>
  <c r="J383" i="22"/>
  <c r="I383" i="22"/>
  <c r="H383" i="22"/>
  <c r="G383" i="22"/>
  <c r="K382" i="22"/>
  <c r="J382" i="22"/>
  <c r="I382" i="22"/>
  <c r="H382" i="22"/>
  <c r="G382" i="22"/>
  <c r="K381" i="22"/>
  <c r="J381" i="22"/>
  <c r="I381" i="22"/>
  <c r="H381" i="22"/>
  <c r="G381" i="22"/>
  <c r="K380" i="22"/>
  <c r="J380" i="22"/>
  <c r="I380" i="22"/>
  <c r="H380" i="22"/>
  <c r="G380" i="22"/>
  <c r="K379" i="22"/>
  <c r="J379" i="22"/>
  <c r="I379" i="22"/>
  <c r="H379" i="22"/>
  <c r="G379" i="22"/>
  <c r="K378" i="22"/>
  <c r="J378" i="22"/>
  <c r="I378" i="22"/>
  <c r="H378" i="22"/>
  <c r="G378" i="22"/>
  <c r="K377" i="22"/>
  <c r="J377" i="22"/>
  <c r="I377" i="22"/>
  <c r="H377" i="22"/>
  <c r="G377" i="22"/>
  <c r="K375" i="22"/>
  <c r="J375" i="22"/>
  <c r="I375" i="22"/>
  <c r="H375" i="22"/>
  <c r="G375" i="22"/>
  <c r="K374" i="22"/>
  <c r="J374" i="22"/>
  <c r="I374" i="22"/>
  <c r="H374" i="22"/>
  <c r="G374" i="22"/>
  <c r="K373" i="22"/>
  <c r="J373" i="22"/>
  <c r="I373" i="22"/>
  <c r="H373" i="22"/>
  <c r="G373" i="22"/>
  <c r="K372" i="22"/>
  <c r="J372" i="22"/>
  <c r="I372" i="22"/>
  <c r="H372" i="22"/>
  <c r="G372" i="22"/>
  <c r="K371" i="22"/>
  <c r="J371" i="22"/>
  <c r="I371" i="22"/>
  <c r="H371" i="22"/>
  <c r="G371" i="22"/>
  <c r="K370" i="22"/>
  <c r="J370" i="22"/>
  <c r="I370" i="22"/>
  <c r="H370" i="22"/>
  <c r="G370" i="22"/>
  <c r="K369" i="22"/>
  <c r="J369" i="22"/>
  <c r="I369" i="22"/>
  <c r="H369" i="22"/>
  <c r="G369" i="22"/>
  <c r="K368" i="22"/>
  <c r="J368" i="22"/>
  <c r="I368" i="22"/>
  <c r="H368" i="22"/>
  <c r="G368" i="22"/>
  <c r="K367" i="22"/>
  <c r="J367" i="22"/>
  <c r="I367" i="22"/>
  <c r="H367" i="22"/>
  <c r="G367" i="22"/>
  <c r="K366" i="22"/>
  <c r="J366" i="22"/>
  <c r="I366" i="22"/>
  <c r="H366" i="22"/>
  <c r="G366" i="22"/>
  <c r="K365" i="22"/>
  <c r="J365" i="22"/>
  <c r="I365" i="22"/>
  <c r="H365" i="22"/>
  <c r="G365" i="22"/>
  <c r="K364" i="22"/>
  <c r="J364" i="22"/>
  <c r="I364" i="22"/>
  <c r="H364" i="22"/>
  <c r="G364" i="22"/>
  <c r="K363" i="22"/>
  <c r="J363" i="22"/>
  <c r="I363" i="22"/>
  <c r="H363" i="22"/>
  <c r="G363" i="22"/>
  <c r="K362" i="22"/>
  <c r="J362" i="22"/>
  <c r="I362" i="22"/>
  <c r="H362" i="22"/>
  <c r="G362" i="22"/>
  <c r="K361" i="22"/>
  <c r="J361" i="22"/>
  <c r="I361" i="22"/>
  <c r="H361" i="22"/>
  <c r="G361" i="22"/>
  <c r="K360" i="22"/>
  <c r="J360" i="22"/>
  <c r="I360" i="22"/>
  <c r="H360" i="22"/>
  <c r="G360" i="22"/>
  <c r="K358" i="22"/>
  <c r="J358" i="22"/>
  <c r="I358" i="22"/>
  <c r="H358" i="22"/>
  <c r="G358" i="22"/>
  <c r="K357" i="22"/>
  <c r="J357" i="22"/>
  <c r="I357" i="22"/>
  <c r="H357" i="22"/>
  <c r="G357" i="22"/>
  <c r="K356" i="22"/>
  <c r="J356" i="22"/>
  <c r="I356" i="22"/>
  <c r="H356" i="22"/>
  <c r="G356" i="22"/>
  <c r="K355" i="22"/>
  <c r="J355" i="22"/>
  <c r="I355" i="22"/>
  <c r="H355" i="22"/>
  <c r="G355" i="22"/>
  <c r="K354" i="22"/>
  <c r="J354" i="22"/>
  <c r="I354" i="22"/>
  <c r="H354" i="22"/>
  <c r="G354" i="22"/>
  <c r="K353" i="22"/>
  <c r="J353" i="22"/>
  <c r="I353" i="22"/>
  <c r="H353" i="22"/>
  <c r="G353" i="22"/>
  <c r="K352" i="22"/>
  <c r="J352" i="22"/>
  <c r="I352" i="22"/>
  <c r="H352" i="22"/>
  <c r="G352" i="22"/>
  <c r="K351" i="22"/>
  <c r="J351" i="22"/>
  <c r="I351" i="22"/>
  <c r="H351" i="22"/>
  <c r="G351" i="22"/>
  <c r="K350" i="22"/>
  <c r="J350" i="22"/>
  <c r="I350" i="22"/>
  <c r="H350" i="22"/>
  <c r="G350" i="22"/>
  <c r="K349" i="22"/>
  <c r="J349" i="22"/>
  <c r="I349" i="22"/>
  <c r="H349" i="22"/>
  <c r="G349" i="22"/>
  <c r="K348" i="22"/>
  <c r="J348" i="22"/>
  <c r="I348" i="22"/>
  <c r="H348" i="22"/>
  <c r="G348" i="22"/>
  <c r="K347" i="22"/>
  <c r="J347" i="22"/>
  <c r="I347" i="22"/>
  <c r="H347" i="22"/>
  <c r="G347" i="22"/>
  <c r="K346" i="22"/>
  <c r="J346" i="22"/>
  <c r="I346" i="22"/>
  <c r="H346" i="22"/>
  <c r="G346" i="22"/>
  <c r="K345" i="22"/>
  <c r="J345" i="22"/>
  <c r="I345" i="22"/>
  <c r="H345" i="22"/>
  <c r="G345" i="22"/>
  <c r="K344" i="22"/>
  <c r="J344" i="22"/>
  <c r="I344" i="22"/>
  <c r="H344" i="22"/>
  <c r="G344" i="22"/>
  <c r="K343" i="22"/>
  <c r="J343" i="22"/>
  <c r="I343" i="22"/>
  <c r="H343" i="22"/>
  <c r="G343" i="22"/>
  <c r="K342" i="22"/>
  <c r="J342" i="22"/>
  <c r="I342" i="22"/>
  <c r="H342" i="22"/>
  <c r="G342" i="22"/>
  <c r="K341" i="22"/>
  <c r="J341" i="22"/>
  <c r="I341" i="22"/>
  <c r="H341" i="22"/>
  <c r="G341" i="22"/>
  <c r="K340" i="22"/>
  <c r="J340" i="22"/>
  <c r="I340" i="22"/>
  <c r="H340" i="22"/>
  <c r="G340" i="22"/>
  <c r="K339" i="22"/>
  <c r="J339" i="22"/>
  <c r="I339" i="22"/>
  <c r="H339" i="22"/>
  <c r="G339" i="22"/>
  <c r="K338" i="22"/>
  <c r="J338" i="22"/>
  <c r="I338" i="22"/>
  <c r="H338" i="22"/>
  <c r="G338" i="22"/>
  <c r="K337" i="22"/>
  <c r="J337" i="22"/>
  <c r="I337" i="22"/>
  <c r="H337" i="22"/>
  <c r="G337" i="22"/>
  <c r="K336" i="22"/>
  <c r="J336" i="22"/>
  <c r="I336" i="22"/>
  <c r="H336" i="22"/>
  <c r="G336" i="22"/>
  <c r="K335" i="22"/>
  <c r="J335" i="22"/>
  <c r="I335" i="22"/>
  <c r="H335" i="22"/>
  <c r="G335" i="22"/>
  <c r="K334" i="22"/>
  <c r="J334" i="22"/>
  <c r="I334" i="22"/>
  <c r="H334" i="22"/>
  <c r="G334" i="22"/>
  <c r="K332" i="22"/>
  <c r="J332" i="22"/>
  <c r="I332" i="22"/>
  <c r="H332" i="22"/>
  <c r="G332" i="22"/>
  <c r="K331" i="22"/>
  <c r="J331" i="22"/>
  <c r="I331" i="22"/>
  <c r="H331" i="22"/>
  <c r="G331" i="22"/>
  <c r="K330" i="22"/>
  <c r="J330" i="22"/>
  <c r="I330" i="22"/>
  <c r="H330" i="22"/>
  <c r="G330" i="22"/>
  <c r="K329" i="22"/>
  <c r="J329" i="22"/>
  <c r="I329" i="22"/>
  <c r="H329" i="22"/>
  <c r="G329" i="22"/>
  <c r="K328" i="22"/>
  <c r="J328" i="22"/>
  <c r="I328" i="22"/>
  <c r="H328" i="22"/>
  <c r="G328" i="22"/>
  <c r="K327" i="22"/>
  <c r="J327" i="22"/>
  <c r="I327" i="22"/>
  <c r="H327" i="22"/>
  <c r="G327" i="22"/>
  <c r="K326" i="22"/>
  <c r="J326" i="22"/>
  <c r="I326" i="22"/>
  <c r="H326" i="22"/>
  <c r="G326" i="22"/>
  <c r="K325" i="22"/>
  <c r="J325" i="22"/>
  <c r="I325" i="22"/>
  <c r="H325" i="22"/>
  <c r="G325" i="22"/>
  <c r="K324" i="22"/>
  <c r="J324" i="22"/>
  <c r="I324" i="22"/>
  <c r="H324" i="22"/>
  <c r="G324" i="22"/>
  <c r="K323" i="22"/>
  <c r="J323" i="22"/>
  <c r="I323" i="22"/>
  <c r="H323" i="22"/>
  <c r="G323" i="22"/>
  <c r="K322" i="22"/>
  <c r="J322" i="22"/>
  <c r="I322" i="22"/>
  <c r="H322" i="22"/>
  <c r="G322" i="22"/>
  <c r="K321" i="22"/>
  <c r="J321" i="22"/>
  <c r="I321" i="22"/>
  <c r="H321" i="22"/>
  <c r="G321" i="22"/>
  <c r="K320" i="22"/>
  <c r="J320" i="22"/>
  <c r="I320" i="22"/>
  <c r="H320" i="22"/>
  <c r="G320" i="22"/>
  <c r="K319" i="22"/>
  <c r="J319" i="22"/>
  <c r="I319" i="22"/>
  <c r="H319" i="22"/>
  <c r="G319" i="22"/>
  <c r="K318" i="22"/>
  <c r="J318" i="22"/>
  <c r="I318" i="22"/>
  <c r="H318" i="22"/>
  <c r="G318" i="22"/>
  <c r="K317" i="22"/>
  <c r="J317" i="22"/>
  <c r="I317" i="22"/>
  <c r="H317" i="22"/>
  <c r="G317" i="22"/>
  <c r="K316" i="22"/>
  <c r="J316" i="22"/>
  <c r="I316" i="22"/>
  <c r="H316" i="22"/>
  <c r="G316" i="22"/>
  <c r="K315" i="22"/>
  <c r="J315" i="22"/>
  <c r="I315" i="22"/>
  <c r="H315" i="22"/>
  <c r="G315" i="22"/>
  <c r="K314" i="22"/>
  <c r="J314" i="22"/>
  <c r="I314" i="22"/>
  <c r="H314" i="22"/>
  <c r="G314" i="22"/>
  <c r="K313" i="22"/>
  <c r="J313" i="22"/>
  <c r="I313" i="22"/>
  <c r="H313" i="22"/>
  <c r="G313" i="22"/>
  <c r="K312" i="22"/>
  <c r="J312" i="22"/>
  <c r="I312" i="22"/>
  <c r="H312" i="22"/>
  <c r="G312" i="22"/>
  <c r="K311" i="22"/>
  <c r="J311" i="22"/>
  <c r="I311" i="22"/>
  <c r="H311" i="22"/>
  <c r="G311" i="22"/>
  <c r="K310" i="22"/>
  <c r="J310" i="22"/>
  <c r="I310" i="22"/>
  <c r="H310" i="22"/>
  <c r="G310" i="22"/>
  <c r="K309" i="22"/>
  <c r="J309" i="22"/>
  <c r="I309" i="22"/>
  <c r="H309" i="22"/>
  <c r="G309" i="22"/>
  <c r="K308" i="22"/>
  <c r="J308" i="22"/>
  <c r="I308" i="22"/>
  <c r="H308" i="22"/>
  <c r="G308" i="22"/>
  <c r="K307" i="22"/>
  <c r="J307" i="22"/>
  <c r="I307" i="22"/>
  <c r="H307" i="22"/>
  <c r="G307" i="22"/>
  <c r="K306" i="22"/>
  <c r="J306" i="22"/>
  <c r="I306" i="22"/>
  <c r="H306" i="22"/>
  <c r="G306" i="22"/>
  <c r="K305" i="22"/>
  <c r="J305" i="22"/>
  <c r="I305" i="22"/>
  <c r="H305" i="22"/>
  <c r="G305" i="22"/>
  <c r="K304" i="22"/>
  <c r="J304" i="22"/>
  <c r="I304" i="22"/>
  <c r="H304" i="22"/>
  <c r="G304" i="22"/>
  <c r="K302" i="22"/>
  <c r="J302" i="22"/>
  <c r="I302" i="22"/>
  <c r="H302" i="22"/>
  <c r="G302" i="22"/>
  <c r="K301" i="22"/>
  <c r="J301" i="22"/>
  <c r="I301" i="22"/>
  <c r="H301" i="22"/>
  <c r="G301" i="22"/>
  <c r="K300" i="22"/>
  <c r="J300" i="22"/>
  <c r="I300" i="22"/>
  <c r="H300" i="22"/>
  <c r="G300" i="22"/>
  <c r="K299" i="22"/>
  <c r="J299" i="22"/>
  <c r="I299" i="22"/>
  <c r="H299" i="22"/>
  <c r="G299" i="22"/>
  <c r="K298" i="22"/>
  <c r="J298" i="22"/>
  <c r="I298" i="22"/>
  <c r="H298" i="22"/>
  <c r="G298" i="22"/>
  <c r="K297" i="22"/>
  <c r="J297" i="22"/>
  <c r="I297" i="22"/>
  <c r="H297" i="22"/>
  <c r="G297" i="22"/>
  <c r="K296" i="22"/>
  <c r="J296" i="22"/>
  <c r="I296" i="22"/>
  <c r="H296" i="22"/>
  <c r="G296" i="22"/>
  <c r="K295" i="22"/>
  <c r="J295" i="22"/>
  <c r="I295" i="22"/>
  <c r="H295" i="22"/>
  <c r="G295" i="22"/>
  <c r="K294" i="22"/>
  <c r="J294" i="22"/>
  <c r="I294" i="22"/>
  <c r="H294" i="22"/>
  <c r="G294" i="22"/>
  <c r="K293" i="22"/>
  <c r="J293" i="22"/>
  <c r="I293" i="22"/>
  <c r="H293" i="22"/>
  <c r="G293" i="22"/>
  <c r="K292" i="22"/>
  <c r="J292" i="22"/>
  <c r="I292" i="22"/>
  <c r="H292" i="22"/>
  <c r="G292" i="22"/>
  <c r="K291" i="22"/>
  <c r="J291" i="22"/>
  <c r="I291" i="22"/>
  <c r="H291" i="22"/>
  <c r="G291" i="22"/>
  <c r="K290" i="22"/>
  <c r="J290" i="22"/>
  <c r="I290" i="22"/>
  <c r="H290" i="22"/>
  <c r="G290" i="22"/>
  <c r="K288" i="22"/>
  <c r="J288" i="22"/>
  <c r="I288" i="22"/>
  <c r="H288" i="22"/>
  <c r="G288" i="22"/>
  <c r="K287" i="22"/>
  <c r="J287" i="22"/>
  <c r="I287" i="22"/>
  <c r="H287" i="22"/>
  <c r="G287" i="22"/>
  <c r="K286" i="22"/>
  <c r="J286" i="22"/>
  <c r="I286" i="22"/>
  <c r="H286" i="22"/>
  <c r="G286" i="22"/>
  <c r="K285" i="22"/>
  <c r="J285" i="22"/>
  <c r="I285" i="22"/>
  <c r="H285" i="22"/>
  <c r="G285" i="22"/>
  <c r="K284" i="22"/>
  <c r="J284" i="22"/>
  <c r="I284" i="22"/>
  <c r="H284" i="22"/>
  <c r="G284" i="22"/>
  <c r="K283" i="22"/>
  <c r="J283" i="22"/>
  <c r="I283" i="22"/>
  <c r="H283" i="22"/>
  <c r="G283" i="22"/>
  <c r="K281" i="22"/>
  <c r="J281" i="22"/>
  <c r="I281" i="22"/>
  <c r="H281" i="22"/>
  <c r="G281" i="22"/>
  <c r="K280" i="22"/>
  <c r="J280" i="22"/>
  <c r="I280" i="22"/>
  <c r="H280" i="22"/>
  <c r="G280" i="22"/>
  <c r="K279" i="22"/>
  <c r="J279" i="22"/>
  <c r="I279" i="22"/>
  <c r="H279" i="22"/>
  <c r="G279" i="22"/>
  <c r="K278" i="22"/>
  <c r="J278" i="22"/>
  <c r="I278" i="22"/>
  <c r="H278" i="22"/>
  <c r="G278" i="22"/>
  <c r="K277" i="22"/>
  <c r="J277" i="22"/>
  <c r="I277" i="22"/>
  <c r="H277" i="22"/>
  <c r="G277" i="22"/>
  <c r="K276" i="22"/>
  <c r="J276" i="22"/>
  <c r="I276" i="22"/>
  <c r="H276" i="22"/>
  <c r="G276" i="22"/>
  <c r="K274" i="22"/>
  <c r="J274" i="22"/>
  <c r="I274" i="22"/>
  <c r="H274" i="22"/>
  <c r="G274" i="22"/>
  <c r="K273" i="22"/>
  <c r="J273" i="22"/>
  <c r="I273" i="22"/>
  <c r="H273" i="22"/>
  <c r="G273" i="22"/>
  <c r="K272" i="22"/>
  <c r="J272" i="22"/>
  <c r="I272" i="22"/>
  <c r="H272" i="22"/>
  <c r="G272" i="22"/>
  <c r="K271" i="22"/>
  <c r="J271" i="22"/>
  <c r="I271" i="22"/>
  <c r="H271" i="22"/>
  <c r="G271" i="22"/>
  <c r="K270" i="22"/>
  <c r="J270" i="22"/>
  <c r="I270" i="22"/>
  <c r="H270" i="22"/>
  <c r="G270" i="22"/>
  <c r="K269" i="22"/>
  <c r="J269" i="22"/>
  <c r="I269" i="22"/>
  <c r="H269" i="22"/>
  <c r="G269" i="22"/>
  <c r="K268" i="22"/>
  <c r="J268" i="22"/>
  <c r="I268" i="22"/>
  <c r="H268" i="22"/>
  <c r="G268" i="22"/>
  <c r="K267" i="22"/>
  <c r="J267" i="22"/>
  <c r="I267" i="22"/>
  <c r="H267" i="22"/>
  <c r="G267" i="22"/>
  <c r="K266" i="22"/>
  <c r="J266" i="22"/>
  <c r="I266" i="22"/>
  <c r="H266" i="22"/>
  <c r="G266" i="22"/>
  <c r="K265" i="22"/>
  <c r="J265" i="22"/>
  <c r="I265" i="22"/>
  <c r="H265" i="22"/>
  <c r="G265" i="22"/>
  <c r="K263" i="22"/>
  <c r="J263" i="22"/>
  <c r="I263" i="22"/>
  <c r="H263" i="22"/>
  <c r="G263" i="22"/>
  <c r="K262" i="22"/>
  <c r="J262" i="22"/>
  <c r="I262" i="22"/>
  <c r="H262" i="22"/>
  <c r="G262" i="22"/>
  <c r="K261" i="22"/>
  <c r="J261" i="22"/>
  <c r="I261" i="22"/>
  <c r="H261" i="22"/>
  <c r="G261" i="22"/>
  <c r="K260" i="22"/>
  <c r="J260" i="22"/>
  <c r="I260" i="22"/>
  <c r="H260" i="22"/>
  <c r="G260" i="22"/>
  <c r="K259" i="22"/>
  <c r="J259" i="22"/>
  <c r="I259" i="22"/>
  <c r="H259" i="22"/>
  <c r="G259" i="22"/>
  <c r="K258" i="22"/>
  <c r="J258" i="22"/>
  <c r="I258" i="22"/>
  <c r="H258" i="22"/>
  <c r="G258" i="22"/>
  <c r="K257" i="22"/>
  <c r="J257" i="22"/>
  <c r="I257" i="22"/>
  <c r="H257" i="22"/>
  <c r="G257" i="22"/>
  <c r="K256" i="22"/>
  <c r="J256" i="22"/>
  <c r="I256" i="22"/>
  <c r="H256" i="22"/>
  <c r="G256" i="22"/>
  <c r="K255" i="22"/>
  <c r="J255" i="22"/>
  <c r="I255" i="22"/>
  <c r="H255" i="22"/>
  <c r="G255" i="22"/>
  <c r="K254" i="22"/>
  <c r="J254" i="22"/>
  <c r="I254" i="22"/>
  <c r="H254" i="22"/>
  <c r="G254" i="22"/>
  <c r="K253" i="22"/>
  <c r="J253" i="22"/>
  <c r="I253" i="22"/>
  <c r="H253" i="22"/>
  <c r="G253" i="22"/>
  <c r="K252" i="22"/>
  <c r="J252" i="22"/>
  <c r="I252" i="22"/>
  <c r="H252" i="22"/>
  <c r="G252" i="22"/>
  <c r="K251" i="22"/>
  <c r="J251" i="22"/>
  <c r="I251" i="22"/>
  <c r="H251" i="22"/>
  <c r="G251" i="22"/>
  <c r="K250" i="22"/>
  <c r="J250" i="22"/>
  <c r="I250" i="22"/>
  <c r="H250" i="22"/>
  <c r="G250" i="22"/>
  <c r="K249" i="22"/>
  <c r="J249" i="22"/>
  <c r="I249" i="22"/>
  <c r="H249" i="22"/>
  <c r="G249" i="22"/>
  <c r="K247" i="22"/>
  <c r="J247" i="22"/>
  <c r="I247" i="22"/>
  <c r="H247" i="22"/>
  <c r="G247" i="22"/>
  <c r="K246" i="22"/>
  <c r="J246" i="22"/>
  <c r="I246" i="22"/>
  <c r="H246" i="22"/>
  <c r="G246" i="22"/>
  <c r="K245" i="22"/>
  <c r="J245" i="22"/>
  <c r="I245" i="22"/>
  <c r="H245" i="22"/>
  <c r="G245" i="22"/>
  <c r="K244" i="22"/>
  <c r="J244" i="22"/>
  <c r="I244" i="22"/>
  <c r="H244" i="22"/>
  <c r="G244" i="22"/>
  <c r="K243" i="22"/>
  <c r="J243" i="22"/>
  <c r="I243" i="22"/>
  <c r="H243" i="22"/>
  <c r="G243" i="22"/>
  <c r="K242" i="22"/>
  <c r="J242" i="22"/>
  <c r="I242" i="22"/>
  <c r="H242" i="22"/>
  <c r="G242" i="22"/>
  <c r="K241" i="22"/>
  <c r="J241" i="22"/>
  <c r="I241" i="22"/>
  <c r="H241" i="22"/>
  <c r="G241" i="22"/>
  <c r="K240" i="22"/>
  <c r="J240" i="22"/>
  <c r="I240" i="22"/>
  <c r="H240" i="22"/>
  <c r="G240" i="22"/>
  <c r="K239" i="22"/>
  <c r="J239" i="22"/>
  <c r="I239" i="22"/>
  <c r="H239" i="22"/>
  <c r="G239" i="22"/>
  <c r="K238" i="22"/>
  <c r="J238" i="22"/>
  <c r="I238" i="22"/>
  <c r="H238" i="22"/>
  <c r="G238" i="22"/>
  <c r="K237" i="22"/>
  <c r="J237" i="22"/>
  <c r="I237" i="22"/>
  <c r="H237" i="22"/>
  <c r="G237" i="22"/>
  <c r="K236" i="22"/>
  <c r="J236" i="22"/>
  <c r="I236" i="22"/>
  <c r="H236" i="22"/>
  <c r="G236" i="22"/>
  <c r="K235" i="22"/>
  <c r="J235" i="22"/>
  <c r="I235" i="22"/>
  <c r="H235" i="22"/>
  <c r="G235" i="22"/>
  <c r="K234" i="22"/>
  <c r="J234" i="22"/>
  <c r="I234" i="22"/>
  <c r="H234" i="22"/>
  <c r="G234" i="22"/>
  <c r="K233" i="22"/>
  <c r="J233" i="22"/>
  <c r="I233" i="22"/>
  <c r="H233" i="22"/>
  <c r="G233" i="22"/>
  <c r="K232" i="22"/>
  <c r="J232" i="22"/>
  <c r="I232" i="22"/>
  <c r="H232" i="22"/>
  <c r="G232" i="22"/>
  <c r="K231" i="22"/>
  <c r="J231" i="22"/>
  <c r="I231" i="22"/>
  <c r="H231" i="22"/>
  <c r="G231" i="22"/>
  <c r="K230" i="22"/>
  <c r="J230" i="22"/>
  <c r="I230" i="22"/>
  <c r="H230" i="22"/>
  <c r="G230" i="22"/>
  <c r="K229" i="22"/>
  <c r="J229" i="22"/>
  <c r="I229" i="22"/>
  <c r="H229" i="22"/>
  <c r="G229" i="22"/>
  <c r="K228" i="22"/>
  <c r="J228" i="22"/>
  <c r="I228" i="22"/>
  <c r="H228" i="22"/>
  <c r="G228" i="22"/>
  <c r="K226" i="22"/>
  <c r="J226" i="22"/>
  <c r="I226" i="22"/>
  <c r="H226" i="22"/>
  <c r="G226" i="22"/>
  <c r="K225" i="22"/>
  <c r="J225" i="22"/>
  <c r="I225" i="22"/>
  <c r="H225" i="22"/>
  <c r="G225" i="22"/>
  <c r="K224" i="22"/>
  <c r="J224" i="22"/>
  <c r="I224" i="22"/>
  <c r="H224" i="22"/>
  <c r="G224" i="22"/>
  <c r="K223" i="22"/>
  <c r="J223" i="22"/>
  <c r="I223" i="22"/>
  <c r="H223" i="22"/>
  <c r="G223" i="22"/>
  <c r="K222" i="22"/>
  <c r="J222" i="22"/>
  <c r="I222" i="22"/>
  <c r="H222" i="22"/>
  <c r="G222" i="22"/>
  <c r="K221" i="22"/>
  <c r="J221" i="22"/>
  <c r="I221" i="22"/>
  <c r="H221" i="22"/>
  <c r="G221" i="22"/>
  <c r="K220" i="22"/>
  <c r="J220" i="22"/>
  <c r="I220" i="22"/>
  <c r="H220" i="22"/>
  <c r="G220" i="22"/>
  <c r="K219" i="22"/>
  <c r="J219" i="22"/>
  <c r="I219" i="22"/>
  <c r="H219" i="22"/>
  <c r="G219" i="22"/>
  <c r="K218" i="22"/>
  <c r="J218" i="22"/>
  <c r="I218" i="22"/>
  <c r="H218" i="22"/>
  <c r="G218" i="22"/>
  <c r="K217" i="22"/>
  <c r="J217" i="22"/>
  <c r="I217" i="22"/>
  <c r="H217" i="22"/>
  <c r="G217" i="22"/>
  <c r="K216" i="22"/>
  <c r="J216" i="22"/>
  <c r="I216" i="22"/>
  <c r="H216" i="22"/>
  <c r="G216" i="22"/>
  <c r="K215" i="22"/>
  <c r="J215" i="22"/>
  <c r="I215" i="22"/>
  <c r="H215" i="22"/>
  <c r="G215" i="22"/>
  <c r="K214" i="22"/>
  <c r="J214" i="22"/>
  <c r="I214" i="22"/>
  <c r="H214" i="22"/>
  <c r="G214" i="22"/>
  <c r="K213" i="22"/>
  <c r="J213" i="22"/>
  <c r="I213" i="22"/>
  <c r="H213" i="22"/>
  <c r="G213" i="22"/>
  <c r="K212" i="22"/>
  <c r="J212" i="22"/>
  <c r="I212" i="22"/>
  <c r="H212" i="22"/>
  <c r="G212" i="22"/>
  <c r="K211" i="22"/>
  <c r="J211" i="22"/>
  <c r="I211" i="22"/>
  <c r="H211" i="22"/>
  <c r="G211" i="22"/>
  <c r="K210" i="22"/>
  <c r="J210" i="22"/>
  <c r="I210" i="22"/>
  <c r="H210" i="22"/>
  <c r="G210" i="22"/>
  <c r="K209" i="22"/>
  <c r="J209" i="22"/>
  <c r="I209" i="22"/>
  <c r="H209" i="22"/>
  <c r="G209" i="22"/>
  <c r="K208" i="22"/>
  <c r="J208" i="22"/>
  <c r="I208" i="22"/>
  <c r="H208" i="22"/>
  <c r="G208" i="22"/>
  <c r="K207" i="22"/>
  <c r="J207" i="22"/>
  <c r="I207" i="22"/>
  <c r="H207" i="22"/>
  <c r="G207" i="22"/>
  <c r="K206" i="22"/>
  <c r="J206" i="22"/>
  <c r="I206" i="22"/>
  <c r="H206" i="22"/>
  <c r="G206" i="22"/>
  <c r="K205" i="22"/>
  <c r="J205" i="22"/>
  <c r="I205" i="22"/>
  <c r="H205" i="22"/>
  <c r="G205" i="22"/>
  <c r="K203" i="22"/>
  <c r="J203" i="22"/>
  <c r="I203" i="22"/>
  <c r="H203" i="22"/>
  <c r="G203" i="22"/>
  <c r="K202" i="22"/>
  <c r="J202" i="22"/>
  <c r="I202" i="22"/>
  <c r="H202" i="22"/>
  <c r="G202" i="22"/>
  <c r="K201" i="22"/>
  <c r="J201" i="22"/>
  <c r="I201" i="22"/>
  <c r="H201" i="22"/>
  <c r="G201" i="22"/>
  <c r="K200" i="22"/>
  <c r="J200" i="22"/>
  <c r="I200" i="22"/>
  <c r="H200" i="22"/>
  <c r="G200" i="22"/>
  <c r="K199" i="22"/>
  <c r="J199" i="22"/>
  <c r="I199" i="22"/>
  <c r="H199" i="22"/>
  <c r="G199" i="22"/>
  <c r="K198" i="22"/>
  <c r="J198" i="22"/>
  <c r="I198" i="22"/>
  <c r="H198" i="22"/>
  <c r="G198" i="22"/>
  <c r="K197" i="22"/>
  <c r="J197" i="22"/>
  <c r="I197" i="22"/>
  <c r="H197" i="22"/>
  <c r="G197" i="22"/>
  <c r="K196" i="22"/>
  <c r="J196" i="22"/>
  <c r="I196" i="22"/>
  <c r="H196" i="22"/>
  <c r="G196" i="22"/>
  <c r="K195" i="22"/>
  <c r="J195" i="22"/>
  <c r="I195" i="22"/>
  <c r="H195" i="22"/>
  <c r="G195" i="22"/>
  <c r="K194" i="22"/>
  <c r="J194" i="22"/>
  <c r="I194" i="22"/>
  <c r="H194" i="22"/>
  <c r="G194" i="22"/>
  <c r="K193" i="22"/>
  <c r="J193" i="22"/>
  <c r="I193" i="22"/>
  <c r="H193" i="22"/>
  <c r="G193" i="22"/>
  <c r="K192" i="22"/>
  <c r="J192" i="22"/>
  <c r="I192" i="22"/>
  <c r="H192" i="22"/>
  <c r="G192" i="22"/>
  <c r="K191" i="22"/>
  <c r="J191" i="22"/>
  <c r="I191" i="22"/>
  <c r="H191" i="22"/>
  <c r="G191" i="22"/>
  <c r="K190" i="22"/>
  <c r="J190" i="22"/>
  <c r="I190" i="22"/>
  <c r="H190" i="22"/>
  <c r="G190" i="22"/>
  <c r="K189" i="22"/>
  <c r="J189" i="22"/>
  <c r="I189" i="22"/>
  <c r="H189" i="22"/>
  <c r="G189" i="22"/>
  <c r="K187" i="22"/>
  <c r="J187" i="22"/>
  <c r="I187" i="22"/>
  <c r="H187" i="22"/>
  <c r="G187" i="22"/>
  <c r="K186" i="22"/>
  <c r="J186" i="22"/>
  <c r="I186" i="22"/>
  <c r="H186" i="22"/>
  <c r="G186" i="22"/>
  <c r="K185" i="22"/>
  <c r="J185" i="22"/>
  <c r="I185" i="22"/>
  <c r="H185" i="22"/>
  <c r="G185" i="22"/>
  <c r="K184" i="22"/>
  <c r="J184" i="22"/>
  <c r="I184" i="22"/>
  <c r="H184" i="22"/>
  <c r="G184" i="22"/>
  <c r="K183" i="22"/>
  <c r="J183" i="22"/>
  <c r="I183" i="22"/>
  <c r="H183" i="22"/>
  <c r="G183" i="22"/>
  <c r="K182" i="22"/>
  <c r="J182" i="22"/>
  <c r="I182" i="22"/>
  <c r="H182" i="22"/>
  <c r="G182" i="22"/>
  <c r="K181" i="22"/>
  <c r="J181" i="22"/>
  <c r="I181" i="22"/>
  <c r="H181" i="22"/>
  <c r="G181" i="22"/>
  <c r="K180" i="22"/>
  <c r="J180" i="22"/>
  <c r="I180" i="22"/>
  <c r="H180" i="22"/>
  <c r="G180" i="22"/>
  <c r="K179" i="22"/>
  <c r="J179" i="22"/>
  <c r="I179" i="22"/>
  <c r="H179" i="22"/>
  <c r="G179" i="22"/>
  <c r="K178" i="22"/>
  <c r="J178" i="22"/>
  <c r="I178" i="22"/>
  <c r="H178" i="22"/>
  <c r="G178" i="22"/>
  <c r="K177" i="22"/>
  <c r="J177" i="22"/>
  <c r="I177" i="22"/>
  <c r="H177" i="22"/>
  <c r="G177" i="22"/>
  <c r="K176" i="22"/>
  <c r="J176" i="22"/>
  <c r="I176" i="22"/>
  <c r="H176" i="22"/>
  <c r="G176" i="22"/>
  <c r="K175" i="22"/>
  <c r="J175" i="22"/>
  <c r="I175" i="22"/>
  <c r="H175" i="22"/>
  <c r="G175" i="22"/>
  <c r="K174" i="22"/>
  <c r="J174" i="22"/>
  <c r="I174" i="22"/>
  <c r="H174" i="22"/>
  <c r="G174" i="22"/>
  <c r="K173" i="22"/>
  <c r="J173" i="22"/>
  <c r="I173" i="22"/>
  <c r="H173" i="22"/>
  <c r="G173" i="22"/>
  <c r="K172" i="22"/>
  <c r="J172" i="22"/>
  <c r="I172" i="22"/>
  <c r="H172" i="22"/>
  <c r="G172" i="22"/>
  <c r="K171" i="22"/>
  <c r="J171" i="22"/>
  <c r="I171" i="22"/>
  <c r="H171" i="22"/>
  <c r="G171" i="22"/>
  <c r="K170" i="22"/>
  <c r="J170" i="22"/>
  <c r="I170" i="22"/>
  <c r="H170" i="22"/>
  <c r="G170" i="22"/>
  <c r="K169" i="22"/>
  <c r="J169" i="22"/>
  <c r="I169" i="22"/>
  <c r="H169" i="22"/>
  <c r="G169" i="22"/>
  <c r="K167" i="22"/>
  <c r="J167" i="22"/>
  <c r="I167" i="22"/>
  <c r="H167" i="22"/>
  <c r="G167" i="22"/>
  <c r="K166" i="22"/>
  <c r="J166" i="22"/>
  <c r="I166" i="22"/>
  <c r="H166" i="22"/>
  <c r="G166" i="22"/>
  <c r="K165" i="22"/>
  <c r="J165" i="22"/>
  <c r="I165" i="22"/>
  <c r="H165" i="22"/>
  <c r="G165" i="22"/>
  <c r="K164" i="22"/>
  <c r="J164" i="22"/>
  <c r="I164" i="22"/>
  <c r="H164" i="22"/>
  <c r="G164" i="22"/>
  <c r="K163" i="22"/>
  <c r="J163" i="22"/>
  <c r="I163" i="22"/>
  <c r="H163" i="22"/>
  <c r="G163" i="22"/>
  <c r="K162" i="22"/>
  <c r="J162" i="22"/>
  <c r="I162" i="22"/>
  <c r="H162" i="22"/>
  <c r="G162" i="22"/>
  <c r="K161" i="22"/>
  <c r="J161" i="22"/>
  <c r="I161" i="22"/>
  <c r="H161" i="22"/>
  <c r="G161" i="22"/>
  <c r="K160" i="22"/>
  <c r="J160" i="22"/>
  <c r="I160" i="22"/>
  <c r="H160" i="22"/>
  <c r="G160" i="22"/>
  <c r="K159" i="22"/>
  <c r="J159" i="22"/>
  <c r="I159" i="22"/>
  <c r="H159" i="22"/>
  <c r="G159" i="22"/>
  <c r="K158" i="22"/>
  <c r="J158" i="22"/>
  <c r="I158" i="22"/>
  <c r="H158" i="22"/>
  <c r="G158" i="22"/>
  <c r="K157" i="22"/>
  <c r="J157" i="22"/>
  <c r="I157" i="22"/>
  <c r="H157" i="22"/>
  <c r="G157" i="22"/>
  <c r="K156" i="22"/>
  <c r="J156" i="22"/>
  <c r="I156" i="22"/>
  <c r="H156" i="22"/>
  <c r="G156" i="22"/>
  <c r="K155" i="22"/>
  <c r="J155" i="22"/>
  <c r="I155" i="22"/>
  <c r="H155" i="22"/>
  <c r="G155" i="22"/>
  <c r="K154" i="22"/>
  <c r="J154" i="22"/>
  <c r="I154" i="22"/>
  <c r="H154" i="22"/>
  <c r="G154" i="22"/>
  <c r="K153" i="22"/>
  <c r="J153" i="22"/>
  <c r="I153" i="22"/>
  <c r="H153" i="22"/>
  <c r="G153" i="22"/>
  <c r="K152" i="22"/>
  <c r="J152" i="22"/>
  <c r="I152" i="22"/>
  <c r="H152" i="22"/>
  <c r="G152" i="22"/>
  <c r="K151" i="22"/>
  <c r="J151" i="22"/>
  <c r="I151" i="22"/>
  <c r="H151" i="22"/>
  <c r="G151" i="22"/>
  <c r="K150" i="22"/>
  <c r="J150" i="22"/>
  <c r="I150" i="22"/>
  <c r="H150" i="22"/>
  <c r="G150" i="22"/>
  <c r="K149" i="22"/>
  <c r="J149" i="22"/>
  <c r="I149" i="22"/>
  <c r="H149" i="22"/>
  <c r="G149" i="22"/>
  <c r="K148" i="22"/>
  <c r="J148" i="22"/>
  <c r="I148" i="22"/>
  <c r="H148" i="22"/>
  <c r="G148" i="22"/>
  <c r="K147" i="22"/>
  <c r="J147" i="22"/>
  <c r="I147" i="22"/>
  <c r="H147" i="22"/>
  <c r="G147" i="22"/>
  <c r="K146" i="22"/>
  <c r="J146" i="22"/>
  <c r="I146" i="22"/>
  <c r="H146" i="22"/>
  <c r="G146" i="22"/>
  <c r="K145" i="22"/>
  <c r="J145" i="22"/>
  <c r="I145" i="22"/>
  <c r="H145" i="22"/>
  <c r="G145"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13" i="22"/>
  <c r="J13" i="22"/>
  <c r="I13" i="22"/>
  <c r="H13" i="22"/>
  <c r="G13" i="22"/>
  <c r="K890" i="21"/>
  <c r="J890" i="21"/>
  <c r="I890" i="21"/>
  <c r="H890" i="21"/>
  <c r="G890" i="21"/>
  <c r="K889" i="21"/>
  <c r="J889" i="21"/>
  <c r="I889" i="21"/>
  <c r="H889" i="21"/>
  <c r="G889" i="21"/>
  <c r="K888" i="21"/>
  <c r="J888" i="21"/>
  <c r="I888" i="21"/>
  <c r="H888" i="21"/>
  <c r="G888" i="21"/>
  <c r="K887" i="21"/>
  <c r="J887" i="21"/>
  <c r="I887" i="21"/>
  <c r="H887" i="21"/>
  <c r="G887" i="21"/>
  <c r="K886" i="21"/>
  <c r="J886" i="21"/>
  <c r="I886" i="21"/>
  <c r="H886" i="21"/>
  <c r="G886" i="21"/>
  <c r="K885" i="21"/>
  <c r="J885" i="21"/>
  <c r="I885" i="21"/>
  <c r="H885" i="21"/>
  <c r="G885" i="21"/>
  <c r="K884" i="21"/>
  <c r="J884" i="21"/>
  <c r="I884" i="21"/>
  <c r="H884" i="21"/>
  <c r="G884" i="21"/>
  <c r="K883" i="21"/>
  <c r="J883" i="21"/>
  <c r="I883" i="21"/>
  <c r="H883" i="21"/>
  <c r="G883" i="21"/>
  <c r="K882" i="21"/>
  <c r="J882" i="21"/>
  <c r="I882" i="21"/>
  <c r="H882" i="21"/>
  <c r="G882" i="21"/>
  <c r="K881" i="21"/>
  <c r="J881" i="21"/>
  <c r="I881" i="21"/>
  <c r="H881" i="21"/>
  <c r="G881" i="21"/>
  <c r="K880" i="21"/>
  <c r="J880" i="21"/>
  <c r="I880" i="21"/>
  <c r="H880" i="21"/>
  <c r="G880" i="21"/>
  <c r="K878" i="21"/>
  <c r="J878" i="21"/>
  <c r="I878" i="21"/>
  <c r="H878" i="21"/>
  <c r="G878" i="21"/>
  <c r="K877" i="21"/>
  <c r="J877" i="21"/>
  <c r="I877" i="21"/>
  <c r="H877" i="21"/>
  <c r="G877" i="21"/>
  <c r="K876" i="21"/>
  <c r="J876" i="21"/>
  <c r="I876" i="21"/>
  <c r="H876" i="21"/>
  <c r="G876" i="21"/>
  <c r="K875" i="21"/>
  <c r="J875" i="21"/>
  <c r="I875" i="21"/>
  <c r="H875" i="21"/>
  <c r="G875" i="21"/>
  <c r="K874" i="21"/>
  <c r="J874" i="21"/>
  <c r="I874" i="21"/>
  <c r="H874" i="21"/>
  <c r="G874" i="21"/>
  <c r="K873" i="21"/>
  <c r="J873" i="21"/>
  <c r="I873" i="21"/>
  <c r="H873" i="21"/>
  <c r="G873" i="21"/>
  <c r="K872" i="21"/>
  <c r="J872" i="21"/>
  <c r="I872" i="21"/>
  <c r="H872" i="21"/>
  <c r="G872" i="21"/>
  <c r="K871" i="21"/>
  <c r="J871" i="21"/>
  <c r="I871" i="21"/>
  <c r="H871" i="21"/>
  <c r="G871" i="21"/>
  <c r="K870" i="21"/>
  <c r="J870" i="21"/>
  <c r="I870" i="21"/>
  <c r="H870" i="21"/>
  <c r="G870" i="21"/>
  <c r="K869" i="21"/>
  <c r="J869" i="21"/>
  <c r="I869" i="21"/>
  <c r="H869" i="21"/>
  <c r="G869" i="21"/>
  <c r="K868" i="21"/>
  <c r="J868" i="21"/>
  <c r="I868" i="21"/>
  <c r="H868" i="21"/>
  <c r="G868" i="21"/>
  <c r="K867" i="21"/>
  <c r="J867" i="21"/>
  <c r="I867" i="21"/>
  <c r="H867" i="21"/>
  <c r="G867" i="21"/>
  <c r="K866" i="21"/>
  <c r="J866" i="21"/>
  <c r="I866" i="21"/>
  <c r="H866" i="21"/>
  <c r="G866" i="21"/>
  <c r="K865" i="21"/>
  <c r="J865" i="21"/>
  <c r="I865" i="21"/>
  <c r="H865" i="21"/>
  <c r="G865" i="21"/>
  <c r="K864" i="21"/>
  <c r="J864" i="21"/>
  <c r="I864" i="21"/>
  <c r="H864" i="21"/>
  <c r="G864" i="21"/>
  <c r="K862" i="21"/>
  <c r="J862" i="21"/>
  <c r="I862" i="21"/>
  <c r="H862" i="21"/>
  <c r="G862" i="21"/>
  <c r="K861" i="21"/>
  <c r="J861" i="21"/>
  <c r="I861" i="21"/>
  <c r="H861" i="21"/>
  <c r="G861" i="21"/>
  <c r="K860" i="21"/>
  <c r="J860" i="21"/>
  <c r="I860" i="21"/>
  <c r="H860" i="21"/>
  <c r="G860" i="21"/>
  <c r="K859" i="21"/>
  <c r="J859" i="21"/>
  <c r="I859" i="21"/>
  <c r="H859" i="21"/>
  <c r="G859" i="21"/>
  <c r="K858" i="21"/>
  <c r="J858" i="21"/>
  <c r="I858" i="21"/>
  <c r="H858" i="21"/>
  <c r="G858" i="21"/>
  <c r="K857" i="21"/>
  <c r="J857" i="21"/>
  <c r="I857" i="21"/>
  <c r="H857" i="21"/>
  <c r="G857" i="21"/>
  <c r="K856" i="21"/>
  <c r="J856" i="21"/>
  <c r="I856" i="21"/>
  <c r="H856" i="21"/>
  <c r="G856" i="21"/>
  <c r="K855" i="21"/>
  <c r="J855" i="21"/>
  <c r="I855" i="21"/>
  <c r="H855" i="21"/>
  <c r="G855" i="21"/>
  <c r="K854" i="21"/>
  <c r="J854" i="21"/>
  <c r="I854" i="21"/>
  <c r="H854" i="21"/>
  <c r="G854" i="21"/>
  <c r="K853" i="21"/>
  <c r="J853" i="21"/>
  <c r="I853" i="21"/>
  <c r="H853" i="21"/>
  <c r="G853" i="21"/>
  <c r="K852" i="21"/>
  <c r="J852" i="21"/>
  <c r="I852" i="21"/>
  <c r="H852" i="21"/>
  <c r="G852" i="21"/>
  <c r="K851" i="21"/>
  <c r="J851" i="21"/>
  <c r="I851" i="21"/>
  <c r="H851" i="21"/>
  <c r="G851" i="21"/>
  <c r="K850" i="21"/>
  <c r="J850" i="21"/>
  <c r="I850" i="21"/>
  <c r="H850" i="21"/>
  <c r="G850" i="21"/>
  <c r="K849" i="21"/>
  <c r="J849" i="21"/>
  <c r="I849" i="21"/>
  <c r="H849" i="21"/>
  <c r="G849" i="21"/>
  <c r="K848" i="21"/>
  <c r="J848" i="21"/>
  <c r="I848" i="21"/>
  <c r="H848" i="21"/>
  <c r="G848" i="21"/>
  <c r="K846" i="21"/>
  <c r="J846" i="21"/>
  <c r="I846" i="21"/>
  <c r="H846" i="21"/>
  <c r="G846" i="21"/>
  <c r="K845" i="21"/>
  <c r="J845" i="21"/>
  <c r="I845" i="21"/>
  <c r="H845" i="21"/>
  <c r="G845" i="21"/>
  <c r="K844" i="21"/>
  <c r="J844" i="21"/>
  <c r="I844" i="21"/>
  <c r="H844" i="21"/>
  <c r="G844" i="21"/>
  <c r="K843" i="21"/>
  <c r="J843" i="21"/>
  <c r="I843" i="21"/>
  <c r="H843" i="21"/>
  <c r="G843" i="21"/>
  <c r="K842" i="21"/>
  <c r="J842" i="21"/>
  <c r="I842" i="21"/>
  <c r="H842" i="21"/>
  <c r="G842" i="21"/>
  <c r="K841" i="21"/>
  <c r="J841" i="21"/>
  <c r="I841" i="21"/>
  <c r="H841" i="21"/>
  <c r="G841" i="21"/>
  <c r="K840" i="21"/>
  <c r="J840" i="21"/>
  <c r="I840" i="21"/>
  <c r="H840" i="21"/>
  <c r="G840" i="21"/>
  <c r="K839" i="21"/>
  <c r="J839" i="21"/>
  <c r="I839" i="21"/>
  <c r="H839" i="21"/>
  <c r="G839" i="21"/>
  <c r="K838" i="21"/>
  <c r="J838" i="21"/>
  <c r="I838" i="21"/>
  <c r="H838" i="21"/>
  <c r="G838" i="21"/>
  <c r="K837" i="21"/>
  <c r="J837" i="21"/>
  <c r="I837" i="21"/>
  <c r="H837" i="21"/>
  <c r="G837" i="21"/>
  <c r="K836" i="21"/>
  <c r="J836" i="21"/>
  <c r="I836" i="21"/>
  <c r="H836" i="21"/>
  <c r="G836" i="21"/>
  <c r="K835" i="21"/>
  <c r="J835" i="21"/>
  <c r="I835" i="21"/>
  <c r="H835" i="21"/>
  <c r="G835" i="21"/>
  <c r="K834" i="21"/>
  <c r="J834" i="21"/>
  <c r="I834" i="21"/>
  <c r="H834" i="21"/>
  <c r="G834" i="21"/>
  <c r="K833" i="21"/>
  <c r="J833" i="21"/>
  <c r="I833" i="21"/>
  <c r="H833" i="21"/>
  <c r="G833" i="21"/>
  <c r="K831" i="21"/>
  <c r="J831" i="21"/>
  <c r="I831" i="21"/>
  <c r="H831" i="21"/>
  <c r="G831" i="21"/>
  <c r="K830" i="21"/>
  <c r="J830" i="21"/>
  <c r="I830" i="21"/>
  <c r="H830" i="21"/>
  <c r="G830" i="21"/>
  <c r="K829" i="21"/>
  <c r="J829" i="21"/>
  <c r="I829" i="21"/>
  <c r="H829" i="21"/>
  <c r="G829" i="21"/>
  <c r="K828" i="21"/>
  <c r="J828" i="21"/>
  <c r="I828" i="21"/>
  <c r="H828" i="21"/>
  <c r="G828" i="21"/>
  <c r="K827" i="21"/>
  <c r="J827" i="21"/>
  <c r="I827" i="21"/>
  <c r="H827" i="21"/>
  <c r="G827" i="21"/>
  <c r="K826" i="21"/>
  <c r="J826" i="21"/>
  <c r="I826" i="21"/>
  <c r="H826" i="21"/>
  <c r="G826" i="21"/>
  <c r="K825" i="21"/>
  <c r="J825" i="21"/>
  <c r="I825" i="21"/>
  <c r="H825" i="21"/>
  <c r="G825" i="21"/>
  <c r="K824" i="21"/>
  <c r="J824" i="21"/>
  <c r="I824" i="21"/>
  <c r="H824" i="21"/>
  <c r="G824" i="21"/>
  <c r="K822" i="21"/>
  <c r="J822" i="21"/>
  <c r="I822" i="21"/>
  <c r="H822" i="21"/>
  <c r="G822" i="21"/>
  <c r="K821" i="21"/>
  <c r="J821" i="21"/>
  <c r="I821" i="21"/>
  <c r="H821" i="21"/>
  <c r="G821" i="21"/>
  <c r="K820" i="21"/>
  <c r="J820" i="21"/>
  <c r="I820" i="21"/>
  <c r="H820" i="21"/>
  <c r="G820" i="21"/>
  <c r="K819" i="21"/>
  <c r="J819" i="21"/>
  <c r="I819" i="21"/>
  <c r="H819" i="21"/>
  <c r="G819" i="21"/>
  <c r="K818" i="21"/>
  <c r="J818" i="21"/>
  <c r="I818" i="21"/>
  <c r="H818" i="21"/>
  <c r="G818" i="21"/>
  <c r="K817" i="21"/>
  <c r="J817" i="21"/>
  <c r="I817" i="21"/>
  <c r="H817" i="21"/>
  <c r="G817" i="21"/>
  <c r="K816" i="21"/>
  <c r="J816" i="21"/>
  <c r="I816" i="21"/>
  <c r="H816" i="21"/>
  <c r="G816" i="21"/>
  <c r="K815" i="21"/>
  <c r="J815" i="21"/>
  <c r="I815" i="21"/>
  <c r="H815" i="21"/>
  <c r="G815" i="21"/>
  <c r="K814" i="21"/>
  <c r="J814" i="21"/>
  <c r="I814" i="21"/>
  <c r="H814" i="21"/>
  <c r="G814" i="21"/>
  <c r="K813" i="21"/>
  <c r="J813" i="21"/>
  <c r="I813" i="21"/>
  <c r="H813" i="21"/>
  <c r="G813" i="21"/>
  <c r="K812" i="21"/>
  <c r="J812" i="21"/>
  <c r="I812" i="21"/>
  <c r="H812" i="21"/>
  <c r="G812" i="21"/>
  <c r="K811" i="21"/>
  <c r="J811" i="21"/>
  <c r="I811" i="21"/>
  <c r="H811" i="21"/>
  <c r="G811" i="21"/>
  <c r="K810" i="21"/>
  <c r="J810" i="21"/>
  <c r="I810" i="21"/>
  <c r="H810" i="21"/>
  <c r="G810" i="21"/>
  <c r="K809" i="21"/>
  <c r="J809" i="21"/>
  <c r="I809" i="21"/>
  <c r="H809" i="21"/>
  <c r="G809" i="21"/>
  <c r="K808" i="21"/>
  <c r="J808" i="21"/>
  <c r="I808" i="21"/>
  <c r="H808" i="21"/>
  <c r="G808" i="21"/>
  <c r="K807" i="21"/>
  <c r="J807" i="21"/>
  <c r="I807" i="21"/>
  <c r="H807" i="21"/>
  <c r="G807" i="21"/>
  <c r="K805" i="21"/>
  <c r="J805" i="21"/>
  <c r="I805" i="21"/>
  <c r="H805" i="21"/>
  <c r="G805" i="21"/>
  <c r="K804" i="21"/>
  <c r="J804" i="21"/>
  <c r="I804" i="21"/>
  <c r="H804" i="21"/>
  <c r="G804" i="21"/>
  <c r="K803" i="21"/>
  <c r="J803" i="21"/>
  <c r="I803" i="21"/>
  <c r="H803" i="21"/>
  <c r="G803" i="21"/>
  <c r="K802" i="21"/>
  <c r="J802" i="21"/>
  <c r="I802" i="21"/>
  <c r="H802" i="21"/>
  <c r="G802" i="21"/>
  <c r="K801" i="21"/>
  <c r="J801" i="21"/>
  <c r="I801" i="21"/>
  <c r="H801" i="21"/>
  <c r="G801" i="21"/>
  <c r="K800" i="21"/>
  <c r="J800" i="21"/>
  <c r="I800" i="21"/>
  <c r="H800" i="21"/>
  <c r="G800" i="21"/>
  <c r="K799" i="21"/>
  <c r="J799" i="21"/>
  <c r="I799" i="21"/>
  <c r="H799" i="21"/>
  <c r="G799" i="21"/>
  <c r="K798" i="21"/>
  <c r="J798" i="21"/>
  <c r="I798" i="21"/>
  <c r="H798" i="21"/>
  <c r="G798" i="21"/>
  <c r="K797" i="21"/>
  <c r="J797" i="21"/>
  <c r="I797" i="21"/>
  <c r="H797" i="21"/>
  <c r="G797" i="21"/>
  <c r="K796" i="21"/>
  <c r="J796" i="21"/>
  <c r="I796" i="21"/>
  <c r="H796" i="21"/>
  <c r="G796" i="21"/>
  <c r="K795" i="21"/>
  <c r="J795" i="21"/>
  <c r="I795" i="21"/>
  <c r="H795" i="21"/>
  <c r="G795" i="21"/>
  <c r="K794" i="21"/>
  <c r="J794" i="21"/>
  <c r="I794" i="21"/>
  <c r="H794" i="21"/>
  <c r="G794" i="21"/>
  <c r="K793" i="21"/>
  <c r="J793" i="21"/>
  <c r="I793" i="21"/>
  <c r="H793" i="21"/>
  <c r="G793" i="21"/>
  <c r="K792" i="21"/>
  <c r="J792" i="21"/>
  <c r="I792" i="21"/>
  <c r="H792" i="21"/>
  <c r="G792" i="21"/>
  <c r="K791" i="21"/>
  <c r="J791" i="21"/>
  <c r="I791" i="21"/>
  <c r="H791" i="21"/>
  <c r="G791" i="21"/>
  <c r="K790" i="21"/>
  <c r="J790" i="21"/>
  <c r="I790" i="21"/>
  <c r="H790" i="21"/>
  <c r="G790" i="21"/>
  <c r="K788" i="21"/>
  <c r="J788" i="21"/>
  <c r="I788" i="21"/>
  <c r="H788" i="21"/>
  <c r="G788" i="21"/>
  <c r="K787" i="21"/>
  <c r="J787" i="21"/>
  <c r="I787" i="21"/>
  <c r="H787" i="21"/>
  <c r="G787" i="21"/>
  <c r="K786" i="21"/>
  <c r="J786" i="21"/>
  <c r="I786" i="21"/>
  <c r="H786" i="21"/>
  <c r="G786" i="21"/>
  <c r="K785" i="21"/>
  <c r="J785" i="21"/>
  <c r="I785" i="21"/>
  <c r="H785" i="21"/>
  <c r="G785" i="21"/>
  <c r="K784" i="21"/>
  <c r="J784" i="21"/>
  <c r="I784" i="21"/>
  <c r="H784" i="21"/>
  <c r="G784" i="21"/>
  <c r="K783" i="21"/>
  <c r="J783" i="21"/>
  <c r="I783" i="21"/>
  <c r="H783" i="21"/>
  <c r="G783" i="21"/>
  <c r="K782" i="21"/>
  <c r="J782" i="21"/>
  <c r="I782" i="21"/>
  <c r="H782" i="21"/>
  <c r="G782" i="21"/>
  <c r="K781" i="21"/>
  <c r="J781" i="21"/>
  <c r="I781" i="21"/>
  <c r="H781" i="21"/>
  <c r="G781" i="21"/>
  <c r="K780" i="21"/>
  <c r="J780" i="21"/>
  <c r="I780" i="21"/>
  <c r="H780" i="21"/>
  <c r="G780" i="21"/>
  <c r="K779" i="21"/>
  <c r="J779" i="21"/>
  <c r="I779" i="21"/>
  <c r="H779" i="21"/>
  <c r="G779" i="21"/>
  <c r="K778" i="21"/>
  <c r="J778" i="21"/>
  <c r="I778" i="21"/>
  <c r="H778" i="21"/>
  <c r="G778" i="21"/>
  <c r="K777" i="21"/>
  <c r="J777" i="21"/>
  <c r="I777" i="21"/>
  <c r="H777" i="21"/>
  <c r="G777" i="21"/>
  <c r="K776" i="21"/>
  <c r="J776" i="21"/>
  <c r="I776" i="21"/>
  <c r="H776" i="21"/>
  <c r="G776" i="21"/>
  <c r="K775" i="21"/>
  <c r="J775" i="21"/>
  <c r="I775" i="21"/>
  <c r="H775" i="21"/>
  <c r="G775" i="21"/>
  <c r="K774" i="21"/>
  <c r="J774" i="21"/>
  <c r="I774" i="21"/>
  <c r="H774" i="21"/>
  <c r="G774" i="21"/>
  <c r="K773" i="21"/>
  <c r="J773" i="21"/>
  <c r="I773" i="21"/>
  <c r="H773" i="21"/>
  <c r="G773" i="21"/>
  <c r="K771" i="21"/>
  <c r="J771" i="21"/>
  <c r="I771" i="21"/>
  <c r="H771" i="21"/>
  <c r="G771" i="21"/>
  <c r="K770" i="21"/>
  <c r="J770" i="21"/>
  <c r="I770" i="21"/>
  <c r="H770" i="21"/>
  <c r="G770" i="21"/>
  <c r="K769" i="21"/>
  <c r="J769" i="21"/>
  <c r="I769" i="21"/>
  <c r="H769" i="21"/>
  <c r="G769" i="21"/>
  <c r="K768" i="21"/>
  <c r="J768" i="21"/>
  <c r="I768" i="21"/>
  <c r="H768" i="21"/>
  <c r="G768" i="21"/>
  <c r="K767" i="21"/>
  <c r="J767" i="21"/>
  <c r="I767" i="21"/>
  <c r="H767" i="21"/>
  <c r="G767" i="21"/>
  <c r="K766" i="21"/>
  <c r="J766" i="21"/>
  <c r="I766" i="21"/>
  <c r="H766" i="21"/>
  <c r="G766" i="21"/>
  <c r="K764" i="21"/>
  <c r="J764" i="21"/>
  <c r="I764" i="21"/>
  <c r="H764" i="21"/>
  <c r="G764" i="21"/>
  <c r="K763" i="21"/>
  <c r="J763" i="21"/>
  <c r="I763" i="21"/>
  <c r="H763" i="21"/>
  <c r="G763" i="21"/>
  <c r="K762" i="21"/>
  <c r="J762" i="21"/>
  <c r="I762" i="21"/>
  <c r="H762" i="21"/>
  <c r="G762" i="21"/>
  <c r="K761" i="21"/>
  <c r="J761" i="21"/>
  <c r="I761" i="21"/>
  <c r="H761" i="21"/>
  <c r="G761" i="21"/>
  <c r="K760" i="21"/>
  <c r="J760" i="21"/>
  <c r="I760" i="21"/>
  <c r="H760" i="21"/>
  <c r="G760" i="21"/>
  <c r="K759" i="21"/>
  <c r="J759" i="21"/>
  <c r="I759" i="21"/>
  <c r="H759" i="21"/>
  <c r="G759" i="21"/>
  <c r="K758" i="21"/>
  <c r="J758" i="21"/>
  <c r="I758" i="21"/>
  <c r="H758" i="21"/>
  <c r="G758" i="21"/>
  <c r="K757" i="21"/>
  <c r="J757" i="21"/>
  <c r="I757" i="21"/>
  <c r="H757" i="21"/>
  <c r="G757" i="21"/>
  <c r="K756" i="21"/>
  <c r="J756" i="21"/>
  <c r="I756" i="21"/>
  <c r="H756" i="21"/>
  <c r="G756" i="21"/>
  <c r="K755" i="21"/>
  <c r="J755" i="21"/>
  <c r="I755" i="21"/>
  <c r="H755" i="21"/>
  <c r="G755" i="21"/>
  <c r="K754" i="21"/>
  <c r="J754" i="21"/>
  <c r="I754" i="21"/>
  <c r="H754" i="21"/>
  <c r="G754" i="21"/>
  <c r="K752" i="21"/>
  <c r="J752" i="21"/>
  <c r="I752" i="21"/>
  <c r="H752" i="21"/>
  <c r="G752" i="21"/>
  <c r="K751" i="21"/>
  <c r="J751" i="21"/>
  <c r="I751" i="21"/>
  <c r="H751" i="21"/>
  <c r="G751" i="21"/>
  <c r="K750" i="21"/>
  <c r="J750" i="21"/>
  <c r="I750" i="21"/>
  <c r="H750" i="21"/>
  <c r="G750" i="21"/>
  <c r="K749" i="21"/>
  <c r="J749" i="21"/>
  <c r="I749" i="21"/>
  <c r="H749" i="21"/>
  <c r="G749" i="21"/>
  <c r="K748" i="21"/>
  <c r="J748" i="21"/>
  <c r="I748" i="21"/>
  <c r="H748" i="21"/>
  <c r="G748" i="21"/>
  <c r="K747" i="21"/>
  <c r="J747" i="21"/>
  <c r="I747" i="21"/>
  <c r="H747" i="21"/>
  <c r="G747" i="21"/>
  <c r="K745" i="21"/>
  <c r="J745" i="21"/>
  <c r="I745" i="21"/>
  <c r="H745" i="21"/>
  <c r="G745" i="21"/>
  <c r="K744" i="21"/>
  <c r="J744" i="21"/>
  <c r="I744" i="21"/>
  <c r="H744" i="21"/>
  <c r="G744" i="21"/>
  <c r="K743" i="21"/>
  <c r="J743" i="21"/>
  <c r="I743" i="21"/>
  <c r="H743" i="21"/>
  <c r="G743" i="21"/>
  <c r="K742" i="21"/>
  <c r="J742" i="21"/>
  <c r="I742" i="21"/>
  <c r="H742" i="21"/>
  <c r="G742" i="21"/>
  <c r="K741" i="21"/>
  <c r="J741" i="21"/>
  <c r="I741" i="21"/>
  <c r="H741" i="21"/>
  <c r="G741" i="21"/>
  <c r="K740" i="21"/>
  <c r="J740" i="21"/>
  <c r="I740" i="21"/>
  <c r="H740" i="21"/>
  <c r="G740" i="21"/>
  <c r="K739" i="21"/>
  <c r="J739" i="21"/>
  <c r="I739" i="21"/>
  <c r="H739" i="21"/>
  <c r="G739" i="21"/>
  <c r="K738" i="21"/>
  <c r="J738" i="21"/>
  <c r="I738" i="21"/>
  <c r="H738" i="21"/>
  <c r="G738" i="21"/>
  <c r="K737" i="21"/>
  <c r="J737" i="21"/>
  <c r="I737" i="21"/>
  <c r="H737" i="21"/>
  <c r="G737" i="21"/>
  <c r="K736" i="21"/>
  <c r="J736" i="21"/>
  <c r="I736" i="21"/>
  <c r="H736" i="21"/>
  <c r="G736" i="21"/>
  <c r="K735" i="21"/>
  <c r="J735" i="21"/>
  <c r="I735" i="21"/>
  <c r="H735" i="21"/>
  <c r="G735" i="21"/>
  <c r="K734" i="21"/>
  <c r="J734" i="21"/>
  <c r="I734" i="21"/>
  <c r="H734" i="21"/>
  <c r="G734" i="21"/>
  <c r="K733" i="21"/>
  <c r="J733" i="21"/>
  <c r="I733" i="21"/>
  <c r="H733" i="21"/>
  <c r="G733" i="21"/>
  <c r="K732" i="21"/>
  <c r="J732" i="21"/>
  <c r="I732" i="21"/>
  <c r="H732" i="21"/>
  <c r="G732" i="21"/>
  <c r="K731" i="21"/>
  <c r="J731" i="21"/>
  <c r="I731" i="21"/>
  <c r="H731" i="21"/>
  <c r="G731" i="21"/>
  <c r="K730" i="21"/>
  <c r="J730" i="21"/>
  <c r="I730" i="21"/>
  <c r="H730" i="21"/>
  <c r="G730" i="21"/>
  <c r="K729" i="21"/>
  <c r="J729" i="21"/>
  <c r="I729" i="21"/>
  <c r="H729" i="21"/>
  <c r="G729" i="21"/>
  <c r="K727" i="21"/>
  <c r="J727" i="21"/>
  <c r="I727" i="21"/>
  <c r="H727" i="21"/>
  <c r="G727" i="21"/>
  <c r="K726" i="21"/>
  <c r="J726" i="21"/>
  <c r="I726" i="21"/>
  <c r="H726" i="21"/>
  <c r="G726" i="21"/>
  <c r="K725" i="21"/>
  <c r="J725" i="21"/>
  <c r="I725" i="21"/>
  <c r="H725" i="21"/>
  <c r="G725" i="21"/>
  <c r="K724" i="21"/>
  <c r="J724" i="21"/>
  <c r="I724" i="21"/>
  <c r="H724" i="21"/>
  <c r="G724" i="21"/>
  <c r="K723" i="21"/>
  <c r="J723" i="21"/>
  <c r="I723" i="21"/>
  <c r="H723" i="21"/>
  <c r="G723" i="21"/>
  <c r="K722" i="21"/>
  <c r="J722" i="21"/>
  <c r="I722" i="21"/>
  <c r="H722" i="21"/>
  <c r="G722" i="21"/>
  <c r="K721" i="21"/>
  <c r="J721" i="21"/>
  <c r="I721" i="21"/>
  <c r="H721" i="21"/>
  <c r="G721" i="21"/>
  <c r="K720" i="21"/>
  <c r="J720" i="21"/>
  <c r="I720" i="21"/>
  <c r="H720" i="21"/>
  <c r="G720" i="21"/>
  <c r="K719" i="21"/>
  <c r="J719" i="21"/>
  <c r="I719" i="21"/>
  <c r="H719" i="21"/>
  <c r="G719" i="21"/>
  <c r="K718" i="21"/>
  <c r="J718" i="21"/>
  <c r="I718" i="21"/>
  <c r="H718" i="21"/>
  <c r="G718" i="21"/>
  <c r="K717" i="21"/>
  <c r="J717" i="21"/>
  <c r="I717" i="21"/>
  <c r="H717" i="21"/>
  <c r="G717" i="21"/>
  <c r="K715" i="21"/>
  <c r="J715" i="21"/>
  <c r="I715" i="21"/>
  <c r="H715" i="21"/>
  <c r="G715" i="21"/>
  <c r="K714" i="21"/>
  <c r="J714" i="21"/>
  <c r="I714" i="21"/>
  <c r="H714" i="21"/>
  <c r="G714" i="21"/>
  <c r="K713" i="21"/>
  <c r="J713" i="21"/>
  <c r="I713" i="21"/>
  <c r="H713" i="21"/>
  <c r="G713" i="21"/>
  <c r="K712" i="21"/>
  <c r="J712" i="21"/>
  <c r="I712" i="21"/>
  <c r="H712" i="21"/>
  <c r="G712" i="21"/>
  <c r="K711" i="21"/>
  <c r="J711" i="21"/>
  <c r="I711" i="21"/>
  <c r="H711" i="21"/>
  <c r="G711" i="21"/>
  <c r="K710" i="21"/>
  <c r="J710" i="21"/>
  <c r="I710" i="21"/>
  <c r="H710" i="21"/>
  <c r="G710" i="21"/>
  <c r="K709" i="21"/>
  <c r="J709" i="21"/>
  <c r="I709" i="21"/>
  <c r="H709" i="21"/>
  <c r="G709" i="21"/>
  <c r="K708" i="21"/>
  <c r="J708" i="21"/>
  <c r="I708" i="21"/>
  <c r="H708" i="21"/>
  <c r="G708" i="21"/>
  <c r="K707" i="21"/>
  <c r="J707" i="21"/>
  <c r="I707" i="21"/>
  <c r="H707" i="21"/>
  <c r="G707" i="21"/>
  <c r="K706" i="21"/>
  <c r="J706" i="21"/>
  <c r="I706" i="21"/>
  <c r="H706" i="21"/>
  <c r="G706" i="21"/>
  <c r="K705" i="21"/>
  <c r="J705" i="21"/>
  <c r="I705" i="21"/>
  <c r="H705" i="21"/>
  <c r="G705" i="21"/>
  <c r="K704" i="21"/>
  <c r="J704" i="21"/>
  <c r="I704" i="21"/>
  <c r="H704" i="21"/>
  <c r="G704" i="21"/>
  <c r="K703" i="21"/>
  <c r="J703" i="21"/>
  <c r="I703" i="21"/>
  <c r="H703" i="21"/>
  <c r="G703" i="21"/>
  <c r="K701" i="21"/>
  <c r="J701" i="21"/>
  <c r="I701" i="21"/>
  <c r="H701" i="21"/>
  <c r="G701" i="21"/>
  <c r="K700" i="21"/>
  <c r="J700" i="21"/>
  <c r="I700" i="21"/>
  <c r="H700" i="21"/>
  <c r="G700" i="21"/>
  <c r="K699" i="21"/>
  <c r="J699" i="21"/>
  <c r="I699" i="21"/>
  <c r="H699" i="21"/>
  <c r="G699" i="21"/>
  <c r="K698" i="21"/>
  <c r="J698" i="21"/>
  <c r="I698" i="21"/>
  <c r="H698" i="21"/>
  <c r="G698" i="21"/>
  <c r="K697" i="21"/>
  <c r="J697" i="21"/>
  <c r="I697" i="21"/>
  <c r="H697" i="21"/>
  <c r="G697" i="21"/>
  <c r="K696" i="21"/>
  <c r="J696" i="21"/>
  <c r="I696" i="21"/>
  <c r="H696" i="21"/>
  <c r="G696" i="21"/>
  <c r="K695" i="21"/>
  <c r="J695" i="21"/>
  <c r="I695" i="21"/>
  <c r="H695" i="21"/>
  <c r="G695" i="21"/>
  <c r="K694" i="21"/>
  <c r="J694" i="21"/>
  <c r="I694" i="21"/>
  <c r="H694" i="21"/>
  <c r="G694" i="21"/>
  <c r="K693" i="21"/>
  <c r="J693" i="21"/>
  <c r="I693" i="21"/>
  <c r="H693" i="21"/>
  <c r="G693" i="21"/>
  <c r="K692" i="21"/>
  <c r="J692" i="21"/>
  <c r="I692" i="21"/>
  <c r="H692" i="21"/>
  <c r="G692" i="21"/>
  <c r="K691" i="21"/>
  <c r="J691" i="21"/>
  <c r="I691" i="21"/>
  <c r="H691" i="21"/>
  <c r="G691" i="21"/>
  <c r="K690" i="21"/>
  <c r="J690" i="21"/>
  <c r="I690" i="21"/>
  <c r="H690" i="21"/>
  <c r="G690" i="21"/>
  <c r="K689" i="21"/>
  <c r="J689" i="21"/>
  <c r="I689" i="21"/>
  <c r="H689" i="21"/>
  <c r="G689" i="21"/>
  <c r="K688" i="21"/>
  <c r="J688" i="21"/>
  <c r="I688" i="21"/>
  <c r="H688" i="21"/>
  <c r="G688" i="21"/>
  <c r="K687" i="21"/>
  <c r="J687" i="21"/>
  <c r="I687" i="21"/>
  <c r="H687" i="21"/>
  <c r="G687" i="21"/>
  <c r="K686" i="21"/>
  <c r="J686" i="21"/>
  <c r="I686" i="21"/>
  <c r="H686" i="21"/>
  <c r="G686" i="21"/>
  <c r="K685" i="21"/>
  <c r="J685" i="21"/>
  <c r="I685" i="21"/>
  <c r="H685" i="21"/>
  <c r="G685" i="21"/>
  <c r="K684" i="21"/>
  <c r="J684" i="21"/>
  <c r="I684" i="21"/>
  <c r="H684" i="21"/>
  <c r="G684" i="21"/>
  <c r="K683" i="21"/>
  <c r="J683" i="21"/>
  <c r="I683" i="21"/>
  <c r="H683" i="21"/>
  <c r="G683" i="21"/>
  <c r="K682" i="21"/>
  <c r="J682" i="21"/>
  <c r="I682" i="21"/>
  <c r="H682" i="21"/>
  <c r="G682" i="21"/>
  <c r="K681" i="21"/>
  <c r="J681" i="21"/>
  <c r="I681" i="21"/>
  <c r="H681" i="21"/>
  <c r="G681" i="21"/>
  <c r="K680" i="21"/>
  <c r="J680" i="21"/>
  <c r="I680" i="21"/>
  <c r="H680" i="21"/>
  <c r="G680" i="21"/>
  <c r="K679" i="21"/>
  <c r="J679" i="21"/>
  <c r="I679" i="21"/>
  <c r="H679" i="21"/>
  <c r="G679" i="21"/>
  <c r="K678" i="21"/>
  <c r="J678" i="21"/>
  <c r="I678" i="21"/>
  <c r="H678" i="21"/>
  <c r="G678" i="21"/>
  <c r="K676" i="21"/>
  <c r="J676" i="21"/>
  <c r="I676" i="21"/>
  <c r="H676" i="21"/>
  <c r="G676" i="21"/>
  <c r="K675" i="21"/>
  <c r="J675" i="21"/>
  <c r="I675" i="21"/>
  <c r="H675" i="21"/>
  <c r="G675" i="21"/>
  <c r="K674" i="21"/>
  <c r="J674" i="21"/>
  <c r="I674" i="21"/>
  <c r="H674" i="21"/>
  <c r="G674" i="21"/>
  <c r="K673" i="21"/>
  <c r="J673" i="21"/>
  <c r="I673" i="21"/>
  <c r="H673" i="21"/>
  <c r="G673" i="21"/>
  <c r="K672" i="21"/>
  <c r="J672" i="21"/>
  <c r="I672" i="21"/>
  <c r="H672" i="21"/>
  <c r="G672" i="21"/>
  <c r="K671" i="21"/>
  <c r="J671" i="21"/>
  <c r="I671" i="21"/>
  <c r="H671" i="21"/>
  <c r="G671" i="21"/>
  <c r="K670" i="21"/>
  <c r="J670" i="21"/>
  <c r="I670" i="21"/>
  <c r="H670" i="21"/>
  <c r="G670" i="21"/>
  <c r="K669" i="21"/>
  <c r="J669" i="21"/>
  <c r="I669" i="21"/>
  <c r="H669" i="21"/>
  <c r="G669" i="21"/>
  <c r="K668" i="21"/>
  <c r="J668" i="21"/>
  <c r="I668" i="21"/>
  <c r="H668" i="21"/>
  <c r="G668" i="21"/>
  <c r="K667" i="21"/>
  <c r="J667" i="21"/>
  <c r="I667" i="21"/>
  <c r="H667" i="21"/>
  <c r="G667" i="21"/>
  <c r="K666" i="21"/>
  <c r="J666" i="21"/>
  <c r="I666" i="21"/>
  <c r="H666" i="21"/>
  <c r="G666" i="21"/>
  <c r="K665" i="21"/>
  <c r="J665" i="21"/>
  <c r="I665" i="21"/>
  <c r="H665" i="21"/>
  <c r="G665" i="21"/>
  <c r="K664" i="21"/>
  <c r="J664" i="21"/>
  <c r="I664" i="21"/>
  <c r="H664" i="21"/>
  <c r="G664" i="21"/>
  <c r="K663" i="21"/>
  <c r="J663" i="21"/>
  <c r="I663" i="21"/>
  <c r="H663" i="21"/>
  <c r="G663" i="21"/>
  <c r="K661" i="21"/>
  <c r="J661" i="21"/>
  <c r="I661" i="21"/>
  <c r="H661" i="21"/>
  <c r="G661" i="21"/>
  <c r="K660" i="21"/>
  <c r="J660" i="21"/>
  <c r="I660" i="21"/>
  <c r="H660" i="21"/>
  <c r="G660" i="21"/>
  <c r="K659" i="21"/>
  <c r="J659" i="21"/>
  <c r="I659" i="21"/>
  <c r="H659" i="21"/>
  <c r="G659" i="21"/>
  <c r="K658" i="21"/>
  <c r="J658" i="21"/>
  <c r="I658" i="21"/>
  <c r="H658" i="21"/>
  <c r="G658" i="21"/>
  <c r="K657" i="21"/>
  <c r="J657" i="21"/>
  <c r="I657" i="21"/>
  <c r="H657" i="21"/>
  <c r="G657" i="21"/>
  <c r="K656" i="21"/>
  <c r="J656" i="21"/>
  <c r="I656" i="21"/>
  <c r="H656" i="21"/>
  <c r="G656" i="21"/>
  <c r="K655" i="21"/>
  <c r="J655" i="21"/>
  <c r="I655" i="21"/>
  <c r="H655" i="21"/>
  <c r="G655" i="21"/>
  <c r="K654" i="21"/>
  <c r="J654" i="21"/>
  <c r="I654" i="21"/>
  <c r="H654" i="21"/>
  <c r="G654" i="21"/>
  <c r="K653" i="21"/>
  <c r="J653" i="21"/>
  <c r="I653" i="21"/>
  <c r="H653" i="21"/>
  <c r="G653" i="21"/>
  <c r="K652" i="21"/>
  <c r="J652" i="21"/>
  <c r="I652" i="21"/>
  <c r="H652" i="21"/>
  <c r="G652" i="21"/>
  <c r="K651" i="21"/>
  <c r="J651" i="21"/>
  <c r="I651" i="21"/>
  <c r="H651" i="21"/>
  <c r="G651" i="21"/>
  <c r="K650" i="21"/>
  <c r="J650" i="21"/>
  <c r="I650" i="21"/>
  <c r="H650" i="21"/>
  <c r="G650" i="21"/>
  <c r="K649" i="21"/>
  <c r="J649" i="21"/>
  <c r="I649" i="21"/>
  <c r="H649" i="21"/>
  <c r="G649" i="21"/>
  <c r="K648" i="21"/>
  <c r="J648" i="21"/>
  <c r="I648" i="21"/>
  <c r="H648" i="21"/>
  <c r="G648" i="21"/>
  <c r="K646" i="21"/>
  <c r="J646" i="21"/>
  <c r="I646" i="21"/>
  <c r="H646" i="21"/>
  <c r="G646" i="21"/>
  <c r="K645" i="21"/>
  <c r="J645" i="21"/>
  <c r="I645" i="21"/>
  <c r="H645" i="21"/>
  <c r="G645" i="21"/>
  <c r="K644" i="21"/>
  <c r="J644" i="21"/>
  <c r="I644" i="21"/>
  <c r="H644" i="21"/>
  <c r="G644" i="21"/>
  <c r="K643" i="21"/>
  <c r="J643" i="21"/>
  <c r="I643" i="21"/>
  <c r="H643" i="21"/>
  <c r="G643" i="21"/>
  <c r="K642" i="21"/>
  <c r="J642" i="21"/>
  <c r="I642" i="21"/>
  <c r="H642" i="21"/>
  <c r="G642" i="21"/>
  <c r="K641" i="21"/>
  <c r="J641" i="21"/>
  <c r="I641" i="21"/>
  <c r="H641" i="21"/>
  <c r="G641" i="21"/>
  <c r="K640" i="21"/>
  <c r="J640" i="21"/>
  <c r="I640" i="21"/>
  <c r="H640" i="21"/>
  <c r="G640" i="21"/>
  <c r="K639" i="21"/>
  <c r="J639" i="21"/>
  <c r="I639" i="21"/>
  <c r="H639" i="21"/>
  <c r="G639" i="21"/>
  <c r="K638" i="21"/>
  <c r="J638" i="21"/>
  <c r="I638" i="21"/>
  <c r="H638" i="21"/>
  <c r="G638" i="21"/>
  <c r="K637" i="21"/>
  <c r="J637" i="21"/>
  <c r="I637" i="21"/>
  <c r="H637" i="21"/>
  <c r="G637" i="21"/>
  <c r="K636" i="21"/>
  <c r="J636" i="21"/>
  <c r="I636" i="21"/>
  <c r="H636" i="21"/>
  <c r="G636" i="21"/>
  <c r="K635" i="21"/>
  <c r="J635" i="21"/>
  <c r="I635" i="21"/>
  <c r="H635" i="21"/>
  <c r="G635" i="21"/>
  <c r="K634" i="21"/>
  <c r="J634" i="21"/>
  <c r="I634" i="21"/>
  <c r="H634" i="21"/>
  <c r="G634" i="21"/>
  <c r="K633" i="21"/>
  <c r="J633" i="21"/>
  <c r="I633" i="21"/>
  <c r="H633" i="21"/>
  <c r="G633" i="21"/>
  <c r="K632" i="21"/>
  <c r="J632" i="21"/>
  <c r="I632" i="21"/>
  <c r="H632" i="21"/>
  <c r="G632" i="21"/>
  <c r="K631" i="21"/>
  <c r="J631" i="21"/>
  <c r="I631" i="21"/>
  <c r="H631" i="21"/>
  <c r="G631" i="21"/>
  <c r="K630" i="21"/>
  <c r="J630" i="21"/>
  <c r="I630" i="21"/>
  <c r="H630" i="21"/>
  <c r="G630" i="21"/>
  <c r="K629" i="21"/>
  <c r="J629" i="21"/>
  <c r="I629" i="21"/>
  <c r="H629" i="21"/>
  <c r="G629" i="21"/>
  <c r="K628" i="21"/>
  <c r="J628" i="21"/>
  <c r="I628" i="21"/>
  <c r="H628" i="21"/>
  <c r="G628" i="21"/>
  <c r="K627" i="21"/>
  <c r="J627" i="21"/>
  <c r="I627" i="21"/>
  <c r="H627" i="21"/>
  <c r="G627" i="21"/>
  <c r="K626" i="21"/>
  <c r="J626" i="21"/>
  <c r="I626" i="21"/>
  <c r="H626" i="21"/>
  <c r="G626" i="21"/>
  <c r="K625" i="21"/>
  <c r="J625" i="21"/>
  <c r="I625" i="21"/>
  <c r="H625" i="21"/>
  <c r="G625" i="21"/>
  <c r="K624" i="21"/>
  <c r="J624" i="21"/>
  <c r="I624" i="21"/>
  <c r="H624" i="21"/>
  <c r="G624" i="21"/>
  <c r="K623" i="21"/>
  <c r="J623" i="21"/>
  <c r="I623" i="21"/>
  <c r="H623" i="21"/>
  <c r="G623" i="21"/>
  <c r="K622" i="21"/>
  <c r="J622" i="21"/>
  <c r="I622" i="21"/>
  <c r="H622" i="21"/>
  <c r="G622" i="21"/>
  <c r="K621" i="21"/>
  <c r="J621" i="21"/>
  <c r="I621" i="21"/>
  <c r="H621" i="21"/>
  <c r="G621" i="21"/>
  <c r="K620" i="21"/>
  <c r="J620" i="21"/>
  <c r="I620" i="21"/>
  <c r="H620" i="21"/>
  <c r="G620" i="21"/>
  <c r="K619" i="21"/>
  <c r="J619" i="21"/>
  <c r="I619" i="21"/>
  <c r="H619" i="21"/>
  <c r="G619" i="21"/>
  <c r="K616" i="21"/>
  <c r="J616" i="21"/>
  <c r="I616" i="21"/>
  <c r="H616" i="21"/>
  <c r="G616" i="21"/>
  <c r="K615" i="21"/>
  <c r="J615" i="21"/>
  <c r="I615" i="21"/>
  <c r="H615" i="21"/>
  <c r="G615" i="21"/>
  <c r="K614" i="21"/>
  <c r="J614" i="21"/>
  <c r="I614" i="21"/>
  <c r="H614" i="21"/>
  <c r="G614" i="21"/>
  <c r="K613" i="21"/>
  <c r="J613" i="21"/>
  <c r="I613" i="21"/>
  <c r="H613" i="21"/>
  <c r="G613" i="21"/>
  <c r="K612" i="21"/>
  <c r="J612" i="21"/>
  <c r="I612" i="21"/>
  <c r="H612" i="21"/>
  <c r="G612" i="21"/>
  <c r="K611" i="21"/>
  <c r="J611" i="21"/>
  <c r="I611" i="21"/>
  <c r="H611" i="21"/>
  <c r="G611" i="21"/>
  <c r="K610" i="21"/>
  <c r="J610" i="21"/>
  <c r="I610" i="21"/>
  <c r="H610" i="21"/>
  <c r="G610" i="21"/>
  <c r="K609" i="21"/>
  <c r="J609" i="21"/>
  <c r="I609" i="21"/>
  <c r="H609" i="21"/>
  <c r="G609" i="21"/>
  <c r="K608" i="21"/>
  <c r="J608" i="21"/>
  <c r="I608" i="21"/>
  <c r="H608" i="21"/>
  <c r="G608" i="21"/>
  <c r="K607" i="21"/>
  <c r="J607" i="21"/>
  <c r="I607" i="21"/>
  <c r="H607" i="21"/>
  <c r="G607" i="21"/>
  <c r="K605" i="21"/>
  <c r="J605" i="21"/>
  <c r="I605" i="21"/>
  <c r="H605" i="21"/>
  <c r="G605" i="21"/>
  <c r="K604" i="21"/>
  <c r="J604" i="21"/>
  <c r="I604" i="21"/>
  <c r="H604" i="21"/>
  <c r="G604" i="21"/>
  <c r="K603" i="21"/>
  <c r="J603" i="21"/>
  <c r="I603" i="21"/>
  <c r="H603" i="21"/>
  <c r="G603" i="21"/>
  <c r="K602" i="21"/>
  <c r="J602" i="21"/>
  <c r="I602" i="21"/>
  <c r="H602" i="21"/>
  <c r="G602" i="21"/>
  <c r="K601" i="21"/>
  <c r="J601" i="21"/>
  <c r="I601" i="21"/>
  <c r="H601" i="21"/>
  <c r="G601" i="21"/>
  <c r="K600" i="21"/>
  <c r="J600" i="21"/>
  <c r="I600" i="21"/>
  <c r="H600" i="21"/>
  <c r="G600" i="21"/>
  <c r="K599" i="21"/>
  <c r="J599" i="21"/>
  <c r="I599" i="21"/>
  <c r="H599" i="21"/>
  <c r="G599" i="21"/>
  <c r="K598" i="21"/>
  <c r="J598" i="21"/>
  <c r="I598" i="21"/>
  <c r="H598" i="21"/>
  <c r="G598" i="21"/>
  <c r="K597" i="21"/>
  <c r="J597" i="21"/>
  <c r="I597" i="21"/>
  <c r="H597" i="21"/>
  <c r="G597" i="21"/>
  <c r="K596" i="21"/>
  <c r="J596" i="21"/>
  <c r="I596" i="21"/>
  <c r="H596" i="21"/>
  <c r="G596" i="21"/>
  <c r="K595" i="21"/>
  <c r="J595" i="21"/>
  <c r="I595" i="21"/>
  <c r="H595" i="21"/>
  <c r="G595" i="21"/>
  <c r="K594" i="21"/>
  <c r="J594" i="21"/>
  <c r="I594" i="21"/>
  <c r="H594" i="21"/>
  <c r="G594" i="21"/>
  <c r="K593" i="21"/>
  <c r="J593" i="21"/>
  <c r="I593" i="21"/>
  <c r="H593" i="21"/>
  <c r="G593" i="21"/>
  <c r="K592" i="21"/>
  <c r="J592" i="21"/>
  <c r="I592" i="21"/>
  <c r="H592" i="21"/>
  <c r="G592" i="21"/>
  <c r="K591" i="21"/>
  <c r="J591" i="21"/>
  <c r="I591" i="21"/>
  <c r="H591" i="21"/>
  <c r="G591" i="21"/>
  <c r="K590" i="21"/>
  <c r="J590" i="21"/>
  <c r="I590" i="21"/>
  <c r="H590" i="21"/>
  <c r="G590" i="21"/>
  <c r="K589" i="21"/>
  <c r="J589" i="21"/>
  <c r="I589" i="21"/>
  <c r="H589" i="21"/>
  <c r="G589" i="21"/>
  <c r="K588" i="21"/>
  <c r="J588" i="21"/>
  <c r="I588" i="21"/>
  <c r="H588" i="21"/>
  <c r="G588" i="21"/>
  <c r="K587" i="21"/>
  <c r="J587" i="21"/>
  <c r="I587" i="21"/>
  <c r="H587" i="21"/>
  <c r="G587" i="21"/>
  <c r="K586" i="21"/>
  <c r="J586" i="21"/>
  <c r="I586" i="21"/>
  <c r="H586" i="21"/>
  <c r="G586" i="21"/>
  <c r="K585" i="21"/>
  <c r="J585" i="21"/>
  <c r="I585" i="21"/>
  <c r="H585" i="21"/>
  <c r="G585" i="21"/>
  <c r="K584" i="21"/>
  <c r="J584" i="21"/>
  <c r="I584" i="21"/>
  <c r="H584" i="21"/>
  <c r="G584" i="21"/>
  <c r="K583" i="21"/>
  <c r="J583" i="21"/>
  <c r="I583" i="21"/>
  <c r="H583" i="21"/>
  <c r="G583" i="21"/>
  <c r="K582" i="21"/>
  <c r="J582" i="21"/>
  <c r="I582" i="21"/>
  <c r="H582" i="21"/>
  <c r="G582" i="21"/>
  <c r="K581" i="21"/>
  <c r="J581" i="21"/>
  <c r="I581" i="21"/>
  <c r="H581" i="21"/>
  <c r="G581" i="21"/>
  <c r="K580" i="21"/>
  <c r="J580" i="21"/>
  <c r="I580" i="21"/>
  <c r="H580" i="21"/>
  <c r="G580" i="21"/>
  <c r="K578" i="21"/>
  <c r="J578" i="21"/>
  <c r="I578" i="21"/>
  <c r="H578" i="21"/>
  <c r="G578" i="21"/>
  <c r="K577" i="21"/>
  <c r="J577" i="21"/>
  <c r="I577" i="21"/>
  <c r="H577" i="21"/>
  <c r="G577" i="21"/>
  <c r="K576" i="21"/>
  <c r="J576" i="21"/>
  <c r="I576" i="21"/>
  <c r="H576" i="21"/>
  <c r="G576" i="21"/>
  <c r="K575" i="21"/>
  <c r="J575" i="21"/>
  <c r="I575" i="21"/>
  <c r="H575" i="21"/>
  <c r="G575" i="21"/>
  <c r="K574" i="21"/>
  <c r="J574" i="21"/>
  <c r="I574" i="21"/>
  <c r="H574" i="21"/>
  <c r="G574" i="21"/>
  <c r="K573" i="21"/>
  <c r="J573" i="21"/>
  <c r="I573" i="21"/>
  <c r="H573" i="21"/>
  <c r="G573" i="21"/>
  <c r="K572" i="21"/>
  <c r="J572" i="21"/>
  <c r="I572" i="21"/>
  <c r="H572" i="21"/>
  <c r="G572" i="21"/>
  <c r="K571" i="21"/>
  <c r="J571" i="21"/>
  <c r="I571" i="21"/>
  <c r="H571" i="21"/>
  <c r="G571" i="21"/>
  <c r="K570" i="21"/>
  <c r="J570" i="21"/>
  <c r="I570" i="21"/>
  <c r="H570" i="21"/>
  <c r="G570" i="21"/>
  <c r="K569" i="21"/>
  <c r="J569" i="21"/>
  <c r="I569" i="21"/>
  <c r="H569" i="21"/>
  <c r="G569" i="21"/>
  <c r="K568" i="21"/>
  <c r="J568" i="21"/>
  <c r="I568" i="21"/>
  <c r="H568" i="21"/>
  <c r="G568" i="21"/>
  <c r="K567" i="21"/>
  <c r="J567" i="21"/>
  <c r="I567" i="21"/>
  <c r="H567" i="21"/>
  <c r="G567" i="21"/>
  <c r="K566" i="21"/>
  <c r="J566" i="21"/>
  <c r="I566" i="21"/>
  <c r="H566" i="21"/>
  <c r="G566" i="21"/>
  <c r="K565" i="21"/>
  <c r="J565" i="21"/>
  <c r="I565" i="21"/>
  <c r="H565" i="21"/>
  <c r="G565" i="21"/>
  <c r="K563" i="21"/>
  <c r="J563" i="21"/>
  <c r="I563" i="21"/>
  <c r="H563" i="21"/>
  <c r="G563" i="21"/>
  <c r="K562" i="21"/>
  <c r="J562" i="21"/>
  <c r="I562" i="21"/>
  <c r="H562" i="21"/>
  <c r="G562" i="21"/>
  <c r="K561" i="21"/>
  <c r="J561" i="21"/>
  <c r="I561" i="21"/>
  <c r="H561" i="21"/>
  <c r="G561" i="21"/>
  <c r="K560" i="21"/>
  <c r="J560" i="21"/>
  <c r="I560" i="21"/>
  <c r="H560" i="21"/>
  <c r="G560" i="21"/>
  <c r="K559" i="21"/>
  <c r="J559" i="21"/>
  <c r="I559" i="21"/>
  <c r="H559" i="21"/>
  <c r="G559" i="21"/>
  <c r="K558" i="21"/>
  <c r="J558" i="21"/>
  <c r="I558" i="21"/>
  <c r="H558" i="21"/>
  <c r="G558" i="21"/>
  <c r="K557" i="21"/>
  <c r="J557" i="21"/>
  <c r="I557" i="21"/>
  <c r="H557" i="21"/>
  <c r="G557" i="21"/>
  <c r="K556" i="21"/>
  <c r="J556" i="21"/>
  <c r="I556" i="21"/>
  <c r="H556" i="21"/>
  <c r="G556" i="21"/>
  <c r="K555" i="21"/>
  <c r="J555" i="21"/>
  <c r="I555" i="21"/>
  <c r="H555" i="21"/>
  <c r="G555" i="21"/>
  <c r="K554" i="21"/>
  <c r="J554" i="21"/>
  <c r="I554" i="21"/>
  <c r="H554" i="21"/>
  <c r="G554" i="21"/>
  <c r="K553" i="21"/>
  <c r="J553" i="21"/>
  <c r="I553" i="21"/>
  <c r="H553" i="21"/>
  <c r="G553" i="21"/>
  <c r="K552" i="21"/>
  <c r="J552" i="21"/>
  <c r="I552" i="21"/>
  <c r="H552" i="21"/>
  <c r="G552" i="21"/>
  <c r="K551" i="21"/>
  <c r="J551" i="21"/>
  <c r="I551" i="21"/>
  <c r="H551" i="21"/>
  <c r="G551" i="21"/>
  <c r="K550" i="21"/>
  <c r="J550" i="21"/>
  <c r="I550" i="21"/>
  <c r="H550" i="21"/>
  <c r="G550" i="21"/>
  <c r="K549" i="21"/>
  <c r="J549" i="21"/>
  <c r="I549" i="21"/>
  <c r="H549" i="21"/>
  <c r="G549" i="21"/>
  <c r="K547" i="21"/>
  <c r="J547" i="21"/>
  <c r="I547" i="21"/>
  <c r="H547" i="21"/>
  <c r="G547" i="21"/>
  <c r="K546" i="21"/>
  <c r="J546" i="21"/>
  <c r="I546" i="21"/>
  <c r="H546" i="21"/>
  <c r="G546" i="21"/>
  <c r="K545" i="21"/>
  <c r="J545" i="21"/>
  <c r="I545" i="21"/>
  <c r="H545" i="21"/>
  <c r="G545" i="21"/>
  <c r="K544" i="21"/>
  <c r="J544" i="21"/>
  <c r="I544" i="21"/>
  <c r="H544" i="21"/>
  <c r="G544" i="21"/>
  <c r="K543" i="21"/>
  <c r="J543" i="21"/>
  <c r="I543" i="21"/>
  <c r="H543" i="21"/>
  <c r="G543" i="21"/>
  <c r="K542" i="21"/>
  <c r="J542" i="21"/>
  <c r="I542" i="21"/>
  <c r="H542" i="21"/>
  <c r="G542" i="21"/>
  <c r="K541" i="21"/>
  <c r="J541" i="21"/>
  <c r="I541" i="21"/>
  <c r="H541" i="21"/>
  <c r="G541" i="21"/>
  <c r="K540" i="21"/>
  <c r="J540" i="21"/>
  <c r="I540" i="21"/>
  <c r="H540" i="21"/>
  <c r="G540" i="21"/>
  <c r="K539" i="21"/>
  <c r="J539" i="21"/>
  <c r="I539" i="21"/>
  <c r="H539" i="21"/>
  <c r="G539" i="21"/>
  <c r="K538" i="21"/>
  <c r="J538" i="21"/>
  <c r="I538" i="21"/>
  <c r="H538" i="21"/>
  <c r="G538" i="21"/>
  <c r="K537" i="21"/>
  <c r="J537" i="21"/>
  <c r="I537" i="21"/>
  <c r="H537" i="21"/>
  <c r="G537" i="21"/>
  <c r="K536" i="21"/>
  <c r="J536" i="21"/>
  <c r="I536" i="21"/>
  <c r="H536" i="21"/>
  <c r="G536" i="21"/>
  <c r="K535" i="21"/>
  <c r="J535" i="21"/>
  <c r="I535" i="21"/>
  <c r="H535" i="21"/>
  <c r="G535" i="21"/>
  <c r="K534" i="21"/>
  <c r="J534" i="21"/>
  <c r="I534" i="21"/>
  <c r="H534" i="21"/>
  <c r="G534" i="21"/>
  <c r="K533" i="21"/>
  <c r="J533" i="21"/>
  <c r="I533" i="21"/>
  <c r="H533" i="21"/>
  <c r="G533" i="21"/>
  <c r="K532" i="21"/>
  <c r="J532" i="21"/>
  <c r="I532" i="21"/>
  <c r="H532" i="21"/>
  <c r="G532" i="21"/>
  <c r="K530" i="21"/>
  <c r="J530" i="21"/>
  <c r="I530" i="21"/>
  <c r="H530" i="21"/>
  <c r="G530" i="21"/>
  <c r="K529" i="21"/>
  <c r="J529" i="21"/>
  <c r="I529" i="21"/>
  <c r="H529" i="21"/>
  <c r="G529" i="21"/>
  <c r="K528" i="21"/>
  <c r="J528" i="21"/>
  <c r="I528" i="21"/>
  <c r="H528" i="21"/>
  <c r="G528" i="21"/>
  <c r="K527" i="21"/>
  <c r="J527" i="21"/>
  <c r="I527" i="21"/>
  <c r="H527" i="21"/>
  <c r="G527" i="21"/>
  <c r="K526" i="21"/>
  <c r="J526" i="21"/>
  <c r="I526" i="21"/>
  <c r="H526" i="21"/>
  <c r="G526" i="21"/>
  <c r="K525" i="21"/>
  <c r="J525" i="21"/>
  <c r="I525" i="21"/>
  <c r="H525" i="21"/>
  <c r="G525" i="21"/>
  <c r="K524" i="21"/>
  <c r="J524" i="21"/>
  <c r="I524" i="21"/>
  <c r="H524" i="21"/>
  <c r="G524" i="21"/>
  <c r="K522" i="21"/>
  <c r="J522" i="21"/>
  <c r="I522" i="21"/>
  <c r="H522" i="21"/>
  <c r="G522" i="21"/>
  <c r="K521" i="21"/>
  <c r="J521" i="21"/>
  <c r="I521" i="21"/>
  <c r="H521" i="21"/>
  <c r="G521" i="21"/>
  <c r="K520" i="21"/>
  <c r="J520" i="21"/>
  <c r="I520" i="21"/>
  <c r="H520" i="21"/>
  <c r="G520" i="21"/>
  <c r="K519" i="21"/>
  <c r="J519" i="21"/>
  <c r="I519" i="21"/>
  <c r="H519" i="21"/>
  <c r="G519" i="21"/>
  <c r="K518" i="21"/>
  <c r="J518" i="21"/>
  <c r="I518" i="21"/>
  <c r="H518" i="21"/>
  <c r="G518" i="21"/>
  <c r="K517" i="21"/>
  <c r="J517" i="21"/>
  <c r="I517" i="21"/>
  <c r="H517" i="21"/>
  <c r="G517" i="21"/>
  <c r="K516" i="21"/>
  <c r="J516" i="21"/>
  <c r="I516" i="21"/>
  <c r="H516" i="21"/>
  <c r="G516" i="21"/>
  <c r="K515" i="21"/>
  <c r="J515" i="21"/>
  <c r="I515" i="21"/>
  <c r="H515" i="21"/>
  <c r="G515" i="21"/>
  <c r="K514" i="21"/>
  <c r="J514" i="21"/>
  <c r="I514" i="21"/>
  <c r="H514" i="21"/>
  <c r="G514" i="21"/>
  <c r="K513" i="21"/>
  <c r="J513" i="21"/>
  <c r="I513" i="21"/>
  <c r="H513" i="21"/>
  <c r="G513" i="21"/>
  <c r="K511" i="21"/>
  <c r="J511" i="21"/>
  <c r="I511" i="21"/>
  <c r="H511" i="21"/>
  <c r="G511" i="21"/>
  <c r="K510" i="21"/>
  <c r="J510" i="21"/>
  <c r="I510" i="21"/>
  <c r="H510" i="21"/>
  <c r="G510" i="21"/>
  <c r="K509" i="21"/>
  <c r="J509" i="21"/>
  <c r="I509" i="21"/>
  <c r="H509" i="21"/>
  <c r="G509" i="21"/>
  <c r="K508" i="21"/>
  <c r="J508" i="21"/>
  <c r="I508" i="21"/>
  <c r="H508" i="21"/>
  <c r="G508" i="21"/>
  <c r="K507" i="21"/>
  <c r="J507" i="21"/>
  <c r="I507" i="21"/>
  <c r="H507" i="21"/>
  <c r="G507" i="21"/>
  <c r="K506" i="21"/>
  <c r="J506" i="21"/>
  <c r="I506" i="21"/>
  <c r="H506" i="21"/>
  <c r="G506" i="21"/>
  <c r="K505" i="21"/>
  <c r="J505" i="21"/>
  <c r="I505" i="21"/>
  <c r="H505" i="21"/>
  <c r="G505" i="21"/>
  <c r="K504" i="21"/>
  <c r="J504" i="21"/>
  <c r="I504" i="21"/>
  <c r="H504" i="21"/>
  <c r="G504" i="21"/>
  <c r="K503" i="21"/>
  <c r="J503" i="21"/>
  <c r="I503" i="21"/>
  <c r="H503" i="21"/>
  <c r="G503" i="21"/>
  <c r="K502" i="21"/>
  <c r="J502" i="21"/>
  <c r="I502" i="21"/>
  <c r="H502" i="21"/>
  <c r="G502" i="21"/>
  <c r="K500" i="21"/>
  <c r="J500" i="21"/>
  <c r="I500" i="21"/>
  <c r="H500" i="21"/>
  <c r="G500" i="21"/>
  <c r="K499" i="21"/>
  <c r="J499" i="21"/>
  <c r="I499" i="21"/>
  <c r="H499" i="21"/>
  <c r="G499" i="21"/>
  <c r="K498" i="21"/>
  <c r="J498" i="21"/>
  <c r="I498" i="21"/>
  <c r="H498" i="21"/>
  <c r="G498" i="21"/>
  <c r="K497" i="21"/>
  <c r="J497" i="21"/>
  <c r="I497" i="21"/>
  <c r="H497" i="21"/>
  <c r="G497" i="21"/>
  <c r="K496" i="21"/>
  <c r="J496" i="21"/>
  <c r="I496" i="21"/>
  <c r="H496" i="21"/>
  <c r="G496" i="21"/>
  <c r="K495" i="21"/>
  <c r="J495" i="21"/>
  <c r="I495" i="21"/>
  <c r="H495" i="21"/>
  <c r="G495" i="21"/>
  <c r="K494" i="21"/>
  <c r="J494" i="21"/>
  <c r="I494" i="21"/>
  <c r="H494" i="21"/>
  <c r="G494" i="21"/>
  <c r="K492" i="21"/>
  <c r="J492" i="21"/>
  <c r="I492" i="21"/>
  <c r="H492" i="21"/>
  <c r="G492" i="21"/>
  <c r="K491" i="21"/>
  <c r="J491" i="21"/>
  <c r="I491" i="21"/>
  <c r="H491" i="21"/>
  <c r="G491" i="21"/>
  <c r="K490" i="21"/>
  <c r="J490" i="21"/>
  <c r="I490" i="21"/>
  <c r="H490" i="21"/>
  <c r="G490" i="21"/>
  <c r="K489" i="21"/>
  <c r="J489" i="21"/>
  <c r="I489" i="21"/>
  <c r="H489" i="21"/>
  <c r="G489" i="21"/>
  <c r="K488" i="21"/>
  <c r="J488" i="21"/>
  <c r="I488" i="21"/>
  <c r="H488" i="21"/>
  <c r="G488" i="21"/>
  <c r="K487" i="21"/>
  <c r="J487" i="21"/>
  <c r="I487" i="21"/>
  <c r="H487" i="21"/>
  <c r="G487" i="21"/>
  <c r="K486" i="21"/>
  <c r="J486" i="21"/>
  <c r="I486" i="21"/>
  <c r="H486" i="21"/>
  <c r="G486" i="21"/>
  <c r="K485" i="21"/>
  <c r="J485" i="21"/>
  <c r="I485" i="21"/>
  <c r="H485" i="21"/>
  <c r="G485" i="21"/>
  <c r="K484" i="21"/>
  <c r="J484" i="21"/>
  <c r="I484" i="21"/>
  <c r="H484" i="21"/>
  <c r="G484" i="21"/>
  <c r="K483" i="21"/>
  <c r="J483" i="21"/>
  <c r="I483" i="21"/>
  <c r="H483" i="21"/>
  <c r="G483" i="21"/>
  <c r="K482" i="21"/>
  <c r="J482" i="21"/>
  <c r="I482" i="21"/>
  <c r="H482" i="21"/>
  <c r="G482" i="21"/>
  <c r="K481" i="21"/>
  <c r="J481" i="21"/>
  <c r="I481" i="21"/>
  <c r="H481" i="21"/>
  <c r="G481" i="21"/>
  <c r="K480" i="21"/>
  <c r="J480" i="21"/>
  <c r="I480" i="21"/>
  <c r="H480" i="21"/>
  <c r="G480" i="21"/>
  <c r="K479" i="21"/>
  <c r="J479" i="21"/>
  <c r="I479" i="21"/>
  <c r="H479" i="21"/>
  <c r="G479" i="21"/>
  <c r="K478" i="21"/>
  <c r="J478" i="21"/>
  <c r="I478" i="21"/>
  <c r="H478" i="21"/>
  <c r="G478" i="21"/>
  <c r="K476" i="21"/>
  <c r="J476" i="21"/>
  <c r="I476" i="21"/>
  <c r="H476" i="21"/>
  <c r="G476" i="21"/>
  <c r="K475" i="21"/>
  <c r="J475" i="21"/>
  <c r="I475" i="21"/>
  <c r="H475" i="21"/>
  <c r="G475" i="21"/>
  <c r="K474" i="21"/>
  <c r="J474" i="21"/>
  <c r="I474" i="21"/>
  <c r="H474" i="21"/>
  <c r="G474" i="21"/>
  <c r="K473" i="21"/>
  <c r="J473" i="21"/>
  <c r="I473" i="21"/>
  <c r="H473" i="21"/>
  <c r="G473" i="21"/>
  <c r="K472" i="21"/>
  <c r="J472" i="21"/>
  <c r="I472" i="21"/>
  <c r="H472" i="21"/>
  <c r="G472" i="21"/>
  <c r="K471" i="21"/>
  <c r="J471" i="21"/>
  <c r="I471" i="21"/>
  <c r="H471" i="21"/>
  <c r="G471" i="21"/>
  <c r="K470" i="21"/>
  <c r="J470" i="21"/>
  <c r="I470" i="21"/>
  <c r="H470" i="21"/>
  <c r="G470" i="21"/>
  <c r="K469" i="21"/>
  <c r="J469" i="21"/>
  <c r="I469" i="21"/>
  <c r="H469" i="21"/>
  <c r="G469" i="21"/>
  <c r="K468" i="21"/>
  <c r="J468" i="21"/>
  <c r="I468" i="21"/>
  <c r="H468" i="21"/>
  <c r="G468" i="21"/>
  <c r="K467" i="21"/>
  <c r="J467" i="21"/>
  <c r="I467" i="21"/>
  <c r="H467" i="21"/>
  <c r="G467" i="21"/>
  <c r="K466" i="21"/>
  <c r="J466" i="21"/>
  <c r="I466" i="21"/>
  <c r="H466" i="21"/>
  <c r="G466" i="21"/>
  <c r="K465" i="21"/>
  <c r="J465" i="21"/>
  <c r="I465" i="21"/>
  <c r="H465" i="21"/>
  <c r="G465" i="21"/>
  <c r="K464" i="21"/>
  <c r="J464" i="21"/>
  <c r="I464" i="21"/>
  <c r="H464" i="21"/>
  <c r="G464" i="21"/>
  <c r="K463" i="21"/>
  <c r="J463" i="21"/>
  <c r="I463" i="21"/>
  <c r="H463" i="21"/>
  <c r="G463" i="21"/>
  <c r="K462" i="21"/>
  <c r="J462" i="21"/>
  <c r="I462" i="21"/>
  <c r="H462" i="21"/>
  <c r="G462" i="21"/>
  <c r="K461" i="21"/>
  <c r="J461" i="21"/>
  <c r="I461" i="21"/>
  <c r="H461" i="21"/>
  <c r="G461" i="21"/>
  <c r="K459" i="21"/>
  <c r="J459" i="21"/>
  <c r="I459" i="21"/>
  <c r="H459" i="21"/>
  <c r="G459" i="21"/>
  <c r="K458" i="21"/>
  <c r="J458" i="21"/>
  <c r="I458" i="21"/>
  <c r="H458" i="21"/>
  <c r="G458" i="21"/>
  <c r="K457" i="21"/>
  <c r="J457" i="21"/>
  <c r="I457" i="21"/>
  <c r="H457" i="21"/>
  <c r="G457" i="21"/>
  <c r="K456" i="21"/>
  <c r="J456" i="21"/>
  <c r="I456" i="21"/>
  <c r="H456" i="21"/>
  <c r="G456" i="21"/>
  <c r="K455" i="21"/>
  <c r="J455" i="21"/>
  <c r="I455" i="21"/>
  <c r="H455" i="21"/>
  <c r="G455" i="21"/>
  <c r="K454" i="21"/>
  <c r="J454" i="21"/>
  <c r="I454" i="21"/>
  <c r="H454" i="21"/>
  <c r="G454" i="21"/>
  <c r="K453" i="21"/>
  <c r="J453" i="21"/>
  <c r="I453" i="21"/>
  <c r="H453" i="21"/>
  <c r="G453" i="21"/>
  <c r="K452" i="21"/>
  <c r="J452" i="21"/>
  <c r="I452" i="21"/>
  <c r="H452" i="21"/>
  <c r="G452" i="21"/>
  <c r="K451" i="21"/>
  <c r="J451" i="21"/>
  <c r="I451" i="21"/>
  <c r="H451" i="21"/>
  <c r="G451" i="21"/>
  <c r="K450" i="21"/>
  <c r="J450" i="21"/>
  <c r="I450" i="21"/>
  <c r="H450" i="21"/>
  <c r="G450" i="21"/>
  <c r="K449" i="21"/>
  <c r="J449" i="21"/>
  <c r="I449" i="21"/>
  <c r="H449" i="21"/>
  <c r="G449" i="21"/>
  <c r="K448" i="21"/>
  <c r="J448" i="21"/>
  <c r="I448" i="21"/>
  <c r="H448" i="21"/>
  <c r="G448" i="21"/>
  <c r="K447" i="21"/>
  <c r="J447" i="21"/>
  <c r="I447" i="21"/>
  <c r="H447" i="21"/>
  <c r="G447" i="21"/>
  <c r="K446" i="21"/>
  <c r="J446" i="21"/>
  <c r="I446" i="21"/>
  <c r="H446" i="21"/>
  <c r="G446" i="21"/>
  <c r="K445" i="21"/>
  <c r="J445" i="21"/>
  <c r="I445" i="21"/>
  <c r="H445" i="21"/>
  <c r="G445" i="21"/>
  <c r="K444" i="21"/>
  <c r="J444" i="21"/>
  <c r="I444" i="21"/>
  <c r="H444" i="21"/>
  <c r="G444" i="21"/>
  <c r="K443" i="21"/>
  <c r="J443" i="21"/>
  <c r="I443" i="21"/>
  <c r="H443" i="21"/>
  <c r="G443" i="21"/>
  <c r="K442" i="21"/>
  <c r="J442" i="21"/>
  <c r="I442" i="21"/>
  <c r="H442" i="21"/>
  <c r="G442" i="21"/>
  <c r="K441" i="21"/>
  <c r="J441" i="21"/>
  <c r="I441" i="21"/>
  <c r="H441" i="21"/>
  <c r="G441" i="21"/>
  <c r="K440" i="21"/>
  <c r="J440" i="21"/>
  <c r="I440" i="21"/>
  <c r="H440" i="21"/>
  <c r="G440" i="21"/>
  <c r="K439" i="21"/>
  <c r="J439" i="21"/>
  <c r="I439" i="21"/>
  <c r="H439" i="21"/>
  <c r="G439" i="21"/>
  <c r="K437" i="21"/>
  <c r="J437" i="21"/>
  <c r="I437" i="21"/>
  <c r="H437" i="21"/>
  <c r="G437" i="21"/>
  <c r="K436" i="21"/>
  <c r="J436" i="21"/>
  <c r="I436" i="21"/>
  <c r="H436" i="21"/>
  <c r="G436" i="21"/>
  <c r="K435" i="21"/>
  <c r="J435" i="21"/>
  <c r="I435" i="21"/>
  <c r="H435" i="21"/>
  <c r="G435" i="21"/>
  <c r="K434" i="21"/>
  <c r="J434" i="21"/>
  <c r="I434" i="21"/>
  <c r="H434" i="21"/>
  <c r="G434" i="21"/>
  <c r="K433" i="21"/>
  <c r="J433" i="21"/>
  <c r="I433" i="21"/>
  <c r="H433" i="21"/>
  <c r="G433" i="21"/>
  <c r="K432" i="21"/>
  <c r="J432" i="21"/>
  <c r="I432" i="21"/>
  <c r="H432" i="21"/>
  <c r="G432" i="21"/>
  <c r="K431" i="21"/>
  <c r="J431" i="21"/>
  <c r="I431" i="21"/>
  <c r="H431" i="21"/>
  <c r="G431" i="21"/>
  <c r="K430" i="21"/>
  <c r="J430" i="21"/>
  <c r="I430" i="21"/>
  <c r="H430" i="21"/>
  <c r="G430" i="21"/>
  <c r="K429" i="21"/>
  <c r="J429" i="21"/>
  <c r="I429" i="21"/>
  <c r="H429" i="21"/>
  <c r="G429" i="21"/>
  <c r="K428" i="21"/>
  <c r="J428" i="21"/>
  <c r="I428" i="21"/>
  <c r="H428" i="21"/>
  <c r="G428" i="21"/>
  <c r="K427" i="21"/>
  <c r="J427" i="21"/>
  <c r="I427" i="21"/>
  <c r="H427" i="21"/>
  <c r="G427" i="21"/>
  <c r="K426" i="21"/>
  <c r="J426" i="21"/>
  <c r="I426" i="21"/>
  <c r="H426" i="21"/>
  <c r="G426" i="21"/>
  <c r="K425" i="21"/>
  <c r="J425" i="21"/>
  <c r="I425" i="21"/>
  <c r="H425" i="21"/>
  <c r="G425" i="21"/>
  <c r="K424" i="21"/>
  <c r="J424" i="21"/>
  <c r="I424" i="21"/>
  <c r="H424" i="21"/>
  <c r="G424" i="21"/>
  <c r="K423" i="21"/>
  <c r="J423" i="21"/>
  <c r="I423" i="21"/>
  <c r="H423" i="21"/>
  <c r="G423" i="21"/>
  <c r="K422" i="21"/>
  <c r="J422" i="21"/>
  <c r="I422" i="21"/>
  <c r="H422" i="21"/>
  <c r="G422" i="21"/>
  <c r="K421" i="21"/>
  <c r="J421" i="21"/>
  <c r="I421" i="21"/>
  <c r="H421" i="21"/>
  <c r="G421" i="21"/>
  <c r="K420" i="21"/>
  <c r="J420" i="21"/>
  <c r="I420" i="21"/>
  <c r="H420" i="21"/>
  <c r="G420" i="21"/>
  <c r="K419" i="21"/>
  <c r="J419" i="21"/>
  <c r="I419" i="21"/>
  <c r="H419" i="21"/>
  <c r="G419" i="21"/>
  <c r="K418" i="21"/>
  <c r="J418" i="21"/>
  <c r="I418" i="21"/>
  <c r="H418" i="21"/>
  <c r="G418" i="21"/>
  <c r="K417" i="21"/>
  <c r="J417" i="21"/>
  <c r="I417" i="21"/>
  <c r="H417" i="21"/>
  <c r="G417" i="21"/>
  <c r="K416" i="21"/>
  <c r="J416" i="21"/>
  <c r="I416" i="21"/>
  <c r="H416" i="21"/>
  <c r="G416" i="21"/>
  <c r="K415" i="21"/>
  <c r="J415" i="21"/>
  <c r="I415" i="21"/>
  <c r="H415" i="21"/>
  <c r="G415" i="21"/>
  <c r="K414" i="21"/>
  <c r="J414" i="21"/>
  <c r="I414" i="21"/>
  <c r="H414" i="21"/>
  <c r="G414" i="21"/>
  <c r="K413" i="21"/>
  <c r="J413" i="21"/>
  <c r="I413" i="21"/>
  <c r="H413" i="21"/>
  <c r="G413" i="21"/>
  <c r="K411" i="21"/>
  <c r="J411" i="21"/>
  <c r="I411" i="21"/>
  <c r="H411" i="21"/>
  <c r="G411" i="21"/>
  <c r="K410" i="21"/>
  <c r="J410" i="21"/>
  <c r="I410" i="21"/>
  <c r="H410" i="21"/>
  <c r="G410" i="21"/>
  <c r="K409" i="21"/>
  <c r="J409" i="21"/>
  <c r="I409" i="21"/>
  <c r="H409" i="21"/>
  <c r="G409" i="21"/>
  <c r="K408" i="21"/>
  <c r="J408" i="21"/>
  <c r="I408" i="21"/>
  <c r="H408" i="21"/>
  <c r="G408" i="21"/>
  <c r="K407" i="21"/>
  <c r="J407" i="21"/>
  <c r="I407" i="21"/>
  <c r="H407" i="21"/>
  <c r="G407" i="21"/>
  <c r="K406" i="21"/>
  <c r="J406" i="21"/>
  <c r="I406" i="21"/>
  <c r="H406" i="21"/>
  <c r="G406" i="21"/>
  <c r="K404" i="21"/>
  <c r="J404" i="21"/>
  <c r="I404" i="21"/>
  <c r="H404" i="21"/>
  <c r="G404" i="21"/>
  <c r="K403" i="21"/>
  <c r="J403" i="21"/>
  <c r="I403" i="21"/>
  <c r="H403" i="21"/>
  <c r="G403" i="21"/>
  <c r="K402" i="21"/>
  <c r="J402" i="21"/>
  <c r="I402" i="21"/>
  <c r="H402" i="21"/>
  <c r="G402" i="21"/>
  <c r="K401" i="21"/>
  <c r="J401" i="21"/>
  <c r="I401" i="21"/>
  <c r="H401" i="21"/>
  <c r="G401" i="21"/>
  <c r="K400" i="21"/>
  <c r="J400" i="21"/>
  <c r="I400" i="21"/>
  <c r="H400" i="21"/>
  <c r="G400" i="21"/>
  <c r="K399" i="21"/>
  <c r="J399" i="21"/>
  <c r="I399" i="21"/>
  <c r="H399" i="21"/>
  <c r="G399" i="21"/>
  <c r="K398" i="21"/>
  <c r="J398" i="21"/>
  <c r="I398" i="21"/>
  <c r="H398" i="21"/>
  <c r="G398" i="21"/>
  <c r="K397" i="21"/>
  <c r="J397" i="21"/>
  <c r="I397" i="21"/>
  <c r="H397" i="21"/>
  <c r="G397" i="21"/>
  <c r="K396" i="21"/>
  <c r="J396" i="21"/>
  <c r="I396" i="21"/>
  <c r="H396" i="21"/>
  <c r="G396" i="21"/>
  <c r="K395" i="21"/>
  <c r="J395" i="21"/>
  <c r="I395" i="21"/>
  <c r="H395" i="21"/>
  <c r="G395" i="21"/>
  <c r="K394" i="21"/>
  <c r="J394" i="21"/>
  <c r="I394" i="21"/>
  <c r="H394" i="21"/>
  <c r="G394" i="21"/>
  <c r="K393" i="21"/>
  <c r="J393" i="21"/>
  <c r="I393" i="21"/>
  <c r="H393" i="21"/>
  <c r="G393" i="21"/>
  <c r="K392" i="21"/>
  <c r="J392" i="21"/>
  <c r="I392" i="21"/>
  <c r="H392" i="21"/>
  <c r="G392" i="21"/>
  <c r="K390" i="21"/>
  <c r="J390" i="21"/>
  <c r="I390" i="21"/>
  <c r="H390" i="21"/>
  <c r="G390" i="21"/>
  <c r="K389" i="21"/>
  <c r="J389" i="21"/>
  <c r="I389" i="21"/>
  <c r="H389" i="21"/>
  <c r="G389" i="21"/>
  <c r="K388" i="21"/>
  <c r="J388" i="21"/>
  <c r="I388" i="21"/>
  <c r="H388" i="21"/>
  <c r="G388" i="21"/>
  <c r="K387" i="21"/>
  <c r="J387" i="21"/>
  <c r="I387" i="21"/>
  <c r="H387" i="21"/>
  <c r="G387" i="21"/>
  <c r="K386" i="21"/>
  <c r="J386" i="21"/>
  <c r="I386" i="21"/>
  <c r="H386" i="21"/>
  <c r="G386" i="21"/>
  <c r="K385" i="21"/>
  <c r="J385" i="21"/>
  <c r="I385" i="21"/>
  <c r="H385" i="21"/>
  <c r="G385" i="21"/>
  <c r="K384" i="21"/>
  <c r="J384" i="21"/>
  <c r="I384" i="21"/>
  <c r="H384" i="21"/>
  <c r="G384" i="21"/>
  <c r="K383" i="21"/>
  <c r="J383" i="21"/>
  <c r="I383" i="21"/>
  <c r="H383" i="21"/>
  <c r="G383" i="21"/>
  <c r="K382" i="21"/>
  <c r="J382" i="21"/>
  <c r="I382" i="21"/>
  <c r="H382" i="21"/>
  <c r="G382" i="21"/>
  <c r="K381" i="21"/>
  <c r="J381" i="21"/>
  <c r="I381" i="21"/>
  <c r="H381" i="21"/>
  <c r="G381" i="21"/>
  <c r="K380" i="21"/>
  <c r="J380" i="21"/>
  <c r="I380" i="21"/>
  <c r="H380" i="21"/>
  <c r="G380" i="21"/>
  <c r="K379" i="21"/>
  <c r="J379" i="21"/>
  <c r="I379" i="21"/>
  <c r="H379" i="21"/>
  <c r="G379" i="21"/>
  <c r="K378" i="21"/>
  <c r="J378" i="21"/>
  <c r="I378" i="21"/>
  <c r="H378" i="21"/>
  <c r="G378" i="21"/>
  <c r="K377" i="21"/>
  <c r="J377" i="21"/>
  <c r="I377" i="21"/>
  <c r="H377" i="21"/>
  <c r="G377" i="21"/>
  <c r="K376" i="21"/>
  <c r="J376" i="21"/>
  <c r="I376" i="21"/>
  <c r="H376" i="21"/>
  <c r="G376" i="21"/>
  <c r="K375" i="21"/>
  <c r="J375" i="21"/>
  <c r="I375" i="21"/>
  <c r="H375" i="21"/>
  <c r="G375" i="21"/>
  <c r="K374" i="21"/>
  <c r="J374" i="21"/>
  <c r="I374" i="21"/>
  <c r="H374" i="21"/>
  <c r="G374" i="21"/>
  <c r="K373" i="21"/>
  <c r="J373" i="21"/>
  <c r="I373" i="21"/>
  <c r="H373" i="21"/>
  <c r="G373" i="21"/>
  <c r="K371" i="21"/>
  <c r="J371" i="21"/>
  <c r="I371" i="21"/>
  <c r="H371" i="21"/>
  <c r="G371" i="21"/>
  <c r="K370" i="21"/>
  <c r="J370" i="21"/>
  <c r="I370" i="21"/>
  <c r="H370" i="21"/>
  <c r="G370" i="21"/>
  <c r="K369" i="21"/>
  <c r="J369" i="21"/>
  <c r="I369" i="21"/>
  <c r="H369" i="21"/>
  <c r="G369" i="21"/>
  <c r="K368" i="21"/>
  <c r="J368" i="21"/>
  <c r="I368" i="21"/>
  <c r="H368" i="21"/>
  <c r="G368" i="21"/>
  <c r="K367" i="21"/>
  <c r="J367" i="21"/>
  <c r="I367" i="21"/>
  <c r="H367" i="21"/>
  <c r="G367" i="21"/>
  <c r="K366" i="21"/>
  <c r="J366" i="21"/>
  <c r="I366" i="21"/>
  <c r="H366" i="21"/>
  <c r="G366" i="21"/>
  <c r="K365" i="21"/>
  <c r="J365" i="21"/>
  <c r="I365" i="21"/>
  <c r="H365" i="21"/>
  <c r="G365" i="21"/>
  <c r="K364" i="21"/>
  <c r="J364" i="21"/>
  <c r="I364" i="21"/>
  <c r="H364" i="21"/>
  <c r="G364" i="21"/>
  <c r="K363" i="21"/>
  <c r="J363" i="21"/>
  <c r="I363" i="21"/>
  <c r="H363" i="21"/>
  <c r="G363" i="21"/>
  <c r="K362" i="21"/>
  <c r="J362" i="21"/>
  <c r="I362" i="21"/>
  <c r="H362" i="21"/>
  <c r="G362" i="21"/>
  <c r="K361" i="21"/>
  <c r="J361" i="21"/>
  <c r="I361" i="21"/>
  <c r="H361" i="21"/>
  <c r="G361" i="21"/>
  <c r="K360" i="21"/>
  <c r="J360" i="21"/>
  <c r="I360" i="21"/>
  <c r="H360" i="21"/>
  <c r="G360" i="21"/>
  <c r="K359" i="21"/>
  <c r="J359" i="21"/>
  <c r="I359" i="21"/>
  <c r="H359" i="21"/>
  <c r="G359" i="21"/>
  <c r="K358" i="21"/>
  <c r="J358" i="21"/>
  <c r="I358" i="21"/>
  <c r="H358" i="21"/>
  <c r="G358" i="21"/>
  <c r="K357" i="21"/>
  <c r="J357" i="21"/>
  <c r="I357" i="21"/>
  <c r="H357" i="21"/>
  <c r="G357" i="21"/>
  <c r="K356" i="21"/>
  <c r="J356" i="21"/>
  <c r="I356" i="21"/>
  <c r="H356" i="21"/>
  <c r="G356" i="21"/>
  <c r="K355" i="21"/>
  <c r="J355" i="21"/>
  <c r="I355" i="21"/>
  <c r="H355" i="21"/>
  <c r="G355" i="21"/>
  <c r="K354" i="21"/>
  <c r="J354" i="21"/>
  <c r="I354" i="21"/>
  <c r="H354" i="21"/>
  <c r="G354" i="21"/>
  <c r="K352" i="21"/>
  <c r="J352" i="21"/>
  <c r="I352" i="21"/>
  <c r="H352" i="21"/>
  <c r="G352" i="21"/>
  <c r="K351" i="21"/>
  <c r="J351" i="21"/>
  <c r="I351" i="21"/>
  <c r="H351" i="21"/>
  <c r="G351" i="21"/>
  <c r="K350" i="21"/>
  <c r="J350" i="21"/>
  <c r="I350" i="21"/>
  <c r="H350" i="21"/>
  <c r="G350" i="21"/>
  <c r="K349" i="21"/>
  <c r="J349" i="21"/>
  <c r="I349" i="21"/>
  <c r="H349" i="21"/>
  <c r="G349" i="21"/>
  <c r="K348" i="21"/>
  <c r="J348" i="21"/>
  <c r="I348" i="21"/>
  <c r="H348" i="21"/>
  <c r="G348" i="21"/>
  <c r="K347" i="21"/>
  <c r="J347" i="21"/>
  <c r="I347" i="21"/>
  <c r="H347" i="21"/>
  <c r="G347" i="21"/>
  <c r="K346" i="21"/>
  <c r="J346" i="21"/>
  <c r="I346" i="21"/>
  <c r="H346" i="21"/>
  <c r="G346" i="21"/>
  <c r="K345" i="21"/>
  <c r="J345" i="21"/>
  <c r="I345" i="21"/>
  <c r="H345" i="21"/>
  <c r="G345" i="21"/>
  <c r="K344" i="21"/>
  <c r="J344" i="21"/>
  <c r="I344" i="21"/>
  <c r="H344" i="21"/>
  <c r="G344" i="21"/>
  <c r="K343" i="21"/>
  <c r="J343" i="21"/>
  <c r="I343" i="21"/>
  <c r="H343" i="21"/>
  <c r="G343" i="21"/>
  <c r="K342" i="21"/>
  <c r="J342" i="21"/>
  <c r="I342" i="21"/>
  <c r="H342" i="21"/>
  <c r="G342" i="21"/>
  <c r="K341" i="21"/>
  <c r="J341" i="21"/>
  <c r="I341" i="21"/>
  <c r="H341" i="21"/>
  <c r="G341" i="21"/>
  <c r="K340" i="21"/>
  <c r="J340" i="21"/>
  <c r="I340" i="21"/>
  <c r="H340" i="21"/>
  <c r="G340" i="21"/>
  <c r="K339" i="21"/>
  <c r="J339" i="21"/>
  <c r="I339" i="21"/>
  <c r="H339" i="21"/>
  <c r="G339" i="21"/>
  <c r="K338" i="21"/>
  <c r="J338" i="21"/>
  <c r="I338" i="21"/>
  <c r="H338" i="21"/>
  <c r="G338" i="21"/>
  <c r="K337" i="21"/>
  <c r="J337" i="21"/>
  <c r="I337" i="21"/>
  <c r="H337" i="21"/>
  <c r="G337" i="21"/>
  <c r="K336" i="21"/>
  <c r="J336" i="21"/>
  <c r="I336" i="21"/>
  <c r="H336" i="21"/>
  <c r="G336" i="21"/>
  <c r="K335" i="21"/>
  <c r="J335" i="21"/>
  <c r="I335" i="21"/>
  <c r="H335" i="21"/>
  <c r="G335" i="21"/>
  <c r="K334" i="21"/>
  <c r="J334" i="21"/>
  <c r="I334" i="21"/>
  <c r="H334" i="21"/>
  <c r="G334" i="21"/>
  <c r="K333" i="21"/>
  <c r="J333" i="21"/>
  <c r="I333" i="21"/>
  <c r="H333" i="21"/>
  <c r="G333" i="21"/>
  <c r="K332" i="21"/>
  <c r="J332" i="21"/>
  <c r="I332" i="21"/>
  <c r="H332" i="21"/>
  <c r="G332" i="21"/>
  <c r="K330" i="21"/>
  <c r="J330" i="21"/>
  <c r="I330" i="21"/>
  <c r="H330" i="21"/>
  <c r="G330" i="21"/>
  <c r="K329" i="21"/>
  <c r="J329" i="21"/>
  <c r="I329" i="21"/>
  <c r="H329" i="21"/>
  <c r="G329" i="21"/>
  <c r="K328" i="21"/>
  <c r="J328" i="21"/>
  <c r="I328" i="21"/>
  <c r="H328" i="21"/>
  <c r="G328" i="21"/>
  <c r="K327" i="21"/>
  <c r="J327" i="21"/>
  <c r="I327" i="21"/>
  <c r="H327" i="21"/>
  <c r="G327" i="21"/>
  <c r="K326" i="21"/>
  <c r="J326" i="21"/>
  <c r="I326" i="21"/>
  <c r="H326" i="21"/>
  <c r="G326" i="21"/>
  <c r="K325" i="21"/>
  <c r="J325" i="21"/>
  <c r="I325" i="21"/>
  <c r="H325" i="21"/>
  <c r="G325" i="21"/>
  <c r="K324" i="21"/>
  <c r="J324" i="21"/>
  <c r="I324" i="21"/>
  <c r="H324" i="21"/>
  <c r="G324" i="21"/>
  <c r="K323" i="21"/>
  <c r="J323" i="21"/>
  <c r="I323" i="21"/>
  <c r="H323" i="21"/>
  <c r="G323" i="21"/>
  <c r="K322" i="21"/>
  <c r="J322" i="21"/>
  <c r="I322" i="21"/>
  <c r="H322" i="21"/>
  <c r="G322" i="21"/>
  <c r="K321" i="21"/>
  <c r="J321" i="21"/>
  <c r="I321" i="21"/>
  <c r="H321" i="21"/>
  <c r="G321" i="21"/>
  <c r="K320" i="21"/>
  <c r="J320" i="21"/>
  <c r="I320" i="21"/>
  <c r="H320" i="21"/>
  <c r="G320" i="21"/>
  <c r="K319" i="21"/>
  <c r="J319" i="21"/>
  <c r="I319" i="21"/>
  <c r="H319" i="21"/>
  <c r="G319" i="21"/>
  <c r="K318" i="21"/>
  <c r="J318" i="21"/>
  <c r="I318" i="21"/>
  <c r="H318" i="21"/>
  <c r="G318" i="21"/>
  <c r="K317" i="21"/>
  <c r="J317" i="21"/>
  <c r="I317" i="21"/>
  <c r="H317" i="21"/>
  <c r="G317" i="21"/>
  <c r="K316" i="21"/>
  <c r="J316" i="21"/>
  <c r="I316" i="21"/>
  <c r="H316" i="21"/>
  <c r="G316" i="21"/>
  <c r="K315" i="21"/>
  <c r="J315" i="21"/>
  <c r="I315" i="21"/>
  <c r="H315" i="21"/>
  <c r="G315" i="21"/>
  <c r="K313" i="21"/>
  <c r="J313" i="21"/>
  <c r="I313" i="21"/>
  <c r="H313" i="21"/>
  <c r="G313" i="21"/>
  <c r="K312" i="21"/>
  <c r="J312" i="21"/>
  <c r="I312" i="21"/>
  <c r="H312" i="21"/>
  <c r="G312" i="21"/>
  <c r="K311" i="21"/>
  <c r="J311" i="21"/>
  <c r="I311" i="21"/>
  <c r="H311" i="21"/>
  <c r="G311" i="21"/>
  <c r="K310" i="21"/>
  <c r="J310" i="21"/>
  <c r="I310" i="21"/>
  <c r="H310" i="21"/>
  <c r="G310" i="21"/>
  <c r="K309" i="21"/>
  <c r="J309" i="21"/>
  <c r="I309" i="21"/>
  <c r="H309" i="21"/>
  <c r="G309" i="21"/>
  <c r="K308" i="21"/>
  <c r="J308" i="21"/>
  <c r="I308" i="21"/>
  <c r="H308" i="21"/>
  <c r="G308" i="21"/>
  <c r="K307" i="21"/>
  <c r="J307" i="21"/>
  <c r="I307" i="21"/>
  <c r="H307" i="21"/>
  <c r="G307" i="21"/>
  <c r="K306" i="21"/>
  <c r="J306" i="21"/>
  <c r="I306" i="21"/>
  <c r="H306" i="21"/>
  <c r="G306" i="21"/>
  <c r="K305" i="21"/>
  <c r="J305" i="21"/>
  <c r="I305" i="21"/>
  <c r="H305" i="21"/>
  <c r="G305" i="21"/>
  <c r="K303" i="21"/>
  <c r="J303" i="21"/>
  <c r="I303" i="21"/>
  <c r="H303" i="21"/>
  <c r="G303" i="21"/>
  <c r="K302" i="21"/>
  <c r="J302" i="21"/>
  <c r="I302" i="21"/>
  <c r="H302" i="21"/>
  <c r="G302" i="21"/>
  <c r="K301" i="21"/>
  <c r="J301" i="21"/>
  <c r="I301" i="21"/>
  <c r="H301" i="21"/>
  <c r="G301" i="21"/>
  <c r="K300" i="21"/>
  <c r="J300" i="21"/>
  <c r="I300" i="21"/>
  <c r="H300" i="21"/>
  <c r="G300" i="21"/>
  <c r="K299" i="21"/>
  <c r="J299" i="21"/>
  <c r="I299" i="21"/>
  <c r="H299" i="21"/>
  <c r="G299" i="21"/>
  <c r="K298" i="21"/>
  <c r="J298" i="21"/>
  <c r="I298" i="21"/>
  <c r="H298" i="21"/>
  <c r="G298" i="21"/>
  <c r="K297" i="21"/>
  <c r="J297" i="21"/>
  <c r="I297" i="21"/>
  <c r="H297" i="21"/>
  <c r="G297" i="21"/>
  <c r="K296" i="21"/>
  <c r="J296" i="21"/>
  <c r="I296" i="21"/>
  <c r="H296" i="21"/>
  <c r="G296" i="21"/>
  <c r="K295" i="21"/>
  <c r="J295" i="21"/>
  <c r="I295" i="21"/>
  <c r="H295" i="21"/>
  <c r="G295" i="21"/>
  <c r="K294" i="21"/>
  <c r="J294" i="21"/>
  <c r="I294" i="21"/>
  <c r="H294" i="21"/>
  <c r="G294" i="21"/>
  <c r="K293" i="21"/>
  <c r="J293" i="21"/>
  <c r="I293" i="21"/>
  <c r="H293" i="21"/>
  <c r="G293" i="21"/>
  <c r="K292" i="21"/>
  <c r="J292" i="21"/>
  <c r="I292" i="21"/>
  <c r="H292" i="21"/>
  <c r="G292" i="21"/>
  <c r="K291" i="21"/>
  <c r="J291" i="21"/>
  <c r="I291" i="21"/>
  <c r="H291" i="21"/>
  <c r="G291" i="21"/>
  <c r="K290" i="21"/>
  <c r="J290" i="21"/>
  <c r="I290" i="21"/>
  <c r="H290" i="21"/>
  <c r="G290" i="21"/>
  <c r="K289" i="21"/>
  <c r="J289" i="21"/>
  <c r="I289" i="21"/>
  <c r="H289" i="21"/>
  <c r="G289" i="21"/>
  <c r="K288" i="21"/>
  <c r="J288" i="21"/>
  <c r="I288" i="21"/>
  <c r="H288" i="21"/>
  <c r="G288" i="21"/>
  <c r="K287" i="21"/>
  <c r="J287" i="21"/>
  <c r="I287" i="21"/>
  <c r="H287" i="21"/>
  <c r="G287" i="21"/>
  <c r="K286" i="21"/>
  <c r="J286" i="21"/>
  <c r="I286" i="21"/>
  <c r="H286" i="21"/>
  <c r="G286" i="21"/>
  <c r="K285" i="21"/>
  <c r="J285" i="21"/>
  <c r="I285" i="21"/>
  <c r="H285" i="21"/>
  <c r="G285" i="21"/>
  <c r="K284" i="21"/>
  <c r="J284" i="21"/>
  <c r="I284" i="21"/>
  <c r="H284" i="21"/>
  <c r="G284" i="21"/>
  <c r="K283" i="21"/>
  <c r="J283" i="21"/>
  <c r="I283" i="21"/>
  <c r="H283" i="21"/>
  <c r="G283" i="21"/>
  <c r="K282" i="21"/>
  <c r="J282" i="21"/>
  <c r="I282" i="21"/>
  <c r="H282" i="21"/>
  <c r="G282" i="21"/>
  <c r="K281" i="21"/>
  <c r="J281" i="21"/>
  <c r="I281" i="21"/>
  <c r="H281" i="21"/>
  <c r="G281" i="21"/>
  <c r="K280" i="21"/>
  <c r="J280" i="21"/>
  <c r="I280" i="21"/>
  <c r="H280" i="21"/>
  <c r="G280" i="21"/>
  <c r="K279" i="21"/>
  <c r="J279" i="21"/>
  <c r="I279" i="21"/>
  <c r="H279" i="21"/>
  <c r="G279" i="21"/>
  <c r="K278" i="21"/>
  <c r="J278" i="21"/>
  <c r="I278" i="21"/>
  <c r="H278" i="21"/>
  <c r="G278" i="21"/>
  <c r="K277" i="21"/>
  <c r="J277" i="21"/>
  <c r="I277" i="21"/>
  <c r="H277" i="21"/>
  <c r="G277" i="21"/>
  <c r="K276" i="21"/>
  <c r="J276" i="21"/>
  <c r="I276" i="21"/>
  <c r="H276" i="21"/>
  <c r="G276" i="21"/>
  <c r="K274" i="21"/>
  <c r="J274" i="21"/>
  <c r="I274" i="21"/>
  <c r="H274" i="21"/>
  <c r="G274" i="21"/>
  <c r="K273" i="21"/>
  <c r="J273" i="21"/>
  <c r="I273" i="21"/>
  <c r="H273" i="21"/>
  <c r="G273" i="21"/>
  <c r="K272" i="21"/>
  <c r="J272" i="21"/>
  <c r="I272" i="21"/>
  <c r="H272" i="21"/>
  <c r="G272" i="21"/>
  <c r="K271" i="21"/>
  <c r="J271" i="21"/>
  <c r="I271" i="21"/>
  <c r="H271" i="21"/>
  <c r="G271" i="21"/>
  <c r="K270" i="21"/>
  <c r="J270" i="21"/>
  <c r="I270" i="21"/>
  <c r="H270" i="21"/>
  <c r="G270" i="21"/>
  <c r="K269" i="21"/>
  <c r="J269" i="21"/>
  <c r="I269" i="21"/>
  <c r="H269" i="21"/>
  <c r="G269" i="21"/>
  <c r="K268" i="21"/>
  <c r="J268" i="21"/>
  <c r="I268" i="21"/>
  <c r="H268" i="21"/>
  <c r="G268" i="21"/>
  <c r="K267" i="21"/>
  <c r="J267" i="21"/>
  <c r="I267" i="21"/>
  <c r="H267" i="21"/>
  <c r="G267" i="21"/>
  <c r="K266" i="21"/>
  <c r="J266" i="21"/>
  <c r="I266" i="21"/>
  <c r="H266" i="21"/>
  <c r="G266" i="21"/>
  <c r="K265" i="21"/>
  <c r="J265" i="21"/>
  <c r="I265" i="21"/>
  <c r="H265" i="21"/>
  <c r="G265" i="21"/>
  <c r="K264" i="21"/>
  <c r="J264" i="21"/>
  <c r="I264" i="21"/>
  <c r="H264" i="21"/>
  <c r="G264" i="21"/>
  <c r="K263" i="21"/>
  <c r="J263" i="21"/>
  <c r="I263" i="21"/>
  <c r="H263" i="21"/>
  <c r="G263" i="21"/>
  <c r="K262" i="21"/>
  <c r="J262" i="21"/>
  <c r="I262" i="21"/>
  <c r="H262" i="21"/>
  <c r="G262" i="21"/>
  <c r="K261" i="21"/>
  <c r="J261" i="21"/>
  <c r="I261" i="21"/>
  <c r="H261" i="21"/>
  <c r="G261" i="21"/>
  <c r="K260" i="21"/>
  <c r="J260" i="21"/>
  <c r="I260" i="21"/>
  <c r="H260" i="21"/>
  <c r="G260" i="21"/>
  <c r="K259" i="21"/>
  <c r="J259" i="21"/>
  <c r="I259" i="21"/>
  <c r="H259" i="21"/>
  <c r="G259" i="21"/>
  <c r="K258" i="21"/>
  <c r="J258" i="21"/>
  <c r="I258" i="21"/>
  <c r="H258" i="21"/>
  <c r="G258" i="21"/>
  <c r="K257" i="21"/>
  <c r="J257" i="21"/>
  <c r="I257" i="21"/>
  <c r="H257" i="21"/>
  <c r="G257" i="21"/>
  <c r="K256" i="21"/>
  <c r="J256" i="21"/>
  <c r="I256" i="21"/>
  <c r="H256" i="21"/>
  <c r="G256" i="21"/>
  <c r="K255" i="21"/>
  <c r="J255" i="21"/>
  <c r="I255" i="21"/>
  <c r="H255" i="21"/>
  <c r="G255" i="21"/>
  <c r="K254" i="21"/>
  <c r="J254" i="21"/>
  <c r="I254" i="21"/>
  <c r="H254" i="21"/>
  <c r="G254" i="21"/>
  <c r="K253" i="21"/>
  <c r="J253" i="21"/>
  <c r="I253" i="21"/>
  <c r="H253" i="21"/>
  <c r="G253" i="21"/>
  <c r="K252" i="21"/>
  <c r="J252" i="21"/>
  <c r="I252" i="21"/>
  <c r="H252" i="21"/>
  <c r="G252" i="21"/>
  <c r="K251" i="21"/>
  <c r="J251" i="21"/>
  <c r="I251" i="21"/>
  <c r="H251" i="21"/>
  <c r="G251" i="21"/>
  <c r="K250" i="21"/>
  <c r="J250" i="21"/>
  <c r="I250" i="21"/>
  <c r="H250" i="21"/>
  <c r="G250" i="21"/>
  <c r="K249" i="21"/>
  <c r="J249" i="21"/>
  <c r="I249" i="21"/>
  <c r="H249" i="21"/>
  <c r="G249" i="21"/>
  <c r="K248" i="21"/>
  <c r="J248" i="21"/>
  <c r="I248" i="21"/>
  <c r="H248" i="21"/>
  <c r="G248" i="21"/>
  <c r="K247" i="21"/>
  <c r="J247" i="21"/>
  <c r="I247" i="21"/>
  <c r="H247" i="21"/>
  <c r="G247" i="21"/>
  <c r="K245" i="21"/>
  <c r="J245" i="21"/>
  <c r="I245" i="21"/>
  <c r="H245" i="21"/>
  <c r="G245" i="21"/>
  <c r="K244" i="21"/>
  <c r="J244" i="21"/>
  <c r="I244" i="21"/>
  <c r="H244" i="21"/>
  <c r="G244" i="21"/>
  <c r="K243" i="21"/>
  <c r="J243" i="21"/>
  <c r="I243" i="21"/>
  <c r="H243" i="21"/>
  <c r="G243" i="21"/>
  <c r="K242" i="21"/>
  <c r="J242" i="21"/>
  <c r="I242" i="21"/>
  <c r="H242" i="21"/>
  <c r="G242" i="21"/>
  <c r="K241" i="21"/>
  <c r="J241" i="21"/>
  <c r="I241" i="21"/>
  <c r="H241" i="21"/>
  <c r="G241" i="21"/>
  <c r="K240" i="21"/>
  <c r="J240" i="21"/>
  <c r="I240" i="21"/>
  <c r="H240" i="21"/>
  <c r="G240" i="21"/>
  <c r="K239" i="21"/>
  <c r="J239" i="21"/>
  <c r="I239" i="21"/>
  <c r="H239" i="21"/>
  <c r="G239" i="21"/>
  <c r="K238" i="21"/>
  <c r="J238" i="21"/>
  <c r="I238" i="21"/>
  <c r="H238" i="21"/>
  <c r="G238" i="21"/>
  <c r="K237" i="21"/>
  <c r="J237" i="21"/>
  <c r="I237" i="21"/>
  <c r="H237" i="21"/>
  <c r="G237" i="21"/>
  <c r="K236" i="21"/>
  <c r="J236" i="21"/>
  <c r="I236" i="21"/>
  <c r="H236" i="21"/>
  <c r="G236" i="21"/>
  <c r="K235" i="21"/>
  <c r="J235" i="21"/>
  <c r="I235" i="21"/>
  <c r="H235" i="21"/>
  <c r="G235" i="21"/>
  <c r="K234" i="21"/>
  <c r="J234" i="21"/>
  <c r="I234" i="21"/>
  <c r="H234" i="21"/>
  <c r="G234" i="21"/>
  <c r="K232" i="21"/>
  <c r="J232" i="21"/>
  <c r="I232" i="21"/>
  <c r="H232" i="21"/>
  <c r="G232" i="21"/>
  <c r="K231" i="21"/>
  <c r="J231" i="21"/>
  <c r="I231" i="21"/>
  <c r="H231" i="21"/>
  <c r="G231" i="21"/>
  <c r="K230" i="21"/>
  <c r="J230" i="21"/>
  <c r="I230" i="21"/>
  <c r="H230" i="21"/>
  <c r="G230" i="21"/>
  <c r="K229" i="21"/>
  <c r="J229" i="21"/>
  <c r="I229" i="21"/>
  <c r="H229" i="21"/>
  <c r="G229" i="21"/>
  <c r="K228" i="21"/>
  <c r="J228" i="21"/>
  <c r="I228" i="21"/>
  <c r="H228" i="21"/>
  <c r="G228" i="21"/>
  <c r="K227" i="21"/>
  <c r="J227" i="21"/>
  <c r="I227" i="21"/>
  <c r="H227" i="21"/>
  <c r="G227" i="21"/>
  <c r="K226" i="21"/>
  <c r="J226" i="21"/>
  <c r="I226" i="21"/>
  <c r="H226" i="21"/>
  <c r="G226" i="21"/>
  <c r="K225" i="21"/>
  <c r="J225" i="21"/>
  <c r="I225" i="21"/>
  <c r="H225" i="21"/>
  <c r="G225" i="21"/>
  <c r="K224" i="21"/>
  <c r="J224" i="21"/>
  <c r="I224" i="21"/>
  <c r="H224" i="21"/>
  <c r="G224" i="21"/>
  <c r="K223" i="21"/>
  <c r="J223" i="21"/>
  <c r="I223" i="21"/>
  <c r="H223" i="21"/>
  <c r="G223" i="21"/>
  <c r="K222" i="21"/>
  <c r="J222" i="21"/>
  <c r="I222" i="21"/>
  <c r="H222" i="21"/>
  <c r="G222" i="21"/>
  <c r="K221" i="21"/>
  <c r="J221" i="21"/>
  <c r="I221" i="21"/>
  <c r="H221" i="21"/>
  <c r="G221" i="21"/>
  <c r="K220" i="21"/>
  <c r="J220" i="21"/>
  <c r="I220" i="21"/>
  <c r="H220" i="21"/>
  <c r="G220" i="21"/>
  <c r="K218" i="21"/>
  <c r="J218" i="21"/>
  <c r="I218" i="21"/>
  <c r="H218" i="21"/>
  <c r="G218" i="21"/>
  <c r="K217" i="21"/>
  <c r="J217" i="21"/>
  <c r="I217" i="21"/>
  <c r="H217" i="21"/>
  <c r="G217" i="21"/>
  <c r="K216" i="21"/>
  <c r="J216" i="21"/>
  <c r="I216" i="21"/>
  <c r="H216" i="21"/>
  <c r="G216" i="21"/>
  <c r="K215" i="21"/>
  <c r="J215" i="21"/>
  <c r="I215" i="21"/>
  <c r="H215" i="21"/>
  <c r="G215" i="21"/>
  <c r="K214" i="21"/>
  <c r="J214" i="21"/>
  <c r="I214" i="21"/>
  <c r="H214" i="21"/>
  <c r="G214" i="21"/>
  <c r="K213" i="21"/>
  <c r="J213" i="21"/>
  <c r="I213" i="21"/>
  <c r="H213" i="21"/>
  <c r="G213" i="21"/>
  <c r="K212" i="21"/>
  <c r="J212" i="21"/>
  <c r="I212" i="21"/>
  <c r="H212" i="21"/>
  <c r="G212" i="21"/>
  <c r="K211" i="21"/>
  <c r="J211" i="21"/>
  <c r="I211" i="21"/>
  <c r="H211" i="21"/>
  <c r="G211" i="21"/>
  <c r="K210" i="21"/>
  <c r="J210" i="21"/>
  <c r="I210" i="21"/>
  <c r="H210" i="21"/>
  <c r="G210" i="21"/>
  <c r="K209" i="21"/>
  <c r="J209" i="21"/>
  <c r="I209" i="21"/>
  <c r="H209" i="21"/>
  <c r="G209" i="21"/>
  <c r="K207" i="21"/>
  <c r="J207" i="21"/>
  <c r="I207" i="21"/>
  <c r="H207" i="21"/>
  <c r="G207" i="21"/>
  <c r="K206" i="21"/>
  <c r="J206" i="21"/>
  <c r="I206" i="21"/>
  <c r="H206" i="21"/>
  <c r="G206" i="21"/>
  <c r="K205" i="21"/>
  <c r="J205" i="21"/>
  <c r="I205" i="21"/>
  <c r="H205" i="21"/>
  <c r="G205" i="21"/>
  <c r="K204" i="21"/>
  <c r="J204" i="21"/>
  <c r="I204" i="21"/>
  <c r="H204" i="21"/>
  <c r="G204" i="21"/>
  <c r="K203" i="21"/>
  <c r="J203" i="21"/>
  <c r="I203" i="21"/>
  <c r="H203" i="21"/>
  <c r="G203" i="21"/>
  <c r="K202" i="21"/>
  <c r="J202" i="21"/>
  <c r="I202" i="21"/>
  <c r="H202" i="21"/>
  <c r="G202" i="21"/>
  <c r="K201" i="21"/>
  <c r="J201" i="21"/>
  <c r="I201" i="21"/>
  <c r="H201" i="21"/>
  <c r="G201" i="21"/>
  <c r="K200" i="21"/>
  <c r="J200" i="21"/>
  <c r="I200" i="21"/>
  <c r="H200" i="21"/>
  <c r="G200" i="21"/>
  <c r="K199" i="21"/>
  <c r="J199" i="21"/>
  <c r="I199" i="21"/>
  <c r="H199" i="21"/>
  <c r="G199" i="21"/>
  <c r="K198" i="21"/>
  <c r="J198" i="21"/>
  <c r="I198" i="21"/>
  <c r="H198" i="21"/>
  <c r="G198" i="21"/>
  <c r="K196" i="21"/>
  <c r="J196" i="21"/>
  <c r="I196" i="21"/>
  <c r="H196" i="21"/>
  <c r="G196" i="21"/>
  <c r="K195" i="21"/>
  <c r="J195" i="21"/>
  <c r="I195" i="21"/>
  <c r="H195" i="21"/>
  <c r="G195" i="21"/>
  <c r="K194" i="21"/>
  <c r="J194" i="21"/>
  <c r="I194" i="21"/>
  <c r="H194" i="21"/>
  <c r="G194" i="21"/>
  <c r="K193" i="21"/>
  <c r="J193" i="21"/>
  <c r="I193" i="21"/>
  <c r="H193" i="21"/>
  <c r="G193" i="21"/>
  <c r="K192" i="21"/>
  <c r="J192" i="21"/>
  <c r="I192" i="21"/>
  <c r="H192" i="21"/>
  <c r="G192" i="21"/>
  <c r="K191" i="21"/>
  <c r="J191" i="21"/>
  <c r="I191" i="21"/>
  <c r="H191" i="21"/>
  <c r="G191" i="21"/>
  <c r="K190" i="21"/>
  <c r="J190" i="21"/>
  <c r="I190" i="21"/>
  <c r="H190" i="21"/>
  <c r="G190" i="21"/>
  <c r="K189" i="21"/>
  <c r="J189" i="21"/>
  <c r="I189" i="21"/>
  <c r="H189" i="21"/>
  <c r="G189" i="21"/>
  <c r="K188" i="21"/>
  <c r="J188" i="21"/>
  <c r="I188" i="21"/>
  <c r="H188" i="21"/>
  <c r="G188" i="21"/>
  <c r="K187" i="21"/>
  <c r="J187" i="21"/>
  <c r="I187" i="21"/>
  <c r="H187" i="21"/>
  <c r="G187" i="21"/>
  <c r="K186" i="21"/>
  <c r="J186" i="21"/>
  <c r="I186" i="21"/>
  <c r="H186" i="21"/>
  <c r="G186" i="21"/>
  <c r="K185" i="21"/>
  <c r="J185" i="21"/>
  <c r="I185" i="21"/>
  <c r="H185" i="21"/>
  <c r="G185" i="21"/>
  <c r="K184" i="21"/>
  <c r="J184" i="21"/>
  <c r="I184" i="21"/>
  <c r="H184" i="21"/>
  <c r="G184" i="21"/>
  <c r="K183" i="21"/>
  <c r="J183" i="21"/>
  <c r="I183" i="21"/>
  <c r="H183" i="21"/>
  <c r="G183" i="21"/>
  <c r="K182" i="21"/>
  <c r="J182" i="21"/>
  <c r="I182" i="21"/>
  <c r="H182" i="21"/>
  <c r="G182" i="21"/>
  <c r="K181" i="21"/>
  <c r="J181" i="21"/>
  <c r="I181" i="21"/>
  <c r="H181" i="21"/>
  <c r="G181" i="21"/>
  <c r="K180" i="21"/>
  <c r="J180" i="21"/>
  <c r="I180" i="21"/>
  <c r="H180" i="21"/>
  <c r="G180" i="21"/>
  <c r="K179" i="21"/>
  <c r="J179" i="21"/>
  <c r="I179" i="21"/>
  <c r="H179" i="21"/>
  <c r="G179" i="21"/>
  <c r="K178" i="21"/>
  <c r="J178" i="21"/>
  <c r="I178" i="21"/>
  <c r="H178" i="21"/>
  <c r="G178" i="21"/>
  <c r="K177" i="21"/>
  <c r="J177" i="21"/>
  <c r="I177" i="21"/>
  <c r="H177" i="21"/>
  <c r="G177" i="21"/>
  <c r="K176" i="21"/>
  <c r="J176" i="21"/>
  <c r="I176" i="21"/>
  <c r="H176" i="21"/>
  <c r="G176" i="21"/>
  <c r="K175" i="21"/>
  <c r="J175" i="21"/>
  <c r="I175" i="21"/>
  <c r="H175" i="21"/>
  <c r="G175" i="21"/>
  <c r="K174" i="21"/>
  <c r="J174" i="21"/>
  <c r="I174" i="21"/>
  <c r="H174" i="21"/>
  <c r="G174" i="21"/>
  <c r="K172" i="21"/>
  <c r="J172" i="21"/>
  <c r="I172" i="21"/>
  <c r="H172" i="21"/>
  <c r="G172" i="21"/>
  <c r="K171" i="21"/>
  <c r="J171" i="21"/>
  <c r="I171" i="21"/>
  <c r="H171" i="21"/>
  <c r="G171" i="21"/>
  <c r="K170" i="21"/>
  <c r="J170" i="21"/>
  <c r="I170" i="21"/>
  <c r="H170" i="21"/>
  <c r="G170" i="21"/>
  <c r="K169" i="21"/>
  <c r="J169" i="21"/>
  <c r="I169" i="21"/>
  <c r="H169" i="21"/>
  <c r="G169" i="21"/>
  <c r="K168" i="21"/>
  <c r="J168" i="21"/>
  <c r="I168" i="21"/>
  <c r="H168" i="21"/>
  <c r="G168" i="21"/>
  <c r="K167" i="21"/>
  <c r="J167" i="21"/>
  <c r="I167" i="21"/>
  <c r="H167" i="21"/>
  <c r="G167" i="21"/>
  <c r="K166" i="21"/>
  <c r="J166" i="21"/>
  <c r="I166" i="21"/>
  <c r="H166" i="21"/>
  <c r="G166" i="21"/>
  <c r="K165" i="21"/>
  <c r="J165" i="21"/>
  <c r="I165" i="21"/>
  <c r="H165" i="21"/>
  <c r="G165" i="21"/>
  <c r="K164" i="21"/>
  <c r="J164" i="21"/>
  <c r="I164" i="21"/>
  <c r="H164" i="21"/>
  <c r="G164" i="21"/>
  <c r="K163" i="21"/>
  <c r="J163" i="21"/>
  <c r="I163" i="21"/>
  <c r="H163" i="21"/>
  <c r="G163" i="21"/>
  <c r="K162" i="21"/>
  <c r="J162" i="21"/>
  <c r="I162" i="21"/>
  <c r="H162" i="21"/>
  <c r="G162" i="21"/>
  <c r="K161" i="21"/>
  <c r="J161" i="21"/>
  <c r="I161" i="21"/>
  <c r="H161" i="21"/>
  <c r="G161" i="21"/>
  <c r="K160" i="21"/>
  <c r="J160" i="21"/>
  <c r="I160" i="21"/>
  <c r="H160" i="21"/>
  <c r="G160" i="21"/>
  <c r="K159" i="21"/>
  <c r="J159" i="21"/>
  <c r="I159" i="21"/>
  <c r="H159" i="21"/>
  <c r="G159" i="21"/>
  <c r="K158" i="21"/>
  <c r="J158" i="21"/>
  <c r="I158" i="21"/>
  <c r="H158" i="21"/>
  <c r="G158" i="21"/>
  <c r="K157" i="21"/>
  <c r="J157" i="21"/>
  <c r="I157" i="21"/>
  <c r="H157" i="21"/>
  <c r="G157" i="21"/>
  <c r="K155" i="21"/>
  <c r="J155" i="21"/>
  <c r="I155" i="21"/>
  <c r="H155" i="21"/>
  <c r="G155" i="21"/>
  <c r="K154" i="21"/>
  <c r="J154" i="21"/>
  <c r="I154" i="21"/>
  <c r="H154" i="21"/>
  <c r="G154" i="21"/>
  <c r="K153" i="21"/>
  <c r="J153" i="21"/>
  <c r="I153" i="21"/>
  <c r="H153" i="21"/>
  <c r="G153" i="21"/>
  <c r="K152" i="21"/>
  <c r="J152" i="21"/>
  <c r="I152" i="21"/>
  <c r="H152" i="21"/>
  <c r="G152" i="21"/>
  <c r="K151" i="21"/>
  <c r="J151" i="21"/>
  <c r="I151" i="21"/>
  <c r="H151" i="21"/>
  <c r="G151" i="21"/>
  <c r="K150" i="21"/>
  <c r="J150" i="21"/>
  <c r="I150" i="21"/>
  <c r="H150" i="21"/>
  <c r="G150" i="21"/>
  <c r="K149" i="21"/>
  <c r="J149" i="21"/>
  <c r="I149" i="21"/>
  <c r="H149" i="21"/>
  <c r="G149" i="21"/>
  <c r="K148" i="21"/>
  <c r="J148" i="21"/>
  <c r="I148" i="21"/>
  <c r="H148" i="21"/>
  <c r="G148" i="21"/>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13" i="21"/>
  <c r="J13" i="21"/>
  <c r="I13" i="21"/>
  <c r="H13" i="21"/>
  <c r="G13" i="21"/>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7" i="19"/>
  <c r="J967" i="19"/>
  <c r="I967" i="19"/>
  <c r="H967" i="19"/>
  <c r="G967"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60" i="19"/>
  <c r="J960" i="19"/>
  <c r="I960" i="19"/>
  <c r="H960" i="19"/>
  <c r="G960"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8" i="19"/>
  <c r="J918" i="19"/>
  <c r="I918" i="19"/>
  <c r="H918" i="19"/>
  <c r="G918" i="19"/>
  <c r="K917" i="19"/>
  <c r="J917" i="19"/>
  <c r="I917" i="19"/>
  <c r="H917" i="19"/>
  <c r="G917"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6" i="19"/>
  <c r="J776" i="19"/>
  <c r="I776" i="19"/>
  <c r="H776" i="19"/>
  <c r="G776" i="19"/>
  <c r="K775" i="19"/>
  <c r="J775" i="19"/>
  <c r="I775" i="19"/>
  <c r="H775" i="19"/>
  <c r="G775"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49" i="19"/>
  <c r="J649" i="19"/>
  <c r="I649" i="19"/>
  <c r="H649" i="19"/>
  <c r="G649"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3" i="19"/>
  <c r="J343" i="19"/>
  <c r="I343" i="19"/>
  <c r="H343" i="19"/>
  <c r="G343"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3" i="19"/>
  <c r="J13" i="19"/>
  <c r="I13" i="19"/>
  <c r="H13" i="19"/>
  <c r="G13" i="19"/>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4" i="18"/>
  <c r="J594" i="18"/>
  <c r="I594" i="18"/>
  <c r="H594" i="18"/>
  <c r="G594"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1" i="18"/>
  <c r="J501" i="18"/>
  <c r="I501" i="18"/>
  <c r="H501" i="18"/>
  <c r="G501" i="18"/>
  <c r="K500" i="18"/>
  <c r="J500" i="18"/>
  <c r="I500" i="18"/>
  <c r="H500" i="18"/>
  <c r="G500" i="18"/>
  <c r="K499" i="18"/>
  <c r="J499" i="18"/>
  <c r="I499" i="18"/>
  <c r="H499" i="18"/>
  <c r="G499"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0" i="18"/>
  <c r="J410" i="18"/>
  <c r="I410" i="18"/>
  <c r="H410" i="18"/>
  <c r="G410" i="18"/>
  <c r="K409" i="18"/>
  <c r="J409" i="18"/>
  <c r="I409" i="18"/>
  <c r="H409" i="18"/>
  <c r="G409"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1" i="18"/>
  <c r="J371" i="18"/>
  <c r="I371" i="18"/>
  <c r="H371" i="18"/>
  <c r="G371"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4" i="18"/>
  <c r="J364" i="18"/>
  <c r="I364" i="18"/>
  <c r="H364" i="18"/>
  <c r="G364"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7" i="18"/>
  <c r="J347" i="18"/>
  <c r="I347" i="18"/>
  <c r="H347" i="18"/>
  <c r="G347" i="18"/>
  <c r="K346" i="18"/>
  <c r="J346" i="18"/>
  <c r="I346" i="18"/>
  <c r="H346" i="18"/>
  <c r="G346"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20" i="18"/>
  <c r="J320" i="18"/>
  <c r="I320" i="18"/>
  <c r="H320" i="18"/>
  <c r="G320" i="18"/>
  <c r="K319" i="18"/>
  <c r="J319" i="18"/>
  <c r="I319" i="18"/>
  <c r="H319" i="18"/>
  <c r="G319" i="18"/>
  <c r="K318" i="18"/>
  <c r="J318" i="18"/>
  <c r="I318" i="18"/>
  <c r="H318" i="18"/>
  <c r="G318"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6" i="18"/>
  <c r="J296" i="18"/>
  <c r="I296" i="18"/>
  <c r="H296" i="18"/>
  <c r="G296" i="18"/>
  <c r="K295" i="18"/>
  <c r="J295" i="18"/>
  <c r="I295" i="18"/>
  <c r="H295" i="18"/>
  <c r="G295" i="18"/>
  <c r="K294" i="18"/>
  <c r="J294" i="18"/>
  <c r="I294" i="18"/>
  <c r="H294" i="18"/>
  <c r="G294" i="18"/>
  <c r="K293" i="18"/>
  <c r="J293" i="18"/>
  <c r="I293" i="18"/>
  <c r="H293" i="18"/>
  <c r="G293"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3" i="18"/>
  <c r="J283" i="18"/>
  <c r="I283" i="18"/>
  <c r="H283" i="18"/>
  <c r="G283" i="18"/>
  <c r="K282" i="18"/>
  <c r="J282" i="18"/>
  <c r="I282" i="18"/>
  <c r="H282" i="18"/>
  <c r="G282"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8" i="18"/>
  <c r="J268" i="18"/>
  <c r="I268" i="18"/>
  <c r="H268" i="18"/>
  <c r="G268" i="18"/>
  <c r="K267" i="18"/>
  <c r="J267" i="18"/>
  <c r="I267" i="18"/>
  <c r="H267" i="18"/>
  <c r="G267"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2" i="18"/>
  <c r="J222" i="18"/>
  <c r="I222" i="18"/>
  <c r="H222" i="18"/>
  <c r="G222" i="18"/>
  <c r="K221" i="18"/>
  <c r="J221" i="18"/>
  <c r="I221" i="18"/>
  <c r="H221" i="18"/>
  <c r="G221" i="18"/>
  <c r="K220" i="18"/>
  <c r="J220" i="18"/>
  <c r="I220" i="18"/>
  <c r="H220" i="18"/>
  <c r="G220"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5" i="18"/>
  <c r="J195" i="18"/>
  <c r="I195" i="18"/>
  <c r="H195" i="18"/>
  <c r="G195" i="18"/>
  <c r="K194" i="18"/>
  <c r="J194" i="18"/>
  <c r="I194" i="18"/>
  <c r="H194" i="18"/>
  <c r="G194" i="18"/>
  <c r="K193" i="18"/>
  <c r="J193" i="18"/>
  <c r="I193" i="18"/>
  <c r="H193" i="18"/>
  <c r="G193" i="18"/>
  <c r="K192" i="18"/>
  <c r="J192" i="18"/>
  <c r="I192" i="18"/>
  <c r="H192" i="18"/>
  <c r="G192"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3" i="18"/>
  <c r="J13" i="18"/>
  <c r="I13" i="18"/>
  <c r="H13" i="18"/>
  <c r="G13" i="18"/>
  <c r="K1170" i="17"/>
  <c r="J1170" i="17"/>
  <c r="I1170" i="17"/>
  <c r="H1170" i="17"/>
  <c r="G1170" i="17"/>
  <c r="K1169" i="17"/>
  <c r="J1169" i="17"/>
  <c r="I1169" i="17"/>
  <c r="H1169" i="17"/>
  <c r="G1169" i="17"/>
  <c r="K1168" i="17"/>
  <c r="J1168" i="17"/>
  <c r="I1168" i="17"/>
  <c r="H1168" i="17"/>
  <c r="G1168" i="17"/>
  <c r="K1167" i="17"/>
  <c r="J1167" i="17"/>
  <c r="I1167" i="17"/>
  <c r="H1167" i="17"/>
  <c r="G1167" i="17"/>
  <c r="K1166" i="17"/>
  <c r="J1166" i="17"/>
  <c r="I1166" i="17"/>
  <c r="H1166" i="17"/>
  <c r="G1166" i="17"/>
  <c r="K1165" i="17"/>
  <c r="J1165" i="17"/>
  <c r="I1165" i="17"/>
  <c r="H1165" i="17"/>
  <c r="G1165" i="17"/>
  <c r="K1164" i="17"/>
  <c r="J1164" i="17"/>
  <c r="I1164" i="17"/>
  <c r="H1164" i="17"/>
  <c r="G1164" i="17"/>
  <c r="K1163" i="17"/>
  <c r="J1163" i="17"/>
  <c r="I1163" i="17"/>
  <c r="H1163" i="17"/>
  <c r="G1163" i="17"/>
  <c r="K1162" i="17"/>
  <c r="J1162" i="17"/>
  <c r="I1162" i="17"/>
  <c r="H1162" i="17"/>
  <c r="G1162" i="17"/>
  <c r="K1161" i="17"/>
  <c r="J1161" i="17"/>
  <c r="I1161" i="17"/>
  <c r="H1161" i="17"/>
  <c r="G1161" i="17"/>
  <c r="K1160" i="17"/>
  <c r="J1160" i="17"/>
  <c r="I1160" i="17"/>
  <c r="H1160" i="17"/>
  <c r="G1160" i="17"/>
  <c r="K1159" i="17"/>
  <c r="J1159" i="17"/>
  <c r="I1159" i="17"/>
  <c r="H1159" i="17"/>
  <c r="G1159" i="17"/>
  <c r="K1158" i="17"/>
  <c r="J1158" i="17"/>
  <c r="I1158" i="17"/>
  <c r="H1158" i="17"/>
  <c r="G1158" i="17"/>
  <c r="K1157" i="17"/>
  <c r="J1157" i="17"/>
  <c r="I1157" i="17"/>
  <c r="H1157" i="17"/>
  <c r="G1157" i="17"/>
  <c r="K1156" i="17"/>
  <c r="J1156" i="17"/>
  <c r="I1156" i="17"/>
  <c r="H1156" i="17"/>
  <c r="G1156" i="17"/>
  <c r="K1155" i="17"/>
  <c r="J1155" i="17"/>
  <c r="I1155" i="17"/>
  <c r="H1155" i="17"/>
  <c r="G1155" i="17"/>
  <c r="K1154" i="17"/>
  <c r="J1154" i="17"/>
  <c r="I1154" i="17"/>
  <c r="H1154" i="17"/>
  <c r="G1154" i="17"/>
  <c r="K1153" i="17"/>
  <c r="J1153" i="17"/>
  <c r="I1153" i="17"/>
  <c r="H1153" i="17"/>
  <c r="G1153" i="17"/>
  <c r="K1152" i="17"/>
  <c r="J1152" i="17"/>
  <c r="I1152" i="17"/>
  <c r="H1152" i="17"/>
  <c r="G1152" i="17"/>
  <c r="K1151" i="17"/>
  <c r="J1151" i="17"/>
  <c r="I1151" i="17"/>
  <c r="H1151" i="17"/>
  <c r="G1151" i="17"/>
  <c r="K1149" i="17"/>
  <c r="J1149" i="17"/>
  <c r="I1149" i="17"/>
  <c r="H1149" i="17"/>
  <c r="G1149" i="17"/>
  <c r="K1148" i="17"/>
  <c r="J1148" i="17"/>
  <c r="I1148" i="17"/>
  <c r="H1148" i="17"/>
  <c r="G1148" i="17"/>
  <c r="K1147" i="17"/>
  <c r="J1147" i="17"/>
  <c r="I1147" i="17"/>
  <c r="H1147" i="17"/>
  <c r="G1147" i="17"/>
  <c r="K1146" i="17"/>
  <c r="J1146" i="17"/>
  <c r="I1146" i="17"/>
  <c r="H1146" i="17"/>
  <c r="G1146" i="17"/>
  <c r="K1145" i="17"/>
  <c r="J1145" i="17"/>
  <c r="I1145" i="17"/>
  <c r="H1145" i="17"/>
  <c r="G1145" i="17"/>
  <c r="K1144" i="17"/>
  <c r="J1144" i="17"/>
  <c r="I1144" i="17"/>
  <c r="H1144" i="17"/>
  <c r="G1144" i="17"/>
  <c r="K1143" i="17"/>
  <c r="J1143" i="17"/>
  <c r="I1143" i="17"/>
  <c r="H1143" i="17"/>
  <c r="G1143" i="17"/>
  <c r="K1142" i="17"/>
  <c r="J1142" i="17"/>
  <c r="I1142" i="17"/>
  <c r="H1142" i="17"/>
  <c r="G1142" i="17"/>
  <c r="K1141" i="17"/>
  <c r="J1141" i="17"/>
  <c r="I1141" i="17"/>
  <c r="H1141" i="17"/>
  <c r="G1141" i="17"/>
  <c r="K1140" i="17"/>
  <c r="J1140" i="17"/>
  <c r="I1140" i="17"/>
  <c r="H1140" i="17"/>
  <c r="G1140" i="17"/>
  <c r="K1139" i="17"/>
  <c r="J1139" i="17"/>
  <c r="I1139" i="17"/>
  <c r="H1139" i="17"/>
  <c r="G1139" i="17"/>
  <c r="K1138" i="17"/>
  <c r="J1138" i="17"/>
  <c r="I1138" i="17"/>
  <c r="H1138" i="17"/>
  <c r="G1138" i="17"/>
  <c r="K1137" i="17"/>
  <c r="J1137" i="17"/>
  <c r="I1137" i="17"/>
  <c r="H1137" i="17"/>
  <c r="G1137" i="17"/>
  <c r="K1136" i="17"/>
  <c r="J1136" i="17"/>
  <c r="I1136" i="17"/>
  <c r="H1136" i="17"/>
  <c r="G1136" i="17"/>
  <c r="K1135" i="17"/>
  <c r="J1135" i="17"/>
  <c r="I1135" i="17"/>
  <c r="H1135" i="17"/>
  <c r="G1135" i="17"/>
  <c r="K1134" i="17"/>
  <c r="J1134" i="17"/>
  <c r="I1134" i="17"/>
  <c r="H1134" i="17"/>
  <c r="G1134" i="17"/>
  <c r="K1133" i="17"/>
  <c r="J1133" i="17"/>
  <c r="I1133" i="17"/>
  <c r="H1133" i="17"/>
  <c r="G1133" i="17"/>
  <c r="K1132" i="17"/>
  <c r="J1132" i="17"/>
  <c r="I1132" i="17"/>
  <c r="H1132" i="17"/>
  <c r="G1132" i="17"/>
  <c r="K1131" i="17"/>
  <c r="J1131" i="17"/>
  <c r="I1131" i="17"/>
  <c r="H1131" i="17"/>
  <c r="G1131" i="17"/>
  <c r="K1130" i="17"/>
  <c r="J1130" i="17"/>
  <c r="I1130" i="17"/>
  <c r="H1130" i="17"/>
  <c r="G1130" i="17"/>
  <c r="K1128" i="17"/>
  <c r="J1128" i="17"/>
  <c r="I1128" i="17"/>
  <c r="H1128" i="17"/>
  <c r="G1128" i="17"/>
  <c r="K1127" i="17"/>
  <c r="J1127" i="17"/>
  <c r="I1127" i="17"/>
  <c r="H1127" i="17"/>
  <c r="G1127" i="17"/>
  <c r="K1126" i="17"/>
  <c r="J1126" i="17"/>
  <c r="I1126" i="17"/>
  <c r="H1126" i="17"/>
  <c r="G1126" i="17"/>
  <c r="K1125" i="17"/>
  <c r="J1125" i="17"/>
  <c r="I1125" i="17"/>
  <c r="H1125" i="17"/>
  <c r="G1125" i="17"/>
  <c r="K1124" i="17"/>
  <c r="J1124" i="17"/>
  <c r="I1124" i="17"/>
  <c r="H1124" i="17"/>
  <c r="G1124" i="17"/>
  <c r="K1123" i="17"/>
  <c r="J1123" i="17"/>
  <c r="I1123" i="17"/>
  <c r="H1123" i="17"/>
  <c r="G1123" i="17"/>
  <c r="K1122" i="17"/>
  <c r="J1122" i="17"/>
  <c r="I1122" i="17"/>
  <c r="H1122" i="17"/>
  <c r="G1122" i="17"/>
  <c r="K1121" i="17"/>
  <c r="J1121" i="17"/>
  <c r="I1121" i="17"/>
  <c r="H1121" i="17"/>
  <c r="G1121" i="17"/>
  <c r="K1120" i="17"/>
  <c r="J1120" i="17"/>
  <c r="I1120" i="17"/>
  <c r="H1120" i="17"/>
  <c r="G1120" i="17"/>
  <c r="K1119" i="17"/>
  <c r="J1119" i="17"/>
  <c r="I1119" i="17"/>
  <c r="H1119" i="17"/>
  <c r="G1119" i="17"/>
  <c r="K1118" i="17"/>
  <c r="J1118" i="17"/>
  <c r="I1118" i="17"/>
  <c r="H1118" i="17"/>
  <c r="G1118" i="17"/>
  <c r="K1116" i="17"/>
  <c r="J1116" i="17"/>
  <c r="I1116" i="17"/>
  <c r="H1116" i="17"/>
  <c r="G1116" i="17"/>
  <c r="K1115" i="17"/>
  <c r="J1115" i="17"/>
  <c r="I1115" i="17"/>
  <c r="H1115" i="17"/>
  <c r="G1115" i="17"/>
  <c r="K1114" i="17"/>
  <c r="J1114" i="17"/>
  <c r="I1114" i="17"/>
  <c r="H1114" i="17"/>
  <c r="G1114" i="17"/>
  <c r="K1113" i="17"/>
  <c r="J1113" i="17"/>
  <c r="I1113" i="17"/>
  <c r="H1113" i="17"/>
  <c r="G1113" i="17"/>
  <c r="K1112" i="17"/>
  <c r="J1112" i="17"/>
  <c r="I1112" i="17"/>
  <c r="H1112" i="17"/>
  <c r="G1112" i="17"/>
  <c r="K1111" i="17"/>
  <c r="J1111" i="17"/>
  <c r="I1111" i="17"/>
  <c r="H1111" i="17"/>
  <c r="G1111" i="17"/>
  <c r="K1110" i="17"/>
  <c r="J1110" i="17"/>
  <c r="I1110" i="17"/>
  <c r="H1110" i="17"/>
  <c r="G1110" i="17"/>
  <c r="K1109" i="17"/>
  <c r="J1109" i="17"/>
  <c r="I1109" i="17"/>
  <c r="H1109" i="17"/>
  <c r="G1109" i="17"/>
  <c r="K1108" i="17"/>
  <c r="J1108" i="17"/>
  <c r="I1108" i="17"/>
  <c r="H1108" i="17"/>
  <c r="G1108" i="17"/>
  <c r="K1107" i="17"/>
  <c r="J1107" i="17"/>
  <c r="I1107" i="17"/>
  <c r="H1107" i="17"/>
  <c r="G1107" i="17"/>
  <c r="K1106" i="17"/>
  <c r="J1106" i="17"/>
  <c r="I1106" i="17"/>
  <c r="H1106" i="17"/>
  <c r="G1106" i="17"/>
  <c r="K1104" i="17"/>
  <c r="J1104" i="17"/>
  <c r="I1104" i="17"/>
  <c r="H1104" i="17"/>
  <c r="G1104" i="17"/>
  <c r="K1103" i="17"/>
  <c r="J1103" i="17"/>
  <c r="I1103" i="17"/>
  <c r="H1103" i="17"/>
  <c r="G1103" i="17"/>
  <c r="K1102" i="17"/>
  <c r="J1102" i="17"/>
  <c r="I1102" i="17"/>
  <c r="H1102" i="17"/>
  <c r="G1102" i="17"/>
  <c r="K1101" i="17"/>
  <c r="J1101" i="17"/>
  <c r="I1101" i="17"/>
  <c r="H1101" i="17"/>
  <c r="G1101" i="17"/>
  <c r="K1100" i="17"/>
  <c r="J1100" i="17"/>
  <c r="I1100" i="17"/>
  <c r="H1100" i="17"/>
  <c r="G1100" i="17"/>
  <c r="K1099" i="17"/>
  <c r="J1099" i="17"/>
  <c r="I1099" i="17"/>
  <c r="H1099" i="17"/>
  <c r="G1099" i="17"/>
  <c r="K1098" i="17"/>
  <c r="J1098" i="17"/>
  <c r="I1098" i="17"/>
  <c r="H1098" i="17"/>
  <c r="G1098" i="17"/>
  <c r="K1097" i="17"/>
  <c r="J1097" i="17"/>
  <c r="I1097" i="17"/>
  <c r="H1097" i="17"/>
  <c r="G1097" i="17"/>
  <c r="K1096" i="17"/>
  <c r="J1096" i="17"/>
  <c r="I1096" i="17"/>
  <c r="H1096" i="17"/>
  <c r="G1096" i="17"/>
  <c r="K1095" i="17"/>
  <c r="J1095" i="17"/>
  <c r="I1095" i="17"/>
  <c r="H1095" i="17"/>
  <c r="G1095" i="17"/>
  <c r="K1094" i="17"/>
  <c r="J1094" i="17"/>
  <c r="I1094" i="17"/>
  <c r="H1094" i="17"/>
  <c r="G1094" i="17"/>
  <c r="K1093" i="17"/>
  <c r="J1093" i="17"/>
  <c r="I1093" i="17"/>
  <c r="H1093" i="17"/>
  <c r="G1093" i="17"/>
  <c r="K1092" i="17"/>
  <c r="J1092" i="17"/>
  <c r="I1092" i="17"/>
  <c r="H1092" i="17"/>
  <c r="G1092" i="17"/>
  <c r="K1091" i="17"/>
  <c r="J1091" i="17"/>
  <c r="I1091" i="17"/>
  <c r="H1091" i="17"/>
  <c r="G1091" i="17"/>
  <c r="K1090" i="17"/>
  <c r="J1090" i="17"/>
  <c r="I1090" i="17"/>
  <c r="H1090" i="17"/>
  <c r="G1090" i="17"/>
  <c r="K1089" i="17"/>
  <c r="J1089" i="17"/>
  <c r="I1089" i="17"/>
  <c r="H1089" i="17"/>
  <c r="G1089" i="17"/>
  <c r="K1088" i="17"/>
  <c r="J1088" i="17"/>
  <c r="I1088" i="17"/>
  <c r="H1088" i="17"/>
  <c r="G1088" i="17"/>
  <c r="K1087" i="17"/>
  <c r="J1087" i="17"/>
  <c r="I1087" i="17"/>
  <c r="H1087" i="17"/>
  <c r="G1087" i="17"/>
  <c r="K1085" i="17"/>
  <c r="J1085" i="17"/>
  <c r="I1085" i="17"/>
  <c r="H1085" i="17"/>
  <c r="G1085" i="17"/>
  <c r="K1084" i="17"/>
  <c r="J1084" i="17"/>
  <c r="I1084" i="17"/>
  <c r="H1084" i="17"/>
  <c r="G1084" i="17"/>
  <c r="K1083" i="17"/>
  <c r="J1083" i="17"/>
  <c r="I1083" i="17"/>
  <c r="H1083" i="17"/>
  <c r="G1083" i="17"/>
  <c r="K1082" i="17"/>
  <c r="J1082" i="17"/>
  <c r="I1082" i="17"/>
  <c r="H1082" i="17"/>
  <c r="G1082" i="17"/>
  <c r="K1081" i="17"/>
  <c r="J1081" i="17"/>
  <c r="I1081" i="17"/>
  <c r="H1081" i="17"/>
  <c r="G1081" i="17"/>
  <c r="K1080" i="17"/>
  <c r="J1080" i="17"/>
  <c r="I1080" i="17"/>
  <c r="H1080" i="17"/>
  <c r="G1080" i="17"/>
  <c r="K1079" i="17"/>
  <c r="J1079" i="17"/>
  <c r="I1079" i="17"/>
  <c r="H1079" i="17"/>
  <c r="G1079" i="17"/>
  <c r="K1078" i="17"/>
  <c r="J1078" i="17"/>
  <c r="I1078" i="17"/>
  <c r="H1078" i="17"/>
  <c r="G1078" i="17"/>
  <c r="K1077" i="17"/>
  <c r="J1077" i="17"/>
  <c r="I1077" i="17"/>
  <c r="H1077" i="17"/>
  <c r="G1077" i="17"/>
  <c r="K1076" i="17"/>
  <c r="J1076" i="17"/>
  <c r="I1076" i="17"/>
  <c r="H1076" i="17"/>
  <c r="G1076" i="17"/>
  <c r="K1075" i="17"/>
  <c r="J1075" i="17"/>
  <c r="I1075" i="17"/>
  <c r="H1075" i="17"/>
  <c r="G1075" i="17"/>
  <c r="K1074" i="17"/>
  <c r="J1074" i="17"/>
  <c r="I1074" i="17"/>
  <c r="H1074" i="17"/>
  <c r="G1074" i="17"/>
  <c r="K1073" i="17"/>
  <c r="J1073" i="17"/>
  <c r="I1073" i="17"/>
  <c r="H1073" i="17"/>
  <c r="G1073" i="17"/>
  <c r="K1072" i="17"/>
  <c r="J1072" i="17"/>
  <c r="I1072" i="17"/>
  <c r="H1072" i="17"/>
  <c r="G1072" i="17"/>
  <c r="K1071" i="17"/>
  <c r="J1071" i="17"/>
  <c r="I1071" i="17"/>
  <c r="H1071" i="17"/>
  <c r="G1071" i="17"/>
  <c r="K1070" i="17"/>
  <c r="J1070" i="17"/>
  <c r="I1070" i="17"/>
  <c r="H1070" i="17"/>
  <c r="G1070" i="17"/>
  <c r="K1069" i="17"/>
  <c r="J1069" i="17"/>
  <c r="I1069" i="17"/>
  <c r="H1069" i="17"/>
  <c r="G1069" i="17"/>
  <c r="K1068" i="17"/>
  <c r="J1068" i="17"/>
  <c r="I1068" i="17"/>
  <c r="H1068" i="17"/>
  <c r="G1068" i="17"/>
  <c r="K1066" i="17"/>
  <c r="J1066" i="17"/>
  <c r="I1066" i="17"/>
  <c r="H1066" i="17"/>
  <c r="G1066" i="17"/>
  <c r="K1065" i="17"/>
  <c r="J1065" i="17"/>
  <c r="I1065" i="17"/>
  <c r="H1065" i="17"/>
  <c r="G1065" i="17"/>
  <c r="K1064" i="17"/>
  <c r="J1064" i="17"/>
  <c r="I1064" i="17"/>
  <c r="H1064" i="17"/>
  <c r="G1064" i="17"/>
  <c r="K1063" i="17"/>
  <c r="J1063" i="17"/>
  <c r="I1063" i="17"/>
  <c r="H1063" i="17"/>
  <c r="G1063" i="17"/>
  <c r="K1062" i="17"/>
  <c r="J1062" i="17"/>
  <c r="I1062" i="17"/>
  <c r="H1062" i="17"/>
  <c r="G1062" i="17"/>
  <c r="K1061" i="17"/>
  <c r="J1061" i="17"/>
  <c r="I1061" i="17"/>
  <c r="H1061" i="17"/>
  <c r="G1061" i="17"/>
  <c r="K1060" i="17"/>
  <c r="J1060" i="17"/>
  <c r="I1060" i="17"/>
  <c r="H1060" i="17"/>
  <c r="G1060" i="17"/>
  <c r="K1059" i="17"/>
  <c r="J1059" i="17"/>
  <c r="I1059" i="17"/>
  <c r="H1059" i="17"/>
  <c r="G1059" i="17"/>
  <c r="K1058" i="17"/>
  <c r="J1058" i="17"/>
  <c r="I1058" i="17"/>
  <c r="H1058" i="17"/>
  <c r="G1058" i="17"/>
  <c r="K1057" i="17"/>
  <c r="J1057" i="17"/>
  <c r="I1057" i="17"/>
  <c r="H1057" i="17"/>
  <c r="G1057" i="17"/>
  <c r="K1056" i="17"/>
  <c r="J1056" i="17"/>
  <c r="I1056" i="17"/>
  <c r="H1056" i="17"/>
  <c r="G1056" i="17"/>
  <c r="K1055" i="17"/>
  <c r="J1055" i="17"/>
  <c r="I1055" i="17"/>
  <c r="H1055" i="17"/>
  <c r="G1055" i="17"/>
  <c r="K1054" i="17"/>
  <c r="J1054" i="17"/>
  <c r="I1054" i="17"/>
  <c r="H1054" i="17"/>
  <c r="G1054" i="17"/>
  <c r="K1052" i="17"/>
  <c r="J1052" i="17"/>
  <c r="I1052" i="17"/>
  <c r="H1052" i="17"/>
  <c r="G1052" i="17"/>
  <c r="K1051" i="17"/>
  <c r="J1051" i="17"/>
  <c r="I1051" i="17"/>
  <c r="H1051" i="17"/>
  <c r="G1051" i="17"/>
  <c r="K1050" i="17"/>
  <c r="J1050" i="17"/>
  <c r="I1050" i="17"/>
  <c r="H1050" i="17"/>
  <c r="G1050" i="17"/>
  <c r="K1049" i="17"/>
  <c r="J1049" i="17"/>
  <c r="I1049" i="17"/>
  <c r="H1049" i="17"/>
  <c r="G1049" i="17"/>
  <c r="K1048" i="17"/>
  <c r="J1048" i="17"/>
  <c r="I1048" i="17"/>
  <c r="H1048" i="17"/>
  <c r="G1048" i="17"/>
  <c r="K1047" i="17"/>
  <c r="J1047" i="17"/>
  <c r="I1047" i="17"/>
  <c r="H1047" i="17"/>
  <c r="G1047" i="17"/>
  <c r="K1046" i="17"/>
  <c r="J1046" i="17"/>
  <c r="I1046" i="17"/>
  <c r="H1046" i="17"/>
  <c r="G1046" i="17"/>
  <c r="K1045" i="17"/>
  <c r="J1045" i="17"/>
  <c r="I1045" i="17"/>
  <c r="H1045" i="17"/>
  <c r="G1045" i="17"/>
  <c r="K1044" i="17"/>
  <c r="J1044" i="17"/>
  <c r="I1044" i="17"/>
  <c r="H1044" i="17"/>
  <c r="G1044" i="17"/>
  <c r="K1043" i="17"/>
  <c r="J1043" i="17"/>
  <c r="I1043" i="17"/>
  <c r="H1043" i="17"/>
  <c r="G1043" i="17"/>
  <c r="K1042" i="17"/>
  <c r="J1042" i="17"/>
  <c r="I1042" i="17"/>
  <c r="H1042" i="17"/>
  <c r="G1042" i="17"/>
  <c r="K1041" i="17"/>
  <c r="J1041" i="17"/>
  <c r="I1041" i="17"/>
  <c r="H1041" i="17"/>
  <c r="G1041" i="17"/>
  <c r="K1040" i="17"/>
  <c r="J1040" i="17"/>
  <c r="I1040" i="17"/>
  <c r="H1040" i="17"/>
  <c r="G1040" i="17"/>
  <c r="K1039" i="17"/>
  <c r="J1039" i="17"/>
  <c r="I1039" i="17"/>
  <c r="H1039" i="17"/>
  <c r="G1039" i="17"/>
  <c r="K1038" i="17"/>
  <c r="J1038" i="17"/>
  <c r="I1038" i="17"/>
  <c r="H1038" i="17"/>
  <c r="G1038" i="17"/>
  <c r="K1037" i="17"/>
  <c r="J1037" i="17"/>
  <c r="I1037" i="17"/>
  <c r="H1037" i="17"/>
  <c r="G1037" i="17"/>
  <c r="K1036" i="17"/>
  <c r="J1036" i="17"/>
  <c r="I1036" i="17"/>
  <c r="H1036" i="17"/>
  <c r="G1036" i="17"/>
  <c r="K1035" i="17"/>
  <c r="J1035" i="17"/>
  <c r="I1035" i="17"/>
  <c r="H1035" i="17"/>
  <c r="G1035" i="17"/>
  <c r="K1034" i="17"/>
  <c r="J1034" i="17"/>
  <c r="I1034" i="17"/>
  <c r="H1034" i="17"/>
  <c r="G1034" i="17"/>
  <c r="K1033" i="17"/>
  <c r="J1033" i="17"/>
  <c r="I1033" i="17"/>
  <c r="H1033" i="17"/>
  <c r="G1033" i="17"/>
  <c r="K1032" i="17"/>
  <c r="J1032" i="17"/>
  <c r="I1032" i="17"/>
  <c r="H1032" i="17"/>
  <c r="G1032" i="17"/>
  <c r="K1031" i="17"/>
  <c r="J1031" i="17"/>
  <c r="I1031" i="17"/>
  <c r="H1031" i="17"/>
  <c r="G1031" i="17"/>
  <c r="K1030" i="17"/>
  <c r="J1030" i="17"/>
  <c r="I1030" i="17"/>
  <c r="H1030" i="17"/>
  <c r="G1030" i="17"/>
  <c r="K1029" i="17"/>
  <c r="J1029" i="17"/>
  <c r="I1029" i="17"/>
  <c r="H1029" i="17"/>
  <c r="G1029" i="17"/>
  <c r="K1028" i="17"/>
  <c r="J1028" i="17"/>
  <c r="I1028" i="17"/>
  <c r="H1028" i="17"/>
  <c r="G1028"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9" i="17"/>
  <c r="J1019" i="17"/>
  <c r="I1019" i="17"/>
  <c r="H1019" i="17"/>
  <c r="G1019" i="17"/>
  <c r="K1018" i="17"/>
  <c r="J1018" i="17"/>
  <c r="I1018" i="17"/>
  <c r="H1018" i="17"/>
  <c r="G1018" i="17"/>
  <c r="K1017" i="17"/>
  <c r="J1017" i="17"/>
  <c r="I1017" i="17"/>
  <c r="H1017" i="17"/>
  <c r="G1017" i="17"/>
  <c r="K1016" i="17"/>
  <c r="J1016" i="17"/>
  <c r="I1016" i="17"/>
  <c r="H1016" i="17"/>
  <c r="G1016" i="17"/>
  <c r="K1015" i="17"/>
  <c r="J1015" i="17"/>
  <c r="I1015" i="17"/>
  <c r="H1015" i="17"/>
  <c r="G1015" i="17"/>
  <c r="K1014" i="17"/>
  <c r="J1014" i="17"/>
  <c r="I1014" i="17"/>
  <c r="H1014" i="17"/>
  <c r="G1014" i="17"/>
  <c r="K1013" i="17"/>
  <c r="J1013" i="17"/>
  <c r="I1013" i="17"/>
  <c r="H1013" i="17"/>
  <c r="G1013" i="17"/>
  <c r="K1012" i="17"/>
  <c r="J1012" i="17"/>
  <c r="I1012" i="17"/>
  <c r="H1012" i="17"/>
  <c r="G1012" i="17"/>
  <c r="K1010" i="17"/>
  <c r="J1010" i="17"/>
  <c r="I1010" i="17"/>
  <c r="H1010" i="17"/>
  <c r="G1010" i="17"/>
  <c r="K1009" i="17"/>
  <c r="J1009" i="17"/>
  <c r="I1009" i="17"/>
  <c r="H1009" i="17"/>
  <c r="G1009" i="17"/>
  <c r="K1008" i="17"/>
  <c r="J1008" i="17"/>
  <c r="I1008" i="17"/>
  <c r="H1008" i="17"/>
  <c r="G1008" i="17"/>
  <c r="K1007" i="17"/>
  <c r="J1007" i="17"/>
  <c r="I1007" i="17"/>
  <c r="H1007" i="17"/>
  <c r="G1007" i="17"/>
  <c r="K1006" i="17"/>
  <c r="J1006" i="17"/>
  <c r="I1006" i="17"/>
  <c r="H1006" i="17"/>
  <c r="G1006" i="17"/>
  <c r="K1005" i="17"/>
  <c r="J1005" i="17"/>
  <c r="I1005" i="17"/>
  <c r="H1005" i="17"/>
  <c r="G1005" i="17"/>
  <c r="K1004" i="17"/>
  <c r="J1004" i="17"/>
  <c r="I1004" i="17"/>
  <c r="H1004" i="17"/>
  <c r="G1004" i="17"/>
  <c r="K1003" i="17"/>
  <c r="J1003" i="17"/>
  <c r="I1003" i="17"/>
  <c r="H1003" i="17"/>
  <c r="G1003" i="17"/>
  <c r="K1002" i="17"/>
  <c r="J1002" i="17"/>
  <c r="I1002" i="17"/>
  <c r="H1002" i="17"/>
  <c r="G1002" i="17"/>
  <c r="K1001" i="17"/>
  <c r="J1001" i="17"/>
  <c r="I1001" i="17"/>
  <c r="H1001" i="17"/>
  <c r="G1001"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5" i="17"/>
  <c r="J995" i="17"/>
  <c r="I995" i="17"/>
  <c r="H995" i="17"/>
  <c r="G995" i="17"/>
  <c r="K994" i="17"/>
  <c r="J994" i="17"/>
  <c r="I994" i="17"/>
  <c r="H994" i="17"/>
  <c r="G994" i="17"/>
  <c r="K993" i="17"/>
  <c r="J993" i="17"/>
  <c r="I993" i="17"/>
  <c r="H993" i="17"/>
  <c r="G993" i="17"/>
  <c r="K992" i="17"/>
  <c r="J992" i="17"/>
  <c r="I992" i="17"/>
  <c r="H992" i="17"/>
  <c r="G992" i="17"/>
  <c r="K991" i="17"/>
  <c r="J991" i="17"/>
  <c r="I991" i="17"/>
  <c r="H991" i="17"/>
  <c r="G991" i="17"/>
  <c r="K990" i="17"/>
  <c r="J990" i="17"/>
  <c r="I990" i="17"/>
  <c r="H990" i="17"/>
  <c r="G990" i="17"/>
  <c r="K989" i="17"/>
  <c r="J989" i="17"/>
  <c r="I989" i="17"/>
  <c r="H989" i="17"/>
  <c r="G989" i="17"/>
  <c r="K988" i="17"/>
  <c r="J988" i="17"/>
  <c r="I988" i="17"/>
  <c r="H988" i="17"/>
  <c r="G988"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8" i="17"/>
  <c r="J978" i="17"/>
  <c r="I978" i="17"/>
  <c r="H978" i="17"/>
  <c r="G978" i="17"/>
  <c r="K977" i="17"/>
  <c r="J977" i="17"/>
  <c r="I977" i="17"/>
  <c r="H977" i="17"/>
  <c r="G977" i="17"/>
  <c r="K975" i="17"/>
  <c r="J975" i="17"/>
  <c r="I975" i="17"/>
  <c r="H975" i="17"/>
  <c r="G975" i="17"/>
  <c r="K974" i="17"/>
  <c r="J974" i="17"/>
  <c r="I974" i="17"/>
  <c r="H974" i="17"/>
  <c r="G974"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7" i="17"/>
  <c r="J967" i="17"/>
  <c r="I967" i="17"/>
  <c r="H967" i="17"/>
  <c r="G967" i="17"/>
  <c r="K966" i="17"/>
  <c r="J966" i="17"/>
  <c r="I966" i="17"/>
  <c r="H966" i="17"/>
  <c r="G966" i="17"/>
  <c r="K965" i="17"/>
  <c r="J965" i="17"/>
  <c r="I965" i="17"/>
  <c r="H965" i="17"/>
  <c r="G965" i="17"/>
  <c r="K964" i="17"/>
  <c r="J964" i="17"/>
  <c r="I964" i="17"/>
  <c r="H964" i="17"/>
  <c r="G964"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5" i="17"/>
  <c r="J955" i="17"/>
  <c r="I955" i="17"/>
  <c r="H955" i="17"/>
  <c r="G955" i="17"/>
  <c r="K954" i="17"/>
  <c r="J954" i="17"/>
  <c r="I954" i="17"/>
  <c r="H954" i="17"/>
  <c r="G954" i="17"/>
  <c r="K953" i="17"/>
  <c r="J953" i="17"/>
  <c r="I953" i="17"/>
  <c r="H953" i="17"/>
  <c r="G953" i="17"/>
  <c r="K952" i="17"/>
  <c r="J952" i="17"/>
  <c r="I952" i="17"/>
  <c r="H952" i="17"/>
  <c r="G952" i="17"/>
  <c r="K951" i="17"/>
  <c r="J951" i="17"/>
  <c r="I951" i="17"/>
  <c r="H951" i="17"/>
  <c r="G951" i="17"/>
  <c r="K950" i="17"/>
  <c r="J950" i="17"/>
  <c r="I950" i="17"/>
  <c r="H950" i="17"/>
  <c r="G950" i="17"/>
  <c r="K949" i="17"/>
  <c r="J949" i="17"/>
  <c r="I949" i="17"/>
  <c r="H949" i="17"/>
  <c r="G949" i="17"/>
  <c r="K947" i="17"/>
  <c r="J947" i="17"/>
  <c r="I947" i="17"/>
  <c r="H947" i="17"/>
  <c r="G947" i="17"/>
  <c r="K946" i="17"/>
  <c r="J946" i="17"/>
  <c r="I946" i="17"/>
  <c r="H946" i="17"/>
  <c r="G946" i="17"/>
  <c r="K945" i="17"/>
  <c r="J945" i="17"/>
  <c r="I945" i="17"/>
  <c r="H945" i="17"/>
  <c r="G945" i="17"/>
  <c r="K944" i="17"/>
  <c r="J944" i="17"/>
  <c r="I944" i="17"/>
  <c r="H944" i="17"/>
  <c r="G944" i="17"/>
  <c r="K943" i="17"/>
  <c r="J943" i="17"/>
  <c r="I943" i="17"/>
  <c r="H943" i="17"/>
  <c r="G943" i="17"/>
  <c r="K942" i="17"/>
  <c r="J942" i="17"/>
  <c r="I942" i="17"/>
  <c r="H942" i="17"/>
  <c r="G942" i="17"/>
  <c r="K941" i="17"/>
  <c r="J941" i="17"/>
  <c r="I941" i="17"/>
  <c r="H941" i="17"/>
  <c r="G941" i="17"/>
  <c r="K940" i="17"/>
  <c r="J940" i="17"/>
  <c r="I940" i="17"/>
  <c r="H940" i="17"/>
  <c r="G940" i="17"/>
  <c r="K939" i="17"/>
  <c r="J939" i="17"/>
  <c r="I939" i="17"/>
  <c r="H939" i="17"/>
  <c r="G939" i="17"/>
  <c r="K938" i="17"/>
  <c r="J938" i="17"/>
  <c r="I938" i="17"/>
  <c r="H938" i="17"/>
  <c r="G938" i="17"/>
  <c r="K937" i="17"/>
  <c r="J937" i="17"/>
  <c r="I937" i="17"/>
  <c r="H937" i="17"/>
  <c r="G937" i="17"/>
  <c r="K936" i="17"/>
  <c r="J936" i="17"/>
  <c r="I936" i="17"/>
  <c r="H936" i="17"/>
  <c r="G936" i="17"/>
  <c r="K935" i="17"/>
  <c r="J935" i="17"/>
  <c r="I935" i="17"/>
  <c r="H935" i="17"/>
  <c r="G935" i="17"/>
  <c r="K934" i="17"/>
  <c r="J934" i="17"/>
  <c r="I934" i="17"/>
  <c r="H934" i="17"/>
  <c r="G934" i="17"/>
  <c r="K933" i="17"/>
  <c r="J933" i="17"/>
  <c r="I933" i="17"/>
  <c r="H933" i="17"/>
  <c r="G933" i="17"/>
  <c r="K932" i="17"/>
  <c r="J932" i="17"/>
  <c r="I932" i="17"/>
  <c r="H932" i="17"/>
  <c r="G932" i="17"/>
  <c r="K931" i="17"/>
  <c r="J931" i="17"/>
  <c r="I931" i="17"/>
  <c r="H931" i="17"/>
  <c r="G931" i="17"/>
  <c r="K930" i="17"/>
  <c r="J930" i="17"/>
  <c r="I930" i="17"/>
  <c r="H930" i="17"/>
  <c r="G930" i="17"/>
  <c r="K929" i="17"/>
  <c r="J929" i="17"/>
  <c r="I929" i="17"/>
  <c r="H929" i="17"/>
  <c r="G929" i="17"/>
  <c r="K928" i="17"/>
  <c r="J928" i="17"/>
  <c r="I928" i="17"/>
  <c r="H928" i="17"/>
  <c r="G928"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1" i="17"/>
  <c r="J921" i="17"/>
  <c r="I921" i="17"/>
  <c r="H921" i="17"/>
  <c r="G921" i="17"/>
  <c r="K920" i="17"/>
  <c r="J920" i="17"/>
  <c r="I920" i="17"/>
  <c r="H920" i="17"/>
  <c r="G920" i="17"/>
  <c r="K919" i="17"/>
  <c r="J919" i="17"/>
  <c r="I919" i="17"/>
  <c r="H919" i="17"/>
  <c r="G919" i="17"/>
  <c r="K918" i="17"/>
  <c r="J918" i="17"/>
  <c r="I918" i="17"/>
  <c r="H918" i="17"/>
  <c r="G918" i="17"/>
  <c r="K917" i="17"/>
  <c r="J917" i="17"/>
  <c r="I917" i="17"/>
  <c r="H917" i="17"/>
  <c r="G917" i="17"/>
  <c r="K916" i="17"/>
  <c r="J916" i="17"/>
  <c r="I916" i="17"/>
  <c r="H916" i="17"/>
  <c r="G916"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1" i="17"/>
  <c r="J901" i="17"/>
  <c r="I901" i="17"/>
  <c r="H901" i="17"/>
  <c r="G901"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2" i="17"/>
  <c r="J892" i="17"/>
  <c r="I892" i="17"/>
  <c r="H892" i="17"/>
  <c r="G892" i="17"/>
  <c r="K891" i="17"/>
  <c r="J891" i="17"/>
  <c r="I891" i="17"/>
  <c r="H891" i="17"/>
  <c r="G891" i="17"/>
  <c r="K890" i="17"/>
  <c r="J890" i="17"/>
  <c r="I890" i="17"/>
  <c r="H890" i="17"/>
  <c r="G890" i="17"/>
  <c r="K889" i="17"/>
  <c r="J889" i="17"/>
  <c r="I889" i="17"/>
  <c r="H889" i="17"/>
  <c r="G889"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1" i="17"/>
  <c r="J881" i="17"/>
  <c r="I881" i="17"/>
  <c r="H881" i="17"/>
  <c r="G881" i="17"/>
  <c r="K880" i="17"/>
  <c r="J880" i="17"/>
  <c r="I880" i="17"/>
  <c r="H880" i="17"/>
  <c r="G880" i="17"/>
  <c r="K879" i="17"/>
  <c r="J879" i="17"/>
  <c r="I879" i="17"/>
  <c r="H879" i="17"/>
  <c r="G879"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7" i="17"/>
  <c r="J867" i="17"/>
  <c r="I867" i="17"/>
  <c r="H867" i="17"/>
  <c r="G867" i="17"/>
  <c r="K866" i="17"/>
  <c r="J866" i="17"/>
  <c r="I866" i="17"/>
  <c r="H866" i="17"/>
  <c r="G866" i="17"/>
  <c r="K865" i="17"/>
  <c r="J865" i="17"/>
  <c r="I865" i="17"/>
  <c r="H865" i="17"/>
  <c r="G865" i="17"/>
  <c r="K864" i="17"/>
  <c r="J864" i="17"/>
  <c r="I864" i="17"/>
  <c r="H864" i="17"/>
  <c r="G864" i="17"/>
  <c r="K863" i="17"/>
  <c r="J863" i="17"/>
  <c r="I863" i="17"/>
  <c r="H863" i="17"/>
  <c r="G863"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3" i="17"/>
  <c r="J663" i="17"/>
  <c r="I663" i="17"/>
  <c r="H663" i="17"/>
  <c r="G663"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2" i="17"/>
  <c r="J632" i="17"/>
  <c r="I632" i="17"/>
  <c r="H632" i="17"/>
  <c r="G632"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7" i="17"/>
  <c r="J317" i="17"/>
  <c r="I317" i="17"/>
  <c r="H317" i="17"/>
  <c r="G317" i="17"/>
  <c r="K316" i="17"/>
  <c r="J316" i="17"/>
  <c r="I316" i="17"/>
  <c r="H316" i="17"/>
  <c r="G316"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3" i="17"/>
  <c r="J13" i="17"/>
  <c r="I13" i="17"/>
  <c r="H13" i="17"/>
  <c r="G13" i="17"/>
  <c r="K1698" i="16"/>
  <c r="J1698" i="16"/>
  <c r="I1698" i="16"/>
  <c r="H1698" i="16"/>
  <c r="G1698" i="16"/>
  <c r="K1697" i="16"/>
  <c r="J1697" i="16"/>
  <c r="I1697" i="16"/>
  <c r="H1697" i="16"/>
  <c r="G1697" i="16"/>
  <c r="K1696" i="16"/>
  <c r="J1696" i="16"/>
  <c r="I1696" i="16"/>
  <c r="H1696" i="16"/>
  <c r="G1696" i="16"/>
  <c r="K1695" i="16"/>
  <c r="J1695" i="16"/>
  <c r="I1695" i="16"/>
  <c r="H1695" i="16"/>
  <c r="G1695" i="16"/>
  <c r="K1694" i="16"/>
  <c r="J1694" i="16"/>
  <c r="I1694" i="16"/>
  <c r="H1694" i="16"/>
  <c r="G1694" i="16"/>
  <c r="K1693" i="16"/>
  <c r="J1693" i="16"/>
  <c r="I1693" i="16"/>
  <c r="H1693" i="16"/>
  <c r="G1693" i="16"/>
  <c r="K1692" i="16"/>
  <c r="J1692" i="16"/>
  <c r="I1692" i="16"/>
  <c r="H1692" i="16"/>
  <c r="G1692" i="16"/>
  <c r="K1691" i="16"/>
  <c r="J1691" i="16"/>
  <c r="I1691" i="16"/>
  <c r="H1691" i="16"/>
  <c r="G1691" i="16"/>
  <c r="K1690" i="16"/>
  <c r="J1690" i="16"/>
  <c r="I1690" i="16"/>
  <c r="H1690" i="16"/>
  <c r="G1690" i="16"/>
  <c r="K1689" i="16"/>
  <c r="J1689" i="16"/>
  <c r="I1689" i="16"/>
  <c r="H1689" i="16"/>
  <c r="G1689" i="16"/>
  <c r="K1688" i="16"/>
  <c r="J1688" i="16"/>
  <c r="I1688" i="16"/>
  <c r="H1688" i="16"/>
  <c r="G1688" i="16"/>
  <c r="K1687" i="16"/>
  <c r="J1687" i="16"/>
  <c r="I1687" i="16"/>
  <c r="H1687" i="16"/>
  <c r="G1687" i="16"/>
  <c r="K1685" i="16"/>
  <c r="J1685" i="16"/>
  <c r="I1685" i="16"/>
  <c r="H1685" i="16"/>
  <c r="G1685" i="16"/>
  <c r="K1684" i="16"/>
  <c r="J1684" i="16"/>
  <c r="I1684" i="16"/>
  <c r="H1684" i="16"/>
  <c r="G1684" i="16"/>
  <c r="K1683" i="16"/>
  <c r="J1683" i="16"/>
  <c r="I1683" i="16"/>
  <c r="H1683" i="16"/>
  <c r="G1683" i="16"/>
  <c r="K1682" i="16"/>
  <c r="J1682" i="16"/>
  <c r="I1682" i="16"/>
  <c r="H1682" i="16"/>
  <c r="G1682" i="16"/>
  <c r="K1681" i="16"/>
  <c r="J1681" i="16"/>
  <c r="I1681" i="16"/>
  <c r="H1681" i="16"/>
  <c r="G1681" i="16"/>
  <c r="K1680" i="16"/>
  <c r="J1680" i="16"/>
  <c r="I1680" i="16"/>
  <c r="H1680" i="16"/>
  <c r="G1680" i="16"/>
  <c r="K1679" i="16"/>
  <c r="J1679" i="16"/>
  <c r="I1679" i="16"/>
  <c r="H1679" i="16"/>
  <c r="G1679" i="16"/>
  <c r="K1678" i="16"/>
  <c r="J1678" i="16"/>
  <c r="I1678" i="16"/>
  <c r="H1678" i="16"/>
  <c r="G1678" i="16"/>
  <c r="K1677" i="16"/>
  <c r="J1677" i="16"/>
  <c r="I1677" i="16"/>
  <c r="H1677" i="16"/>
  <c r="G1677" i="16"/>
  <c r="K1676" i="16"/>
  <c r="J1676" i="16"/>
  <c r="I1676" i="16"/>
  <c r="H1676" i="16"/>
  <c r="G1676" i="16"/>
  <c r="K1675" i="16"/>
  <c r="J1675" i="16"/>
  <c r="I1675" i="16"/>
  <c r="H1675" i="16"/>
  <c r="G1675" i="16"/>
  <c r="K1674" i="16"/>
  <c r="J1674" i="16"/>
  <c r="I1674" i="16"/>
  <c r="H1674" i="16"/>
  <c r="G1674" i="16"/>
  <c r="K1673" i="16"/>
  <c r="J1673" i="16"/>
  <c r="I1673" i="16"/>
  <c r="H1673" i="16"/>
  <c r="G1673" i="16"/>
  <c r="K1672" i="16"/>
  <c r="J1672" i="16"/>
  <c r="I1672" i="16"/>
  <c r="H1672" i="16"/>
  <c r="G1672" i="16"/>
  <c r="K1671" i="16"/>
  <c r="J1671" i="16"/>
  <c r="I1671" i="16"/>
  <c r="H1671" i="16"/>
  <c r="G1671" i="16"/>
  <c r="K1670" i="16"/>
  <c r="J1670" i="16"/>
  <c r="I1670" i="16"/>
  <c r="H1670" i="16"/>
  <c r="G1670" i="16"/>
  <c r="K1669" i="16"/>
  <c r="J1669" i="16"/>
  <c r="I1669" i="16"/>
  <c r="H1669" i="16"/>
  <c r="G1669" i="16"/>
  <c r="K1668" i="16"/>
  <c r="J1668" i="16"/>
  <c r="I1668" i="16"/>
  <c r="H1668" i="16"/>
  <c r="G1668" i="16"/>
  <c r="K1667" i="16"/>
  <c r="J1667" i="16"/>
  <c r="I1667" i="16"/>
  <c r="H1667" i="16"/>
  <c r="G1667" i="16"/>
  <c r="K1666" i="16"/>
  <c r="J1666" i="16"/>
  <c r="I1666" i="16"/>
  <c r="H1666" i="16"/>
  <c r="G1666" i="16"/>
  <c r="K1665" i="16"/>
  <c r="J1665" i="16"/>
  <c r="I1665" i="16"/>
  <c r="H1665" i="16"/>
  <c r="G1665" i="16"/>
  <c r="K1664" i="16"/>
  <c r="J1664" i="16"/>
  <c r="I1664" i="16"/>
  <c r="H1664" i="16"/>
  <c r="G1664" i="16"/>
  <c r="K1663" i="16"/>
  <c r="J1663" i="16"/>
  <c r="I1663" i="16"/>
  <c r="H1663" i="16"/>
  <c r="G1663" i="16"/>
  <c r="K1662" i="16"/>
  <c r="J1662" i="16"/>
  <c r="I1662" i="16"/>
  <c r="H1662" i="16"/>
  <c r="G1662" i="16"/>
  <c r="K1661" i="16"/>
  <c r="J1661" i="16"/>
  <c r="I1661" i="16"/>
  <c r="H1661" i="16"/>
  <c r="G1661" i="16"/>
  <c r="K1660" i="16"/>
  <c r="J1660" i="16"/>
  <c r="I1660" i="16"/>
  <c r="H1660" i="16"/>
  <c r="G1660" i="16"/>
  <c r="K1658" i="16"/>
  <c r="J1658" i="16"/>
  <c r="I1658" i="16"/>
  <c r="H1658" i="16"/>
  <c r="G1658" i="16"/>
  <c r="K1657" i="16"/>
  <c r="J1657" i="16"/>
  <c r="I1657" i="16"/>
  <c r="H1657" i="16"/>
  <c r="G1657" i="16"/>
  <c r="K1656" i="16"/>
  <c r="J1656" i="16"/>
  <c r="I1656" i="16"/>
  <c r="H1656" i="16"/>
  <c r="G1656" i="16"/>
  <c r="K1655" i="16"/>
  <c r="J1655" i="16"/>
  <c r="I1655" i="16"/>
  <c r="H1655" i="16"/>
  <c r="G1655" i="16"/>
  <c r="K1654" i="16"/>
  <c r="J1654" i="16"/>
  <c r="I1654" i="16"/>
  <c r="H1654" i="16"/>
  <c r="G1654" i="16"/>
  <c r="K1653" i="16"/>
  <c r="J1653" i="16"/>
  <c r="I1653" i="16"/>
  <c r="H1653" i="16"/>
  <c r="G1653" i="16"/>
  <c r="K1652" i="16"/>
  <c r="J1652" i="16"/>
  <c r="I1652" i="16"/>
  <c r="H1652" i="16"/>
  <c r="G1652" i="16"/>
  <c r="K1651" i="16"/>
  <c r="J1651" i="16"/>
  <c r="I1651" i="16"/>
  <c r="H1651" i="16"/>
  <c r="G1651" i="16"/>
  <c r="K1650" i="16"/>
  <c r="J1650" i="16"/>
  <c r="I1650" i="16"/>
  <c r="H1650" i="16"/>
  <c r="G1650" i="16"/>
  <c r="K1649" i="16"/>
  <c r="J1649" i="16"/>
  <c r="I1649" i="16"/>
  <c r="H1649" i="16"/>
  <c r="G1649" i="16"/>
  <c r="K1648" i="16"/>
  <c r="J1648" i="16"/>
  <c r="I1648" i="16"/>
  <c r="H1648" i="16"/>
  <c r="G1648" i="16"/>
  <c r="K1647" i="16"/>
  <c r="J1647" i="16"/>
  <c r="I1647" i="16"/>
  <c r="H1647" i="16"/>
  <c r="G1647" i="16"/>
  <c r="K1646" i="16"/>
  <c r="J1646" i="16"/>
  <c r="I1646" i="16"/>
  <c r="H1646" i="16"/>
  <c r="G1646" i="16"/>
  <c r="K1645" i="16"/>
  <c r="J1645" i="16"/>
  <c r="I1645" i="16"/>
  <c r="H1645" i="16"/>
  <c r="G1645" i="16"/>
  <c r="K1644" i="16"/>
  <c r="J1644" i="16"/>
  <c r="I1644" i="16"/>
  <c r="H1644" i="16"/>
  <c r="G1644" i="16"/>
  <c r="K1643" i="16"/>
  <c r="J1643" i="16"/>
  <c r="I1643" i="16"/>
  <c r="H1643" i="16"/>
  <c r="G1643" i="16"/>
  <c r="K1642" i="16"/>
  <c r="J1642" i="16"/>
  <c r="I1642" i="16"/>
  <c r="H1642" i="16"/>
  <c r="G1642" i="16"/>
  <c r="K1641" i="16"/>
  <c r="J1641" i="16"/>
  <c r="I1641" i="16"/>
  <c r="H1641" i="16"/>
  <c r="G1641" i="16"/>
  <c r="K1640" i="16"/>
  <c r="J1640" i="16"/>
  <c r="I1640" i="16"/>
  <c r="H1640" i="16"/>
  <c r="G1640" i="16"/>
  <c r="K1639" i="16"/>
  <c r="J1639" i="16"/>
  <c r="I1639" i="16"/>
  <c r="H1639" i="16"/>
  <c r="G1639" i="16"/>
  <c r="K1638" i="16"/>
  <c r="J1638" i="16"/>
  <c r="I1638" i="16"/>
  <c r="H1638" i="16"/>
  <c r="G1638" i="16"/>
  <c r="K1637" i="16"/>
  <c r="J1637" i="16"/>
  <c r="I1637" i="16"/>
  <c r="H1637" i="16"/>
  <c r="G1637" i="16"/>
  <c r="K1636" i="16"/>
  <c r="J1636" i="16"/>
  <c r="I1636" i="16"/>
  <c r="H1636" i="16"/>
  <c r="G1636" i="16"/>
  <c r="K1635" i="16"/>
  <c r="J1635" i="16"/>
  <c r="I1635" i="16"/>
  <c r="H1635" i="16"/>
  <c r="G1635" i="16"/>
  <c r="K1634" i="16"/>
  <c r="J1634" i="16"/>
  <c r="I1634" i="16"/>
  <c r="H1634" i="16"/>
  <c r="G1634" i="16"/>
  <c r="K1633" i="16"/>
  <c r="J1633" i="16"/>
  <c r="I1633" i="16"/>
  <c r="H1633" i="16"/>
  <c r="G1633" i="16"/>
  <c r="K1631" i="16"/>
  <c r="J1631" i="16"/>
  <c r="I1631" i="16"/>
  <c r="H1631" i="16"/>
  <c r="G1631" i="16"/>
  <c r="K1630" i="16"/>
  <c r="J1630" i="16"/>
  <c r="I1630" i="16"/>
  <c r="H1630" i="16"/>
  <c r="G1630" i="16"/>
  <c r="K1629" i="16"/>
  <c r="J1629" i="16"/>
  <c r="I1629" i="16"/>
  <c r="H1629" i="16"/>
  <c r="G1629" i="16"/>
  <c r="K1628" i="16"/>
  <c r="J1628" i="16"/>
  <c r="I1628" i="16"/>
  <c r="H1628" i="16"/>
  <c r="G1628" i="16"/>
  <c r="K1627" i="16"/>
  <c r="J1627" i="16"/>
  <c r="I1627" i="16"/>
  <c r="H1627" i="16"/>
  <c r="G1627" i="16"/>
  <c r="K1626" i="16"/>
  <c r="J1626" i="16"/>
  <c r="I1626" i="16"/>
  <c r="H1626" i="16"/>
  <c r="G1626" i="16"/>
  <c r="K1625" i="16"/>
  <c r="J1625" i="16"/>
  <c r="I1625" i="16"/>
  <c r="H1625" i="16"/>
  <c r="G1625" i="16"/>
  <c r="K1624" i="16"/>
  <c r="J1624" i="16"/>
  <c r="I1624" i="16"/>
  <c r="H1624" i="16"/>
  <c r="G1624" i="16"/>
  <c r="K1623" i="16"/>
  <c r="J1623" i="16"/>
  <c r="I1623" i="16"/>
  <c r="H1623" i="16"/>
  <c r="G1623" i="16"/>
  <c r="K1622" i="16"/>
  <c r="J1622" i="16"/>
  <c r="I1622" i="16"/>
  <c r="H1622" i="16"/>
  <c r="G1622" i="16"/>
  <c r="K1621" i="16"/>
  <c r="J1621" i="16"/>
  <c r="I1621" i="16"/>
  <c r="H1621" i="16"/>
  <c r="G1621" i="16"/>
  <c r="K1620" i="16"/>
  <c r="J1620" i="16"/>
  <c r="I1620" i="16"/>
  <c r="H1620" i="16"/>
  <c r="G1620" i="16"/>
  <c r="K1619" i="16"/>
  <c r="J1619" i="16"/>
  <c r="I1619" i="16"/>
  <c r="H1619" i="16"/>
  <c r="G1619" i="16"/>
  <c r="K1618" i="16"/>
  <c r="J1618" i="16"/>
  <c r="I1618" i="16"/>
  <c r="H1618" i="16"/>
  <c r="G1618" i="16"/>
  <c r="K1617" i="16"/>
  <c r="J1617" i="16"/>
  <c r="I1617" i="16"/>
  <c r="H1617" i="16"/>
  <c r="G1617" i="16"/>
  <c r="K1615" i="16"/>
  <c r="J1615" i="16"/>
  <c r="I1615" i="16"/>
  <c r="H1615" i="16"/>
  <c r="G1615" i="16"/>
  <c r="K1614" i="16"/>
  <c r="J1614" i="16"/>
  <c r="I1614" i="16"/>
  <c r="H1614" i="16"/>
  <c r="G1614" i="16"/>
  <c r="K1613" i="16"/>
  <c r="J1613" i="16"/>
  <c r="I1613" i="16"/>
  <c r="H1613" i="16"/>
  <c r="G1613" i="16"/>
  <c r="K1612" i="16"/>
  <c r="J1612" i="16"/>
  <c r="I1612" i="16"/>
  <c r="H1612" i="16"/>
  <c r="G1612" i="16"/>
  <c r="K1611" i="16"/>
  <c r="J1611" i="16"/>
  <c r="I1611" i="16"/>
  <c r="H1611" i="16"/>
  <c r="G1611" i="16"/>
  <c r="K1610" i="16"/>
  <c r="J1610" i="16"/>
  <c r="I1610" i="16"/>
  <c r="H1610" i="16"/>
  <c r="G1610" i="16"/>
  <c r="K1609" i="16"/>
  <c r="J1609" i="16"/>
  <c r="I1609" i="16"/>
  <c r="H1609" i="16"/>
  <c r="G1609" i="16"/>
  <c r="K1608" i="16"/>
  <c r="J1608" i="16"/>
  <c r="I1608" i="16"/>
  <c r="H1608" i="16"/>
  <c r="G1608" i="16"/>
  <c r="K1607" i="16"/>
  <c r="J1607" i="16"/>
  <c r="I1607" i="16"/>
  <c r="H1607" i="16"/>
  <c r="G1607" i="16"/>
  <c r="K1606" i="16"/>
  <c r="J1606" i="16"/>
  <c r="I1606" i="16"/>
  <c r="H1606" i="16"/>
  <c r="G1606" i="16"/>
  <c r="K1605" i="16"/>
  <c r="J1605" i="16"/>
  <c r="I1605" i="16"/>
  <c r="H1605" i="16"/>
  <c r="G1605" i="16"/>
  <c r="K1604" i="16"/>
  <c r="J1604" i="16"/>
  <c r="I1604" i="16"/>
  <c r="H1604" i="16"/>
  <c r="G1604" i="16"/>
  <c r="K1603" i="16"/>
  <c r="J1603" i="16"/>
  <c r="I1603" i="16"/>
  <c r="H1603" i="16"/>
  <c r="G1603" i="16"/>
  <c r="K1602" i="16"/>
  <c r="J1602" i="16"/>
  <c r="I1602" i="16"/>
  <c r="H1602" i="16"/>
  <c r="G1602" i="16"/>
  <c r="K1601" i="16"/>
  <c r="J1601" i="16"/>
  <c r="I1601" i="16"/>
  <c r="H1601" i="16"/>
  <c r="G1601" i="16"/>
  <c r="K1599" i="16"/>
  <c r="J1599" i="16"/>
  <c r="I1599" i="16"/>
  <c r="H1599" i="16"/>
  <c r="G1599" i="16"/>
  <c r="K1598" i="16"/>
  <c r="J1598" i="16"/>
  <c r="I1598" i="16"/>
  <c r="H1598" i="16"/>
  <c r="G1598" i="16"/>
  <c r="K1597" i="16"/>
  <c r="J1597" i="16"/>
  <c r="I1597" i="16"/>
  <c r="H1597" i="16"/>
  <c r="G1597" i="16"/>
  <c r="K1596" i="16"/>
  <c r="J1596" i="16"/>
  <c r="I1596" i="16"/>
  <c r="H1596" i="16"/>
  <c r="G1596" i="16"/>
  <c r="K1595" i="16"/>
  <c r="J1595" i="16"/>
  <c r="I1595" i="16"/>
  <c r="H1595" i="16"/>
  <c r="G1595" i="16"/>
  <c r="K1594" i="16"/>
  <c r="J1594" i="16"/>
  <c r="I1594" i="16"/>
  <c r="H1594" i="16"/>
  <c r="G1594" i="16"/>
  <c r="K1593" i="16"/>
  <c r="J1593" i="16"/>
  <c r="I1593" i="16"/>
  <c r="H1593" i="16"/>
  <c r="G1593" i="16"/>
  <c r="K1592" i="16"/>
  <c r="J1592" i="16"/>
  <c r="I1592" i="16"/>
  <c r="H1592" i="16"/>
  <c r="G1592" i="16"/>
  <c r="K1591" i="16"/>
  <c r="J1591" i="16"/>
  <c r="I1591" i="16"/>
  <c r="H1591" i="16"/>
  <c r="G1591" i="16"/>
  <c r="K1590" i="16"/>
  <c r="J1590" i="16"/>
  <c r="I1590" i="16"/>
  <c r="H1590" i="16"/>
  <c r="G1590" i="16"/>
  <c r="K1589" i="16"/>
  <c r="J1589" i="16"/>
  <c r="I1589" i="16"/>
  <c r="H1589" i="16"/>
  <c r="G1589" i="16"/>
  <c r="K1588" i="16"/>
  <c r="J1588" i="16"/>
  <c r="I1588" i="16"/>
  <c r="H1588" i="16"/>
  <c r="G1588" i="16"/>
  <c r="K1587" i="16"/>
  <c r="J1587" i="16"/>
  <c r="I1587" i="16"/>
  <c r="H1587" i="16"/>
  <c r="G1587" i="16"/>
  <c r="K1585" i="16"/>
  <c r="J1585" i="16"/>
  <c r="I1585" i="16"/>
  <c r="H1585" i="16"/>
  <c r="G1585" i="16"/>
  <c r="K1584" i="16"/>
  <c r="J1584" i="16"/>
  <c r="I1584" i="16"/>
  <c r="H1584" i="16"/>
  <c r="G1584" i="16"/>
  <c r="K1583" i="16"/>
  <c r="J1583" i="16"/>
  <c r="I1583" i="16"/>
  <c r="H1583" i="16"/>
  <c r="G1583" i="16"/>
  <c r="K1582" i="16"/>
  <c r="J1582" i="16"/>
  <c r="I1582" i="16"/>
  <c r="H1582" i="16"/>
  <c r="G1582" i="16"/>
  <c r="K1581" i="16"/>
  <c r="J1581" i="16"/>
  <c r="I1581" i="16"/>
  <c r="H1581" i="16"/>
  <c r="G1581" i="16"/>
  <c r="K1580" i="16"/>
  <c r="J1580" i="16"/>
  <c r="I1580" i="16"/>
  <c r="H1580" i="16"/>
  <c r="G1580" i="16"/>
  <c r="K1579" i="16"/>
  <c r="J1579" i="16"/>
  <c r="I1579" i="16"/>
  <c r="H1579" i="16"/>
  <c r="G1579" i="16"/>
  <c r="K1578" i="16"/>
  <c r="J1578" i="16"/>
  <c r="I1578" i="16"/>
  <c r="H1578" i="16"/>
  <c r="G1578" i="16"/>
  <c r="K1577" i="16"/>
  <c r="J1577" i="16"/>
  <c r="I1577" i="16"/>
  <c r="H1577" i="16"/>
  <c r="G1577" i="16"/>
  <c r="K1576" i="16"/>
  <c r="J1576" i="16"/>
  <c r="I1576" i="16"/>
  <c r="H1576" i="16"/>
  <c r="G1576" i="16"/>
  <c r="K1575" i="16"/>
  <c r="J1575" i="16"/>
  <c r="I1575" i="16"/>
  <c r="H1575" i="16"/>
  <c r="G1575" i="16"/>
  <c r="K1574" i="16"/>
  <c r="J1574" i="16"/>
  <c r="I1574" i="16"/>
  <c r="H1574" i="16"/>
  <c r="G1574" i="16"/>
  <c r="K1573" i="16"/>
  <c r="J1573" i="16"/>
  <c r="I1573" i="16"/>
  <c r="H1573" i="16"/>
  <c r="G1573" i="16"/>
  <c r="K1571" i="16"/>
  <c r="J1571" i="16"/>
  <c r="I1571" i="16"/>
  <c r="H1571" i="16"/>
  <c r="G1571" i="16"/>
  <c r="K1570" i="16"/>
  <c r="J1570" i="16"/>
  <c r="I1570" i="16"/>
  <c r="H1570" i="16"/>
  <c r="G1570" i="16"/>
  <c r="K1569" i="16"/>
  <c r="J1569" i="16"/>
  <c r="I1569" i="16"/>
  <c r="H1569" i="16"/>
  <c r="G1569" i="16"/>
  <c r="K1568" i="16"/>
  <c r="J1568" i="16"/>
  <c r="I1568" i="16"/>
  <c r="H1568" i="16"/>
  <c r="G1568" i="16"/>
  <c r="K1567" i="16"/>
  <c r="J1567" i="16"/>
  <c r="I1567" i="16"/>
  <c r="H1567" i="16"/>
  <c r="G1567" i="16"/>
  <c r="K1566" i="16"/>
  <c r="J1566" i="16"/>
  <c r="I1566" i="16"/>
  <c r="H1566" i="16"/>
  <c r="G1566" i="16"/>
  <c r="K1565" i="16"/>
  <c r="J1565" i="16"/>
  <c r="I1565" i="16"/>
  <c r="H1565" i="16"/>
  <c r="G1565" i="16"/>
  <c r="K1564" i="16"/>
  <c r="J1564" i="16"/>
  <c r="I1564" i="16"/>
  <c r="H1564" i="16"/>
  <c r="G1564" i="16"/>
  <c r="K1563" i="16"/>
  <c r="J1563" i="16"/>
  <c r="I1563" i="16"/>
  <c r="H1563" i="16"/>
  <c r="G1563" i="16"/>
  <c r="K1562" i="16"/>
  <c r="J1562" i="16"/>
  <c r="I1562" i="16"/>
  <c r="H1562" i="16"/>
  <c r="G1562" i="16"/>
  <c r="K1561" i="16"/>
  <c r="J1561" i="16"/>
  <c r="I1561" i="16"/>
  <c r="H1561" i="16"/>
  <c r="G1561" i="16"/>
  <c r="K1560" i="16"/>
  <c r="J1560" i="16"/>
  <c r="I1560" i="16"/>
  <c r="H1560" i="16"/>
  <c r="G1560" i="16"/>
  <c r="K1559" i="16"/>
  <c r="J1559" i="16"/>
  <c r="I1559" i="16"/>
  <c r="H1559" i="16"/>
  <c r="G1559" i="16"/>
  <c r="K1558" i="16"/>
  <c r="J1558" i="16"/>
  <c r="I1558" i="16"/>
  <c r="H1558" i="16"/>
  <c r="G1558" i="16"/>
  <c r="K1557" i="16"/>
  <c r="J1557" i="16"/>
  <c r="I1557" i="16"/>
  <c r="H1557" i="16"/>
  <c r="G1557" i="16"/>
  <c r="K1556" i="16"/>
  <c r="J1556" i="16"/>
  <c r="I1556" i="16"/>
  <c r="H1556" i="16"/>
  <c r="G1556" i="16"/>
  <c r="K1555" i="16"/>
  <c r="J1555" i="16"/>
  <c r="I1555" i="16"/>
  <c r="H1555" i="16"/>
  <c r="G1555" i="16"/>
  <c r="K1554" i="16"/>
  <c r="J1554" i="16"/>
  <c r="I1554" i="16"/>
  <c r="H1554" i="16"/>
  <c r="G1554" i="16"/>
  <c r="K1553" i="16"/>
  <c r="J1553" i="16"/>
  <c r="I1553" i="16"/>
  <c r="H1553" i="16"/>
  <c r="G1553" i="16"/>
  <c r="K1552" i="16"/>
  <c r="J1552" i="16"/>
  <c r="I1552" i="16"/>
  <c r="H1552" i="16"/>
  <c r="G1552" i="16"/>
  <c r="K1550" i="16"/>
  <c r="J1550" i="16"/>
  <c r="I1550" i="16"/>
  <c r="H1550" i="16"/>
  <c r="G1550" i="16"/>
  <c r="K1549" i="16"/>
  <c r="J1549" i="16"/>
  <c r="I1549" i="16"/>
  <c r="H1549" i="16"/>
  <c r="G1549" i="16"/>
  <c r="K1548" i="16"/>
  <c r="J1548" i="16"/>
  <c r="I1548" i="16"/>
  <c r="H1548" i="16"/>
  <c r="G1548" i="16"/>
  <c r="K1547" i="16"/>
  <c r="J1547" i="16"/>
  <c r="I1547" i="16"/>
  <c r="H1547" i="16"/>
  <c r="G1547" i="16"/>
  <c r="K1546" i="16"/>
  <c r="J1546" i="16"/>
  <c r="I1546" i="16"/>
  <c r="H1546" i="16"/>
  <c r="G1546" i="16"/>
  <c r="K1545" i="16"/>
  <c r="J1545" i="16"/>
  <c r="I1545" i="16"/>
  <c r="H1545" i="16"/>
  <c r="G1545" i="16"/>
  <c r="K1544" i="16"/>
  <c r="J1544" i="16"/>
  <c r="I1544" i="16"/>
  <c r="H1544" i="16"/>
  <c r="G1544" i="16"/>
  <c r="K1543" i="16"/>
  <c r="J1543" i="16"/>
  <c r="I1543" i="16"/>
  <c r="H1543" i="16"/>
  <c r="G1543" i="16"/>
  <c r="K1542" i="16"/>
  <c r="J1542" i="16"/>
  <c r="I1542" i="16"/>
  <c r="H1542" i="16"/>
  <c r="G1542" i="16"/>
  <c r="K1541" i="16"/>
  <c r="J1541" i="16"/>
  <c r="I1541" i="16"/>
  <c r="H1541" i="16"/>
  <c r="G1541" i="16"/>
  <c r="K1540" i="16"/>
  <c r="J1540" i="16"/>
  <c r="I1540" i="16"/>
  <c r="H1540" i="16"/>
  <c r="G1540" i="16"/>
  <c r="K1539" i="16"/>
  <c r="J1539" i="16"/>
  <c r="I1539" i="16"/>
  <c r="H1539" i="16"/>
  <c r="G1539" i="16"/>
  <c r="K1538" i="16"/>
  <c r="J1538" i="16"/>
  <c r="I1538" i="16"/>
  <c r="H1538" i="16"/>
  <c r="G1538" i="16"/>
  <c r="K1537" i="16"/>
  <c r="J1537" i="16"/>
  <c r="I1537" i="16"/>
  <c r="H1537" i="16"/>
  <c r="G1537" i="16"/>
  <c r="K1536" i="16"/>
  <c r="J1536" i="16"/>
  <c r="I1536" i="16"/>
  <c r="H1536" i="16"/>
  <c r="G1536" i="16"/>
  <c r="K1535" i="16"/>
  <c r="J1535" i="16"/>
  <c r="I1535" i="16"/>
  <c r="H1535" i="16"/>
  <c r="G1535" i="16"/>
  <c r="K1534" i="16"/>
  <c r="J1534" i="16"/>
  <c r="I1534" i="16"/>
  <c r="H1534" i="16"/>
  <c r="G1534" i="16"/>
  <c r="K1533" i="16"/>
  <c r="J1533" i="16"/>
  <c r="I1533" i="16"/>
  <c r="H1533" i="16"/>
  <c r="G1533" i="16"/>
  <c r="K1532" i="16"/>
  <c r="J1532" i="16"/>
  <c r="I1532" i="16"/>
  <c r="H1532" i="16"/>
  <c r="G1532" i="16"/>
  <c r="K1531" i="16"/>
  <c r="J1531" i="16"/>
  <c r="I1531" i="16"/>
  <c r="H1531" i="16"/>
  <c r="G1531" i="16"/>
  <c r="K1529" i="16"/>
  <c r="J1529" i="16"/>
  <c r="I1529" i="16"/>
  <c r="H1529" i="16"/>
  <c r="G1529" i="16"/>
  <c r="K1528" i="16"/>
  <c r="J1528" i="16"/>
  <c r="I1528" i="16"/>
  <c r="H1528" i="16"/>
  <c r="G1528" i="16"/>
  <c r="K1527" i="16"/>
  <c r="J1527" i="16"/>
  <c r="I1527" i="16"/>
  <c r="H1527" i="16"/>
  <c r="G1527" i="16"/>
  <c r="K1526" i="16"/>
  <c r="J1526" i="16"/>
  <c r="I1526" i="16"/>
  <c r="H1526" i="16"/>
  <c r="G1526" i="16"/>
  <c r="K1525" i="16"/>
  <c r="J1525" i="16"/>
  <c r="I1525" i="16"/>
  <c r="H1525" i="16"/>
  <c r="G1525" i="16"/>
  <c r="K1524" i="16"/>
  <c r="J1524" i="16"/>
  <c r="I1524" i="16"/>
  <c r="H1524" i="16"/>
  <c r="G1524" i="16"/>
  <c r="K1523" i="16"/>
  <c r="J1523" i="16"/>
  <c r="I1523" i="16"/>
  <c r="H1523" i="16"/>
  <c r="G1523" i="16"/>
  <c r="K1522" i="16"/>
  <c r="J1522" i="16"/>
  <c r="I1522" i="16"/>
  <c r="H1522" i="16"/>
  <c r="G1522" i="16"/>
  <c r="K1521" i="16"/>
  <c r="J1521" i="16"/>
  <c r="I1521" i="16"/>
  <c r="H1521" i="16"/>
  <c r="G1521" i="16"/>
  <c r="K1520" i="16"/>
  <c r="J1520" i="16"/>
  <c r="I1520" i="16"/>
  <c r="H1520" i="16"/>
  <c r="G1520" i="16"/>
  <c r="K1519" i="16"/>
  <c r="J1519" i="16"/>
  <c r="I1519" i="16"/>
  <c r="H1519" i="16"/>
  <c r="G1519" i="16"/>
  <c r="K1518" i="16"/>
  <c r="J1518" i="16"/>
  <c r="I1518" i="16"/>
  <c r="H1518" i="16"/>
  <c r="G1518" i="16"/>
  <c r="K1516" i="16"/>
  <c r="J1516" i="16"/>
  <c r="I1516" i="16"/>
  <c r="H1516" i="16"/>
  <c r="G1516" i="16"/>
  <c r="K1515" i="16"/>
  <c r="J1515" i="16"/>
  <c r="I1515" i="16"/>
  <c r="H1515" i="16"/>
  <c r="G1515" i="16"/>
  <c r="K1514" i="16"/>
  <c r="J1514" i="16"/>
  <c r="I1514" i="16"/>
  <c r="H1514" i="16"/>
  <c r="G1514" i="16"/>
  <c r="K1513" i="16"/>
  <c r="J1513" i="16"/>
  <c r="I1513" i="16"/>
  <c r="H1513" i="16"/>
  <c r="G1513" i="16"/>
  <c r="K1512" i="16"/>
  <c r="J1512" i="16"/>
  <c r="I1512" i="16"/>
  <c r="H1512" i="16"/>
  <c r="G1512" i="16"/>
  <c r="K1511" i="16"/>
  <c r="J1511" i="16"/>
  <c r="I1511" i="16"/>
  <c r="H1511" i="16"/>
  <c r="G1511" i="16"/>
  <c r="K1510" i="16"/>
  <c r="J1510" i="16"/>
  <c r="I1510" i="16"/>
  <c r="H1510" i="16"/>
  <c r="G1510" i="16"/>
  <c r="K1509" i="16"/>
  <c r="J1509" i="16"/>
  <c r="I1509" i="16"/>
  <c r="H1509" i="16"/>
  <c r="G1509" i="16"/>
  <c r="K1508" i="16"/>
  <c r="J1508" i="16"/>
  <c r="I1508" i="16"/>
  <c r="H1508" i="16"/>
  <c r="G1508" i="16"/>
  <c r="K1507" i="16"/>
  <c r="J1507" i="16"/>
  <c r="I1507" i="16"/>
  <c r="H1507" i="16"/>
  <c r="G1507" i="16"/>
  <c r="K1506" i="16"/>
  <c r="J1506" i="16"/>
  <c r="I1506" i="16"/>
  <c r="H1506" i="16"/>
  <c r="G1506" i="16"/>
  <c r="K1505" i="16"/>
  <c r="J1505" i="16"/>
  <c r="I1505" i="16"/>
  <c r="H1505" i="16"/>
  <c r="G1505" i="16"/>
  <c r="K1504" i="16"/>
  <c r="J1504" i="16"/>
  <c r="I1504" i="16"/>
  <c r="H1504" i="16"/>
  <c r="G1504" i="16"/>
  <c r="K1503" i="16"/>
  <c r="J1503" i="16"/>
  <c r="I1503" i="16"/>
  <c r="H1503" i="16"/>
  <c r="G1503" i="16"/>
  <c r="K1501" i="16"/>
  <c r="J1501" i="16"/>
  <c r="I1501" i="16"/>
  <c r="H1501" i="16"/>
  <c r="G1501" i="16"/>
  <c r="K1500" i="16"/>
  <c r="J1500" i="16"/>
  <c r="I1500" i="16"/>
  <c r="H1500" i="16"/>
  <c r="G1500" i="16"/>
  <c r="K1499" i="16"/>
  <c r="J1499" i="16"/>
  <c r="I1499" i="16"/>
  <c r="H1499" i="16"/>
  <c r="G1499" i="16"/>
  <c r="K1498" i="16"/>
  <c r="J1498" i="16"/>
  <c r="I1498" i="16"/>
  <c r="H1498" i="16"/>
  <c r="G1498" i="16"/>
  <c r="K1497" i="16"/>
  <c r="J1497" i="16"/>
  <c r="I1497" i="16"/>
  <c r="H1497" i="16"/>
  <c r="G1497" i="16"/>
  <c r="K1496" i="16"/>
  <c r="J1496" i="16"/>
  <c r="I1496" i="16"/>
  <c r="H1496" i="16"/>
  <c r="G1496" i="16"/>
  <c r="K1495" i="16"/>
  <c r="J1495" i="16"/>
  <c r="I1495" i="16"/>
  <c r="H1495" i="16"/>
  <c r="G1495" i="16"/>
  <c r="K1494" i="16"/>
  <c r="J1494" i="16"/>
  <c r="I1494" i="16"/>
  <c r="H1494" i="16"/>
  <c r="G1494" i="16"/>
  <c r="K1493" i="16"/>
  <c r="J1493" i="16"/>
  <c r="I1493" i="16"/>
  <c r="H1493" i="16"/>
  <c r="G1493" i="16"/>
  <c r="K1492" i="16"/>
  <c r="J1492" i="16"/>
  <c r="I1492" i="16"/>
  <c r="H1492" i="16"/>
  <c r="G1492" i="16"/>
  <c r="K1491" i="16"/>
  <c r="J1491" i="16"/>
  <c r="I1491" i="16"/>
  <c r="H1491" i="16"/>
  <c r="G1491" i="16"/>
  <c r="K1490" i="16"/>
  <c r="J1490" i="16"/>
  <c r="I1490" i="16"/>
  <c r="H1490" i="16"/>
  <c r="G1490" i="16"/>
  <c r="K1489" i="16"/>
  <c r="J1489" i="16"/>
  <c r="I1489" i="16"/>
  <c r="H1489" i="16"/>
  <c r="G1489" i="16"/>
  <c r="K1488" i="16"/>
  <c r="J1488" i="16"/>
  <c r="I1488" i="16"/>
  <c r="H1488" i="16"/>
  <c r="G1488" i="16"/>
  <c r="K1487" i="16"/>
  <c r="J1487" i="16"/>
  <c r="I1487" i="16"/>
  <c r="H1487" i="16"/>
  <c r="G1487" i="16"/>
  <c r="K1486" i="16"/>
  <c r="J1486" i="16"/>
  <c r="I1486" i="16"/>
  <c r="H1486" i="16"/>
  <c r="G1486" i="16"/>
  <c r="K1485" i="16"/>
  <c r="J1485" i="16"/>
  <c r="I1485" i="16"/>
  <c r="H1485" i="16"/>
  <c r="G1485" i="16"/>
  <c r="K1484" i="16"/>
  <c r="J1484" i="16"/>
  <c r="I1484" i="16"/>
  <c r="H1484" i="16"/>
  <c r="G1484" i="16"/>
  <c r="K1483" i="16"/>
  <c r="J1483" i="16"/>
  <c r="I1483" i="16"/>
  <c r="H1483" i="16"/>
  <c r="G1483" i="16"/>
  <c r="K1482" i="16"/>
  <c r="J1482" i="16"/>
  <c r="I1482" i="16"/>
  <c r="H1482" i="16"/>
  <c r="G1482" i="16"/>
  <c r="K1481" i="16"/>
  <c r="J1481" i="16"/>
  <c r="I1481" i="16"/>
  <c r="H1481" i="16"/>
  <c r="G1481" i="16"/>
  <c r="K1480" i="16"/>
  <c r="J1480" i="16"/>
  <c r="I1480" i="16"/>
  <c r="H1480" i="16"/>
  <c r="G1480" i="16"/>
  <c r="K1479" i="16"/>
  <c r="J1479" i="16"/>
  <c r="I1479" i="16"/>
  <c r="H1479" i="16"/>
  <c r="G1479" i="16"/>
  <c r="K1478" i="16"/>
  <c r="J1478" i="16"/>
  <c r="I1478" i="16"/>
  <c r="H1478" i="16"/>
  <c r="G1478" i="16"/>
  <c r="K1477" i="16"/>
  <c r="J1477" i="16"/>
  <c r="I1477" i="16"/>
  <c r="H1477" i="16"/>
  <c r="G1477" i="16"/>
  <c r="K1476" i="16"/>
  <c r="J1476" i="16"/>
  <c r="I1476" i="16"/>
  <c r="H1476" i="16"/>
  <c r="G1476" i="16"/>
  <c r="K1475" i="16"/>
  <c r="J1475" i="16"/>
  <c r="I1475" i="16"/>
  <c r="H1475" i="16"/>
  <c r="G1475" i="16"/>
  <c r="K1474" i="16"/>
  <c r="J1474" i="16"/>
  <c r="I1474" i="16"/>
  <c r="H1474" i="16"/>
  <c r="G1474" i="16"/>
  <c r="K1473" i="16"/>
  <c r="J1473" i="16"/>
  <c r="I1473" i="16"/>
  <c r="H1473" i="16"/>
  <c r="G1473" i="16"/>
  <c r="K1472" i="16"/>
  <c r="J1472" i="16"/>
  <c r="I1472" i="16"/>
  <c r="H1472" i="16"/>
  <c r="G1472" i="16"/>
  <c r="K1471" i="16"/>
  <c r="J1471" i="16"/>
  <c r="I1471" i="16"/>
  <c r="H1471" i="16"/>
  <c r="G1471" i="16"/>
  <c r="K1470" i="16"/>
  <c r="J1470" i="16"/>
  <c r="I1470" i="16"/>
  <c r="H1470" i="16"/>
  <c r="G1470" i="16"/>
  <c r="K1469" i="16"/>
  <c r="J1469" i="16"/>
  <c r="I1469" i="16"/>
  <c r="H1469" i="16"/>
  <c r="G1469" i="16"/>
  <c r="K1468" i="16"/>
  <c r="J1468" i="16"/>
  <c r="I1468" i="16"/>
  <c r="H1468" i="16"/>
  <c r="G1468" i="16"/>
  <c r="K1467" i="16"/>
  <c r="J1467" i="16"/>
  <c r="I1467" i="16"/>
  <c r="H1467" i="16"/>
  <c r="G1467" i="16"/>
  <c r="K1466" i="16"/>
  <c r="J1466" i="16"/>
  <c r="I1466" i="16"/>
  <c r="H1466" i="16"/>
  <c r="G1466" i="16"/>
  <c r="K1465" i="16"/>
  <c r="J1465" i="16"/>
  <c r="I1465" i="16"/>
  <c r="H1465" i="16"/>
  <c r="G1465" i="16"/>
  <c r="K1464" i="16"/>
  <c r="J1464" i="16"/>
  <c r="I1464" i="16"/>
  <c r="H1464" i="16"/>
  <c r="G1464" i="16"/>
  <c r="K1462" i="16"/>
  <c r="J1462" i="16"/>
  <c r="I1462" i="16"/>
  <c r="H1462" i="16"/>
  <c r="G1462" i="16"/>
  <c r="K1461" i="16"/>
  <c r="J1461" i="16"/>
  <c r="I1461" i="16"/>
  <c r="H1461" i="16"/>
  <c r="G1461" i="16"/>
  <c r="K1460" i="16"/>
  <c r="J1460" i="16"/>
  <c r="I1460" i="16"/>
  <c r="H1460" i="16"/>
  <c r="G1460" i="16"/>
  <c r="K1459" i="16"/>
  <c r="J1459" i="16"/>
  <c r="I1459" i="16"/>
  <c r="H1459" i="16"/>
  <c r="G1459" i="16"/>
  <c r="K1458" i="16"/>
  <c r="J1458" i="16"/>
  <c r="I1458" i="16"/>
  <c r="H1458" i="16"/>
  <c r="G1458" i="16"/>
  <c r="K1457" i="16"/>
  <c r="J1457" i="16"/>
  <c r="I1457" i="16"/>
  <c r="H1457" i="16"/>
  <c r="G1457" i="16"/>
  <c r="K1456" i="16"/>
  <c r="J1456" i="16"/>
  <c r="I1456" i="16"/>
  <c r="H1456" i="16"/>
  <c r="G1456" i="16"/>
  <c r="K1455" i="16"/>
  <c r="J1455" i="16"/>
  <c r="I1455" i="16"/>
  <c r="H1455" i="16"/>
  <c r="G1455" i="16"/>
  <c r="K1454" i="16"/>
  <c r="J1454" i="16"/>
  <c r="I1454" i="16"/>
  <c r="H1454" i="16"/>
  <c r="G1454" i="16"/>
  <c r="K1453" i="16"/>
  <c r="J1453" i="16"/>
  <c r="I1453" i="16"/>
  <c r="H1453" i="16"/>
  <c r="G1453" i="16"/>
  <c r="K1452" i="16"/>
  <c r="J1452" i="16"/>
  <c r="I1452" i="16"/>
  <c r="H1452" i="16"/>
  <c r="G1452" i="16"/>
  <c r="K1451" i="16"/>
  <c r="J1451" i="16"/>
  <c r="I1451" i="16"/>
  <c r="H1451" i="16"/>
  <c r="G1451" i="16"/>
  <c r="K1450" i="16"/>
  <c r="J1450" i="16"/>
  <c r="I1450" i="16"/>
  <c r="H1450" i="16"/>
  <c r="G1450" i="16"/>
  <c r="K1448" i="16"/>
  <c r="J1448" i="16"/>
  <c r="I1448" i="16"/>
  <c r="H1448" i="16"/>
  <c r="G1448" i="16"/>
  <c r="K1447" i="16"/>
  <c r="J1447" i="16"/>
  <c r="I1447" i="16"/>
  <c r="H1447" i="16"/>
  <c r="G1447" i="16"/>
  <c r="K1446" i="16"/>
  <c r="J1446" i="16"/>
  <c r="I1446" i="16"/>
  <c r="H1446" i="16"/>
  <c r="G1446" i="16"/>
  <c r="K1445" i="16"/>
  <c r="J1445" i="16"/>
  <c r="I1445" i="16"/>
  <c r="H1445" i="16"/>
  <c r="G1445" i="16"/>
  <c r="K1444" i="16"/>
  <c r="J1444" i="16"/>
  <c r="I1444" i="16"/>
  <c r="H1444" i="16"/>
  <c r="G1444" i="16"/>
  <c r="K1443" i="16"/>
  <c r="J1443" i="16"/>
  <c r="I1443" i="16"/>
  <c r="H1443" i="16"/>
  <c r="G1443" i="16"/>
  <c r="K1442" i="16"/>
  <c r="J1442" i="16"/>
  <c r="I1442" i="16"/>
  <c r="H1442" i="16"/>
  <c r="G1442" i="16"/>
  <c r="K1441" i="16"/>
  <c r="J1441" i="16"/>
  <c r="I1441" i="16"/>
  <c r="H1441" i="16"/>
  <c r="G1441" i="16"/>
  <c r="K1440" i="16"/>
  <c r="J1440" i="16"/>
  <c r="I1440" i="16"/>
  <c r="H1440" i="16"/>
  <c r="G1440" i="16"/>
  <c r="K1439" i="16"/>
  <c r="J1439" i="16"/>
  <c r="I1439" i="16"/>
  <c r="H1439" i="16"/>
  <c r="G1439" i="16"/>
  <c r="K1438" i="16"/>
  <c r="J1438" i="16"/>
  <c r="I1438" i="16"/>
  <c r="H1438" i="16"/>
  <c r="G1438" i="16"/>
  <c r="K1437" i="16"/>
  <c r="J1437" i="16"/>
  <c r="I1437" i="16"/>
  <c r="H1437" i="16"/>
  <c r="G1437" i="16"/>
  <c r="K1436" i="16"/>
  <c r="J1436" i="16"/>
  <c r="I1436" i="16"/>
  <c r="H1436" i="16"/>
  <c r="G1436" i="16"/>
  <c r="K1435" i="16"/>
  <c r="J1435" i="16"/>
  <c r="I1435" i="16"/>
  <c r="H1435" i="16"/>
  <c r="G1435" i="16"/>
  <c r="K1434" i="16"/>
  <c r="J1434" i="16"/>
  <c r="I1434" i="16"/>
  <c r="H1434" i="16"/>
  <c r="G1434" i="16"/>
  <c r="K1433" i="16"/>
  <c r="J1433" i="16"/>
  <c r="I1433" i="16"/>
  <c r="H1433" i="16"/>
  <c r="G1433" i="16"/>
  <c r="K1432" i="16"/>
  <c r="J1432" i="16"/>
  <c r="I1432" i="16"/>
  <c r="H1432" i="16"/>
  <c r="G1432" i="16"/>
  <c r="K1431" i="16"/>
  <c r="J1431" i="16"/>
  <c r="I1431" i="16"/>
  <c r="H1431" i="16"/>
  <c r="G1431" i="16"/>
  <c r="K1430" i="16"/>
  <c r="J1430" i="16"/>
  <c r="I1430" i="16"/>
  <c r="H1430" i="16"/>
  <c r="G1430" i="16"/>
  <c r="K1429" i="16"/>
  <c r="J1429" i="16"/>
  <c r="I1429" i="16"/>
  <c r="H1429" i="16"/>
  <c r="G1429" i="16"/>
  <c r="K1428" i="16"/>
  <c r="J1428" i="16"/>
  <c r="I1428" i="16"/>
  <c r="H1428" i="16"/>
  <c r="G1428" i="16"/>
  <c r="K1427" i="16"/>
  <c r="J1427" i="16"/>
  <c r="I1427" i="16"/>
  <c r="H1427" i="16"/>
  <c r="G1427" i="16"/>
  <c r="K1426" i="16"/>
  <c r="J1426" i="16"/>
  <c r="I1426" i="16"/>
  <c r="H1426" i="16"/>
  <c r="G1426" i="16"/>
  <c r="K1425" i="16"/>
  <c r="J1425" i="16"/>
  <c r="I1425" i="16"/>
  <c r="H1425" i="16"/>
  <c r="G1425" i="16"/>
  <c r="K1423" i="16"/>
  <c r="J1423" i="16"/>
  <c r="I1423" i="16"/>
  <c r="H1423" i="16"/>
  <c r="G1423" i="16"/>
  <c r="K1422" i="16"/>
  <c r="J1422" i="16"/>
  <c r="I1422" i="16"/>
  <c r="H1422" i="16"/>
  <c r="G1422" i="16"/>
  <c r="K1421" i="16"/>
  <c r="J1421" i="16"/>
  <c r="I1421" i="16"/>
  <c r="H1421" i="16"/>
  <c r="G1421" i="16"/>
  <c r="K1420" i="16"/>
  <c r="J1420" i="16"/>
  <c r="I1420" i="16"/>
  <c r="H1420" i="16"/>
  <c r="G1420" i="16"/>
  <c r="K1419" i="16"/>
  <c r="J1419" i="16"/>
  <c r="I1419" i="16"/>
  <c r="H1419" i="16"/>
  <c r="G1419" i="16"/>
  <c r="K1418" i="16"/>
  <c r="J1418" i="16"/>
  <c r="I1418" i="16"/>
  <c r="H1418" i="16"/>
  <c r="G1418" i="16"/>
  <c r="K1417" i="16"/>
  <c r="J1417" i="16"/>
  <c r="I1417" i="16"/>
  <c r="H1417" i="16"/>
  <c r="G1417" i="16"/>
  <c r="K1416" i="16"/>
  <c r="J1416" i="16"/>
  <c r="I1416" i="16"/>
  <c r="H1416" i="16"/>
  <c r="G1416" i="16"/>
  <c r="K1415" i="16"/>
  <c r="J1415" i="16"/>
  <c r="I1415" i="16"/>
  <c r="H1415" i="16"/>
  <c r="G1415" i="16"/>
  <c r="K1414" i="16"/>
  <c r="J1414" i="16"/>
  <c r="I1414" i="16"/>
  <c r="H1414" i="16"/>
  <c r="G1414" i="16"/>
  <c r="K1413" i="16"/>
  <c r="J1413" i="16"/>
  <c r="I1413" i="16"/>
  <c r="H1413" i="16"/>
  <c r="G1413" i="16"/>
  <c r="K1412" i="16"/>
  <c r="J1412" i="16"/>
  <c r="I1412" i="16"/>
  <c r="H1412" i="16"/>
  <c r="G1412" i="16"/>
  <c r="K1411" i="16"/>
  <c r="J1411" i="16"/>
  <c r="I1411" i="16"/>
  <c r="H1411" i="16"/>
  <c r="G1411" i="16"/>
  <c r="K1410" i="16"/>
  <c r="J1410" i="16"/>
  <c r="I1410" i="16"/>
  <c r="H1410" i="16"/>
  <c r="G1410" i="16"/>
  <c r="K1409" i="16"/>
  <c r="J1409" i="16"/>
  <c r="I1409" i="16"/>
  <c r="H1409" i="16"/>
  <c r="G1409" i="16"/>
  <c r="K1408" i="16"/>
  <c r="J1408" i="16"/>
  <c r="I1408" i="16"/>
  <c r="H1408" i="16"/>
  <c r="G1408" i="16"/>
  <c r="K1407" i="16"/>
  <c r="J1407" i="16"/>
  <c r="I1407" i="16"/>
  <c r="H1407" i="16"/>
  <c r="G1407" i="16"/>
  <c r="K1406" i="16"/>
  <c r="J1406" i="16"/>
  <c r="I1406" i="16"/>
  <c r="H1406" i="16"/>
  <c r="G1406" i="16"/>
  <c r="K1405" i="16"/>
  <c r="J1405" i="16"/>
  <c r="I1405" i="16"/>
  <c r="H1405" i="16"/>
  <c r="G1405" i="16"/>
  <c r="K1404" i="16"/>
  <c r="J1404" i="16"/>
  <c r="I1404" i="16"/>
  <c r="H1404" i="16"/>
  <c r="G1404" i="16"/>
  <c r="K1403" i="16"/>
  <c r="J1403" i="16"/>
  <c r="I1403" i="16"/>
  <c r="H1403" i="16"/>
  <c r="G1403" i="16"/>
  <c r="K1402" i="16"/>
  <c r="J1402" i="16"/>
  <c r="I1402" i="16"/>
  <c r="H1402" i="16"/>
  <c r="G1402" i="16"/>
  <c r="K1401" i="16"/>
  <c r="J1401" i="16"/>
  <c r="I1401" i="16"/>
  <c r="H1401" i="16"/>
  <c r="G1401" i="16"/>
  <c r="K1400" i="16"/>
  <c r="J1400" i="16"/>
  <c r="I1400" i="16"/>
  <c r="H1400" i="16"/>
  <c r="G1400" i="16"/>
  <c r="K1398" i="16"/>
  <c r="J1398" i="16"/>
  <c r="I1398" i="16"/>
  <c r="H1398" i="16"/>
  <c r="G1398" i="16"/>
  <c r="K1397" i="16"/>
  <c r="J1397" i="16"/>
  <c r="I1397" i="16"/>
  <c r="H1397" i="16"/>
  <c r="G1397" i="16"/>
  <c r="K1396" i="16"/>
  <c r="J1396" i="16"/>
  <c r="I1396" i="16"/>
  <c r="H1396" i="16"/>
  <c r="G1396" i="16"/>
  <c r="K1395" i="16"/>
  <c r="J1395" i="16"/>
  <c r="I1395" i="16"/>
  <c r="H1395" i="16"/>
  <c r="G1395" i="16"/>
  <c r="K1394" i="16"/>
  <c r="J1394" i="16"/>
  <c r="I1394" i="16"/>
  <c r="H1394" i="16"/>
  <c r="G1394" i="16"/>
  <c r="K1393" i="16"/>
  <c r="J1393" i="16"/>
  <c r="I1393" i="16"/>
  <c r="H1393" i="16"/>
  <c r="G1393" i="16"/>
  <c r="K1392" i="16"/>
  <c r="J1392" i="16"/>
  <c r="I1392" i="16"/>
  <c r="H1392" i="16"/>
  <c r="G1392" i="16"/>
  <c r="K1391" i="16"/>
  <c r="J1391" i="16"/>
  <c r="I1391" i="16"/>
  <c r="H1391" i="16"/>
  <c r="G1391" i="16"/>
  <c r="K1390" i="16"/>
  <c r="J1390" i="16"/>
  <c r="I1390" i="16"/>
  <c r="H1390" i="16"/>
  <c r="G1390" i="16"/>
  <c r="K1389" i="16"/>
  <c r="J1389" i="16"/>
  <c r="I1389" i="16"/>
  <c r="H1389" i="16"/>
  <c r="G1389" i="16"/>
  <c r="K1388" i="16"/>
  <c r="J1388" i="16"/>
  <c r="I1388" i="16"/>
  <c r="H1388" i="16"/>
  <c r="G1388" i="16"/>
  <c r="K1387" i="16"/>
  <c r="J1387" i="16"/>
  <c r="I1387" i="16"/>
  <c r="H1387" i="16"/>
  <c r="G1387" i="16"/>
  <c r="K1386" i="16"/>
  <c r="J1386" i="16"/>
  <c r="I1386" i="16"/>
  <c r="H1386" i="16"/>
  <c r="G1386" i="16"/>
  <c r="K1385" i="16"/>
  <c r="J1385" i="16"/>
  <c r="I1385" i="16"/>
  <c r="H1385" i="16"/>
  <c r="G1385" i="16"/>
  <c r="K1384" i="16"/>
  <c r="J1384" i="16"/>
  <c r="I1384" i="16"/>
  <c r="H1384" i="16"/>
  <c r="G1384" i="16"/>
  <c r="K1383" i="16"/>
  <c r="J1383" i="16"/>
  <c r="I1383" i="16"/>
  <c r="H1383" i="16"/>
  <c r="G1383" i="16"/>
  <c r="K1381" i="16"/>
  <c r="J1381" i="16"/>
  <c r="I1381" i="16"/>
  <c r="H1381" i="16"/>
  <c r="G1381" i="16"/>
  <c r="K1380" i="16"/>
  <c r="J1380" i="16"/>
  <c r="I1380" i="16"/>
  <c r="H1380" i="16"/>
  <c r="G1380" i="16"/>
  <c r="K1379" i="16"/>
  <c r="J1379" i="16"/>
  <c r="I1379" i="16"/>
  <c r="H1379" i="16"/>
  <c r="G1379" i="16"/>
  <c r="K1378" i="16"/>
  <c r="J1378" i="16"/>
  <c r="I1378" i="16"/>
  <c r="H1378" i="16"/>
  <c r="G1378" i="16"/>
  <c r="K1377" i="16"/>
  <c r="J1377" i="16"/>
  <c r="I1377" i="16"/>
  <c r="H1377" i="16"/>
  <c r="G1377" i="16"/>
  <c r="K1376" i="16"/>
  <c r="J1376" i="16"/>
  <c r="I1376" i="16"/>
  <c r="H1376" i="16"/>
  <c r="G1376" i="16"/>
  <c r="K1375" i="16"/>
  <c r="J1375" i="16"/>
  <c r="I1375" i="16"/>
  <c r="H1375" i="16"/>
  <c r="G1375" i="16"/>
  <c r="K1374" i="16"/>
  <c r="J1374" i="16"/>
  <c r="I1374" i="16"/>
  <c r="H1374" i="16"/>
  <c r="G1374" i="16"/>
  <c r="K1373" i="16"/>
  <c r="J1373" i="16"/>
  <c r="I1373" i="16"/>
  <c r="H1373" i="16"/>
  <c r="G1373" i="16"/>
  <c r="K1372" i="16"/>
  <c r="J1372" i="16"/>
  <c r="I1372" i="16"/>
  <c r="H1372" i="16"/>
  <c r="G1372" i="16"/>
  <c r="K1371" i="16"/>
  <c r="J1371" i="16"/>
  <c r="I1371" i="16"/>
  <c r="H1371" i="16"/>
  <c r="G1371" i="16"/>
  <c r="K1370" i="16"/>
  <c r="J1370" i="16"/>
  <c r="I1370" i="16"/>
  <c r="H1370" i="16"/>
  <c r="G1370" i="16"/>
  <c r="K1369" i="16"/>
  <c r="J1369" i="16"/>
  <c r="I1369" i="16"/>
  <c r="H1369" i="16"/>
  <c r="G1369" i="16"/>
  <c r="K1368" i="16"/>
  <c r="J1368" i="16"/>
  <c r="I1368" i="16"/>
  <c r="H1368" i="16"/>
  <c r="G1368" i="16"/>
  <c r="K1367" i="16"/>
  <c r="J1367" i="16"/>
  <c r="I1367" i="16"/>
  <c r="H1367" i="16"/>
  <c r="G1367" i="16"/>
  <c r="K1366" i="16"/>
  <c r="J1366" i="16"/>
  <c r="I1366" i="16"/>
  <c r="H1366" i="16"/>
  <c r="G1366" i="16"/>
  <c r="K1364" i="16"/>
  <c r="J1364" i="16"/>
  <c r="I1364" i="16"/>
  <c r="H1364" i="16"/>
  <c r="G1364" i="16"/>
  <c r="K1363" i="16"/>
  <c r="J1363" i="16"/>
  <c r="I1363" i="16"/>
  <c r="H1363" i="16"/>
  <c r="G1363" i="16"/>
  <c r="K1362" i="16"/>
  <c r="J1362" i="16"/>
  <c r="I1362" i="16"/>
  <c r="H1362" i="16"/>
  <c r="G1362" i="16"/>
  <c r="K1361" i="16"/>
  <c r="J1361" i="16"/>
  <c r="I1361" i="16"/>
  <c r="H1361" i="16"/>
  <c r="G1361" i="16"/>
  <c r="K1360" i="16"/>
  <c r="J1360" i="16"/>
  <c r="I1360" i="16"/>
  <c r="H1360" i="16"/>
  <c r="G1360" i="16"/>
  <c r="K1359" i="16"/>
  <c r="J1359" i="16"/>
  <c r="I1359" i="16"/>
  <c r="H1359" i="16"/>
  <c r="G1359" i="16"/>
  <c r="K1358" i="16"/>
  <c r="J1358" i="16"/>
  <c r="I1358" i="16"/>
  <c r="H1358" i="16"/>
  <c r="G1358" i="16"/>
  <c r="K1357" i="16"/>
  <c r="J1357" i="16"/>
  <c r="I1357" i="16"/>
  <c r="H1357" i="16"/>
  <c r="G1357" i="16"/>
  <c r="K1356" i="16"/>
  <c r="J1356" i="16"/>
  <c r="I1356" i="16"/>
  <c r="H1356" i="16"/>
  <c r="G1356" i="16"/>
  <c r="K1355" i="16"/>
  <c r="J1355" i="16"/>
  <c r="I1355" i="16"/>
  <c r="H1355" i="16"/>
  <c r="G1355" i="16"/>
  <c r="K1353" i="16"/>
  <c r="J1353" i="16"/>
  <c r="I1353" i="16"/>
  <c r="H1353" i="16"/>
  <c r="G1353" i="16"/>
  <c r="K1352" i="16"/>
  <c r="J1352" i="16"/>
  <c r="I1352" i="16"/>
  <c r="H1352" i="16"/>
  <c r="G1352" i="16"/>
  <c r="K1351" i="16"/>
  <c r="J1351" i="16"/>
  <c r="I1351" i="16"/>
  <c r="H1351" i="16"/>
  <c r="G1351" i="16"/>
  <c r="K1350" i="16"/>
  <c r="J1350" i="16"/>
  <c r="I1350" i="16"/>
  <c r="H1350" i="16"/>
  <c r="G1350" i="16"/>
  <c r="K1349" i="16"/>
  <c r="J1349" i="16"/>
  <c r="I1349" i="16"/>
  <c r="H1349" i="16"/>
  <c r="G1349" i="16"/>
  <c r="K1348" i="16"/>
  <c r="J1348" i="16"/>
  <c r="I1348" i="16"/>
  <c r="H1348" i="16"/>
  <c r="G1348" i="16"/>
  <c r="K1347" i="16"/>
  <c r="J1347" i="16"/>
  <c r="I1347" i="16"/>
  <c r="H1347" i="16"/>
  <c r="G1347" i="16"/>
  <c r="K1346" i="16"/>
  <c r="J1346" i="16"/>
  <c r="I1346" i="16"/>
  <c r="H1346" i="16"/>
  <c r="G1346" i="16"/>
  <c r="K1345" i="16"/>
  <c r="J1345" i="16"/>
  <c r="I1345" i="16"/>
  <c r="H1345" i="16"/>
  <c r="G1345" i="16"/>
  <c r="K1344" i="16"/>
  <c r="J1344" i="16"/>
  <c r="I1344" i="16"/>
  <c r="H1344" i="16"/>
  <c r="G1344" i="16"/>
  <c r="K1343" i="16"/>
  <c r="J1343" i="16"/>
  <c r="I1343" i="16"/>
  <c r="H1343" i="16"/>
  <c r="G1343" i="16"/>
  <c r="K1342" i="16"/>
  <c r="J1342" i="16"/>
  <c r="I1342" i="16"/>
  <c r="H1342" i="16"/>
  <c r="G1342" i="16"/>
  <c r="K1341" i="16"/>
  <c r="J1341" i="16"/>
  <c r="I1341" i="16"/>
  <c r="H1341" i="16"/>
  <c r="G1341" i="16"/>
  <c r="K1340" i="16"/>
  <c r="J1340" i="16"/>
  <c r="I1340" i="16"/>
  <c r="H1340" i="16"/>
  <c r="G1340" i="16"/>
  <c r="K1339" i="16"/>
  <c r="J1339" i="16"/>
  <c r="I1339" i="16"/>
  <c r="H1339" i="16"/>
  <c r="G1339" i="16"/>
  <c r="K1338" i="16"/>
  <c r="J1338" i="16"/>
  <c r="I1338" i="16"/>
  <c r="H1338" i="16"/>
  <c r="G1338" i="16"/>
  <c r="K1337" i="16"/>
  <c r="J1337" i="16"/>
  <c r="I1337" i="16"/>
  <c r="H1337" i="16"/>
  <c r="G1337" i="16"/>
  <c r="K1336" i="16"/>
  <c r="J1336" i="16"/>
  <c r="I1336" i="16"/>
  <c r="H1336" i="16"/>
  <c r="G1336" i="16"/>
  <c r="K1335" i="16"/>
  <c r="J1335" i="16"/>
  <c r="I1335" i="16"/>
  <c r="H1335" i="16"/>
  <c r="G1335" i="16"/>
  <c r="K1334" i="16"/>
  <c r="J1334" i="16"/>
  <c r="I1334" i="16"/>
  <c r="H1334" i="16"/>
  <c r="G1334" i="16"/>
  <c r="K1332" i="16"/>
  <c r="J1332" i="16"/>
  <c r="I1332" i="16"/>
  <c r="H1332" i="16"/>
  <c r="G1332" i="16"/>
  <c r="K1331" i="16"/>
  <c r="J1331" i="16"/>
  <c r="I1331" i="16"/>
  <c r="H1331" i="16"/>
  <c r="G1331" i="16"/>
  <c r="K1330" i="16"/>
  <c r="J1330" i="16"/>
  <c r="I1330" i="16"/>
  <c r="H1330" i="16"/>
  <c r="G1330" i="16"/>
  <c r="K1329" i="16"/>
  <c r="J1329" i="16"/>
  <c r="I1329" i="16"/>
  <c r="H1329" i="16"/>
  <c r="G1329" i="16"/>
  <c r="K1328" i="16"/>
  <c r="J1328" i="16"/>
  <c r="I1328" i="16"/>
  <c r="H1328" i="16"/>
  <c r="G1328" i="16"/>
  <c r="K1327" i="16"/>
  <c r="J1327" i="16"/>
  <c r="I1327" i="16"/>
  <c r="H1327" i="16"/>
  <c r="G1327" i="16"/>
  <c r="K1326" i="16"/>
  <c r="J1326" i="16"/>
  <c r="I1326" i="16"/>
  <c r="H1326" i="16"/>
  <c r="G1326" i="16"/>
  <c r="K1325" i="16"/>
  <c r="J1325" i="16"/>
  <c r="I1325" i="16"/>
  <c r="H1325" i="16"/>
  <c r="G1325" i="16"/>
  <c r="K1324" i="16"/>
  <c r="J1324" i="16"/>
  <c r="I1324" i="16"/>
  <c r="H1324" i="16"/>
  <c r="G1324" i="16"/>
  <c r="K1323" i="16"/>
  <c r="J1323" i="16"/>
  <c r="I1323" i="16"/>
  <c r="H1323" i="16"/>
  <c r="G1323" i="16"/>
  <c r="K1322" i="16"/>
  <c r="J1322" i="16"/>
  <c r="I1322" i="16"/>
  <c r="H1322" i="16"/>
  <c r="G1322" i="16"/>
  <c r="K1321" i="16"/>
  <c r="J1321" i="16"/>
  <c r="I1321" i="16"/>
  <c r="H1321" i="16"/>
  <c r="G1321" i="16"/>
  <c r="K1320" i="16"/>
  <c r="J1320" i="16"/>
  <c r="I1320" i="16"/>
  <c r="H1320" i="16"/>
  <c r="G1320" i="16"/>
  <c r="K1319" i="16"/>
  <c r="J1319" i="16"/>
  <c r="I1319" i="16"/>
  <c r="H1319" i="16"/>
  <c r="G1319" i="16"/>
  <c r="K1318" i="16"/>
  <c r="J1318" i="16"/>
  <c r="I1318" i="16"/>
  <c r="H1318" i="16"/>
  <c r="G1318" i="16"/>
  <c r="K1317" i="16"/>
  <c r="J1317" i="16"/>
  <c r="I1317" i="16"/>
  <c r="H1317" i="16"/>
  <c r="G1317" i="16"/>
  <c r="K1316" i="16"/>
  <c r="J1316" i="16"/>
  <c r="I1316" i="16"/>
  <c r="H1316" i="16"/>
  <c r="G1316" i="16"/>
  <c r="K1315" i="16"/>
  <c r="J1315" i="16"/>
  <c r="I1315" i="16"/>
  <c r="H1315" i="16"/>
  <c r="G1315" i="16"/>
  <c r="K1314" i="16"/>
  <c r="J1314" i="16"/>
  <c r="I1314" i="16"/>
  <c r="H1314" i="16"/>
  <c r="G1314" i="16"/>
  <c r="K1313" i="16"/>
  <c r="J1313" i="16"/>
  <c r="I1313" i="16"/>
  <c r="H1313" i="16"/>
  <c r="G1313" i="16"/>
  <c r="K1312" i="16"/>
  <c r="J1312" i="16"/>
  <c r="I1312" i="16"/>
  <c r="H1312" i="16"/>
  <c r="G1312" i="16"/>
  <c r="K1311" i="16"/>
  <c r="J1311" i="16"/>
  <c r="I1311" i="16"/>
  <c r="H1311" i="16"/>
  <c r="G1311" i="16"/>
  <c r="K1310" i="16"/>
  <c r="J1310" i="16"/>
  <c r="I1310" i="16"/>
  <c r="H1310" i="16"/>
  <c r="G1310" i="16"/>
  <c r="K1309" i="16"/>
  <c r="J1309" i="16"/>
  <c r="I1309" i="16"/>
  <c r="H1309" i="16"/>
  <c r="G1309" i="16"/>
  <c r="K1308" i="16"/>
  <c r="J1308" i="16"/>
  <c r="I1308" i="16"/>
  <c r="H1308" i="16"/>
  <c r="G1308" i="16"/>
  <c r="K1307" i="16"/>
  <c r="J1307" i="16"/>
  <c r="I1307" i="16"/>
  <c r="H1307" i="16"/>
  <c r="G1307" i="16"/>
  <c r="K1306" i="16"/>
  <c r="J1306" i="16"/>
  <c r="I1306" i="16"/>
  <c r="H1306" i="16"/>
  <c r="G1306" i="16"/>
  <c r="K1305" i="16"/>
  <c r="J1305" i="16"/>
  <c r="I1305" i="16"/>
  <c r="H1305" i="16"/>
  <c r="G1305" i="16"/>
  <c r="K1304" i="16"/>
  <c r="J1304" i="16"/>
  <c r="I1304" i="16"/>
  <c r="H1304" i="16"/>
  <c r="G1304" i="16"/>
  <c r="K1303" i="16"/>
  <c r="J1303" i="16"/>
  <c r="I1303" i="16"/>
  <c r="H1303" i="16"/>
  <c r="G1303" i="16"/>
  <c r="K1302" i="16"/>
  <c r="J1302" i="16"/>
  <c r="I1302" i="16"/>
  <c r="H1302" i="16"/>
  <c r="G1302" i="16"/>
  <c r="K1301" i="16"/>
  <c r="J1301" i="16"/>
  <c r="I1301" i="16"/>
  <c r="H1301" i="16"/>
  <c r="G1301" i="16"/>
  <c r="K1300" i="16"/>
  <c r="J1300" i="16"/>
  <c r="I1300" i="16"/>
  <c r="H1300" i="16"/>
  <c r="G1300" i="16"/>
  <c r="K1299" i="16"/>
  <c r="J1299" i="16"/>
  <c r="I1299" i="16"/>
  <c r="H1299" i="16"/>
  <c r="G1299" i="16"/>
  <c r="K1298" i="16"/>
  <c r="J1298" i="16"/>
  <c r="I1298" i="16"/>
  <c r="H1298" i="16"/>
  <c r="G1298" i="16"/>
  <c r="K1297" i="16"/>
  <c r="J1297" i="16"/>
  <c r="I1297" i="16"/>
  <c r="H1297" i="16"/>
  <c r="G1297" i="16"/>
  <c r="K1296" i="16"/>
  <c r="J1296" i="16"/>
  <c r="I1296" i="16"/>
  <c r="H1296" i="16"/>
  <c r="G1296" i="16"/>
  <c r="K1295" i="16"/>
  <c r="J1295" i="16"/>
  <c r="I1295" i="16"/>
  <c r="H1295" i="16"/>
  <c r="G1295" i="16"/>
  <c r="K1294" i="16"/>
  <c r="J1294" i="16"/>
  <c r="I1294" i="16"/>
  <c r="H1294" i="16"/>
  <c r="G1294" i="16"/>
  <c r="K1293" i="16"/>
  <c r="J1293" i="16"/>
  <c r="I1293" i="16"/>
  <c r="H1293" i="16"/>
  <c r="G1293" i="16"/>
  <c r="K1292" i="16"/>
  <c r="J1292" i="16"/>
  <c r="I1292" i="16"/>
  <c r="H1292" i="16"/>
  <c r="G1292" i="16"/>
  <c r="K1291" i="16"/>
  <c r="J1291" i="16"/>
  <c r="I1291" i="16"/>
  <c r="H1291" i="16"/>
  <c r="G1291" i="16"/>
  <c r="K1290" i="16"/>
  <c r="J1290" i="16"/>
  <c r="I1290" i="16"/>
  <c r="H1290" i="16"/>
  <c r="G1290" i="16"/>
  <c r="K1288" i="16"/>
  <c r="J1288" i="16"/>
  <c r="I1288" i="16"/>
  <c r="H1288" i="16"/>
  <c r="G1288" i="16"/>
  <c r="K1287" i="16"/>
  <c r="J1287" i="16"/>
  <c r="I1287" i="16"/>
  <c r="H1287" i="16"/>
  <c r="G1287" i="16"/>
  <c r="K1286" i="16"/>
  <c r="J1286" i="16"/>
  <c r="I1286" i="16"/>
  <c r="H1286" i="16"/>
  <c r="G1286" i="16"/>
  <c r="K1285" i="16"/>
  <c r="J1285" i="16"/>
  <c r="I1285" i="16"/>
  <c r="H1285" i="16"/>
  <c r="G1285" i="16"/>
  <c r="K1284" i="16"/>
  <c r="J1284" i="16"/>
  <c r="I1284" i="16"/>
  <c r="H1284" i="16"/>
  <c r="G1284" i="16"/>
  <c r="K1283" i="16"/>
  <c r="J1283" i="16"/>
  <c r="I1283" i="16"/>
  <c r="H1283" i="16"/>
  <c r="G1283" i="16"/>
  <c r="K1282" i="16"/>
  <c r="J1282" i="16"/>
  <c r="I1282" i="16"/>
  <c r="H1282" i="16"/>
  <c r="G1282" i="16"/>
  <c r="K1281" i="16"/>
  <c r="J1281" i="16"/>
  <c r="I1281" i="16"/>
  <c r="H1281" i="16"/>
  <c r="G1281" i="16"/>
  <c r="K1280" i="16"/>
  <c r="J1280" i="16"/>
  <c r="I1280" i="16"/>
  <c r="H1280" i="16"/>
  <c r="G1280" i="16"/>
  <c r="K1279" i="16"/>
  <c r="J1279" i="16"/>
  <c r="I1279" i="16"/>
  <c r="H1279" i="16"/>
  <c r="G1279" i="16"/>
  <c r="K1278" i="16"/>
  <c r="J1278" i="16"/>
  <c r="I1278" i="16"/>
  <c r="H1278" i="16"/>
  <c r="G1278" i="16"/>
  <c r="K1277" i="16"/>
  <c r="J1277" i="16"/>
  <c r="I1277" i="16"/>
  <c r="H1277" i="16"/>
  <c r="G1277" i="16"/>
  <c r="K1275" i="16"/>
  <c r="J1275" i="16"/>
  <c r="I1275" i="16"/>
  <c r="H1275" i="16"/>
  <c r="G1275" i="16"/>
  <c r="K1274" i="16"/>
  <c r="J1274" i="16"/>
  <c r="I1274" i="16"/>
  <c r="H1274" i="16"/>
  <c r="G1274" i="16"/>
  <c r="K1273" i="16"/>
  <c r="J1273" i="16"/>
  <c r="I1273" i="16"/>
  <c r="H1273" i="16"/>
  <c r="G1273" i="16"/>
  <c r="K1272" i="16"/>
  <c r="J1272" i="16"/>
  <c r="I1272" i="16"/>
  <c r="H1272" i="16"/>
  <c r="G1272" i="16"/>
  <c r="K1271" i="16"/>
  <c r="J1271" i="16"/>
  <c r="I1271" i="16"/>
  <c r="H1271" i="16"/>
  <c r="G1271" i="16"/>
  <c r="K1270" i="16"/>
  <c r="J1270" i="16"/>
  <c r="I1270" i="16"/>
  <c r="H1270" i="16"/>
  <c r="G1270" i="16"/>
  <c r="K1269" i="16"/>
  <c r="J1269" i="16"/>
  <c r="I1269" i="16"/>
  <c r="H1269" i="16"/>
  <c r="G1269" i="16"/>
  <c r="K1268" i="16"/>
  <c r="J1268" i="16"/>
  <c r="I1268" i="16"/>
  <c r="H1268" i="16"/>
  <c r="G1268" i="16"/>
  <c r="K1267" i="16"/>
  <c r="J1267" i="16"/>
  <c r="I1267" i="16"/>
  <c r="H1267" i="16"/>
  <c r="G1267" i="16"/>
  <c r="K1266" i="16"/>
  <c r="J1266" i="16"/>
  <c r="I1266" i="16"/>
  <c r="H1266" i="16"/>
  <c r="G1266" i="16"/>
  <c r="K1265" i="16"/>
  <c r="J1265" i="16"/>
  <c r="I1265" i="16"/>
  <c r="H1265" i="16"/>
  <c r="G1265" i="16"/>
  <c r="K1264" i="16"/>
  <c r="J1264" i="16"/>
  <c r="I1264" i="16"/>
  <c r="H1264" i="16"/>
  <c r="G1264" i="16"/>
  <c r="K1262" i="16"/>
  <c r="J1262" i="16"/>
  <c r="I1262" i="16"/>
  <c r="H1262" i="16"/>
  <c r="G1262" i="16"/>
  <c r="K1261" i="16"/>
  <c r="J1261" i="16"/>
  <c r="I1261" i="16"/>
  <c r="H1261" i="16"/>
  <c r="G1261" i="16"/>
  <c r="K1260" i="16"/>
  <c r="J1260" i="16"/>
  <c r="I1260" i="16"/>
  <c r="H1260" i="16"/>
  <c r="G1260" i="16"/>
  <c r="K1259" i="16"/>
  <c r="J1259" i="16"/>
  <c r="I1259" i="16"/>
  <c r="H1259" i="16"/>
  <c r="G1259" i="16"/>
  <c r="K1258" i="16"/>
  <c r="J1258" i="16"/>
  <c r="I1258" i="16"/>
  <c r="H1258" i="16"/>
  <c r="G1258" i="16"/>
  <c r="K1257" i="16"/>
  <c r="J1257" i="16"/>
  <c r="I1257" i="16"/>
  <c r="H1257" i="16"/>
  <c r="G1257" i="16"/>
  <c r="K1256" i="16"/>
  <c r="J1256" i="16"/>
  <c r="I1256" i="16"/>
  <c r="H1256" i="16"/>
  <c r="G1256" i="16"/>
  <c r="K1255" i="16"/>
  <c r="J1255" i="16"/>
  <c r="I1255" i="16"/>
  <c r="H1255" i="16"/>
  <c r="G1255" i="16"/>
  <c r="K1254" i="16"/>
  <c r="J1254" i="16"/>
  <c r="I1254" i="16"/>
  <c r="H1254" i="16"/>
  <c r="G1254" i="16"/>
  <c r="K1253" i="16"/>
  <c r="J1253" i="16"/>
  <c r="I1253" i="16"/>
  <c r="H1253" i="16"/>
  <c r="G1253" i="16"/>
  <c r="K1252" i="16"/>
  <c r="J1252" i="16"/>
  <c r="I1252" i="16"/>
  <c r="H1252" i="16"/>
  <c r="G1252" i="16"/>
  <c r="K1251" i="16"/>
  <c r="J1251" i="16"/>
  <c r="I1251" i="16"/>
  <c r="H1251" i="16"/>
  <c r="G1251" i="16"/>
  <c r="K1250" i="16"/>
  <c r="J1250" i="16"/>
  <c r="I1250" i="16"/>
  <c r="H1250" i="16"/>
  <c r="G1250" i="16"/>
  <c r="K1249" i="16"/>
  <c r="J1249" i="16"/>
  <c r="I1249" i="16"/>
  <c r="H1249" i="16"/>
  <c r="G1249" i="16"/>
  <c r="K1248" i="16"/>
  <c r="J1248" i="16"/>
  <c r="I1248" i="16"/>
  <c r="H1248" i="16"/>
  <c r="G1248" i="16"/>
  <c r="K1247" i="16"/>
  <c r="J1247" i="16"/>
  <c r="I1247" i="16"/>
  <c r="H1247" i="16"/>
  <c r="G1247" i="16"/>
  <c r="K1245" i="16"/>
  <c r="J1245" i="16"/>
  <c r="I1245" i="16"/>
  <c r="H1245" i="16"/>
  <c r="G1245" i="16"/>
  <c r="K1244" i="16"/>
  <c r="J1244" i="16"/>
  <c r="I1244" i="16"/>
  <c r="H1244" i="16"/>
  <c r="G1244" i="16"/>
  <c r="K1243" i="16"/>
  <c r="J1243" i="16"/>
  <c r="I1243" i="16"/>
  <c r="H1243" i="16"/>
  <c r="G1243" i="16"/>
  <c r="K1242" i="16"/>
  <c r="J1242" i="16"/>
  <c r="I1242" i="16"/>
  <c r="H1242" i="16"/>
  <c r="G1242" i="16"/>
  <c r="K1241" i="16"/>
  <c r="J1241" i="16"/>
  <c r="I1241" i="16"/>
  <c r="H1241" i="16"/>
  <c r="G1241" i="16"/>
  <c r="K1240" i="16"/>
  <c r="J1240" i="16"/>
  <c r="I1240" i="16"/>
  <c r="H1240" i="16"/>
  <c r="G1240" i="16"/>
  <c r="K1239" i="16"/>
  <c r="J1239" i="16"/>
  <c r="I1239" i="16"/>
  <c r="H1239" i="16"/>
  <c r="G1239" i="16"/>
  <c r="K1238" i="16"/>
  <c r="J1238" i="16"/>
  <c r="I1238" i="16"/>
  <c r="H1238" i="16"/>
  <c r="G1238" i="16"/>
  <c r="K1237" i="16"/>
  <c r="J1237" i="16"/>
  <c r="I1237" i="16"/>
  <c r="H1237" i="16"/>
  <c r="G1237" i="16"/>
  <c r="K1236" i="16"/>
  <c r="J1236" i="16"/>
  <c r="I1236" i="16"/>
  <c r="H1236" i="16"/>
  <c r="G1236" i="16"/>
  <c r="K1235" i="16"/>
  <c r="J1235" i="16"/>
  <c r="I1235" i="16"/>
  <c r="H1235" i="16"/>
  <c r="G1235" i="16"/>
  <c r="K1234" i="16"/>
  <c r="J1234" i="16"/>
  <c r="I1234" i="16"/>
  <c r="H1234" i="16"/>
  <c r="G1234" i="16"/>
  <c r="K1233" i="16"/>
  <c r="J1233" i="16"/>
  <c r="I1233" i="16"/>
  <c r="H1233" i="16"/>
  <c r="G1233" i="16"/>
  <c r="K1232" i="16"/>
  <c r="J1232" i="16"/>
  <c r="I1232" i="16"/>
  <c r="H1232" i="16"/>
  <c r="G1232" i="16"/>
  <c r="K1231" i="16"/>
  <c r="J1231" i="16"/>
  <c r="I1231" i="16"/>
  <c r="H1231" i="16"/>
  <c r="G1231" i="16"/>
  <c r="K1230" i="16"/>
  <c r="J1230" i="16"/>
  <c r="I1230" i="16"/>
  <c r="H1230" i="16"/>
  <c r="G1230" i="16"/>
  <c r="K1229" i="16"/>
  <c r="J1229" i="16"/>
  <c r="I1229" i="16"/>
  <c r="H1229" i="16"/>
  <c r="G1229" i="16"/>
  <c r="K1228" i="16"/>
  <c r="J1228" i="16"/>
  <c r="I1228" i="16"/>
  <c r="H1228" i="16"/>
  <c r="G1228" i="16"/>
  <c r="K1227" i="16"/>
  <c r="J1227" i="16"/>
  <c r="I1227" i="16"/>
  <c r="H1227" i="16"/>
  <c r="G1227" i="16"/>
  <c r="K1226" i="16"/>
  <c r="J1226" i="16"/>
  <c r="I1226" i="16"/>
  <c r="H1226" i="16"/>
  <c r="G1226" i="16"/>
  <c r="K1225" i="16"/>
  <c r="J1225" i="16"/>
  <c r="I1225" i="16"/>
  <c r="H1225" i="16"/>
  <c r="G1225" i="16"/>
  <c r="K1224" i="16"/>
  <c r="J1224" i="16"/>
  <c r="I1224" i="16"/>
  <c r="H1224" i="16"/>
  <c r="G1224" i="16"/>
  <c r="K1222" i="16"/>
  <c r="J1222" i="16"/>
  <c r="I1222" i="16"/>
  <c r="H1222" i="16"/>
  <c r="G1222" i="16"/>
  <c r="K1221" i="16"/>
  <c r="J1221" i="16"/>
  <c r="I1221" i="16"/>
  <c r="H1221" i="16"/>
  <c r="G1221" i="16"/>
  <c r="K1220" i="16"/>
  <c r="J1220" i="16"/>
  <c r="I1220" i="16"/>
  <c r="H1220" i="16"/>
  <c r="G1220" i="16"/>
  <c r="K1219" i="16"/>
  <c r="J1219" i="16"/>
  <c r="I1219" i="16"/>
  <c r="H1219" i="16"/>
  <c r="G1219" i="16"/>
  <c r="K1218" i="16"/>
  <c r="J1218" i="16"/>
  <c r="I1218" i="16"/>
  <c r="H1218" i="16"/>
  <c r="G1218" i="16"/>
  <c r="K1217" i="16"/>
  <c r="J1217" i="16"/>
  <c r="I1217" i="16"/>
  <c r="H1217" i="16"/>
  <c r="G1217" i="16"/>
  <c r="K1216" i="16"/>
  <c r="J1216" i="16"/>
  <c r="I1216" i="16"/>
  <c r="H1216" i="16"/>
  <c r="G1216" i="16"/>
  <c r="K1215" i="16"/>
  <c r="J1215" i="16"/>
  <c r="I1215" i="16"/>
  <c r="H1215" i="16"/>
  <c r="G1215" i="16"/>
  <c r="K1214" i="16"/>
  <c r="J1214" i="16"/>
  <c r="I1214" i="16"/>
  <c r="H1214" i="16"/>
  <c r="G1214" i="16"/>
  <c r="K1213" i="16"/>
  <c r="J1213" i="16"/>
  <c r="I1213" i="16"/>
  <c r="H1213" i="16"/>
  <c r="G1213" i="16"/>
  <c r="K1211" i="16"/>
  <c r="J1211" i="16"/>
  <c r="I1211" i="16"/>
  <c r="H1211" i="16"/>
  <c r="G1211" i="16"/>
  <c r="K1210" i="16"/>
  <c r="J1210" i="16"/>
  <c r="I1210" i="16"/>
  <c r="H1210" i="16"/>
  <c r="G1210" i="16"/>
  <c r="K1209" i="16"/>
  <c r="J1209" i="16"/>
  <c r="I1209" i="16"/>
  <c r="H1209" i="16"/>
  <c r="G1209" i="16"/>
  <c r="K1208" i="16"/>
  <c r="J1208" i="16"/>
  <c r="I1208" i="16"/>
  <c r="H1208" i="16"/>
  <c r="G1208" i="16"/>
  <c r="K1207" i="16"/>
  <c r="J1207" i="16"/>
  <c r="I1207" i="16"/>
  <c r="H1207" i="16"/>
  <c r="G1207" i="16"/>
  <c r="K1206" i="16"/>
  <c r="J1206" i="16"/>
  <c r="I1206" i="16"/>
  <c r="H1206" i="16"/>
  <c r="G1206" i="16"/>
  <c r="K1205" i="16"/>
  <c r="J1205" i="16"/>
  <c r="I1205" i="16"/>
  <c r="H1205" i="16"/>
  <c r="G1205" i="16"/>
  <c r="K1204" i="16"/>
  <c r="J1204" i="16"/>
  <c r="I1204" i="16"/>
  <c r="H1204" i="16"/>
  <c r="G1204" i="16"/>
  <c r="K1203" i="16"/>
  <c r="J1203" i="16"/>
  <c r="I1203" i="16"/>
  <c r="H1203" i="16"/>
  <c r="G1203" i="16"/>
  <c r="K1202" i="16"/>
  <c r="J1202" i="16"/>
  <c r="I1202" i="16"/>
  <c r="H1202" i="16"/>
  <c r="G1202" i="16"/>
  <c r="K1200" i="16"/>
  <c r="J1200" i="16"/>
  <c r="I1200" i="16"/>
  <c r="H1200" i="16"/>
  <c r="G1200" i="16"/>
  <c r="K1199" i="16"/>
  <c r="J1199" i="16"/>
  <c r="I1199" i="16"/>
  <c r="H1199" i="16"/>
  <c r="G1199" i="16"/>
  <c r="K1198" i="16"/>
  <c r="J1198" i="16"/>
  <c r="I1198" i="16"/>
  <c r="H1198" i="16"/>
  <c r="G1198" i="16"/>
  <c r="K1197" i="16"/>
  <c r="J1197" i="16"/>
  <c r="I1197" i="16"/>
  <c r="H1197" i="16"/>
  <c r="G1197" i="16"/>
  <c r="K1196" i="16"/>
  <c r="J1196" i="16"/>
  <c r="I1196" i="16"/>
  <c r="H1196" i="16"/>
  <c r="G1196" i="16"/>
  <c r="K1195" i="16"/>
  <c r="J1195" i="16"/>
  <c r="I1195" i="16"/>
  <c r="H1195" i="16"/>
  <c r="G1195" i="16"/>
  <c r="K1194" i="16"/>
  <c r="J1194" i="16"/>
  <c r="I1194" i="16"/>
  <c r="H1194" i="16"/>
  <c r="G1194" i="16"/>
  <c r="K1193" i="16"/>
  <c r="J1193" i="16"/>
  <c r="I1193" i="16"/>
  <c r="H1193" i="16"/>
  <c r="G1193" i="16"/>
  <c r="K1192" i="16"/>
  <c r="J1192" i="16"/>
  <c r="I1192" i="16"/>
  <c r="H1192" i="16"/>
  <c r="G1192" i="16"/>
  <c r="K1191" i="16"/>
  <c r="J1191" i="16"/>
  <c r="I1191" i="16"/>
  <c r="H1191" i="16"/>
  <c r="G1191" i="16"/>
  <c r="K1190" i="16"/>
  <c r="J1190" i="16"/>
  <c r="I1190" i="16"/>
  <c r="H1190" i="16"/>
  <c r="G1190" i="16"/>
  <c r="K1189" i="16"/>
  <c r="J1189" i="16"/>
  <c r="I1189" i="16"/>
  <c r="H1189" i="16"/>
  <c r="G1189" i="16"/>
  <c r="K1188" i="16"/>
  <c r="J1188" i="16"/>
  <c r="I1188" i="16"/>
  <c r="H1188" i="16"/>
  <c r="G1188" i="16"/>
  <c r="K1186" i="16"/>
  <c r="J1186" i="16"/>
  <c r="I1186" i="16"/>
  <c r="H1186" i="16"/>
  <c r="G1186" i="16"/>
  <c r="K1185" i="16"/>
  <c r="J1185" i="16"/>
  <c r="I1185" i="16"/>
  <c r="H1185" i="16"/>
  <c r="G1185" i="16"/>
  <c r="K1184" i="16"/>
  <c r="J1184" i="16"/>
  <c r="I1184" i="16"/>
  <c r="H1184" i="16"/>
  <c r="G1184" i="16"/>
  <c r="K1183" i="16"/>
  <c r="J1183" i="16"/>
  <c r="I1183" i="16"/>
  <c r="H1183" i="16"/>
  <c r="G1183" i="16"/>
  <c r="K1182" i="16"/>
  <c r="J1182" i="16"/>
  <c r="I1182" i="16"/>
  <c r="H1182" i="16"/>
  <c r="G1182" i="16"/>
  <c r="K1181" i="16"/>
  <c r="J1181" i="16"/>
  <c r="I1181" i="16"/>
  <c r="H1181" i="16"/>
  <c r="G1181" i="16"/>
  <c r="K1180" i="16"/>
  <c r="J1180" i="16"/>
  <c r="I1180" i="16"/>
  <c r="H1180" i="16"/>
  <c r="G1180" i="16"/>
  <c r="K1179" i="16"/>
  <c r="J1179" i="16"/>
  <c r="I1179" i="16"/>
  <c r="H1179" i="16"/>
  <c r="G1179" i="16"/>
  <c r="K1178" i="16"/>
  <c r="J1178" i="16"/>
  <c r="I1178" i="16"/>
  <c r="H1178" i="16"/>
  <c r="G1178" i="16"/>
  <c r="K1177" i="16"/>
  <c r="J1177" i="16"/>
  <c r="I1177" i="16"/>
  <c r="H1177" i="16"/>
  <c r="G1177" i="16"/>
  <c r="K1176" i="16"/>
  <c r="J1176" i="16"/>
  <c r="I1176" i="16"/>
  <c r="H1176" i="16"/>
  <c r="G1176" i="16"/>
  <c r="K1175" i="16"/>
  <c r="J1175" i="16"/>
  <c r="I1175" i="16"/>
  <c r="H1175" i="16"/>
  <c r="G1175" i="16"/>
  <c r="K1174" i="16"/>
  <c r="J1174" i="16"/>
  <c r="I1174" i="16"/>
  <c r="H1174" i="16"/>
  <c r="G1174" i="16"/>
  <c r="K1172" i="16"/>
  <c r="J1172" i="16"/>
  <c r="I1172" i="16"/>
  <c r="H1172" i="16"/>
  <c r="G1172" i="16"/>
  <c r="K1171" i="16"/>
  <c r="J1171" i="16"/>
  <c r="I1171" i="16"/>
  <c r="H1171" i="16"/>
  <c r="G1171" i="16"/>
  <c r="K1170" i="16"/>
  <c r="J1170" i="16"/>
  <c r="I1170" i="16"/>
  <c r="H1170" i="16"/>
  <c r="G1170" i="16"/>
  <c r="K1169" i="16"/>
  <c r="J1169" i="16"/>
  <c r="I1169" i="16"/>
  <c r="H1169" i="16"/>
  <c r="G1169" i="16"/>
  <c r="K1168" i="16"/>
  <c r="J1168" i="16"/>
  <c r="I1168" i="16"/>
  <c r="H1168" i="16"/>
  <c r="G1168" i="16"/>
  <c r="K1167" i="16"/>
  <c r="J1167" i="16"/>
  <c r="I1167" i="16"/>
  <c r="H1167" i="16"/>
  <c r="G1167" i="16"/>
  <c r="K1166" i="16"/>
  <c r="J1166" i="16"/>
  <c r="I1166" i="16"/>
  <c r="H1166" i="16"/>
  <c r="G1166" i="16"/>
  <c r="K1165" i="16"/>
  <c r="J1165" i="16"/>
  <c r="I1165" i="16"/>
  <c r="H1165" i="16"/>
  <c r="G1165" i="16"/>
  <c r="K1164" i="16"/>
  <c r="J1164" i="16"/>
  <c r="I1164" i="16"/>
  <c r="H1164" i="16"/>
  <c r="G1164" i="16"/>
  <c r="K1163" i="16"/>
  <c r="J1163" i="16"/>
  <c r="I1163" i="16"/>
  <c r="H1163" i="16"/>
  <c r="G1163" i="16"/>
  <c r="K1162" i="16"/>
  <c r="J1162" i="16"/>
  <c r="I1162" i="16"/>
  <c r="H1162" i="16"/>
  <c r="G1162" i="16"/>
  <c r="K1161" i="16"/>
  <c r="J1161" i="16"/>
  <c r="I1161" i="16"/>
  <c r="H1161" i="16"/>
  <c r="G1161" i="16"/>
  <c r="K1160" i="16"/>
  <c r="J1160" i="16"/>
  <c r="I1160" i="16"/>
  <c r="H1160" i="16"/>
  <c r="G1160" i="16"/>
  <c r="K1159" i="16"/>
  <c r="J1159" i="16"/>
  <c r="I1159" i="16"/>
  <c r="H1159" i="16"/>
  <c r="G1159" i="16"/>
  <c r="K1158" i="16"/>
  <c r="J1158" i="16"/>
  <c r="I1158" i="16"/>
  <c r="H1158" i="16"/>
  <c r="G1158" i="16"/>
  <c r="K1157" i="16"/>
  <c r="J1157" i="16"/>
  <c r="I1157" i="16"/>
  <c r="H1157" i="16"/>
  <c r="G1157" i="16"/>
  <c r="K1156" i="16"/>
  <c r="J1156" i="16"/>
  <c r="I1156" i="16"/>
  <c r="H1156" i="16"/>
  <c r="G1156" i="16"/>
  <c r="K1155" i="16"/>
  <c r="J1155" i="16"/>
  <c r="I1155" i="16"/>
  <c r="H1155" i="16"/>
  <c r="G1155" i="16"/>
  <c r="K1154" i="16"/>
  <c r="J1154" i="16"/>
  <c r="I1154" i="16"/>
  <c r="H1154" i="16"/>
  <c r="G1154" i="16"/>
  <c r="K1153" i="16"/>
  <c r="J1153" i="16"/>
  <c r="I1153" i="16"/>
  <c r="H1153" i="16"/>
  <c r="G1153" i="16"/>
  <c r="K1152" i="16"/>
  <c r="J1152" i="16"/>
  <c r="I1152" i="16"/>
  <c r="H1152" i="16"/>
  <c r="G1152" i="16"/>
  <c r="K1151" i="16"/>
  <c r="J1151" i="16"/>
  <c r="I1151" i="16"/>
  <c r="H1151" i="16"/>
  <c r="G1151" i="16"/>
  <c r="K1150" i="16"/>
  <c r="J1150" i="16"/>
  <c r="I1150" i="16"/>
  <c r="H1150" i="16"/>
  <c r="G1150" i="16"/>
  <c r="K1149" i="16"/>
  <c r="J1149" i="16"/>
  <c r="I1149" i="16"/>
  <c r="H1149" i="16"/>
  <c r="G1149" i="16"/>
  <c r="K1148" i="16"/>
  <c r="J1148" i="16"/>
  <c r="I1148" i="16"/>
  <c r="H1148" i="16"/>
  <c r="G1148" i="16"/>
  <c r="K1147" i="16"/>
  <c r="J1147" i="16"/>
  <c r="I1147" i="16"/>
  <c r="H1147" i="16"/>
  <c r="G1147" i="16"/>
  <c r="K1146" i="16"/>
  <c r="J1146" i="16"/>
  <c r="I1146" i="16"/>
  <c r="H1146" i="16"/>
  <c r="G1146" i="16"/>
  <c r="K1145" i="16"/>
  <c r="J1145" i="16"/>
  <c r="I1145" i="16"/>
  <c r="H1145" i="16"/>
  <c r="G1145" i="16"/>
  <c r="K1144" i="16"/>
  <c r="J1144" i="16"/>
  <c r="I1144" i="16"/>
  <c r="H1144" i="16"/>
  <c r="G1144" i="16"/>
  <c r="K1143" i="16"/>
  <c r="J1143" i="16"/>
  <c r="I1143" i="16"/>
  <c r="H1143" i="16"/>
  <c r="G1143" i="16"/>
  <c r="K1142" i="16"/>
  <c r="J1142" i="16"/>
  <c r="I1142" i="16"/>
  <c r="H1142" i="16"/>
  <c r="G1142" i="16"/>
  <c r="K1141" i="16"/>
  <c r="J1141" i="16"/>
  <c r="I1141" i="16"/>
  <c r="H1141" i="16"/>
  <c r="G1141" i="16"/>
  <c r="K1139" i="16"/>
  <c r="J1139" i="16"/>
  <c r="I1139" i="16"/>
  <c r="H1139" i="16"/>
  <c r="G1139" i="16"/>
  <c r="K1138" i="16"/>
  <c r="J1138" i="16"/>
  <c r="I1138" i="16"/>
  <c r="H1138" i="16"/>
  <c r="G1138" i="16"/>
  <c r="K1137" i="16"/>
  <c r="J1137" i="16"/>
  <c r="I1137" i="16"/>
  <c r="H1137" i="16"/>
  <c r="G1137" i="16"/>
  <c r="K1136" i="16"/>
  <c r="J1136" i="16"/>
  <c r="I1136" i="16"/>
  <c r="H1136" i="16"/>
  <c r="G1136" i="16"/>
  <c r="K1135" i="16"/>
  <c r="J1135" i="16"/>
  <c r="I1135" i="16"/>
  <c r="H1135" i="16"/>
  <c r="G1135" i="16"/>
  <c r="K1134" i="16"/>
  <c r="J1134" i="16"/>
  <c r="I1134" i="16"/>
  <c r="H1134" i="16"/>
  <c r="G1134" i="16"/>
  <c r="K1133" i="16"/>
  <c r="J1133" i="16"/>
  <c r="I1133" i="16"/>
  <c r="H1133" i="16"/>
  <c r="G1133" i="16"/>
  <c r="K1132" i="16"/>
  <c r="J1132" i="16"/>
  <c r="I1132" i="16"/>
  <c r="H1132" i="16"/>
  <c r="G1132" i="16"/>
  <c r="K1131" i="16"/>
  <c r="J1131" i="16"/>
  <c r="I1131" i="16"/>
  <c r="H1131" i="16"/>
  <c r="G1131" i="16"/>
  <c r="K1130" i="16"/>
  <c r="J1130" i="16"/>
  <c r="I1130" i="16"/>
  <c r="H1130" i="16"/>
  <c r="G1130" i="16"/>
  <c r="K1129" i="16"/>
  <c r="J1129" i="16"/>
  <c r="I1129" i="16"/>
  <c r="H1129" i="16"/>
  <c r="G1129" i="16"/>
  <c r="K1128" i="16"/>
  <c r="J1128" i="16"/>
  <c r="I1128" i="16"/>
  <c r="H1128" i="16"/>
  <c r="G1128" i="16"/>
  <c r="K1127" i="16"/>
  <c r="J1127" i="16"/>
  <c r="I1127" i="16"/>
  <c r="H1127" i="16"/>
  <c r="G1127" i="16"/>
  <c r="K1126" i="16"/>
  <c r="J1126" i="16"/>
  <c r="I1126" i="16"/>
  <c r="H1126" i="16"/>
  <c r="G1126" i="16"/>
  <c r="K1125" i="16"/>
  <c r="J1125" i="16"/>
  <c r="I1125" i="16"/>
  <c r="H1125" i="16"/>
  <c r="G1125" i="16"/>
  <c r="K1124" i="16"/>
  <c r="J1124" i="16"/>
  <c r="I1124" i="16"/>
  <c r="H1124" i="16"/>
  <c r="G1124" i="16"/>
  <c r="K1123" i="16"/>
  <c r="J1123" i="16"/>
  <c r="I1123" i="16"/>
  <c r="H1123" i="16"/>
  <c r="G1123" i="16"/>
  <c r="K1122" i="16"/>
  <c r="J1122" i="16"/>
  <c r="I1122" i="16"/>
  <c r="H1122" i="16"/>
  <c r="G1122" i="16"/>
  <c r="K1121" i="16"/>
  <c r="J1121" i="16"/>
  <c r="I1121" i="16"/>
  <c r="H1121" i="16"/>
  <c r="G1121" i="16"/>
  <c r="K1120" i="16"/>
  <c r="J1120" i="16"/>
  <c r="I1120" i="16"/>
  <c r="H1120" i="16"/>
  <c r="G1120" i="16"/>
  <c r="K1119" i="16"/>
  <c r="J1119" i="16"/>
  <c r="I1119" i="16"/>
  <c r="H1119" i="16"/>
  <c r="G1119" i="16"/>
  <c r="K1118" i="16"/>
  <c r="J1118" i="16"/>
  <c r="I1118" i="16"/>
  <c r="H1118" i="16"/>
  <c r="G1118" i="16"/>
  <c r="K1117" i="16"/>
  <c r="J1117" i="16"/>
  <c r="I1117" i="16"/>
  <c r="H1117" i="16"/>
  <c r="G1117" i="16"/>
  <c r="K1116" i="16"/>
  <c r="J1116" i="16"/>
  <c r="I1116" i="16"/>
  <c r="H1116" i="16"/>
  <c r="G1116" i="16"/>
  <c r="K1115" i="16"/>
  <c r="J1115" i="16"/>
  <c r="I1115" i="16"/>
  <c r="H1115" i="16"/>
  <c r="G1115" i="16"/>
  <c r="K1114" i="16"/>
  <c r="J1114" i="16"/>
  <c r="I1114" i="16"/>
  <c r="H1114" i="16"/>
  <c r="G1114" i="16"/>
  <c r="K1113" i="16"/>
  <c r="J1113" i="16"/>
  <c r="I1113" i="16"/>
  <c r="H1113" i="16"/>
  <c r="G1113" i="16"/>
  <c r="K1112" i="16"/>
  <c r="J1112" i="16"/>
  <c r="I1112" i="16"/>
  <c r="H1112" i="16"/>
  <c r="G1112" i="16"/>
  <c r="K1111" i="16"/>
  <c r="J1111" i="16"/>
  <c r="I1111" i="16"/>
  <c r="H1111" i="16"/>
  <c r="G1111" i="16"/>
  <c r="K1110" i="16"/>
  <c r="J1110" i="16"/>
  <c r="I1110" i="16"/>
  <c r="H1110" i="16"/>
  <c r="G1110" i="16"/>
  <c r="K1109" i="16"/>
  <c r="J1109" i="16"/>
  <c r="I1109" i="16"/>
  <c r="H1109" i="16"/>
  <c r="G1109" i="16"/>
  <c r="K1108" i="16"/>
  <c r="J1108" i="16"/>
  <c r="I1108" i="16"/>
  <c r="H1108" i="16"/>
  <c r="G1108" i="16"/>
  <c r="K1106" i="16"/>
  <c r="J1106" i="16"/>
  <c r="I1106" i="16"/>
  <c r="H1106" i="16"/>
  <c r="G1106" i="16"/>
  <c r="K1105" i="16"/>
  <c r="J1105" i="16"/>
  <c r="I1105" i="16"/>
  <c r="H1105" i="16"/>
  <c r="G1105" i="16"/>
  <c r="K1104" i="16"/>
  <c r="J1104" i="16"/>
  <c r="I1104" i="16"/>
  <c r="H1104" i="16"/>
  <c r="G1104" i="16"/>
  <c r="K1103" i="16"/>
  <c r="J1103" i="16"/>
  <c r="I1103" i="16"/>
  <c r="H1103" i="16"/>
  <c r="G1103" i="16"/>
  <c r="K1102" i="16"/>
  <c r="J1102" i="16"/>
  <c r="I1102" i="16"/>
  <c r="H1102" i="16"/>
  <c r="G1102" i="16"/>
  <c r="K1101" i="16"/>
  <c r="J1101" i="16"/>
  <c r="I1101" i="16"/>
  <c r="H1101" i="16"/>
  <c r="G1101" i="16"/>
  <c r="K1100" i="16"/>
  <c r="J1100" i="16"/>
  <c r="I1100" i="16"/>
  <c r="H1100" i="16"/>
  <c r="G1100" i="16"/>
  <c r="K1099" i="16"/>
  <c r="J1099" i="16"/>
  <c r="I1099" i="16"/>
  <c r="H1099" i="16"/>
  <c r="G1099" i="16"/>
  <c r="K1098" i="16"/>
  <c r="J1098" i="16"/>
  <c r="I1098" i="16"/>
  <c r="H1098" i="16"/>
  <c r="G1098" i="16"/>
  <c r="K1097" i="16"/>
  <c r="J1097" i="16"/>
  <c r="I1097" i="16"/>
  <c r="H1097" i="16"/>
  <c r="G1097" i="16"/>
  <c r="K1096" i="16"/>
  <c r="J1096" i="16"/>
  <c r="I1096" i="16"/>
  <c r="H1096" i="16"/>
  <c r="G1096" i="16"/>
  <c r="K1095" i="16"/>
  <c r="J1095" i="16"/>
  <c r="I1095" i="16"/>
  <c r="H1095" i="16"/>
  <c r="G1095" i="16"/>
  <c r="K1094" i="16"/>
  <c r="J1094" i="16"/>
  <c r="I1094" i="16"/>
  <c r="H1094" i="16"/>
  <c r="G1094" i="16"/>
  <c r="K1093" i="16"/>
  <c r="J1093" i="16"/>
  <c r="I1093" i="16"/>
  <c r="H1093" i="16"/>
  <c r="G1093" i="16"/>
  <c r="K1092" i="16"/>
  <c r="J1092" i="16"/>
  <c r="I1092" i="16"/>
  <c r="H1092" i="16"/>
  <c r="G1092" i="16"/>
  <c r="K1091" i="16"/>
  <c r="J1091" i="16"/>
  <c r="I1091" i="16"/>
  <c r="H1091" i="16"/>
  <c r="G1091" i="16"/>
  <c r="K1090" i="16"/>
  <c r="J1090" i="16"/>
  <c r="I1090" i="16"/>
  <c r="H1090" i="16"/>
  <c r="G1090" i="16"/>
  <c r="K1089" i="16"/>
  <c r="J1089" i="16"/>
  <c r="I1089" i="16"/>
  <c r="H1089" i="16"/>
  <c r="G1089" i="16"/>
  <c r="K1088" i="16"/>
  <c r="J1088" i="16"/>
  <c r="I1088" i="16"/>
  <c r="H1088" i="16"/>
  <c r="G1088" i="16"/>
  <c r="K1087" i="16"/>
  <c r="J1087" i="16"/>
  <c r="I1087" i="16"/>
  <c r="H1087" i="16"/>
  <c r="G1087" i="16"/>
  <c r="K1085" i="16"/>
  <c r="J1085" i="16"/>
  <c r="I1085" i="16"/>
  <c r="H1085" i="16"/>
  <c r="G1085" i="16"/>
  <c r="K1084" i="16"/>
  <c r="J1084" i="16"/>
  <c r="I1084" i="16"/>
  <c r="H1084" i="16"/>
  <c r="G1084" i="16"/>
  <c r="K1083" i="16"/>
  <c r="J1083" i="16"/>
  <c r="I1083" i="16"/>
  <c r="H1083" i="16"/>
  <c r="G1083" i="16"/>
  <c r="K1082" i="16"/>
  <c r="J1082" i="16"/>
  <c r="I1082" i="16"/>
  <c r="H1082" i="16"/>
  <c r="G1082" i="16"/>
  <c r="K1081" i="16"/>
  <c r="J1081" i="16"/>
  <c r="I1081" i="16"/>
  <c r="H1081" i="16"/>
  <c r="G1081" i="16"/>
  <c r="K1080" i="16"/>
  <c r="J1080" i="16"/>
  <c r="I1080" i="16"/>
  <c r="H1080" i="16"/>
  <c r="G1080" i="16"/>
  <c r="K1079" i="16"/>
  <c r="J1079" i="16"/>
  <c r="I1079" i="16"/>
  <c r="H1079" i="16"/>
  <c r="G1079" i="16"/>
  <c r="K1078" i="16"/>
  <c r="J1078" i="16"/>
  <c r="I1078" i="16"/>
  <c r="H1078" i="16"/>
  <c r="G1078" i="16"/>
  <c r="K1077" i="16"/>
  <c r="J1077" i="16"/>
  <c r="I1077" i="16"/>
  <c r="H1077" i="16"/>
  <c r="G1077" i="16"/>
  <c r="K1076" i="16"/>
  <c r="J1076" i="16"/>
  <c r="I1076" i="16"/>
  <c r="H1076" i="16"/>
  <c r="G1076" i="16"/>
  <c r="K1075" i="16"/>
  <c r="J1075" i="16"/>
  <c r="I1075" i="16"/>
  <c r="H1075" i="16"/>
  <c r="G1075" i="16"/>
  <c r="K1073" i="16"/>
  <c r="J1073" i="16"/>
  <c r="I1073" i="16"/>
  <c r="H1073" i="16"/>
  <c r="G1073" i="16"/>
  <c r="K1072" i="16"/>
  <c r="J1072" i="16"/>
  <c r="I1072" i="16"/>
  <c r="H1072" i="16"/>
  <c r="G1072" i="16"/>
  <c r="K1071" i="16"/>
  <c r="J1071" i="16"/>
  <c r="I1071" i="16"/>
  <c r="H1071" i="16"/>
  <c r="G1071" i="16"/>
  <c r="K1070" i="16"/>
  <c r="J1070" i="16"/>
  <c r="I1070" i="16"/>
  <c r="H1070" i="16"/>
  <c r="G1070" i="16"/>
  <c r="K1069" i="16"/>
  <c r="J1069" i="16"/>
  <c r="I1069" i="16"/>
  <c r="H1069" i="16"/>
  <c r="G1069" i="16"/>
  <c r="K1068" i="16"/>
  <c r="J1068" i="16"/>
  <c r="I1068" i="16"/>
  <c r="H1068" i="16"/>
  <c r="G1068" i="16"/>
  <c r="K1067" i="16"/>
  <c r="J1067" i="16"/>
  <c r="I1067" i="16"/>
  <c r="H1067" i="16"/>
  <c r="G1067" i="16"/>
  <c r="K1066" i="16"/>
  <c r="J1066" i="16"/>
  <c r="I1066" i="16"/>
  <c r="H1066" i="16"/>
  <c r="G1066" i="16"/>
  <c r="K1065" i="16"/>
  <c r="J1065" i="16"/>
  <c r="I1065" i="16"/>
  <c r="H1065" i="16"/>
  <c r="G1065" i="16"/>
  <c r="K1064" i="16"/>
  <c r="J1064" i="16"/>
  <c r="I1064" i="16"/>
  <c r="H1064" i="16"/>
  <c r="G1064" i="16"/>
  <c r="K1063" i="16"/>
  <c r="J1063" i="16"/>
  <c r="I1063" i="16"/>
  <c r="H1063" i="16"/>
  <c r="G1063" i="16"/>
  <c r="K1062" i="16"/>
  <c r="J1062" i="16"/>
  <c r="I1062" i="16"/>
  <c r="H1062" i="16"/>
  <c r="G1062" i="16"/>
  <c r="K1061" i="16"/>
  <c r="J1061" i="16"/>
  <c r="I1061" i="16"/>
  <c r="H1061" i="16"/>
  <c r="G1061" i="16"/>
  <c r="K1060" i="16"/>
  <c r="J1060" i="16"/>
  <c r="I1060" i="16"/>
  <c r="H1060" i="16"/>
  <c r="G1060" i="16"/>
  <c r="K1059" i="16"/>
  <c r="J1059" i="16"/>
  <c r="I1059" i="16"/>
  <c r="H1059" i="16"/>
  <c r="G1059" i="16"/>
  <c r="K1058" i="16"/>
  <c r="J1058" i="16"/>
  <c r="I1058" i="16"/>
  <c r="H1058" i="16"/>
  <c r="G1058" i="16"/>
  <c r="K1057" i="16"/>
  <c r="J1057" i="16"/>
  <c r="I1057" i="16"/>
  <c r="H1057" i="16"/>
  <c r="G1057" i="16"/>
  <c r="K1056" i="16"/>
  <c r="J1056" i="16"/>
  <c r="I1056" i="16"/>
  <c r="H1056" i="16"/>
  <c r="G1056" i="16"/>
  <c r="K1055" i="16"/>
  <c r="J1055" i="16"/>
  <c r="I1055" i="16"/>
  <c r="H1055" i="16"/>
  <c r="G1055" i="16"/>
  <c r="K1054" i="16"/>
  <c r="J1054" i="16"/>
  <c r="I1054" i="16"/>
  <c r="H1054" i="16"/>
  <c r="G1054" i="16"/>
  <c r="K1053" i="16"/>
  <c r="J1053" i="16"/>
  <c r="I1053" i="16"/>
  <c r="H1053" i="16"/>
  <c r="G1053" i="16"/>
  <c r="K1051" i="16"/>
  <c r="J1051" i="16"/>
  <c r="I1051" i="16"/>
  <c r="H1051" i="16"/>
  <c r="G1051" i="16"/>
  <c r="K1050" i="16"/>
  <c r="J1050" i="16"/>
  <c r="I1050" i="16"/>
  <c r="H1050" i="16"/>
  <c r="G1050" i="16"/>
  <c r="K1049" i="16"/>
  <c r="J1049" i="16"/>
  <c r="I1049" i="16"/>
  <c r="H1049" i="16"/>
  <c r="G1049" i="16"/>
  <c r="K1048" i="16"/>
  <c r="J1048" i="16"/>
  <c r="I1048" i="16"/>
  <c r="H1048" i="16"/>
  <c r="G1048" i="16"/>
  <c r="K1047" i="16"/>
  <c r="J1047" i="16"/>
  <c r="I1047" i="16"/>
  <c r="H1047" i="16"/>
  <c r="G1047" i="16"/>
  <c r="K1046" i="16"/>
  <c r="J1046" i="16"/>
  <c r="I1046" i="16"/>
  <c r="H1046" i="16"/>
  <c r="G1046" i="16"/>
  <c r="K1045" i="16"/>
  <c r="J1045" i="16"/>
  <c r="I1045" i="16"/>
  <c r="H1045" i="16"/>
  <c r="G1045" i="16"/>
  <c r="K1044" i="16"/>
  <c r="J1044" i="16"/>
  <c r="I1044" i="16"/>
  <c r="H1044" i="16"/>
  <c r="G1044" i="16"/>
  <c r="K1043" i="16"/>
  <c r="J1043" i="16"/>
  <c r="I1043" i="16"/>
  <c r="H1043" i="16"/>
  <c r="G1043" i="16"/>
  <c r="K1042" i="16"/>
  <c r="J1042" i="16"/>
  <c r="I1042" i="16"/>
  <c r="H1042" i="16"/>
  <c r="G1042" i="16"/>
  <c r="K1041" i="16"/>
  <c r="J1041" i="16"/>
  <c r="I1041" i="16"/>
  <c r="H1041" i="16"/>
  <c r="G1041" i="16"/>
  <c r="K1040" i="16"/>
  <c r="J1040" i="16"/>
  <c r="I1040" i="16"/>
  <c r="H1040" i="16"/>
  <c r="G1040" i="16"/>
  <c r="K1039" i="16"/>
  <c r="J1039" i="16"/>
  <c r="I1039" i="16"/>
  <c r="H1039" i="16"/>
  <c r="G1039" i="16"/>
  <c r="K1038" i="16"/>
  <c r="J1038" i="16"/>
  <c r="I1038" i="16"/>
  <c r="H1038" i="16"/>
  <c r="G1038" i="16"/>
  <c r="K1037" i="16"/>
  <c r="J1037" i="16"/>
  <c r="I1037" i="16"/>
  <c r="H1037" i="16"/>
  <c r="G1037" i="16"/>
  <c r="K1036" i="16"/>
  <c r="J1036" i="16"/>
  <c r="I1036" i="16"/>
  <c r="H1036" i="16"/>
  <c r="G1036" i="16"/>
  <c r="K1035" i="16"/>
  <c r="J1035" i="16"/>
  <c r="I1035" i="16"/>
  <c r="H1035" i="16"/>
  <c r="G1035" i="16"/>
  <c r="K1034" i="16"/>
  <c r="J1034" i="16"/>
  <c r="I1034" i="16"/>
  <c r="H1034" i="16"/>
  <c r="G1034" i="16"/>
  <c r="K1033" i="16"/>
  <c r="J1033" i="16"/>
  <c r="I1033" i="16"/>
  <c r="H1033" i="16"/>
  <c r="G1033" i="16"/>
  <c r="K1032" i="16"/>
  <c r="J1032" i="16"/>
  <c r="I1032" i="16"/>
  <c r="H1032" i="16"/>
  <c r="G1032" i="16"/>
  <c r="K1031" i="16"/>
  <c r="J1031" i="16"/>
  <c r="I1031" i="16"/>
  <c r="H1031" i="16"/>
  <c r="G1031" i="16"/>
  <c r="K1030" i="16"/>
  <c r="J1030" i="16"/>
  <c r="I1030" i="16"/>
  <c r="H1030" i="16"/>
  <c r="G1030" i="16"/>
  <c r="K1029" i="16"/>
  <c r="J1029" i="16"/>
  <c r="I1029" i="16"/>
  <c r="H1029" i="16"/>
  <c r="G1029" i="16"/>
  <c r="K1028" i="16"/>
  <c r="J1028" i="16"/>
  <c r="I1028" i="16"/>
  <c r="H1028" i="16"/>
  <c r="G1028" i="16"/>
  <c r="K1027" i="16"/>
  <c r="J1027" i="16"/>
  <c r="I1027" i="16"/>
  <c r="H1027" i="16"/>
  <c r="G1027" i="16"/>
  <c r="K1026" i="16"/>
  <c r="J1026" i="16"/>
  <c r="I1026" i="16"/>
  <c r="H1026" i="16"/>
  <c r="G1026" i="16"/>
  <c r="K1025" i="16"/>
  <c r="J1025" i="16"/>
  <c r="I1025" i="16"/>
  <c r="H1025" i="16"/>
  <c r="G1025" i="16"/>
  <c r="K1024" i="16"/>
  <c r="J1024" i="16"/>
  <c r="I1024" i="16"/>
  <c r="H1024" i="16"/>
  <c r="G1024" i="16"/>
  <c r="K1023" i="16"/>
  <c r="J1023" i="16"/>
  <c r="I1023" i="16"/>
  <c r="H1023" i="16"/>
  <c r="G1023" i="16"/>
  <c r="K1022" i="16"/>
  <c r="J1022" i="16"/>
  <c r="I1022" i="16"/>
  <c r="H1022" i="16"/>
  <c r="G1022" i="16"/>
  <c r="K1021" i="16"/>
  <c r="J1021" i="16"/>
  <c r="I1021" i="16"/>
  <c r="H1021" i="16"/>
  <c r="G1021" i="16"/>
  <c r="K1020" i="16"/>
  <c r="J1020" i="16"/>
  <c r="I1020" i="16"/>
  <c r="H1020" i="16"/>
  <c r="G1020"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10" i="16"/>
  <c r="J1010" i="16"/>
  <c r="I1010" i="16"/>
  <c r="H1010" i="16"/>
  <c r="G1010" i="16"/>
  <c r="K1009" i="16"/>
  <c r="J1009" i="16"/>
  <c r="I1009" i="16"/>
  <c r="H1009" i="16"/>
  <c r="G1009" i="16"/>
  <c r="K1008" i="16"/>
  <c r="J1008" i="16"/>
  <c r="I1008" i="16"/>
  <c r="H1008" i="16"/>
  <c r="G1008" i="16"/>
  <c r="K1007" i="16"/>
  <c r="J1007" i="16"/>
  <c r="I1007" i="16"/>
  <c r="H1007" i="16"/>
  <c r="G1007" i="16"/>
  <c r="K1004" i="16"/>
  <c r="J1004" i="16"/>
  <c r="I1004" i="16"/>
  <c r="H1004" i="16"/>
  <c r="G1004" i="16"/>
  <c r="K1003" i="16"/>
  <c r="J1003" i="16"/>
  <c r="I1003" i="16"/>
  <c r="H1003" i="16"/>
  <c r="G1003" i="16"/>
  <c r="K1002" i="16"/>
  <c r="J1002" i="16"/>
  <c r="I1002" i="16"/>
  <c r="H1002" i="16"/>
  <c r="G1002" i="16"/>
  <c r="K1001" i="16"/>
  <c r="J1001" i="16"/>
  <c r="I1001" i="16"/>
  <c r="H1001" i="16"/>
  <c r="G1001"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4" i="16"/>
  <c r="J994" i="16"/>
  <c r="I994" i="16"/>
  <c r="H994" i="16"/>
  <c r="G994" i="16"/>
  <c r="K993" i="16"/>
  <c r="J993" i="16"/>
  <c r="I993" i="16"/>
  <c r="H993" i="16"/>
  <c r="G993"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2" i="16"/>
  <c r="J972" i="16"/>
  <c r="I972" i="16"/>
  <c r="H972" i="16"/>
  <c r="G972" i="16"/>
  <c r="K971" i="16"/>
  <c r="J971" i="16"/>
  <c r="I971" i="16"/>
  <c r="H971" i="16"/>
  <c r="G971" i="16"/>
  <c r="K970" i="16"/>
  <c r="J970" i="16"/>
  <c r="I970" i="16"/>
  <c r="H970" i="16"/>
  <c r="G970" i="16"/>
  <c r="K969" i="16"/>
  <c r="J969" i="16"/>
  <c r="I969" i="16"/>
  <c r="H969" i="16"/>
  <c r="G969" i="16"/>
  <c r="K968" i="16"/>
  <c r="J968" i="16"/>
  <c r="I968" i="16"/>
  <c r="H968" i="16"/>
  <c r="G968" i="16"/>
  <c r="K967" i="16"/>
  <c r="J967" i="16"/>
  <c r="I967" i="16"/>
  <c r="H967" i="16"/>
  <c r="G967"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1" i="16"/>
  <c r="J951" i="16"/>
  <c r="I951" i="16"/>
  <c r="H951" i="16"/>
  <c r="G951"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4" i="16"/>
  <c r="J924" i="16"/>
  <c r="I924" i="16"/>
  <c r="H924" i="16"/>
  <c r="G924"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10" i="16"/>
  <c r="J910" i="16"/>
  <c r="I910" i="16"/>
  <c r="H910" i="16"/>
  <c r="G910" i="16"/>
  <c r="K909" i="16"/>
  <c r="J909" i="16"/>
  <c r="I909" i="16"/>
  <c r="H909" i="16"/>
  <c r="G909"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6" i="16"/>
  <c r="J846" i="16"/>
  <c r="I846" i="16"/>
  <c r="H846" i="16"/>
  <c r="G846"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1" i="16"/>
  <c r="J811" i="16"/>
  <c r="I811" i="16"/>
  <c r="H811" i="16"/>
  <c r="G811"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799" i="16"/>
  <c r="J799" i="16"/>
  <c r="I799" i="16"/>
  <c r="H799" i="16"/>
  <c r="G799" i="16"/>
  <c r="K798" i="16"/>
  <c r="J798" i="16"/>
  <c r="I798" i="16"/>
  <c r="H798" i="16"/>
  <c r="G798"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9" i="16"/>
  <c r="J759" i="16"/>
  <c r="I759" i="16"/>
  <c r="H759" i="16"/>
  <c r="G759" i="16"/>
  <c r="K758" i="16"/>
  <c r="J758" i="16"/>
  <c r="I758" i="16"/>
  <c r="H758" i="16"/>
  <c r="G758"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1" i="16"/>
  <c r="J711" i="16"/>
  <c r="I711" i="16"/>
  <c r="H711" i="16"/>
  <c r="G711" i="16"/>
  <c r="K710" i="16"/>
  <c r="J710" i="16"/>
  <c r="I710" i="16"/>
  <c r="H710" i="16"/>
  <c r="G710"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79" i="16"/>
  <c r="J679" i="16"/>
  <c r="I679" i="16"/>
  <c r="H679" i="16"/>
  <c r="G679" i="16"/>
  <c r="K678" i="16"/>
  <c r="J678" i="16"/>
  <c r="I678" i="16"/>
  <c r="H678" i="16"/>
  <c r="G678" i="16"/>
  <c r="K677" i="16"/>
  <c r="J677" i="16"/>
  <c r="I677" i="16"/>
  <c r="H677" i="16"/>
  <c r="G677"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3" i="16"/>
  <c r="J463" i="16"/>
  <c r="I463" i="16"/>
  <c r="H463" i="16"/>
  <c r="G463" i="16"/>
  <c r="K462" i="16"/>
  <c r="J462" i="16"/>
  <c r="I462" i="16"/>
  <c r="H462" i="16"/>
  <c r="G462" i="16"/>
  <c r="K461" i="16"/>
  <c r="J461" i="16"/>
  <c r="I461" i="16"/>
  <c r="H461" i="16"/>
  <c r="G461"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13" i="16"/>
  <c r="J13" i="16"/>
  <c r="I13" i="16"/>
  <c r="H13" i="16"/>
  <c r="G13" i="16"/>
  <c r="K1077" i="15"/>
  <c r="J1077" i="15"/>
  <c r="I1077" i="15"/>
  <c r="H1077" i="15"/>
  <c r="G1077" i="15"/>
  <c r="K1076" i="15"/>
  <c r="J1076" i="15"/>
  <c r="I1076" i="15"/>
  <c r="H1076" i="15"/>
  <c r="G1076" i="15"/>
  <c r="K1075" i="15"/>
  <c r="J1075" i="15"/>
  <c r="I1075" i="15"/>
  <c r="H1075" i="15"/>
  <c r="G1075" i="15"/>
  <c r="K1074" i="15"/>
  <c r="J1074" i="15"/>
  <c r="I1074" i="15"/>
  <c r="H1074" i="15"/>
  <c r="G1074" i="15"/>
  <c r="K1073" i="15"/>
  <c r="J1073" i="15"/>
  <c r="I1073" i="15"/>
  <c r="H1073" i="15"/>
  <c r="G1073" i="15"/>
  <c r="K1072" i="15"/>
  <c r="J1072" i="15"/>
  <c r="I1072" i="15"/>
  <c r="H1072" i="15"/>
  <c r="G1072" i="15"/>
  <c r="K1071" i="15"/>
  <c r="J1071" i="15"/>
  <c r="I1071" i="15"/>
  <c r="H1071" i="15"/>
  <c r="G1071" i="15"/>
  <c r="K1070" i="15"/>
  <c r="J1070" i="15"/>
  <c r="I1070" i="15"/>
  <c r="H1070" i="15"/>
  <c r="G1070" i="15"/>
  <c r="K1069" i="15"/>
  <c r="J1069" i="15"/>
  <c r="I1069" i="15"/>
  <c r="H1069" i="15"/>
  <c r="G1069" i="15"/>
  <c r="K1068" i="15"/>
  <c r="J1068" i="15"/>
  <c r="I1068" i="15"/>
  <c r="H1068" i="15"/>
  <c r="G1068" i="15"/>
  <c r="K1066" i="15"/>
  <c r="J1066" i="15"/>
  <c r="I1066" i="15"/>
  <c r="H1066" i="15"/>
  <c r="G1066" i="15"/>
  <c r="K1065" i="15"/>
  <c r="J1065" i="15"/>
  <c r="I1065" i="15"/>
  <c r="H1065" i="15"/>
  <c r="G1065" i="15"/>
  <c r="K1064" i="15"/>
  <c r="J1064" i="15"/>
  <c r="I1064" i="15"/>
  <c r="H1064" i="15"/>
  <c r="G1064" i="15"/>
  <c r="K1063" i="15"/>
  <c r="J1063" i="15"/>
  <c r="I1063" i="15"/>
  <c r="H1063" i="15"/>
  <c r="G1063" i="15"/>
  <c r="K1062" i="15"/>
  <c r="J1062" i="15"/>
  <c r="I1062" i="15"/>
  <c r="H1062" i="15"/>
  <c r="G1062" i="15"/>
  <c r="K1061" i="15"/>
  <c r="J1061" i="15"/>
  <c r="I1061" i="15"/>
  <c r="H1061" i="15"/>
  <c r="G1061" i="15"/>
  <c r="K1060" i="15"/>
  <c r="J1060" i="15"/>
  <c r="I1060" i="15"/>
  <c r="H1060" i="15"/>
  <c r="G1060" i="15"/>
  <c r="K1059" i="15"/>
  <c r="J1059" i="15"/>
  <c r="I1059" i="15"/>
  <c r="H1059" i="15"/>
  <c r="G1059" i="15"/>
  <c r="K1058" i="15"/>
  <c r="J1058" i="15"/>
  <c r="I1058" i="15"/>
  <c r="H1058" i="15"/>
  <c r="G1058" i="15"/>
  <c r="K1057" i="15"/>
  <c r="J1057" i="15"/>
  <c r="I1057" i="15"/>
  <c r="H1057" i="15"/>
  <c r="G1057" i="15"/>
  <c r="K1056" i="15"/>
  <c r="J1056" i="15"/>
  <c r="I1056" i="15"/>
  <c r="H1056" i="15"/>
  <c r="G1056" i="15"/>
  <c r="K1055" i="15"/>
  <c r="J1055" i="15"/>
  <c r="I1055" i="15"/>
  <c r="H1055" i="15"/>
  <c r="G1055" i="15"/>
  <c r="K1054" i="15"/>
  <c r="J1054" i="15"/>
  <c r="I1054" i="15"/>
  <c r="H1054" i="15"/>
  <c r="G1054" i="15"/>
  <c r="K1053" i="15"/>
  <c r="J1053" i="15"/>
  <c r="I1053" i="15"/>
  <c r="H1053" i="15"/>
  <c r="G1053" i="15"/>
  <c r="K1052" i="15"/>
  <c r="J1052" i="15"/>
  <c r="I1052" i="15"/>
  <c r="H1052" i="15"/>
  <c r="G1052" i="15"/>
  <c r="K1051" i="15"/>
  <c r="J1051" i="15"/>
  <c r="I1051" i="15"/>
  <c r="H1051" i="15"/>
  <c r="G1051" i="15"/>
  <c r="K1050" i="15"/>
  <c r="J1050" i="15"/>
  <c r="I1050" i="15"/>
  <c r="H1050" i="15"/>
  <c r="G1050" i="15"/>
  <c r="K1049" i="15"/>
  <c r="J1049" i="15"/>
  <c r="I1049" i="15"/>
  <c r="H1049" i="15"/>
  <c r="G1049" i="15"/>
  <c r="K1048" i="15"/>
  <c r="J1048" i="15"/>
  <c r="I1048" i="15"/>
  <c r="H1048" i="15"/>
  <c r="G1048" i="15"/>
  <c r="K1047" i="15"/>
  <c r="J1047" i="15"/>
  <c r="I1047" i="15"/>
  <c r="H1047" i="15"/>
  <c r="G1047" i="15"/>
  <c r="K1046" i="15"/>
  <c r="J1046" i="15"/>
  <c r="I1046" i="15"/>
  <c r="H1046" i="15"/>
  <c r="G1046" i="15"/>
  <c r="K1044" i="15"/>
  <c r="J1044" i="15"/>
  <c r="I1044" i="15"/>
  <c r="H1044" i="15"/>
  <c r="G1044" i="15"/>
  <c r="K1043" i="15"/>
  <c r="J1043" i="15"/>
  <c r="I1043" i="15"/>
  <c r="H1043" i="15"/>
  <c r="G1043" i="15"/>
  <c r="K1042" i="15"/>
  <c r="J1042" i="15"/>
  <c r="I1042" i="15"/>
  <c r="H1042" i="15"/>
  <c r="G1042" i="15"/>
  <c r="K1041" i="15"/>
  <c r="J1041" i="15"/>
  <c r="I1041" i="15"/>
  <c r="H1041" i="15"/>
  <c r="G1041" i="15"/>
  <c r="K1040" i="15"/>
  <c r="J1040" i="15"/>
  <c r="I1040" i="15"/>
  <c r="H1040" i="15"/>
  <c r="G1040" i="15"/>
  <c r="K1039" i="15"/>
  <c r="J1039" i="15"/>
  <c r="I1039" i="15"/>
  <c r="H1039" i="15"/>
  <c r="G1039" i="15"/>
  <c r="K1038" i="15"/>
  <c r="J1038" i="15"/>
  <c r="I1038" i="15"/>
  <c r="H1038" i="15"/>
  <c r="G1038" i="15"/>
  <c r="K1037" i="15"/>
  <c r="J1037" i="15"/>
  <c r="I1037" i="15"/>
  <c r="H1037" i="15"/>
  <c r="G1037" i="15"/>
  <c r="K1036" i="15"/>
  <c r="J1036" i="15"/>
  <c r="I1036" i="15"/>
  <c r="H1036" i="15"/>
  <c r="G1036" i="15"/>
  <c r="K1035" i="15"/>
  <c r="J1035" i="15"/>
  <c r="I1035" i="15"/>
  <c r="H1035" i="15"/>
  <c r="G1035" i="15"/>
  <c r="K1034" i="15"/>
  <c r="J1034" i="15"/>
  <c r="I1034" i="15"/>
  <c r="H1034" i="15"/>
  <c r="G1034" i="15"/>
  <c r="K1033" i="15"/>
  <c r="J1033" i="15"/>
  <c r="I1033" i="15"/>
  <c r="H1033" i="15"/>
  <c r="G1033" i="15"/>
  <c r="K1032" i="15"/>
  <c r="J1032" i="15"/>
  <c r="I1032" i="15"/>
  <c r="H1032" i="15"/>
  <c r="G1032" i="15"/>
  <c r="K1031" i="15"/>
  <c r="J1031" i="15"/>
  <c r="I1031" i="15"/>
  <c r="H1031" i="15"/>
  <c r="G1031" i="15"/>
  <c r="K1030" i="15"/>
  <c r="J1030" i="15"/>
  <c r="I1030" i="15"/>
  <c r="H1030" i="15"/>
  <c r="G1030" i="15"/>
  <c r="K1029" i="15"/>
  <c r="J1029" i="15"/>
  <c r="I1029" i="15"/>
  <c r="H1029" i="15"/>
  <c r="G1029" i="15"/>
  <c r="K1028" i="15"/>
  <c r="J1028" i="15"/>
  <c r="I1028" i="15"/>
  <c r="H1028" i="15"/>
  <c r="G1028" i="15"/>
  <c r="K1027" i="15"/>
  <c r="J1027" i="15"/>
  <c r="I1027" i="15"/>
  <c r="H1027" i="15"/>
  <c r="G1027" i="15"/>
  <c r="K1026" i="15"/>
  <c r="J1026" i="15"/>
  <c r="I1026" i="15"/>
  <c r="H1026" i="15"/>
  <c r="G1026" i="15"/>
  <c r="K1025" i="15"/>
  <c r="J1025" i="15"/>
  <c r="I1025" i="15"/>
  <c r="H1025" i="15"/>
  <c r="G1025" i="15"/>
  <c r="K1024" i="15"/>
  <c r="J1024" i="15"/>
  <c r="I1024" i="15"/>
  <c r="H1024" i="15"/>
  <c r="G1024" i="15"/>
  <c r="K1022" i="15"/>
  <c r="J1022" i="15"/>
  <c r="I1022" i="15"/>
  <c r="H1022" i="15"/>
  <c r="G1022" i="15"/>
  <c r="K1021" i="15"/>
  <c r="J1021" i="15"/>
  <c r="I1021" i="15"/>
  <c r="H1021" i="15"/>
  <c r="G1021" i="15"/>
  <c r="K1020" i="15"/>
  <c r="J1020" i="15"/>
  <c r="I1020" i="15"/>
  <c r="H1020" i="15"/>
  <c r="G1020" i="15"/>
  <c r="K1019" i="15"/>
  <c r="J1019" i="15"/>
  <c r="I1019" i="15"/>
  <c r="H1019" i="15"/>
  <c r="G1019" i="15"/>
  <c r="K1018" i="15"/>
  <c r="J1018" i="15"/>
  <c r="I1018" i="15"/>
  <c r="H1018" i="15"/>
  <c r="G1018" i="15"/>
  <c r="K1017" i="15"/>
  <c r="J1017" i="15"/>
  <c r="I1017" i="15"/>
  <c r="H1017" i="15"/>
  <c r="G1017" i="15"/>
  <c r="K1015" i="15"/>
  <c r="J1015" i="15"/>
  <c r="I1015" i="15"/>
  <c r="H1015" i="15"/>
  <c r="G1015" i="15"/>
  <c r="K1014" i="15"/>
  <c r="J1014" i="15"/>
  <c r="I1014" i="15"/>
  <c r="H1014" i="15"/>
  <c r="G1014" i="15"/>
  <c r="K1013" i="15"/>
  <c r="J1013" i="15"/>
  <c r="I1013" i="15"/>
  <c r="H1013" i="15"/>
  <c r="G1013" i="15"/>
  <c r="K1012" i="15"/>
  <c r="J1012" i="15"/>
  <c r="I1012" i="15"/>
  <c r="H1012" i="15"/>
  <c r="G1012" i="15"/>
  <c r="K1011" i="15"/>
  <c r="J1011" i="15"/>
  <c r="I1011" i="15"/>
  <c r="H1011" i="15"/>
  <c r="G1011" i="15"/>
  <c r="K1010" i="15"/>
  <c r="J1010" i="15"/>
  <c r="I1010" i="15"/>
  <c r="H1010" i="15"/>
  <c r="G1010" i="15"/>
  <c r="K1009" i="15"/>
  <c r="J1009" i="15"/>
  <c r="I1009" i="15"/>
  <c r="H1009" i="15"/>
  <c r="G1009" i="15"/>
  <c r="K1008" i="15"/>
  <c r="J1008" i="15"/>
  <c r="I1008" i="15"/>
  <c r="H1008" i="15"/>
  <c r="G1008" i="15"/>
  <c r="K1006" i="15"/>
  <c r="J1006" i="15"/>
  <c r="I1006" i="15"/>
  <c r="H1006" i="15"/>
  <c r="G1006" i="15"/>
  <c r="K1005" i="15"/>
  <c r="J1005" i="15"/>
  <c r="I1005" i="15"/>
  <c r="H1005" i="15"/>
  <c r="G1005" i="15"/>
  <c r="K1004" i="15"/>
  <c r="J1004" i="15"/>
  <c r="I1004" i="15"/>
  <c r="H1004" i="15"/>
  <c r="G1004" i="15"/>
  <c r="K1003" i="15"/>
  <c r="J1003" i="15"/>
  <c r="I1003" i="15"/>
  <c r="H1003" i="15"/>
  <c r="G1003" i="15"/>
  <c r="K1002" i="15"/>
  <c r="J1002" i="15"/>
  <c r="I1002" i="15"/>
  <c r="H1002" i="15"/>
  <c r="G1002" i="15"/>
  <c r="K1000" i="15"/>
  <c r="J1000" i="15"/>
  <c r="I1000" i="15"/>
  <c r="H1000" i="15"/>
  <c r="G1000" i="15"/>
  <c r="K999" i="15"/>
  <c r="J999" i="15"/>
  <c r="I999" i="15"/>
  <c r="H999" i="15"/>
  <c r="G999" i="15"/>
  <c r="K998" i="15"/>
  <c r="J998" i="15"/>
  <c r="I998" i="15"/>
  <c r="H998" i="15"/>
  <c r="G998" i="15"/>
  <c r="K997" i="15"/>
  <c r="J997" i="15"/>
  <c r="I997" i="15"/>
  <c r="H997" i="15"/>
  <c r="G997" i="15"/>
  <c r="K996" i="15"/>
  <c r="J996" i="15"/>
  <c r="I996" i="15"/>
  <c r="H996" i="15"/>
  <c r="G996"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7" i="15"/>
  <c r="J987" i="15"/>
  <c r="I987" i="15"/>
  <c r="H987" i="15"/>
  <c r="G987" i="15"/>
  <c r="K986" i="15"/>
  <c r="J986" i="15"/>
  <c r="I986" i="15"/>
  <c r="H986" i="15"/>
  <c r="G986" i="15"/>
  <c r="K985" i="15"/>
  <c r="J985" i="15"/>
  <c r="I985" i="15"/>
  <c r="H985" i="15"/>
  <c r="G985" i="15"/>
  <c r="K984" i="15"/>
  <c r="J984" i="15"/>
  <c r="I984" i="15"/>
  <c r="H984" i="15"/>
  <c r="G984" i="15"/>
  <c r="K983" i="15"/>
  <c r="J983" i="15"/>
  <c r="I983" i="15"/>
  <c r="H983" i="15"/>
  <c r="G983" i="15"/>
  <c r="K982" i="15"/>
  <c r="J982" i="15"/>
  <c r="I982" i="15"/>
  <c r="H982" i="15"/>
  <c r="G982" i="15"/>
  <c r="K981" i="15"/>
  <c r="J981" i="15"/>
  <c r="I981" i="15"/>
  <c r="H981" i="15"/>
  <c r="G981" i="15"/>
  <c r="K980" i="15"/>
  <c r="J980" i="15"/>
  <c r="I980" i="15"/>
  <c r="H980" i="15"/>
  <c r="G980" i="15"/>
  <c r="K979" i="15"/>
  <c r="J979" i="15"/>
  <c r="I979" i="15"/>
  <c r="H979" i="15"/>
  <c r="G979" i="15"/>
  <c r="K978" i="15"/>
  <c r="J978" i="15"/>
  <c r="I978" i="15"/>
  <c r="H978" i="15"/>
  <c r="G978" i="15"/>
  <c r="K977" i="15"/>
  <c r="J977" i="15"/>
  <c r="I977" i="15"/>
  <c r="H977" i="15"/>
  <c r="G977" i="15"/>
  <c r="K976" i="15"/>
  <c r="J976" i="15"/>
  <c r="I976" i="15"/>
  <c r="H976" i="15"/>
  <c r="G976" i="15"/>
  <c r="K975" i="15"/>
  <c r="J975" i="15"/>
  <c r="I975" i="15"/>
  <c r="H975" i="15"/>
  <c r="G975" i="15"/>
  <c r="K974" i="15"/>
  <c r="J974" i="15"/>
  <c r="I974" i="15"/>
  <c r="H974" i="15"/>
  <c r="G974" i="15"/>
  <c r="K973" i="15"/>
  <c r="J973" i="15"/>
  <c r="I973" i="15"/>
  <c r="H973" i="15"/>
  <c r="G973" i="15"/>
  <c r="K972" i="15"/>
  <c r="J972" i="15"/>
  <c r="I972" i="15"/>
  <c r="H972" i="15"/>
  <c r="G972" i="15"/>
  <c r="K971" i="15"/>
  <c r="J971" i="15"/>
  <c r="I971" i="15"/>
  <c r="H971" i="15"/>
  <c r="G971" i="15"/>
  <c r="K970" i="15"/>
  <c r="J970" i="15"/>
  <c r="I970" i="15"/>
  <c r="H970" i="15"/>
  <c r="G970" i="15"/>
  <c r="K969" i="15"/>
  <c r="J969" i="15"/>
  <c r="I969" i="15"/>
  <c r="H969" i="15"/>
  <c r="G969" i="15"/>
  <c r="K968" i="15"/>
  <c r="J968" i="15"/>
  <c r="I968" i="15"/>
  <c r="H968" i="15"/>
  <c r="G968" i="15"/>
  <c r="K967" i="15"/>
  <c r="J967" i="15"/>
  <c r="I967" i="15"/>
  <c r="H967" i="15"/>
  <c r="G967" i="15"/>
  <c r="K965" i="15"/>
  <c r="J965" i="15"/>
  <c r="I965" i="15"/>
  <c r="H965" i="15"/>
  <c r="G965" i="15"/>
  <c r="K964" i="15"/>
  <c r="J964" i="15"/>
  <c r="I964" i="15"/>
  <c r="H964" i="15"/>
  <c r="G964" i="15"/>
  <c r="K963" i="15"/>
  <c r="J963" i="15"/>
  <c r="I963" i="15"/>
  <c r="H963" i="15"/>
  <c r="G963" i="15"/>
  <c r="K962" i="15"/>
  <c r="J962" i="15"/>
  <c r="I962" i="15"/>
  <c r="H962" i="15"/>
  <c r="G962" i="15"/>
  <c r="K961" i="15"/>
  <c r="J961" i="15"/>
  <c r="I961" i="15"/>
  <c r="H961" i="15"/>
  <c r="G961" i="15"/>
  <c r="K960" i="15"/>
  <c r="J960" i="15"/>
  <c r="I960" i="15"/>
  <c r="H960" i="15"/>
  <c r="G960" i="15"/>
  <c r="K959" i="15"/>
  <c r="J959" i="15"/>
  <c r="I959" i="15"/>
  <c r="H959" i="15"/>
  <c r="G959" i="15"/>
  <c r="K958" i="15"/>
  <c r="J958" i="15"/>
  <c r="I958" i="15"/>
  <c r="H958" i="15"/>
  <c r="G958" i="15"/>
  <c r="K957" i="15"/>
  <c r="J957" i="15"/>
  <c r="I957" i="15"/>
  <c r="H957" i="15"/>
  <c r="G957" i="15"/>
  <c r="K956" i="15"/>
  <c r="J956" i="15"/>
  <c r="I956" i="15"/>
  <c r="H956" i="15"/>
  <c r="G956" i="15"/>
  <c r="K955" i="15"/>
  <c r="J955" i="15"/>
  <c r="I955" i="15"/>
  <c r="H955" i="15"/>
  <c r="G955"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7" i="15"/>
  <c r="J947" i="15"/>
  <c r="I947" i="15"/>
  <c r="H947" i="15"/>
  <c r="G947" i="15"/>
  <c r="K946" i="15"/>
  <c r="J946" i="15"/>
  <c r="I946" i="15"/>
  <c r="H946" i="15"/>
  <c r="G946" i="15"/>
  <c r="K945" i="15"/>
  <c r="J945" i="15"/>
  <c r="I945" i="15"/>
  <c r="H945" i="15"/>
  <c r="G945" i="15"/>
  <c r="K943" i="15"/>
  <c r="J943" i="15"/>
  <c r="I943" i="15"/>
  <c r="H943" i="15"/>
  <c r="G943" i="15"/>
  <c r="K942" i="15"/>
  <c r="J942" i="15"/>
  <c r="I942" i="15"/>
  <c r="H942" i="15"/>
  <c r="G942" i="15"/>
  <c r="K941" i="15"/>
  <c r="J941" i="15"/>
  <c r="I941" i="15"/>
  <c r="H941" i="15"/>
  <c r="G941" i="15"/>
  <c r="K940" i="15"/>
  <c r="J940" i="15"/>
  <c r="I940" i="15"/>
  <c r="H940" i="15"/>
  <c r="G940" i="15"/>
  <c r="K939" i="15"/>
  <c r="J939" i="15"/>
  <c r="I939" i="15"/>
  <c r="H939" i="15"/>
  <c r="G939" i="15"/>
  <c r="K938" i="15"/>
  <c r="J938" i="15"/>
  <c r="I938" i="15"/>
  <c r="H938" i="15"/>
  <c r="G938"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8" i="15"/>
  <c r="J928" i="15"/>
  <c r="I928" i="15"/>
  <c r="H928" i="15"/>
  <c r="G928" i="15"/>
  <c r="K927" i="15"/>
  <c r="J927" i="15"/>
  <c r="I927" i="15"/>
  <c r="H927" i="15"/>
  <c r="G927" i="15"/>
  <c r="K926" i="15"/>
  <c r="J926" i="15"/>
  <c r="I926" i="15"/>
  <c r="H926" i="15"/>
  <c r="G926" i="15"/>
  <c r="K925" i="15"/>
  <c r="J925" i="15"/>
  <c r="I925" i="15"/>
  <c r="H925" i="15"/>
  <c r="G925" i="15"/>
  <c r="K923" i="15"/>
  <c r="J923" i="15"/>
  <c r="I923" i="15"/>
  <c r="H923" i="15"/>
  <c r="G923" i="15"/>
  <c r="K922" i="15"/>
  <c r="J922" i="15"/>
  <c r="I922" i="15"/>
  <c r="H922" i="15"/>
  <c r="G922" i="15"/>
  <c r="K921" i="15"/>
  <c r="J921" i="15"/>
  <c r="I921" i="15"/>
  <c r="H921" i="15"/>
  <c r="G921" i="15"/>
  <c r="K920" i="15"/>
  <c r="J920" i="15"/>
  <c r="I920" i="15"/>
  <c r="H920" i="15"/>
  <c r="G920" i="15"/>
  <c r="K919" i="15"/>
  <c r="J919" i="15"/>
  <c r="I919" i="15"/>
  <c r="H919" i="15"/>
  <c r="G919" i="15"/>
  <c r="K918" i="15"/>
  <c r="J918" i="15"/>
  <c r="I918" i="15"/>
  <c r="H918" i="15"/>
  <c r="G918" i="15"/>
  <c r="K917" i="15"/>
  <c r="J917" i="15"/>
  <c r="I917" i="15"/>
  <c r="H917" i="15"/>
  <c r="G917" i="15"/>
  <c r="K916" i="15"/>
  <c r="J916" i="15"/>
  <c r="I916" i="15"/>
  <c r="H916" i="15"/>
  <c r="G916" i="15"/>
  <c r="K915" i="15"/>
  <c r="J915" i="15"/>
  <c r="I915" i="15"/>
  <c r="H915" i="15"/>
  <c r="G915" i="15"/>
  <c r="K914" i="15"/>
  <c r="J914" i="15"/>
  <c r="I914" i="15"/>
  <c r="H914" i="15"/>
  <c r="G914" i="15"/>
  <c r="K912" i="15"/>
  <c r="J912" i="15"/>
  <c r="I912" i="15"/>
  <c r="H912" i="15"/>
  <c r="G912" i="15"/>
  <c r="K911" i="15"/>
  <c r="J911" i="15"/>
  <c r="I911" i="15"/>
  <c r="H911" i="15"/>
  <c r="G911" i="15"/>
  <c r="K910" i="15"/>
  <c r="J910" i="15"/>
  <c r="I910" i="15"/>
  <c r="H910" i="15"/>
  <c r="G910" i="15"/>
  <c r="K909" i="15"/>
  <c r="J909" i="15"/>
  <c r="I909" i="15"/>
  <c r="H909" i="15"/>
  <c r="G909" i="15"/>
  <c r="K908" i="15"/>
  <c r="J908" i="15"/>
  <c r="I908" i="15"/>
  <c r="H908" i="15"/>
  <c r="G908" i="15"/>
  <c r="K907" i="15"/>
  <c r="J907" i="15"/>
  <c r="I907" i="15"/>
  <c r="H907" i="15"/>
  <c r="G907" i="15"/>
  <c r="K906" i="15"/>
  <c r="J906" i="15"/>
  <c r="I906" i="15"/>
  <c r="H906" i="15"/>
  <c r="G906" i="15"/>
  <c r="K905" i="15"/>
  <c r="J905" i="15"/>
  <c r="I905" i="15"/>
  <c r="H905" i="15"/>
  <c r="G905"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8" i="15"/>
  <c r="J898" i="15"/>
  <c r="I898" i="15"/>
  <c r="H898" i="15"/>
  <c r="G898" i="15"/>
  <c r="K897" i="15"/>
  <c r="J897" i="15"/>
  <c r="I897" i="15"/>
  <c r="H897" i="15"/>
  <c r="G897" i="15"/>
  <c r="K896" i="15"/>
  <c r="J896" i="15"/>
  <c r="I896" i="15"/>
  <c r="H896" i="15"/>
  <c r="G896" i="15"/>
  <c r="K895" i="15"/>
  <c r="J895" i="15"/>
  <c r="I895" i="15"/>
  <c r="H895" i="15"/>
  <c r="G895" i="15"/>
  <c r="K893" i="15"/>
  <c r="J893" i="15"/>
  <c r="I893" i="15"/>
  <c r="H893" i="15"/>
  <c r="G893" i="15"/>
  <c r="K892" i="15"/>
  <c r="J892" i="15"/>
  <c r="I892" i="15"/>
  <c r="H892" i="15"/>
  <c r="G892" i="15"/>
  <c r="K891" i="15"/>
  <c r="J891" i="15"/>
  <c r="I891" i="15"/>
  <c r="H891" i="15"/>
  <c r="G891" i="15"/>
  <c r="K890" i="15"/>
  <c r="J890" i="15"/>
  <c r="I890" i="15"/>
  <c r="H890" i="15"/>
  <c r="G890"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4" i="15"/>
  <c r="J884" i="15"/>
  <c r="I884" i="15"/>
  <c r="H884" i="15"/>
  <c r="G884" i="15"/>
  <c r="K883" i="15"/>
  <c r="J883" i="15"/>
  <c r="I883" i="15"/>
  <c r="H883" i="15"/>
  <c r="G883"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5" i="15"/>
  <c r="J875" i="15"/>
  <c r="I875" i="15"/>
  <c r="H875" i="15"/>
  <c r="G875" i="15"/>
  <c r="K874" i="15"/>
  <c r="J874" i="15"/>
  <c r="I874" i="15"/>
  <c r="H874" i="15"/>
  <c r="G874"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8" i="15"/>
  <c r="J868" i="15"/>
  <c r="I868" i="15"/>
  <c r="H868" i="15"/>
  <c r="G868" i="15"/>
  <c r="K866" i="15"/>
  <c r="J866" i="15"/>
  <c r="I866" i="15"/>
  <c r="H866" i="15"/>
  <c r="G866" i="15"/>
  <c r="K865" i="15"/>
  <c r="J865" i="15"/>
  <c r="I865" i="15"/>
  <c r="H865" i="15"/>
  <c r="G865" i="15"/>
  <c r="K864" i="15"/>
  <c r="J864" i="15"/>
  <c r="I864" i="15"/>
  <c r="H864" i="15"/>
  <c r="G864" i="15"/>
  <c r="K863" i="15"/>
  <c r="J863" i="15"/>
  <c r="I863" i="15"/>
  <c r="H863" i="15"/>
  <c r="G863" i="15"/>
  <c r="K862" i="15"/>
  <c r="J862" i="15"/>
  <c r="I862" i="15"/>
  <c r="H862" i="15"/>
  <c r="G862" i="15"/>
  <c r="K861" i="15"/>
  <c r="J861" i="15"/>
  <c r="I861" i="15"/>
  <c r="H861" i="15"/>
  <c r="G861"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4" i="15"/>
  <c r="J854" i="15"/>
  <c r="I854" i="15"/>
  <c r="H854" i="15"/>
  <c r="G854" i="15"/>
  <c r="K853" i="15"/>
  <c r="J853" i="15"/>
  <c r="I853" i="15"/>
  <c r="H853" i="15"/>
  <c r="G853" i="15"/>
  <c r="K852" i="15"/>
  <c r="J852" i="15"/>
  <c r="I852" i="15"/>
  <c r="H852" i="15"/>
  <c r="G852" i="15"/>
  <c r="K851" i="15"/>
  <c r="J851" i="15"/>
  <c r="I851" i="15"/>
  <c r="H851" i="15"/>
  <c r="G851" i="15"/>
  <c r="K850" i="15"/>
  <c r="J850" i="15"/>
  <c r="I850" i="15"/>
  <c r="H850" i="15"/>
  <c r="G850" i="15"/>
  <c r="K849" i="15"/>
  <c r="J849" i="15"/>
  <c r="I849" i="15"/>
  <c r="H849" i="15"/>
  <c r="G849" i="15"/>
  <c r="K848" i="15"/>
  <c r="J848" i="15"/>
  <c r="I848" i="15"/>
  <c r="H848" i="15"/>
  <c r="G848" i="15"/>
  <c r="K847" i="15"/>
  <c r="J847" i="15"/>
  <c r="I847" i="15"/>
  <c r="H847" i="15"/>
  <c r="G847" i="15"/>
  <c r="K846" i="15"/>
  <c r="J846" i="15"/>
  <c r="I846" i="15"/>
  <c r="H846" i="15"/>
  <c r="G846" i="15"/>
  <c r="K845" i="15"/>
  <c r="J845" i="15"/>
  <c r="I845" i="15"/>
  <c r="H845" i="15"/>
  <c r="G845" i="15"/>
  <c r="K843" i="15"/>
  <c r="J843" i="15"/>
  <c r="I843" i="15"/>
  <c r="H843" i="15"/>
  <c r="G843" i="15"/>
  <c r="K842" i="15"/>
  <c r="J842" i="15"/>
  <c r="I842" i="15"/>
  <c r="H842" i="15"/>
  <c r="G842" i="15"/>
  <c r="K841" i="15"/>
  <c r="J841" i="15"/>
  <c r="I841" i="15"/>
  <c r="H841" i="15"/>
  <c r="G841" i="15"/>
  <c r="K840" i="15"/>
  <c r="J840" i="15"/>
  <c r="I840" i="15"/>
  <c r="H840" i="15"/>
  <c r="G840" i="15"/>
  <c r="K839" i="15"/>
  <c r="J839" i="15"/>
  <c r="I839" i="15"/>
  <c r="H839" i="15"/>
  <c r="G839" i="15"/>
  <c r="K838" i="15"/>
  <c r="J838" i="15"/>
  <c r="I838" i="15"/>
  <c r="H838" i="15"/>
  <c r="G838" i="15"/>
  <c r="K837" i="15"/>
  <c r="J837" i="15"/>
  <c r="I837" i="15"/>
  <c r="H837" i="15"/>
  <c r="G837" i="15"/>
  <c r="K836" i="15"/>
  <c r="J836" i="15"/>
  <c r="I836" i="15"/>
  <c r="H836" i="15"/>
  <c r="G836" i="15"/>
  <c r="K835" i="15"/>
  <c r="J835" i="15"/>
  <c r="I835" i="15"/>
  <c r="H835" i="15"/>
  <c r="G835" i="15"/>
  <c r="K834" i="15"/>
  <c r="J834" i="15"/>
  <c r="I834" i="15"/>
  <c r="H834" i="15"/>
  <c r="G834" i="15"/>
  <c r="K833" i="15"/>
  <c r="J833" i="15"/>
  <c r="I833" i="15"/>
  <c r="H833" i="15"/>
  <c r="G833" i="15"/>
  <c r="K832" i="15"/>
  <c r="J832" i="15"/>
  <c r="I832" i="15"/>
  <c r="H832" i="15"/>
  <c r="G832" i="15"/>
  <c r="K831" i="15"/>
  <c r="J831" i="15"/>
  <c r="I831" i="15"/>
  <c r="H831" i="15"/>
  <c r="G831" i="15"/>
  <c r="K829" i="15"/>
  <c r="J829" i="15"/>
  <c r="I829" i="15"/>
  <c r="H829" i="15"/>
  <c r="G829" i="15"/>
  <c r="K828" i="15"/>
  <c r="J828" i="15"/>
  <c r="I828" i="15"/>
  <c r="H828" i="15"/>
  <c r="G828"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2" i="15"/>
  <c r="J822" i="15"/>
  <c r="I822" i="15"/>
  <c r="H822" i="15"/>
  <c r="G822" i="15"/>
  <c r="K821" i="15"/>
  <c r="J821" i="15"/>
  <c r="I821" i="15"/>
  <c r="H821" i="15"/>
  <c r="G821" i="15"/>
  <c r="K820" i="15"/>
  <c r="J820" i="15"/>
  <c r="I820" i="15"/>
  <c r="H820" i="15"/>
  <c r="G820" i="15"/>
  <c r="K819" i="15"/>
  <c r="J819" i="15"/>
  <c r="I819" i="15"/>
  <c r="H819" i="15"/>
  <c r="G819"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3" i="15"/>
  <c r="J813" i="15"/>
  <c r="I813" i="15"/>
  <c r="H813" i="15"/>
  <c r="G813" i="15"/>
  <c r="K812" i="15"/>
  <c r="J812" i="15"/>
  <c r="I812" i="15"/>
  <c r="H812" i="15"/>
  <c r="G812" i="15"/>
  <c r="K811" i="15"/>
  <c r="J811" i="15"/>
  <c r="I811" i="15"/>
  <c r="H811" i="15"/>
  <c r="G811" i="15"/>
  <c r="K810" i="15"/>
  <c r="J810" i="15"/>
  <c r="I810" i="15"/>
  <c r="H810" i="15"/>
  <c r="G810" i="15"/>
  <c r="K809" i="15"/>
  <c r="J809" i="15"/>
  <c r="I809" i="15"/>
  <c r="H809" i="15"/>
  <c r="G809" i="15"/>
  <c r="K807" i="15"/>
  <c r="J807" i="15"/>
  <c r="I807" i="15"/>
  <c r="H807" i="15"/>
  <c r="G807" i="15"/>
  <c r="K806" i="15"/>
  <c r="J806" i="15"/>
  <c r="I806" i="15"/>
  <c r="H806" i="15"/>
  <c r="G806" i="15"/>
  <c r="K805" i="15"/>
  <c r="J805" i="15"/>
  <c r="I805" i="15"/>
  <c r="H805" i="15"/>
  <c r="G805" i="15"/>
  <c r="K804" i="15"/>
  <c r="J804" i="15"/>
  <c r="I804" i="15"/>
  <c r="H804" i="15"/>
  <c r="G804" i="15"/>
  <c r="K803" i="15"/>
  <c r="J803" i="15"/>
  <c r="I803" i="15"/>
  <c r="H803" i="15"/>
  <c r="G803" i="15"/>
  <c r="K802" i="15"/>
  <c r="J802" i="15"/>
  <c r="I802" i="15"/>
  <c r="H802" i="15"/>
  <c r="G802" i="15"/>
  <c r="K801" i="15"/>
  <c r="J801" i="15"/>
  <c r="I801" i="15"/>
  <c r="H801" i="15"/>
  <c r="G801" i="15"/>
  <c r="K800" i="15"/>
  <c r="J800" i="15"/>
  <c r="I800" i="15"/>
  <c r="H800" i="15"/>
  <c r="G800" i="15"/>
  <c r="K799" i="15"/>
  <c r="J799" i="15"/>
  <c r="I799" i="15"/>
  <c r="H799" i="15"/>
  <c r="G799" i="15"/>
  <c r="K798" i="15"/>
  <c r="J798" i="15"/>
  <c r="I798" i="15"/>
  <c r="H798" i="15"/>
  <c r="G798" i="15"/>
  <c r="K797" i="15"/>
  <c r="J797" i="15"/>
  <c r="I797" i="15"/>
  <c r="H797" i="15"/>
  <c r="G797" i="15"/>
  <c r="K796" i="15"/>
  <c r="J796" i="15"/>
  <c r="I796" i="15"/>
  <c r="H796" i="15"/>
  <c r="G796" i="15"/>
  <c r="K795" i="15"/>
  <c r="J795" i="15"/>
  <c r="I795" i="15"/>
  <c r="H795" i="15"/>
  <c r="G795"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7" i="15"/>
  <c r="J787" i="15"/>
  <c r="I787" i="15"/>
  <c r="H787" i="15"/>
  <c r="G787" i="15"/>
  <c r="K786" i="15"/>
  <c r="J786" i="15"/>
  <c r="I786" i="15"/>
  <c r="H786" i="15"/>
  <c r="G786" i="15"/>
  <c r="K785" i="15"/>
  <c r="J785" i="15"/>
  <c r="I785" i="15"/>
  <c r="H785" i="15"/>
  <c r="G785" i="15"/>
  <c r="K784" i="15"/>
  <c r="J784" i="15"/>
  <c r="I784" i="15"/>
  <c r="H784" i="15"/>
  <c r="G784" i="15"/>
  <c r="K783" i="15"/>
  <c r="J783" i="15"/>
  <c r="I783" i="15"/>
  <c r="H783" i="15"/>
  <c r="G783" i="15"/>
  <c r="K782" i="15"/>
  <c r="J782" i="15"/>
  <c r="I782" i="15"/>
  <c r="H782" i="15"/>
  <c r="G782" i="15"/>
  <c r="K781" i="15"/>
  <c r="J781" i="15"/>
  <c r="I781" i="15"/>
  <c r="H781" i="15"/>
  <c r="G781" i="15"/>
  <c r="K780" i="15"/>
  <c r="J780" i="15"/>
  <c r="I780" i="15"/>
  <c r="H780" i="15"/>
  <c r="G780" i="15"/>
  <c r="K778" i="15"/>
  <c r="J778" i="15"/>
  <c r="I778" i="15"/>
  <c r="H778" i="15"/>
  <c r="G778" i="15"/>
  <c r="K777" i="15"/>
  <c r="J777" i="15"/>
  <c r="I777" i="15"/>
  <c r="H777" i="15"/>
  <c r="G777" i="15"/>
  <c r="K776" i="15"/>
  <c r="J776" i="15"/>
  <c r="I776" i="15"/>
  <c r="H776" i="15"/>
  <c r="G776"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70" i="15"/>
  <c r="J770" i="15"/>
  <c r="I770" i="15"/>
  <c r="H770" i="15"/>
  <c r="G770" i="15"/>
  <c r="K769" i="15"/>
  <c r="J769" i="15"/>
  <c r="I769" i="15"/>
  <c r="H769" i="15"/>
  <c r="G769" i="15"/>
  <c r="K768" i="15"/>
  <c r="J768" i="15"/>
  <c r="I768" i="15"/>
  <c r="H768" i="15"/>
  <c r="G768" i="15"/>
  <c r="K767" i="15"/>
  <c r="J767" i="15"/>
  <c r="I767" i="15"/>
  <c r="H767" i="15"/>
  <c r="G767" i="15"/>
  <c r="K766" i="15"/>
  <c r="J766" i="15"/>
  <c r="I766" i="15"/>
  <c r="H766" i="15"/>
  <c r="G766"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9" i="15"/>
  <c r="J759" i="15"/>
  <c r="I759" i="15"/>
  <c r="H759" i="15"/>
  <c r="G759" i="15"/>
  <c r="K758" i="15"/>
  <c r="J758" i="15"/>
  <c r="I758" i="15"/>
  <c r="H758" i="15"/>
  <c r="G758" i="15"/>
  <c r="K757" i="15"/>
  <c r="J757" i="15"/>
  <c r="I757" i="15"/>
  <c r="H757" i="15"/>
  <c r="G757" i="15"/>
  <c r="K756" i="15"/>
  <c r="J756" i="15"/>
  <c r="I756" i="15"/>
  <c r="H756" i="15"/>
  <c r="G756" i="15"/>
  <c r="K755" i="15"/>
  <c r="J755" i="15"/>
  <c r="I755" i="15"/>
  <c r="H755" i="15"/>
  <c r="G755" i="15"/>
  <c r="K754" i="15"/>
  <c r="J754" i="15"/>
  <c r="I754" i="15"/>
  <c r="H754" i="15"/>
  <c r="G754" i="15"/>
  <c r="K753" i="15"/>
  <c r="J753" i="15"/>
  <c r="I753" i="15"/>
  <c r="H753" i="15"/>
  <c r="G753" i="15"/>
  <c r="K752" i="15"/>
  <c r="J752" i="15"/>
  <c r="I752" i="15"/>
  <c r="H752" i="15"/>
  <c r="G752" i="15"/>
  <c r="K751" i="15"/>
  <c r="J751" i="15"/>
  <c r="I751" i="15"/>
  <c r="H751" i="15"/>
  <c r="G751" i="15"/>
  <c r="K750" i="15"/>
  <c r="J750" i="15"/>
  <c r="I750" i="15"/>
  <c r="H750" i="15"/>
  <c r="G750" i="15"/>
  <c r="K749" i="15"/>
  <c r="J749" i="15"/>
  <c r="I749" i="15"/>
  <c r="H749" i="15"/>
  <c r="G749" i="15"/>
  <c r="K748" i="15"/>
  <c r="J748" i="15"/>
  <c r="I748" i="15"/>
  <c r="H748" i="15"/>
  <c r="G748" i="15"/>
  <c r="K747" i="15"/>
  <c r="J747" i="15"/>
  <c r="I747" i="15"/>
  <c r="H747" i="15"/>
  <c r="G747" i="15"/>
  <c r="K746" i="15"/>
  <c r="J746" i="15"/>
  <c r="I746" i="15"/>
  <c r="H746" i="15"/>
  <c r="G746" i="15"/>
  <c r="K745" i="15"/>
  <c r="J745" i="15"/>
  <c r="I745" i="15"/>
  <c r="H745" i="15"/>
  <c r="G745" i="15"/>
  <c r="K744" i="15"/>
  <c r="J744" i="15"/>
  <c r="I744" i="15"/>
  <c r="H744" i="15"/>
  <c r="G744" i="15"/>
  <c r="K742" i="15"/>
  <c r="J742" i="15"/>
  <c r="I742" i="15"/>
  <c r="H742" i="15"/>
  <c r="G742" i="15"/>
  <c r="K741" i="15"/>
  <c r="J741" i="15"/>
  <c r="I741" i="15"/>
  <c r="H741" i="15"/>
  <c r="G741" i="15"/>
  <c r="K740" i="15"/>
  <c r="J740" i="15"/>
  <c r="I740" i="15"/>
  <c r="H740" i="15"/>
  <c r="G740" i="15"/>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1" i="15"/>
  <c r="J731" i="15"/>
  <c r="I731" i="15"/>
  <c r="H731" i="15"/>
  <c r="G731" i="15"/>
  <c r="K730" i="15"/>
  <c r="J730" i="15"/>
  <c r="I730" i="15"/>
  <c r="H730" i="15"/>
  <c r="G730" i="15"/>
  <c r="K729" i="15"/>
  <c r="J729" i="15"/>
  <c r="I729" i="15"/>
  <c r="H729" i="15"/>
  <c r="G729" i="15"/>
  <c r="K728" i="15"/>
  <c r="J728" i="15"/>
  <c r="I728" i="15"/>
  <c r="H728" i="15"/>
  <c r="G728" i="15"/>
  <c r="K727" i="15"/>
  <c r="J727" i="15"/>
  <c r="I727" i="15"/>
  <c r="H727" i="15"/>
  <c r="G727" i="15"/>
  <c r="K726" i="15"/>
  <c r="J726" i="15"/>
  <c r="I726" i="15"/>
  <c r="H726" i="15"/>
  <c r="G726"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9" i="15"/>
  <c r="J719" i="15"/>
  <c r="I719" i="15"/>
  <c r="H719" i="15"/>
  <c r="G719" i="15"/>
  <c r="K718" i="15"/>
  <c r="J718" i="15"/>
  <c r="I718" i="15"/>
  <c r="H718" i="15"/>
  <c r="G718" i="15"/>
  <c r="K717" i="15"/>
  <c r="J717" i="15"/>
  <c r="I717" i="15"/>
  <c r="H717" i="15"/>
  <c r="G717" i="15"/>
  <c r="K716" i="15"/>
  <c r="J716" i="15"/>
  <c r="I716" i="15"/>
  <c r="H716" i="15"/>
  <c r="G716" i="15"/>
  <c r="K715" i="15"/>
  <c r="J715" i="15"/>
  <c r="I715" i="15"/>
  <c r="H715" i="15"/>
  <c r="G715" i="15"/>
  <c r="K714" i="15"/>
  <c r="J714" i="15"/>
  <c r="I714" i="15"/>
  <c r="H714" i="15"/>
  <c r="G714"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5" i="15"/>
  <c r="J695" i="15"/>
  <c r="I695" i="15"/>
  <c r="H695" i="15"/>
  <c r="G695" i="15"/>
  <c r="K694" i="15"/>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3" i="15"/>
  <c r="J673" i="15"/>
  <c r="I673" i="15"/>
  <c r="H673" i="15"/>
  <c r="G673" i="15"/>
  <c r="K672" i="15"/>
  <c r="J672" i="15"/>
  <c r="I672" i="15"/>
  <c r="H672" i="15"/>
  <c r="G672" i="15"/>
  <c r="K671" i="15"/>
  <c r="J671" i="15"/>
  <c r="I671" i="15"/>
  <c r="H671" i="15"/>
  <c r="G671" i="15"/>
  <c r="K670" i="15"/>
  <c r="J670" i="15"/>
  <c r="I670" i="15"/>
  <c r="H670" i="15"/>
  <c r="G670"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2" i="15"/>
  <c r="J552" i="15"/>
  <c r="I552" i="15"/>
  <c r="H552" i="15"/>
  <c r="G552"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3" i="15"/>
  <c r="J503" i="15"/>
  <c r="I503" i="15"/>
  <c r="H503" i="15"/>
  <c r="G503" i="15"/>
  <c r="K502" i="15"/>
  <c r="J502" i="15"/>
  <c r="I502" i="15"/>
  <c r="H502" i="15"/>
  <c r="G502"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4" i="15"/>
  <c r="J484" i="15"/>
  <c r="I484" i="15"/>
  <c r="H484" i="15"/>
  <c r="G484"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4" i="15"/>
  <c r="J294" i="15"/>
  <c r="I294" i="15"/>
  <c r="H294" i="15"/>
  <c r="G294" i="15"/>
  <c r="K293" i="15"/>
  <c r="J293" i="15"/>
  <c r="I293" i="15"/>
  <c r="H293" i="15"/>
  <c r="G293" i="15"/>
  <c r="K292" i="15"/>
  <c r="J292" i="15"/>
  <c r="I292" i="15"/>
  <c r="H292" i="15"/>
  <c r="G292"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3" i="15"/>
  <c r="J13" i="15"/>
  <c r="I13" i="15"/>
  <c r="H13" i="15"/>
  <c r="G13" i="15"/>
  <c r="K1215" i="14"/>
  <c r="J1215" i="14"/>
  <c r="I1215" i="14"/>
  <c r="H1215" i="14"/>
  <c r="G1215" i="14"/>
  <c r="K1214" i="14"/>
  <c r="J1214" i="14"/>
  <c r="I1214" i="14"/>
  <c r="H1214" i="14"/>
  <c r="G1214" i="14"/>
  <c r="K1213" i="14"/>
  <c r="J1213" i="14"/>
  <c r="I1213" i="14"/>
  <c r="H1213" i="14"/>
  <c r="G1213" i="14"/>
  <c r="K1212" i="14"/>
  <c r="J1212" i="14"/>
  <c r="I1212" i="14"/>
  <c r="H1212" i="14"/>
  <c r="G1212" i="14"/>
  <c r="K1211" i="14"/>
  <c r="J1211" i="14"/>
  <c r="I1211" i="14"/>
  <c r="H1211" i="14"/>
  <c r="G1211" i="14"/>
  <c r="K1210" i="14"/>
  <c r="J1210" i="14"/>
  <c r="I1210" i="14"/>
  <c r="H1210" i="14"/>
  <c r="G1210" i="14"/>
  <c r="K1209" i="14"/>
  <c r="J1209" i="14"/>
  <c r="I1209" i="14"/>
  <c r="H1209" i="14"/>
  <c r="G1209" i="14"/>
  <c r="K1208" i="14"/>
  <c r="J1208" i="14"/>
  <c r="I1208" i="14"/>
  <c r="H1208" i="14"/>
  <c r="G1208" i="14"/>
  <c r="K1207" i="14"/>
  <c r="J1207" i="14"/>
  <c r="I1207" i="14"/>
  <c r="H1207" i="14"/>
  <c r="G1207" i="14"/>
  <c r="K1206" i="14"/>
  <c r="J1206" i="14"/>
  <c r="I1206" i="14"/>
  <c r="H1206" i="14"/>
  <c r="G1206" i="14"/>
  <c r="K1205" i="14"/>
  <c r="J1205" i="14"/>
  <c r="I1205" i="14"/>
  <c r="H1205" i="14"/>
  <c r="G1205" i="14"/>
  <c r="K1204" i="14"/>
  <c r="J1204" i="14"/>
  <c r="I1204" i="14"/>
  <c r="H1204" i="14"/>
  <c r="G1204" i="14"/>
  <c r="K1203" i="14"/>
  <c r="J1203" i="14"/>
  <c r="I1203" i="14"/>
  <c r="H1203" i="14"/>
  <c r="G1203" i="14"/>
  <c r="K1202" i="14"/>
  <c r="J1202" i="14"/>
  <c r="I1202" i="14"/>
  <c r="H1202" i="14"/>
  <c r="G1202" i="14"/>
  <c r="K1201" i="14"/>
  <c r="J1201" i="14"/>
  <c r="I1201" i="14"/>
  <c r="H1201" i="14"/>
  <c r="G1201" i="14"/>
  <c r="K1200" i="14"/>
  <c r="J1200" i="14"/>
  <c r="I1200" i="14"/>
  <c r="H1200" i="14"/>
  <c r="G1200" i="14"/>
  <c r="K1199" i="14"/>
  <c r="J1199" i="14"/>
  <c r="I1199" i="14"/>
  <c r="H1199" i="14"/>
  <c r="G1199" i="14"/>
  <c r="K1197" i="14"/>
  <c r="J1197" i="14"/>
  <c r="I1197" i="14"/>
  <c r="H1197" i="14"/>
  <c r="G1197" i="14"/>
  <c r="K1196" i="14"/>
  <c r="J1196" i="14"/>
  <c r="I1196" i="14"/>
  <c r="H1196" i="14"/>
  <c r="G1196" i="14"/>
  <c r="K1195" i="14"/>
  <c r="J1195" i="14"/>
  <c r="I1195" i="14"/>
  <c r="H1195" i="14"/>
  <c r="G1195" i="14"/>
  <c r="K1194" i="14"/>
  <c r="J1194" i="14"/>
  <c r="I1194" i="14"/>
  <c r="H1194" i="14"/>
  <c r="G1194" i="14"/>
  <c r="K1193" i="14"/>
  <c r="J1193" i="14"/>
  <c r="I1193" i="14"/>
  <c r="H1193" i="14"/>
  <c r="G1193" i="14"/>
  <c r="K1192" i="14"/>
  <c r="J1192" i="14"/>
  <c r="I1192" i="14"/>
  <c r="H1192" i="14"/>
  <c r="G1192" i="14"/>
  <c r="K1191" i="14"/>
  <c r="J1191" i="14"/>
  <c r="I1191" i="14"/>
  <c r="H1191" i="14"/>
  <c r="G1191" i="14"/>
  <c r="K1190" i="14"/>
  <c r="J1190" i="14"/>
  <c r="I1190" i="14"/>
  <c r="H1190" i="14"/>
  <c r="G1190" i="14"/>
  <c r="K1189" i="14"/>
  <c r="J1189" i="14"/>
  <c r="I1189" i="14"/>
  <c r="H1189" i="14"/>
  <c r="G1189" i="14"/>
  <c r="K1188" i="14"/>
  <c r="J1188" i="14"/>
  <c r="I1188" i="14"/>
  <c r="H1188" i="14"/>
  <c r="G1188" i="14"/>
  <c r="K1187" i="14"/>
  <c r="J1187" i="14"/>
  <c r="I1187" i="14"/>
  <c r="H1187" i="14"/>
  <c r="G1187" i="14"/>
  <c r="K1186" i="14"/>
  <c r="J1186" i="14"/>
  <c r="I1186" i="14"/>
  <c r="H1186" i="14"/>
  <c r="G1186" i="14"/>
  <c r="K1185" i="14"/>
  <c r="J1185" i="14"/>
  <c r="I1185" i="14"/>
  <c r="H1185" i="14"/>
  <c r="G1185" i="14"/>
  <c r="K1184" i="14"/>
  <c r="J1184" i="14"/>
  <c r="I1184" i="14"/>
  <c r="H1184" i="14"/>
  <c r="G1184" i="14"/>
  <c r="K1183" i="14"/>
  <c r="J1183" i="14"/>
  <c r="I1183" i="14"/>
  <c r="H1183" i="14"/>
  <c r="G1183" i="14"/>
  <c r="K1182" i="14"/>
  <c r="J1182" i="14"/>
  <c r="I1182" i="14"/>
  <c r="H1182" i="14"/>
  <c r="G1182" i="14"/>
  <c r="K1181" i="14"/>
  <c r="J1181" i="14"/>
  <c r="I1181" i="14"/>
  <c r="H1181" i="14"/>
  <c r="G1181" i="14"/>
  <c r="K1179" i="14"/>
  <c r="J1179" i="14"/>
  <c r="I1179" i="14"/>
  <c r="H1179" i="14"/>
  <c r="G1179" i="14"/>
  <c r="K1178" i="14"/>
  <c r="J1178" i="14"/>
  <c r="I1178" i="14"/>
  <c r="H1178" i="14"/>
  <c r="G1178" i="14"/>
  <c r="K1177" i="14"/>
  <c r="J1177" i="14"/>
  <c r="I1177" i="14"/>
  <c r="H1177" i="14"/>
  <c r="G1177" i="14"/>
  <c r="K1176" i="14"/>
  <c r="J1176" i="14"/>
  <c r="I1176" i="14"/>
  <c r="H1176" i="14"/>
  <c r="G1176" i="14"/>
  <c r="K1175" i="14"/>
  <c r="J1175" i="14"/>
  <c r="I1175" i="14"/>
  <c r="H1175" i="14"/>
  <c r="G1175" i="14"/>
  <c r="K1174" i="14"/>
  <c r="J1174" i="14"/>
  <c r="I1174" i="14"/>
  <c r="H1174" i="14"/>
  <c r="G1174" i="14"/>
  <c r="K1173" i="14"/>
  <c r="J1173" i="14"/>
  <c r="I1173" i="14"/>
  <c r="H1173" i="14"/>
  <c r="G1173" i="14"/>
  <c r="K1172" i="14"/>
  <c r="J1172" i="14"/>
  <c r="I1172" i="14"/>
  <c r="H1172" i="14"/>
  <c r="G1172" i="14"/>
  <c r="K1171" i="14"/>
  <c r="J1171" i="14"/>
  <c r="I1171" i="14"/>
  <c r="H1171" i="14"/>
  <c r="G1171" i="14"/>
  <c r="K1170" i="14"/>
  <c r="J1170" i="14"/>
  <c r="I1170" i="14"/>
  <c r="H1170" i="14"/>
  <c r="G1170" i="14"/>
  <c r="K1169" i="14"/>
  <c r="J1169" i="14"/>
  <c r="I1169" i="14"/>
  <c r="H1169" i="14"/>
  <c r="G1169" i="14"/>
  <c r="K1168" i="14"/>
  <c r="J1168" i="14"/>
  <c r="I1168" i="14"/>
  <c r="H1168" i="14"/>
  <c r="G1168" i="14"/>
  <c r="K1167" i="14"/>
  <c r="J1167" i="14"/>
  <c r="I1167" i="14"/>
  <c r="H1167" i="14"/>
  <c r="G1167" i="14"/>
  <c r="K1165" i="14"/>
  <c r="J1165" i="14"/>
  <c r="I1165" i="14"/>
  <c r="H1165" i="14"/>
  <c r="G1165" i="14"/>
  <c r="K1164" i="14"/>
  <c r="J1164" i="14"/>
  <c r="I1164" i="14"/>
  <c r="H1164" i="14"/>
  <c r="G1164" i="14"/>
  <c r="K1163" i="14"/>
  <c r="J1163" i="14"/>
  <c r="I1163" i="14"/>
  <c r="H1163" i="14"/>
  <c r="G1163" i="14"/>
  <c r="K1162" i="14"/>
  <c r="J1162" i="14"/>
  <c r="I1162" i="14"/>
  <c r="H1162" i="14"/>
  <c r="G1162" i="14"/>
  <c r="K1161" i="14"/>
  <c r="J1161" i="14"/>
  <c r="I1161" i="14"/>
  <c r="H1161" i="14"/>
  <c r="G1161" i="14"/>
  <c r="K1160" i="14"/>
  <c r="J1160" i="14"/>
  <c r="I1160" i="14"/>
  <c r="H1160" i="14"/>
  <c r="G1160" i="14"/>
  <c r="K1159" i="14"/>
  <c r="J1159" i="14"/>
  <c r="I1159" i="14"/>
  <c r="H1159" i="14"/>
  <c r="G1159" i="14"/>
  <c r="K1158" i="14"/>
  <c r="J1158" i="14"/>
  <c r="I1158" i="14"/>
  <c r="H1158" i="14"/>
  <c r="G1158" i="14"/>
  <c r="K1157" i="14"/>
  <c r="J1157" i="14"/>
  <c r="I1157" i="14"/>
  <c r="H1157" i="14"/>
  <c r="G1157" i="14"/>
  <c r="K1156" i="14"/>
  <c r="J1156" i="14"/>
  <c r="I1156" i="14"/>
  <c r="H1156" i="14"/>
  <c r="G1156" i="14"/>
  <c r="K1155" i="14"/>
  <c r="J1155" i="14"/>
  <c r="I1155" i="14"/>
  <c r="H1155" i="14"/>
  <c r="G1155" i="14"/>
  <c r="K1154" i="14"/>
  <c r="J1154" i="14"/>
  <c r="I1154" i="14"/>
  <c r="H1154" i="14"/>
  <c r="G1154" i="14"/>
  <c r="K1153" i="14"/>
  <c r="J1153" i="14"/>
  <c r="I1153" i="14"/>
  <c r="H1153" i="14"/>
  <c r="G1153" i="14"/>
  <c r="K1152" i="14"/>
  <c r="J1152" i="14"/>
  <c r="I1152" i="14"/>
  <c r="H1152" i="14"/>
  <c r="G1152" i="14"/>
  <c r="K1151" i="14"/>
  <c r="J1151" i="14"/>
  <c r="I1151" i="14"/>
  <c r="H1151" i="14"/>
  <c r="G1151" i="14"/>
  <c r="K1150" i="14"/>
  <c r="J1150" i="14"/>
  <c r="I1150" i="14"/>
  <c r="H1150" i="14"/>
  <c r="G1150" i="14"/>
  <c r="K1149" i="14"/>
  <c r="J1149" i="14"/>
  <c r="I1149" i="14"/>
  <c r="H1149" i="14"/>
  <c r="G1149" i="14"/>
  <c r="K1148" i="14"/>
  <c r="J1148" i="14"/>
  <c r="I1148" i="14"/>
  <c r="H1148" i="14"/>
  <c r="G1148" i="14"/>
  <c r="K1147" i="14"/>
  <c r="J1147" i="14"/>
  <c r="I1147" i="14"/>
  <c r="H1147" i="14"/>
  <c r="G1147" i="14"/>
  <c r="K1146" i="14"/>
  <c r="J1146" i="14"/>
  <c r="I1146" i="14"/>
  <c r="H1146" i="14"/>
  <c r="G1146" i="14"/>
  <c r="K1145" i="14"/>
  <c r="J1145" i="14"/>
  <c r="I1145" i="14"/>
  <c r="H1145" i="14"/>
  <c r="G1145" i="14"/>
  <c r="K1144" i="14"/>
  <c r="J1144" i="14"/>
  <c r="I1144" i="14"/>
  <c r="H1144" i="14"/>
  <c r="G1144" i="14"/>
  <c r="K1143" i="14"/>
  <c r="J1143" i="14"/>
  <c r="I1143" i="14"/>
  <c r="H1143" i="14"/>
  <c r="G1143" i="14"/>
  <c r="K1141" i="14"/>
  <c r="J1141" i="14"/>
  <c r="I1141" i="14"/>
  <c r="H1141" i="14"/>
  <c r="G1141" i="14"/>
  <c r="K1140" i="14"/>
  <c r="J1140" i="14"/>
  <c r="I1140" i="14"/>
  <c r="H1140" i="14"/>
  <c r="G1140" i="14"/>
  <c r="K1139" i="14"/>
  <c r="J1139" i="14"/>
  <c r="I1139" i="14"/>
  <c r="H1139" i="14"/>
  <c r="G1139" i="14"/>
  <c r="K1138" i="14"/>
  <c r="J1138" i="14"/>
  <c r="I1138" i="14"/>
  <c r="H1138" i="14"/>
  <c r="G1138" i="14"/>
  <c r="K1137" i="14"/>
  <c r="J1137" i="14"/>
  <c r="I1137" i="14"/>
  <c r="H1137" i="14"/>
  <c r="G1137" i="14"/>
  <c r="K1136" i="14"/>
  <c r="J1136" i="14"/>
  <c r="I1136" i="14"/>
  <c r="H1136" i="14"/>
  <c r="G1136" i="14"/>
  <c r="K1135" i="14"/>
  <c r="J1135" i="14"/>
  <c r="I1135" i="14"/>
  <c r="H1135" i="14"/>
  <c r="G1135" i="14"/>
  <c r="K1134" i="14"/>
  <c r="J1134" i="14"/>
  <c r="I1134" i="14"/>
  <c r="H1134" i="14"/>
  <c r="G1134" i="14"/>
  <c r="K1133" i="14"/>
  <c r="J1133" i="14"/>
  <c r="I1133" i="14"/>
  <c r="H1133" i="14"/>
  <c r="G1133" i="14"/>
  <c r="K1132" i="14"/>
  <c r="J1132" i="14"/>
  <c r="I1132" i="14"/>
  <c r="H1132" i="14"/>
  <c r="G1132" i="14"/>
  <c r="K1131" i="14"/>
  <c r="J1131" i="14"/>
  <c r="I1131" i="14"/>
  <c r="H1131" i="14"/>
  <c r="G1131" i="14"/>
  <c r="K1130" i="14"/>
  <c r="J1130" i="14"/>
  <c r="I1130" i="14"/>
  <c r="H1130" i="14"/>
  <c r="G1130" i="14"/>
  <c r="K1129" i="14"/>
  <c r="J1129" i="14"/>
  <c r="I1129" i="14"/>
  <c r="H1129" i="14"/>
  <c r="G1129" i="14"/>
  <c r="K1128" i="14"/>
  <c r="J1128" i="14"/>
  <c r="I1128" i="14"/>
  <c r="H1128" i="14"/>
  <c r="G1128" i="14"/>
  <c r="K1127" i="14"/>
  <c r="J1127" i="14"/>
  <c r="I1127" i="14"/>
  <c r="H1127" i="14"/>
  <c r="G1127" i="14"/>
  <c r="K1126" i="14"/>
  <c r="J1126" i="14"/>
  <c r="I1126" i="14"/>
  <c r="H1126" i="14"/>
  <c r="G1126" i="14"/>
  <c r="K1125" i="14"/>
  <c r="J1125" i="14"/>
  <c r="I1125" i="14"/>
  <c r="H1125" i="14"/>
  <c r="G1125" i="14"/>
  <c r="K1124" i="14"/>
  <c r="J1124" i="14"/>
  <c r="I1124" i="14"/>
  <c r="H1124" i="14"/>
  <c r="G1124" i="14"/>
  <c r="K1123" i="14"/>
  <c r="J1123" i="14"/>
  <c r="I1123" i="14"/>
  <c r="H1123" i="14"/>
  <c r="G1123" i="14"/>
  <c r="K1122" i="14"/>
  <c r="J1122" i="14"/>
  <c r="I1122" i="14"/>
  <c r="H1122" i="14"/>
  <c r="G1122" i="14"/>
  <c r="K1121" i="14"/>
  <c r="J1121" i="14"/>
  <c r="I1121" i="14"/>
  <c r="H1121" i="14"/>
  <c r="G1121" i="14"/>
  <c r="K1120" i="14"/>
  <c r="J1120" i="14"/>
  <c r="I1120" i="14"/>
  <c r="H1120" i="14"/>
  <c r="G1120" i="14"/>
  <c r="K1119" i="14"/>
  <c r="J1119" i="14"/>
  <c r="I1119" i="14"/>
  <c r="H1119" i="14"/>
  <c r="G1119" i="14"/>
  <c r="K1117" i="14"/>
  <c r="J1117" i="14"/>
  <c r="I1117" i="14"/>
  <c r="H1117" i="14"/>
  <c r="G1117" i="14"/>
  <c r="K1116" i="14"/>
  <c r="J1116" i="14"/>
  <c r="I1116" i="14"/>
  <c r="H1116" i="14"/>
  <c r="G1116" i="14"/>
  <c r="K1115" i="14"/>
  <c r="J1115" i="14"/>
  <c r="I1115" i="14"/>
  <c r="H1115" i="14"/>
  <c r="G1115" i="14"/>
  <c r="K1114" i="14"/>
  <c r="J1114" i="14"/>
  <c r="I1114" i="14"/>
  <c r="H1114" i="14"/>
  <c r="G1114" i="14"/>
  <c r="K1113" i="14"/>
  <c r="J1113" i="14"/>
  <c r="I1113" i="14"/>
  <c r="H1113" i="14"/>
  <c r="G1113" i="14"/>
  <c r="K1112" i="14"/>
  <c r="J1112" i="14"/>
  <c r="I1112" i="14"/>
  <c r="H1112" i="14"/>
  <c r="G1112" i="14"/>
  <c r="K1111" i="14"/>
  <c r="J1111" i="14"/>
  <c r="I1111" i="14"/>
  <c r="H1111" i="14"/>
  <c r="G1111" i="14"/>
  <c r="K1110" i="14"/>
  <c r="J1110" i="14"/>
  <c r="I1110" i="14"/>
  <c r="H1110" i="14"/>
  <c r="G1110" i="14"/>
  <c r="K1109" i="14"/>
  <c r="J1109" i="14"/>
  <c r="I1109" i="14"/>
  <c r="H1109" i="14"/>
  <c r="G1109" i="14"/>
  <c r="K1108" i="14"/>
  <c r="J1108" i="14"/>
  <c r="I1108" i="14"/>
  <c r="H1108" i="14"/>
  <c r="G1108" i="14"/>
  <c r="K1107" i="14"/>
  <c r="J1107" i="14"/>
  <c r="I1107" i="14"/>
  <c r="H1107" i="14"/>
  <c r="G1107" i="14"/>
  <c r="K1106" i="14"/>
  <c r="J1106" i="14"/>
  <c r="I1106" i="14"/>
  <c r="H1106" i="14"/>
  <c r="G1106" i="14"/>
  <c r="K1105" i="14"/>
  <c r="J1105" i="14"/>
  <c r="I1105" i="14"/>
  <c r="H1105" i="14"/>
  <c r="G1105" i="14"/>
  <c r="K1104" i="14"/>
  <c r="J1104" i="14"/>
  <c r="I1104" i="14"/>
  <c r="H1104" i="14"/>
  <c r="G1104" i="14"/>
  <c r="K1103" i="14"/>
  <c r="J1103" i="14"/>
  <c r="I1103" i="14"/>
  <c r="H1103" i="14"/>
  <c r="G1103" i="14"/>
  <c r="K1102" i="14"/>
  <c r="J1102" i="14"/>
  <c r="I1102" i="14"/>
  <c r="H1102" i="14"/>
  <c r="G1102" i="14"/>
  <c r="K1101" i="14"/>
  <c r="J1101" i="14"/>
  <c r="I1101" i="14"/>
  <c r="H1101" i="14"/>
  <c r="G1101" i="14"/>
  <c r="K1100" i="14"/>
  <c r="J1100" i="14"/>
  <c r="I1100" i="14"/>
  <c r="H1100" i="14"/>
  <c r="G1100" i="14"/>
  <c r="K1099" i="14"/>
  <c r="J1099" i="14"/>
  <c r="I1099" i="14"/>
  <c r="H1099" i="14"/>
  <c r="G1099" i="14"/>
  <c r="K1098" i="14"/>
  <c r="J1098" i="14"/>
  <c r="I1098" i="14"/>
  <c r="H1098" i="14"/>
  <c r="G1098" i="14"/>
  <c r="K1097" i="14"/>
  <c r="J1097" i="14"/>
  <c r="I1097" i="14"/>
  <c r="H1097" i="14"/>
  <c r="G1097" i="14"/>
  <c r="K1096" i="14"/>
  <c r="J1096" i="14"/>
  <c r="I1096" i="14"/>
  <c r="H1096" i="14"/>
  <c r="G1096" i="14"/>
  <c r="K1095" i="14"/>
  <c r="J1095" i="14"/>
  <c r="I1095" i="14"/>
  <c r="H1095" i="14"/>
  <c r="G1095" i="14"/>
  <c r="K1094" i="14"/>
  <c r="J1094" i="14"/>
  <c r="I1094" i="14"/>
  <c r="H1094" i="14"/>
  <c r="G1094" i="14"/>
  <c r="K1093" i="14"/>
  <c r="J1093" i="14"/>
  <c r="I1093" i="14"/>
  <c r="H1093" i="14"/>
  <c r="G1093" i="14"/>
  <c r="K1092" i="14"/>
  <c r="J1092" i="14"/>
  <c r="I1092" i="14"/>
  <c r="H1092" i="14"/>
  <c r="G1092" i="14"/>
  <c r="K1091" i="14"/>
  <c r="J1091" i="14"/>
  <c r="I1091" i="14"/>
  <c r="H1091" i="14"/>
  <c r="G1091" i="14"/>
  <c r="K1090" i="14"/>
  <c r="J1090" i="14"/>
  <c r="I1090" i="14"/>
  <c r="H1090" i="14"/>
  <c r="G1090" i="14"/>
  <c r="K1089" i="14"/>
  <c r="J1089" i="14"/>
  <c r="I1089" i="14"/>
  <c r="H1089" i="14"/>
  <c r="G1089" i="14"/>
  <c r="K1088" i="14"/>
  <c r="J1088" i="14"/>
  <c r="I1088" i="14"/>
  <c r="H1088" i="14"/>
  <c r="G1088" i="14"/>
  <c r="K1087" i="14"/>
  <c r="J1087" i="14"/>
  <c r="I1087" i="14"/>
  <c r="H1087" i="14"/>
  <c r="G1087" i="14"/>
  <c r="K1086" i="14"/>
  <c r="J1086" i="14"/>
  <c r="I1086" i="14"/>
  <c r="H1086" i="14"/>
  <c r="G1086" i="14"/>
  <c r="K1085" i="14"/>
  <c r="J1085" i="14"/>
  <c r="I1085" i="14"/>
  <c r="H1085" i="14"/>
  <c r="G1085" i="14"/>
  <c r="K1084" i="14"/>
  <c r="J1084" i="14"/>
  <c r="I1084" i="14"/>
  <c r="H1084" i="14"/>
  <c r="G1084" i="14"/>
  <c r="K1083" i="14"/>
  <c r="J1083" i="14"/>
  <c r="I1083" i="14"/>
  <c r="H1083" i="14"/>
  <c r="G1083" i="14"/>
  <c r="K1081" i="14"/>
  <c r="J1081" i="14"/>
  <c r="I1081" i="14"/>
  <c r="H1081" i="14"/>
  <c r="G1081" i="14"/>
  <c r="K1080" i="14"/>
  <c r="J1080" i="14"/>
  <c r="I1080" i="14"/>
  <c r="H1080" i="14"/>
  <c r="G1080" i="14"/>
  <c r="K1079" i="14"/>
  <c r="J1079" i="14"/>
  <c r="I1079" i="14"/>
  <c r="H1079" i="14"/>
  <c r="G1079" i="14"/>
  <c r="K1078" i="14"/>
  <c r="J1078" i="14"/>
  <c r="I1078" i="14"/>
  <c r="H1078" i="14"/>
  <c r="G1078" i="14"/>
  <c r="K1077" i="14"/>
  <c r="J1077" i="14"/>
  <c r="I1077" i="14"/>
  <c r="H1077" i="14"/>
  <c r="G1077" i="14"/>
  <c r="K1076" i="14"/>
  <c r="J1076" i="14"/>
  <c r="I1076" i="14"/>
  <c r="H1076" i="14"/>
  <c r="G1076" i="14"/>
  <c r="K1075" i="14"/>
  <c r="J1075" i="14"/>
  <c r="I1075" i="14"/>
  <c r="H1075" i="14"/>
  <c r="G1075" i="14"/>
  <c r="K1074" i="14"/>
  <c r="J1074" i="14"/>
  <c r="I1074" i="14"/>
  <c r="H1074" i="14"/>
  <c r="G1074" i="14"/>
  <c r="K1073" i="14"/>
  <c r="J1073" i="14"/>
  <c r="I1073" i="14"/>
  <c r="H1073" i="14"/>
  <c r="G1073" i="14"/>
  <c r="K1072" i="14"/>
  <c r="J1072" i="14"/>
  <c r="I1072" i="14"/>
  <c r="H1072" i="14"/>
  <c r="G1072" i="14"/>
  <c r="K1071" i="14"/>
  <c r="J1071" i="14"/>
  <c r="I1071" i="14"/>
  <c r="H1071" i="14"/>
  <c r="G1071" i="14"/>
  <c r="K1070" i="14"/>
  <c r="J1070" i="14"/>
  <c r="I1070" i="14"/>
  <c r="H1070" i="14"/>
  <c r="G1070" i="14"/>
  <c r="K1069" i="14"/>
  <c r="J1069" i="14"/>
  <c r="I1069" i="14"/>
  <c r="H1069" i="14"/>
  <c r="G1069" i="14"/>
  <c r="K1068" i="14"/>
  <c r="J1068" i="14"/>
  <c r="I1068" i="14"/>
  <c r="H1068" i="14"/>
  <c r="G1068" i="14"/>
  <c r="K1067" i="14"/>
  <c r="J1067" i="14"/>
  <c r="I1067" i="14"/>
  <c r="H1067" i="14"/>
  <c r="G1067" i="14"/>
  <c r="K1066" i="14"/>
  <c r="J1066" i="14"/>
  <c r="I1066" i="14"/>
  <c r="H1066" i="14"/>
  <c r="G1066" i="14"/>
  <c r="K1065" i="14"/>
  <c r="J1065" i="14"/>
  <c r="I1065" i="14"/>
  <c r="H1065" i="14"/>
  <c r="G1065" i="14"/>
  <c r="K1063" i="14"/>
  <c r="J1063" i="14"/>
  <c r="I1063" i="14"/>
  <c r="H1063" i="14"/>
  <c r="G1063" i="14"/>
  <c r="K1062" i="14"/>
  <c r="J1062" i="14"/>
  <c r="I1062" i="14"/>
  <c r="H1062" i="14"/>
  <c r="G1062" i="14"/>
  <c r="K1061" i="14"/>
  <c r="J1061" i="14"/>
  <c r="I1061" i="14"/>
  <c r="H1061" i="14"/>
  <c r="G1061" i="14"/>
  <c r="K1060" i="14"/>
  <c r="J1060" i="14"/>
  <c r="I1060" i="14"/>
  <c r="H1060" i="14"/>
  <c r="G1060" i="14"/>
  <c r="K1059" i="14"/>
  <c r="J1059" i="14"/>
  <c r="I1059" i="14"/>
  <c r="H1059" i="14"/>
  <c r="G1059" i="14"/>
  <c r="K1058" i="14"/>
  <c r="J1058" i="14"/>
  <c r="I1058" i="14"/>
  <c r="H1058" i="14"/>
  <c r="G1058" i="14"/>
  <c r="K1057" i="14"/>
  <c r="J1057" i="14"/>
  <c r="I1057" i="14"/>
  <c r="H1057" i="14"/>
  <c r="G1057" i="14"/>
  <c r="K1056" i="14"/>
  <c r="J1056" i="14"/>
  <c r="I1056" i="14"/>
  <c r="H1056" i="14"/>
  <c r="G1056" i="14"/>
  <c r="K1055" i="14"/>
  <c r="J1055" i="14"/>
  <c r="I1055" i="14"/>
  <c r="H1055" i="14"/>
  <c r="G1055" i="14"/>
  <c r="K1054" i="14"/>
  <c r="J1054" i="14"/>
  <c r="I1054" i="14"/>
  <c r="H1054" i="14"/>
  <c r="G1054" i="14"/>
  <c r="K1053" i="14"/>
  <c r="J1053" i="14"/>
  <c r="I1053" i="14"/>
  <c r="H1053" i="14"/>
  <c r="G1053" i="14"/>
  <c r="K1052" i="14"/>
  <c r="J1052" i="14"/>
  <c r="I1052" i="14"/>
  <c r="H1052" i="14"/>
  <c r="G1052" i="14"/>
  <c r="K1051" i="14"/>
  <c r="J1051" i="14"/>
  <c r="I1051" i="14"/>
  <c r="H1051" i="14"/>
  <c r="G1051" i="14"/>
  <c r="K1050" i="14"/>
  <c r="J1050" i="14"/>
  <c r="I1050" i="14"/>
  <c r="H1050" i="14"/>
  <c r="G1050" i="14"/>
  <c r="K1049" i="14"/>
  <c r="J1049" i="14"/>
  <c r="I1049" i="14"/>
  <c r="H1049" i="14"/>
  <c r="G1049" i="14"/>
  <c r="K1048" i="14"/>
  <c r="J1048" i="14"/>
  <c r="I1048" i="14"/>
  <c r="H1048" i="14"/>
  <c r="G1048" i="14"/>
  <c r="K1046" i="14"/>
  <c r="J1046" i="14"/>
  <c r="I1046" i="14"/>
  <c r="H1046" i="14"/>
  <c r="G1046" i="14"/>
  <c r="K1045" i="14"/>
  <c r="J1045" i="14"/>
  <c r="I1045" i="14"/>
  <c r="H1045" i="14"/>
  <c r="G1045" i="14"/>
  <c r="K1044" i="14"/>
  <c r="J1044" i="14"/>
  <c r="I1044" i="14"/>
  <c r="H1044" i="14"/>
  <c r="G1044" i="14"/>
  <c r="K1043" i="14"/>
  <c r="J1043" i="14"/>
  <c r="I1043" i="14"/>
  <c r="H1043" i="14"/>
  <c r="G1043" i="14"/>
  <c r="K1042" i="14"/>
  <c r="J1042" i="14"/>
  <c r="I1042" i="14"/>
  <c r="H1042" i="14"/>
  <c r="G1042" i="14"/>
  <c r="K1041" i="14"/>
  <c r="J1041" i="14"/>
  <c r="I1041" i="14"/>
  <c r="H1041" i="14"/>
  <c r="G1041" i="14"/>
  <c r="K1040" i="14"/>
  <c r="J1040" i="14"/>
  <c r="I1040" i="14"/>
  <c r="H1040" i="14"/>
  <c r="G1040" i="14"/>
  <c r="K1039" i="14"/>
  <c r="J1039" i="14"/>
  <c r="I1039" i="14"/>
  <c r="H1039" i="14"/>
  <c r="G1039" i="14"/>
  <c r="K1038" i="14"/>
  <c r="J1038" i="14"/>
  <c r="I1038" i="14"/>
  <c r="H1038" i="14"/>
  <c r="G1038" i="14"/>
  <c r="K1037" i="14"/>
  <c r="J1037" i="14"/>
  <c r="I1037" i="14"/>
  <c r="H1037" i="14"/>
  <c r="G1037" i="14"/>
  <c r="K1036" i="14"/>
  <c r="J1036" i="14"/>
  <c r="I1036" i="14"/>
  <c r="H1036" i="14"/>
  <c r="G1036" i="14"/>
  <c r="K1035" i="14"/>
  <c r="J1035" i="14"/>
  <c r="I1035" i="14"/>
  <c r="H1035" i="14"/>
  <c r="G1035" i="14"/>
  <c r="K1034" i="14"/>
  <c r="J1034" i="14"/>
  <c r="I1034" i="14"/>
  <c r="H1034" i="14"/>
  <c r="G1034"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7" i="14"/>
  <c r="J1027" i="14"/>
  <c r="I1027" i="14"/>
  <c r="H1027" i="14"/>
  <c r="G1027" i="14"/>
  <c r="K1026" i="14"/>
  <c r="J1026" i="14"/>
  <c r="I1026" i="14"/>
  <c r="H1026" i="14"/>
  <c r="G1026" i="14"/>
  <c r="K1025" i="14"/>
  <c r="J1025" i="14"/>
  <c r="I1025" i="14"/>
  <c r="H1025" i="14"/>
  <c r="G1025" i="14"/>
  <c r="K1024" i="14"/>
  <c r="J1024" i="14"/>
  <c r="I1024" i="14"/>
  <c r="H1024" i="14"/>
  <c r="G1024" i="14"/>
  <c r="K1022" i="14"/>
  <c r="J1022" i="14"/>
  <c r="I1022" i="14"/>
  <c r="H1022" i="14"/>
  <c r="G1022" i="14"/>
  <c r="K1021" i="14"/>
  <c r="J1021" i="14"/>
  <c r="I1021" i="14"/>
  <c r="H1021" i="14"/>
  <c r="G1021" i="14"/>
  <c r="K1020" i="14"/>
  <c r="J1020" i="14"/>
  <c r="I1020" i="14"/>
  <c r="H1020" i="14"/>
  <c r="G1020" i="14"/>
  <c r="K1019" i="14"/>
  <c r="J1019" i="14"/>
  <c r="I1019" i="14"/>
  <c r="H1019" i="14"/>
  <c r="G1019" i="14"/>
  <c r="K1018" i="14"/>
  <c r="J1018" i="14"/>
  <c r="I1018" i="14"/>
  <c r="H1018" i="14"/>
  <c r="G1018" i="14"/>
  <c r="K1017" i="14"/>
  <c r="J1017" i="14"/>
  <c r="I1017" i="14"/>
  <c r="H1017" i="14"/>
  <c r="G1017" i="14"/>
  <c r="K1016" i="14"/>
  <c r="J1016" i="14"/>
  <c r="I1016" i="14"/>
  <c r="H1016" i="14"/>
  <c r="G1016" i="14"/>
  <c r="K1015" i="14"/>
  <c r="J1015" i="14"/>
  <c r="I1015" i="14"/>
  <c r="H1015" i="14"/>
  <c r="G1015" i="14"/>
  <c r="K1014" i="14"/>
  <c r="J1014" i="14"/>
  <c r="I1014" i="14"/>
  <c r="H1014" i="14"/>
  <c r="G1014" i="14"/>
  <c r="K1013" i="14"/>
  <c r="J1013" i="14"/>
  <c r="I1013" i="14"/>
  <c r="H1013" i="14"/>
  <c r="G1013" i="14"/>
  <c r="K1012" i="14"/>
  <c r="J1012" i="14"/>
  <c r="I1012" i="14"/>
  <c r="H1012" i="14"/>
  <c r="G1012" i="14"/>
  <c r="K1011" i="14"/>
  <c r="J1011" i="14"/>
  <c r="I1011" i="14"/>
  <c r="H1011" i="14"/>
  <c r="G1011" i="14"/>
  <c r="K1010" i="14"/>
  <c r="J1010" i="14"/>
  <c r="I1010" i="14"/>
  <c r="H1010" i="14"/>
  <c r="G1010" i="14"/>
  <c r="K1009" i="14"/>
  <c r="J1009" i="14"/>
  <c r="I1009" i="14"/>
  <c r="H1009" i="14"/>
  <c r="G1009" i="14"/>
  <c r="K1008" i="14"/>
  <c r="J1008" i="14"/>
  <c r="I1008" i="14"/>
  <c r="H1008" i="14"/>
  <c r="G1008" i="14"/>
  <c r="K1007" i="14"/>
  <c r="J1007" i="14"/>
  <c r="I1007" i="14"/>
  <c r="H1007" i="14"/>
  <c r="G1007" i="14"/>
  <c r="K1006" i="14"/>
  <c r="J1006" i="14"/>
  <c r="I1006" i="14"/>
  <c r="H1006" i="14"/>
  <c r="G1006" i="14"/>
  <c r="K1005" i="14"/>
  <c r="J1005" i="14"/>
  <c r="I1005" i="14"/>
  <c r="H1005" i="14"/>
  <c r="G1005" i="14"/>
  <c r="K1004" i="14"/>
  <c r="J1004" i="14"/>
  <c r="I1004" i="14"/>
  <c r="H1004" i="14"/>
  <c r="G1004" i="14"/>
  <c r="K1003" i="14"/>
  <c r="J1003" i="14"/>
  <c r="I1003" i="14"/>
  <c r="H1003" i="14"/>
  <c r="G1003"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9" i="14"/>
  <c r="J989" i="14"/>
  <c r="I989" i="14"/>
  <c r="H989" i="14"/>
  <c r="G989"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8" i="14"/>
  <c r="J798" i="14"/>
  <c r="I798" i="14"/>
  <c r="H798" i="14"/>
  <c r="G798"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3" i="14"/>
  <c r="J763" i="14"/>
  <c r="I763" i="14"/>
  <c r="H763" i="14"/>
  <c r="G763" i="14"/>
  <c r="K762" i="14"/>
  <c r="J762" i="14"/>
  <c r="I762" i="14"/>
  <c r="H762" i="14"/>
  <c r="G762"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7" i="14"/>
  <c r="J337" i="14"/>
  <c r="I337" i="14"/>
  <c r="H337" i="14"/>
  <c r="G337"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4" i="14"/>
  <c r="J174" i="14"/>
  <c r="I174" i="14"/>
  <c r="H174" i="14"/>
  <c r="G174"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3" i="14"/>
  <c r="J13" i="14"/>
  <c r="I13" i="14"/>
  <c r="H13" i="14"/>
  <c r="G13" i="14"/>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8" i="13"/>
  <c r="J848" i="13"/>
  <c r="I848" i="13"/>
  <c r="H848" i="13"/>
  <c r="G848"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20" i="13"/>
  <c r="J720" i="13"/>
  <c r="I720" i="13"/>
  <c r="H720" i="13"/>
  <c r="G720"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4" i="13"/>
  <c r="J704" i="13"/>
  <c r="I704" i="13"/>
  <c r="H704" i="13"/>
  <c r="G704"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5" i="13"/>
  <c r="J585" i="13"/>
  <c r="I585" i="13"/>
  <c r="H585" i="13"/>
  <c r="G585" i="13"/>
  <c r="K584" i="13"/>
  <c r="J584" i="13"/>
  <c r="I584" i="13"/>
  <c r="H584" i="13"/>
  <c r="G584" i="13"/>
  <c r="K583" i="13"/>
  <c r="J583" i="13"/>
  <c r="I583" i="13"/>
  <c r="H583" i="13"/>
  <c r="G583"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7" i="13"/>
  <c r="J507" i="13"/>
  <c r="I507" i="13"/>
  <c r="H507" i="13"/>
  <c r="G507"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13" i="13"/>
  <c r="J13" i="13"/>
  <c r="I13" i="13"/>
  <c r="H13" i="13"/>
  <c r="G13" i="13"/>
  <c r="K305" i="12"/>
  <c r="J305" i="12"/>
  <c r="I305" i="12"/>
  <c r="H305" i="12"/>
  <c r="G305"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7" i="12"/>
  <c r="J177" i="12"/>
  <c r="I177" i="12"/>
  <c r="H177" i="12"/>
  <c r="G177"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13" i="12"/>
  <c r="J13" i="12"/>
  <c r="I13" i="12"/>
  <c r="H13" i="12"/>
  <c r="G13" i="12"/>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2" i="11"/>
  <c r="J332" i="11"/>
  <c r="I332" i="11"/>
  <c r="H332" i="11"/>
  <c r="G332"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9" i="11"/>
  <c r="J309" i="11"/>
  <c r="I309" i="11"/>
  <c r="H309" i="11"/>
  <c r="G309" i="11"/>
  <c r="K308" i="11"/>
  <c r="J308" i="11"/>
  <c r="I308" i="11"/>
  <c r="H308" i="11"/>
  <c r="G308" i="11"/>
  <c r="K307" i="11"/>
  <c r="J307" i="11"/>
  <c r="I307" i="11"/>
  <c r="H307" i="11"/>
  <c r="G307"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13" i="11"/>
  <c r="J13" i="11"/>
  <c r="I13" i="11"/>
  <c r="H13" i="11"/>
  <c r="G13" i="11"/>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13" i="10"/>
  <c r="J13" i="10"/>
  <c r="I13" i="10"/>
  <c r="H13" i="10"/>
  <c r="G13" i="10"/>
  <c r="K337" i="9"/>
  <c r="J337" i="9"/>
  <c r="I337" i="9"/>
  <c r="H337" i="9"/>
  <c r="G337" i="9"/>
  <c r="K336" i="9"/>
  <c r="J336" i="9"/>
  <c r="I336" i="9"/>
  <c r="H336" i="9"/>
  <c r="G336"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30" i="9"/>
  <c r="J330" i="9"/>
  <c r="I330" i="9"/>
  <c r="H330" i="9"/>
  <c r="G330" i="9"/>
  <c r="K329" i="9"/>
  <c r="J329" i="9"/>
  <c r="I329" i="9"/>
  <c r="H329" i="9"/>
  <c r="G329" i="9"/>
  <c r="K328" i="9"/>
  <c r="J328" i="9"/>
  <c r="I328" i="9"/>
  <c r="H328" i="9"/>
  <c r="G328" i="9"/>
  <c r="K327" i="9"/>
  <c r="J327" i="9"/>
  <c r="I327" i="9"/>
  <c r="H327" i="9"/>
  <c r="G327" i="9"/>
  <c r="K326" i="9"/>
  <c r="J326" i="9"/>
  <c r="I326" i="9"/>
  <c r="H326" i="9"/>
  <c r="G326" i="9"/>
  <c r="K325" i="9"/>
  <c r="J325" i="9"/>
  <c r="I325" i="9"/>
  <c r="H325" i="9"/>
  <c r="G325"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8" i="9"/>
  <c r="J318" i="9"/>
  <c r="I318" i="9"/>
  <c r="H318" i="9"/>
  <c r="G318" i="9"/>
  <c r="K317" i="9"/>
  <c r="J317" i="9"/>
  <c r="I317" i="9"/>
  <c r="H317" i="9"/>
  <c r="G317" i="9"/>
  <c r="K316" i="9"/>
  <c r="J316" i="9"/>
  <c r="I316" i="9"/>
  <c r="H316" i="9"/>
  <c r="G316" i="9"/>
  <c r="K315" i="9"/>
  <c r="J315" i="9"/>
  <c r="I315" i="9"/>
  <c r="H315" i="9"/>
  <c r="G315" i="9"/>
  <c r="K314" i="9"/>
  <c r="J314" i="9"/>
  <c r="I314" i="9"/>
  <c r="H314" i="9"/>
  <c r="G314"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6" i="9"/>
  <c r="J306" i="9"/>
  <c r="I306" i="9"/>
  <c r="H306" i="9"/>
  <c r="G306" i="9"/>
  <c r="K305" i="9"/>
  <c r="J305" i="9"/>
  <c r="I305" i="9"/>
  <c r="H305" i="9"/>
  <c r="G305" i="9"/>
  <c r="K304" i="9"/>
  <c r="J304" i="9"/>
  <c r="I304" i="9"/>
  <c r="H304" i="9"/>
  <c r="G304" i="9"/>
  <c r="K303" i="9"/>
  <c r="J303" i="9"/>
  <c r="I303" i="9"/>
  <c r="H303" i="9"/>
  <c r="G303"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51" i="9"/>
  <c r="J51" i="9"/>
  <c r="I51" i="9"/>
  <c r="H51" i="9"/>
  <c r="G51" i="9"/>
  <c r="K50" i="9"/>
  <c r="J50" i="9"/>
  <c r="I50" i="9"/>
  <c r="H50" i="9"/>
  <c r="G50" i="9"/>
  <c r="K49" i="9"/>
  <c r="J49" i="9"/>
  <c r="I49" i="9"/>
  <c r="H49" i="9"/>
  <c r="G49" i="9"/>
  <c r="K48" i="9"/>
  <c r="J48" i="9"/>
  <c r="I48" i="9"/>
  <c r="H48" i="9"/>
  <c r="G48" i="9"/>
  <c r="K47" i="9"/>
  <c r="J47" i="9"/>
  <c r="I47" i="9"/>
  <c r="H47" i="9"/>
  <c r="G47"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13" i="9"/>
  <c r="J13" i="9"/>
  <c r="I13" i="9"/>
  <c r="H13" i="9"/>
  <c r="G13" i="9"/>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13" i="8"/>
  <c r="J13" i="8"/>
  <c r="I13" i="8"/>
  <c r="H13" i="8"/>
  <c r="G13" i="8"/>
  <c r="K203" i="5"/>
  <c r="J203" i="5"/>
  <c r="I203" i="5"/>
  <c r="H203" i="5"/>
  <c r="G203" i="5"/>
  <c r="K202" i="5"/>
  <c r="J202" i="5"/>
  <c r="I202" i="5"/>
  <c r="H202" i="5"/>
  <c r="G202" i="5"/>
  <c r="K201" i="5"/>
  <c r="J201" i="5"/>
  <c r="I201" i="5"/>
  <c r="H201" i="5"/>
  <c r="G201" i="5"/>
  <c r="K200" i="5"/>
  <c r="J200" i="5"/>
  <c r="I200" i="5"/>
  <c r="H200" i="5"/>
  <c r="G200" i="5"/>
  <c r="K199" i="5"/>
  <c r="J199" i="5"/>
  <c r="I199" i="5"/>
  <c r="H199" i="5"/>
  <c r="G199" i="5"/>
  <c r="K198" i="5"/>
  <c r="J198" i="5"/>
  <c r="I198" i="5"/>
  <c r="H198" i="5"/>
  <c r="G198" i="5"/>
  <c r="K197" i="5"/>
  <c r="J197" i="5"/>
  <c r="I197" i="5"/>
  <c r="H197" i="5"/>
  <c r="G197" i="5"/>
  <c r="K196" i="5"/>
  <c r="J196" i="5"/>
  <c r="I196" i="5"/>
  <c r="H196" i="5"/>
  <c r="G196" i="5"/>
  <c r="K195" i="5"/>
  <c r="J195" i="5"/>
  <c r="I195" i="5"/>
  <c r="H195" i="5"/>
  <c r="G195" i="5"/>
  <c r="K194" i="5"/>
  <c r="J194" i="5"/>
  <c r="I194" i="5"/>
  <c r="H194" i="5"/>
  <c r="G194" i="5"/>
  <c r="K193" i="5"/>
  <c r="J193" i="5"/>
  <c r="I193" i="5"/>
  <c r="H193" i="5"/>
  <c r="G193" i="5"/>
  <c r="K192" i="5"/>
  <c r="J192" i="5"/>
  <c r="I192" i="5"/>
  <c r="H192" i="5"/>
  <c r="G192" i="5"/>
  <c r="K191" i="5"/>
  <c r="J191" i="5"/>
  <c r="I191" i="5"/>
  <c r="H191" i="5"/>
  <c r="G191" i="5"/>
  <c r="K190" i="5"/>
  <c r="J190" i="5"/>
  <c r="I190" i="5"/>
  <c r="H190" i="5"/>
  <c r="G190" i="5"/>
  <c r="K189" i="5"/>
  <c r="J189" i="5"/>
  <c r="I189" i="5"/>
  <c r="H189" i="5"/>
  <c r="G189" i="5"/>
  <c r="K188" i="5"/>
  <c r="J188" i="5"/>
  <c r="I188" i="5"/>
  <c r="H188" i="5"/>
  <c r="G188" i="5"/>
  <c r="K187" i="5"/>
  <c r="J187" i="5"/>
  <c r="I187" i="5"/>
  <c r="H187" i="5"/>
  <c r="G187" i="5"/>
  <c r="K186" i="5"/>
  <c r="J186" i="5"/>
  <c r="I186" i="5"/>
  <c r="H186" i="5"/>
  <c r="G186" i="5"/>
  <c r="K185" i="5"/>
  <c r="J185" i="5"/>
  <c r="I185" i="5"/>
  <c r="H185" i="5"/>
  <c r="G185" i="5"/>
  <c r="K183" i="5"/>
  <c r="J183" i="5"/>
  <c r="I183" i="5"/>
  <c r="H183" i="5"/>
  <c r="G183" i="5"/>
  <c r="K182" i="5"/>
  <c r="J182" i="5"/>
  <c r="I182" i="5"/>
  <c r="H182" i="5"/>
  <c r="G182" i="5"/>
  <c r="K181" i="5"/>
  <c r="J181" i="5"/>
  <c r="I181" i="5"/>
  <c r="H181" i="5"/>
  <c r="G181" i="5"/>
  <c r="K180" i="5"/>
  <c r="J180" i="5"/>
  <c r="I180" i="5"/>
  <c r="H180" i="5"/>
  <c r="G180" i="5"/>
  <c r="K179" i="5"/>
  <c r="J179" i="5"/>
  <c r="I179" i="5"/>
  <c r="H179" i="5"/>
  <c r="G179" i="5"/>
  <c r="K178" i="5"/>
  <c r="J178" i="5"/>
  <c r="I178" i="5"/>
  <c r="H178" i="5"/>
  <c r="G178" i="5"/>
  <c r="K177" i="5"/>
  <c r="J177" i="5"/>
  <c r="I177" i="5"/>
  <c r="H177" i="5"/>
  <c r="G177" i="5"/>
  <c r="K176" i="5"/>
  <c r="J176" i="5"/>
  <c r="I176" i="5"/>
  <c r="H176" i="5"/>
  <c r="G176" i="5"/>
  <c r="K175" i="5"/>
  <c r="J175" i="5"/>
  <c r="I175" i="5"/>
  <c r="H175" i="5"/>
  <c r="G175" i="5"/>
  <c r="K174" i="5"/>
  <c r="J174" i="5"/>
  <c r="I174" i="5"/>
  <c r="H174" i="5"/>
  <c r="G174" i="5"/>
  <c r="K173" i="5"/>
  <c r="J173" i="5"/>
  <c r="I173" i="5"/>
  <c r="H173" i="5"/>
  <c r="G173" i="5"/>
  <c r="K172" i="5"/>
  <c r="J172" i="5"/>
  <c r="I172" i="5"/>
  <c r="H172" i="5"/>
  <c r="G172" i="5"/>
  <c r="K171" i="5"/>
  <c r="J171" i="5"/>
  <c r="I171" i="5"/>
  <c r="H171" i="5"/>
  <c r="G171" i="5"/>
  <c r="K170" i="5"/>
  <c r="J170" i="5"/>
  <c r="I170" i="5"/>
  <c r="H170" i="5"/>
  <c r="G170" i="5"/>
  <c r="K169" i="5"/>
  <c r="J169" i="5"/>
  <c r="I169" i="5"/>
  <c r="H169" i="5"/>
  <c r="G169" i="5"/>
  <c r="K168" i="5"/>
  <c r="J168" i="5"/>
  <c r="I168" i="5"/>
  <c r="H168" i="5"/>
  <c r="G168" i="5"/>
  <c r="K167" i="5"/>
  <c r="J167" i="5"/>
  <c r="I167" i="5"/>
  <c r="H167" i="5"/>
  <c r="G167" i="5"/>
  <c r="K166" i="5"/>
  <c r="J166" i="5"/>
  <c r="I166" i="5"/>
  <c r="H166" i="5"/>
  <c r="G166" i="5"/>
  <c r="K165" i="5"/>
  <c r="J165" i="5"/>
  <c r="I165" i="5"/>
  <c r="H165" i="5"/>
  <c r="G165" i="5"/>
  <c r="K163" i="5"/>
  <c r="J163" i="5"/>
  <c r="I163" i="5"/>
  <c r="H163" i="5"/>
  <c r="G163" i="5"/>
  <c r="K162" i="5"/>
  <c r="J162" i="5"/>
  <c r="I162" i="5"/>
  <c r="H162" i="5"/>
  <c r="G162" i="5"/>
  <c r="K161" i="5"/>
  <c r="J161" i="5"/>
  <c r="I161" i="5"/>
  <c r="H161" i="5"/>
  <c r="G161" i="5"/>
  <c r="K160" i="5"/>
  <c r="J160" i="5"/>
  <c r="I160" i="5"/>
  <c r="H160" i="5"/>
  <c r="G160" i="5"/>
  <c r="K159" i="5"/>
  <c r="J159" i="5"/>
  <c r="I159" i="5"/>
  <c r="H159" i="5"/>
  <c r="G159" i="5"/>
  <c r="K158" i="5"/>
  <c r="J158" i="5"/>
  <c r="I158" i="5"/>
  <c r="H158" i="5"/>
  <c r="G158" i="5"/>
  <c r="K157" i="5"/>
  <c r="J157" i="5"/>
  <c r="I157" i="5"/>
  <c r="H157" i="5"/>
  <c r="G157" i="5"/>
  <c r="K156" i="5"/>
  <c r="J156" i="5"/>
  <c r="I156" i="5"/>
  <c r="H156" i="5"/>
  <c r="G156" i="5"/>
  <c r="K155" i="5"/>
  <c r="J155" i="5"/>
  <c r="I155" i="5"/>
  <c r="H155" i="5"/>
  <c r="G155" i="5"/>
  <c r="K154" i="5"/>
  <c r="J154" i="5"/>
  <c r="I154" i="5"/>
  <c r="H154" i="5"/>
  <c r="G154" i="5"/>
  <c r="K153" i="5"/>
  <c r="J153" i="5"/>
  <c r="I153" i="5"/>
  <c r="H153" i="5"/>
  <c r="G153" i="5"/>
  <c r="K152" i="5"/>
  <c r="J152" i="5"/>
  <c r="I152" i="5"/>
  <c r="H152" i="5"/>
  <c r="G152" i="5"/>
  <c r="K151" i="5"/>
  <c r="J151" i="5"/>
  <c r="I151" i="5"/>
  <c r="H151" i="5"/>
  <c r="G151" i="5"/>
  <c r="K149" i="5"/>
  <c r="J149" i="5"/>
  <c r="I149" i="5"/>
  <c r="H149" i="5"/>
  <c r="G149" i="5"/>
  <c r="K148" i="5"/>
  <c r="J148" i="5"/>
  <c r="I148" i="5"/>
  <c r="H148" i="5"/>
  <c r="G148" i="5"/>
  <c r="K147" i="5"/>
  <c r="J147" i="5"/>
  <c r="I147" i="5"/>
  <c r="H147" i="5"/>
  <c r="G147" i="5"/>
  <c r="K146" i="5"/>
  <c r="J146" i="5"/>
  <c r="I146" i="5"/>
  <c r="H146" i="5"/>
  <c r="G146" i="5"/>
  <c r="K145" i="5"/>
  <c r="J145" i="5"/>
  <c r="I145" i="5"/>
  <c r="H145" i="5"/>
  <c r="G145" i="5"/>
  <c r="K144" i="5"/>
  <c r="J144" i="5"/>
  <c r="I144" i="5"/>
  <c r="H144" i="5"/>
  <c r="G144" i="5"/>
  <c r="K143" i="5"/>
  <c r="J143" i="5"/>
  <c r="I143" i="5"/>
  <c r="H143" i="5"/>
  <c r="G143" i="5"/>
  <c r="K142" i="5"/>
  <c r="J142" i="5"/>
  <c r="I142" i="5"/>
  <c r="H142" i="5"/>
  <c r="G142" i="5"/>
  <c r="K140" i="5"/>
  <c r="J140" i="5"/>
  <c r="I140" i="5"/>
  <c r="H140" i="5"/>
  <c r="G140"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3" i="5"/>
  <c r="J133" i="5"/>
  <c r="I133" i="5"/>
  <c r="H133" i="5"/>
  <c r="G133" i="5"/>
  <c r="K132" i="5"/>
  <c r="J132" i="5"/>
  <c r="I132" i="5"/>
  <c r="H132" i="5"/>
  <c r="G132" i="5"/>
  <c r="K131" i="5"/>
  <c r="J131" i="5"/>
  <c r="I131" i="5"/>
  <c r="H131" i="5"/>
  <c r="G131" i="5"/>
  <c r="K130" i="5"/>
  <c r="J130" i="5"/>
  <c r="I130" i="5"/>
  <c r="H130" i="5"/>
  <c r="G130" i="5"/>
  <c r="K129" i="5"/>
  <c r="J129" i="5"/>
  <c r="I129" i="5"/>
  <c r="H129" i="5"/>
  <c r="G129" i="5"/>
  <c r="K128" i="5"/>
  <c r="J128" i="5"/>
  <c r="I128" i="5"/>
  <c r="H128" i="5"/>
  <c r="G128" i="5"/>
  <c r="K127" i="5"/>
  <c r="J127" i="5"/>
  <c r="I127" i="5"/>
  <c r="H127" i="5"/>
  <c r="G127" i="5"/>
  <c r="K126" i="5"/>
  <c r="J126" i="5"/>
  <c r="I126" i="5"/>
  <c r="H126" i="5"/>
  <c r="G126" i="5"/>
  <c r="K124" i="5"/>
  <c r="J124" i="5"/>
  <c r="I124" i="5"/>
  <c r="H124" i="5"/>
  <c r="G124" i="5"/>
  <c r="K123" i="5"/>
  <c r="J123" i="5"/>
  <c r="I123" i="5"/>
  <c r="H123" i="5"/>
  <c r="G123" i="5"/>
  <c r="K122" i="5"/>
  <c r="J122" i="5"/>
  <c r="I122" i="5"/>
  <c r="H122" i="5"/>
  <c r="G122" i="5"/>
  <c r="K121" i="5"/>
  <c r="J121" i="5"/>
  <c r="I121" i="5"/>
  <c r="H121" i="5"/>
  <c r="G121" i="5"/>
  <c r="K120" i="5"/>
  <c r="J120" i="5"/>
  <c r="I120" i="5"/>
  <c r="H120" i="5"/>
  <c r="G120" i="5"/>
  <c r="K119" i="5"/>
  <c r="J119" i="5"/>
  <c r="I119" i="5"/>
  <c r="H119" i="5"/>
  <c r="G119" i="5"/>
  <c r="K118" i="5"/>
  <c r="J118" i="5"/>
  <c r="I118" i="5"/>
  <c r="H118" i="5"/>
  <c r="G118"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8" i="5"/>
  <c r="J108" i="5"/>
  <c r="I108" i="5"/>
  <c r="H108" i="5"/>
  <c r="G108" i="5"/>
  <c r="K107" i="5"/>
  <c r="J107" i="5"/>
  <c r="I107" i="5"/>
  <c r="H107" i="5"/>
  <c r="G107" i="5"/>
  <c r="K106" i="5"/>
  <c r="J106" i="5"/>
  <c r="I106" i="5"/>
  <c r="H106" i="5"/>
  <c r="G106" i="5"/>
  <c r="K105" i="5"/>
  <c r="J105" i="5"/>
  <c r="I105" i="5"/>
  <c r="H105" i="5"/>
  <c r="G105" i="5"/>
  <c r="K104" i="5"/>
  <c r="J104" i="5"/>
  <c r="I104" i="5"/>
  <c r="H104" i="5"/>
  <c r="G104" i="5"/>
  <c r="K103" i="5"/>
  <c r="J103" i="5"/>
  <c r="I103" i="5"/>
  <c r="H103" i="5"/>
  <c r="G103" i="5"/>
  <c r="K100" i="5"/>
  <c r="J100" i="5"/>
  <c r="I100" i="5"/>
  <c r="H100" i="5"/>
  <c r="G100"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5" i="5"/>
  <c r="J75" i="5"/>
  <c r="I75" i="5"/>
  <c r="H75" i="5"/>
  <c r="G75" i="5"/>
  <c r="K74" i="5"/>
  <c r="J74" i="5"/>
  <c r="I74" i="5"/>
  <c r="H74" i="5"/>
  <c r="G74" i="5"/>
  <c r="K73" i="5"/>
  <c r="J73" i="5"/>
  <c r="I73" i="5"/>
  <c r="H73" i="5"/>
  <c r="G73"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3" i="5"/>
  <c r="J13" i="5"/>
  <c r="I13" i="5"/>
  <c r="H13" i="5"/>
  <c r="G13" i="5"/>
  <c r="K352" i="7"/>
  <c r="J352" i="7"/>
  <c r="I352" i="7"/>
  <c r="H352" i="7"/>
  <c r="G352" i="7"/>
  <c r="K351" i="7"/>
  <c r="J351" i="7"/>
  <c r="I351" i="7"/>
  <c r="H351" i="7"/>
  <c r="G351" i="7"/>
  <c r="K350" i="7"/>
  <c r="J350" i="7"/>
  <c r="I350" i="7"/>
  <c r="H350" i="7"/>
  <c r="G350" i="7"/>
  <c r="K349" i="7"/>
  <c r="J349" i="7"/>
  <c r="I349" i="7"/>
  <c r="H349" i="7"/>
  <c r="G349" i="7"/>
  <c r="K348" i="7"/>
  <c r="J348" i="7"/>
  <c r="I348" i="7"/>
  <c r="H348" i="7"/>
  <c r="G348" i="7"/>
  <c r="K347" i="7"/>
  <c r="J347" i="7"/>
  <c r="I347" i="7"/>
  <c r="H347" i="7"/>
  <c r="G347" i="7"/>
  <c r="K346" i="7"/>
  <c r="J346" i="7"/>
  <c r="I346" i="7"/>
  <c r="H346" i="7"/>
  <c r="G346" i="7"/>
  <c r="K345" i="7"/>
  <c r="J345" i="7"/>
  <c r="I345" i="7"/>
  <c r="H345" i="7"/>
  <c r="G345" i="7"/>
  <c r="K344" i="7"/>
  <c r="J344" i="7"/>
  <c r="I344" i="7"/>
  <c r="H344" i="7"/>
  <c r="G344" i="7"/>
  <c r="K343" i="7"/>
  <c r="J343" i="7"/>
  <c r="I343" i="7"/>
  <c r="H343" i="7"/>
  <c r="G343" i="7"/>
  <c r="K342" i="7"/>
  <c r="J342" i="7"/>
  <c r="I342" i="7"/>
  <c r="H342" i="7"/>
  <c r="G342" i="7"/>
  <c r="K341" i="7"/>
  <c r="J341" i="7"/>
  <c r="I341" i="7"/>
  <c r="H341" i="7"/>
  <c r="G341" i="7"/>
  <c r="K340" i="7"/>
  <c r="J340" i="7"/>
  <c r="I340" i="7"/>
  <c r="H340" i="7"/>
  <c r="G340" i="7"/>
  <c r="K339" i="7"/>
  <c r="J339" i="7"/>
  <c r="I339" i="7"/>
  <c r="H339" i="7"/>
  <c r="G339" i="7"/>
  <c r="K338" i="7"/>
  <c r="J338" i="7"/>
  <c r="I338" i="7"/>
  <c r="H338" i="7"/>
  <c r="G338" i="7"/>
  <c r="K336" i="7"/>
  <c r="J336" i="7"/>
  <c r="I336" i="7"/>
  <c r="H336" i="7"/>
  <c r="G336" i="7"/>
  <c r="K335" i="7"/>
  <c r="J335" i="7"/>
  <c r="I335" i="7"/>
  <c r="H335" i="7"/>
  <c r="G335" i="7"/>
  <c r="K334" i="7"/>
  <c r="J334" i="7"/>
  <c r="I334" i="7"/>
  <c r="H334" i="7"/>
  <c r="G334" i="7"/>
  <c r="K333" i="7"/>
  <c r="J333" i="7"/>
  <c r="I333" i="7"/>
  <c r="H333" i="7"/>
  <c r="G333" i="7"/>
  <c r="K332" i="7"/>
  <c r="J332" i="7"/>
  <c r="I332" i="7"/>
  <c r="H332" i="7"/>
  <c r="G332" i="7"/>
  <c r="K331" i="7"/>
  <c r="J331" i="7"/>
  <c r="I331" i="7"/>
  <c r="H331" i="7"/>
  <c r="G331" i="7"/>
  <c r="K330" i="7"/>
  <c r="J330" i="7"/>
  <c r="I330" i="7"/>
  <c r="H330" i="7"/>
  <c r="G330" i="7"/>
  <c r="K329" i="7"/>
  <c r="J329" i="7"/>
  <c r="I329" i="7"/>
  <c r="H329" i="7"/>
  <c r="G329" i="7"/>
  <c r="K328" i="7"/>
  <c r="J328" i="7"/>
  <c r="I328" i="7"/>
  <c r="H328" i="7"/>
  <c r="G328" i="7"/>
  <c r="K327" i="7"/>
  <c r="J327" i="7"/>
  <c r="I327" i="7"/>
  <c r="H327" i="7"/>
  <c r="G327" i="7"/>
  <c r="K326" i="7"/>
  <c r="J326" i="7"/>
  <c r="I326" i="7"/>
  <c r="H326" i="7"/>
  <c r="G326" i="7"/>
  <c r="K325" i="7"/>
  <c r="J325" i="7"/>
  <c r="I325" i="7"/>
  <c r="H325" i="7"/>
  <c r="G325" i="7"/>
  <c r="K324" i="7"/>
  <c r="J324" i="7"/>
  <c r="I324" i="7"/>
  <c r="H324" i="7"/>
  <c r="G324" i="7"/>
  <c r="K323" i="7"/>
  <c r="J323" i="7"/>
  <c r="I323" i="7"/>
  <c r="H323" i="7"/>
  <c r="G323" i="7"/>
  <c r="K322" i="7"/>
  <c r="J322" i="7"/>
  <c r="I322" i="7"/>
  <c r="H322" i="7"/>
  <c r="G322" i="7"/>
  <c r="K321" i="7"/>
  <c r="J321" i="7"/>
  <c r="I321" i="7"/>
  <c r="H321" i="7"/>
  <c r="G321" i="7"/>
  <c r="K320" i="7"/>
  <c r="J320" i="7"/>
  <c r="I320" i="7"/>
  <c r="H320" i="7"/>
  <c r="G320" i="7"/>
  <c r="K319" i="7"/>
  <c r="J319" i="7"/>
  <c r="I319" i="7"/>
  <c r="H319" i="7"/>
  <c r="G319" i="7"/>
  <c r="K317" i="7"/>
  <c r="J317" i="7"/>
  <c r="I317" i="7"/>
  <c r="H317" i="7"/>
  <c r="G317" i="7"/>
  <c r="K316" i="7"/>
  <c r="J316" i="7"/>
  <c r="I316" i="7"/>
  <c r="H316" i="7"/>
  <c r="G316" i="7"/>
  <c r="K315" i="7"/>
  <c r="J315" i="7"/>
  <c r="I315" i="7"/>
  <c r="H315" i="7"/>
  <c r="G315" i="7"/>
  <c r="K314" i="7"/>
  <c r="J314" i="7"/>
  <c r="I314" i="7"/>
  <c r="H314" i="7"/>
  <c r="G314" i="7"/>
  <c r="K313" i="7"/>
  <c r="J313" i="7"/>
  <c r="I313" i="7"/>
  <c r="H313" i="7"/>
  <c r="G313" i="7"/>
  <c r="K312" i="7"/>
  <c r="J312" i="7"/>
  <c r="I312" i="7"/>
  <c r="H312" i="7"/>
  <c r="G312" i="7"/>
  <c r="K311" i="7"/>
  <c r="J311" i="7"/>
  <c r="I311" i="7"/>
  <c r="H311" i="7"/>
  <c r="G311" i="7"/>
  <c r="K310" i="7"/>
  <c r="J310" i="7"/>
  <c r="I310" i="7"/>
  <c r="H310" i="7"/>
  <c r="G310" i="7"/>
  <c r="K309" i="7"/>
  <c r="J309" i="7"/>
  <c r="I309" i="7"/>
  <c r="H309" i="7"/>
  <c r="G309" i="7"/>
  <c r="K308" i="7"/>
  <c r="J308" i="7"/>
  <c r="I308" i="7"/>
  <c r="H308" i="7"/>
  <c r="G308" i="7"/>
  <c r="K307" i="7"/>
  <c r="J307" i="7"/>
  <c r="I307" i="7"/>
  <c r="H307" i="7"/>
  <c r="G307" i="7"/>
  <c r="K306" i="7"/>
  <c r="J306" i="7"/>
  <c r="I306" i="7"/>
  <c r="H306" i="7"/>
  <c r="G306" i="7"/>
  <c r="K305" i="7"/>
  <c r="J305" i="7"/>
  <c r="I305" i="7"/>
  <c r="H305" i="7"/>
  <c r="G305" i="7"/>
  <c r="K304" i="7"/>
  <c r="J304" i="7"/>
  <c r="I304" i="7"/>
  <c r="H304" i="7"/>
  <c r="G304" i="7"/>
  <c r="K303" i="7"/>
  <c r="J303" i="7"/>
  <c r="I303" i="7"/>
  <c r="H303" i="7"/>
  <c r="G303" i="7"/>
  <c r="K302" i="7"/>
  <c r="J302" i="7"/>
  <c r="I302" i="7"/>
  <c r="H302" i="7"/>
  <c r="G302" i="7"/>
  <c r="K301" i="7"/>
  <c r="J301" i="7"/>
  <c r="I301" i="7"/>
  <c r="H301" i="7"/>
  <c r="G301" i="7"/>
  <c r="K300" i="7"/>
  <c r="J300" i="7"/>
  <c r="I300" i="7"/>
  <c r="H300" i="7"/>
  <c r="G300" i="7"/>
  <c r="K298" i="7"/>
  <c r="J298" i="7"/>
  <c r="I298" i="7"/>
  <c r="H298" i="7"/>
  <c r="G298" i="7"/>
  <c r="K297" i="7"/>
  <c r="J297" i="7"/>
  <c r="I297" i="7"/>
  <c r="H297" i="7"/>
  <c r="G297" i="7"/>
  <c r="K296" i="7"/>
  <c r="J296" i="7"/>
  <c r="I296" i="7"/>
  <c r="H296" i="7"/>
  <c r="G296" i="7"/>
  <c r="K295" i="7"/>
  <c r="J295" i="7"/>
  <c r="I295" i="7"/>
  <c r="H295" i="7"/>
  <c r="G295" i="7"/>
  <c r="K294" i="7"/>
  <c r="J294" i="7"/>
  <c r="I294" i="7"/>
  <c r="H294" i="7"/>
  <c r="G294" i="7"/>
  <c r="K293" i="7"/>
  <c r="J293" i="7"/>
  <c r="I293" i="7"/>
  <c r="H293" i="7"/>
  <c r="G293" i="7"/>
  <c r="K292" i="7"/>
  <c r="J292" i="7"/>
  <c r="I292" i="7"/>
  <c r="H292" i="7"/>
  <c r="G292" i="7"/>
  <c r="K291" i="7"/>
  <c r="J291" i="7"/>
  <c r="I291" i="7"/>
  <c r="H291" i="7"/>
  <c r="G291" i="7"/>
  <c r="K290" i="7"/>
  <c r="J290" i="7"/>
  <c r="I290" i="7"/>
  <c r="H290" i="7"/>
  <c r="G290" i="7"/>
  <c r="K289" i="7"/>
  <c r="J289" i="7"/>
  <c r="I289" i="7"/>
  <c r="H289" i="7"/>
  <c r="G289" i="7"/>
  <c r="K288" i="7"/>
  <c r="J288" i="7"/>
  <c r="I288" i="7"/>
  <c r="H288" i="7"/>
  <c r="G288" i="7"/>
  <c r="K287" i="7"/>
  <c r="J287" i="7"/>
  <c r="I287" i="7"/>
  <c r="H287" i="7"/>
  <c r="G287" i="7"/>
  <c r="K286" i="7"/>
  <c r="J286" i="7"/>
  <c r="I286" i="7"/>
  <c r="H286" i="7"/>
  <c r="G286" i="7"/>
  <c r="K284" i="7"/>
  <c r="J284" i="7"/>
  <c r="I284" i="7"/>
  <c r="H284" i="7"/>
  <c r="G284" i="7"/>
  <c r="K283" i="7"/>
  <c r="J283" i="7"/>
  <c r="I283" i="7"/>
  <c r="H283" i="7"/>
  <c r="G283" i="7"/>
  <c r="K282" i="7"/>
  <c r="J282" i="7"/>
  <c r="I282" i="7"/>
  <c r="H282" i="7"/>
  <c r="G282" i="7"/>
  <c r="K281" i="7"/>
  <c r="J281" i="7"/>
  <c r="I281" i="7"/>
  <c r="H281" i="7"/>
  <c r="G281" i="7"/>
  <c r="K280" i="7"/>
  <c r="J280" i="7"/>
  <c r="I280" i="7"/>
  <c r="H280" i="7"/>
  <c r="G280" i="7"/>
  <c r="K279" i="7"/>
  <c r="J279" i="7"/>
  <c r="I279" i="7"/>
  <c r="H279" i="7"/>
  <c r="G279" i="7"/>
  <c r="K278" i="7"/>
  <c r="J278" i="7"/>
  <c r="I278" i="7"/>
  <c r="H278" i="7"/>
  <c r="G278" i="7"/>
  <c r="K277" i="7"/>
  <c r="J277" i="7"/>
  <c r="I277" i="7"/>
  <c r="H277" i="7"/>
  <c r="G277" i="7"/>
  <c r="K276" i="7"/>
  <c r="J276" i="7"/>
  <c r="I276" i="7"/>
  <c r="H276" i="7"/>
  <c r="G276" i="7"/>
  <c r="K275" i="7"/>
  <c r="J275" i="7"/>
  <c r="I275" i="7"/>
  <c r="H275" i="7"/>
  <c r="G275" i="7"/>
  <c r="K274" i="7"/>
  <c r="J274" i="7"/>
  <c r="I274" i="7"/>
  <c r="H274" i="7"/>
  <c r="G274" i="7"/>
  <c r="K273" i="7"/>
  <c r="J273" i="7"/>
  <c r="I273" i="7"/>
  <c r="H273" i="7"/>
  <c r="G273" i="7"/>
  <c r="K272" i="7"/>
  <c r="J272" i="7"/>
  <c r="I272" i="7"/>
  <c r="H272" i="7"/>
  <c r="G272" i="7"/>
  <c r="K270" i="7"/>
  <c r="J270" i="7"/>
  <c r="I270" i="7"/>
  <c r="H270" i="7"/>
  <c r="G270" i="7"/>
  <c r="K269" i="7"/>
  <c r="J269" i="7"/>
  <c r="I269" i="7"/>
  <c r="H269" i="7"/>
  <c r="G269" i="7"/>
  <c r="K268" i="7"/>
  <c r="J268" i="7"/>
  <c r="I268" i="7"/>
  <c r="H268" i="7"/>
  <c r="G268" i="7"/>
  <c r="K267" i="7"/>
  <c r="J267" i="7"/>
  <c r="I267" i="7"/>
  <c r="H267" i="7"/>
  <c r="G267" i="7"/>
  <c r="K266" i="7"/>
  <c r="J266" i="7"/>
  <c r="I266" i="7"/>
  <c r="H266" i="7"/>
  <c r="G266" i="7"/>
  <c r="K265" i="7"/>
  <c r="J265" i="7"/>
  <c r="I265" i="7"/>
  <c r="H265" i="7"/>
  <c r="G265" i="7"/>
  <c r="K264" i="7"/>
  <c r="J264" i="7"/>
  <c r="I264" i="7"/>
  <c r="H264" i="7"/>
  <c r="G264" i="7"/>
  <c r="K263" i="7"/>
  <c r="J263" i="7"/>
  <c r="I263" i="7"/>
  <c r="H263" i="7"/>
  <c r="G263" i="7"/>
  <c r="K262" i="7"/>
  <c r="J262" i="7"/>
  <c r="I262" i="7"/>
  <c r="H262" i="7"/>
  <c r="G262" i="7"/>
  <c r="K261" i="7"/>
  <c r="J261" i="7"/>
  <c r="I261" i="7"/>
  <c r="H261" i="7"/>
  <c r="G261" i="7"/>
  <c r="K260" i="7"/>
  <c r="J260" i="7"/>
  <c r="I260" i="7"/>
  <c r="H260" i="7"/>
  <c r="G260" i="7"/>
  <c r="K259" i="7"/>
  <c r="J259" i="7"/>
  <c r="I259" i="7"/>
  <c r="H259" i="7"/>
  <c r="G259" i="7"/>
  <c r="K258" i="7"/>
  <c r="J258" i="7"/>
  <c r="I258" i="7"/>
  <c r="H258" i="7"/>
  <c r="G258" i="7"/>
  <c r="K257" i="7"/>
  <c r="J257" i="7"/>
  <c r="I257" i="7"/>
  <c r="H257" i="7"/>
  <c r="G257" i="7"/>
  <c r="K256" i="7"/>
  <c r="J256" i="7"/>
  <c r="I256" i="7"/>
  <c r="H256" i="7"/>
  <c r="G256" i="7"/>
  <c r="K255" i="7"/>
  <c r="J255" i="7"/>
  <c r="I255" i="7"/>
  <c r="H255" i="7"/>
  <c r="G255" i="7"/>
  <c r="K254" i="7"/>
  <c r="J254" i="7"/>
  <c r="I254" i="7"/>
  <c r="H254" i="7"/>
  <c r="G254" i="7"/>
  <c r="K253" i="7"/>
  <c r="J253" i="7"/>
  <c r="I253" i="7"/>
  <c r="H253" i="7"/>
  <c r="G253" i="7"/>
  <c r="K251" i="7"/>
  <c r="J251" i="7"/>
  <c r="I251" i="7"/>
  <c r="H251" i="7"/>
  <c r="G251" i="7"/>
  <c r="K250" i="7"/>
  <c r="J250" i="7"/>
  <c r="I250" i="7"/>
  <c r="H250" i="7"/>
  <c r="G250" i="7"/>
  <c r="K249" i="7"/>
  <c r="J249" i="7"/>
  <c r="I249" i="7"/>
  <c r="H249" i="7"/>
  <c r="G249" i="7"/>
  <c r="K248" i="7"/>
  <c r="J248" i="7"/>
  <c r="I248" i="7"/>
  <c r="H248" i="7"/>
  <c r="G248" i="7"/>
  <c r="K247" i="7"/>
  <c r="J247" i="7"/>
  <c r="I247" i="7"/>
  <c r="H247" i="7"/>
  <c r="G247" i="7"/>
  <c r="K246" i="7"/>
  <c r="J246" i="7"/>
  <c r="I246" i="7"/>
  <c r="H246" i="7"/>
  <c r="G246" i="7"/>
  <c r="K245" i="7"/>
  <c r="J245" i="7"/>
  <c r="I245" i="7"/>
  <c r="H245" i="7"/>
  <c r="G245" i="7"/>
  <c r="K244" i="7"/>
  <c r="J244" i="7"/>
  <c r="I244" i="7"/>
  <c r="H244" i="7"/>
  <c r="G244" i="7"/>
  <c r="K243" i="7"/>
  <c r="J243" i="7"/>
  <c r="I243" i="7"/>
  <c r="H243" i="7"/>
  <c r="G243" i="7"/>
  <c r="K242" i="7"/>
  <c r="J242" i="7"/>
  <c r="I242" i="7"/>
  <c r="H242" i="7"/>
  <c r="G242" i="7"/>
  <c r="K241" i="7"/>
  <c r="J241" i="7"/>
  <c r="I241" i="7"/>
  <c r="H241" i="7"/>
  <c r="G241" i="7"/>
  <c r="K240" i="7"/>
  <c r="J240" i="7"/>
  <c r="I240" i="7"/>
  <c r="H240" i="7"/>
  <c r="G240" i="7"/>
  <c r="K239" i="7"/>
  <c r="J239" i="7"/>
  <c r="I239" i="7"/>
  <c r="H239" i="7"/>
  <c r="G239" i="7"/>
  <c r="K237" i="7"/>
  <c r="J237" i="7"/>
  <c r="I237" i="7"/>
  <c r="H237" i="7"/>
  <c r="G237" i="7"/>
  <c r="K236" i="7"/>
  <c r="J236" i="7"/>
  <c r="I236" i="7"/>
  <c r="H236" i="7"/>
  <c r="G236" i="7"/>
  <c r="K235" i="7"/>
  <c r="J235" i="7"/>
  <c r="I235" i="7"/>
  <c r="H235" i="7"/>
  <c r="G235" i="7"/>
  <c r="K234" i="7"/>
  <c r="J234" i="7"/>
  <c r="I234" i="7"/>
  <c r="H234" i="7"/>
  <c r="G234" i="7"/>
  <c r="K233" i="7"/>
  <c r="J233" i="7"/>
  <c r="I233" i="7"/>
  <c r="H233" i="7"/>
  <c r="G233" i="7"/>
  <c r="K232" i="7"/>
  <c r="J232" i="7"/>
  <c r="I232" i="7"/>
  <c r="H232" i="7"/>
  <c r="G232" i="7"/>
  <c r="K231" i="7"/>
  <c r="J231" i="7"/>
  <c r="I231" i="7"/>
  <c r="H231" i="7"/>
  <c r="G231" i="7"/>
  <c r="K230" i="7"/>
  <c r="J230" i="7"/>
  <c r="I230" i="7"/>
  <c r="H230" i="7"/>
  <c r="G230" i="7"/>
  <c r="K229" i="7"/>
  <c r="J229" i="7"/>
  <c r="I229" i="7"/>
  <c r="H229" i="7"/>
  <c r="G229" i="7"/>
  <c r="K228" i="7"/>
  <c r="J228" i="7"/>
  <c r="I228" i="7"/>
  <c r="H228" i="7"/>
  <c r="G228" i="7"/>
  <c r="K227" i="7"/>
  <c r="J227" i="7"/>
  <c r="I227" i="7"/>
  <c r="H227" i="7"/>
  <c r="G227" i="7"/>
  <c r="K226" i="7"/>
  <c r="J226" i="7"/>
  <c r="I226" i="7"/>
  <c r="H226" i="7"/>
  <c r="G226" i="7"/>
  <c r="K225" i="7"/>
  <c r="J225" i="7"/>
  <c r="I225" i="7"/>
  <c r="H225" i="7"/>
  <c r="G225" i="7"/>
  <c r="K224" i="7"/>
  <c r="J224" i="7"/>
  <c r="I224" i="7"/>
  <c r="H224" i="7"/>
  <c r="G224" i="7"/>
  <c r="K223" i="7"/>
  <c r="J223" i="7"/>
  <c r="I223" i="7"/>
  <c r="H223" i="7"/>
  <c r="G223" i="7"/>
  <c r="K222" i="7"/>
  <c r="J222" i="7"/>
  <c r="I222" i="7"/>
  <c r="H222" i="7"/>
  <c r="G222" i="7"/>
  <c r="K221" i="7"/>
  <c r="J221" i="7"/>
  <c r="I221" i="7"/>
  <c r="H221" i="7"/>
  <c r="G221" i="7"/>
  <c r="K220" i="7"/>
  <c r="J220" i="7"/>
  <c r="I220" i="7"/>
  <c r="H220" i="7"/>
  <c r="G220" i="7"/>
  <c r="K219" i="7"/>
  <c r="J219" i="7"/>
  <c r="I219" i="7"/>
  <c r="H219" i="7"/>
  <c r="G219" i="7"/>
  <c r="K218" i="7"/>
  <c r="J218" i="7"/>
  <c r="I218" i="7"/>
  <c r="H218" i="7"/>
  <c r="G218" i="7"/>
  <c r="K217" i="7"/>
  <c r="J217" i="7"/>
  <c r="I217" i="7"/>
  <c r="H217" i="7"/>
  <c r="G217" i="7"/>
  <c r="K216" i="7"/>
  <c r="J216" i="7"/>
  <c r="I216" i="7"/>
  <c r="H216" i="7"/>
  <c r="G216" i="7"/>
  <c r="K215" i="7"/>
  <c r="J215" i="7"/>
  <c r="I215" i="7"/>
  <c r="H215" i="7"/>
  <c r="G215" i="7"/>
  <c r="K213" i="7"/>
  <c r="J213" i="7"/>
  <c r="I213" i="7"/>
  <c r="H213" i="7"/>
  <c r="G213" i="7"/>
  <c r="K212" i="7"/>
  <c r="J212" i="7"/>
  <c r="I212" i="7"/>
  <c r="H212" i="7"/>
  <c r="G212" i="7"/>
  <c r="K211" i="7"/>
  <c r="J211" i="7"/>
  <c r="I211" i="7"/>
  <c r="H211" i="7"/>
  <c r="G211" i="7"/>
  <c r="K210" i="7"/>
  <c r="J210" i="7"/>
  <c r="I210" i="7"/>
  <c r="H210" i="7"/>
  <c r="G210" i="7"/>
  <c r="K209" i="7"/>
  <c r="J209" i="7"/>
  <c r="I209" i="7"/>
  <c r="H209" i="7"/>
  <c r="G209" i="7"/>
  <c r="K208" i="7"/>
  <c r="J208" i="7"/>
  <c r="I208" i="7"/>
  <c r="H208" i="7"/>
  <c r="G208" i="7"/>
  <c r="K207" i="7"/>
  <c r="J207" i="7"/>
  <c r="I207" i="7"/>
  <c r="H207" i="7"/>
  <c r="G207" i="7"/>
  <c r="K206" i="7"/>
  <c r="J206" i="7"/>
  <c r="I206" i="7"/>
  <c r="H206" i="7"/>
  <c r="G206" i="7"/>
  <c r="K205" i="7"/>
  <c r="J205" i="7"/>
  <c r="I205" i="7"/>
  <c r="H205" i="7"/>
  <c r="G205" i="7"/>
  <c r="K204" i="7"/>
  <c r="J204" i="7"/>
  <c r="I204" i="7"/>
  <c r="H204" i="7"/>
  <c r="G204" i="7"/>
  <c r="K203" i="7"/>
  <c r="J203" i="7"/>
  <c r="I203" i="7"/>
  <c r="H203" i="7"/>
  <c r="G203" i="7"/>
  <c r="K202" i="7"/>
  <c r="J202" i="7"/>
  <c r="I202" i="7"/>
  <c r="H202" i="7"/>
  <c r="G202" i="7"/>
  <c r="K201" i="7"/>
  <c r="J201" i="7"/>
  <c r="I201" i="7"/>
  <c r="H201" i="7"/>
  <c r="G201" i="7"/>
  <c r="K200" i="7"/>
  <c r="J200" i="7"/>
  <c r="I200" i="7"/>
  <c r="H200" i="7"/>
  <c r="G200" i="7"/>
  <c r="K199" i="7"/>
  <c r="J199" i="7"/>
  <c r="I199" i="7"/>
  <c r="H199" i="7"/>
  <c r="G199" i="7"/>
  <c r="K198" i="7"/>
  <c r="J198" i="7"/>
  <c r="I198" i="7"/>
  <c r="H198" i="7"/>
  <c r="G198" i="7"/>
  <c r="K197" i="7"/>
  <c r="J197" i="7"/>
  <c r="I197" i="7"/>
  <c r="H197" i="7"/>
  <c r="G197" i="7"/>
  <c r="K196" i="7"/>
  <c r="J196" i="7"/>
  <c r="I196" i="7"/>
  <c r="H196" i="7"/>
  <c r="G196" i="7"/>
  <c r="K195" i="7"/>
  <c r="J195" i="7"/>
  <c r="I195" i="7"/>
  <c r="H195" i="7"/>
  <c r="G195" i="7"/>
  <c r="K194" i="7"/>
  <c r="J194" i="7"/>
  <c r="I194" i="7"/>
  <c r="H194" i="7"/>
  <c r="G194" i="7"/>
  <c r="K193" i="7"/>
  <c r="J193" i="7"/>
  <c r="I193" i="7"/>
  <c r="H193" i="7"/>
  <c r="G193" i="7"/>
  <c r="K192" i="7"/>
  <c r="J192" i="7"/>
  <c r="I192" i="7"/>
  <c r="H192" i="7"/>
  <c r="G192" i="7"/>
  <c r="K191" i="7"/>
  <c r="J191" i="7"/>
  <c r="I191" i="7"/>
  <c r="H191" i="7"/>
  <c r="G191" i="7"/>
  <c r="K189" i="7"/>
  <c r="J189" i="7"/>
  <c r="I189" i="7"/>
  <c r="H189" i="7"/>
  <c r="G189" i="7"/>
  <c r="K188" i="7"/>
  <c r="J188" i="7"/>
  <c r="I188" i="7"/>
  <c r="H188" i="7"/>
  <c r="G188" i="7"/>
  <c r="K187" i="7"/>
  <c r="J187" i="7"/>
  <c r="I187" i="7"/>
  <c r="H187" i="7"/>
  <c r="G187" i="7"/>
  <c r="K186" i="7"/>
  <c r="J186" i="7"/>
  <c r="I186" i="7"/>
  <c r="H186" i="7"/>
  <c r="G186" i="7"/>
  <c r="K185" i="7"/>
  <c r="J185" i="7"/>
  <c r="I185" i="7"/>
  <c r="H185" i="7"/>
  <c r="G185" i="7"/>
  <c r="K184" i="7"/>
  <c r="J184" i="7"/>
  <c r="I184" i="7"/>
  <c r="H184" i="7"/>
  <c r="G184" i="7"/>
  <c r="K183" i="7"/>
  <c r="J183" i="7"/>
  <c r="I183" i="7"/>
  <c r="H183" i="7"/>
  <c r="G183" i="7"/>
  <c r="K182" i="7"/>
  <c r="J182" i="7"/>
  <c r="I182" i="7"/>
  <c r="H182" i="7"/>
  <c r="G182" i="7"/>
  <c r="K181" i="7"/>
  <c r="J181" i="7"/>
  <c r="I181" i="7"/>
  <c r="H181" i="7"/>
  <c r="G181" i="7"/>
  <c r="K180" i="7"/>
  <c r="J180" i="7"/>
  <c r="I180" i="7"/>
  <c r="H180" i="7"/>
  <c r="G180" i="7"/>
  <c r="K179" i="7"/>
  <c r="J179" i="7"/>
  <c r="I179" i="7"/>
  <c r="H179" i="7"/>
  <c r="G179" i="7"/>
  <c r="K178" i="7"/>
  <c r="J178" i="7"/>
  <c r="I178" i="7"/>
  <c r="H178" i="7"/>
  <c r="G178" i="7"/>
  <c r="K177" i="7"/>
  <c r="J177" i="7"/>
  <c r="I177" i="7"/>
  <c r="H177" i="7"/>
  <c r="G177" i="7"/>
  <c r="K176" i="7"/>
  <c r="J176" i="7"/>
  <c r="I176" i="7"/>
  <c r="H176" i="7"/>
  <c r="G176" i="7"/>
  <c r="K175" i="7"/>
  <c r="J175" i="7"/>
  <c r="I175" i="7"/>
  <c r="H175" i="7"/>
  <c r="G175" i="7"/>
  <c r="K174" i="7"/>
  <c r="J174" i="7"/>
  <c r="I174" i="7"/>
  <c r="H174" i="7"/>
  <c r="G174" i="7"/>
  <c r="K173" i="7"/>
  <c r="J173" i="7"/>
  <c r="I173" i="7"/>
  <c r="H173" i="7"/>
  <c r="G173" i="7"/>
  <c r="K172" i="7"/>
  <c r="J172" i="7"/>
  <c r="I172" i="7"/>
  <c r="H172" i="7"/>
  <c r="G172" i="7"/>
  <c r="K171" i="7"/>
  <c r="J171" i="7"/>
  <c r="I171" i="7"/>
  <c r="H171" i="7"/>
  <c r="G171" i="7"/>
  <c r="K170" i="7"/>
  <c r="J170" i="7"/>
  <c r="I170" i="7"/>
  <c r="H170" i="7"/>
  <c r="G170" i="7"/>
  <c r="K169" i="7"/>
  <c r="J169" i="7"/>
  <c r="I169" i="7"/>
  <c r="H169" i="7"/>
  <c r="G169" i="7"/>
  <c r="K168" i="7"/>
  <c r="J168" i="7"/>
  <c r="I168" i="7"/>
  <c r="H168" i="7"/>
  <c r="G168" i="7"/>
  <c r="K167" i="7"/>
  <c r="J167" i="7"/>
  <c r="I167" i="7"/>
  <c r="H167" i="7"/>
  <c r="G167" i="7"/>
  <c r="K165" i="7"/>
  <c r="J165" i="7"/>
  <c r="I165" i="7"/>
  <c r="H165" i="7"/>
  <c r="G165" i="7"/>
  <c r="K164" i="7"/>
  <c r="J164" i="7"/>
  <c r="I164" i="7"/>
  <c r="H164" i="7"/>
  <c r="G164" i="7"/>
  <c r="K163" i="7"/>
  <c r="J163" i="7"/>
  <c r="I163" i="7"/>
  <c r="H163" i="7"/>
  <c r="G163" i="7"/>
  <c r="K162" i="7"/>
  <c r="J162" i="7"/>
  <c r="I162" i="7"/>
  <c r="H162" i="7"/>
  <c r="G162" i="7"/>
  <c r="K161" i="7"/>
  <c r="J161" i="7"/>
  <c r="I161" i="7"/>
  <c r="H161" i="7"/>
  <c r="G161" i="7"/>
  <c r="K160" i="7"/>
  <c r="J160" i="7"/>
  <c r="I160" i="7"/>
  <c r="H160" i="7"/>
  <c r="G160" i="7"/>
  <c r="K159" i="7"/>
  <c r="J159" i="7"/>
  <c r="I159" i="7"/>
  <c r="H159" i="7"/>
  <c r="G159" i="7"/>
  <c r="K158" i="7"/>
  <c r="J158" i="7"/>
  <c r="I158" i="7"/>
  <c r="H158" i="7"/>
  <c r="G158" i="7"/>
  <c r="K157" i="7"/>
  <c r="J157" i="7"/>
  <c r="I157" i="7"/>
  <c r="H157" i="7"/>
  <c r="G157" i="7"/>
  <c r="K156" i="7"/>
  <c r="J156" i="7"/>
  <c r="I156" i="7"/>
  <c r="H156" i="7"/>
  <c r="G156" i="7"/>
  <c r="K155" i="7"/>
  <c r="J155" i="7"/>
  <c r="I155" i="7"/>
  <c r="H155" i="7"/>
  <c r="G155" i="7"/>
  <c r="K153" i="7"/>
  <c r="J153" i="7"/>
  <c r="I153" i="7"/>
  <c r="H153" i="7"/>
  <c r="G153" i="7"/>
  <c r="K152" i="7"/>
  <c r="J152" i="7"/>
  <c r="I152" i="7"/>
  <c r="H152" i="7"/>
  <c r="G152" i="7"/>
  <c r="K151" i="7"/>
  <c r="J151" i="7"/>
  <c r="I151" i="7"/>
  <c r="H151" i="7"/>
  <c r="G151" i="7"/>
  <c r="K150" i="7"/>
  <c r="J150" i="7"/>
  <c r="I150" i="7"/>
  <c r="H150" i="7"/>
  <c r="G150" i="7"/>
  <c r="K149" i="7"/>
  <c r="J149" i="7"/>
  <c r="I149" i="7"/>
  <c r="H149" i="7"/>
  <c r="G149" i="7"/>
  <c r="K148" i="7"/>
  <c r="J148" i="7"/>
  <c r="I148" i="7"/>
  <c r="H148" i="7"/>
  <c r="G148" i="7"/>
  <c r="K147" i="7"/>
  <c r="J147" i="7"/>
  <c r="I147" i="7"/>
  <c r="H147" i="7"/>
  <c r="G147" i="7"/>
  <c r="K146" i="7"/>
  <c r="J146" i="7"/>
  <c r="I146" i="7"/>
  <c r="H146" i="7"/>
  <c r="G146" i="7"/>
  <c r="K145" i="7"/>
  <c r="J145" i="7"/>
  <c r="I145" i="7"/>
  <c r="H145" i="7"/>
  <c r="G145" i="7"/>
  <c r="K144" i="7"/>
  <c r="J144" i="7"/>
  <c r="I144" i="7"/>
  <c r="H144" i="7"/>
  <c r="G144" i="7"/>
  <c r="K143" i="7"/>
  <c r="J143" i="7"/>
  <c r="I143" i="7"/>
  <c r="H143" i="7"/>
  <c r="G143" i="7"/>
  <c r="K141" i="7"/>
  <c r="J141" i="7"/>
  <c r="I141" i="7"/>
  <c r="H141" i="7"/>
  <c r="G141" i="7"/>
  <c r="K140" i="7"/>
  <c r="J140" i="7"/>
  <c r="I140" i="7"/>
  <c r="H140" i="7"/>
  <c r="G140" i="7"/>
  <c r="K139" i="7"/>
  <c r="J139" i="7"/>
  <c r="I139" i="7"/>
  <c r="H139" i="7"/>
  <c r="G139" i="7"/>
  <c r="K138" i="7"/>
  <c r="J138" i="7"/>
  <c r="I138" i="7"/>
  <c r="H138" i="7"/>
  <c r="G138" i="7"/>
  <c r="K137" i="7"/>
  <c r="J137" i="7"/>
  <c r="I137" i="7"/>
  <c r="H137" i="7"/>
  <c r="G137" i="7"/>
  <c r="K136" i="7"/>
  <c r="J136" i="7"/>
  <c r="I136" i="7"/>
  <c r="H136" i="7"/>
  <c r="G136" i="7"/>
  <c r="K135" i="7"/>
  <c r="J135" i="7"/>
  <c r="I135" i="7"/>
  <c r="H135" i="7"/>
  <c r="G135" i="7"/>
  <c r="K134" i="7"/>
  <c r="J134" i="7"/>
  <c r="I134" i="7"/>
  <c r="H134" i="7"/>
  <c r="G134" i="7"/>
  <c r="K133" i="7"/>
  <c r="J133" i="7"/>
  <c r="I133" i="7"/>
  <c r="H133" i="7"/>
  <c r="G133" i="7"/>
  <c r="K132" i="7"/>
  <c r="J132" i="7"/>
  <c r="I132" i="7"/>
  <c r="H132" i="7"/>
  <c r="G132" i="7"/>
  <c r="K131" i="7"/>
  <c r="J131" i="7"/>
  <c r="I131" i="7"/>
  <c r="H131" i="7"/>
  <c r="G131" i="7"/>
  <c r="K130" i="7"/>
  <c r="J130" i="7"/>
  <c r="I130" i="7"/>
  <c r="H130" i="7"/>
  <c r="G130" i="7"/>
  <c r="K129" i="7"/>
  <c r="J129" i="7"/>
  <c r="I129" i="7"/>
  <c r="H129" i="7"/>
  <c r="G129" i="7"/>
  <c r="K128" i="7"/>
  <c r="J128" i="7"/>
  <c r="I128" i="7"/>
  <c r="H128" i="7"/>
  <c r="G128" i="7"/>
  <c r="K127" i="7"/>
  <c r="J127" i="7"/>
  <c r="I127" i="7"/>
  <c r="H127" i="7"/>
  <c r="G127" i="7"/>
  <c r="K126" i="7"/>
  <c r="J126" i="7"/>
  <c r="I126" i="7"/>
  <c r="H126" i="7"/>
  <c r="G126" i="7"/>
  <c r="K125" i="7"/>
  <c r="J125" i="7"/>
  <c r="I125" i="7"/>
  <c r="H125" i="7"/>
  <c r="G125" i="7"/>
  <c r="K124" i="7"/>
  <c r="J124" i="7"/>
  <c r="I124" i="7"/>
  <c r="H124" i="7"/>
  <c r="G124" i="7"/>
  <c r="K123" i="7"/>
  <c r="J123" i="7"/>
  <c r="I123" i="7"/>
  <c r="H123" i="7"/>
  <c r="G123" i="7"/>
  <c r="K122" i="7"/>
  <c r="J122" i="7"/>
  <c r="I122" i="7"/>
  <c r="H122" i="7"/>
  <c r="G122" i="7"/>
  <c r="K121" i="7"/>
  <c r="J121" i="7"/>
  <c r="I121" i="7"/>
  <c r="H121" i="7"/>
  <c r="G121" i="7"/>
  <c r="K120" i="7"/>
  <c r="J120" i="7"/>
  <c r="I120" i="7"/>
  <c r="H120" i="7"/>
  <c r="G120" i="7"/>
  <c r="K119" i="7"/>
  <c r="J119" i="7"/>
  <c r="I119" i="7"/>
  <c r="H119" i="7"/>
  <c r="G119" i="7"/>
  <c r="K118" i="7"/>
  <c r="J118" i="7"/>
  <c r="I118" i="7"/>
  <c r="H118" i="7"/>
  <c r="G118" i="7"/>
  <c r="K117" i="7"/>
  <c r="J117" i="7"/>
  <c r="I117" i="7"/>
  <c r="H117" i="7"/>
  <c r="G117" i="7"/>
  <c r="K114" i="7"/>
  <c r="J114" i="7"/>
  <c r="I114" i="7"/>
  <c r="H114" i="7"/>
  <c r="G114" i="7"/>
  <c r="K113" i="7"/>
  <c r="J113" i="7"/>
  <c r="I113" i="7"/>
  <c r="H113" i="7"/>
  <c r="G113" i="7"/>
  <c r="K112" i="7"/>
  <c r="J112" i="7"/>
  <c r="I112" i="7"/>
  <c r="H112" i="7"/>
  <c r="G112" i="7"/>
  <c r="K111" i="7"/>
  <c r="J111" i="7"/>
  <c r="I111" i="7"/>
  <c r="H111" i="7"/>
  <c r="G111" i="7"/>
  <c r="K110" i="7"/>
  <c r="J110" i="7"/>
  <c r="I110" i="7"/>
  <c r="H110" i="7"/>
  <c r="G110" i="7"/>
  <c r="K109" i="7"/>
  <c r="J109" i="7"/>
  <c r="I109" i="7"/>
  <c r="H109" i="7"/>
  <c r="G109" i="7"/>
  <c r="K108" i="7"/>
  <c r="J108" i="7"/>
  <c r="I108" i="7"/>
  <c r="H108" i="7"/>
  <c r="G108" i="7"/>
  <c r="K107" i="7"/>
  <c r="J107" i="7"/>
  <c r="I107" i="7"/>
  <c r="H107" i="7"/>
  <c r="G107" i="7"/>
  <c r="K106" i="7"/>
  <c r="J106" i="7"/>
  <c r="I106" i="7"/>
  <c r="H106" i="7"/>
  <c r="G106" i="7"/>
  <c r="K105" i="7"/>
  <c r="J105" i="7"/>
  <c r="I105" i="7"/>
  <c r="H105" i="7"/>
  <c r="G105" i="7"/>
  <c r="K104" i="7"/>
  <c r="J104" i="7"/>
  <c r="I104" i="7"/>
  <c r="H104" i="7"/>
  <c r="G104" i="7"/>
  <c r="K102" i="7"/>
  <c r="J102" i="7"/>
  <c r="I102" i="7"/>
  <c r="H102" i="7"/>
  <c r="G102" i="7"/>
  <c r="K101" i="7"/>
  <c r="J101" i="7"/>
  <c r="I101" i="7"/>
  <c r="H101" i="7"/>
  <c r="G101" i="7"/>
  <c r="K100" i="7"/>
  <c r="J100" i="7"/>
  <c r="I100" i="7"/>
  <c r="H100" i="7"/>
  <c r="G100" i="7"/>
  <c r="K99" i="7"/>
  <c r="J99" i="7"/>
  <c r="I99" i="7"/>
  <c r="H99" i="7"/>
  <c r="G99" i="7"/>
  <c r="K98" i="7"/>
  <c r="J98" i="7"/>
  <c r="I98" i="7"/>
  <c r="H98" i="7"/>
  <c r="G98" i="7"/>
  <c r="K97" i="7"/>
  <c r="J97" i="7"/>
  <c r="I97" i="7"/>
  <c r="H97" i="7"/>
  <c r="G97" i="7"/>
  <c r="K96" i="7"/>
  <c r="J96" i="7"/>
  <c r="I96" i="7"/>
  <c r="H96" i="7"/>
  <c r="G96" i="7"/>
  <c r="K95" i="7"/>
  <c r="J95" i="7"/>
  <c r="I95" i="7"/>
  <c r="H95" i="7"/>
  <c r="G95" i="7"/>
  <c r="K94" i="7"/>
  <c r="J94" i="7"/>
  <c r="I94" i="7"/>
  <c r="H94" i="7"/>
  <c r="G94" i="7"/>
  <c r="K93" i="7"/>
  <c r="J93" i="7"/>
  <c r="I93" i="7"/>
  <c r="H93" i="7"/>
  <c r="G93" i="7"/>
  <c r="K92" i="7"/>
  <c r="J92" i="7"/>
  <c r="I92" i="7"/>
  <c r="H92" i="7"/>
  <c r="G92" i="7"/>
  <c r="K91" i="7"/>
  <c r="J91" i="7"/>
  <c r="I91" i="7"/>
  <c r="H91" i="7"/>
  <c r="G91" i="7"/>
  <c r="K90" i="7"/>
  <c r="J90" i="7"/>
  <c r="I90" i="7"/>
  <c r="H90" i="7"/>
  <c r="G90" i="7"/>
  <c r="K89" i="7"/>
  <c r="J89" i="7"/>
  <c r="I89" i="7"/>
  <c r="H89" i="7"/>
  <c r="G89" i="7"/>
  <c r="K88" i="7"/>
  <c r="J88" i="7"/>
  <c r="I88" i="7"/>
  <c r="H88" i="7"/>
  <c r="G88" i="7"/>
  <c r="K87" i="7"/>
  <c r="J87" i="7"/>
  <c r="I87" i="7"/>
  <c r="H87" i="7"/>
  <c r="G87" i="7"/>
  <c r="K86" i="7"/>
  <c r="J86" i="7"/>
  <c r="I86" i="7"/>
  <c r="H86" i="7"/>
  <c r="G86" i="7"/>
  <c r="K84" i="7"/>
  <c r="J84" i="7"/>
  <c r="I84" i="7"/>
  <c r="H84" i="7"/>
  <c r="G84" i="7"/>
  <c r="K83" i="7"/>
  <c r="J83" i="7"/>
  <c r="I83" i="7"/>
  <c r="H83" i="7"/>
  <c r="G83" i="7"/>
  <c r="K82" i="7"/>
  <c r="J82" i="7"/>
  <c r="I82" i="7"/>
  <c r="H82" i="7"/>
  <c r="G82" i="7"/>
  <c r="K81" i="7"/>
  <c r="J81" i="7"/>
  <c r="I81" i="7"/>
  <c r="H81" i="7"/>
  <c r="G81" i="7"/>
  <c r="K80" i="7"/>
  <c r="J80" i="7"/>
  <c r="I80" i="7"/>
  <c r="H80" i="7"/>
  <c r="G80" i="7"/>
  <c r="K79" i="7"/>
  <c r="J79" i="7"/>
  <c r="I79" i="7"/>
  <c r="H79" i="7"/>
  <c r="G79" i="7"/>
  <c r="K78" i="7"/>
  <c r="J78" i="7"/>
  <c r="I78" i="7"/>
  <c r="H78" i="7"/>
  <c r="G78" i="7"/>
  <c r="K77" i="7"/>
  <c r="J77" i="7"/>
  <c r="I77" i="7"/>
  <c r="H77" i="7"/>
  <c r="G77" i="7"/>
  <c r="K76" i="7"/>
  <c r="J76" i="7"/>
  <c r="I76" i="7"/>
  <c r="H76" i="7"/>
  <c r="G76" i="7"/>
  <c r="K75" i="7"/>
  <c r="J75" i="7"/>
  <c r="I75" i="7"/>
  <c r="H75" i="7"/>
  <c r="G75" i="7"/>
  <c r="K74" i="7"/>
  <c r="J74" i="7"/>
  <c r="I74" i="7"/>
  <c r="H74" i="7"/>
  <c r="G74" i="7"/>
  <c r="K73" i="7"/>
  <c r="J73" i="7"/>
  <c r="I73" i="7"/>
  <c r="H73" i="7"/>
  <c r="G73" i="7"/>
  <c r="K72" i="7"/>
  <c r="J72" i="7"/>
  <c r="I72" i="7"/>
  <c r="H72" i="7"/>
  <c r="G72" i="7"/>
  <c r="K71" i="7"/>
  <c r="J71" i="7"/>
  <c r="I71" i="7"/>
  <c r="H71" i="7"/>
  <c r="G71" i="7"/>
  <c r="K70" i="7"/>
  <c r="J70" i="7"/>
  <c r="I70" i="7"/>
  <c r="H70" i="7"/>
  <c r="G70" i="7"/>
  <c r="K69" i="7"/>
  <c r="J69" i="7"/>
  <c r="I69" i="7"/>
  <c r="H69" i="7"/>
  <c r="G69" i="7"/>
  <c r="K68" i="7"/>
  <c r="J68" i="7"/>
  <c r="I68" i="7"/>
  <c r="H68" i="7"/>
  <c r="G68" i="7"/>
  <c r="K67" i="7"/>
  <c r="J67" i="7"/>
  <c r="I67" i="7"/>
  <c r="H67" i="7"/>
  <c r="G67"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8" i="7"/>
  <c r="J48" i="7"/>
  <c r="I48" i="7"/>
  <c r="H48" i="7"/>
  <c r="G48" i="7"/>
  <c r="K47" i="7"/>
  <c r="J47" i="7"/>
  <c r="I47" i="7"/>
  <c r="H47" i="7"/>
  <c r="G47" i="7"/>
  <c r="K46" i="7"/>
  <c r="J46" i="7"/>
  <c r="I46" i="7"/>
  <c r="H46" i="7"/>
  <c r="G46"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13" i="7"/>
  <c r="J13" i="7"/>
  <c r="I13" i="7"/>
  <c r="H13" i="7"/>
  <c r="G13" i="7"/>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6" i="6"/>
  <c r="J46" i="6"/>
  <c r="I46" i="6"/>
  <c r="H46" i="6"/>
  <c r="G46" i="6"/>
  <c r="K45" i="6"/>
  <c r="J45" i="6"/>
  <c r="I45" i="6"/>
  <c r="H45" i="6"/>
  <c r="G45" i="6"/>
  <c r="K44" i="6"/>
  <c r="J44" i="6"/>
  <c r="I44" i="6"/>
  <c r="H44" i="6"/>
  <c r="G44"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13" i="6"/>
  <c r="J13" i="6"/>
  <c r="I13" i="6"/>
  <c r="H13" i="6"/>
  <c r="G13" i="6"/>
  <c r="K85" i="1"/>
  <c r="J85" i="1"/>
  <c r="I85" i="1"/>
  <c r="H85" i="1"/>
  <c r="G85" i="1"/>
  <c r="K84" i="1"/>
  <c r="J84" i="1"/>
  <c r="I84" i="1"/>
  <c r="H84" i="1"/>
  <c r="G84" i="1"/>
  <c r="K83" i="1"/>
  <c r="J83" i="1"/>
  <c r="I83" i="1"/>
  <c r="H83" i="1"/>
  <c r="G83" i="1"/>
  <c r="K82" i="1"/>
  <c r="J82" i="1"/>
  <c r="I82" i="1"/>
  <c r="H82" i="1"/>
  <c r="G82" i="1"/>
  <c r="K81" i="1"/>
  <c r="J81" i="1"/>
  <c r="I81" i="1"/>
  <c r="H81" i="1"/>
  <c r="G81" i="1"/>
  <c r="K80" i="1"/>
  <c r="J80" i="1"/>
  <c r="I80" i="1"/>
  <c r="H80" i="1"/>
  <c r="G80"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8" i="1"/>
  <c r="J58" i="1"/>
  <c r="I58" i="1"/>
  <c r="H58" i="1"/>
  <c r="G58"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6" i="1"/>
  <c r="J36" i="1"/>
  <c r="I36" i="1"/>
  <c r="H36" i="1"/>
  <c r="G36"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 r="K13" i="1"/>
  <c r="J13" i="1"/>
  <c r="I13" i="1"/>
  <c r="H13" i="1"/>
  <c r="G13" i="1"/>
</calcChain>
</file>

<file path=xl/sharedStrings.xml><?xml version="1.0" encoding="utf-8"?>
<sst xmlns="http://schemas.openxmlformats.org/spreadsheetml/2006/main" count="30110" uniqueCount="1009">
  <si>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</si>
  <si>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</si>
  <si>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</si>
  <si>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</si>
  <si>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</si>
  <si>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</si>
  <si>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</si>
  <si>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</si>
  <si>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</si>
  <si>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</si>
  <si>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</si>
  <si>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</si>
  <si>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</si>
  <si>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</si>
  <si>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</si>
  <si>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</si>
  <si>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</si>
  <si>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</si>
  <si>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</si>
  <si>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</si>
  <si>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</si>
  <si>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 xml:space="preserve">02. </t>
  </si>
  <si>
    <t>Saeima</t>
  </si>
  <si>
    <t xml:space="preserve">03. </t>
  </si>
  <si>
    <t>Ministru kabinets</t>
  </si>
  <si>
    <t xml:space="preserve">04. </t>
  </si>
  <si>
    <t>Korupcijas novēršanas un apkarošanas birojs</t>
  </si>
  <si>
    <t xml:space="preserve">05. </t>
  </si>
  <si>
    <t>Tiesībsarga birojs</t>
  </si>
  <si>
    <t xml:space="preserve">08. </t>
  </si>
  <si>
    <t>Sabiedrības integrācijas fonds</t>
  </si>
  <si>
    <t xml:space="preserve">11. </t>
  </si>
  <si>
    <t>Ārlietu ministrija</t>
  </si>
  <si>
    <t xml:space="preserve">12. </t>
  </si>
  <si>
    <t>Ekonomikas ministrija</t>
  </si>
  <si>
    <t xml:space="preserve">13. </t>
  </si>
  <si>
    <t>Finanšu ministrija</t>
  </si>
  <si>
    <t xml:space="preserve">14. </t>
  </si>
  <si>
    <t>Iekšlietu ministrija</t>
  </si>
  <si>
    <t xml:space="preserve">15. </t>
  </si>
  <si>
    <t>Izglītības un zinātnes ministrija</t>
  </si>
  <si>
    <t xml:space="preserve">16. </t>
  </si>
  <si>
    <t>Zemkopības ministrija</t>
  </si>
  <si>
    <t xml:space="preserve">17. </t>
  </si>
  <si>
    <t>Satiksmes ministrija</t>
  </si>
  <si>
    <t xml:space="preserve">18. </t>
  </si>
  <si>
    <t>Labklājības ministrija</t>
  </si>
  <si>
    <t xml:space="preserve">19. </t>
  </si>
  <si>
    <t>Tieslietu ministrija</t>
  </si>
  <si>
    <t xml:space="preserve">20. </t>
  </si>
  <si>
    <t>Klimata un enerģētikas ministrija</t>
  </si>
  <si>
    <t xml:space="preserve">21. </t>
  </si>
  <si>
    <t xml:space="preserve">22. </t>
  </si>
  <si>
    <t>Kultūras ministrija</t>
  </si>
  <si>
    <t xml:space="preserve">24. </t>
  </si>
  <si>
    <t>Valsts kontrole</t>
  </si>
  <si>
    <t xml:space="preserve">29. </t>
  </si>
  <si>
    <t>Veselības ministrija</t>
  </si>
  <si>
    <t xml:space="preserve">30. </t>
  </si>
  <si>
    <t>Satversmes tiesa</t>
  </si>
  <si>
    <t xml:space="preserve">32. </t>
  </si>
  <si>
    <t>Prokuratūra</t>
  </si>
  <si>
    <t xml:space="preserve">35. </t>
  </si>
  <si>
    <t>Centrālā vēlēšanu komisija</t>
  </si>
  <si>
    <t xml:space="preserve">46. </t>
  </si>
  <si>
    <t>Sabiedriskie elektroniskie plašsaziņas līdzekļi</t>
  </si>
  <si>
    <t xml:space="preserve">47. </t>
  </si>
  <si>
    <t>Radio un televīzijas regulators</t>
  </si>
  <si>
    <t xml:space="preserve">62. </t>
  </si>
  <si>
    <t>Mērķdotācijas pašvaldībām</t>
  </si>
  <si>
    <t xml:space="preserve">64. </t>
  </si>
  <si>
    <t>Dotācija pašvaldībām</t>
  </si>
  <si>
    <t xml:space="preserve">74. </t>
  </si>
  <si>
    <t>Gadskārtējā valsts budžeta izpildes procesā pārdalāmais finansējums</t>
  </si>
  <si>
    <t xml:space="preserve">28. </t>
  </si>
  <si>
    <t>Augstākā tiesa</t>
  </si>
  <si>
    <t>Smilšu iela 1, Rīga, LV-1919, tālr. 67094222, e-pasts pasts@kase.gov.lv, www.kase.gov.lv</t>
  </si>
  <si>
    <t>2025. gada plāns</t>
  </si>
  <si>
    <t xml:space="preserve">09. </t>
  </si>
  <si>
    <t>Sabiedrisko pakalpojumu regulēšanas komisija</t>
  </si>
  <si>
    <t xml:space="preserve">10. </t>
  </si>
  <si>
    <t>Aizsardzības ministrija</t>
  </si>
  <si>
    <t>Viedās administrācijas un reģionālās attīstības ministrija</t>
  </si>
  <si>
    <t>Ministrijas pamatbudžeta ieņēmumu un izdevumu izpilde 2025. gada 6 mēnešos</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</si>
  <si>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</si>
  <si>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</si>
  <si>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</si>
  <si>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</si>
  <si>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</si>
  <si>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</si>
  <si>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</si>
  <si>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</si>
  <si>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</si>
  <si>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</si>
  <si>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</si>
  <si>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</si>
  <si>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</si>
  <si>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</si>
  <si>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</si>
  <si>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</si>
  <si>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</si>
  <si>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</si>
  <si>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</si>
  <si>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</si>
  <si>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</si>
  <si>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</si>
  <si>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</si>
  <si>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</si>
  <si>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</si>
  <si>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</si>
  <si>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</si>
  <si>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</si>
  <si>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</si>
  <si>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</si>
  <si>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</si>
  <si>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</si>
  <si>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</si>
  <si>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</si>
  <si>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</si>
  <si>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</si>
  <si>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</si>
  <si>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</si>
  <si>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</si>
  <si>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</si>
  <si>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</si>
  <si>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</si>
  <si>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</si>
  <si>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</si>
  <si>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3.0.grupa</t>
  </si>
  <si>
    <t>Ieņēmumi no maksas pakalpojumiem un citi pašu ieņēmumi – kopā</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</si>
  <si>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</si>
  <si>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</si>
  <si>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</si>
  <si>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</si>
  <si>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</si>
  <si>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</si>
  <si>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</si>
  <si>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</si>
  <si>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</si>
  <si>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</si>
  <si>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</si>
  <si>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</si>
  <si>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</si>
  <si>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</si>
  <si>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</si>
  <si>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</si>
  <si>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</si>
  <si>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</si>
  <si>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</si>
  <si>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</si>
  <si>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</si>
  <si>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</si>
  <si>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(01.01.2025.-30.06.2025.)</t>
  </si>
  <si>
    <t>Iepriekšējā gada 6 mēnešu izpilde</t>
  </si>
  <si>
    <t>Pārskata perioda izpildes un iepriekšējā gada 6 mēnešu izpildes izmaiņas</t>
  </si>
  <si>
    <t>Pārskata perioda izpildes un iepriekšējā gada 6 mēnešu izpildes izmaiņas (procentos)</t>
  </si>
  <si>
    <t>4.2.apakšgrupa</t>
  </si>
  <si>
    <t>Ārvalstu finanšu palīdzība iestādes ieņēmumos</t>
  </si>
  <si>
    <t>18132</t>
  </si>
  <si>
    <t>Valsts pamatbudžeta iestāžu saņemtie transferti no ārvalstu finanšu palīdzības līdzekļiem</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</si>
  <si>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</si>
  <si>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</si>
  <si>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</si>
  <si>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</si>
  <si>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</si>
  <si>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</si>
  <si>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62.07.00</t>
  </si>
  <si>
    <t>Eiropas Reģionālās attīstības fonda (ERAF) projekti (2021-2027)</t>
  </si>
  <si>
    <t>63.00.00</t>
  </si>
  <si>
    <t>Eiropas Sociālā fonda (ESF) projektu un pasākumu īstenošana</t>
  </si>
  <si>
    <t>63.10.00</t>
  </si>
  <si>
    <t>Eiropas Sociālā fonda Plus (ESF+) projekti (2021–2027)</t>
  </si>
  <si>
    <t>70.00.00</t>
  </si>
  <si>
    <t>Citu Eiropas Savienības politiku instrumentu projektu un pasākumu īstenošana</t>
  </si>
  <si>
    <t>70.07.00</t>
  </si>
  <si>
    <t>Latvijas pārstāvju ceļa izdevumu kompensācija, dodoties uz Eiropas Savienības Padomes darba grupu sanāksmēm un Padomes sanāksmēm</t>
  </si>
  <si>
    <t>70.50.00</t>
  </si>
  <si>
    <t>Tehniskā palīdzība ERAF, ESF+, KF, TPF finansējuma apgūšanai (2021–2027)</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</si>
  <si>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</si>
  <si>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</si>
  <si>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</si>
  <si>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</si>
  <si>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</si>
  <si>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</si>
  <si>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</si>
  <si>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</si>
  <si>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</si>
  <si>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</si>
  <si>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7400</t>
  </si>
  <si>
    <t>Pārējie valsts budžeta uzturēšanas izdevumu transferti citiem budžetiem</t>
  </si>
  <si>
    <t>7470</t>
  </si>
  <si>
    <t>Pārējie valsts budžeta uzturēšanas izdevumu transferti valsts budžeta daļēji finansētām atvasinātām publiskām personām un budžeta nefinansētām iestādēm</t>
  </si>
  <si>
    <t>F210100002</t>
  </si>
  <si>
    <t>Ārvalstu finanšu palīdzības naudas līdzekļu atlikumu izmaiņas palielinājums (-) vai samazinājums (+)</t>
  </si>
  <si>
    <t>70.02.00</t>
  </si>
  <si>
    <t>Atmaksa valsts pamatbudžetā par citu Eiropas Savienības politiku instrumentu projektu un pasākumu īstenošanu</t>
  </si>
  <si>
    <t>70.08.00</t>
  </si>
  <si>
    <t>Eiropas Komisijas programmas "Eiropas Krāpšanas apkarošana" līdzfinansētie projekti</t>
  </si>
  <si>
    <t>71.00.00</t>
  </si>
  <si>
    <t>Eiropas Ekonomikas zonas un Norvēģijas finanšu instrumentu finansēto programmu, projektu un pasākumu īstenošana</t>
  </si>
  <si>
    <t>71.06.00</t>
  </si>
  <si>
    <t>Eiropas Ekonomikas zonas un Norvēģijas finanšu instrumentu finansētie projekti</t>
  </si>
  <si>
    <t>Pasaules Reģionālās sadarbības fonda projektu un pasākumu īstenošana</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</si>
  <si>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</si>
  <si>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</si>
  <si>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</si>
  <si>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</si>
  <si>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7460</t>
  </si>
  <si>
    <t>Pārējie valsts budžeta uzturēšanas izdevumu transferti pašvaldībām</t>
  </si>
  <si>
    <t>Sabiedrības integrācijas fonda vadība</t>
  </si>
  <si>
    <t>Mediju projektu īstenošana</t>
  </si>
  <si>
    <t>05.00.00</t>
  </si>
  <si>
    <t>NVO atbalsta un sabiedrības saliedētības programma</t>
  </si>
  <si>
    <t>06.00.00</t>
  </si>
  <si>
    <t>Latviešu valodas apmācības programma</t>
  </si>
  <si>
    <t>63.08.00</t>
  </si>
  <si>
    <t>Eiropas Sociālā fonda Plus(ESF+) projektu un pasākumu īstenošana (2021-2027)</t>
  </si>
  <si>
    <t>63.09.00</t>
  </si>
  <si>
    <t>Eiropas Sociālā fonda Plus (ESF+) programmas materiālās nenodrošinātības mazināšanai pasākumu īstenošana (2021-2027)</t>
  </si>
  <si>
    <t>Eiropas Sociālā fonda Plus(ESF+) Sociālās inovācijas sadaļas projektu un pasākumu īstenošana</t>
  </si>
  <si>
    <t>70.24.00</t>
  </si>
  <si>
    <t>Iekšējās drošības un Patvēruma, migrācijas un integrācijas fondu un Finansiāla atbalsta instrumenta robežu pārvaldībai un vīzu politikai projektu un pasākumu īstenošana (2021–2027)</t>
  </si>
  <si>
    <t>Sabiedrisko pakalpojumu regulēšana</t>
  </si>
  <si>
    <t>Nenodokļu ieņēmumi</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</si>
  <si>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</si>
  <si>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</si>
  <si>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</si>
  <si>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</si>
  <si>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</si>
  <si>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</si>
  <si>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</si>
  <si>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</si>
  <si>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</si>
  <si>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</si>
  <si>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</si>
  <si>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</si>
  <si>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F50010000</t>
  </si>
  <si>
    <t>Akcijas un cita līdzdalība pašu kapitālā</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</si>
  <si>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</si>
  <si>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</si>
  <si>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</si>
  <si>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</si>
  <si>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</si>
  <si>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</si>
  <si>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</si>
  <si>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</si>
  <si>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</si>
  <si>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</si>
  <si>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</si>
  <si>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</si>
  <si>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</si>
  <si>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</si>
  <si>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</si>
  <si>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</si>
  <si>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</si>
  <si>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</si>
  <si>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</si>
  <si>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</si>
  <si>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</si>
  <si>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70.11.00</t>
  </si>
  <si>
    <t>ES programmas "Digitālā Eiropa" projektu un pasākumu īstenošana</t>
  </si>
  <si>
    <t>70.15.00</t>
  </si>
  <si>
    <t>Eiropas Savienības programmas Erasmus+ projektu īstenošanas nodrošināšana</t>
  </si>
  <si>
    <t>73.02.00</t>
  </si>
  <si>
    <t>Atmaksas valsts pamatbudžetā par citu ārvalstu finanšu palīdzības līdzfinansēto projektu finansējumu</t>
  </si>
  <si>
    <t>73.07.00</t>
  </si>
  <si>
    <t>NATO investīciju projekti</t>
  </si>
  <si>
    <t>7132</t>
  </si>
  <si>
    <t>Valsts budžeta transferti no valsts pamatbudžeta ārvalstu finanšu palīdzības līdzekļiem uz valsts pamatbudžetu</t>
  </si>
  <si>
    <t>03.00.00</t>
  </si>
  <si>
    <t>Diplomātisko un konsulāro misiju nodrošinājums</t>
  </si>
  <si>
    <t>07.00.00</t>
  </si>
  <si>
    <t>Attīstības sadarbības projekti un starptautiskā palīdzība</t>
  </si>
  <si>
    <t>09.00.00</t>
  </si>
  <si>
    <t>Materiālās palīdzības nodrošināšana</t>
  </si>
  <si>
    <t>96.00.00</t>
  </si>
  <si>
    <t>Latvijas prezidentūras Eiropas Savienības Padomē nodrošināšana</t>
  </si>
  <si>
    <t>96.01.00</t>
  </si>
  <si>
    <t>Latvijas prezidentūras Eiropas Savienības Padomē sekretariāta darbības nodrošināšana</t>
  </si>
  <si>
    <t>96.03.00</t>
  </si>
  <si>
    <t>Latvijas prezidentūras Eiropas Savienības Padomē nodrošināšana (ministrijas pasākumi)</t>
  </si>
  <si>
    <t>70.06.00</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</si>
  <si>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</si>
  <si>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</si>
  <si>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</si>
  <si>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</si>
  <si>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</si>
  <si>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</si>
  <si>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</si>
  <si>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</si>
  <si>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</si>
  <si>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</si>
  <si>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</si>
  <si>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</si>
  <si>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</si>
  <si>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</si>
  <si>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</si>
  <si>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</si>
  <si>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</si>
  <si>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</si>
  <si>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</si>
  <si>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</si>
  <si>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</si>
  <si>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</si>
  <si>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</si>
  <si>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29.06.00</t>
  </si>
  <si>
    <t>Enerģētikas jautājumu administrēšana</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</si>
  <si>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</si>
  <si>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</si>
  <si>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</si>
  <si>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</si>
  <si>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</si>
  <si>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</si>
  <si>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</si>
  <si>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</si>
  <si>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</si>
  <si>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</si>
  <si>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60.00.00</t>
  </si>
  <si>
    <t>Eiropas transporta, telekomunikāciju un enerģijas infrastruktūras tīklu un Eiropas infrastruktūras savienošanas instrumenta (CEF) līdzfinansēto projektu un pasākumu īstenošana</t>
  </si>
  <si>
    <t>60.06.00</t>
  </si>
  <si>
    <t>Eiropas infrastruktūras savienošanas instrumenta (CEF) projektu īstenošana</t>
  </si>
  <si>
    <t>62.08.00</t>
  </si>
  <si>
    <t>Eiropas Sociālā fonda Plus (ESF+) projektu un pasākumu īstenošana (2021-2027)</t>
  </si>
  <si>
    <t>67.00.00</t>
  </si>
  <si>
    <t>Eiropas Kopienas iniciatīvas projektu un pasākumu īstenošana</t>
  </si>
  <si>
    <t>67.02.00</t>
  </si>
  <si>
    <t>Atmaksas valsts pamatbudžetā par Eiropas Kopienas iniciatīvu finansējumu</t>
  </si>
  <si>
    <t>67.06.00</t>
  </si>
  <si>
    <t>Eiropas Kopienas iniciatīvas projekti</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</si>
  <si>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</si>
  <si>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</si>
  <si>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</si>
  <si>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</si>
  <si>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</si>
  <si>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</si>
  <si>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70.03.00</t>
  </si>
  <si>
    <t>Atmaksas valsts pamatbudžetā par citu Eiropas Savienības politiku instrumentu projektu un pasākumu finansējumu</t>
  </si>
  <si>
    <t>LIFE programmas projekti</t>
  </si>
  <si>
    <t>Eiropas Savienības pētniecības un inovācijas programmas "Apvārsnis Eiropa" projektu un pasākumu īstenošana</t>
  </si>
  <si>
    <t>18139</t>
  </si>
  <si>
    <t>Pārējie valsts pamatbudžetā saņemtie transferti no valsts pamatbudžeta</t>
  </si>
  <si>
    <t>19.0.0.0.</t>
  </si>
  <si>
    <t>Pašvaldību budžetu transferti</t>
  </si>
  <si>
    <t>19500</t>
  </si>
  <si>
    <t>Valsts budžeta iestāžu saņemtie transferti no pašvaldībām</t>
  </si>
  <si>
    <t>19570</t>
  </si>
  <si>
    <t>Valsts budžeta iestāžu saņemtā atmaksa no pašvaldībām par Eiropas Savienības politiku instrumentu un pārējās ārvalstu finanšu palīdzības līdzfinansētajos projektos (pasākumos) piešķirtajiem līdzekļiem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</si>
  <si>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</si>
  <si>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</si>
  <si>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</si>
  <si>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</si>
  <si>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</si>
  <si>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</si>
  <si>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1.2.apakšgrupa</t>
  </si>
  <si>
    <t>Procentu izdevumi</t>
  </si>
  <si>
    <t>7600</t>
  </si>
  <si>
    <t>Kārtējie maksājumi Eiropas Savienības budžetā</t>
  </si>
  <si>
    <t>7139</t>
  </si>
  <si>
    <t>Pārējie valsts budžeta transferti no valsts pamatbudžeta uz valsts pamatbudžetu</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</si>
  <si>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</si>
  <si>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</si>
  <si>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</si>
  <si>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</si>
  <si>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</si>
  <si>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</si>
  <si>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</si>
  <si>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</si>
  <si>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</si>
  <si>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</si>
  <si>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</si>
  <si>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</si>
  <si>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</si>
  <si>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</si>
  <si>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</si>
  <si>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</si>
  <si>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</si>
  <si>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</si>
  <si>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</si>
  <si>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</si>
  <si>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</si>
  <si>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</si>
  <si>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</si>
  <si>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</si>
  <si>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</si>
  <si>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</si>
  <si>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</si>
  <si>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</si>
  <si>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</si>
  <si>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</si>
  <si>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</si>
  <si>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</si>
  <si>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</si>
  <si>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</si>
  <si>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</si>
  <si>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</si>
  <si>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</si>
  <si>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</si>
  <si>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</si>
  <si>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</si>
  <si>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</si>
  <si>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</si>
  <si>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</si>
  <si>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</si>
  <si>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</si>
  <si>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</si>
  <si>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</si>
  <si>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</si>
  <si>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61.08.00</t>
  </si>
  <si>
    <t>Kohēzijas fonda (KF) avansa maksājumi un atmaksas finansējuma saņēmējiem (2021-2027)</t>
  </si>
  <si>
    <t>Eiropas Reģionālās attīstības fonda (ERAF) avansa maksājumi un atmaksas finansējuma saņēmējiem (2014-2020)</t>
  </si>
  <si>
    <t>62.10.00</t>
  </si>
  <si>
    <t>Eiropas Reģionālās attīstības fonda (ERAF) avansa maksājumi un atmaksas finansējuma saņēmējiem (2021-2027)</t>
  </si>
  <si>
    <t>62.11.00</t>
  </si>
  <si>
    <t>63.07.00</t>
  </si>
  <si>
    <t>Eiropas Sociālā fonda (ESF) avansa maksājumi un atmaksas finansējuma saņēmējiem (2014-2020)</t>
  </si>
  <si>
    <t>Eiropas Sociālā fonda Plus (ESF+) avansa maksājumi un atmaksas finansējuma saņēmējiem (2021-2027)</t>
  </si>
  <si>
    <t>Eiropas Sociālā fonda Plus (ESF+) programmas materiālās nenodrošinātības mazināšanai pasākumu īstenošana (2021–2027)</t>
  </si>
  <si>
    <t>Eiropas Sociālā fonda Plus (ESF+) finansētie projekti un pasākumi (2021-2027)</t>
  </si>
  <si>
    <t>67.07.00</t>
  </si>
  <si>
    <t>70.09.00</t>
  </si>
  <si>
    <t>Eiropas Savienības programmas “Savienības Krāpšanas apkarošanas programma” līdzfinansētie projekti</t>
  </si>
  <si>
    <t>70.51.00</t>
  </si>
  <si>
    <t>Atmaksas valsts pamatbudžetā par Eiropas savienības politiku instrumentu finansējumu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</si>
  <si>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</si>
  <si>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</si>
  <si>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</si>
  <si>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</si>
  <si>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72.00.00</t>
  </si>
  <si>
    <t>Latvijas un Šveices sadarbības programmas finansēto projektu un pasākumu īstenošana</t>
  </si>
  <si>
    <t>72.05.00</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</si>
  <si>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</si>
  <si>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</si>
  <si>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</si>
  <si>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</si>
  <si>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</si>
  <si>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</si>
  <si>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</si>
  <si>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75.00.00</t>
  </si>
  <si>
    <t>Taisnīgas pārkārtošanās fonda (TPF) projektu un pasākumu īstenošana</t>
  </si>
  <si>
    <t>75.06.00</t>
  </si>
  <si>
    <t>Taisnīgas pārkārtošanās fonda (TPF) avansa maksājumi un atmaksas finansējuma saņēmējiem (2021-2027)</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</si>
  <si>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</si>
  <si>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</si>
  <si>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</si>
  <si>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</si>
  <si>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</si>
  <si>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</si>
  <si>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</si>
  <si>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</si>
  <si>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</si>
  <si>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</si>
  <si>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</si>
  <si>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</si>
  <si>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</si>
  <si>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</si>
  <si>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</si>
  <si>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</si>
  <si>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</si>
  <si>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</si>
  <si>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</si>
  <si>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</si>
  <si>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</si>
  <si>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</si>
  <si>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</si>
  <si>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</si>
  <si>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</si>
  <si>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</si>
  <si>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</si>
  <si>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</si>
  <si>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</si>
  <si>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</si>
  <si>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</si>
  <si>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</si>
  <si>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(2021-2027)</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</si>
  <si>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</si>
  <si>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</si>
  <si>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</si>
  <si>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</si>
  <si>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</si>
  <si>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</si>
  <si>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</si>
  <si>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69.08.00</t>
  </si>
  <si>
    <t>Pārrobežu sadarbības programmu projektu un pasākumu īstenošana (2021-2027)</t>
  </si>
  <si>
    <t>69.21.00</t>
  </si>
  <si>
    <t>Atmaksas valsts pamatbudžetā par Pārrobežu sadarbības programmu finansējumu (2014-2020)</t>
  </si>
  <si>
    <t>69.22.00</t>
  </si>
  <si>
    <t>Atmaksas valsts pamatbudžetā par Pārrobežu sadarbības programmu finansējumu (2021-2027)</t>
  </si>
  <si>
    <t>Eiropas migrācijas tīkla projektu un pasākumu īstenošana</t>
  </si>
  <si>
    <t>70.16.00</t>
  </si>
  <si>
    <t>70.17.00</t>
  </si>
  <si>
    <t>70.18.00</t>
  </si>
  <si>
    <t>Iekšējās drošības un Patvēruma, migrācijas un integrācijas fondu projektu un pasākumu īstenošana (2014-2020)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</si>
  <si>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</si>
  <si>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</si>
  <si>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</si>
  <si>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</si>
  <si>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</si>
  <si>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</si>
  <si>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70.25.00</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</si>
  <si>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</si>
  <si>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</si>
  <si>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Atmaksas valsts pamatbudžetā par pārējās ārvalstu finanšu palīdzības līdzfinansētajiem projektiem</t>
  </si>
  <si>
    <t>Dalība Ziemeļu Ministru padomes Ziemeļvalstu un Baltijas valstu mobilitātes programmā</t>
  </si>
  <si>
    <t>73.10.00</t>
  </si>
  <si>
    <t>Ziemeļvalstu un Baltijas valstu mobilitātes programma "Valsts administrācija"</t>
  </si>
  <si>
    <t>18300</t>
  </si>
  <si>
    <t>Valsts budžeta daļēji finansētu atvasinātu publisku personu un budžeta nefinansētu iestāžu saņemtie transferti</t>
  </si>
  <si>
    <t>19550</t>
  </si>
  <si>
    <t>Valsts budžeta iestāžu saņemtie transferti (izņemot atmaksas) no pašvaldībām</t>
  </si>
  <si>
    <t>19560</t>
  </si>
  <si>
    <t>Valsts budžeta iestāžu saņemtā atmaksa no pašvaldībām par iepriekšējos gados saņemtajiem un neizlietotajiem valsts budžeta transfertiem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</si>
  <si>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</si>
  <si>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</si>
  <si>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</si>
  <si>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</si>
  <si>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</si>
  <si>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</si>
  <si>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</si>
  <si>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</si>
  <si>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</si>
  <si>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</si>
  <si>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</si>
  <si>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</si>
  <si>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</si>
  <si>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</si>
  <si>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</si>
  <si>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</si>
  <si>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</si>
  <si>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</si>
  <si>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</si>
  <si>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</si>
  <si>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</si>
  <si>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</si>
  <si>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</si>
  <si>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</si>
  <si>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</si>
  <si>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</si>
  <si>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</si>
  <si>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</si>
  <si>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Augstākās izglītības programmu nodrošināšana</t>
  </si>
  <si>
    <t>03.03.00</t>
  </si>
  <si>
    <t>Snieguma finansējums par rezultātiem pētniecībā un absolventu sagatavošanā</t>
  </si>
  <si>
    <t>03.04.00</t>
  </si>
  <si>
    <t>Studējošo un studiju kreditēšana</t>
  </si>
  <si>
    <t>03.06.00</t>
  </si>
  <si>
    <t>Sociālo stipendiju fonds "Studētgods"</t>
  </si>
  <si>
    <t>03.08.00</t>
  </si>
  <si>
    <t>Augstākās izglītības padome</t>
  </si>
  <si>
    <t>03.12.00</t>
  </si>
  <si>
    <t>Klimata pārmaiņu finanšu instrumenta projektu īstenošana augstākās izglītības iestādēs</t>
  </si>
  <si>
    <t>03.13.00</t>
  </si>
  <si>
    <t>Studiju virzienu akreditācija</t>
  </si>
  <si>
    <t>Valsts valodas politika un pārvalde</t>
  </si>
  <si>
    <t>Zinātne</t>
  </si>
  <si>
    <t>05.01.00</t>
  </si>
  <si>
    <t>Zinātniskās darbības nodrošināšana</t>
  </si>
  <si>
    <t>05.02.00</t>
  </si>
  <si>
    <t>Zinātnes bāzes finansējums</t>
  </si>
  <si>
    <t>05.04.00</t>
  </si>
  <si>
    <t>Krišjāņa Barona Dainu skapis</t>
  </si>
  <si>
    <t>Informācijas un komunikāciju tehnoloģiju uzturēšana un attīstība</t>
  </si>
  <si>
    <t>Sports</t>
  </si>
  <si>
    <t>09.04.00</t>
  </si>
  <si>
    <t>Sporta būves</t>
  </si>
  <si>
    <t>09.07.00</t>
  </si>
  <si>
    <t>Dotācija sporta organizāciju, programmu un pasākumu atbalstam</t>
  </si>
  <si>
    <t>09.08.00</t>
  </si>
  <si>
    <t>Balvas par izciliem sasniegumiem sportā</t>
  </si>
  <si>
    <t>09.10.00</t>
  </si>
  <si>
    <t>Murjāņu sporta ģimnāzija</t>
  </si>
  <si>
    <t>09.12.00</t>
  </si>
  <si>
    <t>Latvijas Sporta muzejs</t>
  </si>
  <si>
    <t>09.19.00</t>
  </si>
  <si>
    <t>Finansējums profesionālās ievirzes sporta izglītības programmu pedagogu darba samaksai un valsts sociālās apdrošināšanas obligātajām iemaksām</t>
  </si>
  <si>
    <t>09.23.00</t>
  </si>
  <si>
    <t>Valsts ilgtermiņa saistības sportā - dotācija Latvijas Olimpiskajai komitejai (LOK) - valsts galvoto aizdevumu atmaksai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</si>
  <si>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</si>
  <si>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</si>
  <si>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</si>
  <si>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</si>
  <si>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</si>
  <si>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</si>
  <si>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</si>
  <si>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</si>
  <si>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</si>
  <si>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</si>
  <si>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</si>
  <si>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</si>
  <si>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</si>
  <si>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</si>
  <si>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</si>
  <si>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</si>
  <si>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</si>
  <si>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</si>
  <si>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Eiropas Reģionālās attīstības fonda (ERAF) projekti (2014-2020)</t>
  </si>
  <si>
    <t>62.09.00</t>
  </si>
  <si>
    <t>Eiropas Sociālā fonda Plus (ESF+) projektu īstenošana (2021–2027)</t>
  </si>
  <si>
    <t>64.00.00</t>
  </si>
  <si>
    <t>Eiropas Lauksaimniecības garantiju fonda (ELGF) projektu un pasākumu īstenošana</t>
  </si>
  <si>
    <t>64.09.00</t>
  </si>
  <si>
    <t>Eiropas Lauksaimniecības garantiju fonda (ELGF) maksājumi (2023-2027)</t>
  </si>
  <si>
    <t>65.00.00</t>
  </si>
  <si>
    <t>Eiropas Lauksaimniecības fonda lauku attīstībai (ELFLA) projektu un pasākumu īstenošana</t>
  </si>
  <si>
    <t>65.11.00</t>
  </si>
  <si>
    <t>Eiropas Lauksaimniecības fonda lauku attīstībai (ELFLA) pasākumi (2023-2027)</t>
  </si>
  <si>
    <t>Mērķa "Eiropas teritoriālā sadarbība" projektu īstenošana (2021-2027)</t>
  </si>
  <si>
    <t>Atmaksas valsts pamatbudžetā par mērķa "Eiropas teritoriālā sadarbība" pārrobežu sadarbības programmu, projektu un pasākumu īstenošanu (2014-2020)</t>
  </si>
  <si>
    <t>Atmaksas valsts pamatbudžetā par mērķa "Eiropas teritoriālā sadarbība" pārrobežu sadarbības programmu, projektu un pasākumu īstenošanu (2021-2027)</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</si>
  <si>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</si>
  <si>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</si>
  <si>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</si>
  <si>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70.10.00</t>
  </si>
  <si>
    <t>Jaunatnes starptautisko programmu aģentūra</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</si>
  <si>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</si>
  <si>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</si>
  <si>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</si>
  <si>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</si>
  <si>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</si>
  <si>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</si>
  <si>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72.08.00</t>
  </si>
  <si>
    <t>Latvijas un Šveices sadarbības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</si>
  <si>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</si>
  <si>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</si>
  <si>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</si>
  <si>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</si>
  <si>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</si>
  <si>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</si>
  <si>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</si>
  <si>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</si>
  <si>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</si>
  <si>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</si>
  <si>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</si>
  <si>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</si>
  <si>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</si>
  <si>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</si>
  <si>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</si>
  <si>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</si>
  <si>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</si>
  <si>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</si>
  <si>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</si>
  <si>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</si>
  <si>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</si>
  <si>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</si>
  <si>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</si>
  <si>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</si>
  <si>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</si>
  <si>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</si>
  <si>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</si>
  <si>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</si>
  <si>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</si>
  <si>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</si>
  <si>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</si>
  <si>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</si>
  <si>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</si>
  <si>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</si>
  <si>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</si>
  <si>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</si>
  <si>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</si>
  <si>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</si>
  <si>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</si>
  <si>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</si>
  <si>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64.10.00</t>
  </si>
  <si>
    <t>Izdevumi Eiropas Lauksaimniecības garantiju fonda (ELGF) projektu un pasākumu īstenošanai (2023-2027)</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</si>
  <si>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</si>
  <si>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</si>
  <si>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</si>
  <si>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</si>
  <si>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</si>
  <si>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</si>
  <si>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</si>
  <si>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</si>
  <si>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</si>
  <si>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</si>
  <si>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65.50.00</t>
  </si>
  <si>
    <t>Tehniskā palīdzība Eiropas Lauksaimniecības fonda lauku attīstībai (ELFLA) apgūšanai (2023-2027)</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</si>
  <si>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</si>
  <si>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</si>
  <si>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</si>
  <si>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</si>
  <si>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66.10.00</t>
  </si>
  <si>
    <t>Maksājumu iestādes izdevumi Eiropas Jūrlietu, zvejniecības un akvakultūras fonda (EJZAF) projektu un pasākumu īstenošanai (2021-2027)</t>
  </si>
  <si>
    <t>66.11.00</t>
  </si>
  <si>
    <t>Citu institūciju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</si>
  <si>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</si>
  <si>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</si>
  <si>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</si>
  <si>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</si>
  <si>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66.51.00</t>
  </si>
  <si>
    <t>Atmaksas valsts pamatbudžetā par Eiropas Jūrlietu, zvejniecības un akvakultūras fonda (EJZAF) finansējumu (2021-2027)</t>
  </si>
  <si>
    <t>69.09.00</t>
  </si>
  <si>
    <t>Pārrobežu sadarbības programmu, projektu un pasākumu īstenošana (2021-2027)</t>
  </si>
  <si>
    <t>69.10.00</t>
  </si>
  <si>
    <t>Atmaksas valsts pamatbudžetā par pārrobežu sadarbības programmu, projektu un pasākumu īstenošanu (2021-2027)</t>
  </si>
  <si>
    <t>Izdevumi Eiropas Ekonomikas zonas un Norvēģijas finanšu instrumentu finansēto programmu, projektu un pasākumu īstenošanai</t>
  </si>
  <si>
    <t>Atveseļošanās un noturības mehānisma (ANM) projekti un pasākumi</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</si>
  <si>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</si>
  <si>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</si>
  <si>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</si>
  <si>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</si>
  <si>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</si>
  <si>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</si>
  <si>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</si>
  <si>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</si>
  <si>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</si>
  <si>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Alternatīvās degvielas infrastruktūras izveidošana, attīstība un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</si>
  <si>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</si>
  <si>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</si>
  <si>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</si>
  <si>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</si>
  <si>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</si>
  <si>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</si>
  <si>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</si>
  <si>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</si>
  <si>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</si>
  <si>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</si>
  <si>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</si>
  <si>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</si>
  <si>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</si>
  <si>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</si>
  <si>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</si>
  <si>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</si>
  <si>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</si>
  <si>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</si>
  <si>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</si>
  <si>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</si>
  <si>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49.00.00</t>
  </si>
  <si>
    <t>Rail Baltica projekta pārvaldības funkcijas nodrošināšana</t>
  </si>
  <si>
    <t>50.00.00</t>
  </si>
  <si>
    <t>Projekta "Satiksmes pārvads no Tvaika ielas uz Kundziņsalu" īstenošana</t>
  </si>
  <si>
    <t>60.07.00</t>
  </si>
  <si>
    <t>Eiropas transporta infrastruktūras projekti (Rail Baltica)</t>
  </si>
  <si>
    <t>60.08.00</t>
  </si>
  <si>
    <t>Eiropas infrastruktūras savienošanas instrumenta (CEF) finansējums autoceļu projektiem</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</si>
  <si>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</si>
  <si>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</si>
  <si>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</si>
  <si>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</si>
  <si>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</si>
  <si>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</si>
  <si>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60.51.00</t>
  </si>
  <si>
    <t>Atmaksas valsts pamatbudžetā par Eiropas transporta, telekomunikāciju un enerģijas infrastruktūras tīklu un Eiropas infrastruktūras savienošanas instrumenta (CEF) finansējumu (2021-2027)</t>
  </si>
  <si>
    <t>62.14.00</t>
  </si>
  <si>
    <t>Eiropas Reģionālās attīstības fonda (ERAF) finansētie dzelzceļa infrastruktūras projekti (2021–2027)</t>
  </si>
  <si>
    <t>62.15.00</t>
  </si>
  <si>
    <t>Eiropas Reģionālās attīstības fonda (ERAF) finansētie valsts autoceļu projekti (2021–2027)</t>
  </si>
  <si>
    <t>Atveseļošanas un noturības mehānisma (ANM) finansētie valsts autoceļu projekti</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</si>
  <si>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</si>
  <si>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</si>
  <si>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</si>
  <si>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</si>
  <si>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</si>
  <si>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</si>
  <si>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</si>
  <si>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</si>
  <si>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</si>
  <si>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</si>
  <si>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</si>
  <si>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</si>
  <si>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</si>
  <si>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</si>
  <si>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</si>
  <si>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</si>
  <si>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</si>
  <si>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</si>
  <si>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</si>
  <si>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</si>
  <si>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</si>
  <si>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</si>
  <si>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</si>
  <si>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</si>
  <si>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</si>
  <si>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</si>
  <si>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</si>
  <si>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</si>
  <si>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Bērnu aizsardzības centra darbības nodrošināšana</t>
  </si>
  <si>
    <t>Valsts programma bērnu un ģimenes stāvokļa uzlabošanai</t>
  </si>
  <si>
    <t>Valsts atbalsts ārpusģimenes aprūpei</t>
  </si>
  <si>
    <t>Labklājības nozares vadība un politikas plānošana</t>
  </si>
  <si>
    <t>97.02.00</t>
  </si>
  <si>
    <t>Nozares centralizēto funkciju izpilde</t>
  </si>
  <si>
    <t>Eiropas Sociālā fonda (ESF) īstenotie projekti labklājības nozarē (2014-2020)</t>
  </si>
  <si>
    <t>Eiropas Sociālā fonda Plus (ESF+) Nodarbinātības un sociālās inovācijas sadaļas projektu un pasākumu īstenošana (2021-2027)</t>
  </si>
  <si>
    <t>64.08.00</t>
  </si>
  <si>
    <t>Eiropas Lauksaimniecības garantiju fonda (ELGF) projektu un pasākumu īstenošana labklājības nozarē (2023-2027)</t>
  </si>
  <si>
    <t>69.51.00</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</si>
  <si>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</si>
  <si>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</si>
  <si>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</si>
  <si>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Atmaksa valsts pamatbudžetā par pārējās ārvalstu finanšu palīdzības līdzfinansētajiem projektiem</t>
  </si>
  <si>
    <t>Ārvalstu finanšu palīdzības finansēto projektu īstenošana labklājības nozarē</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</si>
  <si>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</si>
  <si>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</si>
  <si>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</si>
  <si>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</si>
  <si>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</si>
  <si>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</si>
  <si>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</si>
  <si>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</si>
  <si>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</si>
  <si>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</si>
  <si>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</si>
  <si>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</si>
  <si>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</si>
  <si>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</si>
  <si>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</si>
  <si>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</si>
  <si>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</si>
  <si>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</si>
  <si>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</si>
  <si>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</si>
  <si>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</si>
  <si>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</si>
  <si>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</si>
  <si>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</si>
  <si>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</si>
  <si>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</si>
  <si>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</si>
  <si>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</si>
  <si>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</si>
  <si>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</si>
  <si>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</si>
  <si>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</si>
  <si>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 un Rīgas politiski represēto biedrībai</t>
  </si>
  <si>
    <t>Valsts nozīmes pasākumu norises nodrošināšana starptautiskas nozīmes svētvietā Aglonā</t>
  </si>
  <si>
    <t>09.05.00</t>
  </si>
  <si>
    <t>Dotācija tieslietu funkciju veikšanai</t>
  </si>
  <si>
    <t>Oficiālās publikācijas un tiesiskās informācijas nodrošināšana</t>
  </si>
  <si>
    <t>Noziedzīgi iegūtu līdzekļu konfiskācijas fonds</t>
  </si>
  <si>
    <t>Satversmes aizsardzība</t>
  </si>
  <si>
    <t>48.00.00</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</si>
  <si>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</si>
  <si>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</si>
  <si>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</si>
  <si>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</si>
  <si>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Atmaksas valsts pamatbudžetā par Eiropas Savienības politiku instrumentu finansējumu (2021-2027)</t>
  </si>
  <si>
    <t>Atmaksas valsts pamatbudžetā par pārējiem ārvalstu finanšu palīdzības līdzfinansētiem projektiem</t>
  </si>
  <si>
    <t>Pārējās ārvalstu finanšu palīdzības līdzfinansētie projekti (2021-2027)</t>
  </si>
  <si>
    <t>Valsts pētījumi klimata un enerģētikas jomā</t>
  </si>
  <si>
    <t>Vides aizsardzības fonds</t>
  </si>
  <si>
    <t>Vides aizsardzības projekti</t>
  </si>
  <si>
    <t>Nozares vides projekti</t>
  </si>
  <si>
    <t>Vides un enerģētikas politikas īstenošana</t>
  </si>
  <si>
    <t>23.01.00</t>
  </si>
  <si>
    <t>Valsts vides dienests</t>
  </si>
  <si>
    <t>23.02.00</t>
  </si>
  <si>
    <t>Enerģētikas un vides aģentūra</t>
  </si>
  <si>
    <t>23.03.00</t>
  </si>
  <si>
    <t>Atbalsts biedrībai "Pēdas LV" Lielās talkas nodrošināšanai</t>
  </si>
  <si>
    <t>Klimata pārmaiņu finanšu instruments</t>
  </si>
  <si>
    <t>27.01.00</t>
  </si>
  <si>
    <t>Klimata pārmaiņu finanšu instrumenta administrācija</t>
  </si>
  <si>
    <t>Meteoroloģija un bīstamo atkritumu pārvaldība</t>
  </si>
  <si>
    <t>Emisijas kvotu izsoļu ieņēmumu instrumenti</t>
  </si>
  <si>
    <t>33.01.00</t>
  </si>
  <si>
    <t>Emisijas kvotu izsolīšanas instrumenta administrācija</t>
  </si>
  <si>
    <t>33.02.00</t>
  </si>
  <si>
    <t>Emisijas kvotu izsolīšanas instrumenta projekti</t>
  </si>
  <si>
    <t>Eiropas Zivsaimniecības fonda (EZF) un Eiropas Jūrlietu un zivsaimniecības fonda (EJZF) projektu un pasākumu īstenošana</t>
  </si>
  <si>
    <t>66.07.00</t>
  </si>
  <si>
    <t>Eiropas Zivsaimniecības fonda (EZF) un Eiropas Jūrlietu, zvejniecības un akvakultūras fonds (EJZAF) projektu un pasākumu īstenošana (2021-2027)</t>
  </si>
  <si>
    <t>69.03.00</t>
  </si>
  <si>
    <t>Atmaksa mērķa "Eiropas teritoriālā sadarbība" finansējuma saņēmējam par veiktajiem izdevumiem no ārvalstu finanšu palīdzības</t>
  </si>
  <si>
    <t>Pārrobežu sadarbības programmu darbības nodrošināšana, projekti un pasākumi (2021-2027)</t>
  </si>
  <si>
    <t>Atmaksas valsts pamatbudžetā par Pārrobežu sadarbības programmu finansējumu (2021–2027)</t>
  </si>
  <si>
    <t>72.06.00</t>
  </si>
  <si>
    <t>Latvijas un Šveices sadarbības programmas finansētie projekti un pasākumi</t>
  </si>
  <si>
    <t>Vides aizsardzības fonds un iemaksas starptautiskajās organizācijās</t>
  </si>
  <si>
    <t>21.13.00</t>
  </si>
  <si>
    <t>21.20.00</t>
  </si>
  <si>
    <t>Vides politikas īstenošana</t>
  </si>
  <si>
    <t>Vides pārraudzības valsts birojs</t>
  </si>
  <si>
    <t>Dabas aizsardzība</t>
  </si>
  <si>
    <t>24.05.00</t>
  </si>
  <si>
    <t>Latvijas Nacionālais botāniskais dārzs</t>
  </si>
  <si>
    <t>24.06.00</t>
  </si>
  <si>
    <t>Latvijas Nacionālā Dabas muzeja darbības nodrošināšana</t>
  </si>
  <si>
    <t>24.08.00</t>
  </si>
  <si>
    <t>Nacionālo parku darbības nodrošināšana</t>
  </si>
  <si>
    <t>24.09.00</t>
  </si>
  <si>
    <t>Atbalsts biedrībai “Pēdas LV” Lielās talkas nodrošināšanai</t>
  </si>
  <si>
    <t>Attīstības nacionālie atbalsta instrumenti</t>
  </si>
  <si>
    <t>Atbalsts plānošanas reģioniem</t>
  </si>
  <si>
    <t>Valsts digitālās attīstības politikas īstenošana</t>
  </si>
  <si>
    <t>Emisijas kvotu izsolīšanas instruments</t>
  </si>
  <si>
    <t>Eiropas Sociālā fonda Plus (ESF+) projekti (2021-2027)</t>
  </si>
  <si>
    <t>Eiropas Lauksaimniecības fonda lauku attīstībai (ELFLA) projektu un pasākumu īstenošana (2023-2027)</t>
  </si>
  <si>
    <t>Atmaksas pamatbudžetā par Eiropas Zivsaimniecības fonda (EZF) un Eiropas Jūrlietu, zvejniecības un akvakultūras fonds (EJZAF) projektu un pasākumu īstenošanu (2021-2027)</t>
  </si>
  <si>
    <t>Atmaksas valsts pamatbudžetā par Eiropas Kopienas iniciatīvas projektu un pasākumu finansējumu</t>
  </si>
  <si>
    <t>Eiropas Kopienas iniciatīvas projektu īstenošana</t>
  </si>
  <si>
    <t>Pārrobežu sadarbības programmu darbības nodrošināšana, projekti un pasākumi (2014-2020)</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</si>
  <si>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</si>
  <si>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</si>
  <si>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</si>
  <si>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Taisnīgas pārkārtošanās fonda (TPF) projekti un pasākumi (2021-2027)</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</si>
  <si>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</si>
  <si>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</si>
  <si>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</si>
  <si>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</si>
  <si>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</si>
  <si>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</si>
  <si>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</si>
  <si>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</si>
  <si>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</si>
  <si>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</si>
  <si>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</si>
  <si>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</si>
  <si>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</si>
  <si>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</si>
  <si>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</si>
  <si>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</si>
  <si>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</si>
  <si>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</si>
  <si>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</si>
  <si>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</si>
  <si>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</si>
  <si>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</si>
  <si>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</si>
  <si>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</si>
  <si>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Pārrobežu sadarbības programmu projekti un pasākumi (2021-2027)</t>
  </si>
  <si>
    <t>Eiropas Ekonomikas zonas finanšu instrumenta un Norvēģijas valdības divpusējā finanšu instrumenta finansēto projektu un pasākumu īstenošana</t>
  </si>
  <si>
    <t>Tiesa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</si>
  <si>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</si>
  <si>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</si>
  <si>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</si>
  <si>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</si>
  <si>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</si>
  <si>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</si>
  <si>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</si>
  <si>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</si>
  <si>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</si>
  <si>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</si>
  <si>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</si>
  <si>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</si>
  <si>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</si>
  <si>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</si>
  <si>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</si>
  <si>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</si>
  <si>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</si>
  <si>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</si>
  <si>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</si>
  <si>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</si>
  <si>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</si>
  <si>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</si>
  <si>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</si>
  <si>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</si>
  <si>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</si>
  <si>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</si>
  <si>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</si>
  <si>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</si>
  <si>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</si>
  <si>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</si>
  <si>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</si>
  <si>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</si>
  <si>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</si>
  <si>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</si>
  <si>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</si>
  <si>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</si>
  <si>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</si>
  <si>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</si>
  <si>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</si>
  <si>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</si>
  <si>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</si>
  <si>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</si>
  <si>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</si>
  <si>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</si>
  <si>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</si>
  <si>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</si>
  <si>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</si>
  <si>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</si>
  <si>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</si>
  <si>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</si>
  <si>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</si>
  <si>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</si>
  <si>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</si>
  <si>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Plus (ESF+) projektu īstenošana (2021-2027)</t>
  </si>
  <si>
    <t>Narkotiku uzraudzības monitoringa fokālā punkta darbības nodrošināšana</t>
  </si>
  <si>
    <t>Citu Eiropas Kopienas projektu īstenošana</t>
  </si>
  <si>
    <t>Eiropas Savienības programmas ERASMUS+ projektu īstenošana</t>
  </si>
  <si>
    <t>72.01.00</t>
  </si>
  <si>
    <t>Bērnu vēža aprūpes attīstība Latvijā</t>
  </si>
  <si>
    <t>Prokuratūras iestāžu uzturēšana</t>
  </si>
  <si>
    <t>Vispārējā vadība</t>
  </si>
  <si>
    <t>Pašvaldību vēlēšanas</t>
  </si>
  <si>
    <t>Eiropas Parlamenta vēlēšanas</t>
  </si>
  <si>
    <t>Sabiedrisko elektronisko plašsaziņas līdzekļu padomes darbības nodrošināšana</t>
  </si>
  <si>
    <t>Sabiedriskā pasūtījuma īstenošana Latvijas Radio</t>
  </si>
  <si>
    <t>Sabiedriskā pasūtījuma īstenošana Latvijas Televīzijā</t>
  </si>
  <si>
    <t>Sabiedriskā pasūtījuma īstenošana Latvijas Sabiedriskajā medijā</t>
  </si>
  <si>
    <t>Nozares vadība</t>
  </si>
  <si>
    <t>Galalietotājiem bez maksas izplatāmo programmu sarakstā iekļauto televīzijas programmu izplatīšana</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</si>
  <si>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</si>
  <si>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</si>
  <si>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</si>
  <si>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</si>
  <si>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Dotācija pašvaldību finanšu izlīdzināšanas fondam</t>
  </si>
  <si>
    <t>Apropriācijas rezerve</t>
  </si>
  <si>
    <t>Līdzekļi neparedzētiem gadījumiem</t>
  </si>
  <si>
    <t>Valsts nozīmes reformas īstenošanai</t>
  </si>
  <si>
    <t>Finansējums veselības jomas pasākumiem Covid-19 infekcijas izplatības ierobežošanai</t>
  </si>
  <si>
    <t>17.00.00</t>
  </si>
  <si>
    <t>Finansējums Ukrainas civiliedzīvotāju atbalsta likumā noteikto pasākumu īstenošanai</t>
  </si>
  <si>
    <t>18.00.00</t>
  </si>
  <si>
    <t>Finansējums valsts drošības stiprināšanas pasākumiem</t>
  </si>
  <si>
    <t>Veselības aprūpes pasākumu īstenošana</t>
  </si>
  <si>
    <t>Finansējums vēlēšanu nodrošināšanai</t>
  </si>
  <si>
    <t>Valsts ārējās robežas drošības pasākumu nodrošināšana</t>
  </si>
  <si>
    <t>Valsts atbalsta programmas un citi valsts nozīmes pasākumi</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</si>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</sst>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0"/>
  </numFmts>
  <fonts count="43">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000">
    <xf numFmtId="0" fontId="0" fillId="0" borderId="0"/>
    <xf numFmtId="0" fontId="1" fillId="0" borderId="0"/>
    <xf numFmtId="0" fontId="1" fillId="0" borderId="0"/>
    <xf numFmtId="0" fontId="1" fillId="0" borderId="0"/>
    <xf numFmtId="0" fontId="12"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5" fillId="27" borderId="0" applyNumberFormat="0" applyBorder="0" applyAlignment="0" applyProtection="0"/>
    <xf numFmtId="0" fontId="17" fillId="18" borderId="0" applyNumberFormat="0" applyBorder="0" applyAlignment="0" applyProtection="0"/>
    <xf numFmtId="0" fontId="18" fillId="28" borderId="4" applyNumberFormat="0" applyAlignment="0" applyProtection="0"/>
    <xf numFmtId="0" fontId="19" fillId="19" borderId="5" applyNumberFormat="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27" borderId="4" applyNumberFormat="0" applyAlignment="0" applyProtection="0"/>
    <xf numFmtId="0" fontId="27" fillId="0" borderId="9" applyNumberFormat="0" applyFill="0" applyAlignment="0" applyProtection="0"/>
    <xf numFmtId="0" fontId="2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9" fillId="28" borderId="11" applyNumberFormat="0" applyAlignment="0" applyProtection="0"/>
    <xf numFmtId="0" fontId="40" fillId="0" borderId="0"/>
    <xf numFmtId="4" fontId="30" fillId="33" borderId="12" applyNumberFormat="0" applyProtection="0">
      <alignment vertical="center"/>
    </xf>
    <xf numFmtId="4" fontId="31" fillId="33" borderId="12" applyNumberFormat="0" applyProtection="0">
      <alignment vertical="center"/>
    </xf>
    <xf numFmtId="4" fontId="30" fillId="33" borderId="12" applyNumberFormat="0" applyProtection="0">
      <alignment horizontal="left" vertical="center" indent="1"/>
    </xf>
    <xf numFmtId="0" fontId="30" fillId="33" borderId="12" applyNumberFormat="0" applyProtection="0">
      <alignment horizontal="left" vertical="top" indent="1"/>
    </xf>
    <xf numFmtId="4" fontId="30" fillId="2" borderId="0" applyNumberFormat="0" applyProtection="0">
      <alignment horizontal="left" vertical="center" indent="1"/>
    </xf>
    <xf numFmtId="4" fontId="13" fillId="7" borderId="12" applyNumberFormat="0" applyProtection="0">
      <alignment horizontal="right" vertical="center"/>
    </xf>
    <xf numFmtId="4" fontId="13" fillId="3" borderId="12" applyNumberFormat="0" applyProtection="0">
      <alignment horizontal="right" vertical="center"/>
    </xf>
    <xf numFmtId="4" fontId="13" fillId="34" borderId="12" applyNumberFormat="0" applyProtection="0">
      <alignment horizontal="right" vertical="center"/>
    </xf>
    <xf numFmtId="4" fontId="13" fillId="35" borderId="12" applyNumberFormat="0" applyProtection="0">
      <alignment horizontal="right" vertical="center"/>
    </xf>
    <xf numFmtId="4" fontId="13" fillId="36" borderId="12" applyNumberFormat="0" applyProtection="0">
      <alignment horizontal="right" vertical="center"/>
    </xf>
    <xf numFmtId="4" fontId="13" fillId="37" borderId="12" applyNumberFormat="0" applyProtection="0">
      <alignment horizontal="right" vertical="center"/>
    </xf>
    <xf numFmtId="4" fontId="13" fillId="9" borderId="12" applyNumberFormat="0" applyProtection="0">
      <alignment horizontal="right" vertical="center"/>
    </xf>
    <xf numFmtId="4" fontId="13" fillId="38" borderId="12" applyNumberFormat="0" applyProtection="0">
      <alignment horizontal="right" vertical="center"/>
    </xf>
    <xf numFmtId="4" fontId="13" fillId="39" borderId="12" applyNumberFormat="0" applyProtection="0">
      <alignment horizontal="right" vertical="center"/>
    </xf>
    <xf numFmtId="4" fontId="30" fillId="40" borderId="13" applyNumberFormat="0" applyProtection="0">
      <alignment horizontal="left" vertical="center" indent="1"/>
    </xf>
    <xf numFmtId="4" fontId="13" fillId="41" borderId="0" applyNumberFormat="0" applyProtection="0">
      <alignment horizontal="left" vertical="center" indent="1"/>
    </xf>
    <xf numFmtId="4" fontId="32" fillId="8" borderId="0" applyNumberFormat="0" applyProtection="0">
      <alignment horizontal="left" vertical="center" indent="1"/>
    </xf>
    <xf numFmtId="4" fontId="13" fillId="2" borderId="12" applyNumberFormat="0" applyProtection="0">
      <alignment horizontal="right" vertical="center"/>
    </xf>
    <xf numFmtId="4" fontId="33" fillId="41" borderId="0" applyNumberFormat="0" applyProtection="0">
      <alignment horizontal="left" vertical="center" indent="1"/>
    </xf>
    <xf numFmtId="4" fontId="33"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3" fillId="4" borderId="12" applyNumberFormat="0" applyProtection="0">
      <alignment vertical="center"/>
    </xf>
    <xf numFmtId="4" fontId="34" fillId="4" borderId="12" applyNumberFormat="0" applyProtection="0">
      <alignment vertical="center"/>
    </xf>
    <xf numFmtId="4" fontId="13" fillId="4" borderId="12" applyNumberFormat="0" applyProtection="0">
      <alignment horizontal="left" vertical="center" indent="1"/>
    </xf>
    <xf numFmtId="0" fontId="13" fillId="4" borderId="12" applyNumberFormat="0" applyProtection="0">
      <alignment horizontal="left" vertical="top" indent="1"/>
    </xf>
    <xf numFmtId="4" fontId="13" fillId="41" borderId="12" applyNumberFormat="0" applyProtection="0">
      <alignment horizontal="right" vertical="center"/>
    </xf>
    <xf numFmtId="4" fontId="34" fillId="41" borderId="12" applyNumberFormat="0" applyProtection="0">
      <alignment horizontal="right" vertical="center"/>
    </xf>
    <xf numFmtId="4" fontId="13" fillId="2" borderId="12" applyNumberFormat="0" applyProtection="0">
      <alignment horizontal="left" vertical="center" indent="1"/>
    </xf>
    <xf numFmtId="0" fontId="13" fillId="2" borderId="12" applyNumberFormat="0" applyProtection="0">
      <alignment horizontal="left" vertical="top" indent="1"/>
    </xf>
    <xf numFmtId="4" fontId="35" fillId="42" borderId="0" applyNumberFormat="0" applyProtection="0">
      <alignment horizontal="left" vertical="center" indent="1"/>
    </xf>
    <xf numFmtId="4" fontId="36" fillId="41" borderId="12" applyNumberFormat="0" applyProtection="0">
      <alignment horizontal="right" vertical="center"/>
    </xf>
    <xf numFmtId="0" fontId="37" fillId="0" borderId="0" applyNumberFormat="0" applyFill="0" applyBorder="0" applyAlignment="0" applyProtection="0"/>
    <xf numFmtId="0" fontId="39" fillId="0" borderId="0"/>
    <xf numFmtId="0" fontId="37" fillId="0" borderId="0" applyNumberFormat="0" applyFill="0" applyBorder="0" applyAlignment="0" applyProtection="0"/>
    <xf numFmtId="0" fontId="20" fillId="0" borderId="14" applyNumberFormat="0" applyFill="0" applyAlignment="0" applyProtection="0"/>
    <xf numFmtId="165" fontId="41" fillId="43" borderId="0" applyBorder="0" applyProtection="0"/>
    <xf numFmtId="0" fontId="38" fillId="0" borderId="0" applyNumberFormat="0" applyFill="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42" fillId="0" borderId="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cellStyleXfs>
  <cellXfs count="56">
    <xf numFmtId="0" fontId="0" fillId="0" borderId="0" xfId="0"/>
    <xf numFmtId="0" fontId="2" fillId="0" borderId="0" xfId="0" applyFont="1"/>
    <xf numFmtId="0" fontId="10" fillId="0" borderId="0" xfId="0" applyFont="1"/>
    <xf numFmtId="0" fontId="8"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0" fontId="2" fillId="0" borderId="3" xfId="171" applyFont="1" applyBorder="1" applyAlignment="1">
      <alignment vertical="center" wrapText="1"/>
    </xf>
    <xf numFmtId="3" fontId="2" fillId="0" borderId="3" xfId="171" applyNumberFormat="1" applyFont="1" applyBorder="1" applyAlignment="1">
      <alignment vertical="center"/>
    </xf>
    <xf numFmtId="164" fontId="2" fillId="0" borderId="3" xfId="171" applyNumberFormat="1" applyFont="1" applyBorder="1" applyAlignment="1">
      <alignment vertical="center"/>
    </xf>
    <xf numFmtId="0" fontId="8" fillId="0" borderId="3" xfId="171" applyFont="1" applyBorder="1" applyAlignment="1">
      <alignment vertical="center" wrapText="1"/>
    </xf>
    <xf numFmtId="3" fontId="8" fillId="0" borderId="3" xfId="171" applyNumberFormat="1" applyFont="1" applyBorder="1" applyAlignment="1">
      <alignment vertical="center"/>
    </xf>
    <xf numFmtId="164" fontId="8" fillId="0" borderId="3" xfId="171" applyNumberFormat="1" applyFont="1" applyBorder="1" applyAlignment="1">
      <alignment vertical="center"/>
    </xf>
    <xf numFmtId="49" fontId="2" fillId="0" borderId="3" xfId="171" applyNumberFormat="1" applyFont="1" applyBorder="1" applyAlignment="1">
      <alignment vertical="center" wrapText="1"/>
    </xf>
    <xf numFmtId="49" fontId="2" fillId="0" borderId="3" xfId="171" applyNumberFormat="1" applyFont="1" applyBorder="1" applyAlignment="1">
      <alignment horizontal="left" vertical="center" wrapText="1" indent="1"/>
    </xf>
    <xf numFmtId="49" fontId="2" fillId="0" borderId="3" xfId="171" applyNumberFormat="1" applyFont="1" applyBorder="1" applyAlignment="1">
      <alignment horizontal="left" vertical="center" wrapText="1" indent="2"/>
    </xf>
    <xf numFmtId="49" fontId="2" fillId="0" borderId="3" xfId="171" applyNumberFormat="1" applyFont="1" applyBorder="1" applyAlignment="1">
      <alignment horizontal="left" vertical="center" wrapText="1" indent="3"/>
    </xf>
    <xf numFmtId="49" fontId="2" fillId="0" borderId="3" xfId="171" applyNumberFormat="1" applyFont="1" applyBorder="1" applyAlignment="1">
      <alignment horizontal="left" vertical="center" wrapText="1" indent="4"/>
    </xf>
    <xf numFmtId="49" fontId="8" fillId="0" borderId="3" xfId="171" applyNumberFormat="1" applyFont="1" applyBorder="1" applyAlignment="1">
      <alignment vertical="center" wrapText="1"/>
    </xf>
    <xf numFmtId="49" fontId="2" fillId="0" borderId="3" xfId="171" applyNumberFormat="1" applyFont="1" applyBorder="1" applyAlignment="1">
      <alignment horizontal="left" vertical="center" wrapText="1" indent="5"/>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4" fillId="0" borderId="0" xfId="1" applyFont="1" applyAlignment="1">
      <alignment horizontal="center" vertical="center"/>
    </xf>
    <xf numFmtId="3" fontId="4" fillId="0" borderId="0" xfId="1" applyNumberFormat="1" applyFont="1" applyAlignment="1">
      <alignment horizontal="right" vertical="center"/>
    </xf>
    <xf numFmtId="4" fontId="4" fillId="0" borderId="0" xfId="1" applyNumberFormat="1" applyFont="1" applyAlignment="1">
      <alignment horizontal="right" vertical="center"/>
    </xf>
    <xf numFmtId="0" fontId="6" fillId="0" borderId="0" xfId="1" applyFont="1" applyAlignment="1">
      <alignment horizontal="right" vertical="center"/>
    </xf>
    <xf numFmtId="0" fontId="2" fillId="0" borderId="0" xfId="1" applyFont="1" applyAlignment="1">
      <alignment horizontal="right" vertical="center"/>
    </xf>
    <xf numFmtId="0" fontId="8" fillId="0" borderId="2" xfId="0" applyFont="1" applyBorder="1" applyAlignment="1">
      <alignment horizontal="center" vertical="center" wrapText="1"/>
    </xf>
    <xf numFmtId="3" fontId="8" fillId="0" borderId="2" xfId="0" applyNumberFormat="1" applyFont="1" applyBorder="1" applyAlignment="1">
      <alignment horizontal="center" vertical="center" wrapText="1"/>
    </xf>
    <xf numFmtId="4" fontId="8" fillId="0" borderId="2" xfId="0" applyNumberFormat="1" applyFont="1" applyBorder="1" applyAlignment="1">
      <alignment horizontal="center" vertical="center" wrapText="1"/>
    </xf>
    <xf numFmtId="0" fontId="9" fillId="0" borderId="3" xfId="0" applyFont="1" applyBorder="1" applyAlignment="1">
      <alignment horizontal="center" vertical="center"/>
    </xf>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8" fillId="0" borderId="3" xfId="0" applyNumberFormat="1" applyFont="1" applyBorder="1" applyAlignment="1">
      <alignment horizontal="left" vertical="center" wrapText="1" indent="1"/>
    </xf>
    <xf numFmtId="3" fontId="4" fillId="0" borderId="0" xfId="1" applyNumberFormat="1" applyFont="1" applyAlignment="1">
      <alignment horizontal="center" vertical="center" wrapText="1"/>
    </xf>
    <xf numFmtId="0" fontId="5" fillId="0" borderId="0" xfId="1" applyFont="1" applyAlignment="1">
      <alignment horizontal="center" vertical="center"/>
    </xf>
    <xf numFmtId="0" fontId="2" fillId="0" borderId="1" xfId="0" applyFont="1" applyBorder="1" applyAlignment="1">
      <alignment horizontal="center"/>
    </xf>
    <xf numFmtId="0" fontId="3" fillId="0" borderId="0" xfId="1" applyFont="1" applyAlignment="1">
      <alignment horizontal="center" wrapText="1"/>
    </xf>
    <xf numFmtId="0" fontId="4" fillId="0" borderId="0" xfId="2" applyFont="1" applyAlignment="1">
      <alignment horizontal="center" wrapText="1"/>
    </xf>
    <xf numFmtId="0" fontId="2" fillId="0" borderId="0" xfId="2" applyFont="1" applyAlignment="1">
      <alignment horizontal="center" vertical="top"/>
    </xf>
  </cellXfs>
  <cellStyles count="1000">
    <cellStyle name="20% - Accent1 2" xfId="5" xr:uid="{00000000-0005-0000-0000-000000000000}"/>
    <cellStyle name="20% - Accent2 2" xfId="6" xr:uid="{00000000-0005-0000-0000-000001000000}"/>
    <cellStyle name="20% - Accent3 2" xfId="7" xr:uid="{00000000-0005-0000-0000-000002000000}"/>
    <cellStyle name="20% - Accent4 2" xfId="8" xr:uid="{00000000-0005-0000-0000-000003000000}"/>
    <cellStyle name="20% - Accent5 2" xfId="9" xr:uid="{00000000-0005-0000-0000-000004000000}"/>
    <cellStyle name="20% - Accent6 2" xfId="10" xr:uid="{00000000-0005-0000-0000-000005000000}"/>
    <cellStyle name="40% - Accent1 2" xfId="11" xr:uid="{00000000-0005-0000-0000-000006000000}"/>
    <cellStyle name="40% - Accent2 2" xfId="12" xr:uid="{00000000-0005-0000-0000-000007000000}"/>
    <cellStyle name="40% - Accent3 2" xfId="13" xr:uid="{00000000-0005-0000-0000-000008000000}"/>
    <cellStyle name="40% - Accent4 2" xfId="14" xr:uid="{00000000-0005-0000-0000-000009000000}"/>
    <cellStyle name="40% - Accent5 2" xfId="15" xr:uid="{00000000-0005-0000-0000-00000A000000}"/>
    <cellStyle name="40% - Accent6 2" xfId="16" xr:uid="{00000000-0005-0000-0000-00000B000000}"/>
    <cellStyle name="60% - Accent1 2" xfId="17" xr:uid="{00000000-0005-0000-0000-00000C000000}"/>
    <cellStyle name="60% - Accent2 2" xfId="18" xr:uid="{00000000-0005-0000-0000-00000D000000}"/>
    <cellStyle name="60% - Accent3 2" xfId="19" xr:uid="{00000000-0005-0000-0000-00000E000000}"/>
    <cellStyle name="60% - Accent4 2" xfId="20" xr:uid="{00000000-0005-0000-0000-00000F000000}"/>
    <cellStyle name="60% - Accent5 2" xfId="21" xr:uid="{00000000-0005-0000-0000-000010000000}"/>
    <cellStyle name="60% - Accent6 2" xfId="22" xr:uid="{00000000-0005-0000-0000-000011000000}"/>
    <cellStyle name="Accent1 - 20%" xfId="24" xr:uid="{00000000-0005-0000-0000-000012000000}"/>
    <cellStyle name="Accent1 - 40%" xfId="25" xr:uid="{00000000-0005-0000-0000-000013000000}"/>
    <cellStyle name="Accent1 - 60%" xfId="26" xr:uid="{00000000-0005-0000-0000-000014000000}"/>
    <cellStyle name="Accent1 10" xfId="172" xr:uid="{00000000-0005-0000-0000-000015000000}"/>
    <cellStyle name="Accent1 100" xfId="762" xr:uid="{00000000-0005-0000-0000-000016000000}"/>
    <cellStyle name="Accent1 101" xfId="764" xr:uid="{00000000-0005-0000-0000-000017000000}"/>
    <cellStyle name="Accent1 102" xfId="765" xr:uid="{00000000-0005-0000-0000-000018000000}"/>
    <cellStyle name="Accent1 103" xfId="778" xr:uid="{00000000-0005-0000-0000-000019000000}"/>
    <cellStyle name="Accent1 104" xfId="817" xr:uid="{00000000-0005-0000-0000-00001A000000}"/>
    <cellStyle name="Accent1 105" xfId="774" xr:uid="{00000000-0005-0000-0000-00001B000000}"/>
    <cellStyle name="Accent1 106" xfId="821" xr:uid="{00000000-0005-0000-0000-00001C000000}"/>
    <cellStyle name="Accent1 107" xfId="770" xr:uid="{00000000-0005-0000-0000-00001D000000}"/>
    <cellStyle name="Accent1 108" xfId="824" xr:uid="{00000000-0005-0000-0000-00001E000000}"/>
    <cellStyle name="Accent1 109" xfId="767" xr:uid="{00000000-0005-0000-0000-00001F000000}"/>
    <cellStyle name="Accent1 11" xfId="268" xr:uid="{00000000-0005-0000-0000-000020000000}"/>
    <cellStyle name="Accent1 110" xfId="826" xr:uid="{00000000-0005-0000-0000-000021000000}"/>
    <cellStyle name="Accent1 111" xfId="828" xr:uid="{00000000-0005-0000-0000-000022000000}"/>
    <cellStyle name="Accent1 112" xfId="830" xr:uid="{00000000-0005-0000-0000-000023000000}"/>
    <cellStyle name="Accent1 113" xfId="831" xr:uid="{00000000-0005-0000-0000-000024000000}"/>
    <cellStyle name="Accent1 114" xfId="850" xr:uid="{00000000-0005-0000-0000-000025000000}"/>
    <cellStyle name="Accent1 115" xfId="911" xr:uid="{00000000-0005-0000-0000-000026000000}"/>
    <cellStyle name="Accent1 116" xfId="845" xr:uid="{00000000-0005-0000-0000-000027000000}"/>
    <cellStyle name="Accent1 117" xfId="916" xr:uid="{00000000-0005-0000-0000-000028000000}"/>
    <cellStyle name="Accent1 118" xfId="840" xr:uid="{00000000-0005-0000-0000-000029000000}"/>
    <cellStyle name="Accent1 119" xfId="921" xr:uid="{00000000-0005-0000-0000-00002A000000}"/>
    <cellStyle name="Accent1 12" xfId="275" xr:uid="{00000000-0005-0000-0000-00002B000000}"/>
    <cellStyle name="Accent1 120" xfId="835" xr:uid="{00000000-0005-0000-0000-00002C000000}"/>
    <cellStyle name="Accent1 121" xfId="926" xr:uid="{00000000-0005-0000-0000-00002D000000}"/>
    <cellStyle name="Accent1 122" xfId="931" xr:uid="{00000000-0005-0000-0000-00002E000000}"/>
    <cellStyle name="Accent1 123" xfId="936" xr:uid="{00000000-0005-0000-0000-00002F000000}"/>
    <cellStyle name="Accent1 124" xfId="941" xr:uid="{00000000-0005-0000-0000-000030000000}"/>
    <cellStyle name="Accent1 125" xfId="946" xr:uid="{00000000-0005-0000-0000-000031000000}"/>
    <cellStyle name="Accent1 126" xfId="951" xr:uid="{00000000-0005-0000-0000-000032000000}"/>
    <cellStyle name="Accent1 127" xfId="955" xr:uid="{00000000-0005-0000-0000-000033000000}"/>
    <cellStyle name="Accent1 128" xfId="959" xr:uid="{00000000-0005-0000-0000-000034000000}"/>
    <cellStyle name="Accent1 129" xfId="963" xr:uid="{00000000-0005-0000-0000-000035000000}"/>
    <cellStyle name="Accent1 13" xfId="282" xr:uid="{00000000-0005-0000-0000-000036000000}"/>
    <cellStyle name="Accent1 130" xfId="967" xr:uid="{00000000-0005-0000-0000-000037000000}"/>
    <cellStyle name="Accent1 131" xfId="971" xr:uid="{00000000-0005-0000-0000-000038000000}"/>
    <cellStyle name="Accent1 132" xfId="975" xr:uid="{00000000-0005-0000-0000-000039000000}"/>
    <cellStyle name="Accent1 133" xfId="979" xr:uid="{00000000-0005-0000-0000-00003A000000}"/>
    <cellStyle name="Accent1 134" xfId="983" xr:uid="{00000000-0005-0000-0000-00003B000000}"/>
    <cellStyle name="Accent1 135" xfId="986" xr:uid="{00000000-0005-0000-0000-00003C000000}"/>
    <cellStyle name="Accent1 136" xfId="989" xr:uid="{00000000-0005-0000-0000-00003D000000}"/>
    <cellStyle name="Accent1 137" xfId="992" xr:uid="{00000000-0005-0000-0000-00003E000000}"/>
    <cellStyle name="Accent1 138" xfId="994" xr:uid="{00000000-0005-0000-0000-00003F000000}"/>
    <cellStyle name="Accent1 139" xfId="996" xr:uid="{00000000-0005-0000-0000-000040000000}"/>
    <cellStyle name="Accent1 14" xfId="285" xr:uid="{00000000-0005-0000-0000-000041000000}"/>
    <cellStyle name="Accent1 140" xfId="998" xr:uid="{00000000-0005-0000-0000-000042000000}"/>
    <cellStyle name="Accent1 141" xfId="999" xr:uid="{00000000-0005-0000-0000-000043000000}"/>
    <cellStyle name="Accent1 15" xfId="291" xr:uid="{00000000-0005-0000-0000-000044000000}"/>
    <cellStyle name="Accent1 16" xfId="296" xr:uid="{00000000-0005-0000-0000-000045000000}"/>
    <cellStyle name="Accent1 17" xfId="301" xr:uid="{00000000-0005-0000-0000-000046000000}"/>
    <cellStyle name="Accent1 18" xfId="306" xr:uid="{00000000-0005-0000-0000-000047000000}"/>
    <cellStyle name="Accent1 19" xfId="311" xr:uid="{00000000-0005-0000-0000-000048000000}"/>
    <cellStyle name="Accent1 2" xfId="23" xr:uid="{00000000-0005-0000-0000-000049000000}"/>
    <cellStyle name="Accent1 20" xfId="316" xr:uid="{00000000-0005-0000-0000-00004A000000}"/>
    <cellStyle name="Accent1 21" xfId="321" xr:uid="{00000000-0005-0000-0000-00004B000000}"/>
    <cellStyle name="Accent1 22" xfId="325" xr:uid="{00000000-0005-0000-0000-00004C000000}"/>
    <cellStyle name="Accent1 23" xfId="329" xr:uid="{00000000-0005-0000-0000-00004D000000}"/>
    <cellStyle name="Accent1 24" xfId="333" xr:uid="{00000000-0005-0000-0000-00004E000000}"/>
    <cellStyle name="Accent1 25" xfId="337" xr:uid="{00000000-0005-0000-0000-00004F000000}"/>
    <cellStyle name="Accent1 26" xfId="341" xr:uid="{00000000-0005-0000-0000-000050000000}"/>
    <cellStyle name="Accent1 27" xfId="345" xr:uid="{00000000-0005-0000-0000-000051000000}"/>
    <cellStyle name="Accent1 28" xfId="349" xr:uid="{00000000-0005-0000-0000-000052000000}"/>
    <cellStyle name="Accent1 29" xfId="353" xr:uid="{00000000-0005-0000-0000-000053000000}"/>
    <cellStyle name="Accent1 3" xfId="165" xr:uid="{00000000-0005-0000-0000-000054000000}"/>
    <cellStyle name="Accent1 30" xfId="356" xr:uid="{00000000-0005-0000-0000-000055000000}"/>
    <cellStyle name="Accent1 31" xfId="359" xr:uid="{00000000-0005-0000-0000-000056000000}"/>
    <cellStyle name="Accent1 32" xfId="362" xr:uid="{00000000-0005-0000-0000-000057000000}"/>
    <cellStyle name="Accent1 33" xfId="364" xr:uid="{00000000-0005-0000-0000-000058000000}"/>
    <cellStyle name="Accent1 34" xfId="366" xr:uid="{00000000-0005-0000-0000-000059000000}"/>
    <cellStyle name="Accent1 35" xfId="368" xr:uid="{00000000-0005-0000-0000-00005A000000}"/>
    <cellStyle name="Accent1 36" xfId="369" xr:uid="{00000000-0005-0000-0000-00005B000000}"/>
    <cellStyle name="Accent1 37" xfId="389" xr:uid="{00000000-0005-0000-0000-00005C000000}"/>
    <cellStyle name="Accent1 38" xfId="460" xr:uid="{00000000-0005-0000-0000-00005D000000}"/>
    <cellStyle name="Accent1 39" xfId="384" xr:uid="{00000000-0005-0000-0000-00005E000000}"/>
    <cellStyle name="Accent1 4" xfId="190" xr:uid="{00000000-0005-0000-0000-00005F000000}"/>
    <cellStyle name="Accent1 40" xfId="465" xr:uid="{00000000-0005-0000-0000-000060000000}"/>
    <cellStyle name="Accent1 41" xfId="379" xr:uid="{00000000-0005-0000-0000-000061000000}"/>
    <cellStyle name="Accent1 42" xfId="470" xr:uid="{00000000-0005-0000-0000-000062000000}"/>
    <cellStyle name="Accent1 43" xfId="374" xr:uid="{00000000-0005-0000-0000-000063000000}"/>
    <cellStyle name="Accent1 44" xfId="475" xr:uid="{00000000-0005-0000-0000-000064000000}"/>
    <cellStyle name="Accent1 45" xfId="481" xr:uid="{00000000-0005-0000-0000-000065000000}"/>
    <cellStyle name="Accent1 46" xfId="487" xr:uid="{00000000-0005-0000-0000-000066000000}"/>
    <cellStyle name="Accent1 47" xfId="493" xr:uid="{00000000-0005-0000-0000-000067000000}"/>
    <cellStyle name="Accent1 48" xfId="499" xr:uid="{00000000-0005-0000-0000-000068000000}"/>
    <cellStyle name="Accent1 49" xfId="505" xr:uid="{00000000-0005-0000-0000-000069000000}"/>
    <cellStyle name="Accent1 5" xfId="252" xr:uid="{00000000-0005-0000-0000-00006A000000}"/>
    <cellStyle name="Accent1 50" xfId="511" xr:uid="{00000000-0005-0000-0000-00006B000000}"/>
    <cellStyle name="Accent1 51" xfId="517" xr:uid="{00000000-0005-0000-0000-00006C000000}"/>
    <cellStyle name="Accent1 52" xfId="523" xr:uid="{00000000-0005-0000-0000-00006D000000}"/>
    <cellStyle name="Accent1 53" xfId="529" xr:uid="{00000000-0005-0000-0000-00006E000000}"/>
    <cellStyle name="Accent1 54" xfId="535" xr:uid="{00000000-0005-0000-0000-00006F000000}"/>
    <cellStyle name="Accent1 55" xfId="541" xr:uid="{00000000-0005-0000-0000-000070000000}"/>
    <cellStyle name="Accent1 56" xfId="547" xr:uid="{00000000-0005-0000-0000-000071000000}"/>
    <cellStyle name="Accent1 57" xfId="553" xr:uid="{00000000-0005-0000-0000-000072000000}"/>
    <cellStyle name="Accent1 58" xfId="559" xr:uid="{00000000-0005-0000-0000-000073000000}"/>
    <cellStyle name="Accent1 59" xfId="565" xr:uid="{00000000-0005-0000-0000-000074000000}"/>
    <cellStyle name="Accent1 6" xfId="181" xr:uid="{00000000-0005-0000-0000-000075000000}"/>
    <cellStyle name="Accent1 60" xfId="571" xr:uid="{00000000-0005-0000-0000-000076000000}"/>
    <cellStyle name="Accent1 61" xfId="577" xr:uid="{00000000-0005-0000-0000-000077000000}"/>
    <cellStyle name="Accent1 62" xfId="583" xr:uid="{00000000-0005-0000-0000-000078000000}"/>
    <cellStyle name="Accent1 63" xfId="589" xr:uid="{00000000-0005-0000-0000-000079000000}"/>
    <cellStyle name="Accent1 64" xfId="595" xr:uid="{00000000-0005-0000-0000-00007A000000}"/>
    <cellStyle name="Accent1 65" xfId="601" xr:uid="{00000000-0005-0000-0000-00007B000000}"/>
    <cellStyle name="Accent1 66" xfId="607" xr:uid="{00000000-0005-0000-0000-00007C000000}"/>
    <cellStyle name="Accent1 67" xfId="613" xr:uid="{00000000-0005-0000-0000-00007D000000}"/>
    <cellStyle name="Accent1 68" xfId="619" xr:uid="{00000000-0005-0000-0000-00007E000000}"/>
    <cellStyle name="Accent1 69" xfId="625" xr:uid="{00000000-0005-0000-0000-00007F000000}"/>
    <cellStyle name="Accent1 7" xfId="257" xr:uid="{00000000-0005-0000-0000-000080000000}"/>
    <cellStyle name="Accent1 70" xfId="631" xr:uid="{00000000-0005-0000-0000-000081000000}"/>
    <cellStyle name="Accent1 71" xfId="637" xr:uid="{00000000-0005-0000-0000-000082000000}"/>
    <cellStyle name="Accent1 72" xfId="642" xr:uid="{00000000-0005-0000-0000-000083000000}"/>
    <cellStyle name="Accent1 73" xfId="647" xr:uid="{00000000-0005-0000-0000-000084000000}"/>
    <cellStyle name="Accent1 74" xfId="652" xr:uid="{00000000-0005-0000-0000-000085000000}"/>
    <cellStyle name="Accent1 75" xfId="657" xr:uid="{00000000-0005-0000-0000-000086000000}"/>
    <cellStyle name="Accent1 76" xfId="662" xr:uid="{00000000-0005-0000-0000-000087000000}"/>
    <cellStyle name="Accent1 77" xfId="667" xr:uid="{00000000-0005-0000-0000-000088000000}"/>
    <cellStyle name="Accent1 78" xfId="672" xr:uid="{00000000-0005-0000-0000-000089000000}"/>
    <cellStyle name="Accent1 79" xfId="677" xr:uid="{00000000-0005-0000-0000-00008A000000}"/>
    <cellStyle name="Accent1 8" xfId="177" xr:uid="{00000000-0005-0000-0000-00008B000000}"/>
    <cellStyle name="Accent1 80" xfId="682" xr:uid="{00000000-0005-0000-0000-00008C000000}"/>
    <cellStyle name="Accent1 81" xfId="687" xr:uid="{00000000-0005-0000-0000-00008D000000}"/>
    <cellStyle name="Accent1 82" xfId="692" xr:uid="{00000000-0005-0000-0000-00008E000000}"/>
    <cellStyle name="Accent1 83" xfId="697" xr:uid="{00000000-0005-0000-0000-00008F000000}"/>
    <cellStyle name="Accent1 84" xfId="702" xr:uid="{00000000-0005-0000-0000-000090000000}"/>
    <cellStyle name="Accent1 85" xfId="707" xr:uid="{00000000-0005-0000-0000-000091000000}"/>
    <cellStyle name="Accent1 86" xfId="712" xr:uid="{00000000-0005-0000-0000-000092000000}"/>
    <cellStyle name="Accent1 87" xfId="717" xr:uid="{00000000-0005-0000-0000-000093000000}"/>
    <cellStyle name="Accent1 88" xfId="721" xr:uid="{00000000-0005-0000-0000-000094000000}"/>
    <cellStyle name="Accent1 89" xfId="725" xr:uid="{00000000-0005-0000-0000-000095000000}"/>
    <cellStyle name="Accent1 9" xfId="263" xr:uid="{00000000-0005-0000-0000-000096000000}"/>
    <cellStyle name="Accent1 90" xfId="729" xr:uid="{00000000-0005-0000-0000-000097000000}"/>
    <cellStyle name="Accent1 91" xfId="733" xr:uid="{00000000-0005-0000-0000-000098000000}"/>
    <cellStyle name="Accent1 92" xfId="737" xr:uid="{00000000-0005-0000-0000-000099000000}"/>
    <cellStyle name="Accent1 93" xfId="741" xr:uid="{00000000-0005-0000-0000-00009A000000}"/>
    <cellStyle name="Accent1 94" xfId="745" xr:uid="{00000000-0005-0000-0000-00009B000000}"/>
    <cellStyle name="Accent1 95" xfId="749" xr:uid="{00000000-0005-0000-0000-00009C000000}"/>
    <cellStyle name="Accent1 96" xfId="752" xr:uid="{00000000-0005-0000-0000-00009D000000}"/>
    <cellStyle name="Accent1 97" xfId="755" xr:uid="{00000000-0005-0000-0000-00009E000000}"/>
    <cellStyle name="Accent1 98" xfId="758" xr:uid="{00000000-0005-0000-0000-00009F000000}"/>
    <cellStyle name="Accent1 99" xfId="760" xr:uid="{00000000-0005-0000-0000-0000A0000000}"/>
    <cellStyle name="Accent2 - 20%" xfId="28" xr:uid="{00000000-0005-0000-0000-0000A1000000}"/>
    <cellStyle name="Accent2 - 40%" xfId="29" xr:uid="{00000000-0005-0000-0000-0000A2000000}"/>
    <cellStyle name="Accent2 - 60%" xfId="30" xr:uid="{00000000-0005-0000-0000-0000A3000000}"/>
    <cellStyle name="Accent2 10" xfId="176" xr:uid="{00000000-0005-0000-0000-0000A4000000}"/>
    <cellStyle name="Accent2 100" xfId="759" xr:uid="{00000000-0005-0000-0000-0000A5000000}"/>
    <cellStyle name="Accent2 101" xfId="761" xr:uid="{00000000-0005-0000-0000-0000A6000000}"/>
    <cellStyle name="Accent2 102" xfId="763" xr:uid="{00000000-0005-0000-0000-0000A7000000}"/>
    <cellStyle name="Accent2 103" xfId="781" xr:uid="{00000000-0005-0000-0000-0000A8000000}"/>
    <cellStyle name="Accent2 104" xfId="814" xr:uid="{00000000-0005-0000-0000-0000A9000000}"/>
    <cellStyle name="Accent2 105" xfId="777" xr:uid="{00000000-0005-0000-0000-0000AA000000}"/>
    <cellStyle name="Accent2 106" xfId="818" xr:uid="{00000000-0005-0000-0000-0000AB000000}"/>
    <cellStyle name="Accent2 107" xfId="773" xr:uid="{00000000-0005-0000-0000-0000AC000000}"/>
    <cellStyle name="Accent2 108" xfId="822" xr:uid="{00000000-0005-0000-0000-0000AD000000}"/>
    <cellStyle name="Accent2 109" xfId="769" xr:uid="{00000000-0005-0000-0000-0000AE000000}"/>
    <cellStyle name="Accent2 11" xfId="264" xr:uid="{00000000-0005-0000-0000-0000AF000000}"/>
    <cellStyle name="Accent2 110" xfId="825" xr:uid="{00000000-0005-0000-0000-0000B0000000}"/>
    <cellStyle name="Accent2 111" xfId="766" xr:uid="{00000000-0005-0000-0000-0000B1000000}"/>
    <cellStyle name="Accent2 112" xfId="827" xr:uid="{00000000-0005-0000-0000-0000B2000000}"/>
    <cellStyle name="Accent2 113" xfId="829" xr:uid="{00000000-0005-0000-0000-0000B3000000}"/>
    <cellStyle name="Accent2 114" xfId="854" xr:uid="{00000000-0005-0000-0000-0000B4000000}"/>
    <cellStyle name="Accent2 115" xfId="907" xr:uid="{00000000-0005-0000-0000-0000B5000000}"/>
    <cellStyle name="Accent2 116" xfId="849" xr:uid="{00000000-0005-0000-0000-0000B6000000}"/>
    <cellStyle name="Accent2 117" xfId="912" xr:uid="{00000000-0005-0000-0000-0000B7000000}"/>
    <cellStyle name="Accent2 118" xfId="844" xr:uid="{00000000-0005-0000-0000-0000B8000000}"/>
    <cellStyle name="Accent2 119" xfId="917" xr:uid="{00000000-0005-0000-0000-0000B9000000}"/>
    <cellStyle name="Accent2 12" xfId="271" xr:uid="{00000000-0005-0000-0000-0000BA000000}"/>
    <cellStyle name="Accent2 120" xfId="839" xr:uid="{00000000-0005-0000-0000-0000BB000000}"/>
    <cellStyle name="Accent2 121" xfId="922" xr:uid="{00000000-0005-0000-0000-0000BC000000}"/>
    <cellStyle name="Accent2 122" xfId="834" xr:uid="{00000000-0005-0000-0000-0000BD000000}"/>
    <cellStyle name="Accent2 123" xfId="927" xr:uid="{00000000-0005-0000-0000-0000BE000000}"/>
    <cellStyle name="Accent2 124" xfId="932" xr:uid="{00000000-0005-0000-0000-0000BF000000}"/>
    <cellStyle name="Accent2 125" xfId="937" xr:uid="{00000000-0005-0000-0000-0000C0000000}"/>
    <cellStyle name="Accent2 126" xfId="942" xr:uid="{00000000-0005-0000-0000-0000C1000000}"/>
    <cellStyle name="Accent2 127" xfId="947" xr:uid="{00000000-0005-0000-0000-0000C2000000}"/>
    <cellStyle name="Accent2 128" xfId="952" xr:uid="{00000000-0005-0000-0000-0000C3000000}"/>
    <cellStyle name="Accent2 129" xfId="956" xr:uid="{00000000-0005-0000-0000-0000C4000000}"/>
    <cellStyle name="Accent2 13" xfId="269" xr:uid="{00000000-0005-0000-0000-0000C5000000}"/>
    <cellStyle name="Accent2 130" xfId="960" xr:uid="{00000000-0005-0000-0000-0000C6000000}"/>
    <cellStyle name="Accent2 131" xfId="964" xr:uid="{00000000-0005-0000-0000-0000C7000000}"/>
    <cellStyle name="Accent2 132" xfId="968" xr:uid="{00000000-0005-0000-0000-0000C8000000}"/>
    <cellStyle name="Accent2 133" xfId="972" xr:uid="{00000000-0005-0000-0000-0000C9000000}"/>
    <cellStyle name="Accent2 134" xfId="976" xr:uid="{00000000-0005-0000-0000-0000CA000000}"/>
    <cellStyle name="Accent2 135" xfId="980" xr:uid="{00000000-0005-0000-0000-0000CB000000}"/>
    <cellStyle name="Accent2 136" xfId="984" xr:uid="{00000000-0005-0000-0000-0000CC000000}"/>
    <cellStyle name="Accent2 137" xfId="987" xr:uid="{00000000-0005-0000-0000-0000CD000000}"/>
    <cellStyle name="Accent2 138" xfId="990" xr:uid="{00000000-0005-0000-0000-0000CE000000}"/>
    <cellStyle name="Accent2 139" xfId="993" xr:uid="{00000000-0005-0000-0000-0000CF000000}"/>
    <cellStyle name="Accent2 14" xfId="276" xr:uid="{00000000-0005-0000-0000-0000D0000000}"/>
    <cellStyle name="Accent2 140" xfId="995" xr:uid="{00000000-0005-0000-0000-0000D1000000}"/>
    <cellStyle name="Accent2 141" xfId="997" xr:uid="{00000000-0005-0000-0000-0000D2000000}"/>
    <cellStyle name="Accent2 15" xfId="283" xr:uid="{00000000-0005-0000-0000-0000D3000000}"/>
    <cellStyle name="Accent2 16" xfId="286" xr:uid="{00000000-0005-0000-0000-0000D4000000}"/>
    <cellStyle name="Accent2 17" xfId="292" xr:uid="{00000000-0005-0000-0000-0000D5000000}"/>
    <cellStyle name="Accent2 18" xfId="297" xr:uid="{00000000-0005-0000-0000-0000D6000000}"/>
    <cellStyle name="Accent2 19" xfId="302" xr:uid="{00000000-0005-0000-0000-0000D7000000}"/>
    <cellStyle name="Accent2 2" xfId="27" xr:uid="{00000000-0005-0000-0000-0000D8000000}"/>
    <cellStyle name="Accent2 20" xfId="307" xr:uid="{00000000-0005-0000-0000-0000D9000000}"/>
    <cellStyle name="Accent2 21" xfId="312" xr:uid="{00000000-0005-0000-0000-0000DA000000}"/>
    <cellStyle name="Accent2 22" xfId="317" xr:uid="{00000000-0005-0000-0000-0000DB000000}"/>
    <cellStyle name="Accent2 23" xfId="322" xr:uid="{00000000-0005-0000-0000-0000DC000000}"/>
    <cellStyle name="Accent2 24" xfId="326" xr:uid="{00000000-0005-0000-0000-0000DD000000}"/>
    <cellStyle name="Accent2 25" xfId="330" xr:uid="{00000000-0005-0000-0000-0000DE000000}"/>
    <cellStyle name="Accent2 26" xfId="334" xr:uid="{00000000-0005-0000-0000-0000DF000000}"/>
    <cellStyle name="Accent2 27" xfId="338" xr:uid="{00000000-0005-0000-0000-0000E0000000}"/>
    <cellStyle name="Accent2 28" xfId="342" xr:uid="{00000000-0005-0000-0000-0000E1000000}"/>
    <cellStyle name="Accent2 29" xfId="346" xr:uid="{00000000-0005-0000-0000-0000E2000000}"/>
    <cellStyle name="Accent2 3" xfId="166" xr:uid="{00000000-0005-0000-0000-0000E3000000}"/>
    <cellStyle name="Accent2 30" xfId="350" xr:uid="{00000000-0005-0000-0000-0000E4000000}"/>
    <cellStyle name="Accent2 31" xfId="354" xr:uid="{00000000-0005-0000-0000-0000E5000000}"/>
    <cellStyle name="Accent2 32" xfId="357" xr:uid="{00000000-0005-0000-0000-0000E6000000}"/>
    <cellStyle name="Accent2 33" xfId="360" xr:uid="{00000000-0005-0000-0000-0000E7000000}"/>
    <cellStyle name="Accent2 34" xfId="363" xr:uid="{00000000-0005-0000-0000-0000E8000000}"/>
    <cellStyle name="Accent2 35" xfId="365" xr:uid="{00000000-0005-0000-0000-0000E9000000}"/>
    <cellStyle name="Accent2 36" xfId="367" xr:uid="{00000000-0005-0000-0000-0000EA000000}"/>
    <cellStyle name="Accent2 37" xfId="393" xr:uid="{00000000-0005-0000-0000-0000EB000000}"/>
    <cellStyle name="Accent2 38" xfId="456" xr:uid="{00000000-0005-0000-0000-0000EC000000}"/>
    <cellStyle name="Accent2 39" xfId="388" xr:uid="{00000000-0005-0000-0000-0000ED000000}"/>
    <cellStyle name="Accent2 4" xfId="194" xr:uid="{00000000-0005-0000-0000-0000EE000000}"/>
    <cellStyle name="Accent2 40" xfId="461" xr:uid="{00000000-0005-0000-0000-0000EF000000}"/>
    <cellStyle name="Accent2 41" xfId="383" xr:uid="{00000000-0005-0000-0000-0000F0000000}"/>
    <cellStyle name="Accent2 42" xfId="466" xr:uid="{00000000-0005-0000-0000-0000F1000000}"/>
    <cellStyle name="Accent2 43" xfId="378" xr:uid="{00000000-0005-0000-0000-0000F2000000}"/>
    <cellStyle name="Accent2 44" xfId="471" xr:uid="{00000000-0005-0000-0000-0000F3000000}"/>
    <cellStyle name="Accent2 45" xfId="373" xr:uid="{00000000-0005-0000-0000-0000F4000000}"/>
    <cellStyle name="Accent2 46" xfId="476" xr:uid="{00000000-0005-0000-0000-0000F5000000}"/>
    <cellStyle name="Accent2 47" xfId="482" xr:uid="{00000000-0005-0000-0000-0000F6000000}"/>
    <cellStyle name="Accent2 48" xfId="488" xr:uid="{00000000-0005-0000-0000-0000F7000000}"/>
    <cellStyle name="Accent2 49" xfId="494" xr:uid="{00000000-0005-0000-0000-0000F8000000}"/>
    <cellStyle name="Accent2 5" xfId="248" xr:uid="{00000000-0005-0000-0000-0000F9000000}"/>
    <cellStyle name="Accent2 50" xfId="500" xr:uid="{00000000-0005-0000-0000-0000FA000000}"/>
    <cellStyle name="Accent2 51" xfId="506" xr:uid="{00000000-0005-0000-0000-0000FB000000}"/>
    <cellStyle name="Accent2 52" xfId="512" xr:uid="{00000000-0005-0000-0000-0000FC000000}"/>
    <cellStyle name="Accent2 53" xfId="518" xr:uid="{00000000-0005-0000-0000-0000FD000000}"/>
    <cellStyle name="Accent2 54" xfId="524" xr:uid="{00000000-0005-0000-0000-0000FE000000}"/>
    <cellStyle name="Accent2 55" xfId="530" xr:uid="{00000000-0005-0000-0000-0000FF000000}"/>
    <cellStyle name="Accent2 56" xfId="536" xr:uid="{00000000-0005-0000-0000-000000010000}"/>
    <cellStyle name="Accent2 57" xfId="542" xr:uid="{00000000-0005-0000-0000-000001010000}"/>
    <cellStyle name="Accent2 58" xfId="548" xr:uid="{00000000-0005-0000-0000-000002010000}"/>
    <cellStyle name="Accent2 59" xfId="554" xr:uid="{00000000-0005-0000-0000-000003010000}"/>
    <cellStyle name="Accent2 6" xfId="185" xr:uid="{00000000-0005-0000-0000-000004010000}"/>
    <cellStyle name="Accent2 60" xfId="560" xr:uid="{00000000-0005-0000-0000-000005010000}"/>
    <cellStyle name="Accent2 61" xfId="566" xr:uid="{00000000-0005-0000-0000-000006010000}"/>
    <cellStyle name="Accent2 62" xfId="572" xr:uid="{00000000-0005-0000-0000-000007010000}"/>
    <cellStyle name="Accent2 63" xfId="578" xr:uid="{00000000-0005-0000-0000-000008010000}"/>
    <cellStyle name="Accent2 64" xfId="584" xr:uid="{00000000-0005-0000-0000-000009010000}"/>
    <cellStyle name="Accent2 65" xfId="590" xr:uid="{00000000-0005-0000-0000-00000A010000}"/>
    <cellStyle name="Accent2 66" xfId="596" xr:uid="{00000000-0005-0000-0000-00000B010000}"/>
    <cellStyle name="Accent2 67" xfId="602" xr:uid="{00000000-0005-0000-0000-00000C010000}"/>
    <cellStyle name="Accent2 68" xfId="608" xr:uid="{00000000-0005-0000-0000-00000D010000}"/>
    <cellStyle name="Accent2 69" xfId="614" xr:uid="{00000000-0005-0000-0000-00000E010000}"/>
    <cellStyle name="Accent2 7" xfId="253" xr:uid="{00000000-0005-0000-0000-00000F010000}"/>
    <cellStyle name="Accent2 70" xfId="620" xr:uid="{00000000-0005-0000-0000-000010010000}"/>
    <cellStyle name="Accent2 71" xfId="626" xr:uid="{00000000-0005-0000-0000-000011010000}"/>
    <cellStyle name="Accent2 72" xfId="632" xr:uid="{00000000-0005-0000-0000-000012010000}"/>
    <cellStyle name="Accent2 73" xfId="638" xr:uid="{00000000-0005-0000-0000-000013010000}"/>
    <cellStyle name="Accent2 74" xfId="643" xr:uid="{00000000-0005-0000-0000-000014010000}"/>
    <cellStyle name="Accent2 75" xfId="648" xr:uid="{00000000-0005-0000-0000-000015010000}"/>
    <cellStyle name="Accent2 76" xfId="653" xr:uid="{00000000-0005-0000-0000-000016010000}"/>
    <cellStyle name="Accent2 77" xfId="658" xr:uid="{00000000-0005-0000-0000-000017010000}"/>
    <cellStyle name="Accent2 78" xfId="663" xr:uid="{00000000-0005-0000-0000-000018010000}"/>
    <cellStyle name="Accent2 79" xfId="668" xr:uid="{00000000-0005-0000-0000-000019010000}"/>
    <cellStyle name="Accent2 8" xfId="182" xr:uid="{00000000-0005-0000-0000-00001A010000}"/>
    <cellStyle name="Accent2 80" xfId="673" xr:uid="{00000000-0005-0000-0000-00001B010000}"/>
    <cellStyle name="Accent2 81" xfId="678" xr:uid="{00000000-0005-0000-0000-00001C010000}"/>
    <cellStyle name="Accent2 82" xfId="683" xr:uid="{00000000-0005-0000-0000-00001D010000}"/>
    <cellStyle name="Accent2 83" xfId="688" xr:uid="{00000000-0005-0000-0000-00001E010000}"/>
    <cellStyle name="Accent2 84" xfId="693" xr:uid="{00000000-0005-0000-0000-00001F010000}"/>
    <cellStyle name="Accent2 85" xfId="698" xr:uid="{00000000-0005-0000-0000-000020010000}"/>
    <cellStyle name="Accent2 86" xfId="703" xr:uid="{00000000-0005-0000-0000-000021010000}"/>
    <cellStyle name="Accent2 87" xfId="708" xr:uid="{00000000-0005-0000-0000-000022010000}"/>
    <cellStyle name="Accent2 88" xfId="713" xr:uid="{00000000-0005-0000-0000-000023010000}"/>
    <cellStyle name="Accent2 89" xfId="718" xr:uid="{00000000-0005-0000-0000-000024010000}"/>
    <cellStyle name="Accent2 9" xfId="259" xr:uid="{00000000-0005-0000-0000-000025010000}"/>
    <cellStyle name="Accent2 90" xfId="722" xr:uid="{00000000-0005-0000-0000-000026010000}"/>
    <cellStyle name="Accent2 91" xfId="726" xr:uid="{00000000-0005-0000-0000-000027010000}"/>
    <cellStyle name="Accent2 92" xfId="730" xr:uid="{00000000-0005-0000-0000-000028010000}"/>
    <cellStyle name="Accent2 93" xfId="734" xr:uid="{00000000-0005-0000-0000-000029010000}"/>
    <cellStyle name="Accent2 94" xfId="738" xr:uid="{00000000-0005-0000-0000-00002A010000}"/>
    <cellStyle name="Accent2 95" xfId="742" xr:uid="{00000000-0005-0000-0000-00002B010000}"/>
    <cellStyle name="Accent2 96" xfId="746" xr:uid="{00000000-0005-0000-0000-00002C010000}"/>
    <cellStyle name="Accent2 97" xfId="750" xr:uid="{00000000-0005-0000-0000-00002D010000}"/>
    <cellStyle name="Accent2 98" xfId="753" xr:uid="{00000000-0005-0000-0000-00002E010000}"/>
    <cellStyle name="Accent2 99" xfId="756" xr:uid="{00000000-0005-0000-0000-00002F010000}"/>
    <cellStyle name="Accent3 - 20%" xfId="32" xr:uid="{00000000-0005-0000-0000-000030010000}"/>
    <cellStyle name="Accent3 - 40%" xfId="33" xr:uid="{00000000-0005-0000-0000-000031010000}"/>
    <cellStyle name="Accent3 - 60%" xfId="34" xr:uid="{00000000-0005-0000-0000-000032010000}"/>
    <cellStyle name="Accent3 10" xfId="183" xr:uid="{00000000-0005-0000-0000-000033010000}"/>
    <cellStyle name="Accent3 100" xfId="751" xr:uid="{00000000-0005-0000-0000-000034010000}"/>
    <cellStyle name="Accent3 101" xfId="754" xr:uid="{00000000-0005-0000-0000-000035010000}"/>
    <cellStyle name="Accent3 102" xfId="757" xr:uid="{00000000-0005-0000-0000-000036010000}"/>
    <cellStyle name="Accent3 103" xfId="784" xr:uid="{00000000-0005-0000-0000-000037010000}"/>
    <cellStyle name="Accent3 104" xfId="811" xr:uid="{00000000-0005-0000-0000-000038010000}"/>
    <cellStyle name="Accent3 105" xfId="782" xr:uid="{00000000-0005-0000-0000-000039010000}"/>
    <cellStyle name="Accent3 106" xfId="813" xr:uid="{00000000-0005-0000-0000-00003A010000}"/>
    <cellStyle name="Accent3 107" xfId="779" xr:uid="{00000000-0005-0000-0000-00003B010000}"/>
    <cellStyle name="Accent3 108" xfId="816" xr:uid="{00000000-0005-0000-0000-00003C010000}"/>
    <cellStyle name="Accent3 109" xfId="775" xr:uid="{00000000-0005-0000-0000-00003D010000}"/>
    <cellStyle name="Accent3 11" xfId="258" xr:uid="{00000000-0005-0000-0000-00003E010000}"/>
    <cellStyle name="Accent3 110" xfId="820" xr:uid="{00000000-0005-0000-0000-00003F010000}"/>
    <cellStyle name="Accent3 111" xfId="771" xr:uid="{00000000-0005-0000-0000-000040010000}"/>
    <cellStyle name="Accent3 112" xfId="823" xr:uid="{00000000-0005-0000-0000-000041010000}"/>
    <cellStyle name="Accent3 113" xfId="768" xr:uid="{00000000-0005-0000-0000-000042010000}"/>
    <cellStyle name="Accent3 114" xfId="858" xr:uid="{00000000-0005-0000-0000-000043010000}"/>
    <cellStyle name="Accent3 115" xfId="903" xr:uid="{00000000-0005-0000-0000-000044010000}"/>
    <cellStyle name="Accent3 116" xfId="855" xr:uid="{00000000-0005-0000-0000-000045010000}"/>
    <cellStyle name="Accent3 117" xfId="906" xr:uid="{00000000-0005-0000-0000-000046010000}"/>
    <cellStyle name="Accent3 118" xfId="851" xr:uid="{00000000-0005-0000-0000-000047010000}"/>
    <cellStyle name="Accent3 119" xfId="910" xr:uid="{00000000-0005-0000-0000-000048010000}"/>
    <cellStyle name="Accent3 12" xfId="178" xr:uid="{00000000-0005-0000-0000-000049010000}"/>
    <cellStyle name="Accent3 120" xfId="846" xr:uid="{00000000-0005-0000-0000-00004A010000}"/>
    <cellStyle name="Accent3 121" xfId="915" xr:uid="{00000000-0005-0000-0000-00004B010000}"/>
    <cellStyle name="Accent3 122" xfId="841" xr:uid="{00000000-0005-0000-0000-00004C010000}"/>
    <cellStyle name="Accent3 123" xfId="920" xr:uid="{00000000-0005-0000-0000-00004D010000}"/>
    <cellStyle name="Accent3 124" xfId="836" xr:uid="{00000000-0005-0000-0000-00004E010000}"/>
    <cellStyle name="Accent3 125" xfId="925" xr:uid="{00000000-0005-0000-0000-00004F010000}"/>
    <cellStyle name="Accent3 126" xfId="930" xr:uid="{00000000-0005-0000-0000-000050010000}"/>
    <cellStyle name="Accent3 127" xfId="935" xr:uid="{00000000-0005-0000-0000-000051010000}"/>
    <cellStyle name="Accent3 128" xfId="940" xr:uid="{00000000-0005-0000-0000-000052010000}"/>
    <cellStyle name="Accent3 129" xfId="945" xr:uid="{00000000-0005-0000-0000-000053010000}"/>
    <cellStyle name="Accent3 13" xfId="262" xr:uid="{00000000-0005-0000-0000-000054010000}"/>
    <cellStyle name="Accent3 130" xfId="950" xr:uid="{00000000-0005-0000-0000-000055010000}"/>
    <cellStyle name="Accent3 131" xfId="954" xr:uid="{00000000-0005-0000-0000-000056010000}"/>
    <cellStyle name="Accent3 132" xfId="958" xr:uid="{00000000-0005-0000-0000-000057010000}"/>
    <cellStyle name="Accent3 133" xfId="962" xr:uid="{00000000-0005-0000-0000-000058010000}"/>
    <cellStyle name="Accent3 134" xfId="966" xr:uid="{00000000-0005-0000-0000-000059010000}"/>
    <cellStyle name="Accent3 135" xfId="970" xr:uid="{00000000-0005-0000-0000-00005A010000}"/>
    <cellStyle name="Accent3 136" xfId="974" xr:uid="{00000000-0005-0000-0000-00005B010000}"/>
    <cellStyle name="Accent3 137" xfId="978" xr:uid="{00000000-0005-0000-0000-00005C010000}"/>
    <cellStyle name="Accent3 138" xfId="982" xr:uid="{00000000-0005-0000-0000-00005D010000}"/>
    <cellStyle name="Accent3 139" xfId="985" xr:uid="{00000000-0005-0000-0000-00005E010000}"/>
    <cellStyle name="Accent3 14" xfId="173" xr:uid="{00000000-0005-0000-0000-00005F010000}"/>
    <cellStyle name="Accent3 140" xfId="988" xr:uid="{00000000-0005-0000-0000-000060010000}"/>
    <cellStyle name="Accent3 141" xfId="991" xr:uid="{00000000-0005-0000-0000-000061010000}"/>
    <cellStyle name="Accent3 15" xfId="267" xr:uid="{00000000-0005-0000-0000-000062010000}"/>
    <cellStyle name="Accent3 16" xfId="274" xr:uid="{00000000-0005-0000-0000-000063010000}"/>
    <cellStyle name="Accent3 17" xfId="281" xr:uid="{00000000-0005-0000-0000-000064010000}"/>
    <cellStyle name="Accent3 18" xfId="279" xr:uid="{00000000-0005-0000-0000-000065010000}"/>
    <cellStyle name="Accent3 19" xfId="290" xr:uid="{00000000-0005-0000-0000-000066010000}"/>
    <cellStyle name="Accent3 2" xfId="31" xr:uid="{00000000-0005-0000-0000-000067010000}"/>
    <cellStyle name="Accent3 20" xfId="295" xr:uid="{00000000-0005-0000-0000-000068010000}"/>
    <cellStyle name="Accent3 21" xfId="300" xr:uid="{00000000-0005-0000-0000-000069010000}"/>
    <cellStyle name="Accent3 22" xfId="305" xr:uid="{00000000-0005-0000-0000-00006A010000}"/>
    <cellStyle name="Accent3 23" xfId="310" xr:uid="{00000000-0005-0000-0000-00006B010000}"/>
    <cellStyle name="Accent3 24" xfId="315" xr:uid="{00000000-0005-0000-0000-00006C010000}"/>
    <cellStyle name="Accent3 25" xfId="320" xr:uid="{00000000-0005-0000-0000-00006D010000}"/>
    <cellStyle name="Accent3 26" xfId="324" xr:uid="{00000000-0005-0000-0000-00006E010000}"/>
    <cellStyle name="Accent3 27" xfId="328" xr:uid="{00000000-0005-0000-0000-00006F010000}"/>
    <cellStyle name="Accent3 28" xfId="332" xr:uid="{00000000-0005-0000-0000-000070010000}"/>
    <cellStyle name="Accent3 29" xfId="336" xr:uid="{00000000-0005-0000-0000-000071010000}"/>
    <cellStyle name="Accent3 3" xfId="167" xr:uid="{00000000-0005-0000-0000-000072010000}"/>
    <cellStyle name="Accent3 30" xfId="340" xr:uid="{00000000-0005-0000-0000-000073010000}"/>
    <cellStyle name="Accent3 31" xfId="344" xr:uid="{00000000-0005-0000-0000-000074010000}"/>
    <cellStyle name="Accent3 32" xfId="348" xr:uid="{00000000-0005-0000-0000-000075010000}"/>
    <cellStyle name="Accent3 33" xfId="352" xr:uid="{00000000-0005-0000-0000-000076010000}"/>
    <cellStyle name="Accent3 34" xfId="355" xr:uid="{00000000-0005-0000-0000-000077010000}"/>
    <cellStyle name="Accent3 35" xfId="358" xr:uid="{00000000-0005-0000-0000-000078010000}"/>
    <cellStyle name="Accent3 36" xfId="361" xr:uid="{00000000-0005-0000-0000-000079010000}"/>
    <cellStyle name="Accent3 37" xfId="397" xr:uid="{00000000-0005-0000-0000-00007A010000}"/>
    <cellStyle name="Accent3 38" xfId="452" xr:uid="{00000000-0005-0000-0000-00007B010000}"/>
    <cellStyle name="Accent3 39" xfId="394" xr:uid="{00000000-0005-0000-0000-00007C010000}"/>
    <cellStyle name="Accent3 4" xfId="198" xr:uid="{00000000-0005-0000-0000-00007D010000}"/>
    <cellStyle name="Accent3 40" xfId="455" xr:uid="{00000000-0005-0000-0000-00007E010000}"/>
    <cellStyle name="Accent3 41" xfId="390" xr:uid="{00000000-0005-0000-0000-00007F010000}"/>
    <cellStyle name="Accent3 42" xfId="459" xr:uid="{00000000-0005-0000-0000-000080010000}"/>
    <cellStyle name="Accent3 43" xfId="385" xr:uid="{00000000-0005-0000-0000-000081010000}"/>
    <cellStyle name="Accent3 44" xfId="464" xr:uid="{00000000-0005-0000-0000-000082010000}"/>
    <cellStyle name="Accent3 45" xfId="380" xr:uid="{00000000-0005-0000-0000-000083010000}"/>
    <cellStyle name="Accent3 46" xfId="469" xr:uid="{00000000-0005-0000-0000-000084010000}"/>
    <cellStyle name="Accent3 47" xfId="375" xr:uid="{00000000-0005-0000-0000-000085010000}"/>
    <cellStyle name="Accent3 48" xfId="474" xr:uid="{00000000-0005-0000-0000-000086010000}"/>
    <cellStyle name="Accent3 49" xfId="480" xr:uid="{00000000-0005-0000-0000-000087010000}"/>
    <cellStyle name="Accent3 5" xfId="244" xr:uid="{00000000-0005-0000-0000-000088010000}"/>
    <cellStyle name="Accent3 50" xfId="486" xr:uid="{00000000-0005-0000-0000-000089010000}"/>
    <cellStyle name="Accent3 51" xfId="492" xr:uid="{00000000-0005-0000-0000-00008A010000}"/>
    <cellStyle name="Accent3 52" xfId="498" xr:uid="{00000000-0005-0000-0000-00008B010000}"/>
    <cellStyle name="Accent3 53" xfId="504" xr:uid="{00000000-0005-0000-0000-00008C010000}"/>
    <cellStyle name="Accent3 54" xfId="510" xr:uid="{00000000-0005-0000-0000-00008D010000}"/>
    <cellStyle name="Accent3 55" xfId="516" xr:uid="{00000000-0005-0000-0000-00008E010000}"/>
    <cellStyle name="Accent3 56" xfId="522" xr:uid="{00000000-0005-0000-0000-00008F010000}"/>
    <cellStyle name="Accent3 57" xfId="528" xr:uid="{00000000-0005-0000-0000-000090010000}"/>
    <cellStyle name="Accent3 58" xfId="534" xr:uid="{00000000-0005-0000-0000-000091010000}"/>
    <cellStyle name="Accent3 59" xfId="540" xr:uid="{00000000-0005-0000-0000-000092010000}"/>
    <cellStyle name="Accent3 6" xfId="189" xr:uid="{00000000-0005-0000-0000-000093010000}"/>
    <cellStyle name="Accent3 60" xfId="546" xr:uid="{00000000-0005-0000-0000-000094010000}"/>
    <cellStyle name="Accent3 61" xfId="552" xr:uid="{00000000-0005-0000-0000-000095010000}"/>
    <cellStyle name="Accent3 62" xfId="558" xr:uid="{00000000-0005-0000-0000-000096010000}"/>
    <cellStyle name="Accent3 63" xfId="564" xr:uid="{00000000-0005-0000-0000-000097010000}"/>
    <cellStyle name="Accent3 64" xfId="570" xr:uid="{00000000-0005-0000-0000-000098010000}"/>
    <cellStyle name="Accent3 65" xfId="576" xr:uid="{00000000-0005-0000-0000-000099010000}"/>
    <cellStyle name="Accent3 66" xfId="582" xr:uid="{00000000-0005-0000-0000-00009A010000}"/>
    <cellStyle name="Accent3 67" xfId="588" xr:uid="{00000000-0005-0000-0000-00009B010000}"/>
    <cellStyle name="Accent3 68" xfId="594" xr:uid="{00000000-0005-0000-0000-00009C010000}"/>
    <cellStyle name="Accent3 69" xfId="600" xr:uid="{00000000-0005-0000-0000-00009D010000}"/>
    <cellStyle name="Accent3 7" xfId="247" xr:uid="{00000000-0005-0000-0000-00009E010000}"/>
    <cellStyle name="Accent3 70" xfId="606" xr:uid="{00000000-0005-0000-0000-00009F010000}"/>
    <cellStyle name="Accent3 71" xfId="612" xr:uid="{00000000-0005-0000-0000-0000A0010000}"/>
    <cellStyle name="Accent3 72" xfId="618" xr:uid="{00000000-0005-0000-0000-0000A1010000}"/>
    <cellStyle name="Accent3 73" xfId="624" xr:uid="{00000000-0005-0000-0000-0000A2010000}"/>
    <cellStyle name="Accent3 74" xfId="630" xr:uid="{00000000-0005-0000-0000-0000A3010000}"/>
    <cellStyle name="Accent3 75" xfId="636" xr:uid="{00000000-0005-0000-0000-0000A4010000}"/>
    <cellStyle name="Accent3 76" xfId="641" xr:uid="{00000000-0005-0000-0000-0000A5010000}"/>
    <cellStyle name="Accent3 77" xfId="646" xr:uid="{00000000-0005-0000-0000-0000A6010000}"/>
    <cellStyle name="Accent3 78" xfId="651" xr:uid="{00000000-0005-0000-0000-0000A7010000}"/>
    <cellStyle name="Accent3 79" xfId="656" xr:uid="{00000000-0005-0000-0000-0000A8010000}"/>
    <cellStyle name="Accent3 8" xfId="187" xr:uid="{00000000-0005-0000-0000-0000A9010000}"/>
    <cellStyle name="Accent3 80" xfId="661" xr:uid="{00000000-0005-0000-0000-0000AA010000}"/>
    <cellStyle name="Accent3 81" xfId="666" xr:uid="{00000000-0005-0000-0000-0000AB010000}"/>
    <cellStyle name="Accent3 82" xfId="671" xr:uid="{00000000-0005-0000-0000-0000AC010000}"/>
    <cellStyle name="Accent3 83" xfId="676" xr:uid="{00000000-0005-0000-0000-0000AD010000}"/>
    <cellStyle name="Accent3 84" xfId="681" xr:uid="{00000000-0005-0000-0000-0000AE010000}"/>
    <cellStyle name="Accent3 85" xfId="686" xr:uid="{00000000-0005-0000-0000-0000AF010000}"/>
    <cellStyle name="Accent3 86" xfId="691" xr:uid="{00000000-0005-0000-0000-0000B0010000}"/>
    <cellStyle name="Accent3 87" xfId="696" xr:uid="{00000000-0005-0000-0000-0000B1010000}"/>
    <cellStyle name="Accent3 88" xfId="701" xr:uid="{00000000-0005-0000-0000-0000B2010000}"/>
    <cellStyle name="Accent3 89" xfId="706" xr:uid="{00000000-0005-0000-0000-0000B3010000}"/>
    <cellStyle name="Accent3 9" xfId="254" xr:uid="{00000000-0005-0000-0000-0000B4010000}"/>
    <cellStyle name="Accent3 90" xfId="711" xr:uid="{00000000-0005-0000-0000-0000B5010000}"/>
    <cellStyle name="Accent3 91" xfId="716" xr:uid="{00000000-0005-0000-0000-0000B6010000}"/>
    <cellStyle name="Accent3 92" xfId="720" xr:uid="{00000000-0005-0000-0000-0000B7010000}"/>
    <cellStyle name="Accent3 93" xfId="724" xr:uid="{00000000-0005-0000-0000-0000B8010000}"/>
    <cellStyle name="Accent3 94" xfId="728" xr:uid="{00000000-0005-0000-0000-0000B9010000}"/>
    <cellStyle name="Accent3 95" xfId="732" xr:uid="{00000000-0005-0000-0000-0000BA010000}"/>
    <cellStyle name="Accent3 96" xfId="736" xr:uid="{00000000-0005-0000-0000-0000BB010000}"/>
    <cellStyle name="Accent3 97" xfId="740" xr:uid="{00000000-0005-0000-0000-0000BC010000}"/>
    <cellStyle name="Accent3 98" xfId="744" xr:uid="{00000000-0005-0000-0000-0000BD010000}"/>
    <cellStyle name="Accent3 99" xfId="748" xr:uid="{00000000-0005-0000-0000-0000BE010000}"/>
    <cellStyle name="Accent4 - 20%" xfId="36" xr:uid="{00000000-0005-0000-0000-0000BF010000}"/>
    <cellStyle name="Accent4 - 40%" xfId="37" xr:uid="{00000000-0005-0000-0000-0000C0010000}"/>
    <cellStyle name="Accent4 - 60%" xfId="38" xr:uid="{00000000-0005-0000-0000-0000C1010000}"/>
    <cellStyle name="Accent4 10" xfId="191" xr:uid="{00000000-0005-0000-0000-0000C2010000}"/>
    <cellStyle name="Accent4 100" xfId="739" xr:uid="{00000000-0005-0000-0000-0000C3010000}"/>
    <cellStyle name="Accent4 101" xfId="743" xr:uid="{00000000-0005-0000-0000-0000C4010000}"/>
    <cellStyle name="Accent4 102" xfId="747" xr:uid="{00000000-0005-0000-0000-0000C5010000}"/>
    <cellStyle name="Accent4 103" xfId="788" xr:uid="{00000000-0005-0000-0000-0000C6010000}"/>
    <cellStyle name="Accent4 104" xfId="808" xr:uid="{00000000-0005-0000-0000-0000C7010000}"/>
    <cellStyle name="Accent4 105" xfId="786" xr:uid="{00000000-0005-0000-0000-0000C8010000}"/>
    <cellStyle name="Accent4 106" xfId="810" xr:uid="{00000000-0005-0000-0000-0000C9010000}"/>
    <cellStyle name="Accent4 107" xfId="783" xr:uid="{00000000-0005-0000-0000-0000CA010000}"/>
    <cellStyle name="Accent4 108" xfId="812" xr:uid="{00000000-0005-0000-0000-0000CB010000}"/>
    <cellStyle name="Accent4 109" xfId="780" xr:uid="{00000000-0005-0000-0000-0000CC010000}"/>
    <cellStyle name="Accent4 11" xfId="250" xr:uid="{00000000-0005-0000-0000-0000CD010000}"/>
    <cellStyle name="Accent4 110" xfId="815" xr:uid="{00000000-0005-0000-0000-0000CE010000}"/>
    <cellStyle name="Accent4 111" xfId="776" xr:uid="{00000000-0005-0000-0000-0000CF010000}"/>
    <cellStyle name="Accent4 112" xfId="819" xr:uid="{00000000-0005-0000-0000-0000D0010000}"/>
    <cellStyle name="Accent4 113" xfId="772" xr:uid="{00000000-0005-0000-0000-0000D1010000}"/>
    <cellStyle name="Accent4 114" xfId="862" xr:uid="{00000000-0005-0000-0000-0000D2010000}"/>
    <cellStyle name="Accent4 115" xfId="899" xr:uid="{00000000-0005-0000-0000-0000D3010000}"/>
    <cellStyle name="Accent4 116" xfId="860" xr:uid="{00000000-0005-0000-0000-0000D4010000}"/>
    <cellStyle name="Accent4 117" xfId="901" xr:uid="{00000000-0005-0000-0000-0000D5010000}"/>
    <cellStyle name="Accent4 118" xfId="857" xr:uid="{00000000-0005-0000-0000-0000D6010000}"/>
    <cellStyle name="Accent4 119" xfId="904" xr:uid="{00000000-0005-0000-0000-0000D7010000}"/>
    <cellStyle name="Accent4 12" xfId="186" xr:uid="{00000000-0005-0000-0000-0000D8010000}"/>
    <cellStyle name="Accent4 120" xfId="853" xr:uid="{00000000-0005-0000-0000-0000D9010000}"/>
    <cellStyle name="Accent4 121" xfId="908" xr:uid="{00000000-0005-0000-0000-0000DA010000}"/>
    <cellStyle name="Accent4 122" xfId="848" xr:uid="{00000000-0005-0000-0000-0000DB010000}"/>
    <cellStyle name="Accent4 123" xfId="913" xr:uid="{00000000-0005-0000-0000-0000DC010000}"/>
    <cellStyle name="Accent4 124" xfId="843" xr:uid="{00000000-0005-0000-0000-0000DD010000}"/>
    <cellStyle name="Accent4 125" xfId="918" xr:uid="{00000000-0005-0000-0000-0000DE010000}"/>
    <cellStyle name="Accent4 126" xfId="838" xr:uid="{00000000-0005-0000-0000-0000DF010000}"/>
    <cellStyle name="Accent4 127" xfId="923" xr:uid="{00000000-0005-0000-0000-0000E0010000}"/>
    <cellStyle name="Accent4 128" xfId="833" xr:uid="{00000000-0005-0000-0000-0000E1010000}"/>
    <cellStyle name="Accent4 129" xfId="928" xr:uid="{00000000-0005-0000-0000-0000E2010000}"/>
    <cellStyle name="Accent4 13" xfId="255" xr:uid="{00000000-0005-0000-0000-0000E3010000}"/>
    <cellStyle name="Accent4 130" xfId="933" xr:uid="{00000000-0005-0000-0000-0000E4010000}"/>
    <cellStyle name="Accent4 131" xfId="938" xr:uid="{00000000-0005-0000-0000-0000E5010000}"/>
    <cellStyle name="Accent4 132" xfId="943" xr:uid="{00000000-0005-0000-0000-0000E6010000}"/>
    <cellStyle name="Accent4 133" xfId="948" xr:uid="{00000000-0005-0000-0000-0000E7010000}"/>
    <cellStyle name="Accent4 134" xfId="953" xr:uid="{00000000-0005-0000-0000-0000E8010000}"/>
    <cellStyle name="Accent4 135" xfId="957" xr:uid="{00000000-0005-0000-0000-0000E9010000}"/>
    <cellStyle name="Accent4 136" xfId="961" xr:uid="{00000000-0005-0000-0000-0000EA010000}"/>
    <cellStyle name="Accent4 137" xfId="965" xr:uid="{00000000-0005-0000-0000-0000EB010000}"/>
    <cellStyle name="Accent4 138" xfId="969" xr:uid="{00000000-0005-0000-0000-0000EC010000}"/>
    <cellStyle name="Accent4 139" xfId="973" xr:uid="{00000000-0005-0000-0000-0000ED010000}"/>
    <cellStyle name="Accent4 14" xfId="180" xr:uid="{00000000-0005-0000-0000-0000EE010000}"/>
    <cellStyle name="Accent4 140" xfId="977" xr:uid="{00000000-0005-0000-0000-0000EF010000}"/>
    <cellStyle name="Accent4 141" xfId="981" xr:uid="{00000000-0005-0000-0000-0000F0010000}"/>
    <cellStyle name="Accent4 15" xfId="260" xr:uid="{00000000-0005-0000-0000-0000F1010000}"/>
    <cellStyle name="Accent4 16" xfId="175" xr:uid="{00000000-0005-0000-0000-0000F2010000}"/>
    <cellStyle name="Accent4 17" xfId="265" xr:uid="{00000000-0005-0000-0000-0000F3010000}"/>
    <cellStyle name="Accent4 18" xfId="272" xr:uid="{00000000-0005-0000-0000-0000F4010000}"/>
    <cellStyle name="Accent4 19" xfId="270" xr:uid="{00000000-0005-0000-0000-0000F5010000}"/>
    <cellStyle name="Accent4 2" xfId="35" xr:uid="{00000000-0005-0000-0000-0000F6010000}"/>
    <cellStyle name="Accent4 20" xfId="277" xr:uid="{00000000-0005-0000-0000-0000F7010000}"/>
    <cellStyle name="Accent4 21" xfId="284" xr:uid="{00000000-0005-0000-0000-0000F8010000}"/>
    <cellStyle name="Accent4 22" xfId="287" xr:uid="{00000000-0005-0000-0000-0000F9010000}"/>
    <cellStyle name="Accent4 23" xfId="293" xr:uid="{00000000-0005-0000-0000-0000FA010000}"/>
    <cellStyle name="Accent4 24" xfId="298" xr:uid="{00000000-0005-0000-0000-0000FB010000}"/>
    <cellStyle name="Accent4 25" xfId="303" xr:uid="{00000000-0005-0000-0000-0000FC010000}"/>
    <cellStyle name="Accent4 26" xfId="308" xr:uid="{00000000-0005-0000-0000-0000FD010000}"/>
    <cellStyle name="Accent4 27" xfId="313" xr:uid="{00000000-0005-0000-0000-0000FE010000}"/>
    <cellStyle name="Accent4 28" xfId="318" xr:uid="{00000000-0005-0000-0000-0000FF010000}"/>
    <cellStyle name="Accent4 29" xfId="323" xr:uid="{00000000-0005-0000-0000-000000020000}"/>
    <cellStyle name="Accent4 3" xfId="168" xr:uid="{00000000-0005-0000-0000-000001020000}"/>
    <cellStyle name="Accent4 30" xfId="327" xr:uid="{00000000-0005-0000-0000-000002020000}"/>
    <cellStyle name="Accent4 31" xfId="331" xr:uid="{00000000-0005-0000-0000-000003020000}"/>
    <cellStyle name="Accent4 32" xfId="335" xr:uid="{00000000-0005-0000-0000-000004020000}"/>
    <cellStyle name="Accent4 33" xfId="339" xr:uid="{00000000-0005-0000-0000-000005020000}"/>
    <cellStyle name="Accent4 34" xfId="343" xr:uid="{00000000-0005-0000-0000-000006020000}"/>
    <cellStyle name="Accent4 35" xfId="347" xr:uid="{00000000-0005-0000-0000-000007020000}"/>
    <cellStyle name="Accent4 36" xfId="351" xr:uid="{00000000-0005-0000-0000-000008020000}"/>
    <cellStyle name="Accent4 37" xfId="401" xr:uid="{00000000-0005-0000-0000-000009020000}"/>
    <cellStyle name="Accent4 38" xfId="448" xr:uid="{00000000-0005-0000-0000-00000A020000}"/>
    <cellStyle name="Accent4 39" xfId="399" xr:uid="{00000000-0005-0000-0000-00000B020000}"/>
    <cellStyle name="Accent4 4" xfId="202" xr:uid="{00000000-0005-0000-0000-00000C020000}"/>
    <cellStyle name="Accent4 40" xfId="450" xr:uid="{00000000-0005-0000-0000-00000D020000}"/>
    <cellStyle name="Accent4 41" xfId="396" xr:uid="{00000000-0005-0000-0000-00000E020000}"/>
    <cellStyle name="Accent4 42" xfId="453" xr:uid="{00000000-0005-0000-0000-00000F020000}"/>
    <cellStyle name="Accent4 43" xfId="392" xr:uid="{00000000-0005-0000-0000-000010020000}"/>
    <cellStyle name="Accent4 44" xfId="457" xr:uid="{00000000-0005-0000-0000-000011020000}"/>
    <cellStyle name="Accent4 45" xfId="387" xr:uid="{00000000-0005-0000-0000-000012020000}"/>
    <cellStyle name="Accent4 46" xfId="462" xr:uid="{00000000-0005-0000-0000-000013020000}"/>
    <cellStyle name="Accent4 47" xfId="382" xr:uid="{00000000-0005-0000-0000-000014020000}"/>
    <cellStyle name="Accent4 48" xfId="467" xr:uid="{00000000-0005-0000-0000-000015020000}"/>
    <cellStyle name="Accent4 49" xfId="377" xr:uid="{00000000-0005-0000-0000-000016020000}"/>
    <cellStyle name="Accent4 5" xfId="240" xr:uid="{00000000-0005-0000-0000-000017020000}"/>
    <cellStyle name="Accent4 50" xfId="472" xr:uid="{00000000-0005-0000-0000-000018020000}"/>
    <cellStyle name="Accent4 51" xfId="372" xr:uid="{00000000-0005-0000-0000-000019020000}"/>
    <cellStyle name="Accent4 52" xfId="477" xr:uid="{00000000-0005-0000-0000-00001A020000}"/>
    <cellStyle name="Accent4 53" xfId="483" xr:uid="{00000000-0005-0000-0000-00001B020000}"/>
    <cellStyle name="Accent4 54" xfId="489" xr:uid="{00000000-0005-0000-0000-00001C020000}"/>
    <cellStyle name="Accent4 55" xfId="495" xr:uid="{00000000-0005-0000-0000-00001D020000}"/>
    <cellStyle name="Accent4 56" xfId="501" xr:uid="{00000000-0005-0000-0000-00001E020000}"/>
    <cellStyle name="Accent4 57" xfId="507" xr:uid="{00000000-0005-0000-0000-00001F020000}"/>
    <cellStyle name="Accent4 58" xfId="513" xr:uid="{00000000-0005-0000-0000-000020020000}"/>
    <cellStyle name="Accent4 59" xfId="519" xr:uid="{00000000-0005-0000-0000-000021020000}"/>
    <cellStyle name="Accent4 6" xfId="195" xr:uid="{00000000-0005-0000-0000-000022020000}"/>
    <cellStyle name="Accent4 60" xfId="525" xr:uid="{00000000-0005-0000-0000-000023020000}"/>
    <cellStyle name="Accent4 61" xfId="531" xr:uid="{00000000-0005-0000-0000-000024020000}"/>
    <cellStyle name="Accent4 62" xfId="537" xr:uid="{00000000-0005-0000-0000-000025020000}"/>
    <cellStyle name="Accent4 63" xfId="543" xr:uid="{00000000-0005-0000-0000-000026020000}"/>
    <cellStyle name="Accent4 64" xfId="549" xr:uid="{00000000-0005-0000-0000-000027020000}"/>
    <cellStyle name="Accent4 65" xfId="555" xr:uid="{00000000-0005-0000-0000-000028020000}"/>
    <cellStyle name="Accent4 66" xfId="561" xr:uid="{00000000-0005-0000-0000-000029020000}"/>
    <cellStyle name="Accent4 67" xfId="567" xr:uid="{00000000-0005-0000-0000-00002A020000}"/>
    <cellStyle name="Accent4 68" xfId="573" xr:uid="{00000000-0005-0000-0000-00002B020000}"/>
    <cellStyle name="Accent4 69" xfId="579" xr:uid="{00000000-0005-0000-0000-00002C020000}"/>
    <cellStyle name="Accent4 7" xfId="242" xr:uid="{00000000-0005-0000-0000-00002D020000}"/>
    <cellStyle name="Accent4 70" xfId="585" xr:uid="{00000000-0005-0000-0000-00002E020000}"/>
    <cellStyle name="Accent4 71" xfId="591" xr:uid="{00000000-0005-0000-0000-00002F020000}"/>
    <cellStyle name="Accent4 72" xfId="597" xr:uid="{00000000-0005-0000-0000-000030020000}"/>
    <cellStyle name="Accent4 73" xfId="603" xr:uid="{00000000-0005-0000-0000-000031020000}"/>
    <cellStyle name="Accent4 74" xfId="609" xr:uid="{00000000-0005-0000-0000-000032020000}"/>
    <cellStyle name="Accent4 75" xfId="615" xr:uid="{00000000-0005-0000-0000-000033020000}"/>
    <cellStyle name="Accent4 76" xfId="621" xr:uid="{00000000-0005-0000-0000-000034020000}"/>
    <cellStyle name="Accent4 77" xfId="627" xr:uid="{00000000-0005-0000-0000-000035020000}"/>
    <cellStyle name="Accent4 78" xfId="633" xr:uid="{00000000-0005-0000-0000-000036020000}"/>
    <cellStyle name="Accent4 79" xfId="639" xr:uid="{00000000-0005-0000-0000-000037020000}"/>
    <cellStyle name="Accent4 8" xfId="193" xr:uid="{00000000-0005-0000-0000-000038020000}"/>
    <cellStyle name="Accent4 80" xfId="644" xr:uid="{00000000-0005-0000-0000-000039020000}"/>
    <cellStyle name="Accent4 81" xfId="649" xr:uid="{00000000-0005-0000-0000-00003A020000}"/>
    <cellStyle name="Accent4 82" xfId="654" xr:uid="{00000000-0005-0000-0000-00003B020000}"/>
    <cellStyle name="Accent4 83" xfId="659" xr:uid="{00000000-0005-0000-0000-00003C020000}"/>
    <cellStyle name="Accent4 84" xfId="664" xr:uid="{00000000-0005-0000-0000-00003D020000}"/>
    <cellStyle name="Accent4 85" xfId="669" xr:uid="{00000000-0005-0000-0000-00003E020000}"/>
    <cellStyle name="Accent4 86" xfId="674" xr:uid="{00000000-0005-0000-0000-00003F020000}"/>
    <cellStyle name="Accent4 87" xfId="679" xr:uid="{00000000-0005-0000-0000-000040020000}"/>
    <cellStyle name="Accent4 88" xfId="684" xr:uid="{00000000-0005-0000-0000-000041020000}"/>
    <cellStyle name="Accent4 89" xfId="689" xr:uid="{00000000-0005-0000-0000-000042020000}"/>
    <cellStyle name="Accent4 9" xfId="246" xr:uid="{00000000-0005-0000-0000-000043020000}"/>
    <cellStyle name="Accent4 90" xfId="694" xr:uid="{00000000-0005-0000-0000-000044020000}"/>
    <cellStyle name="Accent4 91" xfId="699" xr:uid="{00000000-0005-0000-0000-000045020000}"/>
    <cellStyle name="Accent4 92" xfId="704" xr:uid="{00000000-0005-0000-0000-000046020000}"/>
    <cellStyle name="Accent4 93" xfId="709" xr:uid="{00000000-0005-0000-0000-000047020000}"/>
    <cellStyle name="Accent4 94" xfId="714" xr:uid="{00000000-0005-0000-0000-000048020000}"/>
    <cellStyle name="Accent4 95" xfId="719" xr:uid="{00000000-0005-0000-0000-000049020000}"/>
    <cellStyle name="Accent4 96" xfId="723" xr:uid="{00000000-0005-0000-0000-00004A020000}"/>
    <cellStyle name="Accent4 97" xfId="727" xr:uid="{00000000-0005-0000-0000-00004B020000}"/>
    <cellStyle name="Accent4 98" xfId="731" xr:uid="{00000000-0005-0000-0000-00004C020000}"/>
    <cellStyle name="Accent4 99" xfId="735" xr:uid="{00000000-0005-0000-0000-00004D020000}"/>
    <cellStyle name="Accent5 - 20%" xfId="40" xr:uid="{00000000-0005-0000-0000-00004E020000}"/>
    <cellStyle name="Accent5 - 40%" xfId="41" xr:uid="{00000000-0005-0000-0000-00004F020000}"/>
    <cellStyle name="Accent5 - 60%" xfId="42" xr:uid="{00000000-0005-0000-0000-000050020000}"/>
    <cellStyle name="Accent5 10" xfId="199" xr:uid="{00000000-0005-0000-0000-000051020000}"/>
    <cellStyle name="Accent5 100" xfId="705" xr:uid="{00000000-0005-0000-0000-000052020000}"/>
    <cellStyle name="Accent5 101" xfId="710" xr:uid="{00000000-0005-0000-0000-000053020000}"/>
    <cellStyle name="Accent5 102" xfId="715" xr:uid="{00000000-0005-0000-0000-000054020000}"/>
    <cellStyle name="Accent5 103" xfId="792" xr:uid="{00000000-0005-0000-0000-000055020000}"/>
    <cellStyle name="Accent5 104" xfId="804" xr:uid="{00000000-0005-0000-0000-000056020000}"/>
    <cellStyle name="Accent5 105" xfId="791" xr:uid="{00000000-0005-0000-0000-000057020000}"/>
    <cellStyle name="Accent5 106" xfId="805" xr:uid="{00000000-0005-0000-0000-000058020000}"/>
    <cellStyle name="Accent5 107" xfId="790" xr:uid="{00000000-0005-0000-0000-000059020000}"/>
    <cellStyle name="Accent5 108" xfId="806" xr:uid="{00000000-0005-0000-0000-00005A020000}"/>
    <cellStyle name="Accent5 109" xfId="789" xr:uid="{00000000-0005-0000-0000-00005B020000}"/>
    <cellStyle name="Accent5 11" xfId="241" xr:uid="{00000000-0005-0000-0000-00005C020000}"/>
    <cellStyle name="Accent5 110" xfId="807" xr:uid="{00000000-0005-0000-0000-00005D020000}"/>
    <cellStyle name="Accent5 111" xfId="787" xr:uid="{00000000-0005-0000-0000-00005E020000}"/>
    <cellStyle name="Accent5 112" xfId="809" xr:uid="{00000000-0005-0000-0000-00005F020000}"/>
    <cellStyle name="Accent5 113" xfId="785" xr:uid="{00000000-0005-0000-0000-000060020000}"/>
    <cellStyle name="Accent5 114" xfId="866" xr:uid="{00000000-0005-0000-0000-000061020000}"/>
    <cellStyle name="Accent5 115" xfId="895" xr:uid="{00000000-0005-0000-0000-000062020000}"/>
    <cellStyle name="Accent5 116" xfId="865" xr:uid="{00000000-0005-0000-0000-000063020000}"/>
    <cellStyle name="Accent5 117" xfId="896" xr:uid="{00000000-0005-0000-0000-000064020000}"/>
    <cellStyle name="Accent5 118" xfId="864" xr:uid="{00000000-0005-0000-0000-000065020000}"/>
    <cellStyle name="Accent5 119" xfId="897" xr:uid="{00000000-0005-0000-0000-000066020000}"/>
    <cellStyle name="Accent5 12" xfId="197" xr:uid="{00000000-0005-0000-0000-000067020000}"/>
    <cellStyle name="Accent5 120" xfId="863" xr:uid="{00000000-0005-0000-0000-000068020000}"/>
    <cellStyle name="Accent5 121" xfId="898" xr:uid="{00000000-0005-0000-0000-000069020000}"/>
    <cellStyle name="Accent5 122" xfId="861" xr:uid="{00000000-0005-0000-0000-00006A020000}"/>
    <cellStyle name="Accent5 123" xfId="900" xr:uid="{00000000-0005-0000-0000-00006B020000}"/>
    <cellStyle name="Accent5 124" xfId="859" xr:uid="{00000000-0005-0000-0000-00006C020000}"/>
    <cellStyle name="Accent5 125" xfId="902" xr:uid="{00000000-0005-0000-0000-00006D020000}"/>
    <cellStyle name="Accent5 126" xfId="856" xr:uid="{00000000-0005-0000-0000-00006E020000}"/>
    <cellStyle name="Accent5 127" xfId="905" xr:uid="{00000000-0005-0000-0000-00006F020000}"/>
    <cellStyle name="Accent5 128" xfId="852" xr:uid="{00000000-0005-0000-0000-000070020000}"/>
    <cellStyle name="Accent5 129" xfId="909" xr:uid="{00000000-0005-0000-0000-000071020000}"/>
    <cellStyle name="Accent5 13" xfId="243" xr:uid="{00000000-0005-0000-0000-000072020000}"/>
    <cellStyle name="Accent5 130" xfId="847" xr:uid="{00000000-0005-0000-0000-000073020000}"/>
    <cellStyle name="Accent5 131" xfId="914" xr:uid="{00000000-0005-0000-0000-000074020000}"/>
    <cellStyle name="Accent5 132" xfId="842" xr:uid="{00000000-0005-0000-0000-000075020000}"/>
    <cellStyle name="Accent5 133" xfId="919" xr:uid="{00000000-0005-0000-0000-000076020000}"/>
    <cellStyle name="Accent5 134" xfId="837" xr:uid="{00000000-0005-0000-0000-000077020000}"/>
    <cellStyle name="Accent5 135" xfId="924" xr:uid="{00000000-0005-0000-0000-000078020000}"/>
    <cellStyle name="Accent5 136" xfId="832" xr:uid="{00000000-0005-0000-0000-000079020000}"/>
    <cellStyle name="Accent5 137" xfId="929" xr:uid="{00000000-0005-0000-0000-00007A020000}"/>
    <cellStyle name="Accent5 138" xfId="934" xr:uid="{00000000-0005-0000-0000-00007B020000}"/>
    <cellStyle name="Accent5 139" xfId="939" xr:uid="{00000000-0005-0000-0000-00007C020000}"/>
    <cellStyle name="Accent5 14" xfId="196" xr:uid="{00000000-0005-0000-0000-00007D020000}"/>
    <cellStyle name="Accent5 140" xfId="944" xr:uid="{00000000-0005-0000-0000-00007E020000}"/>
    <cellStyle name="Accent5 141" xfId="949" xr:uid="{00000000-0005-0000-0000-00007F020000}"/>
    <cellStyle name="Accent5 15" xfId="245" xr:uid="{00000000-0005-0000-0000-000080020000}"/>
    <cellStyle name="Accent5 16" xfId="192" xr:uid="{00000000-0005-0000-0000-000081020000}"/>
    <cellStyle name="Accent5 17" xfId="249" xr:uid="{00000000-0005-0000-0000-000082020000}"/>
    <cellStyle name="Accent5 18" xfId="188" xr:uid="{00000000-0005-0000-0000-000083020000}"/>
    <cellStyle name="Accent5 19" xfId="251" xr:uid="{00000000-0005-0000-0000-000084020000}"/>
    <cellStyle name="Accent5 2" xfId="39" xr:uid="{00000000-0005-0000-0000-000085020000}"/>
    <cellStyle name="Accent5 20" xfId="184" xr:uid="{00000000-0005-0000-0000-000086020000}"/>
    <cellStyle name="Accent5 21" xfId="256" xr:uid="{00000000-0005-0000-0000-000087020000}"/>
    <cellStyle name="Accent5 22" xfId="179" xr:uid="{00000000-0005-0000-0000-000088020000}"/>
    <cellStyle name="Accent5 23" xfId="261" xr:uid="{00000000-0005-0000-0000-000089020000}"/>
    <cellStyle name="Accent5 24" xfId="174" xr:uid="{00000000-0005-0000-0000-00008A020000}"/>
    <cellStyle name="Accent5 25" xfId="266" xr:uid="{00000000-0005-0000-0000-00008B020000}"/>
    <cellStyle name="Accent5 26" xfId="273" xr:uid="{00000000-0005-0000-0000-00008C020000}"/>
    <cellStyle name="Accent5 27" xfId="280" xr:uid="{00000000-0005-0000-0000-00008D020000}"/>
    <cellStyle name="Accent5 28" xfId="278" xr:uid="{00000000-0005-0000-0000-00008E020000}"/>
    <cellStyle name="Accent5 29" xfId="289" xr:uid="{00000000-0005-0000-0000-00008F020000}"/>
    <cellStyle name="Accent5 3" xfId="169" xr:uid="{00000000-0005-0000-0000-000090020000}"/>
    <cellStyle name="Accent5 30" xfId="288" xr:uid="{00000000-0005-0000-0000-000091020000}"/>
    <cellStyle name="Accent5 31" xfId="294" xr:uid="{00000000-0005-0000-0000-000092020000}"/>
    <cellStyle name="Accent5 32" xfId="299" xr:uid="{00000000-0005-0000-0000-000093020000}"/>
    <cellStyle name="Accent5 33" xfId="304" xr:uid="{00000000-0005-0000-0000-000094020000}"/>
    <cellStyle name="Accent5 34" xfId="309" xr:uid="{00000000-0005-0000-0000-000095020000}"/>
    <cellStyle name="Accent5 35" xfId="314" xr:uid="{00000000-0005-0000-0000-000096020000}"/>
    <cellStyle name="Accent5 36" xfId="319" xr:uid="{00000000-0005-0000-0000-000097020000}"/>
    <cellStyle name="Accent5 37" xfId="405" xr:uid="{00000000-0005-0000-0000-000098020000}"/>
    <cellStyle name="Accent5 38" xfId="444" xr:uid="{00000000-0005-0000-0000-000099020000}"/>
    <cellStyle name="Accent5 39" xfId="404" xr:uid="{00000000-0005-0000-0000-00009A020000}"/>
    <cellStyle name="Accent5 4" xfId="204" xr:uid="{00000000-0005-0000-0000-00009B020000}"/>
    <cellStyle name="Accent5 40" xfId="445" xr:uid="{00000000-0005-0000-0000-00009C020000}"/>
    <cellStyle name="Accent5 41" xfId="403" xr:uid="{00000000-0005-0000-0000-00009D020000}"/>
    <cellStyle name="Accent5 42" xfId="446" xr:uid="{00000000-0005-0000-0000-00009E020000}"/>
    <cellStyle name="Accent5 43" xfId="402" xr:uid="{00000000-0005-0000-0000-00009F020000}"/>
    <cellStyle name="Accent5 44" xfId="447" xr:uid="{00000000-0005-0000-0000-0000A0020000}"/>
    <cellStyle name="Accent5 45" xfId="400" xr:uid="{00000000-0005-0000-0000-0000A1020000}"/>
    <cellStyle name="Accent5 46" xfId="449" xr:uid="{00000000-0005-0000-0000-0000A2020000}"/>
    <cellStyle name="Accent5 47" xfId="398" xr:uid="{00000000-0005-0000-0000-0000A3020000}"/>
    <cellStyle name="Accent5 48" xfId="451" xr:uid="{00000000-0005-0000-0000-0000A4020000}"/>
    <cellStyle name="Accent5 49" xfId="395" xr:uid="{00000000-0005-0000-0000-0000A5020000}"/>
    <cellStyle name="Accent5 5" xfId="237" xr:uid="{00000000-0005-0000-0000-0000A6020000}"/>
    <cellStyle name="Accent5 50" xfId="454" xr:uid="{00000000-0005-0000-0000-0000A7020000}"/>
    <cellStyle name="Accent5 51" xfId="391" xr:uid="{00000000-0005-0000-0000-0000A8020000}"/>
    <cellStyle name="Accent5 52" xfId="458" xr:uid="{00000000-0005-0000-0000-0000A9020000}"/>
    <cellStyle name="Accent5 53" xfId="386" xr:uid="{00000000-0005-0000-0000-0000AA020000}"/>
    <cellStyle name="Accent5 54" xfId="463" xr:uid="{00000000-0005-0000-0000-0000AB020000}"/>
    <cellStyle name="Accent5 55" xfId="381" xr:uid="{00000000-0005-0000-0000-0000AC020000}"/>
    <cellStyle name="Accent5 56" xfId="468" xr:uid="{00000000-0005-0000-0000-0000AD020000}"/>
    <cellStyle name="Accent5 57" xfId="376" xr:uid="{00000000-0005-0000-0000-0000AE020000}"/>
    <cellStyle name="Accent5 58" xfId="473" xr:uid="{00000000-0005-0000-0000-0000AF020000}"/>
    <cellStyle name="Accent5 59" xfId="371" xr:uid="{00000000-0005-0000-0000-0000B0020000}"/>
    <cellStyle name="Accent5 6" xfId="200" xr:uid="{00000000-0005-0000-0000-0000B1020000}"/>
    <cellStyle name="Accent5 60" xfId="478" xr:uid="{00000000-0005-0000-0000-0000B2020000}"/>
    <cellStyle name="Accent5 61" xfId="484" xr:uid="{00000000-0005-0000-0000-0000B3020000}"/>
    <cellStyle name="Accent5 62" xfId="490" xr:uid="{00000000-0005-0000-0000-0000B4020000}"/>
    <cellStyle name="Accent5 63" xfId="496" xr:uid="{00000000-0005-0000-0000-0000B5020000}"/>
    <cellStyle name="Accent5 64" xfId="502" xr:uid="{00000000-0005-0000-0000-0000B6020000}"/>
    <cellStyle name="Accent5 65" xfId="508" xr:uid="{00000000-0005-0000-0000-0000B7020000}"/>
    <cellStyle name="Accent5 66" xfId="514" xr:uid="{00000000-0005-0000-0000-0000B8020000}"/>
    <cellStyle name="Accent5 67" xfId="520" xr:uid="{00000000-0005-0000-0000-0000B9020000}"/>
    <cellStyle name="Accent5 68" xfId="526" xr:uid="{00000000-0005-0000-0000-0000BA020000}"/>
    <cellStyle name="Accent5 69" xfId="532" xr:uid="{00000000-0005-0000-0000-0000BB020000}"/>
    <cellStyle name="Accent5 7" xfId="238" xr:uid="{00000000-0005-0000-0000-0000BC020000}"/>
    <cellStyle name="Accent5 70" xfId="538" xr:uid="{00000000-0005-0000-0000-0000BD020000}"/>
    <cellStyle name="Accent5 71" xfId="544" xr:uid="{00000000-0005-0000-0000-0000BE020000}"/>
    <cellStyle name="Accent5 72" xfId="550" xr:uid="{00000000-0005-0000-0000-0000BF020000}"/>
    <cellStyle name="Accent5 73" xfId="556" xr:uid="{00000000-0005-0000-0000-0000C0020000}"/>
    <cellStyle name="Accent5 74" xfId="562" xr:uid="{00000000-0005-0000-0000-0000C1020000}"/>
    <cellStyle name="Accent5 75" xfId="568" xr:uid="{00000000-0005-0000-0000-0000C2020000}"/>
    <cellStyle name="Accent5 76" xfId="574" xr:uid="{00000000-0005-0000-0000-0000C3020000}"/>
    <cellStyle name="Accent5 77" xfId="580" xr:uid="{00000000-0005-0000-0000-0000C4020000}"/>
    <cellStyle name="Accent5 78" xfId="586" xr:uid="{00000000-0005-0000-0000-0000C5020000}"/>
    <cellStyle name="Accent5 79" xfId="592" xr:uid="{00000000-0005-0000-0000-0000C6020000}"/>
    <cellStyle name="Accent5 8" xfId="201" xr:uid="{00000000-0005-0000-0000-0000C7020000}"/>
    <cellStyle name="Accent5 80" xfId="598" xr:uid="{00000000-0005-0000-0000-0000C8020000}"/>
    <cellStyle name="Accent5 81" xfId="604" xr:uid="{00000000-0005-0000-0000-0000C9020000}"/>
    <cellStyle name="Accent5 82" xfId="610" xr:uid="{00000000-0005-0000-0000-0000CA020000}"/>
    <cellStyle name="Accent5 83" xfId="616" xr:uid="{00000000-0005-0000-0000-0000CB020000}"/>
    <cellStyle name="Accent5 84" xfId="622" xr:uid="{00000000-0005-0000-0000-0000CC020000}"/>
    <cellStyle name="Accent5 85" xfId="628" xr:uid="{00000000-0005-0000-0000-0000CD020000}"/>
    <cellStyle name="Accent5 86" xfId="634" xr:uid="{00000000-0005-0000-0000-0000CE020000}"/>
    <cellStyle name="Accent5 87" xfId="640" xr:uid="{00000000-0005-0000-0000-0000CF020000}"/>
    <cellStyle name="Accent5 88" xfId="645" xr:uid="{00000000-0005-0000-0000-0000D0020000}"/>
    <cellStyle name="Accent5 89" xfId="650" xr:uid="{00000000-0005-0000-0000-0000D1020000}"/>
    <cellStyle name="Accent5 9" xfId="239" xr:uid="{00000000-0005-0000-0000-0000D2020000}"/>
    <cellStyle name="Accent5 90" xfId="655" xr:uid="{00000000-0005-0000-0000-0000D3020000}"/>
    <cellStyle name="Accent5 91" xfId="660" xr:uid="{00000000-0005-0000-0000-0000D4020000}"/>
    <cellStyle name="Accent5 92" xfId="665" xr:uid="{00000000-0005-0000-0000-0000D5020000}"/>
    <cellStyle name="Accent5 93" xfId="670" xr:uid="{00000000-0005-0000-0000-0000D6020000}"/>
    <cellStyle name="Accent5 94" xfId="675" xr:uid="{00000000-0005-0000-0000-0000D7020000}"/>
    <cellStyle name="Accent5 95" xfId="680" xr:uid="{00000000-0005-0000-0000-0000D8020000}"/>
    <cellStyle name="Accent5 96" xfId="685" xr:uid="{00000000-0005-0000-0000-0000D9020000}"/>
    <cellStyle name="Accent5 97" xfId="690" xr:uid="{00000000-0005-0000-0000-0000DA020000}"/>
    <cellStyle name="Accent5 98" xfId="695" xr:uid="{00000000-0005-0000-0000-0000DB020000}"/>
    <cellStyle name="Accent5 99" xfId="700" xr:uid="{00000000-0005-0000-0000-0000DC020000}"/>
    <cellStyle name="Accent6 - 20%" xfId="44" xr:uid="{00000000-0005-0000-0000-0000DD020000}"/>
    <cellStyle name="Accent6 - 40%" xfId="45" xr:uid="{00000000-0005-0000-0000-0000DE020000}"/>
    <cellStyle name="Accent6 - 60%" xfId="46" xr:uid="{00000000-0005-0000-0000-0000DF020000}"/>
    <cellStyle name="Accent6 10" xfId="206" xr:uid="{00000000-0005-0000-0000-0000E0020000}"/>
    <cellStyle name="Accent6 100" xfId="623" xr:uid="{00000000-0005-0000-0000-0000E1020000}"/>
    <cellStyle name="Accent6 101" xfId="629" xr:uid="{00000000-0005-0000-0000-0000E2020000}"/>
    <cellStyle name="Accent6 102" xfId="635" xr:uid="{00000000-0005-0000-0000-0000E3020000}"/>
    <cellStyle name="Accent6 103" xfId="793" xr:uid="{00000000-0005-0000-0000-0000E4020000}"/>
    <cellStyle name="Accent6 104" xfId="803" xr:uid="{00000000-0005-0000-0000-0000E5020000}"/>
    <cellStyle name="Accent6 105" xfId="794" xr:uid="{00000000-0005-0000-0000-0000E6020000}"/>
    <cellStyle name="Accent6 106" xfId="802" xr:uid="{00000000-0005-0000-0000-0000E7020000}"/>
    <cellStyle name="Accent6 107" xfId="795" xr:uid="{00000000-0005-0000-0000-0000E8020000}"/>
    <cellStyle name="Accent6 108" xfId="801" xr:uid="{00000000-0005-0000-0000-0000E9020000}"/>
    <cellStyle name="Accent6 109" xfId="796" xr:uid="{00000000-0005-0000-0000-0000EA020000}"/>
    <cellStyle name="Accent6 11" xfId="233" xr:uid="{00000000-0005-0000-0000-0000EB020000}"/>
    <cellStyle name="Accent6 110" xfId="800" xr:uid="{00000000-0005-0000-0000-0000EC020000}"/>
    <cellStyle name="Accent6 111" xfId="797" xr:uid="{00000000-0005-0000-0000-0000ED020000}"/>
    <cellStyle name="Accent6 112" xfId="799" xr:uid="{00000000-0005-0000-0000-0000EE020000}"/>
    <cellStyle name="Accent6 113" xfId="798" xr:uid="{00000000-0005-0000-0000-0000EF020000}"/>
    <cellStyle name="Accent6 114" xfId="867" xr:uid="{00000000-0005-0000-0000-0000F0020000}"/>
    <cellStyle name="Accent6 115" xfId="894" xr:uid="{00000000-0005-0000-0000-0000F1020000}"/>
    <cellStyle name="Accent6 116" xfId="868" xr:uid="{00000000-0005-0000-0000-0000F2020000}"/>
    <cellStyle name="Accent6 117" xfId="893" xr:uid="{00000000-0005-0000-0000-0000F3020000}"/>
    <cellStyle name="Accent6 118" xfId="869" xr:uid="{00000000-0005-0000-0000-0000F4020000}"/>
    <cellStyle name="Accent6 119" xfId="892" xr:uid="{00000000-0005-0000-0000-0000F5020000}"/>
    <cellStyle name="Accent6 12" xfId="208" xr:uid="{00000000-0005-0000-0000-0000F6020000}"/>
    <cellStyle name="Accent6 120" xfId="870" xr:uid="{00000000-0005-0000-0000-0000F7020000}"/>
    <cellStyle name="Accent6 121" xfId="891" xr:uid="{00000000-0005-0000-0000-0000F8020000}"/>
    <cellStyle name="Accent6 122" xfId="871" xr:uid="{00000000-0005-0000-0000-0000F9020000}"/>
    <cellStyle name="Accent6 123" xfId="890" xr:uid="{00000000-0005-0000-0000-0000FA020000}"/>
    <cellStyle name="Accent6 124" xfId="872" xr:uid="{00000000-0005-0000-0000-0000FB020000}"/>
    <cellStyle name="Accent6 125" xfId="889" xr:uid="{00000000-0005-0000-0000-0000FC020000}"/>
    <cellStyle name="Accent6 126" xfId="873" xr:uid="{00000000-0005-0000-0000-0000FD020000}"/>
    <cellStyle name="Accent6 127" xfId="888" xr:uid="{00000000-0005-0000-0000-0000FE020000}"/>
    <cellStyle name="Accent6 128" xfId="874" xr:uid="{00000000-0005-0000-0000-0000FF020000}"/>
    <cellStyle name="Accent6 129" xfId="887" xr:uid="{00000000-0005-0000-0000-000000030000}"/>
    <cellStyle name="Accent6 13" xfId="232" xr:uid="{00000000-0005-0000-0000-000001030000}"/>
    <cellStyle name="Accent6 130" xfId="875" xr:uid="{00000000-0005-0000-0000-000002030000}"/>
    <cellStyle name="Accent6 131" xfId="886" xr:uid="{00000000-0005-0000-0000-000003030000}"/>
    <cellStyle name="Accent6 132" xfId="876" xr:uid="{00000000-0005-0000-0000-000004030000}"/>
    <cellStyle name="Accent6 133" xfId="885" xr:uid="{00000000-0005-0000-0000-000005030000}"/>
    <cellStyle name="Accent6 134" xfId="877" xr:uid="{00000000-0005-0000-0000-000006030000}"/>
    <cellStyle name="Accent6 135" xfId="884" xr:uid="{00000000-0005-0000-0000-000007030000}"/>
    <cellStyle name="Accent6 136" xfId="878" xr:uid="{00000000-0005-0000-0000-000008030000}"/>
    <cellStyle name="Accent6 137" xfId="883" xr:uid="{00000000-0005-0000-0000-000009030000}"/>
    <cellStyle name="Accent6 138" xfId="879" xr:uid="{00000000-0005-0000-0000-00000A030000}"/>
    <cellStyle name="Accent6 139" xfId="882" xr:uid="{00000000-0005-0000-0000-00000B030000}"/>
    <cellStyle name="Accent6 14" xfId="209" xr:uid="{00000000-0005-0000-0000-00000C030000}"/>
    <cellStyle name="Accent6 140" xfId="880" xr:uid="{00000000-0005-0000-0000-00000D030000}"/>
    <cellStyle name="Accent6 141" xfId="881" xr:uid="{00000000-0005-0000-0000-00000E030000}"/>
    <cellStyle name="Accent6 15" xfId="231" xr:uid="{00000000-0005-0000-0000-00000F030000}"/>
    <cellStyle name="Accent6 16" xfId="210" xr:uid="{00000000-0005-0000-0000-000010030000}"/>
    <cellStyle name="Accent6 17" xfId="230" xr:uid="{00000000-0005-0000-0000-000011030000}"/>
    <cellStyle name="Accent6 18" xfId="211" xr:uid="{00000000-0005-0000-0000-000012030000}"/>
    <cellStyle name="Accent6 19" xfId="229" xr:uid="{00000000-0005-0000-0000-000013030000}"/>
    <cellStyle name="Accent6 2" xfId="43" xr:uid="{00000000-0005-0000-0000-000014030000}"/>
    <cellStyle name="Accent6 20" xfId="212" xr:uid="{00000000-0005-0000-0000-000015030000}"/>
    <cellStyle name="Accent6 21" xfId="228" xr:uid="{00000000-0005-0000-0000-000016030000}"/>
    <cellStyle name="Accent6 22" xfId="213" xr:uid="{00000000-0005-0000-0000-000017030000}"/>
    <cellStyle name="Accent6 23" xfId="227" xr:uid="{00000000-0005-0000-0000-000018030000}"/>
    <cellStyle name="Accent6 24" xfId="214" xr:uid="{00000000-0005-0000-0000-000019030000}"/>
    <cellStyle name="Accent6 25" xfId="226" xr:uid="{00000000-0005-0000-0000-00001A030000}"/>
    <cellStyle name="Accent6 26" xfId="215" xr:uid="{00000000-0005-0000-0000-00001B030000}"/>
    <cellStyle name="Accent6 27" xfId="225" xr:uid="{00000000-0005-0000-0000-00001C030000}"/>
    <cellStyle name="Accent6 28" xfId="216" xr:uid="{00000000-0005-0000-0000-00001D030000}"/>
    <cellStyle name="Accent6 29" xfId="224" xr:uid="{00000000-0005-0000-0000-00001E030000}"/>
    <cellStyle name="Accent6 3" xfId="170" xr:uid="{00000000-0005-0000-0000-00001F030000}"/>
    <cellStyle name="Accent6 30" xfId="217" xr:uid="{00000000-0005-0000-0000-000020030000}"/>
    <cellStyle name="Accent6 31" xfId="223" xr:uid="{00000000-0005-0000-0000-000021030000}"/>
    <cellStyle name="Accent6 32" xfId="218" xr:uid="{00000000-0005-0000-0000-000022030000}"/>
    <cellStyle name="Accent6 33" xfId="222" xr:uid="{00000000-0005-0000-0000-000023030000}"/>
    <cellStyle name="Accent6 34" xfId="219" xr:uid="{00000000-0005-0000-0000-000024030000}"/>
    <cellStyle name="Accent6 35" xfId="221" xr:uid="{00000000-0005-0000-0000-000025030000}"/>
    <cellStyle name="Accent6 36" xfId="220" xr:uid="{00000000-0005-0000-0000-000026030000}"/>
    <cellStyle name="Accent6 37" xfId="406" xr:uid="{00000000-0005-0000-0000-000027030000}"/>
    <cellStyle name="Accent6 38" xfId="443" xr:uid="{00000000-0005-0000-0000-000028030000}"/>
    <cellStyle name="Accent6 39" xfId="407" xr:uid="{00000000-0005-0000-0000-000029030000}"/>
    <cellStyle name="Accent6 4" xfId="207" xr:uid="{00000000-0005-0000-0000-00002A030000}"/>
    <cellStyle name="Accent6 40" xfId="442" xr:uid="{00000000-0005-0000-0000-00002B030000}"/>
    <cellStyle name="Accent6 41" xfId="408" xr:uid="{00000000-0005-0000-0000-00002C030000}"/>
    <cellStyle name="Accent6 42" xfId="441" xr:uid="{00000000-0005-0000-0000-00002D030000}"/>
    <cellStyle name="Accent6 43" xfId="409" xr:uid="{00000000-0005-0000-0000-00002E030000}"/>
    <cellStyle name="Accent6 44" xfId="440" xr:uid="{00000000-0005-0000-0000-00002F030000}"/>
    <cellStyle name="Accent6 45" xfId="410" xr:uid="{00000000-0005-0000-0000-000030030000}"/>
    <cellStyle name="Accent6 46" xfId="439" xr:uid="{00000000-0005-0000-0000-000031030000}"/>
    <cellStyle name="Accent6 47" xfId="411" xr:uid="{00000000-0005-0000-0000-000032030000}"/>
    <cellStyle name="Accent6 48" xfId="438" xr:uid="{00000000-0005-0000-0000-000033030000}"/>
    <cellStyle name="Accent6 49" xfId="412" xr:uid="{00000000-0005-0000-0000-000034030000}"/>
    <cellStyle name="Accent6 5" xfId="235" xr:uid="{00000000-0005-0000-0000-000035030000}"/>
    <cellStyle name="Accent6 50" xfId="437" xr:uid="{00000000-0005-0000-0000-000036030000}"/>
    <cellStyle name="Accent6 51" xfId="413" xr:uid="{00000000-0005-0000-0000-000037030000}"/>
    <cellStyle name="Accent6 52" xfId="436" xr:uid="{00000000-0005-0000-0000-000038030000}"/>
    <cellStyle name="Accent6 53" xfId="414" xr:uid="{00000000-0005-0000-0000-000039030000}"/>
    <cellStyle name="Accent6 54" xfId="435" xr:uid="{00000000-0005-0000-0000-00003A030000}"/>
    <cellStyle name="Accent6 55" xfId="415" xr:uid="{00000000-0005-0000-0000-00003B030000}"/>
    <cellStyle name="Accent6 56" xfId="434" xr:uid="{00000000-0005-0000-0000-00003C030000}"/>
    <cellStyle name="Accent6 57" xfId="416" xr:uid="{00000000-0005-0000-0000-00003D030000}"/>
    <cellStyle name="Accent6 58" xfId="433" xr:uid="{00000000-0005-0000-0000-00003E030000}"/>
    <cellStyle name="Accent6 59" xfId="417" xr:uid="{00000000-0005-0000-0000-00003F030000}"/>
    <cellStyle name="Accent6 6" xfId="203" xr:uid="{00000000-0005-0000-0000-000040030000}"/>
    <cellStyle name="Accent6 60" xfId="432" xr:uid="{00000000-0005-0000-0000-000041030000}"/>
    <cellStyle name="Accent6 61" xfId="418" xr:uid="{00000000-0005-0000-0000-000042030000}"/>
    <cellStyle name="Accent6 62" xfId="431" xr:uid="{00000000-0005-0000-0000-000043030000}"/>
    <cellStyle name="Accent6 63" xfId="419" xr:uid="{00000000-0005-0000-0000-000044030000}"/>
    <cellStyle name="Accent6 64" xfId="430" xr:uid="{00000000-0005-0000-0000-000045030000}"/>
    <cellStyle name="Accent6 65" xfId="420" xr:uid="{00000000-0005-0000-0000-000046030000}"/>
    <cellStyle name="Accent6 66" xfId="429" xr:uid="{00000000-0005-0000-0000-000047030000}"/>
    <cellStyle name="Accent6 67" xfId="421" xr:uid="{00000000-0005-0000-0000-000048030000}"/>
    <cellStyle name="Accent6 68" xfId="428" xr:uid="{00000000-0005-0000-0000-000049030000}"/>
    <cellStyle name="Accent6 69" xfId="422" xr:uid="{00000000-0005-0000-0000-00004A030000}"/>
    <cellStyle name="Accent6 7" xfId="234" xr:uid="{00000000-0005-0000-0000-00004B030000}"/>
    <cellStyle name="Accent6 70" xfId="427" xr:uid="{00000000-0005-0000-0000-00004C030000}"/>
    <cellStyle name="Accent6 71" xfId="423" xr:uid="{00000000-0005-0000-0000-00004D030000}"/>
    <cellStyle name="Accent6 72" xfId="426" xr:uid="{00000000-0005-0000-0000-00004E030000}"/>
    <cellStyle name="Accent6 73" xfId="424" xr:uid="{00000000-0005-0000-0000-00004F030000}"/>
    <cellStyle name="Accent6 74" xfId="425" xr:uid="{00000000-0005-0000-0000-000050030000}"/>
    <cellStyle name="Accent6 75" xfId="370" xr:uid="{00000000-0005-0000-0000-000051030000}"/>
    <cellStyle name="Accent6 76" xfId="479" xr:uid="{00000000-0005-0000-0000-000052030000}"/>
    <cellStyle name="Accent6 77" xfId="485" xr:uid="{00000000-0005-0000-0000-000053030000}"/>
    <cellStyle name="Accent6 78" xfId="491" xr:uid="{00000000-0005-0000-0000-000054030000}"/>
    <cellStyle name="Accent6 79" xfId="497" xr:uid="{00000000-0005-0000-0000-000055030000}"/>
    <cellStyle name="Accent6 8" xfId="205" xr:uid="{00000000-0005-0000-0000-000056030000}"/>
    <cellStyle name="Accent6 80" xfId="503" xr:uid="{00000000-0005-0000-0000-000057030000}"/>
    <cellStyle name="Accent6 81" xfId="509" xr:uid="{00000000-0005-0000-0000-000058030000}"/>
    <cellStyle name="Accent6 82" xfId="515" xr:uid="{00000000-0005-0000-0000-000059030000}"/>
    <cellStyle name="Accent6 83" xfId="521" xr:uid="{00000000-0005-0000-0000-00005A030000}"/>
    <cellStyle name="Accent6 84" xfId="527" xr:uid="{00000000-0005-0000-0000-00005B030000}"/>
    <cellStyle name="Accent6 85" xfId="533" xr:uid="{00000000-0005-0000-0000-00005C030000}"/>
    <cellStyle name="Accent6 86" xfId="539" xr:uid="{00000000-0005-0000-0000-00005D030000}"/>
    <cellStyle name="Accent6 87" xfId="545" xr:uid="{00000000-0005-0000-0000-00005E030000}"/>
    <cellStyle name="Accent6 88" xfId="551" xr:uid="{00000000-0005-0000-0000-00005F030000}"/>
    <cellStyle name="Accent6 89" xfId="557" xr:uid="{00000000-0005-0000-0000-000060030000}"/>
    <cellStyle name="Accent6 9" xfId="236" xr:uid="{00000000-0005-0000-0000-000061030000}"/>
    <cellStyle name="Accent6 90" xfId="563" xr:uid="{00000000-0005-0000-0000-000062030000}"/>
    <cellStyle name="Accent6 91" xfId="569" xr:uid="{00000000-0005-0000-0000-000063030000}"/>
    <cellStyle name="Accent6 92" xfId="575" xr:uid="{00000000-0005-0000-0000-000064030000}"/>
    <cellStyle name="Accent6 93" xfId="581" xr:uid="{00000000-0005-0000-0000-000065030000}"/>
    <cellStyle name="Accent6 94" xfId="587" xr:uid="{00000000-0005-0000-0000-000066030000}"/>
    <cellStyle name="Accent6 95" xfId="593" xr:uid="{00000000-0005-0000-0000-000067030000}"/>
    <cellStyle name="Accent6 96" xfId="599" xr:uid="{00000000-0005-0000-0000-000068030000}"/>
    <cellStyle name="Accent6 97" xfId="605" xr:uid="{00000000-0005-0000-0000-000069030000}"/>
    <cellStyle name="Accent6 98" xfId="611" xr:uid="{00000000-0005-0000-0000-00006A030000}"/>
    <cellStyle name="Accent6 99" xfId="617" xr:uid="{00000000-0005-0000-0000-00006B030000}"/>
    <cellStyle name="Bad 2" xfId="47" xr:uid="{00000000-0005-0000-0000-00006C030000}"/>
    <cellStyle name="Calculation 2" xfId="48" xr:uid="{00000000-0005-0000-0000-00006D030000}"/>
    <cellStyle name="Check Cell 2" xfId="49" xr:uid="{00000000-0005-0000-0000-00006E030000}"/>
    <cellStyle name="Emphasis 1" xfId="50" xr:uid="{00000000-0005-0000-0000-00006F030000}"/>
    <cellStyle name="Emphasis 2" xfId="51" xr:uid="{00000000-0005-0000-0000-000070030000}"/>
    <cellStyle name="Emphasis 3" xfId="52" xr:uid="{00000000-0005-0000-0000-000071030000}"/>
    <cellStyle name="Explanatory Text 2" xfId="53" xr:uid="{00000000-0005-0000-0000-000072030000}"/>
    <cellStyle name="Good 2" xfId="54" xr:uid="{00000000-0005-0000-0000-000073030000}"/>
    <cellStyle name="Heading 1 2" xfId="55" xr:uid="{00000000-0005-0000-0000-000074030000}"/>
    <cellStyle name="Heading 2 2" xfId="56" xr:uid="{00000000-0005-0000-0000-000075030000}"/>
    <cellStyle name="Heading 3 2" xfId="57" xr:uid="{00000000-0005-0000-0000-000076030000}"/>
    <cellStyle name="Heading 4 2" xfId="58" xr:uid="{00000000-0005-0000-0000-000077030000}"/>
    <cellStyle name="Input 2" xfId="59" xr:uid="{00000000-0005-0000-0000-000078030000}"/>
    <cellStyle name="Linked Cell 2" xfId="60" xr:uid="{00000000-0005-0000-0000-000079030000}"/>
    <cellStyle name="Neutral 2" xfId="61" xr:uid="{00000000-0005-0000-0000-00007A030000}"/>
    <cellStyle name="Normal" xfId="0" builtinId="0"/>
    <cellStyle name="Normal 10" xfId="62" xr:uid="{00000000-0005-0000-0000-00007C030000}"/>
    <cellStyle name="Normal 10 2" xfId="63" xr:uid="{00000000-0005-0000-0000-00007D030000}"/>
    <cellStyle name="Normal 10 2 2" xfId="64" xr:uid="{00000000-0005-0000-0000-00007E030000}"/>
    <cellStyle name="Normal 10 3" xfId="65" xr:uid="{00000000-0005-0000-0000-00007F030000}"/>
    <cellStyle name="Normal 11" xfId="66" xr:uid="{00000000-0005-0000-0000-000080030000}"/>
    <cellStyle name="Normal 11 2" xfId="67" xr:uid="{00000000-0005-0000-0000-000081030000}"/>
    <cellStyle name="Normal 11 2 2" xfId="68" xr:uid="{00000000-0005-0000-0000-000082030000}"/>
    <cellStyle name="Normal 11 3" xfId="69" xr:uid="{00000000-0005-0000-0000-000083030000}"/>
    <cellStyle name="Normal 12" xfId="70" xr:uid="{00000000-0005-0000-0000-000084030000}"/>
    <cellStyle name="Normal 12 2" xfId="71" xr:uid="{00000000-0005-0000-0000-000085030000}"/>
    <cellStyle name="Normal 12 2 2" xfId="72" xr:uid="{00000000-0005-0000-0000-000086030000}"/>
    <cellStyle name="Normal 12 3" xfId="73" xr:uid="{00000000-0005-0000-0000-000087030000}"/>
    <cellStyle name="Normal 13" xfId="74" xr:uid="{00000000-0005-0000-0000-000088030000}"/>
    <cellStyle name="Normal 13 2" xfId="75" xr:uid="{00000000-0005-0000-0000-000089030000}"/>
    <cellStyle name="Normal 13 2 2" xfId="76" xr:uid="{00000000-0005-0000-0000-00008A030000}"/>
    <cellStyle name="Normal 13 3" xfId="77" xr:uid="{00000000-0005-0000-0000-00008B030000}"/>
    <cellStyle name="Normal 14" xfId="78" xr:uid="{00000000-0005-0000-0000-00008C030000}"/>
    <cellStyle name="Normal 14 2" xfId="79" xr:uid="{00000000-0005-0000-0000-00008D030000}"/>
    <cellStyle name="Normal 14 2 2" xfId="80" xr:uid="{00000000-0005-0000-0000-00008E030000}"/>
    <cellStyle name="Normal 14 3" xfId="81" xr:uid="{00000000-0005-0000-0000-00008F030000}"/>
    <cellStyle name="Normal 15" xfId="82" xr:uid="{00000000-0005-0000-0000-000090030000}"/>
    <cellStyle name="Normal 15 2" xfId="83" xr:uid="{00000000-0005-0000-0000-000091030000}"/>
    <cellStyle name="Normal 15 2 2" xfId="84" xr:uid="{00000000-0005-0000-0000-000092030000}"/>
    <cellStyle name="Normal 15 3" xfId="85" xr:uid="{00000000-0005-0000-0000-000093030000}"/>
    <cellStyle name="Normal 16" xfId="86" xr:uid="{00000000-0005-0000-0000-000094030000}"/>
    <cellStyle name="Normal 16 2" xfId="87" xr:uid="{00000000-0005-0000-0000-000095030000}"/>
    <cellStyle name="Normal 16 2 2" xfId="88" xr:uid="{00000000-0005-0000-0000-000096030000}"/>
    <cellStyle name="Normal 16 3" xfId="89" xr:uid="{00000000-0005-0000-0000-000097030000}"/>
    <cellStyle name="Normal 18" xfId="90" xr:uid="{00000000-0005-0000-0000-000098030000}"/>
    <cellStyle name="Normal 18 2" xfId="91" xr:uid="{00000000-0005-0000-0000-000099030000}"/>
    <cellStyle name="Normal 2" xfId="92" xr:uid="{00000000-0005-0000-0000-00009A030000}"/>
    <cellStyle name="Normal 2 2" xfId="93" xr:uid="{00000000-0005-0000-0000-00009B030000}"/>
    <cellStyle name="Normal 2 2 2" xfId="3" xr:uid="{00000000-0005-0000-0000-00009C030000}"/>
    <cellStyle name="Normal 2 3" xfId="94" xr:uid="{00000000-0005-0000-0000-00009D030000}"/>
    <cellStyle name="Normal 20" xfId="95" xr:uid="{00000000-0005-0000-0000-00009E030000}"/>
    <cellStyle name="Normal 20 2" xfId="96" xr:uid="{00000000-0005-0000-0000-00009F030000}"/>
    <cellStyle name="Normal 20 2 2" xfId="97" xr:uid="{00000000-0005-0000-0000-0000A0030000}"/>
    <cellStyle name="Normal 20 3" xfId="98" xr:uid="{00000000-0005-0000-0000-0000A1030000}"/>
    <cellStyle name="Normal 21" xfId="99" xr:uid="{00000000-0005-0000-0000-0000A2030000}"/>
    <cellStyle name="Normal 21 2" xfId="100" xr:uid="{00000000-0005-0000-0000-0000A3030000}"/>
    <cellStyle name="Normal 21 2 2" xfId="101" xr:uid="{00000000-0005-0000-0000-0000A4030000}"/>
    <cellStyle name="Normal 21 3" xfId="102" xr:uid="{00000000-0005-0000-0000-0000A5030000}"/>
    <cellStyle name="Normal 3" xfId="103" xr:uid="{00000000-0005-0000-0000-0000A6030000}"/>
    <cellStyle name="Normal 4" xfId="104" xr:uid="{00000000-0005-0000-0000-0000A7030000}"/>
    <cellStyle name="Normal 5" xfId="105" xr:uid="{00000000-0005-0000-0000-0000A8030000}"/>
    <cellStyle name="Normal 5 2" xfId="106" xr:uid="{00000000-0005-0000-0000-0000A9030000}"/>
    <cellStyle name="Normal 5 2 2" xfId="107" xr:uid="{00000000-0005-0000-0000-0000AA030000}"/>
    <cellStyle name="Normal 5 3" xfId="108" xr:uid="{00000000-0005-0000-0000-0000AB030000}"/>
    <cellStyle name="Normal 6" xfId="4" xr:uid="{00000000-0005-0000-0000-0000AC030000}"/>
    <cellStyle name="Normal 7" xfId="171" xr:uid="{00000000-0005-0000-0000-0000AD030000}"/>
    <cellStyle name="Normal 8" xfId="109" xr:uid="{00000000-0005-0000-0000-0000AE030000}"/>
    <cellStyle name="Normal 8 2" xfId="110" xr:uid="{00000000-0005-0000-0000-0000AF030000}"/>
    <cellStyle name="Normal 8 2 2" xfId="111" xr:uid="{00000000-0005-0000-0000-0000B0030000}"/>
    <cellStyle name="Normal 8 3" xfId="112" xr:uid="{00000000-0005-0000-0000-0000B1030000}"/>
    <cellStyle name="Normal 9" xfId="113" xr:uid="{00000000-0005-0000-0000-0000B2030000}"/>
    <cellStyle name="Normal 9 2" xfId="114" xr:uid="{00000000-0005-0000-0000-0000B3030000}"/>
    <cellStyle name="Normal 9 2 2" xfId="115" xr:uid="{00000000-0005-0000-0000-0000B4030000}"/>
    <cellStyle name="Normal 9 3" xfId="116" xr:uid="{00000000-0005-0000-0000-0000B5030000}"/>
    <cellStyle name="Normal_2.17_Valsts_budzeta_izpilde" xfId="2" xr:uid="{00000000-0005-0000-0000-0000B6030000}"/>
    <cellStyle name="Normal_Izdrukai" xfId="1" xr:uid="{00000000-0005-0000-0000-0000B7030000}"/>
    <cellStyle name="Note 2" xfId="117" xr:uid="{00000000-0005-0000-0000-0000B9030000}"/>
    <cellStyle name="Output 2" xfId="118" xr:uid="{00000000-0005-0000-0000-0000BA030000}"/>
    <cellStyle name="Parastais_FMLikp01_p05_221205_pap_afp_makp" xfId="119" xr:uid="{00000000-0005-0000-0000-0000BB030000}"/>
    <cellStyle name="SAPBEXaggData" xfId="120" xr:uid="{00000000-0005-0000-0000-0000BC030000}"/>
    <cellStyle name="SAPBEXaggDataEmph" xfId="121" xr:uid="{00000000-0005-0000-0000-0000BD030000}"/>
    <cellStyle name="SAPBEXaggItem" xfId="122" xr:uid="{00000000-0005-0000-0000-0000BE030000}"/>
    <cellStyle name="SAPBEXaggItemX" xfId="123" xr:uid="{00000000-0005-0000-0000-0000BF030000}"/>
    <cellStyle name="SAPBEXchaText" xfId="124" xr:uid="{00000000-0005-0000-0000-0000C0030000}"/>
    <cellStyle name="SAPBEXexcBad7" xfId="125" xr:uid="{00000000-0005-0000-0000-0000C1030000}"/>
    <cellStyle name="SAPBEXexcBad8" xfId="126" xr:uid="{00000000-0005-0000-0000-0000C2030000}"/>
    <cellStyle name="SAPBEXexcBad9" xfId="127" xr:uid="{00000000-0005-0000-0000-0000C3030000}"/>
    <cellStyle name="SAPBEXexcCritical4" xfId="128" xr:uid="{00000000-0005-0000-0000-0000C4030000}"/>
    <cellStyle name="SAPBEXexcCritical5" xfId="129" xr:uid="{00000000-0005-0000-0000-0000C5030000}"/>
    <cellStyle name="SAPBEXexcCritical6" xfId="130" xr:uid="{00000000-0005-0000-0000-0000C6030000}"/>
    <cellStyle name="SAPBEXexcGood1" xfId="131" xr:uid="{00000000-0005-0000-0000-0000C7030000}"/>
    <cellStyle name="SAPBEXexcGood2" xfId="132" xr:uid="{00000000-0005-0000-0000-0000C8030000}"/>
    <cellStyle name="SAPBEXexcGood3" xfId="133" xr:uid="{00000000-0005-0000-0000-0000C9030000}"/>
    <cellStyle name="SAPBEXfilterDrill" xfId="134" xr:uid="{00000000-0005-0000-0000-0000CA030000}"/>
    <cellStyle name="SAPBEXfilterItem" xfId="135" xr:uid="{00000000-0005-0000-0000-0000CB030000}"/>
    <cellStyle name="SAPBEXfilterText" xfId="136" xr:uid="{00000000-0005-0000-0000-0000CC030000}"/>
    <cellStyle name="SAPBEXformats" xfId="137" xr:uid="{00000000-0005-0000-0000-0000CD030000}"/>
    <cellStyle name="SAPBEXheaderItem" xfId="138" xr:uid="{00000000-0005-0000-0000-0000CE030000}"/>
    <cellStyle name="SAPBEXheaderText" xfId="139" xr:uid="{00000000-0005-0000-0000-0000CF030000}"/>
    <cellStyle name="SAPBEXHLevel0" xfId="140" xr:uid="{00000000-0005-0000-0000-0000D0030000}"/>
    <cellStyle name="SAPBEXHLevel0X" xfId="141" xr:uid="{00000000-0005-0000-0000-0000D1030000}"/>
    <cellStyle name="SAPBEXHLevel1" xfId="142" xr:uid="{00000000-0005-0000-0000-0000D2030000}"/>
    <cellStyle name="SAPBEXHLevel1X" xfId="143" xr:uid="{00000000-0005-0000-0000-0000D3030000}"/>
    <cellStyle name="SAPBEXHLevel2" xfId="144" xr:uid="{00000000-0005-0000-0000-0000D4030000}"/>
    <cellStyle name="SAPBEXHLevel2X" xfId="145" xr:uid="{00000000-0005-0000-0000-0000D5030000}"/>
    <cellStyle name="SAPBEXHLevel3" xfId="146" xr:uid="{00000000-0005-0000-0000-0000D6030000}"/>
    <cellStyle name="SAPBEXHLevel3X" xfId="147" xr:uid="{00000000-0005-0000-0000-0000D7030000}"/>
    <cellStyle name="SAPBEXinputData" xfId="148" xr:uid="{00000000-0005-0000-0000-0000D8030000}"/>
    <cellStyle name="SAPBEXresData" xfId="149" xr:uid="{00000000-0005-0000-0000-0000D9030000}"/>
    <cellStyle name="SAPBEXresDataEmph" xfId="150" xr:uid="{00000000-0005-0000-0000-0000DA030000}"/>
    <cellStyle name="SAPBEXresItem" xfId="151" xr:uid="{00000000-0005-0000-0000-0000DB030000}"/>
    <cellStyle name="SAPBEXresItemX" xfId="152" xr:uid="{00000000-0005-0000-0000-0000DC030000}"/>
    <cellStyle name="SAPBEXstdData" xfId="153" xr:uid="{00000000-0005-0000-0000-0000DD030000}"/>
    <cellStyle name="SAPBEXstdDataEmph" xfId="154" xr:uid="{00000000-0005-0000-0000-0000DE030000}"/>
    <cellStyle name="SAPBEXstdItem" xfId="155" xr:uid="{00000000-0005-0000-0000-0000DF030000}"/>
    <cellStyle name="SAPBEXstdItemX" xfId="156" xr:uid="{00000000-0005-0000-0000-0000E0030000}"/>
    <cellStyle name="SAPBEXtitle" xfId="157" xr:uid="{00000000-0005-0000-0000-0000E1030000}"/>
    <cellStyle name="SAPBEXundefined" xfId="158" xr:uid="{00000000-0005-0000-0000-0000E2030000}"/>
    <cellStyle name="Sheet Title" xfId="159" xr:uid="{00000000-0005-0000-0000-0000E3030000}"/>
    <cellStyle name="Style 1" xfId="160" xr:uid="{00000000-0005-0000-0000-0000E4030000}"/>
    <cellStyle name="Title 2" xfId="161" xr:uid="{00000000-0005-0000-0000-0000E5030000}"/>
    <cellStyle name="Total 2" xfId="162" xr:uid="{00000000-0005-0000-0000-0000E6030000}"/>
    <cellStyle name="V?st." xfId="163" xr:uid="{00000000-0005-0000-0000-0000E7030000}"/>
    <cellStyle name="Warning Text 2" xfId="164" xr:uid="{00000000-0005-0000-0000-0000E8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225425</xdr:rowOff>
    </xdr:to>
    <xdr:pic>
      <xdr:nvPicPr>
        <xdr:cNvPr id="2" name="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225425</xdr:rowOff>
    </xdr:to>
    <xdr:pic>
      <xdr:nvPicPr>
        <xdr:cNvPr id="2" name="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225425</xdr:rowOff>
    </xdr:to>
    <xdr:pic>
      <xdr:nvPicPr>
        <xdr:cNvPr id="2" name="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xdr:row>
      <xdr:rowOff>28575</xdr:rowOff>
    </xdr:from>
    <xdr:to>
      <xdr:col>4</xdr:col>
      <xdr:colOff>552450</xdr:colOff>
      <xdr:row>1</xdr:row>
      <xdr:rowOff>222250</xdr:rowOff>
    </xdr:to>
    <xdr:pic>
      <xdr:nvPicPr>
        <xdr:cNvPr id="4" name="Logo">
          <a:extLst>
            <a:ext uri="{FF2B5EF4-FFF2-40B4-BE49-F238E27FC236}">
              <a16:creationId xmlns:a16="http://schemas.microsoft.com/office/drawing/2014/main" id="{4F60ED98-1BBF-46BF-9A37-6C71A695F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225425</xdr:rowOff>
    </xdr:to>
    <xdr:pic>
      <xdr:nvPicPr>
        <xdr:cNvPr id="2" name="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222250</xdr:rowOff>
    </xdr:to>
    <xdr:pic>
      <xdr:nvPicPr>
        <xdr:cNvPr id="2" name="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tabSelected="1" zoomScaleNormal="100" workbookViewId="0">
      <pane ySplit="10" topLeftCell="A11" activePane="bottomLeft" state="frozen"/>
      <selection pane="bottomLeft" activeCell="B11" sqref="B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17</v>
      </c>
      <c r="B12" s="48" t="s">
        <v>18</v>
      </c>
      <c r="C12" s="23"/>
      <c r="D12" s="23"/>
      <c r="E12" s="23"/>
      <c r="F12" s="23"/>
      <c r="G12" s="23"/>
      <c r="H12" s="23"/>
      <c r="I12" s="24"/>
      <c r="J12" s="24"/>
      <c r="K12" s="24"/>
    </row>
    <row r="13" spans="1:11">
      <c r="A13" s="21" t="s">
        <v>19</v>
      </c>
      <c r="B13" s="22" t="s">
        <v>20</v>
      </c>
      <c r="C13" s="23">
        <v>9254462</v>
      </c>
      <c r="D13" s="23">
        <v>8784482</v>
      </c>
      <c r="E13" s="23">
        <v>4299602</v>
      </c>
      <c r="F13" s="23">
        <v>8784482</v>
      </c>
      <c r="G13" s="23">
        <f t="shared" ref="G13:G33" si="0">F13-C13</f>
        <v>-469980</v>
      </c>
      <c r="H13" s="23">
        <f t="shared" ref="H13:H33" si="1">E13-F13</f>
        <v>-4484880</v>
      </c>
      <c r="I13" s="24">
        <f t="shared" ref="I13:I33" si="2">IF(ISERROR(F13/C13),0,F13/C13*100-100)</f>
        <v>-5.0784151472014258</v>
      </c>
      <c r="J13" s="24">
        <f t="shared" ref="J13:J33" si="3">IF(ISERROR(F13/E13),0,F13/E13*100)</f>
        <v>204.30918954824187</v>
      </c>
      <c r="K13" s="24">
        <f t="shared" ref="K13:K33" si="4">IF(ISERROR(F13/D13),0,F13/D13*100)</f>
        <v>100</v>
      </c>
    </row>
    <row r="14" spans="1:11">
      <c r="A14" s="25" t="s">
        <v>84</v>
      </c>
      <c r="B14" s="22" t="s">
        <v>85</v>
      </c>
      <c r="C14" s="23">
        <v>9254462</v>
      </c>
      <c r="D14" s="23">
        <v>8784482</v>
      </c>
      <c r="E14" s="23">
        <v>4299602</v>
      </c>
      <c r="F14" s="23">
        <v>8784482</v>
      </c>
      <c r="G14" s="23">
        <f t="shared" si="0"/>
        <v>-469980</v>
      </c>
      <c r="H14" s="23">
        <f t="shared" si="1"/>
        <v>-4484880</v>
      </c>
      <c r="I14" s="24">
        <f t="shared" si="2"/>
        <v>-5.0784151472014258</v>
      </c>
      <c r="J14" s="24">
        <f t="shared" si="3"/>
        <v>204.30918954824187</v>
      </c>
      <c r="K14" s="24">
        <f t="shared" si="4"/>
        <v>100</v>
      </c>
    </row>
    <row r="15" spans="1:11">
      <c r="A15" s="26" t="s">
        <v>86</v>
      </c>
      <c r="B15" s="22" t="s">
        <v>87</v>
      </c>
      <c r="C15" s="23">
        <v>9254462</v>
      </c>
      <c r="D15" s="23">
        <v>8784482</v>
      </c>
      <c r="E15" s="23">
        <v>4299602</v>
      </c>
      <c r="F15" s="23">
        <v>8784482</v>
      </c>
      <c r="G15" s="23">
        <f t="shared" si="0"/>
        <v>-469980</v>
      </c>
      <c r="H15" s="23">
        <f t="shared" si="1"/>
        <v>-4484880</v>
      </c>
      <c r="I15" s="24">
        <f t="shared" si="2"/>
        <v>-5.0784151472014258</v>
      </c>
      <c r="J15" s="24">
        <f t="shared" si="3"/>
        <v>204.30918954824187</v>
      </c>
      <c r="K15" s="24">
        <f t="shared" si="4"/>
        <v>100</v>
      </c>
    </row>
    <row r="16" spans="1:11">
      <c r="A16" s="21" t="s">
        <v>88</v>
      </c>
      <c r="B16" s="22" t="s">
        <v>89</v>
      </c>
      <c r="C16" s="23">
        <v>3749232</v>
      </c>
      <c r="D16" s="23">
        <v>8784482</v>
      </c>
      <c r="E16" s="23">
        <v>4299602</v>
      </c>
      <c r="F16" s="23">
        <v>3414222.99</v>
      </c>
      <c r="G16" s="23">
        <f t="shared" si="0"/>
        <v>-335009.00999999978</v>
      </c>
      <c r="H16" s="23">
        <f t="shared" si="1"/>
        <v>885379.00999999978</v>
      </c>
      <c r="I16" s="24">
        <f t="shared" si="2"/>
        <v>-8.9354035706512747</v>
      </c>
      <c r="J16" s="24">
        <f t="shared" si="3"/>
        <v>79.407884497216259</v>
      </c>
      <c r="K16" s="24">
        <f t="shared" si="4"/>
        <v>38.866526108198528</v>
      </c>
    </row>
    <row r="17" spans="1:11">
      <c r="A17" s="25" t="s">
        <v>90</v>
      </c>
      <c r="B17" s="22" t="s">
        <v>91</v>
      </c>
      <c r="C17" s="23">
        <v>3726062.72</v>
      </c>
      <c r="D17" s="23">
        <v>8753700</v>
      </c>
      <c r="E17" s="23">
        <v>4284102</v>
      </c>
      <c r="F17" s="23">
        <v>3388770.14</v>
      </c>
      <c r="G17" s="23">
        <f t="shared" si="0"/>
        <v>-337292.58000000007</v>
      </c>
      <c r="H17" s="23">
        <f t="shared" si="1"/>
        <v>895331.85999999987</v>
      </c>
      <c r="I17" s="24">
        <f t="shared" si="2"/>
        <v>-9.0522518096528444</v>
      </c>
      <c r="J17" s="24">
        <f t="shared" si="3"/>
        <v>79.101061085847164</v>
      </c>
      <c r="K17" s="24">
        <f t="shared" si="4"/>
        <v>38.712431771707969</v>
      </c>
    </row>
    <row r="18" spans="1:11">
      <c r="A18" s="26" t="s">
        <v>92</v>
      </c>
      <c r="B18" s="22" t="s">
        <v>93</v>
      </c>
      <c r="C18" s="23">
        <v>3441957.92</v>
      </c>
      <c r="D18" s="23">
        <v>8063806</v>
      </c>
      <c r="E18" s="23">
        <v>3954439</v>
      </c>
      <c r="F18" s="23">
        <v>3090860.52</v>
      </c>
      <c r="G18" s="23">
        <f t="shared" si="0"/>
        <v>-351097.39999999991</v>
      </c>
      <c r="H18" s="23">
        <f t="shared" si="1"/>
        <v>863578.48</v>
      </c>
      <c r="I18" s="24">
        <f t="shared" si="2"/>
        <v>-10.200514014418857</v>
      </c>
      <c r="J18" s="24">
        <f t="shared" si="3"/>
        <v>78.161795389940266</v>
      </c>
      <c r="K18" s="24">
        <f t="shared" si="4"/>
        <v>38.330045638498746</v>
      </c>
    </row>
    <row r="19" spans="1:11">
      <c r="A19" s="27" t="s">
        <v>94</v>
      </c>
      <c r="B19" s="22" t="s">
        <v>95</v>
      </c>
      <c r="C19" s="23">
        <v>1447260.97</v>
      </c>
      <c r="D19" s="23">
        <v>3267196</v>
      </c>
      <c r="E19" s="23">
        <v>1632880</v>
      </c>
      <c r="F19" s="23">
        <v>1435829.32</v>
      </c>
      <c r="G19" s="23">
        <f t="shared" si="0"/>
        <v>-11431.649999999907</v>
      </c>
      <c r="H19" s="23">
        <f t="shared" si="1"/>
        <v>197050.67999999993</v>
      </c>
      <c r="I19" s="24">
        <f t="shared" si="2"/>
        <v>-0.78988173086709423</v>
      </c>
      <c r="J19" s="24">
        <f t="shared" si="3"/>
        <v>87.932323257067267</v>
      </c>
      <c r="K19" s="24">
        <f t="shared" si="4"/>
        <v>43.946837594071489</v>
      </c>
    </row>
    <row r="20" spans="1:11">
      <c r="A20" s="27" t="s">
        <v>96</v>
      </c>
      <c r="B20" s="22" t="s">
        <v>97</v>
      </c>
      <c r="C20" s="23">
        <v>1994696.95</v>
      </c>
      <c r="D20" s="23">
        <v>4796610</v>
      </c>
      <c r="E20" s="23">
        <v>2321559</v>
      </c>
      <c r="F20" s="23">
        <v>1655031.2</v>
      </c>
      <c r="G20" s="23">
        <f t="shared" si="0"/>
        <v>-339665.75</v>
      </c>
      <c r="H20" s="23">
        <f t="shared" si="1"/>
        <v>666527.80000000005</v>
      </c>
      <c r="I20" s="24">
        <f t="shared" si="2"/>
        <v>-17.028438831272084</v>
      </c>
      <c r="J20" s="24">
        <f t="shared" si="3"/>
        <v>71.289646310948811</v>
      </c>
      <c r="K20" s="24">
        <f t="shared" si="4"/>
        <v>34.504185247497709</v>
      </c>
    </row>
    <row r="21" spans="1:11">
      <c r="A21" s="28" t="s">
        <v>98</v>
      </c>
      <c r="B21" s="22" t="s">
        <v>99</v>
      </c>
      <c r="C21" s="23">
        <v>30</v>
      </c>
      <c r="D21" s="23">
        <v>0</v>
      </c>
      <c r="E21" s="23">
        <v>0</v>
      </c>
      <c r="F21" s="23">
        <v>0</v>
      </c>
      <c r="G21" s="23">
        <f t="shared" si="0"/>
        <v>-30</v>
      </c>
      <c r="H21" s="23">
        <f t="shared" si="1"/>
        <v>0</v>
      </c>
      <c r="I21" s="24">
        <f t="shared" si="2"/>
        <v>-100</v>
      </c>
      <c r="J21" s="24">
        <f t="shared" si="3"/>
        <v>0</v>
      </c>
      <c r="K21" s="24">
        <f t="shared" si="4"/>
        <v>0</v>
      </c>
    </row>
    <row r="22" spans="1:11">
      <c r="A22" s="26" t="s">
        <v>100</v>
      </c>
      <c r="B22" s="22" t="s">
        <v>101</v>
      </c>
      <c r="C22" s="23">
        <v>187368</v>
      </c>
      <c r="D22" s="23">
        <v>442461</v>
      </c>
      <c r="E22" s="23">
        <v>192230</v>
      </c>
      <c r="F22" s="23">
        <v>192229.8</v>
      </c>
      <c r="G22" s="23">
        <f t="shared" si="0"/>
        <v>4861.7999999999884</v>
      </c>
      <c r="H22" s="23">
        <f t="shared" si="1"/>
        <v>0.20000000001164153</v>
      </c>
      <c r="I22" s="24">
        <f t="shared" si="2"/>
        <v>2.594786729857816</v>
      </c>
      <c r="J22" s="24">
        <f t="shared" si="3"/>
        <v>99.999895957967013</v>
      </c>
      <c r="K22" s="24">
        <f t="shared" si="4"/>
        <v>43.445591814871811</v>
      </c>
    </row>
    <row r="23" spans="1:11">
      <c r="A23" s="27" t="s">
        <v>102</v>
      </c>
      <c r="B23" s="22" t="s">
        <v>103</v>
      </c>
      <c r="C23" s="23">
        <v>0</v>
      </c>
      <c r="D23" s="23">
        <v>58000</v>
      </c>
      <c r="E23" s="23">
        <v>0</v>
      </c>
      <c r="F23" s="23">
        <v>0</v>
      </c>
      <c r="G23" s="23">
        <f t="shared" si="0"/>
        <v>0</v>
      </c>
      <c r="H23" s="23">
        <f t="shared" si="1"/>
        <v>0</v>
      </c>
      <c r="I23" s="24">
        <f t="shared" si="2"/>
        <v>0</v>
      </c>
      <c r="J23" s="24">
        <f t="shared" si="3"/>
        <v>0</v>
      </c>
      <c r="K23" s="24">
        <f t="shared" si="4"/>
        <v>0</v>
      </c>
    </row>
    <row r="24" spans="1:11">
      <c r="A24" s="27" t="s">
        <v>104</v>
      </c>
      <c r="B24" s="22" t="s">
        <v>105</v>
      </c>
      <c r="C24" s="23">
        <v>187368</v>
      </c>
      <c r="D24" s="23">
        <v>384461</v>
      </c>
      <c r="E24" s="23">
        <v>192230</v>
      </c>
      <c r="F24" s="23">
        <v>192229.8</v>
      </c>
      <c r="G24" s="23">
        <f t="shared" si="0"/>
        <v>4861.7999999999884</v>
      </c>
      <c r="H24" s="23">
        <f t="shared" si="1"/>
        <v>0.20000000001164153</v>
      </c>
      <c r="I24" s="24">
        <f t="shared" si="2"/>
        <v>2.594786729857816</v>
      </c>
      <c r="J24" s="24">
        <f t="shared" si="3"/>
        <v>99.999895957967013</v>
      </c>
      <c r="K24" s="24">
        <f t="shared" si="4"/>
        <v>49.99981792691586</v>
      </c>
    </row>
    <row r="25" spans="1:11" ht="25.5">
      <c r="A25" s="26" t="s">
        <v>106</v>
      </c>
      <c r="B25" s="22" t="s">
        <v>107</v>
      </c>
      <c r="C25" s="23">
        <v>96736.8</v>
      </c>
      <c r="D25" s="23">
        <v>247433</v>
      </c>
      <c r="E25" s="23">
        <v>137433</v>
      </c>
      <c r="F25" s="23">
        <v>105679.82</v>
      </c>
      <c r="G25" s="23">
        <f t="shared" si="0"/>
        <v>8943.0200000000041</v>
      </c>
      <c r="H25" s="23">
        <f t="shared" si="1"/>
        <v>31753.179999999993</v>
      </c>
      <c r="I25" s="24">
        <f t="shared" si="2"/>
        <v>9.2446928159707511</v>
      </c>
      <c r="J25" s="24">
        <f t="shared" si="3"/>
        <v>76.895519998835809</v>
      </c>
      <c r="K25" s="24">
        <f t="shared" si="4"/>
        <v>42.710479200430015</v>
      </c>
    </row>
    <row r="26" spans="1:11">
      <c r="A26" s="27" t="s">
        <v>108</v>
      </c>
      <c r="B26" s="22" t="s">
        <v>109</v>
      </c>
      <c r="C26" s="23">
        <v>96736.8</v>
      </c>
      <c r="D26" s="23">
        <v>247433</v>
      </c>
      <c r="E26" s="23">
        <v>137433</v>
      </c>
      <c r="F26" s="23">
        <v>105679.82</v>
      </c>
      <c r="G26" s="23">
        <f t="shared" si="0"/>
        <v>8943.0200000000041</v>
      </c>
      <c r="H26" s="23">
        <f t="shared" si="1"/>
        <v>31753.179999999993</v>
      </c>
      <c r="I26" s="24">
        <f t="shared" si="2"/>
        <v>9.2446928159707511</v>
      </c>
      <c r="J26" s="24">
        <f t="shared" si="3"/>
        <v>76.895519998835809</v>
      </c>
      <c r="K26" s="24">
        <f t="shared" si="4"/>
        <v>42.710479200430015</v>
      </c>
    </row>
    <row r="27" spans="1:11" ht="25.5">
      <c r="A27" s="28" t="s">
        <v>110</v>
      </c>
      <c r="B27" s="22" t="s">
        <v>111</v>
      </c>
      <c r="C27" s="23">
        <v>96736.8</v>
      </c>
      <c r="D27" s="23">
        <v>247433</v>
      </c>
      <c r="E27" s="23">
        <v>137433</v>
      </c>
      <c r="F27" s="23">
        <v>105679.82</v>
      </c>
      <c r="G27" s="23">
        <f t="shared" si="0"/>
        <v>8943.0200000000041</v>
      </c>
      <c r="H27" s="23">
        <f t="shared" si="1"/>
        <v>31753.179999999993</v>
      </c>
      <c r="I27" s="24">
        <f t="shared" si="2"/>
        <v>9.2446928159707511</v>
      </c>
      <c r="J27" s="24">
        <f t="shared" si="3"/>
        <v>76.895519998835809</v>
      </c>
      <c r="K27" s="24">
        <f t="shared" si="4"/>
        <v>42.710479200430015</v>
      </c>
    </row>
    <row r="28" spans="1:11" ht="25.5">
      <c r="A28" s="29" t="s">
        <v>112</v>
      </c>
      <c r="B28" s="22" t="s">
        <v>113</v>
      </c>
      <c r="C28" s="23">
        <v>96736.8</v>
      </c>
      <c r="D28" s="23">
        <v>247433</v>
      </c>
      <c r="E28" s="23">
        <v>137433</v>
      </c>
      <c r="F28" s="23">
        <v>105679.82</v>
      </c>
      <c r="G28" s="23">
        <f t="shared" si="0"/>
        <v>8943.0200000000041</v>
      </c>
      <c r="H28" s="23">
        <f t="shared" si="1"/>
        <v>31753.179999999993</v>
      </c>
      <c r="I28" s="24">
        <f t="shared" si="2"/>
        <v>9.2446928159707511</v>
      </c>
      <c r="J28" s="24">
        <f t="shared" si="3"/>
        <v>76.895519998835809</v>
      </c>
      <c r="K28" s="24">
        <f t="shared" si="4"/>
        <v>42.710479200430015</v>
      </c>
    </row>
    <row r="29" spans="1:11">
      <c r="A29" s="25" t="s">
        <v>114</v>
      </c>
      <c r="B29" s="22" t="s">
        <v>115</v>
      </c>
      <c r="C29" s="23">
        <v>23169.279999999999</v>
      </c>
      <c r="D29" s="23">
        <v>30782</v>
      </c>
      <c r="E29" s="23">
        <v>15500</v>
      </c>
      <c r="F29" s="23">
        <v>25452.85</v>
      </c>
      <c r="G29" s="23">
        <f t="shared" si="0"/>
        <v>2283.5699999999997</v>
      </c>
      <c r="H29" s="23">
        <f t="shared" si="1"/>
        <v>-9952.8499999999985</v>
      </c>
      <c r="I29" s="24">
        <f t="shared" si="2"/>
        <v>9.8560248743163328</v>
      </c>
      <c r="J29" s="24">
        <f t="shared" si="3"/>
        <v>164.21193548387097</v>
      </c>
      <c r="K29" s="24">
        <f t="shared" si="4"/>
        <v>82.687447209408091</v>
      </c>
    </row>
    <row r="30" spans="1:11">
      <c r="A30" s="26" t="s">
        <v>116</v>
      </c>
      <c r="B30" s="22" t="s">
        <v>117</v>
      </c>
      <c r="C30" s="23">
        <v>23169.279999999999</v>
      </c>
      <c r="D30" s="23">
        <v>30782</v>
      </c>
      <c r="E30" s="23">
        <v>15500</v>
      </c>
      <c r="F30" s="23">
        <v>25452.85</v>
      </c>
      <c r="G30" s="23">
        <f t="shared" si="0"/>
        <v>2283.5699999999997</v>
      </c>
      <c r="H30" s="23">
        <f t="shared" si="1"/>
        <v>-9952.8499999999985</v>
      </c>
      <c r="I30" s="24">
        <f t="shared" si="2"/>
        <v>9.8560248743163328</v>
      </c>
      <c r="J30" s="24">
        <f t="shared" si="3"/>
        <v>164.21193548387097</v>
      </c>
      <c r="K30" s="24">
        <f t="shared" si="4"/>
        <v>82.687447209408091</v>
      </c>
    </row>
    <row r="31" spans="1:11">
      <c r="A31" s="21"/>
      <c r="B31" s="22" t="s">
        <v>118</v>
      </c>
      <c r="C31" s="23">
        <v>5505230</v>
      </c>
      <c r="D31" s="23">
        <v>0</v>
      </c>
      <c r="E31" s="23">
        <v>0</v>
      </c>
      <c r="F31" s="23">
        <v>5370259.0099999998</v>
      </c>
      <c r="G31" s="23">
        <f t="shared" si="0"/>
        <v>-134970.99000000022</v>
      </c>
      <c r="H31" s="23">
        <f t="shared" si="1"/>
        <v>-5370259.0099999998</v>
      </c>
      <c r="I31" s="24">
        <f t="shared" si="2"/>
        <v>-2.4516866688585282</v>
      </c>
      <c r="J31" s="24">
        <f t="shared" si="3"/>
        <v>0</v>
      </c>
      <c r="K31" s="24">
        <f t="shared" si="4"/>
        <v>0</v>
      </c>
    </row>
    <row r="32" spans="1:11">
      <c r="A32" s="21" t="s">
        <v>119</v>
      </c>
      <c r="B32" s="22" t="s">
        <v>120</v>
      </c>
      <c r="C32" s="23">
        <v>-5505230</v>
      </c>
      <c r="D32" s="23">
        <v>0</v>
      </c>
      <c r="E32" s="23">
        <v>0</v>
      </c>
      <c r="F32" s="23">
        <v>-5370259.0099999998</v>
      </c>
      <c r="G32" s="23">
        <f t="shared" si="0"/>
        <v>134970.99000000022</v>
      </c>
      <c r="H32" s="23">
        <f t="shared" si="1"/>
        <v>5370259.0099999998</v>
      </c>
      <c r="I32" s="24">
        <f t="shared" si="2"/>
        <v>-2.4516866688585282</v>
      </c>
      <c r="J32" s="24">
        <f t="shared" si="3"/>
        <v>0</v>
      </c>
      <c r="K32" s="24">
        <f t="shared" si="4"/>
        <v>0</v>
      </c>
    </row>
    <row r="33" spans="1:11">
      <c r="A33" s="25" t="s">
        <v>121</v>
      </c>
      <c r="B33" s="22" t="s">
        <v>122</v>
      </c>
      <c r="C33" s="23">
        <v>-5505230</v>
      </c>
      <c r="D33" s="23">
        <v>0</v>
      </c>
      <c r="E33" s="23">
        <v>0</v>
      </c>
      <c r="F33" s="23">
        <v>-5370259.0099999998</v>
      </c>
      <c r="G33" s="23">
        <f t="shared" si="0"/>
        <v>134970.99000000022</v>
      </c>
      <c r="H33" s="23">
        <f t="shared" si="1"/>
        <v>5370259.0099999998</v>
      </c>
      <c r="I33" s="24">
        <f t="shared" si="2"/>
        <v>-2.4516866688585282</v>
      </c>
      <c r="J33" s="24">
        <f t="shared" si="3"/>
        <v>0</v>
      </c>
      <c r="K33" s="24">
        <f t="shared" si="4"/>
        <v>0</v>
      </c>
    </row>
    <row r="34" spans="1:11">
      <c r="A34" s="21"/>
      <c r="B34" s="22"/>
      <c r="C34" s="23"/>
      <c r="D34" s="23"/>
      <c r="E34" s="23"/>
      <c r="F34" s="23"/>
      <c r="G34" s="23"/>
      <c r="H34" s="23"/>
      <c r="I34" s="24"/>
      <c r="J34" s="24"/>
      <c r="K34" s="24"/>
    </row>
    <row r="35" spans="1:11" s="3" customFormat="1">
      <c r="A35" s="30"/>
      <c r="B35" s="31" t="s">
        <v>123</v>
      </c>
      <c r="C35" s="32"/>
      <c r="D35" s="32"/>
      <c r="E35" s="32"/>
      <c r="F35" s="32"/>
      <c r="G35" s="32"/>
      <c r="H35" s="32"/>
      <c r="I35" s="33"/>
      <c r="J35" s="33"/>
      <c r="K35" s="33"/>
    </row>
    <row r="36" spans="1:11">
      <c r="A36" s="21" t="s">
        <v>19</v>
      </c>
      <c r="B36" s="22" t="s">
        <v>20</v>
      </c>
      <c r="C36" s="23">
        <v>9254462</v>
      </c>
      <c r="D36" s="23">
        <v>8784482</v>
      </c>
      <c r="E36" s="23">
        <v>4299602</v>
      </c>
      <c r="F36" s="23">
        <v>8784482</v>
      </c>
      <c r="G36" s="23">
        <f t="shared" ref="G36:G56" si="5">F36-C36</f>
        <v>-469980</v>
      </c>
      <c r="H36" s="23">
        <f t="shared" ref="H36:H56" si="6">E36-F36</f>
        <v>-4484880</v>
      </c>
      <c r="I36" s="24">
        <f t="shared" ref="I36:I56" si="7">IF(ISERROR(F36/C36),0,F36/C36*100-100)</f>
        <v>-5.0784151472014258</v>
      </c>
      <c r="J36" s="24">
        <f t="shared" ref="J36:J56" si="8">IF(ISERROR(F36/E36),0,F36/E36*100)</f>
        <v>204.30918954824187</v>
      </c>
      <c r="K36" s="24">
        <f t="shared" ref="K36:K56" si="9">IF(ISERROR(F36/D36),0,F36/D36*100)</f>
        <v>100</v>
      </c>
    </row>
    <row r="37" spans="1:11">
      <c r="A37" s="25" t="s">
        <v>84</v>
      </c>
      <c r="B37" s="22" t="s">
        <v>85</v>
      </c>
      <c r="C37" s="23">
        <v>9254462</v>
      </c>
      <c r="D37" s="23">
        <v>8784482</v>
      </c>
      <c r="E37" s="23">
        <v>4299602</v>
      </c>
      <c r="F37" s="23">
        <v>8784482</v>
      </c>
      <c r="G37" s="23">
        <f t="shared" si="5"/>
        <v>-469980</v>
      </c>
      <c r="H37" s="23">
        <f t="shared" si="6"/>
        <v>-4484880</v>
      </c>
      <c r="I37" s="24">
        <f t="shared" si="7"/>
        <v>-5.0784151472014258</v>
      </c>
      <c r="J37" s="24">
        <f t="shared" si="8"/>
        <v>204.30918954824187</v>
      </c>
      <c r="K37" s="24">
        <f t="shared" si="9"/>
        <v>100</v>
      </c>
    </row>
    <row r="38" spans="1:11">
      <c r="A38" s="26" t="s">
        <v>86</v>
      </c>
      <c r="B38" s="22" t="s">
        <v>87</v>
      </c>
      <c r="C38" s="23">
        <v>9254462</v>
      </c>
      <c r="D38" s="23">
        <v>8784482</v>
      </c>
      <c r="E38" s="23">
        <v>4299602</v>
      </c>
      <c r="F38" s="23">
        <v>8784482</v>
      </c>
      <c r="G38" s="23">
        <f t="shared" si="5"/>
        <v>-469980</v>
      </c>
      <c r="H38" s="23">
        <f t="shared" si="6"/>
        <v>-4484880</v>
      </c>
      <c r="I38" s="24">
        <f t="shared" si="7"/>
        <v>-5.0784151472014258</v>
      </c>
      <c r="J38" s="24">
        <f t="shared" si="8"/>
        <v>204.30918954824187</v>
      </c>
      <c r="K38" s="24">
        <f t="shared" si="9"/>
        <v>100</v>
      </c>
    </row>
    <row r="39" spans="1:11">
      <c r="A39" s="21" t="s">
        <v>88</v>
      </c>
      <c r="B39" s="22" t="s">
        <v>89</v>
      </c>
      <c r="C39" s="23">
        <v>3749232</v>
      </c>
      <c r="D39" s="23">
        <v>8784482</v>
      </c>
      <c r="E39" s="23">
        <v>4299602</v>
      </c>
      <c r="F39" s="23">
        <v>3414222.99</v>
      </c>
      <c r="G39" s="23">
        <f t="shared" si="5"/>
        <v>-335009.00999999978</v>
      </c>
      <c r="H39" s="23">
        <f t="shared" si="6"/>
        <v>885379.00999999978</v>
      </c>
      <c r="I39" s="24">
        <f t="shared" si="7"/>
        <v>-8.9354035706512747</v>
      </c>
      <c r="J39" s="24">
        <f t="shared" si="8"/>
        <v>79.407884497216259</v>
      </c>
      <c r="K39" s="24">
        <f t="shared" si="9"/>
        <v>38.866526108198528</v>
      </c>
    </row>
    <row r="40" spans="1:11">
      <c r="A40" s="25" t="s">
        <v>90</v>
      </c>
      <c r="B40" s="22" t="s">
        <v>91</v>
      </c>
      <c r="C40" s="23">
        <v>3726062.72</v>
      </c>
      <c r="D40" s="23">
        <v>8753700</v>
      </c>
      <c r="E40" s="23">
        <v>4284102</v>
      </c>
      <c r="F40" s="23">
        <v>3388770.14</v>
      </c>
      <c r="G40" s="23">
        <f t="shared" si="5"/>
        <v>-337292.58000000007</v>
      </c>
      <c r="H40" s="23">
        <f t="shared" si="6"/>
        <v>895331.85999999987</v>
      </c>
      <c r="I40" s="24">
        <f t="shared" si="7"/>
        <v>-9.0522518096528444</v>
      </c>
      <c r="J40" s="24">
        <f t="shared" si="8"/>
        <v>79.101061085847164</v>
      </c>
      <c r="K40" s="24">
        <f t="shared" si="9"/>
        <v>38.712431771707969</v>
      </c>
    </row>
    <row r="41" spans="1:11">
      <c r="A41" s="26" t="s">
        <v>92</v>
      </c>
      <c r="B41" s="22" t="s">
        <v>93</v>
      </c>
      <c r="C41" s="23">
        <v>3441957.92</v>
      </c>
      <c r="D41" s="23">
        <v>8063806</v>
      </c>
      <c r="E41" s="23">
        <v>3954439</v>
      </c>
      <c r="F41" s="23">
        <v>3090860.52</v>
      </c>
      <c r="G41" s="23">
        <f t="shared" si="5"/>
        <v>-351097.39999999991</v>
      </c>
      <c r="H41" s="23">
        <f t="shared" si="6"/>
        <v>863578.48</v>
      </c>
      <c r="I41" s="24">
        <f t="shared" si="7"/>
        <v>-10.200514014418857</v>
      </c>
      <c r="J41" s="24">
        <f t="shared" si="8"/>
        <v>78.161795389940266</v>
      </c>
      <c r="K41" s="24">
        <f t="shared" si="9"/>
        <v>38.330045638498746</v>
      </c>
    </row>
    <row r="42" spans="1:11">
      <c r="A42" s="27" t="s">
        <v>94</v>
      </c>
      <c r="B42" s="22" t="s">
        <v>95</v>
      </c>
      <c r="C42" s="23">
        <v>1447260.97</v>
      </c>
      <c r="D42" s="23">
        <v>3267196</v>
      </c>
      <c r="E42" s="23">
        <v>1632880</v>
      </c>
      <c r="F42" s="23">
        <v>1435829.32</v>
      </c>
      <c r="G42" s="23">
        <f t="shared" si="5"/>
        <v>-11431.649999999907</v>
      </c>
      <c r="H42" s="23">
        <f t="shared" si="6"/>
        <v>197050.67999999993</v>
      </c>
      <c r="I42" s="24">
        <f t="shared" si="7"/>
        <v>-0.78988173086709423</v>
      </c>
      <c r="J42" s="24">
        <f t="shared" si="8"/>
        <v>87.932323257067267</v>
      </c>
      <c r="K42" s="24">
        <f t="shared" si="9"/>
        <v>43.946837594071489</v>
      </c>
    </row>
    <row r="43" spans="1:11">
      <c r="A43" s="27" t="s">
        <v>96</v>
      </c>
      <c r="B43" s="22" t="s">
        <v>97</v>
      </c>
      <c r="C43" s="23">
        <v>1994696.95</v>
      </c>
      <c r="D43" s="23">
        <v>4796610</v>
      </c>
      <c r="E43" s="23">
        <v>2321559</v>
      </c>
      <c r="F43" s="23">
        <v>1655031.2</v>
      </c>
      <c r="G43" s="23">
        <f t="shared" si="5"/>
        <v>-339665.75</v>
      </c>
      <c r="H43" s="23">
        <f t="shared" si="6"/>
        <v>666527.80000000005</v>
      </c>
      <c r="I43" s="24">
        <f t="shared" si="7"/>
        <v>-17.028438831272084</v>
      </c>
      <c r="J43" s="24">
        <f t="shared" si="8"/>
        <v>71.289646310948811</v>
      </c>
      <c r="K43" s="24">
        <f t="shared" si="9"/>
        <v>34.504185247497709</v>
      </c>
    </row>
    <row r="44" spans="1:11">
      <c r="A44" s="28" t="s">
        <v>98</v>
      </c>
      <c r="B44" s="22" t="s">
        <v>99</v>
      </c>
      <c r="C44" s="23">
        <v>30</v>
      </c>
      <c r="D44" s="23">
        <v>0</v>
      </c>
      <c r="E44" s="23">
        <v>0</v>
      </c>
      <c r="F44" s="23">
        <v>0</v>
      </c>
      <c r="G44" s="23">
        <f t="shared" si="5"/>
        <v>-30</v>
      </c>
      <c r="H44" s="23">
        <f t="shared" si="6"/>
        <v>0</v>
      </c>
      <c r="I44" s="24">
        <f t="shared" si="7"/>
        <v>-100</v>
      </c>
      <c r="J44" s="24">
        <f t="shared" si="8"/>
        <v>0</v>
      </c>
      <c r="K44" s="24">
        <f t="shared" si="9"/>
        <v>0</v>
      </c>
    </row>
    <row r="45" spans="1:11">
      <c r="A45" s="26" t="s">
        <v>100</v>
      </c>
      <c r="B45" s="22" t="s">
        <v>101</v>
      </c>
      <c r="C45" s="23">
        <v>187368</v>
      </c>
      <c r="D45" s="23">
        <v>442461</v>
      </c>
      <c r="E45" s="23">
        <v>192230</v>
      </c>
      <c r="F45" s="23">
        <v>192229.8</v>
      </c>
      <c r="G45" s="23">
        <f t="shared" si="5"/>
        <v>4861.7999999999884</v>
      </c>
      <c r="H45" s="23">
        <f t="shared" si="6"/>
        <v>0.20000000001164153</v>
      </c>
      <c r="I45" s="24">
        <f t="shared" si="7"/>
        <v>2.594786729857816</v>
      </c>
      <c r="J45" s="24">
        <f t="shared" si="8"/>
        <v>99.999895957967013</v>
      </c>
      <c r="K45" s="24">
        <f t="shared" si="9"/>
        <v>43.445591814871811</v>
      </c>
    </row>
    <row r="46" spans="1:11">
      <c r="A46" s="27" t="s">
        <v>102</v>
      </c>
      <c r="B46" s="22" t="s">
        <v>103</v>
      </c>
      <c r="C46" s="23">
        <v>0</v>
      </c>
      <c r="D46" s="23">
        <v>58000</v>
      </c>
      <c r="E46" s="23">
        <v>0</v>
      </c>
      <c r="F46" s="23">
        <v>0</v>
      </c>
      <c r="G46" s="23">
        <f t="shared" si="5"/>
        <v>0</v>
      </c>
      <c r="H46" s="23">
        <f t="shared" si="6"/>
        <v>0</v>
      </c>
      <c r="I46" s="24">
        <f t="shared" si="7"/>
        <v>0</v>
      </c>
      <c r="J46" s="24">
        <f t="shared" si="8"/>
        <v>0</v>
      </c>
      <c r="K46" s="24">
        <f t="shared" si="9"/>
        <v>0</v>
      </c>
    </row>
    <row r="47" spans="1:11">
      <c r="A47" s="27" t="s">
        <v>104</v>
      </c>
      <c r="B47" s="22" t="s">
        <v>105</v>
      </c>
      <c r="C47" s="23">
        <v>187368</v>
      </c>
      <c r="D47" s="23">
        <v>384461</v>
      </c>
      <c r="E47" s="23">
        <v>192230</v>
      </c>
      <c r="F47" s="23">
        <v>192229.8</v>
      </c>
      <c r="G47" s="23">
        <f t="shared" si="5"/>
        <v>4861.7999999999884</v>
      </c>
      <c r="H47" s="23">
        <f t="shared" si="6"/>
        <v>0.20000000001164153</v>
      </c>
      <c r="I47" s="24">
        <f t="shared" si="7"/>
        <v>2.594786729857816</v>
      </c>
      <c r="J47" s="24">
        <f t="shared" si="8"/>
        <v>99.999895957967013</v>
      </c>
      <c r="K47" s="24">
        <f t="shared" si="9"/>
        <v>49.99981792691586</v>
      </c>
    </row>
    <row r="48" spans="1:11" ht="25.5">
      <c r="A48" s="26" t="s">
        <v>106</v>
      </c>
      <c r="B48" s="22" t="s">
        <v>107</v>
      </c>
      <c r="C48" s="23">
        <v>96736.8</v>
      </c>
      <c r="D48" s="23">
        <v>247433</v>
      </c>
      <c r="E48" s="23">
        <v>137433</v>
      </c>
      <c r="F48" s="23">
        <v>105679.82</v>
      </c>
      <c r="G48" s="23">
        <f t="shared" si="5"/>
        <v>8943.0200000000041</v>
      </c>
      <c r="H48" s="23">
        <f t="shared" si="6"/>
        <v>31753.179999999993</v>
      </c>
      <c r="I48" s="24">
        <f t="shared" si="7"/>
        <v>9.2446928159707511</v>
      </c>
      <c r="J48" s="24">
        <f t="shared" si="8"/>
        <v>76.895519998835809</v>
      </c>
      <c r="K48" s="24">
        <f t="shared" si="9"/>
        <v>42.710479200430015</v>
      </c>
    </row>
    <row r="49" spans="1:11">
      <c r="A49" s="27" t="s">
        <v>108</v>
      </c>
      <c r="B49" s="22" t="s">
        <v>109</v>
      </c>
      <c r="C49" s="23">
        <v>96736.8</v>
      </c>
      <c r="D49" s="23">
        <v>247433</v>
      </c>
      <c r="E49" s="23">
        <v>137433</v>
      </c>
      <c r="F49" s="23">
        <v>105679.82</v>
      </c>
      <c r="G49" s="23">
        <f t="shared" si="5"/>
        <v>8943.0200000000041</v>
      </c>
      <c r="H49" s="23">
        <f t="shared" si="6"/>
        <v>31753.179999999993</v>
      </c>
      <c r="I49" s="24">
        <f t="shared" si="7"/>
        <v>9.2446928159707511</v>
      </c>
      <c r="J49" s="24">
        <f t="shared" si="8"/>
        <v>76.895519998835809</v>
      </c>
      <c r="K49" s="24">
        <f t="shared" si="9"/>
        <v>42.710479200430015</v>
      </c>
    </row>
    <row r="50" spans="1:11" ht="25.5">
      <c r="A50" s="28" t="s">
        <v>110</v>
      </c>
      <c r="B50" s="22" t="s">
        <v>111</v>
      </c>
      <c r="C50" s="23">
        <v>96736.8</v>
      </c>
      <c r="D50" s="23">
        <v>247433</v>
      </c>
      <c r="E50" s="23">
        <v>137433</v>
      </c>
      <c r="F50" s="23">
        <v>105679.82</v>
      </c>
      <c r="G50" s="23">
        <f t="shared" si="5"/>
        <v>8943.0200000000041</v>
      </c>
      <c r="H50" s="23">
        <f t="shared" si="6"/>
        <v>31753.179999999993</v>
      </c>
      <c r="I50" s="24">
        <f t="shared" si="7"/>
        <v>9.2446928159707511</v>
      </c>
      <c r="J50" s="24">
        <f t="shared" si="8"/>
        <v>76.895519998835809</v>
      </c>
      <c r="K50" s="24">
        <f t="shared" si="9"/>
        <v>42.710479200430015</v>
      </c>
    </row>
    <row r="51" spans="1:11" ht="25.5">
      <c r="A51" s="29" t="s">
        <v>112</v>
      </c>
      <c r="B51" s="22" t="s">
        <v>113</v>
      </c>
      <c r="C51" s="23">
        <v>96736.8</v>
      </c>
      <c r="D51" s="23">
        <v>247433</v>
      </c>
      <c r="E51" s="23">
        <v>137433</v>
      </c>
      <c r="F51" s="23">
        <v>105679.82</v>
      </c>
      <c r="G51" s="23">
        <f t="shared" si="5"/>
        <v>8943.0200000000041</v>
      </c>
      <c r="H51" s="23">
        <f t="shared" si="6"/>
        <v>31753.179999999993</v>
      </c>
      <c r="I51" s="24">
        <f t="shared" si="7"/>
        <v>9.2446928159707511</v>
      </c>
      <c r="J51" s="24">
        <f t="shared" si="8"/>
        <v>76.895519998835809</v>
      </c>
      <c r="K51" s="24">
        <f t="shared" si="9"/>
        <v>42.710479200430015</v>
      </c>
    </row>
    <row r="52" spans="1:11">
      <c r="A52" s="25" t="s">
        <v>114</v>
      </c>
      <c r="B52" s="22" t="s">
        <v>115</v>
      </c>
      <c r="C52" s="23">
        <v>23169.279999999999</v>
      </c>
      <c r="D52" s="23">
        <v>30782</v>
      </c>
      <c r="E52" s="23">
        <v>15500</v>
      </c>
      <c r="F52" s="23">
        <v>25452.85</v>
      </c>
      <c r="G52" s="23">
        <f t="shared" si="5"/>
        <v>2283.5699999999997</v>
      </c>
      <c r="H52" s="23">
        <f t="shared" si="6"/>
        <v>-9952.8499999999985</v>
      </c>
      <c r="I52" s="24">
        <f t="shared" si="7"/>
        <v>9.8560248743163328</v>
      </c>
      <c r="J52" s="24">
        <f t="shared" si="8"/>
        <v>164.21193548387097</v>
      </c>
      <c r="K52" s="24">
        <f t="shared" si="9"/>
        <v>82.687447209408091</v>
      </c>
    </row>
    <row r="53" spans="1:11">
      <c r="A53" s="26" t="s">
        <v>116</v>
      </c>
      <c r="B53" s="22" t="s">
        <v>117</v>
      </c>
      <c r="C53" s="23">
        <v>23169.279999999999</v>
      </c>
      <c r="D53" s="23">
        <v>30782</v>
      </c>
      <c r="E53" s="23">
        <v>15500</v>
      </c>
      <c r="F53" s="23">
        <v>25452.85</v>
      </c>
      <c r="G53" s="23">
        <f t="shared" si="5"/>
        <v>2283.5699999999997</v>
      </c>
      <c r="H53" s="23">
        <f t="shared" si="6"/>
        <v>-9952.8499999999985</v>
      </c>
      <c r="I53" s="24">
        <f t="shared" si="7"/>
        <v>9.8560248743163328</v>
      </c>
      <c r="J53" s="24">
        <f t="shared" si="8"/>
        <v>164.21193548387097</v>
      </c>
      <c r="K53" s="24">
        <f t="shared" si="9"/>
        <v>82.687447209408091</v>
      </c>
    </row>
    <row r="54" spans="1:11">
      <c r="A54" s="21"/>
      <c r="B54" s="22" t="s">
        <v>118</v>
      </c>
      <c r="C54" s="23">
        <v>5505230</v>
      </c>
      <c r="D54" s="23">
        <v>0</v>
      </c>
      <c r="E54" s="23">
        <v>0</v>
      </c>
      <c r="F54" s="23">
        <v>5370259.0099999998</v>
      </c>
      <c r="G54" s="23">
        <f t="shared" si="5"/>
        <v>-134970.99000000022</v>
      </c>
      <c r="H54" s="23">
        <f t="shared" si="6"/>
        <v>-5370259.0099999998</v>
      </c>
      <c r="I54" s="24">
        <f t="shared" si="7"/>
        <v>-2.4516866688585282</v>
      </c>
      <c r="J54" s="24">
        <f t="shared" si="8"/>
        <v>0</v>
      </c>
      <c r="K54" s="24">
        <f t="shared" si="9"/>
        <v>0</v>
      </c>
    </row>
    <row r="55" spans="1:11">
      <c r="A55" s="21" t="s">
        <v>119</v>
      </c>
      <c r="B55" s="22" t="s">
        <v>120</v>
      </c>
      <c r="C55" s="23">
        <v>-5505230</v>
      </c>
      <c r="D55" s="23">
        <v>0</v>
      </c>
      <c r="E55" s="23">
        <v>0</v>
      </c>
      <c r="F55" s="23">
        <v>-5370259.0099999998</v>
      </c>
      <c r="G55" s="23">
        <f t="shared" si="5"/>
        <v>134970.99000000022</v>
      </c>
      <c r="H55" s="23">
        <f t="shared" si="6"/>
        <v>5370259.0099999998</v>
      </c>
      <c r="I55" s="24">
        <f t="shared" si="7"/>
        <v>-2.4516866688585282</v>
      </c>
      <c r="J55" s="24">
        <f t="shared" si="8"/>
        <v>0</v>
      </c>
      <c r="K55" s="24">
        <f t="shared" si="9"/>
        <v>0</v>
      </c>
    </row>
    <row r="56" spans="1:11">
      <c r="A56" s="25" t="s">
        <v>121</v>
      </c>
      <c r="B56" s="22" t="s">
        <v>122</v>
      </c>
      <c r="C56" s="23">
        <v>-5505230</v>
      </c>
      <c r="D56" s="23">
        <v>0</v>
      </c>
      <c r="E56" s="23">
        <v>0</v>
      </c>
      <c r="F56" s="23">
        <v>-5370259.0099999998</v>
      </c>
      <c r="G56" s="23">
        <f t="shared" si="5"/>
        <v>134970.99000000022</v>
      </c>
      <c r="H56" s="23">
        <f t="shared" si="6"/>
        <v>5370259.0099999998</v>
      </c>
      <c r="I56" s="24">
        <f t="shared" si="7"/>
        <v>-2.4516866688585282</v>
      </c>
      <c r="J56" s="24">
        <f t="shared" si="8"/>
        <v>0</v>
      </c>
      <c r="K56" s="24">
        <f t="shared" si="9"/>
        <v>0</v>
      </c>
    </row>
    <row r="57" spans="1:11" s="3" customFormat="1">
      <c r="A57" s="30" t="s">
        <v>124</v>
      </c>
      <c r="B57" s="31" t="s">
        <v>125</v>
      </c>
      <c r="C57" s="32"/>
      <c r="D57" s="32"/>
      <c r="E57" s="32"/>
      <c r="F57" s="32"/>
      <c r="G57" s="32"/>
      <c r="H57" s="32"/>
      <c r="I57" s="33"/>
      <c r="J57" s="33"/>
      <c r="K57" s="33"/>
    </row>
    <row r="58" spans="1:11">
      <c r="A58" s="21" t="s">
        <v>19</v>
      </c>
      <c r="B58" s="22" t="s">
        <v>20</v>
      </c>
      <c r="C58" s="23">
        <v>8997274</v>
      </c>
      <c r="D58" s="23">
        <v>8784482</v>
      </c>
      <c r="E58" s="23">
        <v>4299602</v>
      </c>
      <c r="F58" s="23">
        <v>8784482</v>
      </c>
      <c r="G58" s="23">
        <f t="shared" ref="G58:G78" si="10">F58-C58</f>
        <v>-212792</v>
      </c>
      <c r="H58" s="23">
        <f t="shared" ref="H58:H78" si="11">E58-F58</f>
        <v>-4484880</v>
      </c>
      <c r="I58" s="24">
        <f t="shared" ref="I58:I78" si="12">IF(ISERROR(F58/C58),0,F58/C58*100-100)</f>
        <v>-2.365071909558381</v>
      </c>
      <c r="J58" s="24">
        <f t="shared" ref="J58:J78" si="13">IF(ISERROR(F58/E58),0,F58/E58*100)</f>
        <v>204.30918954824187</v>
      </c>
      <c r="K58" s="24">
        <f t="shared" ref="K58:K78" si="14">IF(ISERROR(F58/D58),0,F58/D58*100)</f>
        <v>100</v>
      </c>
    </row>
    <row r="59" spans="1:11">
      <c r="A59" s="25" t="s">
        <v>84</v>
      </c>
      <c r="B59" s="22" t="s">
        <v>85</v>
      </c>
      <c r="C59" s="23">
        <v>8997274</v>
      </c>
      <c r="D59" s="23">
        <v>8784482</v>
      </c>
      <c r="E59" s="23">
        <v>4299602</v>
      </c>
      <c r="F59" s="23">
        <v>8784482</v>
      </c>
      <c r="G59" s="23">
        <f t="shared" si="10"/>
        <v>-212792</v>
      </c>
      <c r="H59" s="23">
        <f t="shared" si="11"/>
        <v>-4484880</v>
      </c>
      <c r="I59" s="24">
        <f t="shared" si="12"/>
        <v>-2.365071909558381</v>
      </c>
      <c r="J59" s="24">
        <f t="shared" si="13"/>
        <v>204.30918954824187</v>
      </c>
      <c r="K59" s="24">
        <f t="shared" si="14"/>
        <v>100</v>
      </c>
    </row>
    <row r="60" spans="1:11">
      <c r="A60" s="26" t="s">
        <v>86</v>
      </c>
      <c r="B60" s="22" t="s">
        <v>87</v>
      </c>
      <c r="C60" s="23">
        <v>8997274</v>
      </c>
      <c r="D60" s="23">
        <v>8784482</v>
      </c>
      <c r="E60" s="23">
        <v>4299602</v>
      </c>
      <c r="F60" s="23">
        <v>8784482</v>
      </c>
      <c r="G60" s="23">
        <f t="shared" si="10"/>
        <v>-212792</v>
      </c>
      <c r="H60" s="23">
        <f t="shared" si="11"/>
        <v>-4484880</v>
      </c>
      <c r="I60" s="24">
        <f t="shared" si="12"/>
        <v>-2.365071909558381</v>
      </c>
      <c r="J60" s="24">
        <f t="shared" si="13"/>
        <v>204.30918954824187</v>
      </c>
      <c r="K60" s="24">
        <f t="shared" si="14"/>
        <v>100</v>
      </c>
    </row>
    <row r="61" spans="1:11">
      <c r="A61" s="21" t="s">
        <v>88</v>
      </c>
      <c r="B61" s="22" t="s">
        <v>89</v>
      </c>
      <c r="C61" s="23">
        <v>3749232</v>
      </c>
      <c r="D61" s="23">
        <v>8784482</v>
      </c>
      <c r="E61" s="23">
        <v>4299602</v>
      </c>
      <c r="F61" s="23">
        <v>3414222.99</v>
      </c>
      <c r="G61" s="23">
        <f t="shared" si="10"/>
        <v>-335009.00999999978</v>
      </c>
      <c r="H61" s="23">
        <f t="shared" si="11"/>
        <v>885379.00999999978</v>
      </c>
      <c r="I61" s="24">
        <f t="shared" si="12"/>
        <v>-8.9354035706512747</v>
      </c>
      <c r="J61" s="24">
        <f t="shared" si="13"/>
        <v>79.407884497216259</v>
      </c>
      <c r="K61" s="24">
        <f t="shared" si="14"/>
        <v>38.866526108198528</v>
      </c>
    </row>
    <row r="62" spans="1:11">
      <c r="A62" s="25" t="s">
        <v>90</v>
      </c>
      <c r="B62" s="22" t="s">
        <v>91</v>
      </c>
      <c r="C62" s="23">
        <v>3726062.72</v>
      </c>
      <c r="D62" s="23">
        <v>8753700</v>
      </c>
      <c r="E62" s="23">
        <v>4284102</v>
      </c>
      <c r="F62" s="23">
        <v>3388770.14</v>
      </c>
      <c r="G62" s="23">
        <f t="shared" si="10"/>
        <v>-337292.58000000007</v>
      </c>
      <c r="H62" s="23">
        <f t="shared" si="11"/>
        <v>895331.85999999987</v>
      </c>
      <c r="I62" s="24">
        <f t="shared" si="12"/>
        <v>-9.0522518096528444</v>
      </c>
      <c r="J62" s="24">
        <f t="shared" si="13"/>
        <v>79.101061085847164</v>
      </c>
      <c r="K62" s="24">
        <f t="shared" si="14"/>
        <v>38.712431771707969</v>
      </c>
    </row>
    <row r="63" spans="1:11">
      <c r="A63" s="26" t="s">
        <v>92</v>
      </c>
      <c r="B63" s="22" t="s">
        <v>93</v>
      </c>
      <c r="C63" s="23">
        <v>3441957.92</v>
      </c>
      <c r="D63" s="23">
        <v>8063806</v>
      </c>
      <c r="E63" s="23">
        <v>3954439</v>
      </c>
      <c r="F63" s="23">
        <v>3090860.52</v>
      </c>
      <c r="G63" s="23">
        <f t="shared" si="10"/>
        <v>-351097.39999999991</v>
      </c>
      <c r="H63" s="23">
        <f t="shared" si="11"/>
        <v>863578.48</v>
      </c>
      <c r="I63" s="24">
        <f t="shared" si="12"/>
        <v>-10.200514014418857</v>
      </c>
      <c r="J63" s="24">
        <f t="shared" si="13"/>
        <v>78.161795389940266</v>
      </c>
      <c r="K63" s="24">
        <f t="shared" si="14"/>
        <v>38.330045638498746</v>
      </c>
    </row>
    <row r="64" spans="1:11">
      <c r="A64" s="27" t="s">
        <v>94</v>
      </c>
      <c r="B64" s="22" t="s">
        <v>95</v>
      </c>
      <c r="C64" s="23">
        <v>1447260.97</v>
      </c>
      <c r="D64" s="23">
        <v>3267196</v>
      </c>
      <c r="E64" s="23">
        <v>1632880</v>
      </c>
      <c r="F64" s="23">
        <v>1435829.32</v>
      </c>
      <c r="G64" s="23">
        <f t="shared" si="10"/>
        <v>-11431.649999999907</v>
      </c>
      <c r="H64" s="23">
        <f t="shared" si="11"/>
        <v>197050.67999999993</v>
      </c>
      <c r="I64" s="24">
        <f t="shared" si="12"/>
        <v>-0.78988173086709423</v>
      </c>
      <c r="J64" s="24">
        <f t="shared" si="13"/>
        <v>87.932323257067267</v>
      </c>
      <c r="K64" s="24">
        <f t="shared" si="14"/>
        <v>43.946837594071489</v>
      </c>
    </row>
    <row r="65" spans="1:11">
      <c r="A65" s="27" t="s">
        <v>96</v>
      </c>
      <c r="B65" s="22" t="s">
        <v>97</v>
      </c>
      <c r="C65" s="23">
        <v>1994696.95</v>
      </c>
      <c r="D65" s="23">
        <v>4796610</v>
      </c>
      <c r="E65" s="23">
        <v>2321559</v>
      </c>
      <c r="F65" s="23">
        <v>1655031.2</v>
      </c>
      <c r="G65" s="23">
        <f t="shared" si="10"/>
        <v>-339665.75</v>
      </c>
      <c r="H65" s="23">
        <f t="shared" si="11"/>
        <v>666527.80000000005</v>
      </c>
      <c r="I65" s="24">
        <f t="shared" si="12"/>
        <v>-17.028438831272084</v>
      </c>
      <c r="J65" s="24">
        <f t="shared" si="13"/>
        <v>71.289646310948811</v>
      </c>
      <c r="K65" s="24">
        <f t="shared" si="14"/>
        <v>34.504185247497709</v>
      </c>
    </row>
    <row r="66" spans="1:11">
      <c r="A66" s="28" t="s">
        <v>98</v>
      </c>
      <c r="B66" s="22" t="s">
        <v>99</v>
      </c>
      <c r="C66" s="23">
        <v>30</v>
      </c>
      <c r="D66" s="23">
        <v>0</v>
      </c>
      <c r="E66" s="23">
        <v>0</v>
      </c>
      <c r="F66" s="23">
        <v>0</v>
      </c>
      <c r="G66" s="23">
        <f t="shared" si="10"/>
        <v>-30</v>
      </c>
      <c r="H66" s="23">
        <f t="shared" si="11"/>
        <v>0</v>
      </c>
      <c r="I66" s="24">
        <f t="shared" si="12"/>
        <v>-100</v>
      </c>
      <c r="J66" s="24">
        <f t="shared" si="13"/>
        <v>0</v>
      </c>
      <c r="K66" s="24">
        <f t="shared" si="14"/>
        <v>0</v>
      </c>
    </row>
    <row r="67" spans="1:11">
      <c r="A67" s="26" t="s">
        <v>100</v>
      </c>
      <c r="B67" s="22" t="s">
        <v>101</v>
      </c>
      <c r="C67" s="23">
        <v>187368</v>
      </c>
      <c r="D67" s="23">
        <v>442461</v>
      </c>
      <c r="E67" s="23">
        <v>192230</v>
      </c>
      <c r="F67" s="23">
        <v>192229.8</v>
      </c>
      <c r="G67" s="23">
        <f t="shared" si="10"/>
        <v>4861.7999999999884</v>
      </c>
      <c r="H67" s="23">
        <f t="shared" si="11"/>
        <v>0.20000000001164153</v>
      </c>
      <c r="I67" s="24">
        <f t="shared" si="12"/>
        <v>2.594786729857816</v>
      </c>
      <c r="J67" s="24">
        <f t="shared" si="13"/>
        <v>99.999895957967013</v>
      </c>
      <c r="K67" s="24">
        <f t="shared" si="14"/>
        <v>43.445591814871811</v>
      </c>
    </row>
    <row r="68" spans="1:11">
      <c r="A68" s="27" t="s">
        <v>102</v>
      </c>
      <c r="B68" s="22" t="s">
        <v>103</v>
      </c>
      <c r="C68" s="23">
        <v>0</v>
      </c>
      <c r="D68" s="23">
        <v>58000</v>
      </c>
      <c r="E68" s="23">
        <v>0</v>
      </c>
      <c r="F68" s="23">
        <v>0</v>
      </c>
      <c r="G68" s="23">
        <f t="shared" si="10"/>
        <v>0</v>
      </c>
      <c r="H68" s="23">
        <f t="shared" si="11"/>
        <v>0</v>
      </c>
      <c r="I68" s="24">
        <f t="shared" si="12"/>
        <v>0</v>
      </c>
      <c r="J68" s="24">
        <f t="shared" si="13"/>
        <v>0</v>
      </c>
      <c r="K68" s="24">
        <f t="shared" si="14"/>
        <v>0</v>
      </c>
    </row>
    <row r="69" spans="1:11">
      <c r="A69" s="27" t="s">
        <v>104</v>
      </c>
      <c r="B69" s="22" t="s">
        <v>105</v>
      </c>
      <c r="C69" s="23">
        <v>187368</v>
      </c>
      <c r="D69" s="23">
        <v>384461</v>
      </c>
      <c r="E69" s="23">
        <v>192230</v>
      </c>
      <c r="F69" s="23">
        <v>192229.8</v>
      </c>
      <c r="G69" s="23">
        <f t="shared" si="10"/>
        <v>4861.7999999999884</v>
      </c>
      <c r="H69" s="23">
        <f t="shared" si="11"/>
        <v>0.20000000001164153</v>
      </c>
      <c r="I69" s="24">
        <f t="shared" si="12"/>
        <v>2.594786729857816</v>
      </c>
      <c r="J69" s="24">
        <f t="shared" si="13"/>
        <v>99.999895957967013</v>
      </c>
      <c r="K69" s="24">
        <f t="shared" si="14"/>
        <v>49.99981792691586</v>
      </c>
    </row>
    <row r="70" spans="1:11" ht="25.5">
      <c r="A70" s="26" t="s">
        <v>106</v>
      </c>
      <c r="B70" s="22" t="s">
        <v>107</v>
      </c>
      <c r="C70" s="23">
        <v>96736.8</v>
      </c>
      <c r="D70" s="23">
        <v>247433</v>
      </c>
      <c r="E70" s="23">
        <v>137433</v>
      </c>
      <c r="F70" s="23">
        <v>105679.82</v>
      </c>
      <c r="G70" s="23">
        <f t="shared" si="10"/>
        <v>8943.0200000000041</v>
      </c>
      <c r="H70" s="23">
        <f t="shared" si="11"/>
        <v>31753.179999999993</v>
      </c>
      <c r="I70" s="24">
        <f t="shared" si="12"/>
        <v>9.2446928159707511</v>
      </c>
      <c r="J70" s="24">
        <f t="shared" si="13"/>
        <v>76.895519998835809</v>
      </c>
      <c r="K70" s="24">
        <f t="shared" si="14"/>
        <v>42.710479200430015</v>
      </c>
    </row>
    <row r="71" spans="1:11">
      <c r="A71" s="27" t="s">
        <v>108</v>
      </c>
      <c r="B71" s="22" t="s">
        <v>109</v>
      </c>
      <c r="C71" s="23">
        <v>96736.8</v>
      </c>
      <c r="D71" s="23">
        <v>247433</v>
      </c>
      <c r="E71" s="23">
        <v>137433</v>
      </c>
      <c r="F71" s="23">
        <v>105679.82</v>
      </c>
      <c r="G71" s="23">
        <f t="shared" si="10"/>
        <v>8943.0200000000041</v>
      </c>
      <c r="H71" s="23">
        <f t="shared" si="11"/>
        <v>31753.179999999993</v>
      </c>
      <c r="I71" s="24">
        <f t="shared" si="12"/>
        <v>9.2446928159707511</v>
      </c>
      <c r="J71" s="24">
        <f t="shared" si="13"/>
        <v>76.895519998835809</v>
      </c>
      <c r="K71" s="24">
        <f t="shared" si="14"/>
        <v>42.710479200430015</v>
      </c>
    </row>
    <row r="72" spans="1:11" ht="25.5">
      <c r="A72" s="28" t="s">
        <v>110</v>
      </c>
      <c r="B72" s="22" t="s">
        <v>111</v>
      </c>
      <c r="C72" s="23">
        <v>96736.8</v>
      </c>
      <c r="D72" s="23">
        <v>247433</v>
      </c>
      <c r="E72" s="23">
        <v>137433</v>
      </c>
      <c r="F72" s="23">
        <v>105679.82</v>
      </c>
      <c r="G72" s="23">
        <f t="shared" si="10"/>
        <v>8943.0200000000041</v>
      </c>
      <c r="H72" s="23">
        <f t="shared" si="11"/>
        <v>31753.179999999993</v>
      </c>
      <c r="I72" s="24">
        <f t="shared" si="12"/>
        <v>9.2446928159707511</v>
      </c>
      <c r="J72" s="24">
        <f t="shared" si="13"/>
        <v>76.895519998835809</v>
      </c>
      <c r="K72" s="24">
        <f t="shared" si="14"/>
        <v>42.710479200430015</v>
      </c>
    </row>
    <row r="73" spans="1:11" ht="25.5">
      <c r="A73" s="29" t="s">
        <v>112</v>
      </c>
      <c r="B73" s="22" t="s">
        <v>113</v>
      </c>
      <c r="C73" s="23">
        <v>96736.8</v>
      </c>
      <c r="D73" s="23">
        <v>247433</v>
      </c>
      <c r="E73" s="23">
        <v>137433</v>
      </c>
      <c r="F73" s="23">
        <v>105679.82</v>
      </c>
      <c r="G73" s="23">
        <f t="shared" si="10"/>
        <v>8943.0200000000041</v>
      </c>
      <c r="H73" s="23">
        <f t="shared" si="11"/>
        <v>31753.179999999993</v>
      </c>
      <c r="I73" s="24">
        <f t="shared" si="12"/>
        <v>9.2446928159707511</v>
      </c>
      <c r="J73" s="24">
        <f t="shared" si="13"/>
        <v>76.895519998835809</v>
      </c>
      <c r="K73" s="24">
        <f t="shared" si="14"/>
        <v>42.710479200430015</v>
      </c>
    </row>
    <row r="74" spans="1:11">
      <c r="A74" s="25" t="s">
        <v>114</v>
      </c>
      <c r="B74" s="22" t="s">
        <v>115</v>
      </c>
      <c r="C74" s="23">
        <v>23169.279999999999</v>
      </c>
      <c r="D74" s="23">
        <v>30782</v>
      </c>
      <c r="E74" s="23">
        <v>15500</v>
      </c>
      <c r="F74" s="23">
        <v>25452.85</v>
      </c>
      <c r="G74" s="23">
        <f t="shared" si="10"/>
        <v>2283.5699999999997</v>
      </c>
      <c r="H74" s="23">
        <f t="shared" si="11"/>
        <v>-9952.8499999999985</v>
      </c>
      <c r="I74" s="24">
        <f t="shared" si="12"/>
        <v>9.8560248743163328</v>
      </c>
      <c r="J74" s="24">
        <f t="shared" si="13"/>
        <v>164.21193548387097</v>
      </c>
      <c r="K74" s="24">
        <f t="shared" si="14"/>
        <v>82.687447209408091</v>
      </c>
    </row>
    <row r="75" spans="1:11">
      <c r="A75" s="26" t="s">
        <v>116</v>
      </c>
      <c r="B75" s="22" t="s">
        <v>117</v>
      </c>
      <c r="C75" s="23">
        <v>23169.279999999999</v>
      </c>
      <c r="D75" s="23">
        <v>30782</v>
      </c>
      <c r="E75" s="23">
        <v>15500</v>
      </c>
      <c r="F75" s="23">
        <v>25452.85</v>
      </c>
      <c r="G75" s="23">
        <f t="shared" si="10"/>
        <v>2283.5699999999997</v>
      </c>
      <c r="H75" s="23">
        <f t="shared" si="11"/>
        <v>-9952.8499999999985</v>
      </c>
      <c r="I75" s="24">
        <f t="shared" si="12"/>
        <v>9.8560248743163328</v>
      </c>
      <c r="J75" s="24">
        <f t="shared" si="13"/>
        <v>164.21193548387097</v>
      </c>
      <c r="K75" s="24">
        <f t="shared" si="14"/>
        <v>82.687447209408091</v>
      </c>
    </row>
    <row r="76" spans="1:11">
      <c r="A76" s="21"/>
      <c r="B76" s="22" t="s">
        <v>118</v>
      </c>
      <c r="C76" s="23">
        <v>5248042</v>
      </c>
      <c r="D76" s="23">
        <v>0</v>
      </c>
      <c r="E76" s="23">
        <v>0</v>
      </c>
      <c r="F76" s="23">
        <v>5370259.0099999998</v>
      </c>
      <c r="G76" s="23">
        <f t="shared" si="10"/>
        <v>122217.00999999978</v>
      </c>
      <c r="H76" s="23">
        <f t="shared" si="11"/>
        <v>-5370259.0099999998</v>
      </c>
      <c r="I76" s="24">
        <f t="shared" si="12"/>
        <v>2.3288115834438656</v>
      </c>
      <c r="J76" s="24">
        <f t="shared" si="13"/>
        <v>0</v>
      </c>
      <c r="K76" s="24">
        <f t="shared" si="14"/>
        <v>0</v>
      </c>
    </row>
    <row r="77" spans="1:11">
      <c r="A77" s="21" t="s">
        <v>119</v>
      </c>
      <c r="B77" s="22" t="s">
        <v>120</v>
      </c>
      <c r="C77" s="23">
        <v>-5248042</v>
      </c>
      <c r="D77" s="23">
        <v>0</v>
      </c>
      <c r="E77" s="23">
        <v>0</v>
      </c>
      <c r="F77" s="23">
        <v>-5370259.0099999998</v>
      </c>
      <c r="G77" s="23">
        <f t="shared" si="10"/>
        <v>-122217.00999999978</v>
      </c>
      <c r="H77" s="23">
        <f t="shared" si="11"/>
        <v>5370259.0099999998</v>
      </c>
      <c r="I77" s="24">
        <f t="shared" si="12"/>
        <v>2.3288115834438656</v>
      </c>
      <c r="J77" s="24">
        <f t="shared" si="13"/>
        <v>0</v>
      </c>
      <c r="K77" s="24">
        <f t="shared" si="14"/>
        <v>0</v>
      </c>
    </row>
    <row r="78" spans="1:11">
      <c r="A78" s="25" t="s">
        <v>121</v>
      </c>
      <c r="B78" s="22" t="s">
        <v>122</v>
      </c>
      <c r="C78" s="23">
        <v>-5248042</v>
      </c>
      <c r="D78" s="23">
        <v>0</v>
      </c>
      <c r="E78" s="23">
        <v>0</v>
      </c>
      <c r="F78" s="23">
        <v>-5370259.0099999998</v>
      </c>
      <c r="G78" s="23">
        <f t="shared" si="10"/>
        <v>-122217.00999999978</v>
      </c>
      <c r="H78" s="23">
        <f t="shared" si="11"/>
        <v>5370259.0099999998</v>
      </c>
      <c r="I78" s="24">
        <f t="shared" si="12"/>
        <v>2.3288115834438656</v>
      </c>
      <c r="J78" s="24">
        <f t="shared" si="13"/>
        <v>0</v>
      </c>
      <c r="K78" s="24">
        <f t="shared" si="14"/>
        <v>0</v>
      </c>
    </row>
    <row r="79" spans="1:11" s="3" customFormat="1">
      <c r="A79" s="30" t="s">
        <v>126</v>
      </c>
      <c r="B79" s="31" t="s">
        <v>127</v>
      </c>
      <c r="C79" s="32"/>
      <c r="D79" s="32"/>
      <c r="E79" s="32"/>
      <c r="F79" s="32"/>
      <c r="G79" s="32"/>
      <c r="H79" s="32"/>
      <c r="I79" s="33"/>
      <c r="J79" s="33"/>
      <c r="K79" s="33"/>
    </row>
    <row r="80" spans="1:11">
      <c r="A80" s="21" t="s">
        <v>19</v>
      </c>
      <c r="B80" s="22" t="s">
        <v>20</v>
      </c>
      <c r="C80" s="23">
        <v>257188</v>
      </c>
      <c r="D80" s="23">
        <v>0</v>
      </c>
      <c r="E80" s="23">
        <v>0</v>
      </c>
      <c r="F80" s="23">
        <v>0</v>
      </c>
      <c r="G80" s="23">
        <f t="shared" ref="G80:G85" si="15">F80-C80</f>
        <v>-257188</v>
      </c>
      <c r="H80" s="23">
        <f t="shared" ref="H80:H85" si="16">E80-F80</f>
        <v>0</v>
      </c>
      <c r="I80" s="24">
        <f t="shared" ref="I80:I85" si="17">IF(ISERROR(F80/C80),0,F80/C80*100-100)</f>
        <v>-100</v>
      </c>
      <c r="J80" s="24">
        <f t="shared" ref="J80:J85" si="18">IF(ISERROR(F80/E80),0,F80/E80*100)</f>
        <v>0</v>
      </c>
      <c r="K80" s="24">
        <f t="shared" ref="K80:K85" si="19">IF(ISERROR(F80/D80),0,F80/D80*100)</f>
        <v>0</v>
      </c>
    </row>
    <row r="81" spans="1:11">
      <c r="A81" s="25" t="s">
        <v>84</v>
      </c>
      <c r="B81" s="22" t="s">
        <v>85</v>
      </c>
      <c r="C81" s="23">
        <v>257188</v>
      </c>
      <c r="D81" s="23">
        <v>0</v>
      </c>
      <c r="E81" s="23">
        <v>0</v>
      </c>
      <c r="F81" s="23">
        <v>0</v>
      </c>
      <c r="G81" s="23">
        <f t="shared" si="15"/>
        <v>-257188</v>
      </c>
      <c r="H81" s="23">
        <f t="shared" si="16"/>
        <v>0</v>
      </c>
      <c r="I81" s="24">
        <f t="shared" si="17"/>
        <v>-100</v>
      </c>
      <c r="J81" s="24">
        <f t="shared" si="18"/>
        <v>0</v>
      </c>
      <c r="K81" s="24">
        <f t="shared" si="19"/>
        <v>0</v>
      </c>
    </row>
    <row r="82" spans="1:11">
      <c r="A82" s="26" t="s">
        <v>86</v>
      </c>
      <c r="B82" s="22" t="s">
        <v>87</v>
      </c>
      <c r="C82" s="23">
        <v>257188</v>
      </c>
      <c r="D82" s="23">
        <v>0</v>
      </c>
      <c r="E82" s="23">
        <v>0</v>
      </c>
      <c r="F82" s="23">
        <v>0</v>
      </c>
      <c r="G82" s="23">
        <f t="shared" si="15"/>
        <v>-257188</v>
      </c>
      <c r="H82" s="23">
        <f t="shared" si="16"/>
        <v>0</v>
      </c>
      <c r="I82" s="24">
        <f t="shared" si="17"/>
        <v>-100</v>
      </c>
      <c r="J82" s="24">
        <f t="shared" si="18"/>
        <v>0</v>
      </c>
      <c r="K82" s="24">
        <f t="shared" si="19"/>
        <v>0</v>
      </c>
    </row>
    <row r="83" spans="1:11">
      <c r="A83" s="21"/>
      <c r="B83" s="22" t="s">
        <v>118</v>
      </c>
      <c r="C83" s="23">
        <v>257188</v>
      </c>
      <c r="D83" s="23">
        <v>0</v>
      </c>
      <c r="E83" s="23">
        <v>0</v>
      </c>
      <c r="F83" s="23">
        <v>0</v>
      </c>
      <c r="G83" s="23">
        <f t="shared" si="15"/>
        <v>-257188</v>
      </c>
      <c r="H83" s="23">
        <f t="shared" si="16"/>
        <v>0</v>
      </c>
      <c r="I83" s="24">
        <f t="shared" si="17"/>
        <v>-100</v>
      </c>
      <c r="J83" s="24">
        <f t="shared" si="18"/>
        <v>0</v>
      </c>
      <c r="K83" s="24">
        <f t="shared" si="19"/>
        <v>0</v>
      </c>
    </row>
    <row r="84" spans="1:11">
      <c r="A84" s="21" t="s">
        <v>119</v>
      </c>
      <c r="B84" s="22" t="s">
        <v>120</v>
      </c>
      <c r="C84" s="23">
        <v>-257188</v>
      </c>
      <c r="D84" s="23">
        <v>0</v>
      </c>
      <c r="E84" s="23">
        <v>0</v>
      </c>
      <c r="F84" s="23">
        <v>0</v>
      </c>
      <c r="G84" s="23">
        <f t="shared" si="15"/>
        <v>257188</v>
      </c>
      <c r="H84" s="23">
        <f t="shared" si="16"/>
        <v>0</v>
      </c>
      <c r="I84" s="24">
        <f t="shared" si="17"/>
        <v>-100</v>
      </c>
      <c r="J84" s="24">
        <f t="shared" si="18"/>
        <v>0</v>
      </c>
      <c r="K84" s="24">
        <f t="shared" si="19"/>
        <v>0</v>
      </c>
    </row>
    <row r="85" spans="1:11">
      <c r="A85" s="25" t="s">
        <v>121</v>
      </c>
      <c r="B85" s="22" t="s">
        <v>122</v>
      </c>
      <c r="C85" s="23">
        <v>-257188</v>
      </c>
      <c r="D85" s="23">
        <v>0</v>
      </c>
      <c r="E85" s="23">
        <v>0</v>
      </c>
      <c r="F85" s="23">
        <v>0</v>
      </c>
      <c r="G85" s="23">
        <f t="shared" si="15"/>
        <v>257188</v>
      </c>
      <c r="H85" s="23">
        <f t="shared" si="16"/>
        <v>0</v>
      </c>
      <c r="I85" s="24">
        <f t="shared" si="17"/>
        <v>-100</v>
      </c>
      <c r="J85" s="24">
        <f t="shared" si="18"/>
        <v>0</v>
      </c>
      <c r="K85" s="24">
        <f t="shared" si="19"/>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858"/>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33</v>
      </c>
      <c r="B12" s="48" t="s">
        <v>34</v>
      </c>
      <c r="C12" s="23"/>
      <c r="D12" s="23"/>
      <c r="E12" s="23"/>
      <c r="F12" s="23"/>
      <c r="G12" s="23"/>
      <c r="H12" s="23"/>
      <c r="I12" s="24"/>
      <c r="J12" s="24"/>
      <c r="K12" s="24"/>
    </row>
    <row r="13" spans="1:11">
      <c r="A13" s="21" t="s">
        <v>19</v>
      </c>
      <c r="B13" s="22" t="s">
        <v>20</v>
      </c>
      <c r="C13" s="23">
        <v>253118221.22999999</v>
      </c>
      <c r="D13" s="23">
        <v>280160731</v>
      </c>
      <c r="E13" s="23">
        <v>104075526</v>
      </c>
      <c r="F13" s="23">
        <v>279412822.82999998</v>
      </c>
      <c r="G13" s="23">
        <f t="shared" ref="G13:G52" si="0">F13-C13</f>
        <v>26294601.599999994</v>
      </c>
      <c r="H13" s="23">
        <f t="shared" ref="H13:H52" si="1">E13-F13</f>
        <v>-175337296.82999998</v>
      </c>
      <c r="I13" s="24">
        <f t="shared" ref="I13:I52" si="2">IF(ISERROR(F13/C13),0,F13/C13*100-100)</f>
        <v>10.388268956784017</v>
      </c>
      <c r="J13" s="24">
        <f t="shared" ref="J13:J52" si="3">IF(ISERROR(F13/E13),0,F13/E13*100)</f>
        <v>268.47120890842291</v>
      </c>
      <c r="K13" s="24">
        <f t="shared" ref="K13:K52" si="4">IF(ISERROR(F13/D13),0,F13/D13*100)</f>
        <v>99.733043182986265</v>
      </c>
    </row>
    <row r="14" spans="1:11" ht="25.5">
      <c r="A14" s="25" t="s">
        <v>128</v>
      </c>
      <c r="B14" s="22" t="s">
        <v>129</v>
      </c>
      <c r="C14" s="23">
        <v>1842648.78</v>
      </c>
      <c r="D14" s="23">
        <v>1834287</v>
      </c>
      <c r="E14" s="23">
        <v>434781</v>
      </c>
      <c r="F14" s="23">
        <v>1466561.91</v>
      </c>
      <c r="G14" s="23">
        <f t="shared" si="0"/>
        <v>-376086.87000000011</v>
      </c>
      <c r="H14" s="23">
        <f t="shared" si="1"/>
        <v>-1031780.9099999999</v>
      </c>
      <c r="I14" s="24">
        <f t="shared" si="2"/>
        <v>-20.410122324016626</v>
      </c>
      <c r="J14" s="24">
        <f t="shared" si="3"/>
        <v>337.31048734880318</v>
      </c>
      <c r="K14" s="24">
        <f t="shared" si="4"/>
        <v>79.952696061194345</v>
      </c>
    </row>
    <row r="15" spans="1:11">
      <c r="A15" s="25" t="s">
        <v>156</v>
      </c>
      <c r="B15" s="22" t="s">
        <v>157</v>
      </c>
      <c r="C15" s="23">
        <v>713897.5</v>
      </c>
      <c r="D15" s="23">
        <v>3615654</v>
      </c>
      <c r="E15" s="23">
        <v>1064093</v>
      </c>
      <c r="F15" s="23">
        <v>3260319.38</v>
      </c>
      <c r="G15" s="23">
        <f t="shared" si="0"/>
        <v>2546421.88</v>
      </c>
      <c r="H15" s="23">
        <f t="shared" si="1"/>
        <v>-2196226.38</v>
      </c>
      <c r="I15" s="24">
        <f t="shared" si="2"/>
        <v>356.69292580517504</v>
      </c>
      <c r="J15" s="24">
        <f t="shared" si="3"/>
        <v>306.39421366365531</v>
      </c>
      <c r="K15" s="24">
        <f t="shared" si="4"/>
        <v>90.172327883143694</v>
      </c>
    </row>
    <row r="16" spans="1:11">
      <c r="A16" s="25" t="s">
        <v>130</v>
      </c>
      <c r="B16" s="22" t="s">
        <v>131</v>
      </c>
      <c r="C16" s="23">
        <v>49815491.950000003</v>
      </c>
      <c r="D16" s="23">
        <v>362223</v>
      </c>
      <c r="E16" s="23">
        <v>130566</v>
      </c>
      <c r="F16" s="23">
        <v>337374.54</v>
      </c>
      <c r="G16" s="23">
        <f t="shared" si="0"/>
        <v>-49478117.410000004</v>
      </c>
      <c r="H16" s="23">
        <f t="shared" si="1"/>
        <v>-206808.53999999998</v>
      </c>
      <c r="I16" s="24">
        <f t="shared" si="2"/>
        <v>-99.322751764975791</v>
      </c>
      <c r="J16" s="24">
        <f t="shared" si="3"/>
        <v>258.39386976701439</v>
      </c>
      <c r="K16" s="24">
        <f t="shared" si="4"/>
        <v>93.140010435560399</v>
      </c>
    </row>
    <row r="17" spans="1:11">
      <c r="A17" s="26" t="s">
        <v>132</v>
      </c>
      <c r="B17" s="22" t="s">
        <v>133</v>
      </c>
      <c r="C17" s="23">
        <v>49815491.950000003</v>
      </c>
      <c r="D17" s="23">
        <v>362223</v>
      </c>
      <c r="E17" s="23">
        <v>130566</v>
      </c>
      <c r="F17" s="23">
        <v>337374.54</v>
      </c>
      <c r="G17" s="23">
        <f t="shared" si="0"/>
        <v>-49478117.410000004</v>
      </c>
      <c r="H17" s="23">
        <f t="shared" si="1"/>
        <v>-206808.53999999998</v>
      </c>
      <c r="I17" s="24">
        <f t="shared" si="2"/>
        <v>-99.322751764975791</v>
      </c>
      <c r="J17" s="24">
        <f t="shared" si="3"/>
        <v>258.39386976701439</v>
      </c>
      <c r="K17" s="24">
        <f t="shared" si="4"/>
        <v>93.140010435560399</v>
      </c>
    </row>
    <row r="18" spans="1:11">
      <c r="A18" s="27" t="s">
        <v>134</v>
      </c>
      <c r="B18" s="22" t="s">
        <v>135</v>
      </c>
      <c r="C18" s="23">
        <v>49815491.950000003</v>
      </c>
      <c r="D18" s="23">
        <v>362223</v>
      </c>
      <c r="E18" s="23">
        <v>130566</v>
      </c>
      <c r="F18" s="23">
        <v>337374.54</v>
      </c>
      <c r="G18" s="23">
        <f t="shared" si="0"/>
        <v>-49478117.410000004</v>
      </c>
      <c r="H18" s="23">
        <f t="shared" si="1"/>
        <v>-206808.53999999998</v>
      </c>
      <c r="I18" s="24">
        <f t="shared" si="2"/>
        <v>-99.322751764975791</v>
      </c>
      <c r="J18" s="24">
        <f t="shared" si="3"/>
        <v>258.39386976701439</v>
      </c>
      <c r="K18" s="24">
        <f t="shared" si="4"/>
        <v>93.140010435560399</v>
      </c>
    </row>
    <row r="19" spans="1:11" ht="25.5">
      <c r="A19" s="28" t="s">
        <v>136</v>
      </c>
      <c r="B19" s="22" t="s">
        <v>137</v>
      </c>
      <c r="C19" s="23">
        <v>49815491.950000003</v>
      </c>
      <c r="D19" s="23">
        <v>362223</v>
      </c>
      <c r="E19" s="23">
        <v>130566</v>
      </c>
      <c r="F19" s="23">
        <v>337374.54</v>
      </c>
      <c r="G19" s="23">
        <f t="shared" si="0"/>
        <v>-49478117.410000004</v>
      </c>
      <c r="H19" s="23">
        <f t="shared" si="1"/>
        <v>-206808.53999999998</v>
      </c>
      <c r="I19" s="24">
        <f t="shared" si="2"/>
        <v>-99.322751764975791</v>
      </c>
      <c r="J19" s="24">
        <f t="shared" si="3"/>
        <v>258.39386976701439</v>
      </c>
      <c r="K19" s="24">
        <f t="shared" si="4"/>
        <v>93.140010435560399</v>
      </c>
    </row>
    <row r="20" spans="1:11" ht="25.5">
      <c r="A20" s="29" t="s">
        <v>138</v>
      </c>
      <c r="B20" s="22" t="s">
        <v>139</v>
      </c>
      <c r="C20" s="23">
        <v>49771432.950000003</v>
      </c>
      <c r="D20" s="23">
        <v>258500</v>
      </c>
      <c r="E20" s="23">
        <v>130566</v>
      </c>
      <c r="F20" s="23">
        <v>258500</v>
      </c>
      <c r="G20" s="23">
        <f t="shared" si="0"/>
        <v>-49512932.950000003</v>
      </c>
      <c r="H20" s="23">
        <f t="shared" si="1"/>
        <v>-127934</v>
      </c>
      <c r="I20" s="24">
        <f t="shared" si="2"/>
        <v>-99.480625763257237</v>
      </c>
      <c r="J20" s="24">
        <f t="shared" si="3"/>
        <v>197.98416126709864</v>
      </c>
      <c r="K20" s="24">
        <f t="shared" si="4"/>
        <v>100</v>
      </c>
    </row>
    <row r="21" spans="1:11" ht="25.5">
      <c r="A21" s="29" t="s">
        <v>158</v>
      </c>
      <c r="B21" s="22" t="s">
        <v>159</v>
      </c>
      <c r="C21" s="23">
        <v>44059</v>
      </c>
      <c r="D21" s="23">
        <v>103723</v>
      </c>
      <c r="E21" s="23">
        <v>0</v>
      </c>
      <c r="F21" s="23">
        <v>78874.539999999994</v>
      </c>
      <c r="G21" s="23">
        <f t="shared" si="0"/>
        <v>34815.539999999994</v>
      </c>
      <c r="H21" s="23">
        <f t="shared" si="1"/>
        <v>-78874.539999999994</v>
      </c>
      <c r="I21" s="24">
        <f t="shared" si="2"/>
        <v>79.020268276629054</v>
      </c>
      <c r="J21" s="24">
        <f t="shared" si="3"/>
        <v>0</v>
      </c>
      <c r="K21" s="24">
        <f t="shared" si="4"/>
        <v>76.04344263085332</v>
      </c>
    </row>
    <row r="22" spans="1:11">
      <c r="A22" s="25" t="s">
        <v>84</v>
      </c>
      <c r="B22" s="22" t="s">
        <v>85</v>
      </c>
      <c r="C22" s="23">
        <v>200746183</v>
      </c>
      <c r="D22" s="23">
        <v>274348567</v>
      </c>
      <c r="E22" s="23">
        <v>102446086</v>
      </c>
      <c r="F22" s="23">
        <v>274348567</v>
      </c>
      <c r="G22" s="23">
        <f t="shared" si="0"/>
        <v>73602384</v>
      </c>
      <c r="H22" s="23">
        <f t="shared" si="1"/>
        <v>-171902481</v>
      </c>
      <c r="I22" s="24">
        <f t="shared" si="2"/>
        <v>36.664400239181617</v>
      </c>
      <c r="J22" s="24">
        <f t="shared" si="3"/>
        <v>267.79799767069676</v>
      </c>
      <c r="K22" s="24">
        <f t="shared" si="4"/>
        <v>100</v>
      </c>
    </row>
    <row r="23" spans="1:11">
      <c r="A23" s="26" t="s">
        <v>86</v>
      </c>
      <c r="B23" s="22" t="s">
        <v>87</v>
      </c>
      <c r="C23" s="23">
        <v>200746183</v>
      </c>
      <c r="D23" s="23">
        <v>274348567</v>
      </c>
      <c r="E23" s="23">
        <v>102446086</v>
      </c>
      <c r="F23" s="23">
        <v>274348567</v>
      </c>
      <c r="G23" s="23">
        <f t="shared" si="0"/>
        <v>73602384</v>
      </c>
      <c r="H23" s="23">
        <f t="shared" si="1"/>
        <v>-171902481</v>
      </c>
      <c r="I23" s="24">
        <f t="shared" si="2"/>
        <v>36.664400239181617</v>
      </c>
      <c r="J23" s="24">
        <f t="shared" si="3"/>
        <v>267.79799767069676</v>
      </c>
      <c r="K23" s="24">
        <f t="shared" si="4"/>
        <v>100</v>
      </c>
    </row>
    <row r="24" spans="1:11">
      <c r="A24" s="21" t="s">
        <v>88</v>
      </c>
      <c r="B24" s="22" t="s">
        <v>89</v>
      </c>
      <c r="C24" s="23">
        <v>137819179.84999999</v>
      </c>
      <c r="D24" s="23">
        <v>284597500</v>
      </c>
      <c r="E24" s="23">
        <v>106184281</v>
      </c>
      <c r="F24" s="23">
        <v>153117273.34999999</v>
      </c>
      <c r="G24" s="23">
        <f t="shared" si="0"/>
        <v>15298093.5</v>
      </c>
      <c r="H24" s="23">
        <f t="shared" si="1"/>
        <v>-46932992.349999994</v>
      </c>
      <c r="I24" s="24">
        <f t="shared" si="2"/>
        <v>11.100119385886771</v>
      </c>
      <c r="J24" s="24">
        <f t="shared" si="3"/>
        <v>144.19956693025026</v>
      </c>
      <c r="K24" s="24">
        <f t="shared" si="4"/>
        <v>53.801341666739866</v>
      </c>
    </row>
    <row r="25" spans="1:11">
      <c r="A25" s="25" t="s">
        <v>90</v>
      </c>
      <c r="B25" s="22" t="s">
        <v>91</v>
      </c>
      <c r="C25" s="23">
        <v>137315250.52000001</v>
      </c>
      <c r="D25" s="23">
        <v>276459988</v>
      </c>
      <c r="E25" s="23">
        <v>104054461</v>
      </c>
      <c r="F25" s="23">
        <v>152875471.5</v>
      </c>
      <c r="G25" s="23">
        <f t="shared" si="0"/>
        <v>15560220.979999989</v>
      </c>
      <c r="H25" s="23">
        <f t="shared" si="1"/>
        <v>-48821010.5</v>
      </c>
      <c r="I25" s="24">
        <f t="shared" si="2"/>
        <v>11.331750057677411</v>
      </c>
      <c r="J25" s="24">
        <f t="shared" si="3"/>
        <v>146.91870971298385</v>
      </c>
      <c r="K25" s="24">
        <f t="shared" si="4"/>
        <v>55.297503485386827</v>
      </c>
    </row>
    <row r="26" spans="1:11">
      <c r="A26" s="26" t="s">
        <v>92</v>
      </c>
      <c r="B26" s="22" t="s">
        <v>93</v>
      </c>
      <c r="C26" s="23">
        <v>34990797.079999998</v>
      </c>
      <c r="D26" s="23">
        <v>86863791</v>
      </c>
      <c r="E26" s="23">
        <v>43772724</v>
      </c>
      <c r="F26" s="23">
        <v>31042677.98</v>
      </c>
      <c r="G26" s="23">
        <f t="shared" si="0"/>
        <v>-3948119.0999999978</v>
      </c>
      <c r="H26" s="23">
        <f t="shared" si="1"/>
        <v>12730046.02</v>
      </c>
      <c r="I26" s="24">
        <f t="shared" si="2"/>
        <v>-11.283307124937309</v>
      </c>
      <c r="J26" s="24">
        <f t="shared" si="3"/>
        <v>70.917857385343439</v>
      </c>
      <c r="K26" s="24">
        <f t="shared" si="4"/>
        <v>35.737189941433712</v>
      </c>
    </row>
    <row r="27" spans="1:11">
      <c r="A27" s="27" t="s">
        <v>94</v>
      </c>
      <c r="B27" s="22" t="s">
        <v>95</v>
      </c>
      <c r="C27" s="23">
        <v>19155359.260000002</v>
      </c>
      <c r="D27" s="23">
        <v>48905611</v>
      </c>
      <c r="E27" s="23">
        <v>24123478</v>
      </c>
      <c r="F27" s="23">
        <v>19091255.73</v>
      </c>
      <c r="G27" s="23">
        <f t="shared" si="0"/>
        <v>-64103.530000001192</v>
      </c>
      <c r="H27" s="23">
        <f t="shared" si="1"/>
        <v>5032222.2699999996</v>
      </c>
      <c r="I27" s="24">
        <f t="shared" si="2"/>
        <v>-0.33465062769070641</v>
      </c>
      <c r="J27" s="24">
        <f t="shared" si="3"/>
        <v>79.13973155114698</v>
      </c>
      <c r="K27" s="24">
        <f t="shared" si="4"/>
        <v>39.03694349100352</v>
      </c>
    </row>
    <row r="28" spans="1:11">
      <c r="A28" s="27" t="s">
        <v>96</v>
      </c>
      <c r="B28" s="22" t="s">
        <v>97</v>
      </c>
      <c r="C28" s="23">
        <v>15835437.82</v>
      </c>
      <c r="D28" s="23">
        <v>37958180</v>
      </c>
      <c r="E28" s="23">
        <v>19649246</v>
      </c>
      <c r="F28" s="23">
        <v>11951422.25</v>
      </c>
      <c r="G28" s="23">
        <f t="shared" si="0"/>
        <v>-3884015.5700000003</v>
      </c>
      <c r="H28" s="23">
        <f t="shared" si="1"/>
        <v>7697823.75</v>
      </c>
      <c r="I28" s="24">
        <f t="shared" si="2"/>
        <v>-24.527364599256785</v>
      </c>
      <c r="J28" s="24">
        <f t="shared" si="3"/>
        <v>60.823821178685435</v>
      </c>
      <c r="K28" s="24">
        <f t="shared" si="4"/>
        <v>31.485762093967622</v>
      </c>
    </row>
    <row r="29" spans="1:11">
      <c r="A29" s="28" t="s">
        <v>98</v>
      </c>
      <c r="B29" s="22" t="s">
        <v>99</v>
      </c>
      <c r="C29" s="23">
        <v>66639.25</v>
      </c>
      <c r="D29" s="23">
        <v>0</v>
      </c>
      <c r="E29" s="23">
        <v>0</v>
      </c>
      <c r="F29" s="23">
        <v>233051.98</v>
      </c>
      <c r="G29" s="23">
        <f t="shared" si="0"/>
        <v>166412.73000000001</v>
      </c>
      <c r="H29" s="23">
        <f t="shared" si="1"/>
        <v>-233051.98</v>
      </c>
      <c r="I29" s="24">
        <f t="shared" si="2"/>
        <v>249.72179308740721</v>
      </c>
      <c r="J29" s="24">
        <f t="shared" si="3"/>
        <v>0</v>
      </c>
      <c r="K29" s="24">
        <f t="shared" si="4"/>
        <v>0</v>
      </c>
    </row>
    <row r="30" spans="1:11">
      <c r="A30" s="26" t="s">
        <v>100</v>
      </c>
      <c r="B30" s="22" t="s">
        <v>101</v>
      </c>
      <c r="C30" s="23">
        <v>96296628.689999998</v>
      </c>
      <c r="D30" s="23">
        <v>174113407</v>
      </c>
      <c r="E30" s="23">
        <v>55622946</v>
      </c>
      <c r="F30" s="23">
        <v>121555884.87</v>
      </c>
      <c r="G30" s="23">
        <f t="shared" si="0"/>
        <v>25259256.180000007</v>
      </c>
      <c r="H30" s="23">
        <f t="shared" si="1"/>
        <v>-65932938.870000005</v>
      </c>
      <c r="I30" s="24">
        <f t="shared" si="2"/>
        <v>26.230675490535702</v>
      </c>
      <c r="J30" s="24">
        <f t="shared" si="3"/>
        <v>218.53550308176773</v>
      </c>
      <c r="K30" s="24">
        <f t="shared" si="4"/>
        <v>69.814201539344992</v>
      </c>
    </row>
    <row r="31" spans="1:11">
      <c r="A31" s="27" t="s">
        <v>102</v>
      </c>
      <c r="B31" s="22" t="s">
        <v>103</v>
      </c>
      <c r="C31" s="23">
        <v>96296600.230000004</v>
      </c>
      <c r="D31" s="23">
        <v>174112348</v>
      </c>
      <c r="E31" s="23">
        <v>55622946</v>
      </c>
      <c r="F31" s="23">
        <v>121555884.87</v>
      </c>
      <c r="G31" s="23">
        <f t="shared" si="0"/>
        <v>25259284.640000001</v>
      </c>
      <c r="H31" s="23">
        <f t="shared" si="1"/>
        <v>-65932938.870000005</v>
      </c>
      <c r="I31" s="24">
        <f t="shared" si="2"/>
        <v>26.230712797408586</v>
      </c>
      <c r="J31" s="24">
        <f t="shared" si="3"/>
        <v>218.53550308176773</v>
      </c>
      <c r="K31" s="24">
        <f t="shared" si="4"/>
        <v>69.814626168845876</v>
      </c>
    </row>
    <row r="32" spans="1:11">
      <c r="A32" s="27" t="s">
        <v>104</v>
      </c>
      <c r="B32" s="22" t="s">
        <v>105</v>
      </c>
      <c r="C32" s="23">
        <v>28.46</v>
      </c>
      <c r="D32" s="23">
        <v>1059</v>
      </c>
      <c r="E32" s="23">
        <v>0</v>
      </c>
      <c r="F32" s="23">
        <v>0</v>
      </c>
      <c r="G32" s="23">
        <f t="shared" si="0"/>
        <v>-28.46</v>
      </c>
      <c r="H32" s="23">
        <f t="shared" si="1"/>
        <v>0</v>
      </c>
      <c r="I32" s="24">
        <f t="shared" si="2"/>
        <v>-100</v>
      </c>
      <c r="J32" s="24">
        <f t="shared" si="3"/>
        <v>0</v>
      </c>
      <c r="K32" s="24">
        <f t="shared" si="4"/>
        <v>0</v>
      </c>
    </row>
    <row r="33" spans="1:11" ht="25.5">
      <c r="A33" s="26" t="s">
        <v>140</v>
      </c>
      <c r="B33" s="22" t="s">
        <v>141</v>
      </c>
      <c r="C33" s="23">
        <v>258753.07</v>
      </c>
      <c r="D33" s="23">
        <v>225683</v>
      </c>
      <c r="E33" s="23">
        <v>45143</v>
      </c>
      <c r="F33" s="23">
        <v>36237.160000000003</v>
      </c>
      <c r="G33" s="23">
        <f t="shared" si="0"/>
        <v>-222515.91</v>
      </c>
      <c r="H33" s="23">
        <f t="shared" si="1"/>
        <v>8905.8399999999965</v>
      </c>
      <c r="I33" s="24">
        <f t="shared" si="2"/>
        <v>-85.995466643159062</v>
      </c>
      <c r="J33" s="24">
        <f t="shared" si="3"/>
        <v>80.271935848304281</v>
      </c>
      <c r="K33" s="24">
        <f t="shared" si="4"/>
        <v>16.056663550200948</v>
      </c>
    </row>
    <row r="34" spans="1:11">
      <c r="A34" s="27" t="s">
        <v>142</v>
      </c>
      <c r="B34" s="22" t="s">
        <v>143</v>
      </c>
      <c r="C34" s="23">
        <v>258753.07</v>
      </c>
      <c r="D34" s="23">
        <v>225683</v>
      </c>
      <c r="E34" s="23">
        <v>45143</v>
      </c>
      <c r="F34" s="23">
        <v>36237.160000000003</v>
      </c>
      <c r="G34" s="23">
        <f t="shared" si="0"/>
        <v>-222515.91</v>
      </c>
      <c r="H34" s="23">
        <f t="shared" si="1"/>
        <v>8905.8399999999965</v>
      </c>
      <c r="I34" s="24">
        <f t="shared" si="2"/>
        <v>-85.995466643159062</v>
      </c>
      <c r="J34" s="24">
        <f t="shared" si="3"/>
        <v>80.271935848304281</v>
      </c>
      <c r="K34" s="24">
        <f t="shared" si="4"/>
        <v>16.056663550200948</v>
      </c>
    </row>
    <row r="35" spans="1:11" ht="25.5">
      <c r="A35" s="26" t="s">
        <v>106</v>
      </c>
      <c r="B35" s="22" t="s">
        <v>107</v>
      </c>
      <c r="C35" s="23">
        <v>5769071.6799999997</v>
      </c>
      <c r="D35" s="23">
        <v>15257107</v>
      </c>
      <c r="E35" s="23">
        <v>4613648</v>
      </c>
      <c r="F35" s="23">
        <v>240671.49</v>
      </c>
      <c r="G35" s="23">
        <f t="shared" si="0"/>
        <v>-5528400.1899999995</v>
      </c>
      <c r="H35" s="23">
        <f t="shared" si="1"/>
        <v>4372976.51</v>
      </c>
      <c r="I35" s="24">
        <f t="shared" si="2"/>
        <v>-95.828245801931175</v>
      </c>
      <c r="J35" s="24">
        <f t="shared" si="3"/>
        <v>5.2165117494876068</v>
      </c>
      <c r="K35" s="24">
        <f t="shared" si="4"/>
        <v>1.577438566826594</v>
      </c>
    </row>
    <row r="36" spans="1:11">
      <c r="A36" s="27" t="s">
        <v>108</v>
      </c>
      <c r="B36" s="22" t="s">
        <v>109</v>
      </c>
      <c r="C36" s="23">
        <v>5317084</v>
      </c>
      <c r="D36" s="23">
        <v>8045721</v>
      </c>
      <c r="E36" s="23">
        <v>107242</v>
      </c>
      <c r="F36" s="23">
        <v>116726.57</v>
      </c>
      <c r="G36" s="23">
        <f t="shared" si="0"/>
        <v>-5200357.43</v>
      </c>
      <c r="H36" s="23">
        <f t="shared" si="1"/>
        <v>-9484.570000000007</v>
      </c>
      <c r="I36" s="24">
        <f t="shared" si="2"/>
        <v>-97.80468824641477</v>
      </c>
      <c r="J36" s="24">
        <f t="shared" si="3"/>
        <v>108.84408160981704</v>
      </c>
      <c r="K36" s="24">
        <f t="shared" si="4"/>
        <v>1.4507906749438617</v>
      </c>
    </row>
    <row r="37" spans="1:11" ht="25.5">
      <c r="A37" s="28" t="s">
        <v>144</v>
      </c>
      <c r="B37" s="22" t="s">
        <v>145</v>
      </c>
      <c r="C37" s="23">
        <v>2592</v>
      </c>
      <c r="D37" s="23">
        <v>23328</v>
      </c>
      <c r="E37" s="23">
        <v>11664</v>
      </c>
      <c r="F37" s="23">
        <v>3240</v>
      </c>
      <c r="G37" s="23">
        <f t="shared" si="0"/>
        <v>648</v>
      </c>
      <c r="H37" s="23">
        <f t="shared" si="1"/>
        <v>8424</v>
      </c>
      <c r="I37" s="24">
        <f t="shared" si="2"/>
        <v>25</v>
      </c>
      <c r="J37" s="24">
        <f t="shared" si="3"/>
        <v>27.777777777777779</v>
      </c>
      <c r="K37" s="24">
        <f t="shared" si="4"/>
        <v>13.888888888888889</v>
      </c>
    </row>
    <row r="38" spans="1:11" ht="25.5">
      <c r="A38" s="28" t="s">
        <v>110</v>
      </c>
      <c r="B38" s="22" t="s">
        <v>111</v>
      </c>
      <c r="C38" s="23">
        <v>5314492</v>
      </c>
      <c r="D38" s="23">
        <v>8022393</v>
      </c>
      <c r="E38" s="23">
        <v>95578</v>
      </c>
      <c r="F38" s="23">
        <v>113486.57</v>
      </c>
      <c r="G38" s="23">
        <f t="shared" si="0"/>
        <v>-5201005.43</v>
      </c>
      <c r="H38" s="23">
        <f t="shared" si="1"/>
        <v>-17908.570000000007</v>
      </c>
      <c r="I38" s="24">
        <f t="shared" si="2"/>
        <v>-97.864582917802863</v>
      </c>
      <c r="J38" s="24">
        <f t="shared" si="3"/>
        <v>118.73712569838248</v>
      </c>
      <c r="K38" s="24">
        <f t="shared" si="4"/>
        <v>1.4146224200185658</v>
      </c>
    </row>
    <row r="39" spans="1:11" ht="25.5">
      <c r="A39" s="29" t="s">
        <v>112</v>
      </c>
      <c r="B39" s="22" t="s">
        <v>113</v>
      </c>
      <c r="C39" s="23">
        <v>5314492</v>
      </c>
      <c r="D39" s="23">
        <v>8022393</v>
      </c>
      <c r="E39" s="23">
        <v>95578</v>
      </c>
      <c r="F39" s="23">
        <v>113486.57</v>
      </c>
      <c r="G39" s="23">
        <f t="shared" si="0"/>
        <v>-5201005.43</v>
      </c>
      <c r="H39" s="23">
        <f t="shared" si="1"/>
        <v>-17908.570000000007</v>
      </c>
      <c r="I39" s="24">
        <f t="shared" si="2"/>
        <v>-97.864582917802863</v>
      </c>
      <c r="J39" s="24">
        <f t="shared" si="3"/>
        <v>118.73712569838248</v>
      </c>
      <c r="K39" s="24">
        <f t="shared" si="4"/>
        <v>1.4146224200185658</v>
      </c>
    </row>
    <row r="40" spans="1:11" ht="51">
      <c r="A40" s="27" t="s">
        <v>203</v>
      </c>
      <c r="B40" s="22" t="s">
        <v>204</v>
      </c>
      <c r="C40" s="23">
        <v>387310.18</v>
      </c>
      <c r="D40" s="23">
        <v>4026313</v>
      </c>
      <c r="E40" s="23">
        <v>1495000</v>
      </c>
      <c r="F40" s="23">
        <v>99764</v>
      </c>
      <c r="G40" s="23">
        <f t="shared" si="0"/>
        <v>-287546.18</v>
      </c>
      <c r="H40" s="23">
        <f t="shared" si="1"/>
        <v>1395236</v>
      </c>
      <c r="I40" s="24">
        <f t="shared" si="2"/>
        <v>-74.241833767447062</v>
      </c>
      <c r="J40" s="24">
        <f t="shared" si="3"/>
        <v>6.6731772575250838</v>
      </c>
      <c r="K40" s="24">
        <f t="shared" si="4"/>
        <v>2.4778004094564929</v>
      </c>
    </row>
    <row r="41" spans="1:11" ht="63.75">
      <c r="A41" s="28" t="s">
        <v>224</v>
      </c>
      <c r="B41" s="22" t="s">
        <v>225</v>
      </c>
      <c r="C41" s="23">
        <v>387310.18</v>
      </c>
      <c r="D41" s="23">
        <v>4026313</v>
      </c>
      <c r="E41" s="23">
        <v>1495000</v>
      </c>
      <c r="F41" s="23">
        <v>99764</v>
      </c>
      <c r="G41" s="23">
        <f t="shared" si="0"/>
        <v>-287546.18</v>
      </c>
      <c r="H41" s="23">
        <f t="shared" si="1"/>
        <v>1395236</v>
      </c>
      <c r="I41" s="24">
        <f t="shared" si="2"/>
        <v>-74.241833767447062</v>
      </c>
      <c r="J41" s="24">
        <f t="shared" si="3"/>
        <v>6.6731772575250838</v>
      </c>
      <c r="K41" s="24">
        <f t="shared" si="4"/>
        <v>2.4778004094564929</v>
      </c>
    </row>
    <row r="42" spans="1:11" ht="25.5">
      <c r="A42" s="27" t="s">
        <v>188</v>
      </c>
      <c r="B42" s="22" t="s">
        <v>189</v>
      </c>
      <c r="C42" s="23">
        <v>50780</v>
      </c>
      <c r="D42" s="23">
        <v>3104210</v>
      </c>
      <c r="E42" s="23">
        <v>3011406</v>
      </c>
      <c r="F42" s="23">
        <v>11406</v>
      </c>
      <c r="G42" s="23">
        <f t="shared" si="0"/>
        <v>-39374</v>
      </c>
      <c r="H42" s="23">
        <f t="shared" si="1"/>
        <v>3000000</v>
      </c>
      <c r="I42" s="24">
        <f t="shared" si="2"/>
        <v>-77.53840094525404</v>
      </c>
      <c r="J42" s="24">
        <f t="shared" si="3"/>
        <v>0.37875995465241152</v>
      </c>
      <c r="K42" s="24">
        <f t="shared" si="4"/>
        <v>0.36743648142361501</v>
      </c>
    </row>
    <row r="43" spans="1:11" ht="25.5">
      <c r="A43" s="28" t="s">
        <v>207</v>
      </c>
      <c r="B43" s="22" t="s">
        <v>208</v>
      </c>
      <c r="C43" s="23">
        <v>13500</v>
      </c>
      <c r="D43" s="23">
        <v>3000000</v>
      </c>
      <c r="E43" s="23">
        <v>3000000</v>
      </c>
      <c r="F43" s="23">
        <v>0</v>
      </c>
      <c r="G43" s="23">
        <f t="shared" si="0"/>
        <v>-13500</v>
      </c>
      <c r="H43" s="23">
        <f t="shared" si="1"/>
        <v>3000000</v>
      </c>
      <c r="I43" s="24">
        <f t="shared" si="2"/>
        <v>-100</v>
      </c>
      <c r="J43" s="24">
        <f t="shared" si="3"/>
        <v>0</v>
      </c>
      <c r="K43" s="24">
        <f t="shared" si="4"/>
        <v>0</v>
      </c>
    </row>
    <row r="44" spans="1:11" ht="38.25">
      <c r="A44" s="28" t="s">
        <v>190</v>
      </c>
      <c r="B44" s="22" t="s">
        <v>191</v>
      </c>
      <c r="C44" s="23">
        <v>37280</v>
      </c>
      <c r="D44" s="23">
        <v>104210</v>
      </c>
      <c r="E44" s="23">
        <v>11406</v>
      </c>
      <c r="F44" s="23">
        <v>11406</v>
      </c>
      <c r="G44" s="23">
        <f t="shared" si="0"/>
        <v>-25874</v>
      </c>
      <c r="H44" s="23">
        <f t="shared" si="1"/>
        <v>0</v>
      </c>
      <c r="I44" s="24">
        <f t="shared" si="2"/>
        <v>-69.404506437768248</v>
      </c>
      <c r="J44" s="24">
        <f t="shared" si="3"/>
        <v>100</v>
      </c>
      <c r="K44" s="24">
        <f t="shared" si="4"/>
        <v>10.945206793973707</v>
      </c>
    </row>
    <row r="45" spans="1:11">
      <c r="A45" s="27" t="s">
        <v>226</v>
      </c>
      <c r="B45" s="22" t="s">
        <v>227</v>
      </c>
      <c r="C45" s="23">
        <v>13897.5</v>
      </c>
      <c r="D45" s="23">
        <v>80863</v>
      </c>
      <c r="E45" s="23">
        <v>0</v>
      </c>
      <c r="F45" s="23">
        <v>12774.92</v>
      </c>
      <c r="G45" s="23">
        <f t="shared" si="0"/>
        <v>-1122.58</v>
      </c>
      <c r="H45" s="23">
        <f t="shared" si="1"/>
        <v>-12774.92</v>
      </c>
      <c r="I45" s="24">
        <f t="shared" si="2"/>
        <v>-8.0775679078971052</v>
      </c>
      <c r="J45" s="24">
        <f t="shared" si="3"/>
        <v>0</v>
      </c>
      <c r="K45" s="24">
        <f t="shared" si="4"/>
        <v>15.798226630226434</v>
      </c>
    </row>
    <row r="46" spans="1:11">
      <c r="A46" s="25" t="s">
        <v>114</v>
      </c>
      <c r="B46" s="22" t="s">
        <v>115</v>
      </c>
      <c r="C46" s="23">
        <v>503929.33</v>
      </c>
      <c r="D46" s="23">
        <v>8137512</v>
      </c>
      <c r="E46" s="23">
        <v>2129820</v>
      </c>
      <c r="F46" s="23">
        <v>241801.85</v>
      </c>
      <c r="G46" s="23">
        <f t="shared" si="0"/>
        <v>-262127.48</v>
      </c>
      <c r="H46" s="23">
        <f t="shared" si="1"/>
        <v>1888018.15</v>
      </c>
      <c r="I46" s="24">
        <f t="shared" si="2"/>
        <v>-52.016714327780846</v>
      </c>
      <c r="J46" s="24">
        <f t="shared" si="3"/>
        <v>11.353158952399733</v>
      </c>
      <c r="K46" s="24">
        <f t="shared" si="4"/>
        <v>2.971446923826349</v>
      </c>
    </row>
    <row r="47" spans="1:11">
      <c r="A47" s="26" t="s">
        <v>116</v>
      </c>
      <c r="B47" s="22" t="s">
        <v>117</v>
      </c>
      <c r="C47" s="23">
        <v>503929.33</v>
      </c>
      <c r="D47" s="23">
        <v>8137512</v>
      </c>
      <c r="E47" s="23">
        <v>2129820</v>
      </c>
      <c r="F47" s="23">
        <v>241801.85</v>
      </c>
      <c r="G47" s="23">
        <f t="shared" si="0"/>
        <v>-262127.48</v>
      </c>
      <c r="H47" s="23">
        <f t="shared" si="1"/>
        <v>1888018.15</v>
      </c>
      <c r="I47" s="24">
        <f t="shared" si="2"/>
        <v>-52.016714327780846</v>
      </c>
      <c r="J47" s="24">
        <f t="shared" si="3"/>
        <v>11.353158952399733</v>
      </c>
      <c r="K47" s="24">
        <f t="shared" si="4"/>
        <v>2.971446923826349</v>
      </c>
    </row>
    <row r="48" spans="1:11">
      <c r="A48" s="21"/>
      <c r="B48" s="22" t="s">
        <v>118</v>
      </c>
      <c r="C48" s="23">
        <v>115299041.38</v>
      </c>
      <c r="D48" s="23">
        <v>-4436769</v>
      </c>
      <c r="E48" s="23">
        <v>-2108755</v>
      </c>
      <c r="F48" s="23">
        <v>126295549.48</v>
      </c>
      <c r="G48" s="23">
        <f t="shared" si="0"/>
        <v>10996508.100000009</v>
      </c>
      <c r="H48" s="23">
        <f t="shared" si="1"/>
        <v>-128404304.48</v>
      </c>
      <c r="I48" s="24">
        <f t="shared" si="2"/>
        <v>9.5373803358503011</v>
      </c>
      <c r="J48" s="24">
        <f t="shared" si="3"/>
        <v>-5989.1049211501577</v>
      </c>
      <c r="K48" s="24">
        <f t="shared" si="4"/>
        <v>-2846.5658112919559</v>
      </c>
    </row>
    <row r="49" spans="1:11">
      <c r="A49" s="21" t="s">
        <v>119</v>
      </c>
      <c r="B49" s="22" t="s">
        <v>120</v>
      </c>
      <c r="C49" s="23">
        <v>-115299041.38</v>
      </c>
      <c r="D49" s="23">
        <v>4436769</v>
      </c>
      <c r="E49" s="23">
        <v>2108755</v>
      </c>
      <c r="F49" s="23">
        <v>-126295549.48</v>
      </c>
      <c r="G49" s="23">
        <f t="shared" si="0"/>
        <v>-10996508.100000009</v>
      </c>
      <c r="H49" s="23">
        <f t="shared" si="1"/>
        <v>128404304.48</v>
      </c>
      <c r="I49" s="24">
        <f t="shared" si="2"/>
        <v>9.5373803358503011</v>
      </c>
      <c r="J49" s="24">
        <f t="shared" si="3"/>
        <v>-5989.1049211501577</v>
      </c>
      <c r="K49" s="24">
        <f t="shared" si="4"/>
        <v>-2846.5658112919559</v>
      </c>
    </row>
    <row r="50" spans="1:11">
      <c r="A50" s="25" t="s">
        <v>121</v>
      </c>
      <c r="B50" s="22" t="s">
        <v>122</v>
      </c>
      <c r="C50" s="23">
        <v>-115299041.38</v>
      </c>
      <c r="D50" s="23">
        <v>4436769</v>
      </c>
      <c r="E50" s="23">
        <v>2108755</v>
      </c>
      <c r="F50" s="23">
        <v>-126295549.48</v>
      </c>
      <c r="G50" s="23">
        <f t="shared" si="0"/>
        <v>-10996508.100000009</v>
      </c>
      <c r="H50" s="23">
        <f t="shared" si="1"/>
        <v>128404304.48</v>
      </c>
      <c r="I50" s="24">
        <f t="shared" si="2"/>
        <v>9.5373803358503011</v>
      </c>
      <c r="J50" s="24">
        <f t="shared" si="3"/>
        <v>-5989.1049211501577</v>
      </c>
      <c r="K50" s="24">
        <f t="shared" si="4"/>
        <v>-2846.5658112919559</v>
      </c>
    </row>
    <row r="51" spans="1:11" ht="25.5">
      <c r="A51" s="26" t="s">
        <v>146</v>
      </c>
      <c r="B51" s="22" t="s">
        <v>147</v>
      </c>
      <c r="C51" s="23">
        <v>-2327532.6</v>
      </c>
      <c r="D51" s="23">
        <v>4346998</v>
      </c>
      <c r="E51" s="23">
        <v>2048084</v>
      </c>
      <c r="F51" s="23">
        <v>-4248998</v>
      </c>
      <c r="G51" s="23">
        <f t="shared" si="0"/>
        <v>-1921465.4</v>
      </c>
      <c r="H51" s="23">
        <f t="shared" si="1"/>
        <v>6297082</v>
      </c>
      <c r="I51" s="24">
        <f t="shared" si="2"/>
        <v>82.553748119360392</v>
      </c>
      <c r="J51" s="24">
        <f t="shared" si="3"/>
        <v>-207.46209628120721</v>
      </c>
      <c r="K51" s="24">
        <f t="shared" si="4"/>
        <v>-97.745570621380551</v>
      </c>
    </row>
    <row r="52" spans="1:11" ht="25.5">
      <c r="A52" s="26" t="s">
        <v>192</v>
      </c>
      <c r="B52" s="22" t="s">
        <v>193</v>
      </c>
      <c r="C52" s="23">
        <v>-64478.14</v>
      </c>
      <c r="D52" s="23">
        <v>89771</v>
      </c>
      <c r="E52" s="23">
        <v>60671</v>
      </c>
      <c r="F52" s="23">
        <v>-89771</v>
      </c>
      <c r="G52" s="23">
        <f t="shared" si="0"/>
        <v>-25292.86</v>
      </c>
      <c r="H52" s="23">
        <f t="shared" si="1"/>
        <v>150442</v>
      </c>
      <c r="I52" s="24">
        <f t="shared" si="2"/>
        <v>39.22703105269477</v>
      </c>
      <c r="J52" s="24">
        <f t="shared" si="3"/>
        <v>-147.96360699510473</v>
      </c>
      <c r="K52" s="24">
        <f t="shared" si="4"/>
        <v>-100</v>
      </c>
    </row>
    <row r="53" spans="1:11">
      <c r="A53" s="21"/>
      <c r="B53" s="22"/>
      <c r="C53" s="23"/>
      <c r="D53" s="23"/>
      <c r="E53" s="23"/>
      <c r="F53" s="23"/>
      <c r="G53" s="23"/>
      <c r="H53" s="23"/>
      <c r="I53" s="24"/>
      <c r="J53" s="24"/>
      <c r="K53" s="24"/>
    </row>
    <row r="54" spans="1:11" s="3" customFormat="1">
      <c r="A54" s="30"/>
      <c r="B54" s="31" t="s">
        <v>123</v>
      </c>
      <c r="C54" s="32"/>
      <c r="D54" s="32"/>
      <c r="E54" s="32"/>
      <c r="F54" s="32"/>
      <c r="G54" s="32"/>
      <c r="H54" s="32"/>
      <c r="I54" s="33"/>
      <c r="J54" s="33"/>
      <c r="K54" s="33"/>
    </row>
    <row r="55" spans="1:11">
      <c r="A55" s="21" t="s">
        <v>19</v>
      </c>
      <c r="B55" s="22" t="s">
        <v>20</v>
      </c>
      <c r="C55" s="23">
        <v>203138690.16999999</v>
      </c>
      <c r="D55" s="23">
        <v>162505350</v>
      </c>
      <c r="E55" s="23">
        <v>80421986</v>
      </c>
      <c r="F55" s="23">
        <v>162115764.31</v>
      </c>
      <c r="G55" s="23">
        <f t="shared" ref="G55:G88" si="5">F55-C55</f>
        <v>-41022925.859999985</v>
      </c>
      <c r="H55" s="23">
        <f t="shared" ref="H55:H88" si="6">E55-F55</f>
        <v>-81693778.310000002</v>
      </c>
      <c r="I55" s="24">
        <f t="shared" ref="I55:I88" si="7">IF(ISERROR(F55/C55),0,F55/C55*100-100)</f>
        <v>-20.194540895025597</v>
      </c>
      <c r="J55" s="24">
        <f t="shared" ref="J55:J88" si="8">IF(ISERROR(F55/E55),0,F55/E55*100)</f>
        <v>201.58139878565046</v>
      </c>
      <c r="K55" s="24">
        <f t="shared" ref="K55:K88" si="9">IF(ISERROR(F55/D55),0,F55/D55*100)</f>
        <v>99.760262852884537</v>
      </c>
    </row>
    <row r="56" spans="1:11" ht="25.5">
      <c r="A56" s="25" t="s">
        <v>128</v>
      </c>
      <c r="B56" s="22" t="s">
        <v>129</v>
      </c>
      <c r="C56" s="23">
        <v>1718125.22</v>
      </c>
      <c r="D56" s="23">
        <v>1834287</v>
      </c>
      <c r="E56" s="23">
        <v>434781</v>
      </c>
      <c r="F56" s="23">
        <v>1444701.31</v>
      </c>
      <c r="G56" s="23">
        <f t="shared" si="5"/>
        <v>-273423.90999999992</v>
      </c>
      <c r="H56" s="23">
        <f t="shared" si="6"/>
        <v>-1009920.31</v>
      </c>
      <c r="I56" s="24">
        <f t="shared" si="7"/>
        <v>-15.914085121222996</v>
      </c>
      <c r="J56" s="24">
        <f t="shared" si="8"/>
        <v>332.28253074536377</v>
      </c>
      <c r="K56" s="24">
        <f t="shared" si="9"/>
        <v>78.760919637984685</v>
      </c>
    </row>
    <row r="57" spans="1:11">
      <c r="A57" s="25" t="s">
        <v>130</v>
      </c>
      <c r="B57" s="22" t="s">
        <v>131</v>
      </c>
      <c r="C57" s="23">
        <v>49746432.950000003</v>
      </c>
      <c r="D57" s="23">
        <v>118066</v>
      </c>
      <c r="E57" s="23">
        <v>118066</v>
      </c>
      <c r="F57" s="23">
        <v>118066</v>
      </c>
      <c r="G57" s="23">
        <f t="shared" si="5"/>
        <v>-49628366.950000003</v>
      </c>
      <c r="H57" s="23">
        <f t="shared" si="6"/>
        <v>0</v>
      </c>
      <c r="I57" s="24">
        <f t="shared" si="7"/>
        <v>-99.762664390191219</v>
      </c>
      <c r="J57" s="24">
        <f t="shared" si="8"/>
        <v>100</v>
      </c>
      <c r="K57" s="24">
        <f t="shared" si="9"/>
        <v>100</v>
      </c>
    </row>
    <row r="58" spans="1:11">
      <c r="A58" s="26" t="s">
        <v>132</v>
      </c>
      <c r="B58" s="22" t="s">
        <v>133</v>
      </c>
      <c r="C58" s="23">
        <v>49746432.950000003</v>
      </c>
      <c r="D58" s="23">
        <v>118066</v>
      </c>
      <c r="E58" s="23">
        <v>118066</v>
      </c>
      <c r="F58" s="23">
        <v>118066</v>
      </c>
      <c r="G58" s="23">
        <f t="shared" si="5"/>
        <v>-49628366.950000003</v>
      </c>
      <c r="H58" s="23">
        <f t="shared" si="6"/>
        <v>0</v>
      </c>
      <c r="I58" s="24">
        <f t="shared" si="7"/>
        <v>-99.762664390191219</v>
      </c>
      <c r="J58" s="24">
        <f t="shared" si="8"/>
        <v>100</v>
      </c>
      <c r="K58" s="24">
        <f t="shared" si="9"/>
        <v>100</v>
      </c>
    </row>
    <row r="59" spans="1:11">
      <c r="A59" s="27" t="s">
        <v>134</v>
      </c>
      <c r="B59" s="22" t="s">
        <v>135</v>
      </c>
      <c r="C59" s="23">
        <v>49746432.950000003</v>
      </c>
      <c r="D59" s="23">
        <v>118066</v>
      </c>
      <c r="E59" s="23">
        <v>118066</v>
      </c>
      <c r="F59" s="23">
        <v>118066</v>
      </c>
      <c r="G59" s="23">
        <f t="shared" si="5"/>
        <v>-49628366.950000003</v>
      </c>
      <c r="H59" s="23">
        <f t="shared" si="6"/>
        <v>0</v>
      </c>
      <c r="I59" s="24">
        <f t="shared" si="7"/>
        <v>-99.762664390191219</v>
      </c>
      <c r="J59" s="24">
        <f t="shared" si="8"/>
        <v>100</v>
      </c>
      <c r="K59" s="24">
        <f t="shared" si="9"/>
        <v>100</v>
      </c>
    </row>
    <row r="60" spans="1:11" ht="25.5">
      <c r="A60" s="28" t="s">
        <v>136</v>
      </c>
      <c r="B60" s="22" t="s">
        <v>137</v>
      </c>
      <c r="C60" s="23">
        <v>49746432.950000003</v>
      </c>
      <c r="D60" s="23">
        <v>118066</v>
      </c>
      <c r="E60" s="23">
        <v>118066</v>
      </c>
      <c r="F60" s="23">
        <v>118066</v>
      </c>
      <c r="G60" s="23">
        <f t="shared" si="5"/>
        <v>-49628366.950000003</v>
      </c>
      <c r="H60" s="23">
        <f t="shared" si="6"/>
        <v>0</v>
      </c>
      <c r="I60" s="24">
        <f t="shared" si="7"/>
        <v>-99.762664390191219</v>
      </c>
      <c r="J60" s="24">
        <f t="shared" si="8"/>
        <v>100</v>
      </c>
      <c r="K60" s="24">
        <f t="shared" si="9"/>
        <v>100</v>
      </c>
    </row>
    <row r="61" spans="1:11" ht="25.5">
      <c r="A61" s="29" t="s">
        <v>138</v>
      </c>
      <c r="B61" s="22" t="s">
        <v>139</v>
      </c>
      <c r="C61" s="23">
        <v>49746432.950000003</v>
      </c>
      <c r="D61" s="23">
        <v>118066</v>
      </c>
      <c r="E61" s="23">
        <v>118066</v>
      </c>
      <c r="F61" s="23">
        <v>118066</v>
      </c>
      <c r="G61" s="23">
        <f t="shared" si="5"/>
        <v>-49628366.950000003</v>
      </c>
      <c r="H61" s="23">
        <f t="shared" si="6"/>
        <v>0</v>
      </c>
      <c r="I61" s="24">
        <f t="shared" si="7"/>
        <v>-99.762664390191219</v>
      </c>
      <c r="J61" s="24">
        <f t="shared" si="8"/>
        <v>100</v>
      </c>
      <c r="K61" s="24">
        <f t="shared" si="9"/>
        <v>100</v>
      </c>
    </row>
    <row r="62" spans="1:11">
      <c r="A62" s="25" t="s">
        <v>84</v>
      </c>
      <c r="B62" s="22" t="s">
        <v>85</v>
      </c>
      <c r="C62" s="23">
        <v>151674132</v>
      </c>
      <c r="D62" s="23">
        <v>160552997</v>
      </c>
      <c r="E62" s="23">
        <v>79869139</v>
      </c>
      <c r="F62" s="23">
        <v>160552997</v>
      </c>
      <c r="G62" s="23">
        <f t="shared" si="5"/>
        <v>8878865</v>
      </c>
      <c r="H62" s="23">
        <f t="shared" si="6"/>
        <v>-80683858</v>
      </c>
      <c r="I62" s="24">
        <f t="shared" si="7"/>
        <v>5.8539085623380913</v>
      </c>
      <c r="J62" s="24">
        <f t="shared" si="8"/>
        <v>201.02006733789878</v>
      </c>
      <c r="K62" s="24">
        <f t="shared" si="9"/>
        <v>100</v>
      </c>
    </row>
    <row r="63" spans="1:11">
      <c r="A63" s="26" t="s">
        <v>86</v>
      </c>
      <c r="B63" s="22" t="s">
        <v>87</v>
      </c>
      <c r="C63" s="23">
        <v>151674132</v>
      </c>
      <c r="D63" s="23">
        <v>160552997</v>
      </c>
      <c r="E63" s="23">
        <v>79869139</v>
      </c>
      <c r="F63" s="23">
        <v>160552997</v>
      </c>
      <c r="G63" s="23">
        <f t="shared" si="5"/>
        <v>8878865</v>
      </c>
      <c r="H63" s="23">
        <f t="shared" si="6"/>
        <v>-80683858</v>
      </c>
      <c r="I63" s="24">
        <f t="shared" si="7"/>
        <v>5.8539085623380913</v>
      </c>
      <c r="J63" s="24">
        <f t="shared" si="8"/>
        <v>201.02006733789878</v>
      </c>
      <c r="K63" s="24">
        <f t="shared" si="9"/>
        <v>100</v>
      </c>
    </row>
    <row r="64" spans="1:11">
      <c r="A64" s="21" t="s">
        <v>88</v>
      </c>
      <c r="B64" s="22" t="s">
        <v>89</v>
      </c>
      <c r="C64" s="23">
        <v>129348979.86</v>
      </c>
      <c r="D64" s="23">
        <v>166852348</v>
      </c>
      <c r="E64" s="23">
        <v>82470070</v>
      </c>
      <c r="F64" s="23">
        <v>71806932.599999994</v>
      </c>
      <c r="G64" s="23">
        <f t="shared" si="5"/>
        <v>-57542047.260000005</v>
      </c>
      <c r="H64" s="23">
        <f t="shared" si="6"/>
        <v>10663137.400000006</v>
      </c>
      <c r="I64" s="24">
        <f t="shared" si="7"/>
        <v>-44.485891827117804</v>
      </c>
      <c r="J64" s="24">
        <f t="shared" si="8"/>
        <v>87.070294229167018</v>
      </c>
      <c r="K64" s="24">
        <f t="shared" si="9"/>
        <v>43.036213431051024</v>
      </c>
    </row>
    <row r="65" spans="1:11">
      <c r="A65" s="25" t="s">
        <v>90</v>
      </c>
      <c r="B65" s="22" t="s">
        <v>91</v>
      </c>
      <c r="C65" s="23">
        <v>128865338.55</v>
      </c>
      <c r="D65" s="23">
        <v>159925233</v>
      </c>
      <c r="E65" s="23">
        <v>81267476</v>
      </c>
      <c r="F65" s="23">
        <v>71702187.469999999</v>
      </c>
      <c r="G65" s="23">
        <f t="shared" si="5"/>
        <v>-57163151.079999998</v>
      </c>
      <c r="H65" s="23">
        <f t="shared" si="6"/>
        <v>9565288.5300000012</v>
      </c>
      <c r="I65" s="24">
        <f t="shared" si="7"/>
        <v>-44.358825827955741</v>
      </c>
      <c r="J65" s="24">
        <f t="shared" si="8"/>
        <v>88.229868822307211</v>
      </c>
      <c r="K65" s="24">
        <f t="shared" si="9"/>
        <v>44.834818199076814</v>
      </c>
    </row>
    <row r="66" spans="1:11">
      <c r="A66" s="26" t="s">
        <v>92</v>
      </c>
      <c r="B66" s="22" t="s">
        <v>93</v>
      </c>
      <c r="C66" s="23">
        <v>29803077.260000002</v>
      </c>
      <c r="D66" s="23">
        <v>63098050</v>
      </c>
      <c r="E66" s="23">
        <v>33409471</v>
      </c>
      <c r="F66" s="23">
        <v>24944838.43</v>
      </c>
      <c r="G66" s="23">
        <f t="shared" si="5"/>
        <v>-4858238.8300000019</v>
      </c>
      <c r="H66" s="23">
        <f t="shared" si="6"/>
        <v>8464632.5700000003</v>
      </c>
      <c r="I66" s="24">
        <f t="shared" si="7"/>
        <v>-16.301131549662003</v>
      </c>
      <c r="J66" s="24">
        <f t="shared" si="8"/>
        <v>74.663973069193474</v>
      </c>
      <c r="K66" s="24">
        <f t="shared" si="9"/>
        <v>39.533453775512875</v>
      </c>
    </row>
    <row r="67" spans="1:11">
      <c r="A67" s="27" t="s">
        <v>94</v>
      </c>
      <c r="B67" s="22" t="s">
        <v>95</v>
      </c>
      <c r="C67" s="23">
        <v>16164284.810000001</v>
      </c>
      <c r="D67" s="23">
        <v>39271531</v>
      </c>
      <c r="E67" s="23">
        <v>19600612</v>
      </c>
      <c r="F67" s="23">
        <v>15496408.720000001</v>
      </c>
      <c r="G67" s="23">
        <f t="shared" si="5"/>
        <v>-667876.08999999985</v>
      </c>
      <c r="H67" s="23">
        <f t="shared" si="6"/>
        <v>4104203.2799999993</v>
      </c>
      <c r="I67" s="24">
        <f t="shared" si="7"/>
        <v>-4.1318010530649616</v>
      </c>
      <c r="J67" s="24">
        <f t="shared" si="8"/>
        <v>79.060841161490274</v>
      </c>
      <c r="K67" s="24">
        <f t="shared" si="9"/>
        <v>39.459650096147257</v>
      </c>
    </row>
    <row r="68" spans="1:11">
      <c r="A68" s="27" t="s">
        <v>96</v>
      </c>
      <c r="B68" s="22" t="s">
        <v>97</v>
      </c>
      <c r="C68" s="23">
        <v>13638792.449999999</v>
      </c>
      <c r="D68" s="23">
        <v>23826519</v>
      </c>
      <c r="E68" s="23">
        <v>13808859</v>
      </c>
      <c r="F68" s="23">
        <v>9448429.7100000009</v>
      </c>
      <c r="G68" s="23">
        <f t="shared" si="5"/>
        <v>-4190362.7399999984</v>
      </c>
      <c r="H68" s="23">
        <f t="shared" si="6"/>
        <v>4360429.2899999991</v>
      </c>
      <c r="I68" s="24">
        <f t="shared" si="7"/>
        <v>-30.723854442113748</v>
      </c>
      <c r="J68" s="24">
        <f t="shared" si="8"/>
        <v>68.42295739278677</v>
      </c>
      <c r="K68" s="24">
        <f t="shared" si="9"/>
        <v>39.655099051607159</v>
      </c>
    </row>
    <row r="69" spans="1:11">
      <c r="A69" s="28" t="s">
        <v>98</v>
      </c>
      <c r="B69" s="22" t="s">
        <v>99</v>
      </c>
      <c r="C69" s="23">
        <v>56621.17</v>
      </c>
      <c r="D69" s="23">
        <v>0</v>
      </c>
      <c r="E69" s="23">
        <v>0</v>
      </c>
      <c r="F69" s="23">
        <v>69692.28</v>
      </c>
      <c r="G69" s="23">
        <f t="shared" si="5"/>
        <v>13071.11</v>
      </c>
      <c r="H69" s="23">
        <f t="shared" si="6"/>
        <v>-69692.28</v>
      </c>
      <c r="I69" s="24">
        <f t="shared" si="7"/>
        <v>23.085199405098834</v>
      </c>
      <c r="J69" s="24">
        <f t="shared" si="8"/>
        <v>0</v>
      </c>
      <c r="K69" s="24">
        <f t="shared" si="9"/>
        <v>0</v>
      </c>
    </row>
    <row r="70" spans="1:11">
      <c r="A70" s="26" t="s">
        <v>100</v>
      </c>
      <c r="B70" s="22" t="s">
        <v>101</v>
      </c>
      <c r="C70" s="23">
        <v>93435644.219999999</v>
      </c>
      <c r="D70" s="23">
        <v>85535978</v>
      </c>
      <c r="E70" s="23">
        <v>44708300</v>
      </c>
      <c r="F70" s="23">
        <v>46621153.310000002</v>
      </c>
      <c r="G70" s="23">
        <f t="shared" si="5"/>
        <v>-46814490.909999996</v>
      </c>
      <c r="H70" s="23">
        <f t="shared" si="6"/>
        <v>-1912853.3100000024</v>
      </c>
      <c r="I70" s="24">
        <f t="shared" si="7"/>
        <v>-50.103460302336423</v>
      </c>
      <c r="J70" s="24">
        <f t="shared" si="8"/>
        <v>104.27851944717202</v>
      </c>
      <c r="K70" s="24">
        <f t="shared" si="9"/>
        <v>54.50472935493881</v>
      </c>
    </row>
    <row r="71" spans="1:11">
      <c r="A71" s="27" t="s">
        <v>102</v>
      </c>
      <c r="B71" s="22" t="s">
        <v>103</v>
      </c>
      <c r="C71" s="23">
        <v>93435615.760000005</v>
      </c>
      <c r="D71" s="23">
        <v>85534919</v>
      </c>
      <c r="E71" s="23">
        <v>44708300</v>
      </c>
      <c r="F71" s="23">
        <v>46621153.310000002</v>
      </c>
      <c r="G71" s="23">
        <f t="shared" si="5"/>
        <v>-46814462.450000003</v>
      </c>
      <c r="H71" s="23">
        <f t="shared" si="6"/>
        <v>-1912853.3100000024</v>
      </c>
      <c r="I71" s="24">
        <f t="shared" si="7"/>
        <v>-50.103445104111337</v>
      </c>
      <c r="J71" s="24">
        <f t="shared" si="8"/>
        <v>104.27851944717202</v>
      </c>
      <c r="K71" s="24">
        <f t="shared" si="9"/>
        <v>54.505404173002148</v>
      </c>
    </row>
    <row r="72" spans="1:11">
      <c r="A72" s="27" t="s">
        <v>104</v>
      </c>
      <c r="B72" s="22" t="s">
        <v>105</v>
      </c>
      <c r="C72" s="23">
        <v>28.46</v>
      </c>
      <c r="D72" s="23">
        <v>1059</v>
      </c>
      <c r="E72" s="23">
        <v>0</v>
      </c>
      <c r="F72" s="23">
        <v>0</v>
      </c>
      <c r="G72" s="23">
        <f t="shared" si="5"/>
        <v>-28.46</v>
      </c>
      <c r="H72" s="23">
        <f t="shared" si="6"/>
        <v>0</v>
      </c>
      <c r="I72" s="24">
        <f t="shared" si="7"/>
        <v>-100</v>
      </c>
      <c r="J72" s="24">
        <f t="shared" si="8"/>
        <v>0</v>
      </c>
      <c r="K72" s="24">
        <f t="shared" si="9"/>
        <v>0</v>
      </c>
    </row>
    <row r="73" spans="1:11" ht="25.5">
      <c r="A73" s="26" t="s">
        <v>140</v>
      </c>
      <c r="B73" s="22" t="s">
        <v>141</v>
      </c>
      <c r="C73" s="23">
        <v>258753.07</v>
      </c>
      <c r="D73" s="23">
        <v>225683</v>
      </c>
      <c r="E73" s="23">
        <v>45143</v>
      </c>
      <c r="F73" s="23">
        <v>36237.160000000003</v>
      </c>
      <c r="G73" s="23">
        <f t="shared" si="5"/>
        <v>-222515.91</v>
      </c>
      <c r="H73" s="23">
        <f t="shared" si="6"/>
        <v>8905.8399999999965</v>
      </c>
      <c r="I73" s="24">
        <f t="shared" si="7"/>
        <v>-85.995466643159062</v>
      </c>
      <c r="J73" s="24">
        <f t="shared" si="8"/>
        <v>80.271935848304281</v>
      </c>
      <c r="K73" s="24">
        <f t="shared" si="9"/>
        <v>16.056663550200948</v>
      </c>
    </row>
    <row r="74" spans="1:11">
      <c r="A74" s="27" t="s">
        <v>142</v>
      </c>
      <c r="B74" s="22" t="s">
        <v>143</v>
      </c>
      <c r="C74" s="23">
        <v>258753.07</v>
      </c>
      <c r="D74" s="23">
        <v>225683</v>
      </c>
      <c r="E74" s="23">
        <v>45143</v>
      </c>
      <c r="F74" s="23">
        <v>36237.160000000003</v>
      </c>
      <c r="G74" s="23">
        <f t="shared" si="5"/>
        <v>-222515.91</v>
      </c>
      <c r="H74" s="23">
        <f t="shared" si="6"/>
        <v>8905.8399999999965</v>
      </c>
      <c r="I74" s="24">
        <f t="shared" si="7"/>
        <v>-85.995466643159062</v>
      </c>
      <c r="J74" s="24">
        <f t="shared" si="8"/>
        <v>80.271935848304281</v>
      </c>
      <c r="K74" s="24">
        <f t="shared" si="9"/>
        <v>16.056663550200948</v>
      </c>
    </row>
    <row r="75" spans="1:11" ht="25.5">
      <c r="A75" s="26" t="s">
        <v>106</v>
      </c>
      <c r="B75" s="22" t="s">
        <v>107</v>
      </c>
      <c r="C75" s="23">
        <v>5367864</v>
      </c>
      <c r="D75" s="23">
        <v>11065522</v>
      </c>
      <c r="E75" s="23">
        <v>3104562</v>
      </c>
      <c r="F75" s="23">
        <v>99958.57</v>
      </c>
      <c r="G75" s="23">
        <f t="shared" si="5"/>
        <v>-5267905.43</v>
      </c>
      <c r="H75" s="23">
        <f t="shared" si="6"/>
        <v>3004603.43</v>
      </c>
      <c r="I75" s="24">
        <f t="shared" si="7"/>
        <v>-98.137833410086401</v>
      </c>
      <c r="J75" s="24">
        <f t="shared" si="8"/>
        <v>3.219731801136521</v>
      </c>
      <c r="K75" s="24">
        <f t="shared" si="9"/>
        <v>0.90333352552188684</v>
      </c>
    </row>
    <row r="76" spans="1:11">
      <c r="A76" s="27" t="s">
        <v>108</v>
      </c>
      <c r="B76" s="22" t="s">
        <v>109</v>
      </c>
      <c r="C76" s="23">
        <v>5317084</v>
      </c>
      <c r="D76" s="23">
        <v>7961312</v>
      </c>
      <c r="E76" s="23">
        <v>93156</v>
      </c>
      <c r="F76" s="23">
        <v>88552.57</v>
      </c>
      <c r="G76" s="23">
        <f t="shared" si="5"/>
        <v>-5228531.43</v>
      </c>
      <c r="H76" s="23">
        <f t="shared" si="6"/>
        <v>4603.429999999993</v>
      </c>
      <c r="I76" s="24">
        <f t="shared" si="7"/>
        <v>-98.334565148867313</v>
      </c>
      <c r="J76" s="24">
        <f t="shared" si="8"/>
        <v>95.05836446391001</v>
      </c>
      <c r="K76" s="24">
        <f t="shared" si="9"/>
        <v>1.1122861407767966</v>
      </c>
    </row>
    <row r="77" spans="1:11" ht="25.5">
      <c r="A77" s="28" t="s">
        <v>144</v>
      </c>
      <c r="B77" s="22" t="s">
        <v>145</v>
      </c>
      <c r="C77" s="23">
        <v>2592</v>
      </c>
      <c r="D77" s="23">
        <v>23328</v>
      </c>
      <c r="E77" s="23">
        <v>11664</v>
      </c>
      <c r="F77" s="23">
        <v>3240</v>
      </c>
      <c r="G77" s="23">
        <f t="shared" si="5"/>
        <v>648</v>
      </c>
      <c r="H77" s="23">
        <f t="shared" si="6"/>
        <v>8424</v>
      </c>
      <c r="I77" s="24">
        <f t="shared" si="7"/>
        <v>25</v>
      </c>
      <c r="J77" s="24">
        <f t="shared" si="8"/>
        <v>27.777777777777779</v>
      </c>
      <c r="K77" s="24">
        <f t="shared" si="9"/>
        <v>13.888888888888889</v>
      </c>
    </row>
    <row r="78" spans="1:11" ht="25.5">
      <c r="A78" s="28" t="s">
        <v>110</v>
      </c>
      <c r="B78" s="22" t="s">
        <v>111</v>
      </c>
      <c r="C78" s="23">
        <v>5314492</v>
      </c>
      <c r="D78" s="23">
        <v>7937984</v>
      </c>
      <c r="E78" s="23">
        <v>81492</v>
      </c>
      <c r="F78" s="23">
        <v>85312.57</v>
      </c>
      <c r="G78" s="23">
        <f t="shared" si="5"/>
        <v>-5229179.43</v>
      </c>
      <c r="H78" s="23">
        <f t="shared" si="6"/>
        <v>-3820.570000000007</v>
      </c>
      <c r="I78" s="24">
        <f t="shared" si="7"/>
        <v>-98.394718253409735</v>
      </c>
      <c r="J78" s="24">
        <f t="shared" si="8"/>
        <v>104.68827614980611</v>
      </c>
      <c r="K78" s="24">
        <f t="shared" si="9"/>
        <v>1.0747384978352186</v>
      </c>
    </row>
    <row r="79" spans="1:11" ht="25.5">
      <c r="A79" s="29" t="s">
        <v>112</v>
      </c>
      <c r="B79" s="22" t="s">
        <v>113</v>
      </c>
      <c r="C79" s="23">
        <v>5314492</v>
      </c>
      <c r="D79" s="23">
        <v>7937984</v>
      </c>
      <c r="E79" s="23">
        <v>81492</v>
      </c>
      <c r="F79" s="23">
        <v>85312.57</v>
      </c>
      <c r="G79" s="23">
        <f t="shared" si="5"/>
        <v>-5229179.43</v>
      </c>
      <c r="H79" s="23">
        <f t="shared" si="6"/>
        <v>-3820.570000000007</v>
      </c>
      <c r="I79" s="24">
        <f t="shared" si="7"/>
        <v>-98.394718253409735</v>
      </c>
      <c r="J79" s="24">
        <f t="shared" si="8"/>
        <v>104.68827614980611</v>
      </c>
      <c r="K79" s="24">
        <f t="shared" si="9"/>
        <v>1.0747384978352186</v>
      </c>
    </row>
    <row r="80" spans="1:11" ht="25.5">
      <c r="A80" s="27" t="s">
        <v>188</v>
      </c>
      <c r="B80" s="22" t="s">
        <v>189</v>
      </c>
      <c r="C80" s="23">
        <v>50780</v>
      </c>
      <c r="D80" s="23">
        <v>3104210</v>
      </c>
      <c r="E80" s="23">
        <v>3011406</v>
      </c>
      <c r="F80" s="23">
        <v>11406</v>
      </c>
      <c r="G80" s="23">
        <f t="shared" si="5"/>
        <v>-39374</v>
      </c>
      <c r="H80" s="23">
        <f t="shared" si="6"/>
        <v>3000000</v>
      </c>
      <c r="I80" s="24">
        <f t="shared" si="7"/>
        <v>-77.53840094525404</v>
      </c>
      <c r="J80" s="24">
        <f t="shared" si="8"/>
        <v>0.37875995465241152</v>
      </c>
      <c r="K80" s="24">
        <f t="shared" si="9"/>
        <v>0.36743648142361501</v>
      </c>
    </row>
    <row r="81" spans="1:11" ht="25.5">
      <c r="A81" s="28" t="s">
        <v>207</v>
      </c>
      <c r="B81" s="22" t="s">
        <v>208</v>
      </c>
      <c r="C81" s="23">
        <v>13500</v>
      </c>
      <c r="D81" s="23">
        <v>3000000</v>
      </c>
      <c r="E81" s="23">
        <v>3000000</v>
      </c>
      <c r="F81" s="23">
        <v>0</v>
      </c>
      <c r="G81" s="23">
        <f t="shared" si="5"/>
        <v>-13500</v>
      </c>
      <c r="H81" s="23">
        <f t="shared" si="6"/>
        <v>3000000</v>
      </c>
      <c r="I81" s="24">
        <f t="shared" si="7"/>
        <v>-100</v>
      </c>
      <c r="J81" s="24">
        <f t="shared" si="8"/>
        <v>0</v>
      </c>
      <c r="K81" s="24">
        <f t="shared" si="9"/>
        <v>0</v>
      </c>
    </row>
    <row r="82" spans="1:11" ht="38.25">
      <c r="A82" s="28" t="s">
        <v>190</v>
      </c>
      <c r="B82" s="22" t="s">
        <v>191</v>
      </c>
      <c r="C82" s="23">
        <v>37280</v>
      </c>
      <c r="D82" s="23">
        <v>104210</v>
      </c>
      <c r="E82" s="23">
        <v>11406</v>
      </c>
      <c r="F82" s="23">
        <v>11406</v>
      </c>
      <c r="G82" s="23">
        <f t="shared" si="5"/>
        <v>-25874</v>
      </c>
      <c r="H82" s="23">
        <f t="shared" si="6"/>
        <v>0</v>
      </c>
      <c r="I82" s="24">
        <f t="shared" si="7"/>
        <v>-69.404506437768248</v>
      </c>
      <c r="J82" s="24">
        <f t="shared" si="8"/>
        <v>100</v>
      </c>
      <c r="K82" s="24">
        <f t="shared" si="9"/>
        <v>10.945206793973707</v>
      </c>
    </row>
    <row r="83" spans="1:11">
      <c r="A83" s="25" t="s">
        <v>114</v>
      </c>
      <c r="B83" s="22" t="s">
        <v>115</v>
      </c>
      <c r="C83" s="23">
        <v>483641.31</v>
      </c>
      <c r="D83" s="23">
        <v>6927115</v>
      </c>
      <c r="E83" s="23">
        <v>1202594</v>
      </c>
      <c r="F83" s="23">
        <v>104745.13</v>
      </c>
      <c r="G83" s="23">
        <f t="shared" si="5"/>
        <v>-378896.18</v>
      </c>
      <c r="H83" s="23">
        <f t="shared" si="6"/>
        <v>1097848.8700000001</v>
      </c>
      <c r="I83" s="24">
        <f t="shared" si="7"/>
        <v>-78.34239387036645</v>
      </c>
      <c r="J83" s="24">
        <f t="shared" si="8"/>
        <v>8.7099328617970819</v>
      </c>
      <c r="K83" s="24">
        <f t="shared" si="9"/>
        <v>1.5121032348964902</v>
      </c>
    </row>
    <row r="84" spans="1:11">
      <c r="A84" s="26" t="s">
        <v>116</v>
      </c>
      <c r="B84" s="22" t="s">
        <v>117</v>
      </c>
      <c r="C84" s="23">
        <v>483641.31</v>
      </c>
      <c r="D84" s="23">
        <v>6927115</v>
      </c>
      <c r="E84" s="23">
        <v>1202594</v>
      </c>
      <c r="F84" s="23">
        <v>104745.13</v>
      </c>
      <c r="G84" s="23">
        <f t="shared" si="5"/>
        <v>-378896.18</v>
      </c>
      <c r="H84" s="23">
        <f t="shared" si="6"/>
        <v>1097848.8700000001</v>
      </c>
      <c r="I84" s="24">
        <f t="shared" si="7"/>
        <v>-78.34239387036645</v>
      </c>
      <c r="J84" s="24">
        <f t="shared" si="8"/>
        <v>8.7099328617970819</v>
      </c>
      <c r="K84" s="24">
        <f t="shared" si="9"/>
        <v>1.5121032348964902</v>
      </c>
    </row>
    <row r="85" spans="1:11">
      <c r="A85" s="21"/>
      <c r="B85" s="22" t="s">
        <v>118</v>
      </c>
      <c r="C85" s="23">
        <v>73789710.310000002</v>
      </c>
      <c r="D85" s="23">
        <v>-4346998</v>
      </c>
      <c r="E85" s="23">
        <v>-2048084</v>
      </c>
      <c r="F85" s="23">
        <v>90308831.709999993</v>
      </c>
      <c r="G85" s="23">
        <f t="shared" si="5"/>
        <v>16519121.399999991</v>
      </c>
      <c r="H85" s="23">
        <f t="shared" si="6"/>
        <v>-92356915.709999993</v>
      </c>
      <c r="I85" s="24">
        <f t="shared" si="7"/>
        <v>22.38675464451758</v>
      </c>
      <c r="J85" s="24">
        <f t="shared" si="8"/>
        <v>-4409.4300678097188</v>
      </c>
      <c r="K85" s="24">
        <f t="shared" si="9"/>
        <v>-2077.4988097533055</v>
      </c>
    </row>
    <row r="86" spans="1:11">
      <c r="A86" s="21" t="s">
        <v>119</v>
      </c>
      <c r="B86" s="22" t="s">
        <v>120</v>
      </c>
      <c r="C86" s="23">
        <v>-73789710.310000002</v>
      </c>
      <c r="D86" s="23">
        <v>4346998</v>
      </c>
      <c r="E86" s="23">
        <v>2048084</v>
      </c>
      <c r="F86" s="23">
        <v>-90308831.709999993</v>
      </c>
      <c r="G86" s="23">
        <f t="shared" si="5"/>
        <v>-16519121.399999991</v>
      </c>
      <c r="H86" s="23">
        <f t="shared" si="6"/>
        <v>92356915.709999993</v>
      </c>
      <c r="I86" s="24">
        <f t="shared" si="7"/>
        <v>22.38675464451758</v>
      </c>
      <c r="J86" s="24">
        <f t="shared" si="8"/>
        <v>-4409.4300678097188</v>
      </c>
      <c r="K86" s="24">
        <f t="shared" si="9"/>
        <v>-2077.4988097533055</v>
      </c>
    </row>
    <row r="87" spans="1:11">
      <c r="A87" s="25" t="s">
        <v>121</v>
      </c>
      <c r="B87" s="22" t="s">
        <v>122</v>
      </c>
      <c r="C87" s="23">
        <v>-73789710.310000002</v>
      </c>
      <c r="D87" s="23">
        <v>4346998</v>
      </c>
      <c r="E87" s="23">
        <v>2048084</v>
      </c>
      <c r="F87" s="23">
        <v>-90308831.709999993</v>
      </c>
      <c r="G87" s="23">
        <f t="shared" si="5"/>
        <v>-16519121.399999991</v>
      </c>
      <c r="H87" s="23">
        <f t="shared" si="6"/>
        <v>92356915.709999993</v>
      </c>
      <c r="I87" s="24">
        <f t="shared" si="7"/>
        <v>22.38675464451758</v>
      </c>
      <c r="J87" s="24">
        <f t="shared" si="8"/>
        <v>-4409.4300678097188</v>
      </c>
      <c r="K87" s="24">
        <f t="shared" si="9"/>
        <v>-2077.4988097533055</v>
      </c>
    </row>
    <row r="88" spans="1:11" ht="25.5">
      <c r="A88" s="26" t="s">
        <v>146</v>
      </c>
      <c r="B88" s="22" t="s">
        <v>147</v>
      </c>
      <c r="C88" s="23">
        <v>-2327532.6</v>
      </c>
      <c r="D88" s="23">
        <v>4346998</v>
      </c>
      <c r="E88" s="23">
        <v>2048084</v>
      </c>
      <c r="F88" s="23">
        <v>-4248998</v>
      </c>
      <c r="G88" s="23">
        <f t="shared" si="5"/>
        <v>-1921465.4</v>
      </c>
      <c r="H88" s="23">
        <f t="shared" si="6"/>
        <v>6297082</v>
      </c>
      <c r="I88" s="24">
        <f t="shared" si="7"/>
        <v>82.553748119360392</v>
      </c>
      <c r="J88" s="24">
        <f t="shared" si="8"/>
        <v>-207.46209628120721</v>
      </c>
      <c r="K88" s="24">
        <f t="shared" si="9"/>
        <v>-97.745570621380551</v>
      </c>
    </row>
    <row r="89" spans="1:11" s="3" customFormat="1">
      <c r="A89" s="30" t="s">
        <v>282</v>
      </c>
      <c r="B89" s="31" t="s">
        <v>283</v>
      </c>
      <c r="C89" s="32"/>
      <c r="D89" s="32"/>
      <c r="E89" s="32"/>
      <c r="F89" s="32"/>
      <c r="G89" s="32"/>
      <c r="H89" s="32"/>
      <c r="I89" s="33"/>
      <c r="J89" s="33"/>
      <c r="K89" s="33"/>
    </row>
    <row r="90" spans="1:11">
      <c r="A90" s="21" t="s">
        <v>19</v>
      </c>
      <c r="B90" s="22" t="s">
        <v>20</v>
      </c>
      <c r="C90" s="23">
        <v>7988307.1299999999</v>
      </c>
      <c r="D90" s="23">
        <v>8041206</v>
      </c>
      <c r="E90" s="23">
        <v>2582843</v>
      </c>
      <c r="F90" s="23">
        <v>8036798.25</v>
      </c>
      <c r="G90" s="23">
        <f t="shared" ref="G90:G111" si="10">F90-C90</f>
        <v>48491.120000000112</v>
      </c>
      <c r="H90" s="23">
        <f t="shared" ref="H90:H111" si="11">E90-F90</f>
        <v>-5453955.25</v>
      </c>
      <c r="I90" s="24">
        <f t="shared" ref="I90:I111" si="12">IF(ISERROR(F90/C90),0,F90/C90*100-100)</f>
        <v>0.60702623485636309</v>
      </c>
      <c r="J90" s="24">
        <f t="shared" ref="J90:J111" si="13">IF(ISERROR(F90/E90),0,F90/E90*100)</f>
        <v>311.16092809357752</v>
      </c>
      <c r="K90" s="24">
        <f t="shared" ref="K90:K111" si="14">IF(ISERROR(F90/D90),0,F90/D90*100)</f>
        <v>99.945185460986821</v>
      </c>
    </row>
    <row r="91" spans="1:11" ht="25.5">
      <c r="A91" s="25" t="s">
        <v>128</v>
      </c>
      <c r="B91" s="22" t="s">
        <v>129</v>
      </c>
      <c r="C91" s="23">
        <v>37503.129999999997</v>
      </c>
      <c r="D91" s="23">
        <v>42090</v>
      </c>
      <c r="E91" s="23">
        <v>39000</v>
      </c>
      <c r="F91" s="23">
        <v>37682.25</v>
      </c>
      <c r="G91" s="23">
        <f t="shared" si="10"/>
        <v>179.12000000000262</v>
      </c>
      <c r="H91" s="23">
        <f t="shared" si="11"/>
        <v>1317.75</v>
      </c>
      <c r="I91" s="24">
        <f t="shared" si="12"/>
        <v>0.47761346852917086</v>
      </c>
      <c r="J91" s="24">
        <f t="shared" si="13"/>
        <v>96.621153846153845</v>
      </c>
      <c r="K91" s="24">
        <f t="shared" si="14"/>
        <v>89.527797576621523</v>
      </c>
    </row>
    <row r="92" spans="1:11">
      <c r="A92" s="25" t="s">
        <v>130</v>
      </c>
      <c r="B92" s="22" t="s">
        <v>131</v>
      </c>
      <c r="C92" s="23">
        <v>118066</v>
      </c>
      <c r="D92" s="23">
        <v>118066</v>
      </c>
      <c r="E92" s="23">
        <v>118066</v>
      </c>
      <c r="F92" s="23">
        <v>118066</v>
      </c>
      <c r="G92" s="23">
        <f t="shared" si="10"/>
        <v>0</v>
      </c>
      <c r="H92" s="23">
        <f t="shared" si="11"/>
        <v>0</v>
      </c>
      <c r="I92" s="24">
        <f t="shared" si="12"/>
        <v>0</v>
      </c>
      <c r="J92" s="24">
        <f t="shared" si="13"/>
        <v>100</v>
      </c>
      <c r="K92" s="24">
        <f t="shared" si="14"/>
        <v>100</v>
      </c>
    </row>
    <row r="93" spans="1:11">
      <c r="A93" s="26" t="s">
        <v>132</v>
      </c>
      <c r="B93" s="22" t="s">
        <v>133</v>
      </c>
      <c r="C93" s="23">
        <v>118066</v>
      </c>
      <c r="D93" s="23">
        <v>118066</v>
      </c>
      <c r="E93" s="23">
        <v>118066</v>
      </c>
      <c r="F93" s="23">
        <v>118066</v>
      </c>
      <c r="G93" s="23">
        <f t="shared" si="10"/>
        <v>0</v>
      </c>
      <c r="H93" s="23">
        <f t="shared" si="11"/>
        <v>0</v>
      </c>
      <c r="I93" s="24">
        <f t="shared" si="12"/>
        <v>0</v>
      </c>
      <c r="J93" s="24">
        <f t="shared" si="13"/>
        <v>100</v>
      </c>
      <c r="K93" s="24">
        <f t="shared" si="14"/>
        <v>100</v>
      </c>
    </row>
    <row r="94" spans="1:11">
      <c r="A94" s="27" t="s">
        <v>134</v>
      </c>
      <c r="B94" s="22" t="s">
        <v>135</v>
      </c>
      <c r="C94" s="23">
        <v>118066</v>
      </c>
      <c r="D94" s="23">
        <v>118066</v>
      </c>
      <c r="E94" s="23">
        <v>118066</v>
      </c>
      <c r="F94" s="23">
        <v>118066</v>
      </c>
      <c r="G94" s="23">
        <f t="shared" si="10"/>
        <v>0</v>
      </c>
      <c r="H94" s="23">
        <f t="shared" si="11"/>
        <v>0</v>
      </c>
      <c r="I94" s="24">
        <f t="shared" si="12"/>
        <v>0</v>
      </c>
      <c r="J94" s="24">
        <f t="shared" si="13"/>
        <v>100</v>
      </c>
      <c r="K94" s="24">
        <f t="shared" si="14"/>
        <v>100</v>
      </c>
    </row>
    <row r="95" spans="1:11" ht="25.5">
      <c r="A95" s="28" t="s">
        <v>136</v>
      </c>
      <c r="B95" s="22" t="s">
        <v>137</v>
      </c>
      <c r="C95" s="23">
        <v>118066</v>
      </c>
      <c r="D95" s="23">
        <v>118066</v>
      </c>
      <c r="E95" s="23">
        <v>118066</v>
      </c>
      <c r="F95" s="23">
        <v>118066</v>
      </c>
      <c r="G95" s="23">
        <f t="shared" si="10"/>
        <v>0</v>
      </c>
      <c r="H95" s="23">
        <f t="shared" si="11"/>
        <v>0</v>
      </c>
      <c r="I95" s="24">
        <f t="shared" si="12"/>
        <v>0</v>
      </c>
      <c r="J95" s="24">
        <f t="shared" si="13"/>
        <v>100</v>
      </c>
      <c r="K95" s="24">
        <f t="shared" si="14"/>
        <v>100</v>
      </c>
    </row>
    <row r="96" spans="1:11" ht="25.5">
      <c r="A96" s="29" t="s">
        <v>138</v>
      </c>
      <c r="B96" s="22" t="s">
        <v>139</v>
      </c>
      <c r="C96" s="23">
        <v>118066</v>
      </c>
      <c r="D96" s="23">
        <v>118066</v>
      </c>
      <c r="E96" s="23">
        <v>118066</v>
      </c>
      <c r="F96" s="23">
        <v>118066</v>
      </c>
      <c r="G96" s="23">
        <f t="shared" si="10"/>
        <v>0</v>
      </c>
      <c r="H96" s="23">
        <f t="shared" si="11"/>
        <v>0</v>
      </c>
      <c r="I96" s="24">
        <f t="shared" si="12"/>
        <v>0</v>
      </c>
      <c r="J96" s="24">
        <f t="shared" si="13"/>
        <v>100</v>
      </c>
      <c r="K96" s="24">
        <f t="shared" si="14"/>
        <v>100</v>
      </c>
    </row>
    <row r="97" spans="1:11">
      <c r="A97" s="25" t="s">
        <v>84</v>
      </c>
      <c r="B97" s="22" t="s">
        <v>85</v>
      </c>
      <c r="C97" s="23">
        <v>7832738</v>
      </c>
      <c r="D97" s="23">
        <v>7881050</v>
      </c>
      <c r="E97" s="23">
        <v>2425777</v>
      </c>
      <c r="F97" s="23">
        <v>7881050</v>
      </c>
      <c r="G97" s="23">
        <f t="shared" si="10"/>
        <v>48312</v>
      </c>
      <c r="H97" s="23">
        <f t="shared" si="11"/>
        <v>-5455273</v>
      </c>
      <c r="I97" s="24">
        <f t="shared" si="12"/>
        <v>0.61679581265197214</v>
      </c>
      <c r="J97" s="24">
        <f t="shared" si="13"/>
        <v>324.88765455357191</v>
      </c>
      <c r="K97" s="24">
        <f t="shared" si="14"/>
        <v>100</v>
      </c>
    </row>
    <row r="98" spans="1:11">
      <c r="A98" s="26" t="s">
        <v>86</v>
      </c>
      <c r="B98" s="22" t="s">
        <v>87</v>
      </c>
      <c r="C98" s="23">
        <v>7832738</v>
      </c>
      <c r="D98" s="23">
        <v>7881050</v>
      </c>
      <c r="E98" s="23">
        <v>2425777</v>
      </c>
      <c r="F98" s="23">
        <v>7881050</v>
      </c>
      <c r="G98" s="23">
        <f t="shared" si="10"/>
        <v>48312</v>
      </c>
      <c r="H98" s="23">
        <f t="shared" si="11"/>
        <v>-5455273</v>
      </c>
      <c r="I98" s="24">
        <f t="shared" si="12"/>
        <v>0.61679581265197214</v>
      </c>
      <c r="J98" s="24">
        <f t="shared" si="13"/>
        <v>324.88765455357191</v>
      </c>
      <c r="K98" s="24">
        <f t="shared" si="14"/>
        <v>100</v>
      </c>
    </row>
    <row r="99" spans="1:11">
      <c r="A99" s="21" t="s">
        <v>88</v>
      </c>
      <c r="B99" s="22" t="s">
        <v>89</v>
      </c>
      <c r="C99" s="23">
        <v>1946650.77</v>
      </c>
      <c r="D99" s="23">
        <v>8041206</v>
      </c>
      <c r="E99" s="23">
        <v>2582843</v>
      </c>
      <c r="F99" s="23">
        <v>1525191.52</v>
      </c>
      <c r="G99" s="23">
        <f t="shared" si="10"/>
        <v>-421459.25</v>
      </c>
      <c r="H99" s="23">
        <f t="shared" si="11"/>
        <v>1057651.48</v>
      </c>
      <c r="I99" s="24">
        <f t="shared" si="12"/>
        <v>-21.650480738257954</v>
      </c>
      <c r="J99" s="24">
        <f t="shared" si="13"/>
        <v>59.050879979929093</v>
      </c>
      <c r="K99" s="24">
        <f t="shared" si="14"/>
        <v>18.967198701289334</v>
      </c>
    </row>
    <row r="100" spans="1:11">
      <c r="A100" s="25" t="s">
        <v>90</v>
      </c>
      <c r="B100" s="22" t="s">
        <v>91</v>
      </c>
      <c r="C100" s="23">
        <v>1791993.71</v>
      </c>
      <c r="D100" s="23">
        <v>4147841</v>
      </c>
      <c r="E100" s="23">
        <v>1932543</v>
      </c>
      <c r="F100" s="23">
        <v>1524326.82</v>
      </c>
      <c r="G100" s="23">
        <f t="shared" si="10"/>
        <v>-267666.8899999999</v>
      </c>
      <c r="H100" s="23">
        <f t="shared" si="11"/>
        <v>408216.17999999993</v>
      </c>
      <c r="I100" s="24">
        <f t="shared" si="12"/>
        <v>-14.936820844086554</v>
      </c>
      <c r="J100" s="24">
        <f t="shared" si="13"/>
        <v>78.876734954927258</v>
      </c>
      <c r="K100" s="24">
        <f t="shared" si="14"/>
        <v>36.749885542864355</v>
      </c>
    </row>
    <row r="101" spans="1:11">
      <c r="A101" s="26" t="s">
        <v>92</v>
      </c>
      <c r="B101" s="22" t="s">
        <v>93</v>
      </c>
      <c r="C101" s="23">
        <v>1667493.71</v>
      </c>
      <c r="D101" s="23">
        <v>3877841</v>
      </c>
      <c r="E101" s="23">
        <v>1810543</v>
      </c>
      <c r="F101" s="23">
        <v>1402326.82</v>
      </c>
      <c r="G101" s="23">
        <f t="shared" si="10"/>
        <v>-265166.8899999999</v>
      </c>
      <c r="H101" s="23">
        <f t="shared" si="11"/>
        <v>408216.17999999993</v>
      </c>
      <c r="I101" s="24">
        <f t="shared" si="12"/>
        <v>-15.902122353433029</v>
      </c>
      <c r="J101" s="24">
        <f t="shared" si="13"/>
        <v>77.45338387434046</v>
      </c>
      <c r="K101" s="24">
        <f t="shared" si="14"/>
        <v>36.162566232086363</v>
      </c>
    </row>
    <row r="102" spans="1:11">
      <c r="A102" s="27" t="s">
        <v>94</v>
      </c>
      <c r="B102" s="22" t="s">
        <v>95</v>
      </c>
      <c r="C102" s="23">
        <v>1359795.02</v>
      </c>
      <c r="D102" s="23">
        <v>2865166</v>
      </c>
      <c r="E102" s="23">
        <v>1315306</v>
      </c>
      <c r="F102" s="23">
        <v>1092988.3400000001</v>
      </c>
      <c r="G102" s="23">
        <f t="shared" si="10"/>
        <v>-266806.67999999993</v>
      </c>
      <c r="H102" s="23">
        <f t="shared" si="11"/>
        <v>222317.65999999992</v>
      </c>
      <c r="I102" s="24">
        <f t="shared" si="12"/>
        <v>-19.621095538355476</v>
      </c>
      <c r="J102" s="24">
        <f t="shared" si="13"/>
        <v>83.097647239501697</v>
      </c>
      <c r="K102" s="24">
        <f t="shared" si="14"/>
        <v>38.147469989522428</v>
      </c>
    </row>
    <row r="103" spans="1:11">
      <c r="A103" s="27" t="s">
        <v>96</v>
      </c>
      <c r="B103" s="22" t="s">
        <v>97</v>
      </c>
      <c r="C103" s="23">
        <v>307698.69</v>
      </c>
      <c r="D103" s="23">
        <v>1012675</v>
      </c>
      <c r="E103" s="23">
        <v>495237</v>
      </c>
      <c r="F103" s="23">
        <v>309338.48</v>
      </c>
      <c r="G103" s="23">
        <f t="shared" si="10"/>
        <v>1639.789999999979</v>
      </c>
      <c r="H103" s="23">
        <f t="shared" si="11"/>
        <v>185898.52000000002</v>
      </c>
      <c r="I103" s="24">
        <f t="shared" si="12"/>
        <v>0.53292069589245727</v>
      </c>
      <c r="J103" s="24">
        <f t="shared" si="13"/>
        <v>62.462715831006165</v>
      </c>
      <c r="K103" s="24">
        <f t="shared" si="14"/>
        <v>30.546668970795171</v>
      </c>
    </row>
    <row r="104" spans="1:11">
      <c r="A104" s="28" t="s">
        <v>98</v>
      </c>
      <c r="B104" s="22" t="s">
        <v>99</v>
      </c>
      <c r="C104" s="23">
        <v>463.6</v>
      </c>
      <c r="D104" s="23">
        <v>0</v>
      </c>
      <c r="E104" s="23">
        <v>0</v>
      </c>
      <c r="F104" s="23">
        <v>90</v>
      </c>
      <c r="G104" s="23">
        <f t="shared" si="10"/>
        <v>-373.6</v>
      </c>
      <c r="H104" s="23">
        <f t="shared" si="11"/>
        <v>-90</v>
      </c>
      <c r="I104" s="24">
        <f t="shared" si="12"/>
        <v>-80.586712683347713</v>
      </c>
      <c r="J104" s="24">
        <f t="shared" si="13"/>
        <v>0</v>
      </c>
      <c r="K104" s="24">
        <f t="shared" si="14"/>
        <v>0</v>
      </c>
    </row>
    <row r="105" spans="1:11">
      <c r="A105" s="26" t="s">
        <v>100</v>
      </c>
      <c r="B105" s="22" t="s">
        <v>101</v>
      </c>
      <c r="C105" s="23">
        <v>124500</v>
      </c>
      <c r="D105" s="23">
        <v>270000</v>
      </c>
      <c r="E105" s="23">
        <v>122000</v>
      </c>
      <c r="F105" s="23">
        <v>122000</v>
      </c>
      <c r="G105" s="23">
        <f t="shared" si="10"/>
        <v>-2500</v>
      </c>
      <c r="H105" s="23">
        <f t="shared" si="11"/>
        <v>0</v>
      </c>
      <c r="I105" s="24">
        <f t="shared" si="12"/>
        <v>-2.0080321285140599</v>
      </c>
      <c r="J105" s="24">
        <f t="shared" si="13"/>
        <v>100</v>
      </c>
      <c r="K105" s="24">
        <f t="shared" si="14"/>
        <v>45.185185185185183</v>
      </c>
    </row>
    <row r="106" spans="1:11">
      <c r="A106" s="27" t="s">
        <v>102</v>
      </c>
      <c r="B106" s="22" t="s">
        <v>103</v>
      </c>
      <c r="C106" s="23">
        <v>124500</v>
      </c>
      <c r="D106" s="23">
        <v>270000</v>
      </c>
      <c r="E106" s="23">
        <v>122000</v>
      </c>
      <c r="F106" s="23">
        <v>122000</v>
      </c>
      <c r="G106" s="23">
        <f t="shared" si="10"/>
        <v>-2500</v>
      </c>
      <c r="H106" s="23">
        <f t="shared" si="11"/>
        <v>0</v>
      </c>
      <c r="I106" s="24">
        <f t="shared" si="12"/>
        <v>-2.0080321285140599</v>
      </c>
      <c r="J106" s="24">
        <f t="shared" si="13"/>
        <v>100</v>
      </c>
      <c r="K106" s="24">
        <f t="shared" si="14"/>
        <v>45.185185185185183</v>
      </c>
    </row>
    <row r="107" spans="1:11">
      <c r="A107" s="25" t="s">
        <v>114</v>
      </c>
      <c r="B107" s="22" t="s">
        <v>115</v>
      </c>
      <c r="C107" s="23">
        <v>154657.06</v>
      </c>
      <c r="D107" s="23">
        <v>3893365</v>
      </c>
      <c r="E107" s="23">
        <v>650300</v>
      </c>
      <c r="F107" s="23">
        <v>864.7</v>
      </c>
      <c r="G107" s="23">
        <f t="shared" si="10"/>
        <v>-153792.35999999999</v>
      </c>
      <c r="H107" s="23">
        <f t="shared" si="11"/>
        <v>649435.30000000005</v>
      </c>
      <c r="I107" s="24">
        <f t="shared" si="12"/>
        <v>-99.44089199678308</v>
      </c>
      <c r="J107" s="24">
        <f t="shared" si="13"/>
        <v>0.13296939873904354</v>
      </c>
      <c r="K107" s="24">
        <f t="shared" si="14"/>
        <v>2.2209579630987592E-2</v>
      </c>
    </row>
    <row r="108" spans="1:11">
      <c r="A108" s="26" t="s">
        <v>116</v>
      </c>
      <c r="B108" s="22" t="s">
        <v>117</v>
      </c>
      <c r="C108" s="23">
        <v>154657.06</v>
      </c>
      <c r="D108" s="23">
        <v>3893365</v>
      </c>
      <c r="E108" s="23">
        <v>650300</v>
      </c>
      <c r="F108" s="23">
        <v>864.7</v>
      </c>
      <c r="G108" s="23">
        <f t="shared" si="10"/>
        <v>-153792.35999999999</v>
      </c>
      <c r="H108" s="23">
        <f t="shared" si="11"/>
        <v>649435.30000000005</v>
      </c>
      <c r="I108" s="24">
        <f t="shared" si="12"/>
        <v>-99.44089199678308</v>
      </c>
      <c r="J108" s="24">
        <f t="shared" si="13"/>
        <v>0.13296939873904354</v>
      </c>
      <c r="K108" s="24">
        <f t="shared" si="14"/>
        <v>2.2209579630987592E-2</v>
      </c>
    </row>
    <row r="109" spans="1:11">
      <c r="A109" s="21"/>
      <c r="B109" s="22" t="s">
        <v>118</v>
      </c>
      <c r="C109" s="23">
        <v>6041656.3600000003</v>
      </c>
      <c r="D109" s="23">
        <v>0</v>
      </c>
      <c r="E109" s="23">
        <v>0</v>
      </c>
      <c r="F109" s="23">
        <v>6511606.7300000004</v>
      </c>
      <c r="G109" s="23">
        <f t="shared" si="10"/>
        <v>469950.37000000011</v>
      </c>
      <c r="H109" s="23">
        <f t="shared" si="11"/>
        <v>-6511606.7300000004</v>
      </c>
      <c r="I109" s="24">
        <f t="shared" si="12"/>
        <v>7.77850215234686</v>
      </c>
      <c r="J109" s="24">
        <f t="shared" si="13"/>
        <v>0</v>
      </c>
      <c r="K109" s="24">
        <f t="shared" si="14"/>
        <v>0</v>
      </c>
    </row>
    <row r="110" spans="1:11">
      <c r="A110" s="21" t="s">
        <v>119</v>
      </c>
      <c r="B110" s="22" t="s">
        <v>120</v>
      </c>
      <c r="C110" s="23">
        <v>-6041656.3600000003</v>
      </c>
      <c r="D110" s="23">
        <v>0</v>
      </c>
      <c r="E110" s="23">
        <v>0</v>
      </c>
      <c r="F110" s="23">
        <v>-6511606.7300000004</v>
      </c>
      <c r="G110" s="23">
        <f t="shared" si="10"/>
        <v>-469950.37000000011</v>
      </c>
      <c r="H110" s="23">
        <f t="shared" si="11"/>
        <v>6511606.7300000004</v>
      </c>
      <c r="I110" s="24">
        <f t="shared" si="12"/>
        <v>7.77850215234686</v>
      </c>
      <c r="J110" s="24">
        <f t="shared" si="13"/>
        <v>0</v>
      </c>
      <c r="K110" s="24">
        <f t="shared" si="14"/>
        <v>0</v>
      </c>
    </row>
    <row r="111" spans="1:11">
      <c r="A111" s="25" t="s">
        <v>121</v>
      </c>
      <c r="B111" s="22" t="s">
        <v>122</v>
      </c>
      <c r="C111" s="23">
        <v>-6041656.3600000003</v>
      </c>
      <c r="D111" s="23">
        <v>0</v>
      </c>
      <c r="E111" s="23">
        <v>0</v>
      </c>
      <c r="F111" s="23">
        <v>-6511606.7300000004</v>
      </c>
      <c r="G111" s="23">
        <f t="shared" si="10"/>
        <v>-469950.37000000011</v>
      </c>
      <c r="H111" s="23">
        <f t="shared" si="11"/>
        <v>6511606.7300000004</v>
      </c>
      <c r="I111" s="24">
        <f t="shared" si="12"/>
        <v>7.77850215234686</v>
      </c>
      <c r="J111" s="24">
        <f t="shared" si="13"/>
        <v>0</v>
      </c>
      <c r="K111" s="24">
        <f t="shared" si="14"/>
        <v>0</v>
      </c>
    </row>
    <row r="112" spans="1:11" s="3" customFormat="1">
      <c r="A112" s="30" t="s">
        <v>284</v>
      </c>
      <c r="B112" s="31" t="s">
        <v>285</v>
      </c>
      <c r="C112" s="32"/>
      <c r="D112" s="32"/>
      <c r="E112" s="32"/>
      <c r="F112" s="32"/>
      <c r="G112" s="32"/>
      <c r="H112" s="32"/>
      <c r="I112" s="33"/>
      <c r="J112" s="33"/>
      <c r="K112" s="33"/>
    </row>
    <row r="113" spans="1:11">
      <c r="A113" s="21" t="s">
        <v>19</v>
      </c>
      <c r="B113" s="22" t="s">
        <v>20</v>
      </c>
      <c r="C113" s="23">
        <v>13956387.970000001</v>
      </c>
      <c r="D113" s="23">
        <v>14571350</v>
      </c>
      <c r="E113" s="23">
        <v>6584913</v>
      </c>
      <c r="F113" s="23">
        <v>14400634.41</v>
      </c>
      <c r="G113" s="23">
        <f t="shared" ref="G113:G129" si="15">F113-C113</f>
        <v>444246.43999999948</v>
      </c>
      <c r="H113" s="23">
        <f t="shared" ref="H113:H129" si="16">E113-F113</f>
        <v>-7815721.4100000001</v>
      </c>
      <c r="I113" s="24">
        <f t="shared" ref="I113:I129" si="17">IF(ISERROR(F113/C113),0,F113/C113*100-100)</f>
        <v>3.1831046898017661</v>
      </c>
      <c r="J113" s="24">
        <f t="shared" ref="J113:J129" si="18">IF(ISERROR(F113/E113),0,F113/E113*100)</f>
        <v>218.69133897441014</v>
      </c>
      <c r="K113" s="24">
        <f t="shared" ref="K113:K129" si="19">IF(ISERROR(F113/D113),0,F113/D113*100)</f>
        <v>98.828416104204493</v>
      </c>
    </row>
    <row r="114" spans="1:11" ht="25.5">
      <c r="A114" s="25" t="s">
        <v>128</v>
      </c>
      <c r="B114" s="22" t="s">
        <v>129</v>
      </c>
      <c r="C114" s="23">
        <v>126867.97</v>
      </c>
      <c r="D114" s="23">
        <v>211562</v>
      </c>
      <c r="E114" s="23">
        <v>105781</v>
      </c>
      <c r="F114" s="23">
        <v>40846.410000000003</v>
      </c>
      <c r="G114" s="23">
        <f t="shared" si="15"/>
        <v>-86021.56</v>
      </c>
      <c r="H114" s="23">
        <f t="shared" si="16"/>
        <v>64934.59</v>
      </c>
      <c r="I114" s="24">
        <f t="shared" si="17"/>
        <v>-67.804001277863904</v>
      </c>
      <c r="J114" s="24">
        <f t="shared" si="18"/>
        <v>38.614127300743995</v>
      </c>
      <c r="K114" s="24">
        <f t="shared" si="19"/>
        <v>19.307063650371997</v>
      </c>
    </row>
    <row r="115" spans="1:11">
      <c r="A115" s="25" t="s">
        <v>84</v>
      </c>
      <c r="B115" s="22" t="s">
        <v>85</v>
      </c>
      <c r="C115" s="23">
        <v>13829520</v>
      </c>
      <c r="D115" s="23">
        <v>14359788</v>
      </c>
      <c r="E115" s="23">
        <v>6479132</v>
      </c>
      <c r="F115" s="23">
        <v>14359788</v>
      </c>
      <c r="G115" s="23">
        <f t="shared" si="15"/>
        <v>530268</v>
      </c>
      <c r="H115" s="23">
        <f t="shared" si="16"/>
        <v>-7880656</v>
      </c>
      <c r="I115" s="24">
        <f t="shared" si="17"/>
        <v>3.8343196293146917</v>
      </c>
      <c r="J115" s="24">
        <f t="shared" si="18"/>
        <v>221.63135432338774</v>
      </c>
      <c r="K115" s="24">
        <f t="shared" si="19"/>
        <v>100</v>
      </c>
    </row>
    <row r="116" spans="1:11">
      <c r="A116" s="26" t="s">
        <v>86</v>
      </c>
      <c r="B116" s="22" t="s">
        <v>87</v>
      </c>
      <c r="C116" s="23">
        <v>13829520</v>
      </c>
      <c r="D116" s="23">
        <v>14359788</v>
      </c>
      <c r="E116" s="23">
        <v>6479132</v>
      </c>
      <c r="F116" s="23">
        <v>14359788</v>
      </c>
      <c r="G116" s="23">
        <f t="shared" si="15"/>
        <v>530268</v>
      </c>
      <c r="H116" s="23">
        <f t="shared" si="16"/>
        <v>-7880656</v>
      </c>
      <c r="I116" s="24">
        <f t="shared" si="17"/>
        <v>3.8343196293146917</v>
      </c>
      <c r="J116" s="24">
        <f t="shared" si="18"/>
        <v>221.63135432338774</v>
      </c>
      <c r="K116" s="24">
        <f t="shared" si="19"/>
        <v>100</v>
      </c>
    </row>
    <row r="117" spans="1:11">
      <c r="A117" s="21" t="s">
        <v>88</v>
      </c>
      <c r="B117" s="22" t="s">
        <v>89</v>
      </c>
      <c r="C117" s="23">
        <v>5594575.2400000002</v>
      </c>
      <c r="D117" s="23">
        <v>14571350</v>
      </c>
      <c r="E117" s="23">
        <v>6584913</v>
      </c>
      <c r="F117" s="23">
        <v>5603008.5800000001</v>
      </c>
      <c r="G117" s="23">
        <f t="shared" si="15"/>
        <v>8433.339999999851</v>
      </c>
      <c r="H117" s="23">
        <f t="shared" si="16"/>
        <v>981904.41999999993</v>
      </c>
      <c r="I117" s="24">
        <f t="shared" si="17"/>
        <v>0.150741381395747</v>
      </c>
      <c r="J117" s="24">
        <f t="shared" si="18"/>
        <v>85.088574139096451</v>
      </c>
      <c r="K117" s="24">
        <f t="shared" si="19"/>
        <v>38.452227007106409</v>
      </c>
    </row>
    <row r="118" spans="1:11">
      <c r="A118" s="25" t="s">
        <v>90</v>
      </c>
      <c r="B118" s="22" t="s">
        <v>91</v>
      </c>
      <c r="C118" s="23">
        <v>5565358.9500000002</v>
      </c>
      <c r="D118" s="23">
        <v>13485804</v>
      </c>
      <c r="E118" s="23">
        <v>6572413</v>
      </c>
      <c r="F118" s="23">
        <v>5594500.8799999999</v>
      </c>
      <c r="G118" s="23">
        <f t="shared" si="15"/>
        <v>29141.929999999702</v>
      </c>
      <c r="H118" s="23">
        <f t="shared" si="16"/>
        <v>977912.12000000011</v>
      </c>
      <c r="I118" s="24">
        <f t="shared" si="17"/>
        <v>0.52363073544429994</v>
      </c>
      <c r="J118" s="24">
        <f t="shared" si="18"/>
        <v>85.120957553945559</v>
      </c>
      <c r="K118" s="24">
        <f t="shared" si="19"/>
        <v>41.484370379400445</v>
      </c>
    </row>
    <row r="119" spans="1:11">
      <c r="A119" s="26" t="s">
        <v>92</v>
      </c>
      <c r="B119" s="22" t="s">
        <v>93</v>
      </c>
      <c r="C119" s="23">
        <v>5565358.9500000002</v>
      </c>
      <c r="D119" s="23">
        <v>13484745</v>
      </c>
      <c r="E119" s="23">
        <v>6572413</v>
      </c>
      <c r="F119" s="23">
        <v>5594500.8799999999</v>
      </c>
      <c r="G119" s="23">
        <f t="shared" si="15"/>
        <v>29141.929999999702</v>
      </c>
      <c r="H119" s="23">
        <f t="shared" si="16"/>
        <v>977912.12000000011</v>
      </c>
      <c r="I119" s="24">
        <f t="shared" si="17"/>
        <v>0.52363073544429994</v>
      </c>
      <c r="J119" s="24">
        <f t="shared" si="18"/>
        <v>85.120957553945559</v>
      </c>
      <c r="K119" s="24">
        <f t="shared" si="19"/>
        <v>41.487628279214775</v>
      </c>
    </row>
    <row r="120" spans="1:11">
      <c r="A120" s="27" t="s">
        <v>94</v>
      </c>
      <c r="B120" s="22" t="s">
        <v>95</v>
      </c>
      <c r="C120" s="23">
        <v>5015614.12</v>
      </c>
      <c r="D120" s="23">
        <v>11968585</v>
      </c>
      <c r="E120" s="23">
        <v>5955408</v>
      </c>
      <c r="F120" s="23">
        <v>5049046.28</v>
      </c>
      <c r="G120" s="23">
        <f t="shared" si="15"/>
        <v>33432.160000000149</v>
      </c>
      <c r="H120" s="23">
        <f t="shared" si="16"/>
        <v>906361.71999999974</v>
      </c>
      <c r="I120" s="24">
        <f t="shared" si="17"/>
        <v>0.66656164529659634</v>
      </c>
      <c r="J120" s="24">
        <f t="shared" si="18"/>
        <v>84.780862704956576</v>
      </c>
      <c r="K120" s="24">
        <f t="shared" si="19"/>
        <v>42.185824640089038</v>
      </c>
    </row>
    <row r="121" spans="1:11">
      <c r="A121" s="27" t="s">
        <v>96</v>
      </c>
      <c r="B121" s="22" t="s">
        <v>97</v>
      </c>
      <c r="C121" s="23">
        <v>549744.82999999996</v>
      </c>
      <c r="D121" s="23">
        <v>1516160</v>
      </c>
      <c r="E121" s="23">
        <v>617005</v>
      </c>
      <c r="F121" s="23">
        <v>545454.6</v>
      </c>
      <c r="G121" s="23">
        <f t="shared" si="15"/>
        <v>-4290.2299999999814</v>
      </c>
      <c r="H121" s="23">
        <f t="shared" si="16"/>
        <v>71550.400000000023</v>
      </c>
      <c r="I121" s="24">
        <f t="shared" si="17"/>
        <v>-0.78040388301604935</v>
      </c>
      <c r="J121" s="24">
        <f t="shared" si="18"/>
        <v>88.403594784483104</v>
      </c>
      <c r="K121" s="24">
        <f t="shared" si="19"/>
        <v>35.976057935837908</v>
      </c>
    </row>
    <row r="122" spans="1:11">
      <c r="A122" s="28" t="s">
        <v>98</v>
      </c>
      <c r="B122" s="22" t="s">
        <v>99</v>
      </c>
      <c r="C122" s="23">
        <v>3558.17</v>
      </c>
      <c r="D122" s="23">
        <v>0</v>
      </c>
      <c r="E122" s="23">
        <v>0</v>
      </c>
      <c r="F122" s="23">
        <v>2301.94</v>
      </c>
      <c r="G122" s="23">
        <f t="shared" si="15"/>
        <v>-1256.23</v>
      </c>
      <c r="H122" s="23">
        <f t="shared" si="16"/>
        <v>-2301.94</v>
      </c>
      <c r="I122" s="24">
        <f t="shared" si="17"/>
        <v>-35.305508168524838</v>
      </c>
      <c r="J122" s="24">
        <f t="shared" si="18"/>
        <v>0</v>
      </c>
      <c r="K122" s="24">
        <f t="shared" si="19"/>
        <v>0</v>
      </c>
    </row>
    <row r="123" spans="1:11">
      <c r="A123" s="26" t="s">
        <v>100</v>
      </c>
      <c r="B123" s="22" t="s">
        <v>101</v>
      </c>
      <c r="C123" s="23">
        <v>0</v>
      </c>
      <c r="D123" s="23">
        <v>1059</v>
      </c>
      <c r="E123" s="23">
        <v>0</v>
      </c>
      <c r="F123" s="23">
        <v>0</v>
      </c>
      <c r="G123" s="23">
        <f t="shared" si="15"/>
        <v>0</v>
      </c>
      <c r="H123" s="23">
        <f t="shared" si="16"/>
        <v>0</v>
      </c>
      <c r="I123" s="24">
        <f t="shared" si="17"/>
        <v>0</v>
      </c>
      <c r="J123" s="24">
        <f t="shared" si="18"/>
        <v>0</v>
      </c>
      <c r="K123" s="24">
        <f t="shared" si="19"/>
        <v>0</v>
      </c>
    </row>
    <row r="124" spans="1:11">
      <c r="A124" s="27" t="s">
        <v>104</v>
      </c>
      <c r="B124" s="22" t="s">
        <v>105</v>
      </c>
      <c r="C124" s="23">
        <v>0</v>
      </c>
      <c r="D124" s="23">
        <v>1059</v>
      </c>
      <c r="E124" s="23">
        <v>0</v>
      </c>
      <c r="F124" s="23">
        <v>0</v>
      </c>
      <c r="G124" s="23">
        <f t="shared" si="15"/>
        <v>0</v>
      </c>
      <c r="H124" s="23">
        <f t="shared" si="16"/>
        <v>0</v>
      </c>
      <c r="I124" s="24">
        <f t="shared" si="17"/>
        <v>0</v>
      </c>
      <c r="J124" s="24">
        <f t="shared" si="18"/>
        <v>0</v>
      </c>
      <c r="K124" s="24">
        <f t="shared" si="19"/>
        <v>0</v>
      </c>
    </row>
    <row r="125" spans="1:11">
      <c r="A125" s="25" t="s">
        <v>114</v>
      </c>
      <c r="B125" s="22" t="s">
        <v>115</v>
      </c>
      <c r="C125" s="23">
        <v>29216.29</v>
      </c>
      <c r="D125" s="23">
        <v>1085546</v>
      </c>
      <c r="E125" s="23">
        <v>12500</v>
      </c>
      <c r="F125" s="23">
        <v>8507.7000000000007</v>
      </c>
      <c r="G125" s="23">
        <f t="shared" si="15"/>
        <v>-20708.59</v>
      </c>
      <c r="H125" s="23">
        <f t="shared" si="16"/>
        <v>3992.2999999999993</v>
      </c>
      <c r="I125" s="24">
        <f t="shared" si="17"/>
        <v>-70.880286306029959</v>
      </c>
      <c r="J125" s="24">
        <f t="shared" si="18"/>
        <v>68.061600000000013</v>
      </c>
      <c r="K125" s="24">
        <f t="shared" si="19"/>
        <v>0.78372542480926666</v>
      </c>
    </row>
    <row r="126" spans="1:11">
      <c r="A126" s="26" t="s">
        <v>116</v>
      </c>
      <c r="B126" s="22" t="s">
        <v>117</v>
      </c>
      <c r="C126" s="23">
        <v>29216.29</v>
      </c>
      <c r="D126" s="23">
        <v>1085546</v>
      </c>
      <c r="E126" s="23">
        <v>12500</v>
      </c>
      <c r="F126" s="23">
        <v>8507.7000000000007</v>
      </c>
      <c r="G126" s="23">
        <f t="shared" si="15"/>
        <v>-20708.59</v>
      </c>
      <c r="H126" s="23">
        <f t="shared" si="16"/>
        <v>3992.2999999999993</v>
      </c>
      <c r="I126" s="24">
        <f t="shared" si="17"/>
        <v>-70.880286306029959</v>
      </c>
      <c r="J126" s="24">
        <f t="shared" si="18"/>
        <v>68.061600000000013</v>
      </c>
      <c r="K126" s="24">
        <f t="shared" si="19"/>
        <v>0.78372542480926666</v>
      </c>
    </row>
    <row r="127" spans="1:11">
      <c r="A127" s="21"/>
      <c r="B127" s="22" t="s">
        <v>118</v>
      </c>
      <c r="C127" s="23">
        <v>8361812.7300000004</v>
      </c>
      <c r="D127" s="23">
        <v>0</v>
      </c>
      <c r="E127" s="23">
        <v>0</v>
      </c>
      <c r="F127" s="23">
        <v>8797625.8300000001</v>
      </c>
      <c r="G127" s="23">
        <f t="shared" si="15"/>
        <v>435813.09999999963</v>
      </c>
      <c r="H127" s="23">
        <f t="shared" si="16"/>
        <v>-8797625.8300000001</v>
      </c>
      <c r="I127" s="24">
        <f t="shared" si="17"/>
        <v>5.211945233315447</v>
      </c>
      <c r="J127" s="24">
        <f t="shared" si="18"/>
        <v>0</v>
      </c>
      <c r="K127" s="24">
        <f t="shared" si="19"/>
        <v>0</v>
      </c>
    </row>
    <row r="128" spans="1:11">
      <c r="A128" s="21" t="s">
        <v>119</v>
      </c>
      <c r="B128" s="22" t="s">
        <v>120</v>
      </c>
      <c r="C128" s="23">
        <v>-8361812.7300000004</v>
      </c>
      <c r="D128" s="23">
        <v>0</v>
      </c>
      <c r="E128" s="23">
        <v>0</v>
      </c>
      <c r="F128" s="23">
        <v>-8797625.8300000001</v>
      </c>
      <c r="G128" s="23">
        <f t="shared" si="15"/>
        <v>-435813.09999999963</v>
      </c>
      <c r="H128" s="23">
        <f t="shared" si="16"/>
        <v>8797625.8300000001</v>
      </c>
      <c r="I128" s="24">
        <f t="shared" si="17"/>
        <v>5.211945233315447</v>
      </c>
      <c r="J128" s="24">
        <f t="shared" si="18"/>
        <v>0</v>
      </c>
      <c r="K128" s="24">
        <f t="shared" si="19"/>
        <v>0</v>
      </c>
    </row>
    <row r="129" spans="1:11">
      <c r="A129" s="25" t="s">
        <v>121</v>
      </c>
      <c r="B129" s="22" t="s">
        <v>122</v>
      </c>
      <c r="C129" s="23">
        <v>-8361812.7300000004</v>
      </c>
      <c r="D129" s="23">
        <v>0</v>
      </c>
      <c r="E129" s="23">
        <v>0</v>
      </c>
      <c r="F129" s="23">
        <v>-8797625.8300000001</v>
      </c>
      <c r="G129" s="23">
        <f t="shared" si="15"/>
        <v>-435813.09999999963</v>
      </c>
      <c r="H129" s="23">
        <f t="shared" si="16"/>
        <v>8797625.8300000001</v>
      </c>
      <c r="I129" s="24">
        <f t="shared" si="17"/>
        <v>5.211945233315447</v>
      </c>
      <c r="J129" s="24">
        <f t="shared" si="18"/>
        <v>0</v>
      </c>
      <c r="K129" s="24">
        <f t="shared" si="19"/>
        <v>0</v>
      </c>
    </row>
    <row r="130" spans="1:11" s="3" customFormat="1" ht="25.5">
      <c r="A130" s="30" t="s">
        <v>286</v>
      </c>
      <c r="B130" s="31" t="s">
        <v>287</v>
      </c>
      <c r="C130" s="32"/>
      <c r="D130" s="32"/>
      <c r="E130" s="32"/>
      <c r="F130" s="32"/>
      <c r="G130" s="32"/>
      <c r="H130" s="32"/>
      <c r="I130" s="33"/>
      <c r="J130" s="33"/>
      <c r="K130" s="33"/>
    </row>
    <row r="131" spans="1:11">
      <c r="A131" s="21" t="s">
        <v>19</v>
      </c>
      <c r="B131" s="22" t="s">
        <v>20</v>
      </c>
      <c r="C131" s="23">
        <v>10922567.82</v>
      </c>
      <c r="D131" s="23">
        <v>11297933</v>
      </c>
      <c r="E131" s="23">
        <v>5312510</v>
      </c>
      <c r="F131" s="23">
        <v>11303033</v>
      </c>
      <c r="G131" s="23">
        <f t="shared" ref="G131:G152" si="20">F131-C131</f>
        <v>380465.1799999997</v>
      </c>
      <c r="H131" s="23">
        <f t="shared" ref="H131:H152" si="21">E131-F131</f>
        <v>-5990523</v>
      </c>
      <c r="I131" s="24">
        <f t="shared" ref="I131:I152" si="22">IF(ISERROR(F131/C131),0,F131/C131*100-100)</f>
        <v>3.4832942790553432</v>
      </c>
      <c r="J131" s="24">
        <f t="shared" ref="J131:J152" si="23">IF(ISERROR(F131/E131),0,F131/E131*100)</f>
        <v>212.76257362339081</v>
      </c>
      <c r="K131" s="24">
        <f t="shared" ref="K131:K152" si="24">IF(ISERROR(F131/D131),0,F131/D131*100)</f>
        <v>100.04514100057062</v>
      </c>
    </row>
    <row r="132" spans="1:11" ht="25.5">
      <c r="A132" s="25" t="s">
        <v>128</v>
      </c>
      <c r="B132" s="22" t="s">
        <v>129</v>
      </c>
      <c r="C132" s="23">
        <v>52338.82</v>
      </c>
      <c r="D132" s="23">
        <v>0</v>
      </c>
      <c r="E132" s="23">
        <v>0</v>
      </c>
      <c r="F132" s="23">
        <v>5100</v>
      </c>
      <c r="G132" s="23">
        <f t="shared" si="20"/>
        <v>-47238.82</v>
      </c>
      <c r="H132" s="23">
        <f t="shared" si="21"/>
        <v>-5100</v>
      </c>
      <c r="I132" s="24">
        <f t="shared" si="22"/>
        <v>-90.255798659580023</v>
      </c>
      <c r="J132" s="24">
        <f t="shared" si="23"/>
        <v>0</v>
      </c>
      <c r="K132" s="24">
        <f t="shared" si="24"/>
        <v>0</v>
      </c>
    </row>
    <row r="133" spans="1:11">
      <c r="A133" s="25" t="s">
        <v>84</v>
      </c>
      <c r="B133" s="22" t="s">
        <v>85</v>
      </c>
      <c r="C133" s="23">
        <v>10870229</v>
      </c>
      <c r="D133" s="23">
        <v>11297933</v>
      </c>
      <c r="E133" s="23">
        <v>5312510</v>
      </c>
      <c r="F133" s="23">
        <v>11297933</v>
      </c>
      <c r="G133" s="23">
        <f t="shared" si="20"/>
        <v>427704</v>
      </c>
      <c r="H133" s="23">
        <f t="shared" si="21"/>
        <v>-5985423</v>
      </c>
      <c r="I133" s="24">
        <f t="shared" si="22"/>
        <v>3.9346365196170296</v>
      </c>
      <c r="J133" s="24">
        <f t="shared" si="23"/>
        <v>212.66657380409634</v>
      </c>
      <c r="K133" s="24">
        <f t="shared" si="24"/>
        <v>100</v>
      </c>
    </row>
    <row r="134" spans="1:11">
      <c r="A134" s="26" t="s">
        <v>86</v>
      </c>
      <c r="B134" s="22" t="s">
        <v>87</v>
      </c>
      <c r="C134" s="23">
        <v>10870229</v>
      </c>
      <c r="D134" s="23">
        <v>11297933</v>
      </c>
      <c r="E134" s="23">
        <v>5312510</v>
      </c>
      <c r="F134" s="23">
        <v>11297933</v>
      </c>
      <c r="G134" s="23">
        <f t="shared" si="20"/>
        <v>427704</v>
      </c>
      <c r="H134" s="23">
        <f t="shared" si="21"/>
        <v>-5985423</v>
      </c>
      <c r="I134" s="24">
        <f t="shared" si="22"/>
        <v>3.9346365196170296</v>
      </c>
      <c r="J134" s="24">
        <f t="shared" si="23"/>
        <v>212.66657380409634</v>
      </c>
      <c r="K134" s="24">
        <f t="shared" si="24"/>
        <v>100</v>
      </c>
    </row>
    <row r="135" spans="1:11">
      <c r="A135" s="21" t="s">
        <v>88</v>
      </c>
      <c r="B135" s="22" t="s">
        <v>89</v>
      </c>
      <c r="C135" s="23">
        <v>3720563.12</v>
      </c>
      <c r="D135" s="23">
        <v>11297933</v>
      </c>
      <c r="E135" s="23">
        <v>5312510</v>
      </c>
      <c r="F135" s="23">
        <v>3870554.12</v>
      </c>
      <c r="G135" s="23">
        <f t="shared" si="20"/>
        <v>149991</v>
      </c>
      <c r="H135" s="23">
        <f t="shared" si="21"/>
        <v>1441955.88</v>
      </c>
      <c r="I135" s="24">
        <f t="shared" si="22"/>
        <v>4.0314058695501984</v>
      </c>
      <c r="J135" s="24">
        <f t="shared" si="23"/>
        <v>72.857352174395913</v>
      </c>
      <c r="K135" s="24">
        <f t="shared" si="24"/>
        <v>34.258957988155885</v>
      </c>
    </row>
    <row r="136" spans="1:11">
      <c r="A136" s="25" t="s">
        <v>90</v>
      </c>
      <c r="B136" s="22" t="s">
        <v>91</v>
      </c>
      <c r="C136" s="23">
        <v>3668613.32</v>
      </c>
      <c r="D136" s="23">
        <v>10580083</v>
      </c>
      <c r="E136" s="23">
        <v>5112660</v>
      </c>
      <c r="F136" s="23">
        <v>3866764.43</v>
      </c>
      <c r="G136" s="23">
        <f t="shared" si="20"/>
        <v>198151.11000000034</v>
      </c>
      <c r="H136" s="23">
        <f t="shared" si="21"/>
        <v>1245895.5699999998</v>
      </c>
      <c r="I136" s="24">
        <f t="shared" si="22"/>
        <v>5.4012536268063513</v>
      </c>
      <c r="J136" s="24">
        <f t="shared" si="23"/>
        <v>75.63116714195742</v>
      </c>
      <c r="K136" s="24">
        <f t="shared" si="24"/>
        <v>36.547581242982687</v>
      </c>
    </row>
    <row r="137" spans="1:11">
      <c r="A137" s="26" t="s">
        <v>92</v>
      </c>
      <c r="B137" s="22" t="s">
        <v>93</v>
      </c>
      <c r="C137" s="23">
        <v>3477004.86</v>
      </c>
      <c r="D137" s="23">
        <v>10195356</v>
      </c>
      <c r="E137" s="23">
        <v>4914954</v>
      </c>
      <c r="F137" s="23">
        <v>3669058.43</v>
      </c>
      <c r="G137" s="23">
        <f t="shared" si="20"/>
        <v>192053.5700000003</v>
      </c>
      <c r="H137" s="23">
        <f t="shared" si="21"/>
        <v>1245895.5699999998</v>
      </c>
      <c r="I137" s="24">
        <f t="shared" si="22"/>
        <v>5.5235347010702753</v>
      </c>
      <c r="J137" s="24">
        <f t="shared" si="23"/>
        <v>74.650921046260052</v>
      </c>
      <c r="K137" s="24">
        <f t="shared" si="24"/>
        <v>35.987545996432104</v>
      </c>
    </row>
    <row r="138" spans="1:11">
      <c r="A138" s="27" t="s">
        <v>94</v>
      </c>
      <c r="B138" s="22" t="s">
        <v>95</v>
      </c>
      <c r="C138" s="23">
        <v>3278957.37</v>
      </c>
      <c r="D138" s="23">
        <v>8559767</v>
      </c>
      <c r="E138" s="23">
        <v>4220160</v>
      </c>
      <c r="F138" s="23">
        <v>3166044.94</v>
      </c>
      <c r="G138" s="23">
        <f t="shared" si="20"/>
        <v>-112912.43000000017</v>
      </c>
      <c r="H138" s="23">
        <f t="shared" si="21"/>
        <v>1054115.06</v>
      </c>
      <c r="I138" s="24">
        <f t="shared" si="22"/>
        <v>-3.4435467515699969</v>
      </c>
      <c r="J138" s="24">
        <f t="shared" si="23"/>
        <v>75.021917178495599</v>
      </c>
      <c r="K138" s="24">
        <f t="shared" si="24"/>
        <v>36.987513094690541</v>
      </c>
    </row>
    <row r="139" spans="1:11">
      <c r="A139" s="27" t="s">
        <v>96</v>
      </c>
      <c r="B139" s="22" t="s">
        <v>97</v>
      </c>
      <c r="C139" s="23">
        <v>198047.49</v>
      </c>
      <c r="D139" s="23">
        <v>1635589</v>
      </c>
      <c r="E139" s="23">
        <v>694794</v>
      </c>
      <c r="F139" s="23">
        <v>503013.49</v>
      </c>
      <c r="G139" s="23">
        <f t="shared" si="20"/>
        <v>304966</v>
      </c>
      <c r="H139" s="23">
        <f t="shared" si="21"/>
        <v>191780.51</v>
      </c>
      <c r="I139" s="24">
        <f t="shared" si="22"/>
        <v>153.9862989427435</v>
      </c>
      <c r="J139" s="24">
        <f t="shared" si="23"/>
        <v>72.397500554121081</v>
      </c>
      <c r="K139" s="24">
        <f t="shared" si="24"/>
        <v>30.754272008432437</v>
      </c>
    </row>
    <row r="140" spans="1:11">
      <c r="A140" s="28" t="s">
        <v>98</v>
      </c>
      <c r="B140" s="22" t="s">
        <v>99</v>
      </c>
      <c r="C140" s="23">
        <v>6876.56</v>
      </c>
      <c r="D140" s="23">
        <v>0</v>
      </c>
      <c r="E140" s="23">
        <v>0</v>
      </c>
      <c r="F140" s="23">
        <v>6291.64</v>
      </c>
      <c r="G140" s="23">
        <f t="shared" si="20"/>
        <v>-584.92000000000007</v>
      </c>
      <c r="H140" s="23">
        <f t="shared" si="21"/>
        <v>-6291.64</v>
      </c>
      <c r="I140" s="24">
        <f t="shared" si="22"/>
        <v>-8.5059971846388294</v>
      </c>
      <c r="J140" s="24">
        <f t="shared" si="23"/>
        <v>0</v>
      </c>
      <c r="K140" s="24">
        <f t="shared" si="24"/>
        <v>0</v>
      </c>
    </row>
    <row r="141" spans="1:11">
      <c r="A141" s="26" t="s">
        <v>100</v>
      </c>
      <c r="B141" s="22" t="s">
        <v>101</v>
      </c>
      <c r="C141" s="23">
        <v>179328.46</v>
      </c>
      <c r="D141" s="23">
        <v>361917</v>
      </c>
      <c r="E141" s="23">
        <v>186300</v>
      </c>
      <c r="F141" s="23">
        <v>186300</v>
      </c>
      <c r="G141" s="23">
        <f t="shared" si="20"/>
        <v>6971.5400000000081</v>
      </c>
      <c r="H141" s="23">
        <f t="shared" si="21"/>
        <v>0</v>
      </c>
      <c r="I141" s="24">
        <f t="shared" si="22"/>
        <v>3.8875814803740667</v>
      </c>
      <c r="J141" s="24">
        <f t="shared" si="23"/>
        <v>100</v>
      </c>
      <c r="K141" s="24">
        <f t="shared" si="24"/>
        <v>51.475890881058362</v>
      </c>
    </row>
    <row r="142" spans="1:11">
      <c r="A142" s="27" t="s">
        <v>102</v>
      </c>
      <c r="B142" s="22" t="s">
        <v>103</v>
      </c>
      <c r="C142" s="23">
        <v>179300</v>
      </c>
      <c r="D142" s="23">
        <v>361917</v>
      </c>
      <c r="E142" s="23">
        <v>186300</v>
      </c>
      <c r="F142" s="23">
        <v>186300</v>
      </c>
      <c r="G142" s="23">
        <f t="shared" si="20"/>
        <v>7000</v>
      </c>
      <c r="H142" s="23">
        <f t="shared" si="21"/>
        <v>0</v>
      </c>
      <c r="I142" s="24">
        <f t="shared" si="22"/>
        <v>3.9040713887339678</v>
      </c>
      <c r="J142" s="24">
        <f t="shared" si="23"/>
        <v>100</v>
      </c>
      <c r="K142" s="24">
        <f t="shared" si="24"/>
        <v>51.475890881058362</v>
      </c>
    </row>
    <row r="143" spans="1:11">
      <c r="A143" s="27" t="s">
        <v>104</v>
      </c>
      <c r="B143" s="22" t="s">
        <v>105</v>
      </c>
      <c r="C143" s="23">
        <v>28.46</v>
      </c>
      <c r="D143" s="23">
        <v>0</v>
      </c>
      <c r="E143" s="23">
        <v>0</v>
      </c>
      <c r="F143" s="23">
        <v>0</v>
      </c>
      <c r="G143" s="23">
        <f t="shared" si="20"/>
        <v>-28.46</v>
      </c>
      <c r="H143" s="23">
        <f t="shared" si="21"/>
        <v>0</v>
      </c>
      <c r="I143" s="24">
        <f t="shared" si="22"/>
        <v>-100</v>
      </c>
      <c r="J143" s="24">
        <f t="shared" si="23"/>
        <v>0</v>
      </c>
      <c r="K143" s="24">
        <f t="shared" si="24"/>
        <v>0</v>
      </c>
    </row>
    <row r="144" spans="1:11" ht="25.5">
      <c r="A144" s="26" t="s">
        <v>106</v>
      </c>
      <c r="B144" s="22" t="s">
        <v>107</v>
      </c>
      <c r="C144" s="23">
        <v>12280</v>
      </c>
      <c r="D144" s="23">
        <v>22810</v>
      </c>
      <c r="E144" s="23">
        <v>11406</v>
      </c>
      <c r="F144" s="23">
        <v>11406</v>
      </c>
      <c r="G144" s="23">
        <f t="shared" si="20"/>
        <v>-874</v>
      </c>
      <c r="H144" s="23">
        <f t="shared" si="21"/>
        <v>0</v>
      </c>
      <c r="I144" s="24">
        <f t="shared" si="22"/>
        <v>-7.1172638436482174</v>
      </c>
      <c r="J144" s="24">
        <f t="shared" si="23"/>
        <v>100</v>
      </c>
      <c r="K144" s="24">
        <f t="shared" si="24"/>
        <v>50.004384042086805</v>
      </c>
    </row>
    <row r="145" spans="1:11" ht="25.5">
      <c r="A145" s="27" t="s">
        <v>188</v>
      </c>
      <c r="B145" s="22" t="s">
        <v>189</v>
      </c>
      <c r="C145" s="23">
        <v>12280</v>
      </c>
      <c r="D145" s="23">
        <v>22810</v>
      </c>
      <c r="E145" s="23">
        <v>11406</v>
      </c>
      <c r="F145" s="23">
        <v>11406</v>
      </c>
      <c r="G145" s="23">
        <f t="shared" si="20"/>
        <v>-874</v>
      </c>
      <c r="H145" s="23">
        <f t="shared" si="21"/>
        <v>0</v>
      </c>
      <c r="I145" s="24">
        <f t="shared" si="22"/>
        <v>-7.1172638436482174</v>
      </c>
      <c r="J145" s="24">
        <f t="shared" si="23"/>
        <v>100</v>
      </c>
      <c r="K145" s="24">
        <f t="shared" si="24"/>
        <v>50.004384042086805</v>
      </c>
    </row>
    <row r="146" spans="1:11" ht="38.25">
      <c r="A146" s="28" t="s">
        <v>190</v>
      </c>
      <c r="B146" s="22" t="s">
        <v>191</v>
      </c>
      <c r="C146" s="23">
        <v>12280</v>
      </c>
      <c r="D146" s="23">
        <v>22810</v>
      </c>
      <c r="E146" s="23">
        <v>11406</v>
      </c>
      <c r="F146" s="23">
        <v>11406</v>
      </c>
      <c r="G146" s="23">
        <f t="shared" si="20"/>
        <v>-874</v>
      </c>
      <c r="H146" s="23">
        <f t="shared" si="21"/>
        <v>0</v>
      </c>
      <c r="I146" s="24">
        <f t="shared" si="22"/>
        <v>-7.1172638436482174</v>
      </c>
      <c r="J146" s="24">
        <f t="shared" si="23"/>
        <v>100</v>
      </c>
      <c r="K146" s="24">
        <f t="shared" si="24"/>
        <v>50.004384042086805</v>
      </c>
    </row>
    <row r="147" spans="1:11">
      <c r="A147" s="25" t="s">
        <v>114</v>
      </c>
      <c r="B147" s="22" t="s">
        <v>115</v>
      </c>
      <c r="C147" s="23">
        <v>51949.8</v>
      </c>
      <c r="D147" s="23">
        <v>717850</v>
      </c>
      <c r="E147" s="23">
        <v>199850</v>
      </c>
      <c r="F147" s="23">
        <v>3789.69</v>
      </c>
      <c r="G147" s="23">
        <f t="shared" si="20"/>
        <v>-48160.11</v>
      </c>
      <c r="H147" s="23">
        <f t="shared" si="21"/>
        <v>196060.31</v>
      </c>
      <c r="I147" s="24">
        <f t="shared" si="22"/>
        <v>-92.705092223646673</v>
      </c>
      <c r="J147" s="24">
        <f t="shared" si="23"/>
        <v>1.8962672004003003</v>
      </c>
      <c r="K147" s="24">
        <f t="shared" si="24"/>
        <v>0.52792226788326257</v>
      </c>
    </row>
    <row r="148" spans="1:11">
      <c r="A148" s="26" t="s">
        <v>116</v>
      </c>
      <c r="B148" s="22" t="s">
        <v>117</v>
      </c>
      <c r="C148" s="23">
        <v>51949.8</v>
      </c>
      <c r="D148" s="23">
        <v>717850</v>
      </c>
      <c r="E148" s="23">
        <v>199850</v>
      </c>
      <c r="F148" s="23">
        <v>3789.69</v>
      </c>
      <c r="G148" s="23">
        <f t="shared" si="20"/>
        <v>-48160.11</v>
      </c>
      <c r="H148" s="23">
        <f t="shared" si="21"/>
        <v>196060.31</v>
      </c>
      <c r="I148" s="24">
        <f t="shared" si="22"/>
        <v>-92.705092223646673</v>
      </c>
      <c r="J148" s="24">
        <f t="shared" si="23"/>
        <v>1.8962672004003003</v>
      </c>
      <c r="K148" s="24">
        <f t="shared" si="24"/>
        <v>0.52792226788326257</v>
      </c>
    </row>
    <row r="149" spans="1:11">
      <c r="A149" s="21"/>
      <c r="B149" s="22" t="s">
        <v>118</v>
      </c>
      <c r="C149" s="23">
        <v>7202004.7000000002</v>
      </c>
      <c r="D149" s="23">
        <v>0</v>
      </c>
      <c r="E149" s="23">
        <v>0</v>
      </c>
      <c r="F149" s="23">
        <v>7432478.8799999999</v>
      </c>
      <c r="G149" s="23">
        <f t="shared" si="20"/>
        <v>230474.1799999997</v>
      </c>
      <c r="H149" s="23">
        <f t="shared" si="21"/>
        <v>-7432478.8799999999</v>
      </c>
      <c r="I149" s="24">
        <f t="shared" si="22"/>
        <v>3.2001392612254165</v>
      </c>
      <c r="J149" s="24">
        <f t="shared" si="23"/>
        <v>0</v>
      </c>
      <c r="K149" s="24">
        <f t="shared" si="24"/>
        <v>0</v>
      </c>
    </row>
    <row r="150" spans="1:11">
      <c r="A150" s="21" t="s">
        <v>119</v>
      </c>
      <c r="B150" s="22" t="s">
        <v>120</v>
      </c>
      <c r="C150" s="23">
        <v>-7202004.7000000002</v>
      </c>
      <c r="D150" s="23">
        <v>0</v>
      </c>
      <c r="E150" s="23">
        <v>0</v>
      </c>
      <c r="F150" s="23">
        <v>-7432478.8799999999</v>
      </c>
      <c r="G150" s="23">
        <f t="shared" si="20"/>
        <v>-230474.1799999997</v>
      </c>
      <c r="H150" s="23">
        <f t="shared" si="21"/>
        <v>7432478.8799999999</v>
      </c>
      <c r="I150" s="24">
        <f t="shared" si="22"/>
        <v>3.2001392612254165</v>
      </c>
      <c r="J150" s="24">
        <f t="shared" si="23"/>
        <v>0</v>
      </c>
      <c r="K150" s="24">
        <f t="shared" si="24"/>
        <v>0</v>
      </c>
    </row>
    <row r="151" spans="1:11">
      <c r="A151" s="25" t="s">
        <v>121</v>
      </c>
      <c r="B151" s="22" t="s">
        <v>122</v>
      </c>
      <c r="C151" s="23">
        <v>-7202004.7000000002</v>
      </c>
      <c r="D151" s="23">
        <v>0</v>
      </c>
      <c r="E151" s="23">
        <v>0</v>
      </c>
      <c r="F151" s="23">
        <v>-7432478.8799999999</v>
      </c>
      <c r="G151" s="23">
        <f t="shared" si="20"/>
        <v>-230474.1799999997</v>
      </c>
      <c r="H151" s="23">
        <f t="shared" si="21"/>
        <v>7432478.8799999999</v>
      </c>
      <c r="I151" s="24">
        <f t="shared" si="22"/>
        <v>3.2001392612254165</v>
      </c>
      <c r="J151" s="24">
        <f t="shared" si="23"/>
        <v>0</v>
      </c>
      <c r="K151" s="24">
        <f t="shared" si="24"/>
        <v>0</v>
      </c>
    </row>
    <row r="152" spans="1:11" ht="25.5">
      <c r="A152" s="26" t="s">
        <v>146</v>
      </c>
      <c r="B152" s="22" t="s">
        <v>147</v>
      </c>
      <c r="C152" s="23">
        <v>-1337.6</v>
      </c>
      <c r="D152" s="23">
        <v>0</v>
      </c>
      <c r="E152" s="23">
        <v>0</v>
      </c>
      <c r="F152" s="23">
        <v>0</v>
      </c>
      <c r="G152" s="23">
        <f t="shared" si="20"/>
        <v>1337.6</v>
      </c>
      <c r="H152" s="23">
        <f t="shared" si="21"/>
        <v>0</v>
      </c>
      <c r="I152" s="24">
        <f t="shared" si="22"/>
        <v>-100</v>
      </c>
      <c r="J152" s="24">
        <f t="shared" si="23"/>
        <v>0</v>
      </c>
      <c r="K152" s="24">
        <f t="shared" si="24"/>
        <v>0</v>
      </c>
    </row>
    <row r="153" spans="1:11" s="3" customFormat="1">
      <c r="A153" s="49" t="s">
        <v>288</v>
      </c>
      <c r="B153" s="31" t="s">
        <v>289</v>
      </c>
      <c r="C153" s="32"/>
      <c r="D153" s="32"/>
      <c r="E153" s="32"/>
      <c r="F153" s="32"/>
      <c r="G153" s="32"/>
      <c r="H153" s="32"/>
      <c r="I153" s="33"/>
      <c r="J153" s="33"/>
      <c r="K153" s="33"/>
    </row>
    <row r="154" spans="1:11">
      <c r="A154" s="21" t="s">
        <v>19</v>
      </c>
      <c r="B154" s="22" t="s">
        <v>20</v>
      </c>
      <c r="C154" s="23">
        <v>5465558.8200000003</v>
      </c>
      <c r="D154" s="23">
        <v>5711099</v>
      </c>
      <c r="E154" s="23">
        <v>2873760</v>
      </c>
      <c r="F154" s="23">
        <v>5716199</v>
      </c>
      <c r="G154" s="23">
        <f t="shared" ref="G154:G169" si="25">F154-C154</f>
        <v>250640.1799999997</v>
      </c>
      <c r="H154" s="23">
        <f t="shared" ref="H154:H169" si="26">E154-F154</f>
        <v>-2842439</v>
      </c>
      <c r="I154" s="24">
        <f t="shared" ref="I154:I169" si="27">IF(ISERROR(F154/C154),0,F154/C154*100-100)</f>
        <v>4.5858106783671815</v>
      </c>
      <c r="J154" s="24">
        <f t="shared" ref="J154:J169" si="28">IF(ISERROR(F154/E154),0,F154/E154*100)</f>
        <v>198.91010383608932</v>
      </c>
      <c r="K154" s="24">
        <f t="shared" ref="K154:K169" si="29">IF(ISERROR(F154/D154),0,F154/D154*100)</f>
        <v>100.0892998002661</v>
      </c>
    </row>
    <row r="155" spans="1:11" ht="25.5">
      <c r="A155" s="25" t="s">
        <v>128</v>
      </c>
      <c r="B155" s="22" t="s">
        <v>129</v>
      </c>
      <c r="C155" s="23">
        <v>52338.82</v>
      </c>
      <c r="D155" s="23">
        <v>0</v>
      </c>
      <c r="E155" s="23">
        <v>0</v>
      </c>
      <c r="F155" s="23">
        <v>5100</v>
      </c>
      <c r="G155" s="23">
        <f t="shared" si="25"/>
        <v>-47238.82</v>
      </c>
      <c r="H155" s="23">
        <f t="shared" si="26"/>
        <v>-5100</v>
      </c>
      <c r="I155" s="24">
        <f t="shared" si="27"/>
        <v>-90.255798659580023</v>
      </c>
      <c r="J155" s="24">
        <f t="shared" si="28"/>
        <v>0</v>
      </c>
      <c r="K155" s="24">
        <f t="shared" si="29"/>
        <v>0</v>
      </c>
    </row>
    <row r="156" spans="1:11">
      <c r="A156" s="25" t="s">
        <v>84</v>
      </c>
      <c r="B156" s="22" t="s">
        <v>85</v>
      </c>
      <c r="C156" s="23">
        <v>5413220</v>
      </c>
      <c r="D156" s="23">
        <v>5711099</v>
      </c>
      <c r="E156" s="23">
        <v>2873760</v>
      </c>
      <c r="F156" s="23">
        <v>5711099</v>
      </c>
      <c r="G156" s="23">
        <f t="shared" si="25"/>
        <v>297879</v>
      </c>
      <c r="H156" s="23">
        <f t="shared" si="26"/>
        <v>-2837339</v>
      </c>
      <c r="I156" s="24">
        <f t="shared" si="27"/>
        <v>5.5028060932310154</v>
      </c>
      <c r="J156" s="24">
        <f t="shared" si="28"/>
        <v>198.73263598908747</v>
      </c>
      <c r="K156" s="24">
        <f t="shared" si="29"/>
        <v>100</v>
      </c>
    </row>
    <row r="157" spans="1:11">
      <c r="A157" s="26" t="s">
        <v>86</v>
      </c>
      <c r="B157" s="22" t="s">
        <v>87</v>
      </c>
      <c r="C157" s="23">
        <v>5413220</v>
      </c>
      <c r="D157" s="23">
        <v>5711099</v>
      </c>
      <c r="E157" s="23">
        <v>2873760</v>
      </c>
      <c r="F157" s="23">
        <v>5711099</v>
      </c>
      <c r="G157" s="23">
        <f t="shared" si="25"/>
        <v>297879</v>
      </c>
      <c r="H157" s="23">
        <f t="shared" si="26"/>
        <v>-2837339</v>
      </c>
      <c r="I157" s="24">
        <f t="shared" si="27"/>
        <v>5.5028060932310154</v>
      </c>
      <c r="J157" s="24">
        <f t="shared" si="28"/>
        <v>198.73263598908747</v>
      </c>
      <c r="K157" s="24">
        <f t="shared" si="29"/>
        <v>100</v>
      </c>
    </row>
    <row r="158" spans="1:11">
      <c r="A158" s="21" t="s">
        <v>88</v>
      </c>
      <c r="B158" s="22" t="s">
        <v>89</v>
      </c>
      <c r="C158" s="23">
        <v>1981518.73</v>
      </c>
      <c r="D158" s="23">
        <v>5711099</v>
      </c>
      <c r="E158" s="23">
        <v>2873760</v>
      </c>
      <c r="F158" s="23">
        <v>2018137.55</v>
      </c>
      <c r="G158" s="23">
        <f t="shared" si="25"/>
        <v>36618.820000000065</v>
      </c>
      <c r="H158" s="23">
        <f t="shared" si="26"/>
        <v>855622.45</v>
      </c>
      <c r="I158" s="24">
        <f t="shared" si="27"/>
        <v>1.8480178585039226</v>
      </c>
      <c r="J158" s="24">
        <f t="shared" si="28"/>
        <v>70.226377637659382</v>
      </c>
      <c r="K158" s="24">
        <f t="shared" si="29"/>
        <v>35.337113749910479</v>
      </c>
    </row>
    <row r="159" spans="1:11">
      <c r="A159" s="25" t="s">
        <v>90</v>
      </c>
      <c r="B159" s="22" t="s">
        <v>91</v>
      </c>
      <c r="C159" s="23">
        <v>1931763.53</v>
      </c>
      <c r="D159" s="23">
        <v>5662249</v>
      </c>
      <c r="E159" s="23">
        <v>2844910</v>
      </c>
      <c r="F159" s="23">
        <v>2014347.86</v>
      </c>
      <c r="G159" s="23">
        <f t="shared" si="25"/>
        <v>82584.330000000075</v>
      </c>
      <c r="H159" s="23">
        <f t="shared" si="26"/>
        <v>830562.1399999999</v>
      </c>
      <c r="I159" s="24">
        <f t="shared" si="27"/>
        <v>4.2750744963075249</v>
      </c>
      <c r="J159" s="24">
        <f t="shared" si="28"/>
        <v>70.805328112312864</v>
      </c>
      <c r="K159" s="24">
        <f t="shared" si="29"/>
        <v>35.575049066192605</v>
      </c>
    </row>
    <row r="160" spans="1:11">
      <c r="A160" s="26" t="s">
        <v>92</v>
      </c>
      <c r="B160" s="22" t="s">
        <v>93</v>
      </c>
      <c r="C160" s="23">
        <v>1931763.53</v>
      </c>
      <c r="D160" s="23">
        <v>5662249</v>
      </c>
      <c r="E160" s="23">
        <v>2844910</v>
      </c>
      <c r="F160" s="23">
        <v>2014347.86</v>
      </c>
      <c r="G160" s="23">
        <f t="shared" si="25"/>
        <v>82584.330000000075</v>
      </c>
      <c r="H160" s="23">
        <f t="shared" si="26"/>
        <v>830562.1399999999</v>
      </c>
      <c r="I160" s="24">
        <f t="shared" si="27"/>
        <v>4.2750744963075249</v>
      </c>
      <c r="J160" s="24">
        <f t="shared" si="28"/>
        <v>70.805328112312864</v>
      </c>
      <c r="K160" s="24">
        <f t="shared" si="29"/>
        <v>35.575049066192605</v>
      </c>
    </row>
    <row r="161" spans="1:11">
      <c r="A161" s="27" t="s">
        <v>94</v>
      </c>
      <c r="B161" s="22" t="s">
        <v>95</v>
      </c>
      <c r="C161" s="23">
        <v>1786635.9</v>
      </c>
      <c r="D161" s="23">
        <v>4615101</v>
      </c>
      <c r="E161" s="23">
        <v>2376550</v>
      </c>
      <c r="F161" s="23">
        <v>1833746.63</v>
      </c>
      <c r="G161" s="23">
        <f t="shared" si="25"/>
        <v>47110.729999999981</v>
      </c>
      <c r="H161" s="23">
        <f t="shared" si="26"/>
        <v>542803.37000000011</v>
      </c>
      <c r="I161" s="24">
        <f t="shared" si="27"/>
        <v>2.6368399963305365</v>
      </c>
      <c r="J161" s="24">
        <f t="shared" si="28"/>
        <v>77.160027350571198</v>
      </c>
      <c r="K161" s="24">
        <f t="shared" si="29"/>
        <v>39.733618614197177</v>
      </c>
    </row>
    <row r="162" spans="1:11">
      <c r="A162" s="27" t="s">
        <v>96</v>
      </c>
      <c r="B162" s="22" t="s">
        <v>97</v>
      </c>
      <c r="C162" s="23">
        <v>145127.63</v>
      </c>
      <c r="D162" s="23">
        <v>1047148</v>
      </c>
      <c r="E162" s="23">
        <v>468360</v>
      </c>
      <c r="F162" s="23">
        <v>180601.23</v>
      </c>
      <c r="G162" s="23">
        <f t="shared" si="25"/>
        <v>35473.600000000006</v>
      </c>
      <c r="H162" s="23">
        <f t="shared" si="26"/>
        <v>287758.77</v>
      </c>
      <c r="I162" s="24">
        <f t="shared" si="27"/>
        <v>24.443036794578688</v>
      </c>
      <c r="J162" s="24">
        <f t="shared" si="28"/>
        <v>38.560344606712789</v>
      </c>
      <c r="K162" s="24">
        <f t="shared" si="29"/>
        <v>17.246963179989841</v>
      </c>
    </row>
    <row r="163" spans="1:11">
      <c r="A163" s="28" t="s">
        <v>98</v>
      </c>
      <c r="B163" s="22" t="s">
        <v>99</v>
      </c>
      <c r="C163" s="23">
        <v>1590.12</v>
      </c>
      <c r="D163" s="23">
        <v>0</v>
      </c>
      <c r="E163" s="23">
        <v>0</v>
      </c>
      <c r="F163" s="23">
        <v>4811.97</v>
      </c>
      <c r="G163" s="23">
        <f t="shared" si="25"/>
        <v>3221.8500000000004</v>
      </c>
      <c r="H163" s="23">
        <f t="shared" si="26"/>
        <v>-4811.97</v>
      </c>
      <c r="I163" s="24">
        <f t="shared" si="27"/>
        <v>202.61678363897067</v>
      </c>
      <c r="J163" s="24">
        <f t="shared" si="28"/>
        <v>0</v>
      </c>
      <c r="K163" s="24">
        <f t="shared" si="29"/>
        <v>0</v>
      </c>
    </row>
    <row r="164" spans="1:11">
      <c r="A164" s="25" t="s">
        <v>114</v>
      </c>
      <c r="B164" s="22" t="s">
        <v>115</v>
      </c>
      <c r="C164" s="23">
        <v>49755.199999999997</v>
      </c>
      <c r="D164" s="23">
        <v>48850</v>
      </c>
      <c r="E164" s="23">
        <v>28850</v>
      </c>
      <c r="F164" s="23">
        <v>3789.69</v>
      </c>
      <c r="G164" s="23">
        <f t="shared" si="25"/>
        <v>-45965.509999999995</v>
      </c>
      <c r="H164" s="23">
        <f t="shared" si="26"/>
        <v>25060.31</v>
      </c>
      <c r="I164" s="24">
        <f t="shared" si="27"/>
        <v>-92.383328777695596</v>
      </c>
      <c r="J164" s="24">
        <f t="shared" si="28"/>
        <v>13.13584055459272</v>
      </c>
      <c r="K164" s="24">
        <f t="shared" si="29"/>
        <v>7.7578096212896632</v>
      </c>
    </row>
    <row r="165" spans="1:11">
      <c r="A165" s="26" t="s">
        <v>116</v>
      </c>
      <c r="B165" s="22" t="s">
        <v>117</v>
      </c>
      <c r="C165" s="23">
        <v>49755.199999999997</v>
      </c>
      <c r="D165" s="23">
        <v>48850</v>
      </c>
      <c r="E165" s="23">
        <v>28850</v>
      </c>
      <c r="F165" s="23">
        <v>3789.69</v>
      </c>
      <c r="G165" s="23">
        <f t="shared" si="25"/>
        <v>-45965.509999999995</v>
      </c>
      <c r="H165" s="23">
        <f t="shared" si="26"/>
        <v>25060.31</v>
      </c>
      <c r="I165" s="24">
        <f t="shared" si="27"/>
        <v>-92.383328777695596</v>
      </c>
      <c r="J165" s="24">
        <f t="shared" si="28"/>
        <v>13.13584055459272</v>
      </c>
      <c r="K165" s="24">
        <f t="shared" si="29"/>
        <v>7.7578096212896632</v>
      </c>
    </row>
    <row r="166" spans="1:11">
      <c r="A166" s="21"/>
      <c r="B166" s="22" t="s">
        <v>118</v>
      </c>
      <c r="C166" s="23">
        <v>3484040.09</v>
      </c>
      <c r="D166" s="23">
        <v>0</v>
      </c>
      <c r="E166" s="23">
        <v>0</v>
      </c>
      <c r="F166" s="23">
        <v>3698061.45</v>
      </c>
      <c r="G166" s="23">
        <f t="shared" si="25"/>
        <v>214021.36000000034</v>
      </c>
      <c r="H166" s="23">
        <f t="shared" si="26"/>
        <v>-3698061.45</v>
      </c>
      <c r="I166" s="24">
        <f t="shared" si="27"/>
        <v>6.142907500240625</v>
      </c>
      <c r="J166" s="24">
        <f t="shared" si="28"/>
        <v>0</v>
      </c>
      <c r="K166" s="24">
        <f t="shared" si="29"/>
        <v>0</v>
      </c>
    </row>
    <row r="167" spans="1:11">
      <c r="A167" s="21" t="s">
        <v>119</v>
      </c>
      <c r="B167" s="22" t="s">
        <v>120</v>
      </c>
      <c r="C167" s="23">
        <v>-3484040.09</v>
      </c>
      <c r="D167" s="23">
        <v>0</v>
      </c>
      <c r="E167" s="23">
        <v>0</v>
      </c>
      <c r="F167" s="23">
        <v>-3698061.45</v>
      </c>
      <c r="G167" s="23">
        <f t="shared" si="25"/>
        <v>-214021.36000000034</v>
      </c>
      <c r="H167" s="23">
        <f t="shared" si="26"/>
        <v>3698061.45</v>
      </c>
      <c r="I167" s="24">
        <f t="shared" si="27"/>
        <v>6.142907500240625</v>
      </c>
      <c r="J167" s="24">
        <f t="shared" si="28"/>
        <v>0</v>
      </c>
      <c r="K167" s="24">
        <f t="shared" si="29"/>
        <v>0</v>
      </c>
    </row>
    <row r="168" spans="1:11">
      <c r="A168" s="25" t="s">
        <v>121</v>
      </c>
      <c r="B168" s="22" t="s">
        <v>122</v>
      </c>
      <c r="C168" s="23">
        <v>-3484040.09</v>
      </c>
      <c r="D168" s="23">
        <v>0</v>
      </c>
      <c r="E168" s="23">
        <v>0</v>
      </c>
      <c r="F168" s="23">
        <v>-3698061.45</v>
      </c>
      <c r="G168" s="23">
        <f t="shared" si="25"/>
        <v>-214021.36000000034</v>
      </c>
      <c r="H168" s="23">
        <f t="shared" si="26"/>
        <v>3698061.45</v>
      </c>
      <c r="I168" s="24">
        <f t="shared" si="27"/>
        <v>6.142907500240625</v>
      </c>
      <c r="J168" s="24">
        <f t="shared" si="28"/>
        <v>0</v>
      </c>
      <c r="K168" s="24">
        <f t="shared" si="29"/>
        <v>0</v>
      </c>
    </row>
    <row r="169" spans="1:11" ht="25.5">
      <c r="A169" s="26" t="s">
        <v>146</v>
      </c>
      <c r="B169" s="22" t="s">
        <v>147</v>
      </c>
      <c r="C169" s="23">
        <v>-1337.6</v>
      </c>
      <c r="D169" s="23">
        <v>0</v>
      </c>
      <c r="E169" s="23">
        <v>0</v>
      </c>
      <c r="F169" s="23">
        <v>0</v>
      </c>
      <c r="G169" s="23">
        <f t="shared" si="25"/>
        <v>1337.6</v>
      </c>
      <c r="H169" s="23">
        <f t="shared" si="26"/>
        <v>0</v>
      </c>
      <c r="I169" s="24">
        <f t="shared" si="27"/>
        <v>-100</v>
      </c>
      <c r="J169" s="24">
        <f t="shared" si="28"/>
        <v>0</v>
      </c>
      <c r="K169" s="24">
        <f t="shared" si="29"/>
        <v>0</v>
      </c>
    </row>
    <row r="170" spans="1:11" s="3" customFormat="1">
      <c r="A170" s="49" t="s">
        <v>290</v>
      </c>
      <c r="B170" s="31" t="s">
        <v>291</v>
      </c>
      <c r="C170" s="32"/>
      <c r="D170" s="32"/>
      <c r="E170" s="32"/>
      <c r="F170" s="32"/>
      <c r="G170" s="32"/>
      <c r="H170" s="32"/>
      <c r="I170" s="33"/>
      <c r="J170" s="33"/>
      <c r="K170" s="33"/>
    </row>
    <row r="171" spans="1:11">
      <c r="A171" s="21" t="s">
        <v>19</v>
      </c>
      <c r="B171" s="22" t="s">
        <v>20</v>
      </c>
      <c r="C171" s="23">
        <v>5070532</v>
      </c>
      <c r="D171" s="23">
        <v>5202107</v>
      </c>
      <c r="E171" s="23">
        <v>2241044</v>
      </c>
      <c r="F171" s="23">
        <v>5202107</v>
      </c>
      <c r="G171" s="23">
        <f t="shared" ref="G171:G186" si="30">F171-C171</f>
        <v>131575</v>
      </c>
      <c r="H171" s="23">
        <f t="shared" ref="H171:H186" si="31">E171-F171</f>
        <v>-2961063</v>
      </c>
      <c r="I171" s="24">
        <f t="shared" ref="I171:I186" si="32">IF(ISERROR(F171/C171),0,F171/C171*100-100)</f>
        <v>2.594895367981124</v>
      </c>
      <c r="J171" s="24">
        <f t="shared" ref="J171:J186" si="33">IF(ISERROR(F171/E171),0,F171/E171*100)</f>
        <v>232.12873107355324</v>
      </c>
      <c r="K171" s="24">
        <f t="shared" ref="K171:K186" si="34">IF(ISERROR(F171/D171),0,F171/D171*100)</f>
        <v>100</v>
      </c>
    </row>
    <row r="172" spans="1:11">
      <c r="A172" s="25" t="s">
        <v>84</v>
      </c>
      <c r="B172" s="22" t="s">
        <v>85</v>
      </c>
      <c r="C172" s="23">
        <v>5070532</v>
      </c>
      <c r="D172" s="23">
        <v>5202107</v>
      </c>
      <c r="E172" s="23">
        <v>2241044</v>
      </c>
      <c r="F172" s="23">
        <v>5202107</v>
      </c>
      <c r="G172" s="23">
        <f t="shared" si="30"/>
        <v>131575</v>
      </c>
      <c r="H172" s="23">
        <f t="shared" si="31"/>
        <v>-2961063</v>
      </c>
      <c r="I172" s="24">
        <f t="shared" si="32"/>
        <v>2.594895367981124</v>
      </c>
      <c r="J172" s="24">
        <f t="shared" si="33"/>
        <v>232.12873107355324</v>
      </c>
      <c r="K172" s="24">
        <f t="shared" si="34"/>
        <v>100</v>
      </c>
    </row>
    <row r="173" spans="1:11">
      <c r="A173" s="26" t="s">
        <v>86</v>
      </c>
      <c r="B173" s="22" t="s">
        <v>87</v>
      </c>
      <c r="C173" s="23">
        <v>5070532</v>
      </c>
      <c r="D173" s="23">
        <v>5202107</v>
      </c>
      <c r="E173" s="23">
        <v>2241044</v>
      </c>
      <c r="F173" s="23">
        <v>5202107</v>
      </c>
      <c r="G173" s="23">
        <f t="shared" si="30"/>
        <v>131575</v>
      </c>
      <c r="H173" s="23">
        <f t="shared" si="31"/>
        <v>-2961063</v>
      </c>
      <c r="I173" s="24">
        <f t="shared" si="32"/>
        <v>2.594895367981124</v>
      </c>
      <c r="J173" s="24">
        <f t="shared" si="33"/>
        <v>232.12873107355324</v>
      </c>
      <c r="K173" s="24">
        <f t="shared" si="34"/>
        <v>100</v>
      </c>
    </row>
    <row r="174" spans="1:11">
      <c r="A174" s="21" t="s">
        <v>88</v>
      </c>
      <c r="B174" s="22" t="s">
        <v>89</v>
      </c>
      <c r="C174" s="23">
        <v>1547464.39</v>
      </c>
      <c r="D174" s="23">
        <v>5202107</v>
      </c>
      <c r="E174" s="23">
        <v>2241044</v>
      </c>
      <c r="F174" s="23">
        <v>1654710.57</v>
      </c>
      <c r="G174" s="23">
        <f t="shared" si="30"/>
        <v>107246.18000000017</v>
      </c>
      <c r="H174" s="23">
        <f t="shared" si="31"/>
        <v>586333.42999999993</v>
      </c>
      <c r="I174" s="24">
        <f t="shared" si="32"/>
        <v>6.9304457468000464</v>
      </c>
      <c r="J174" s="24">
        <f t="shared" si="33"/>
        <v>73.836594462223857</v>
      </c>
      <c r="K174" s="24">
        <f t="shared" si="34"/>
        <v>31.808468568601146</v>
      </c>
    </row>
    <row r="175" spans="1:11">
      <c r="A175" s="25" t="s">
        <v>90</v>
      </c>
      <c r="B175" s="22" t="s">
        <v>91</v>
      </c>
      <c r="C175" s="23">
        <v>1545269.79</v>
      </c>
      <c r="D175" s="23">
        <v>4533107</v>
      </c>
      <c r="E175" s="23">
        <v>2070044</v>
      </c>
      <c r="F175" s="23">
        <v>1654710.57</v>
      </c>
      <c r="G175" s="23">
        <f t="shared" si="30"/>
        <v>109440.78000000003</v>
      </c>
      <c r="H175" s="23">
        <f t="shared" si="31"/>
        <v>415333.42999999993</v>
      </c>
      <c r="I175" s="24">
        <f t="shared" si="32"/>
        <v>7.0823089086598827</v>
      </c>
      <c r="J175" s="24">
        <f t="shared" si="33"/>
        <v>79.936009572743387</v>
      </c>
      <c r="K175" s="24">
        <f t="shared" si="34"/>
        <v>36.502790911399181</v>
      </c>
    </row>
    <row r="176" spans="1:11">
      <c r="A176" s="26" t="s">
        <v>92</v>
      </c>
      <c r="B176" s="22" t="s">
        <v>93</v>
      </c>
      <c r="C176" s="23">
        <v>1545241.33</v>
      </c>
      <c r="D176" s="23">
        <v>4533107</v>
      </c>
      <c r="E176" s="23">
        <v>2070044</v>
      </c>
      <c r="F176" s="23">
        <v>1654710.57</v>
      </c>
      <c r="G176" s="23">
        <f t="shared" si="30"/>
        <v>109469.23999999999</v>
      </c>
      <c r="H176" s="23">
        <f t="shared" si="31"/>
        <v>415333.42999999993</v>
      </c>
      <c r="I176" s="24">
        <f t="shared" si="32"/>
        <v>7.0842811329671065</v>
      </c>
      <c r="J176" s="24">
        <f t="shared" si="33"/>
        <v>79.936009572743387</v>
      </c>
      <c r="K176" s="24">
        <f t="shared" si="34"/>
        <v>36.502790911399181</v>
      </c>
    </row>
    <row r="177" spans="1:11">
      <c r="A177" s="27" t="s">
        <v>94</v>
      </c>
      <c r="B177" s="22" t="s">
        <v>95</v>
      </c>
      <c r="C177" s="23">
        <v>1492321.47</v>
      </c>
      <c r="D177" s="23">
        <v>3944666</v>
      </c>
      <c r="E177" s="23">
        <v>1843610</v>
      </c>
      <c r="F177" s="23">
        <v>1332298.31</v>
      </c>
      <c r="G177" s="23">
        <f t="shared" si="30"/>
        <v>-160023.15999999992</v>
      </c>
      <c r="H177" s="23">
        <f t="shared" si="31"/>
        <v>511311.68999999994</v>
      </c>
      <c r="I177" s="24">
        <f t="shared" si="32"/>
        <v>-10.723102442532024</v>
      </c>
      <c r="J177" s="24">
        <f t="shared" si="33"/>
        <v>72.26573461849307</v>
      </c>
      <c r="K177" s="24">
        <f t="shared" si="34"/>
        <v>33.774679782775017</v>
      </c>
    </row>
    <row r="178" spans="1:11">
      <c r="A178" s="27" t="s">
        <v>96</v>
      </c>
      <c r="B178" s="22" t="s">
        <v>97</v>
      </c>
      <c r="C178" s="23">
        <v>52919.86</v>
      </c>
      <c r="D178" s="23">
        <v>588441</v>
      </c>
      <c r="E178" s="23">
        <v>226434</v>
      </c>
      <c r="F178" s="23">
        <v>322412.26</v>
      </c>
      <c r="G178" s="23">
        <f t="shared" si="30"/>
        <v>269492.40000000002</v>
      </c>
      <c r="H178" s="23">
        <f t="shared" si="31"/>
        <v>-95978.260000000009</v>
      </c>
      <c r="I178" s="24">
        <f t="shared" si="32"/>
        <v>509.24624517147242</v>
      </c>
      <c r="J178" s="24">
        <f t="shared" si="33"/>
        <v>142.38685886395152</v>
      </c>
      <c r="K178" s="24">
        <f t="shared" si="34"/>
        <v>54.790923813942257</v>
      </c>
    </row>
    <row r="179" spans="1:11">
      <c r="A179" s="28" t="s">
        <v>98</v>
      </c>
      <c r="B179" s="22" t="s">
        <v>99</v>
      </c>
      <c r="C179" s="23">
        <v>5286.44</v>
      </c>
      <c r="D179" s="23">
        <v>0</v>
      </c>
      <c r="E179" s="23">
        <v>0</v>
      </c>
      <c r="F179" s="23">
        <v>1479.67</v>
      </c>
      <c r="G179" s="23">
        <f t="shared" si="30"/>
        <v>-3806.7699999999995</v>
      </c>
      <c r="H179" s="23">
        <f t="shared" si="31"/>
        <v>-1479.67</v>
      </c>
      <c r="I179" s="24">
        <f t="shared" si="32"/>
        <v>-72.010086182761924</v>
      </c>
      <c r="J179" s="24">
        <f t="shared" si="33"/>
        <v>0</v>
      </c>
      <c r="K179" s="24">
        <f t="shared" si="34"/>
        <v>0</v>
      </c>
    </row>
    <row r="180" spans="1:11">
      <c r="A180" s="26" t="s">
        <v>100</v>
      </c>
      <c r="B180" s="22" t="s">
        <v>101</v>
      </c>
      <c r="C180" s="23">
        <v>28.46</v>
      </c>
      <c r="D180" s="23">
        <v>0</v>
      </c>
      <c r="E180" s="23">
        <v>0</v>
      </c>
      <c r="F180" s="23">
        <v>0</v>
      </c>
      <c r="G180" s="23">
        <f t="shared" si="30"/>
        <v>-28.46</v>
      </c>
      <c r="H180" s="23">
        <f t="shared" si="31"/>
        <v>0</v>
      </c>
      <c r="I180" s="24">
        <f t="shared" si="32"/>
        <v>-100</v>
      </c>
      <c r="J180" s="24">
        <f t="shared" si="33"/>
        <v>0</v>
      </c>
      <c r="K180" s="24">
        <f t="shared" si="34"/>
        <v>0</v>
      </c>
    </row>
    <row r="181" spans="1:11">
      <c r="A181" s="27" t="s">
        <v>104</v>
      </c>
      <c r="B181" s="22" t="s">
        <v>105</v>
      </c>
      <c r="C181" s="23">
        <v>28.46</v>
      </c>
      <c r="D181" s="23">
        <v>0</v>
      </c>
      <c r="E181" s="23">
        <v>0</v>
      </c>
      <c r="F181" s="23">
        <v>0</v>
      </c>
      <c r="G181" s="23">
        <f t="shared" si="30"/>
        <v>-28.46</v>
      </c>
      <c r="H181" s="23">
        <f t="shared" si="31"/>
        <v>0</v>
      </c>
      <c r="I181" s="24">
        <f t="shared" si="32"/>
        <v>-100</v>
      </c>
      <c r="J181" s="24">
        <f t="shared" si="33"/>
        <v>0</v>
      </c>
      <c r="K181" s="24">
        <f t="shared" si="34"/>
        <v>0</v>
      </c>
    </row>
    <row r="182" spans="1:11">
      <c r="A182" s="25" t="s">
        <v>114</v>
      </c>
      <c r="B182" s="22" t="s">
        <v>115</v>
      </c>
      <c r="C182" s="23">
        <v>2194.6</v>
      </c>
      <c r="D182" s="23">
        <v>669000</v>
      </c>
      <c r="E182" s="23">
        <v>171000</v>
      </c>
      <c r="F182" s="23">
        <v>0</v>
      </c>
      <c r="G182" s="23">
        <f t="shared" si="30"/>
        <v>-2194.6</v>
      </c>
      <c r="H182" s="23">
        <f t="shared" si="31"/>
        <v>171000</v>
      </c>
      <c r="I182" s="24">
        <f t="shared" si="32"/>
        <v>-100</v>
      </c>
      <c r="J182" s="24">
        <f t="shared" si="33"/>
        <v>0</v>
      </c>
      <c r="K182" s="24">
        <f t="shared" si="34"/>
        <v>0</v>
      </c>
    </row>
    <row r="183" spans="1:11">
      <c r="A183" s="26" t="s">
        <v>116</v>
      </c>
      <c r="B183" s="22" t="s">
        <v>117</v>
      </c>
      <c r="C183" s="23">
        <v>2194.6</v>
      </c>
      <c r="D183" s="23">
        <v>669000</v>
      </c>
      <c r="E183" s="23">
        <v>171000</v>
      </c>
      <c r="F183" s="23">
        <v>0</v>
      </c>
      <c r="G183" s="23">
        <f t="shared" si="30"/>
        <v>-2194.6</v>
      </c>
      <c r="H183" s="23">
        <f t="shared" si="31"/>
        <v>171000</v>
      </c>
      <c r="I183" s="24">
        <f t="shared" si="32"/>
        <v>-100</v>
      </c>
      <c r="J183" s="24">
        <f t="shared" si="33"/>
        <v>0</v>
      </c>
      <c r="K183" s="24">
        <f t="shared" si="34"/>
        <v>0</v>
      </c>
    </row>
    <row r="184" spans="1:11">
      <c r="A184" s="21"/>
      <c r="B184" s="22" t="s">
        <v>118</v>
      </c>
      <c r="C184" s="23">
        <v>3523067.61</v>
      </c>
      <c r="D184" s="23">
        <v>0</v>
      </c>
      <c r="E184" s="23">
        <v>0</v>
      </c>
      <c r="F184" s="23">
        <v>3547396.43</v>
      </c>
      <c r="G184" s="23">
        <f t="shared" si="30"/>
        <v>24328.820000000298</v>
      </c>
      <c r="H184" s="23">
        <f t="shared" si="31"/>
        <v>-3547396.43</v>
      </c>
      <c r="I184" s="24">
        <f t="shared" si="32"/>
        <v>0.6905578516558819</v>
      </c>
      <c r="J184" s="24">
        <f t="shared" si="33"/>
        <v>0</v>
      </c>
      <c r="K184" s="24">
        <f t="shared" si="34"/>
        <v>0</v>
      </c>
    </row>
    <row r="185" spans="1:11">
      <c r="A185" s="21" t="s">
        <v>119</v>
      </c>
      <c r="B185" s="22" t="s">
        <v>120</v>
      </c>
      <c r="C185" s="23">
        <v>-3523067.61</v>
      </c>
      <c r="D185" s="23">
        <v>0</v>
      </c>
      <c r="E185" s="23">
        <v>0</v>
      </c>
      <c r="F185" s="23">
        <v>-3547396.43</v>
      </c>
      <c r="G185" s="23">
        <f t="shared" si="30"/>
        <v>-24328.820000000298</v>
      </c>
      <c r="H185" s="23">
        <f t="shared" si="31"/>
        <v>3547396.43</v>
      </c>
      <c r="I185" s="24">
        <f t="shared" si="32"/>
        <v>0.6905578516558819</v>
      </c>
      <c r="J185" s="24">
        <f t="shared" si="33"/>
        <v>0</v>
      </c>
      <c r="K185" s="24">
        <f t="shared" si="34"/>
        <v>0</v>
      </c>
    </row>
    <row r="186" spans="1:11">
      <c r="A186" s="25" t="s">
        <v>121</v>
      </c>
      <c r="B186" s="22" t="s">
        <v>122</v>
      </c>
      <c r="C186" s="23">
        <v>-3523067.61</v>
      </c>
      <c r="D186" s="23">
        <v>0</v>
      </c>
      <c r="E186" s="23">
        <v>0</v>
      </c>
      <c r="F186" s="23">
        <v>-3547396.43</v>
      </c>
      <c r="G186" s="23">
        <f t="shared" si="30"/>
        <v>-24328.820000000298</v>
      </c>
      <c r="H186" s="23">
        <f t="shared" si="31"/>
        <v>3547396.43</v>
      </c>
      <c r="I186" s="24">
        <f t="shared" si="32"/>
        <v>0.6905578516558819</v>
      </c>
      <c r="J186" s="24">
        <f t="shared" si="33"/>
        <v>0</v>
      </c>
      <c r="K186" s="24">
        <f t="shared" si="34"/>
        <v>0</v>
      </c>
    </row>
    <row r="187" spans="1:11" s="3" customFormat="1">
      <c r="A187" s="49" t="s">
        <v>292</v>
      </c>
      <c r="B187" s="31" t="s">
        <v>293</v>
      </c>
      <c r="C187" s="32"/>
      <c r="D187" s="32"/>
      <c r="E187" s="32"/>
      <c r="F187" s="32"/>
      <c r="G187" s="32"/>
      <c r="H187" s="32"/>
      <c r="I187" s="33"/>
      <c r="J187" s="33"/>
      <c r="K187" s="33"/>
    </row>
    <row r="188" spans="1:11">
      <c r="A188" s="21" t="s">
        <v>19</v>
      </c>
      <c r="B188" s="22" t="s">
        <v>20</v>
      </c>
      <c r="C188" s="23">
        <v>386477</v>
      </c>
      <c r="D188" s="23">
        <v>384727</v>
      </c>
      <c r="E188" s="23">
        <v>197706</v>
      </c>
      <c r="F188" s="23">
        <v>384727</v>
      </c>
      <c r="G188" s="23">
        <f t="shared" ref="G188:G200" si="35">F188-C188</f>
        <v>-1750</v>
      </c>
      <c r="H188" s="23">
        <f t="shared" ref="H188:H200" si="36">E188-F188</f>
        <v>-187021</v>
      </c>
      <c r="I188" s="24">
        <f t="shared" ref="I188:I200" si="37">IF(ISERROR(F188/C188),0,F188/C188*100-100)</f>
        <v>-0.45280831718316961</v>
      </c>
      <c r="J188" s="24">
        <f t="shared" ref="J188:J200" si="38">IF(ISERROR(F188/E188),0,F188/E188*100)</f>
        <v>194.59551050549805</v>
      </c>
      <c r="K188" s="24">
        <f t="shared" ref="K188:K200" si="39">IF(ISERROR(F188/D188),0,F188/D188*100)</f>
        <v>100</v>
      </c>
    </row>
    <row r="189" spans="1:11">
      <c r="A189" s="25" t="s">
        <v>84</v>
      </c>
      <c r="B189" s="22" t="s">
        <v>85</v>
      </c>
      <c r="C189" s="23">
        <v>386477</v>
      </c>
      <c r="D189" s="23">
        <v>384727</v>
      </c>
      <c r="E189" s="23">
        <v>197706</v>
      </c>
      <c r="F189" s="23">
        <v>384727</v>
      </c>
      <c r="G189" s="23">
        <f t="shared" si="35"/>
        <v>-1750</v>
      </c>
      <c r="H189" s="23">
        <f t="shared" si="36"/>
        <v>-187021</v>
      </c>
      <c r="I189" s="24">
        <f t="shared" si="37"/>
        <v>-0.45280831718316961</v>
      </c>
      <c r="J189" s="24">
        <f t="shared" si="38"/>
        <v>194.59551050549805</v>
      </c>
      <c r="K189" s="24">
        <f t="shared" si="39"/>
        <v>100</v>
      </c>
    </row>
    <row r="190" spans="1:11">
      <c r="A190" s="26" t="s">
        <v>86</v>
      </c>
      <c r="B190" s="22" t="s">
        <v>87</v>
      </c>
      <c r="C190" s="23">
        <v>386477</v>
      </c>
      <c r="D190" s="23">
        <v>384727</v>
      </c>
      <c r="E190" s="23">
        <v>197706</v>
      </c>
      <c r="F190" s="23">
        <v>384727</v>
      </c>
      <c r="G190" s="23">
        <f t="shared" si="35"/>
        <v>-1750</v>
      </c>
      <c r="H190" s="23">
        <f t="shared" si="36"/>
        <v>-187021</v>
      </c>
      <c r="I190" s="24">
        <f t="shared" si="37"/>
        <v>-0.45280831718316961</v>
      </c>
      <c r="J190" s="24">
        <f t="shared" si="38"/>
        <v>194.59551050549805</v>
      </c>
      <c r="K190" s="24">
        <f t="shared" si="39"/>
        <v>100</v>
      </c>
    </row>
    <row r="191" spans="1:11">
      <c r="A191" s="21" t="s">
        <v>88</v>
      </c>
      <c r="B191" s="22" t="s">
        <v>89</v>
      </c>
      <c r="C191" s="23">
        <v>191580</v>
      </c>
      <c r="D191" s="23">
        <v>384727</v>
      </c>
      <c r="E191" s="23">
        <v>197706</v>
      </c>
      <c r="F191" s="23">
        <v>197706</v>
      </c>
      <c r="G191" s="23">
        <f t="shared" si="35"/>
        <v>6126</v>
      </c>
      <c r="H191" s="23">
        <f t="shared" si="36"/>
        <v>0</v>
      </c>
      <c r="I191" s="24">
        <f t="shared" si="37"/>
        <v>3.1976197932978465</v>
      </c>
      <c r="J191" s="24">
        <f t="shared" si="38"/>
        <v>100</v>
      </c>
      <c r="K191" s="24">
        <f t="shared" si="39"/>
        <v>51.388647014636355</v>
      </c>
    </row>
    <row r="192" spans="1:11">
      <c r="A192" s="25" t="s">
        <v>90</v>
      </c>
      <c r="B192" s="22" t="s">
        <v>91</v>
      </c>
      <c r="C192" s="23">
        <v>191580</v>
      </c>
      <c r="D192" s="23">
        <v>384727</v>
      </c>
      <c r="E192" s="23">
        <v>197706</v>
      </c>
      <c r="F192" s="23">
        <v>197706</v>
      </c>
      <c r="G192" s="23">
        <f t="shared" si="35"/>
        <v>6126</v>
      </c>
      <c r="H192" s="23">
        <f t="shared" si="36"/>
        <v>0</v>
      </c>
      <c r="I192" s="24">
        <f t="shared" si="37"/>
        <v>3.1976197932978465</v>
      </c>
      <c r="J192" s="24">
        <f t="shared" si="38"/>
        <v>100</v>
      </c>
      <c r="K192" s="24">
        <f t="shared" si="39"/>
        <v>51.388647014636355</v>
      </c>
    </row>
    <row r="193" spans="1:11">
      <c r="A193" s="26" t="s">
        <v>100</v>
      </c>
      <c r="B193" s="22" t="s">
        <v>101</v>
      </c>
      <c r="C193" s="23">
        <v>179300</v>
      </c>
      <c r="D193" s="23">
        <v>361917</v>
      </c>
      <c r="E193" s="23">
        <v>186300</v>
      </c>
      <c r="F193" s="23">
        <v>186300</v>
      </c>
      <c r="G193" s="23">
        <f t="shared" si="35"/>
        <v>7000</v>
      </c>
      <c r="H193" s="23">
        <f t="shared" si="36"/>
        <v>0</v>
      </c>
      <c r="I193" s="24">
        <f t="shared" si="37"/>
        <v>3.9040713887339678</v>
      </c>
      <c r="J193" s="24">
        <f t="shared" si="38"/>
        <v>100</v>
      </c>
      <c r="K193" s="24">
        <f t="shared" si="39"/>
        <v>51.475890881058362</v>
      </c>
    </row>
    <row r="194" spans="1:11">
      <c r="A194" s="27" t="s">
        <v>102</v>
      </c>
      <c r="B194" s="22" t="s">
        <v>103</v>
      </c>
      <c r="C194" s="23">
        <v>179300</v>
      </c>
      <c r="D194" s="23">
        <v>361917</v>
      </c>
      <c r="E194" s="23">
        <v>186300</v>
      </c>
      <c r="F194" s="23">
        <v>186300</v>
      </c>
      <c r="G194" s="23">
        <f t="shared" si="35"/>
        <v>7000</v>
      </c>
      <c r="H194" s="23">
        <f t="shared" si="36"/>
        <v>0</v>
      </c>
      <c r="I194" s="24">
        <f t="shared" si="37"/>
        <v>3.9040713887339678</v>
      </c>
      <c r="J194" s="24">
        <f t="shared" si="38"/>
        <v>100</v>
      </c>
      <c r="K194" s="24">
        <f t="shared" si="39"/>
        <v>51.475890881058362</v>
      </c>
    </row>
    <row r="195" spans="1:11" ht="25.5">
      <c r="A195" s="26" t="s">
        <v>106</v>
      </c>
      <c r="B195" s="22" t="s">
        <v>107</v>
      </c>
      <c r="C195" s="23">
        <v>12280</v>
      </c>
      <c r="D195" s="23">
        <v>22810</v>
      </c>
      <c r="E195" s="23">
        <v>11406</v>
      </c>
      <c r="F195" s="23">
        <v>11406</v>
      </c>
      <c r="G195" s="23">
        <f t="shared" si="35"/>
        <v>-874</v>
      </c>
      <c r="H195" s="23">
        <f t="shared" si="36"/>
        <v>0</v>
      </c>
      <c r="I195" s="24">
        <f t="shared" si="37"/>
        <v>-7.1172638436482174</v>
      </c>
      <c r="J195" s="24">
        <f t="shared" si="38"/>
        <v>100</v>
      </c>
      <c r="K195" s="24">
        <f t="shared" si="39"/>
        <v>50.004384042086805</v>
      </c>
    </row>
    <row r="196" spans="1:11" ht="25.5">
      <c r="A196" s="27" t="s">
        <v>188</v>
      </c>
      <c r="B196" s="22" t="s">
        <v>189</v>
      </c>
      <c r="C196" s="23">
        <v>12280</v>
      </c>
      <c r="D196" s="23">
        <v>22810</v>
      </c>
      <c r="E196" s="23">
        <v>11406</v>
      </c>
      <c r="F196" s="23">
        <v>11406</v>
      </c>
      <c r="G196" s="23">
        <f t="shared" si="35"/>
        <v>-874</v>
      </c>
      <c r="H196" s="23">
        <f t="shared" si="36"/>
        <v>0</v>
      </c>
      <c r="I196" s="24">
        <f t="shared" si="37"/>
        <v>-7.1172638436482174</v>
      </c>
      <c r="J196" s="24">
        <f t="shared" si="38"/>
        <v>100</v>
      </c>
      <c r="K196" s="24">
        <f t="shared" si="39"/>
        <v>50.004384042086805</v>
      </c>
    </row>
    <row r="197" spans="1:11" ht="38.25">
      <c r="A197" s="28" t="s">
        <v>190</v>
      </c>
      <c r="B197" s="22" t="s">
        <v>191</v>
      </c>
      <c r="C197" s="23">
        <v>12280</v>
      </c>
      <c r="D197" s="23">
        <v>22810</v>
      </c>
      <c r="E197" s="23">
        <v>11406</v>
      </c>
      <c r="F197" s="23">
        <v>11406</v>
      </c>
      <c r="G197" s="23">
        <f t="shared" si="35"/>
        <v>-874</v>
      </c>
      <c r="H197" s="23">
        <f t="shared" si="36"/>
        <v>0</v>
      </c>
      <c r="I197" s="24">
        <f t="shared" si="37"/>
        <v>-7.1172638436482174</v>
      </c>
      <c r="J197" s="24">
        <f t="shared" si="38"/>
        <v>100</v>
      </c>
      <c r="K197" s="24">
        <f t="shared" si="39"/>
        <v>50.004384042086805</v>
      </c>
    </row>
    <row r="198" spans="1:11">
      <c r="A198" s="21"/>
      <c r="B198" s="22" t="s">
        <v>118</v>
      </c>
      <c r="C198" s="23">
        <v>194897</v>
      </c>
      <c r="D198" s="23">
        <v>0</v>
      </c>
      <c r="E198" s="23">
        <v>0</v>
      </c>
      <c r="F198" s="23">
        <v>187021</v>
      </c>
      <c r="G198" s="23">
        <f t="shared" si="35"/>
        <v>-7876</v>
      </c>
      <c r="H198" s="23">
        <f t="shared" si="36"/>
        <v>-187021</v>
      </c>
      <c r="I198" s="24">
        <f t="shared" si="37"/>
        <v>-4.0411088934154975</v>
      </c>
      <c r="J198" s="24">
        <f t="shared" si="38"/>
        <v>0</v>
      </c>
      <c r="K198" s="24">
        <f t="shared" si="39"/>
        <v>0</v>
      </c>
    </row>
    <row r="199" spans="1:11">
      <c r="A199" s="21" t="s">
        <v>119</v>
      </c>
      <c r="B199" s="22" t="s">
        <v>120</v>
      </c>
      <c r="C199" s="23">
        <v>-194897</v>
      </c>
      <c r="D199" s="23">
        <v>0</v>
      </c>
      <c r="E199" s="23">
        <v>0</v>
      </c>
      <c r="F199" s="23">
        <v>-187021</v>
      </c>
      <c r="G199" s="23">
        <f t="shared" si="35"/>
        <v>7876</v>
      </c>
      <c r="H199" s="23">
        <f t="shared" si="36"/>
        <v>187021</v>
      </c>
      <c r="I199" s="24">
        <f t="shared" si="37"/>
        <v>-4.0411088934154975</v>
      </c>
      <c r="J199" s="24">
        <f t="shared" si="38"/>
        <v>0</v>
      </c>
      <c r="K199" s="24">
        <f t="shared" si="39"/>
        <v>0</v>
      </c>
    </row>
    <row r="200" spans="1:11">
      <c r="A200" s="25" t="s">
        <v>121</v>
      </c>
      <c r="B200" s="22" t="s">
        <v>122</v>
      </c>
      <c r="C200" s="23">
        <v>-194897</v>
      </c>
      <c r="D200" s="23">
        <v>0</v>
      </c>
      <c r="E200" s="23">
        <v>0</v>
      </c>
      <c r="F200" s="23">
        <v>-187021</v>
      </c>
      <c r="G200" s="23">
        <f t="shared" si="35"/>
        <v>7876</v>
      </c>
      <c r="H200" s="23">
        <f t="shared" si="36"/>
        <v>187021</v>
      </c>
      <c r="I200" s="24">
        <f t="shared" si="37"/>
        <v>-4.0411088934154975</v>
      </c>
      <c r="J200" s="24">
        <f t="shared" si="38"/>
        <v>0</v>
      </c>
      <c r="K200" s="24">
        <f t="shared" si="39"/>
        <v>0</v>
      </c>
    </row>
    <row r="201" spans="1:11" s="3" customFormat="1">
      <c r="A201" s="30" t="s">
        <v>294</v>
      </c>
      <c r="B201" s="31" t="s">
        <v>295</v>
      </c>
      <c r="C201" s="32"/>
      <c r="D201" s="32"/>
      <c r="E201" s="32"/>
      <c r="F201" s="32"/>
      <c r="G201" s="32"/>
      <c r="H201" s="32"/>
      <c r="I201" s="33"/>
      <c r="J201" s="33"/>
      <c r="K201" s="33"/>
    </row>
    <row r="202" spans="1:11">
      <c r="A202" s="21" t="s">
        <v>19</v>
      </c>
      <c r="B202" s="22" t="s">
        <v>20</v>
      </c>
      <c r="C202" s="23">
        <v>1221225</v>
      </c>
      <c r="D202" s="23">
        <v>1232860</v>
      </c>
      <c r="E202" s="23">
        <v>538000</v>
      </c>
      <c r="F202" s="23">
        <v>1232860</v>
      </c>
      <c r="G202" s="23">
        <f t="shared" ref="G202:G215" si="40">F202-C202</f>
        <v>11635</v>
      </c>
      <c r="H202" s="23">
        <f t="shared" ref="H202:H215" si="41">E202-F202</f>
        <v>-694860</v>
      </c>
      <c r="I202" s="24">
        <f t="shared" ref="I202:I215" si="42">IF(ISERROR(F202/C202),0,F202/C202*100-100)</f>
        <v>0.9527318880632123</v>
      </c>
      <c r="J202" s="24">
        <f t="shared" ref="J202:J215" si="43">IF(ISERROR(F202/E202),0,F202/E202*100)</f>
        <v>229.1561338289963</v>
      </c>
      <c r="K202" s="24">
        <f t="shared" ref="K202:K215" si="44">IF(ISERROR(F202/D202),0,F202/D202*100)</f>
        <v>100</v>
      </c>
    </row>
    <row r="203" spans="1:11">
      <c r="A203" s="25" t="s">
        <v>84</v>
      </c>
      <c r="B203" s="22" t="s">
        <v>85</v>
      </c>
      <c r="C203" s="23">
        <v>1221225</v>
      </c>
      <c r="D203" s="23">
        <v>1232860</v>
      </c>
      <c r="E203" s="23">
        <v>538000</v>
      </c>
      <c r="F203" s="23">
        <v>1232860</v>
      </c>
      <c r="G203" s="23">
        <f t="shared" si="40"/>
        <v>11635</v>
      </c>
      <c r="H203" s="23">
        <f t="shared" si="41"/>
        <v>-694860</v>
      </c>
      <c r="I203" s="24">
        <f t="shared" si="42"/>
        <v>0.9527318880632123</v>
      </c>
      <c r="J203" s="24">
        <f t="shared" si="43"/>
        <v>229.1561338289963</v>
      </c>
      <c r="K203" s="24">
        <f t="shared" si="44"/>
        <v>100</v>
      </c>
    </row>
    <row r="204" spans="1:11">
      <c r="A204" s="26" t="s">
        <v>86</v>
      </c>
      <c r="B204" s="22" t="s">
        <v>87</v>
      </c>
      <c r="C204" s="23">
        <v>1221225</v>
      </c>
      <c r="D204" s="23">
        <v>1232860</v>
      </c>
      <c r="E204" s="23">
        <v>538000</v>
      </c>
      <c r="F204" s="23">
        <v>1232860</v>
      </c>
      <c r="G204" s="23">
        <f t="shared" si="40"/>
        <v>11635</v>
      </c>
      <c r="H204" s="23">
        <f t="shared" si="41"/>
        <v>-694860</v>
      </c>
      <c r="I204" s="24">
        <f t="shared" si="42"/>
        <v>0.9527318880632123</v>
      </c>
      <c r="J204" s="24">
        <f t="shared" si="43"/>
        <v>229.1561338289963</v>
      </c>
      <c r="K204" s="24">
        <f t="shared" si="44"/>
        <v>100</v>
      </c>
    </row>
    <row r="205" spans="1:11">
      <c r="A205" s="21" t="s">
        <v>88</v>
      </c>
      <c r="B205" s="22" t="s">
        <v>89</v>
      </c>
      <c r="C205" s="23">
        <v>472130.12</v>
      </c>
      <c r="D205" s="23">
        <v>1232860</v>
      </c>
      <c r="E205" s="23">
        <v>538000</v>
      </c>
      <c r="F205" s="23">
        <v>551158.36</v>
      </c>
      <c r="G205" s="23">
        <f t="shared" si="40"/>
        <v>79028.239999999991</v>
      </c>
      <c r="H205" s="23">
        <f t="shared" si="41"/>
        <v>-13158.359999999986</v>
      </c>
      <c r="I205" s="24">
        <f t="shared" si="42"/>
        <v>16.738656707604264</v>
      </c>
      <c r="J205" s="24">
        <f t="shared" si="43"/>
        <v>102.44579182156133</v>
      </c>
      <c r="K205" s="24">
        <f t="shared" si="44"/>
        <v>44.705672988011614</v>
      </c>
    </row>
    <row r="206" spans="1:11">
      <c r="A206" s="25" t="s">
        <v>90</v>
      </c>
      <c r="B206" s="22" t="s">
        <v>91</v>
      </c>
      <c r="C206" s="23">
        <v>470295.78</v>
      </c>
      <c r="D206" s="23">
        <v>1226860</v>
      </c>
      <c r="E206" s="23">
        <v>536000</v>
      </c>
      <c r="F206" s="23">
        <v>546579.28</v>
      </c>
      <c r="G206" s="23">
        <f t="shared" si="40"/>
        <v>76283.5</v>
      </c>
      <c r="H206" s="23">
        <f t="shared" si="41"/>
        <v>-10579.280000000028</v>
      </c>
      <c r="I206" s="24">
        <f t="shared" si="42"/>
        <v>16.220324154301366</v>
      </c>
      <c r="J206" s="24">
        <f t="shared" si="43"/>
        <v>101.97374626865671</v>
      </c>
      <c r="K206" s="24">
        <f t="shared" si="44"/>
        <v>44.551071841937954</v>
      </c>
    </row>
    <row r="207" spans="1:11">
      <c r="A207" s="26" t="s">
        <v>92</v>
      </c>
      <c r="B207" s="22" t="s">
        <v>93</v>
      </c>
      <c r="C207" s="23">
        <v>470295.78</v>
      </c>
      <c r="D207" s="23">
        <v>1226860</v>
      </c>
      <c r="E207" s="23">
        <v>536000</v>
      </c>
      <c r="F207" s="23">
        <v>546579.28</v>
      </c>
      <c r="G207" s="23">
        <f t="shared" si="40"/>
        <v>76283.5</v>
      </c>
      <c r="H207" s="23">
        <f t="shared" si="41"/>
        <v>-10579.280000000028</v>
      </c>
      <c r="I207" s="24">
        <f t="shared" si="42"/>
        <v>16.220324154301366</v>
      </c>
      <c r="J207" s="24">
        <f t="shared" si="43"/>
        <v>101.97374626865671</v>
      </c>
      <c r="K207" s="24">
        <f t="shared" si="44"/>
        <v>44.551071841937954</v>
      </c>
    </row>
    <row r="208" spans="1:11">
      <c r="A208" s="27" t="s">
        <v>94</v>
      </c>
      <c r="B208" s="22" t="s">
        <v>95</v>
      </c>
      <c r="C208" s="23">
        <v>396890.08</v>
      </c>
      <c r="D208" s="23">
        <v>1131494</v>
      </c>
      <c r="E208" s="23">
        <v>490000</v>
      </c>
      <c r="F208" s="23">
        <v>494730.22</v>
      </c>
      <c r="G208" s="23">
        <f t="shared" si="40"/>
        <v>97840.139999999956</v>
      </c>
      <c r="H208" s="23">
        <f t="shared" si="41"/>
        <v>-4730.2199999999721</v>
      </c>
      <c r="I208" s="24">
        <f t="shared" si="42"/>
        <v>24.651697013944002</v>
      </c>
      <c r="J208" s="24">
        <f t="shared" si="43"/>
        <v>100.96535102040815</v>
      </c>
      <c r="K208" s="24">
        <f t="shared" si="44"/>
        <v>43.723627345792373</v>
      </c>
    </row>
    <row r="209" spans="1:11">
      <c r="A209" s="27" t="s">
        <v>96</v>
      </c>
      <c r="B209" s="22" t="s">
        <v>97</v>
      </c>
      <c r="C209" s="23">
        <v>73405.7</v>
      </c>
      <c r="D209" s="23">
        <v>95366</v>
      </c>
      <c r="E209" s="23">
        <v>46000</v>
      </c>
      <c r="F209" s="23">
        <v>51849.06</v>
      </c>
      <c r="G209" s="23">
        <f t="shared" si="40"/>
        <v>-21556.639999999999</v>
      </c>
      <c r="H209" s="23">
        <f t="shared" si="41"/>
        <v>-5849.0599999999977</v>
      </c>
      <c r="I209" s="24">
        <f t="shared" si="42"/>
        <v>-29.366438846029666</v>
      </c>
      <c r="J209" s="24">
        <f t="shared" si="43"/>
        <v>112.71534782608694</v>
      </c>
      <c r="K209" s="24">
        <f t="shared" si="44"/>
        <v>54.368496109724639</v>
      </c>
    </row>
    <row r="210" spans="1:11">
      <c r="A210" s="28" t="s">
        <v>98</v>
      </c>
      <c r="B210" s="22" t="s">
        <v>99</v>
      </c>
      <c r="C210" s="23">
        <v>7800.26</v>
      </c>
      <c r="D210" s="23">
        <v>0</v>
      </c>
      <c r="E210" s="23">
        <v>0</v>
      </c>
      <c r="F210" s="23">
        <v>4989.25</v>
      </c>
      <c r="G210" s="23">
        <f t="shared" si="40"/>
        <v>-2811.01</v>
      </c>
      <c r="H210" s="23">
        <f t="shared" si="41"/>
        <v>-4989.25</v>
      </c>
      <c r="I210" s="24">
        <f t="shared" si="42"/>
        <v>-36.037388497306502</v>
      </c>
      <c r="J210" s="24">
        <f t="shared" si="43"/>
        <v>0</v>
      </c>
      <c r="K210" s="24">
        <f t="shared" si="44"/>
        <v>0</v>
      </c>
    </row>
    <row r="211" spans="1:11">
      <c r="A211" s="25" t="s">
        <v>114</v>
      </c>
      <c r="B211" s="22" t="s">
        <v>115</v>
      </c>
      <c r="C211" s="23">
        <v>1834.34</v>
      </c>
      <c r="D211" s="23">
        <v>6000</v>
      </c>
      <c r="E211" s="23">
        <v>2000</v>
      </c>
      <c r="F211" s="23">
        <v>4579.08</v>
      </c>
      <c r="G211" s="23">
        <f t="shared" si="40"/>
        <v>2744.74</v>
      </c>
      <c r="H211" s="23">
        <f t="shared" si="41"/>
        <v>-2579.08</v>
      </c>
      <c r="I211" s="24">
        <f t="shared" si="42"/>
        <v>149.63092992574988</v>
      </c>
      <c r="J211" s="24">
        <f t="shared" si="43"/>
        <v>228.95400000000001</v>
      </c>
      <c r="K211" s="24">
        <f t="shared" si="44"/>
        <v>76.317999999999998</v>
      </c>
    </row>
    <row r="212" spans="1:11">
      <c r="A212" s="26" t="s">
        <v>116</v>
      </c>
      <c r="B212" s="22" t="s">
        <v>117</v>
      </c>
      <c r="C212" s="23">
        <v>1834.34</v>
      </c>
      <c r="D212" s="23">
        <v>6000</v>
      </c>
      <c r="E212" s="23">
        <v>2000</v>
      </c>
      <c r="F212" s="23">
        <v>4579.08</v>
      </c>
      <c r="G212" s="23">
        <f t="shared" si="40"/>
        <v>2744.74</v>
      </c>
      <c r="H212" s="23">
        <f t="shared" si="41"/>
        <v>-2579.08</v>
      </c>
      <c r="I212" s="24">
        <f t="shared" si="42"/>
        <v>149.63092992574988</v>
      </c>
      <c r="J212" s="24">
        <f t="shared" si="43"/>
        <v>228.95400000000001</v>
      </c>
      <c r="K212" s="24">
        <f t="shared" si="44"/>
        <v>76.317999999999998</v>
      </c>
    </row>
    <row r="213" spans="1:11">
      <c r="A213" s="21"/>
      <c r="B213" s="22" t="s">
        <v>118</v>
      </c>
      <c r="C213" s="23">
        <v>749094.88</v>
      </c>
      <c r="D213" s="23">
        <v>0</v>
      </c>
      <c r="E213" s="23">
        <v>0</v>
      </c>
      <c r="F213" s="23">
        <v>681701.64</v>
      </c>
      <c r="G213" s="23">
        <f t="shared" si="40"/>
        <v>-67393.239999999991</v>
      </c>
      <c r="H213" s="23">
        <f t="shared" si="41"/>
        <v>-681701.64</v>
      </c>
      <c r="I213" s="24">
        <f t="shared" si="42"/>
        <v>-8.9966226975146384</v>
      </c>
      <c r="J213" s="24">
        <f t="shared" si="43"/>
        <v>0</v>
      </c>
      <c r="K213" s="24">
        <f t="shared" si="44"/>
        <v>0</v>
      </c>
    </row>
    <row r="214" spans="1:11">
      <c r="A214" s="21" t="s">
        <v>119</v>
      </c>
      <c r="B214" s="22" t="s">
        <v>120</v>
      </c>
      <c r="C214" s="23">
        <v>-749094.88</v>
      </c>
      <c r="D214" s="23">
        <v>0</v>
      </c>
      <c r="E214" s="23">
        <v>0</v>
      </c>
      <c r="F214" s="23">
        <v>-681701.64</v>
      </c>
      <c r="G214" s="23">
        <f t="shared" si="40"/>
        <v>67393.239999999991</v>
      </c>
      <c r="H214" s="23">
        <f t="shared" si="41"/>
        <v>681701.64</v>
      </c>
      <c r="I214" s="24">
        <f t="shared" si="42"/>
        <v>-8.9966226975146384</v>
      </c>
      <c r="J214" s="24">
        <f t="shared" si="43"/>
        <v>0</v>
      </c>
      <c r="K214" s="24">
        <f t="shared" si="44"/>
        <v>0</v>
      </c>
    </row>
    <row r="215" spans="1:11">
      <c r="A215" s="25" t="s">
        <v>121</v>
      </c>
      <c r="B215" s="22" t="s">
        <v>122</v>
      </c>
      <c r="C215" s="23">
        <v>-749094.88</v>
      </c>
      <c r="D215" s="23">
        <v>0</v>
      </c>
      <c r="E215" s="23">
        <v>0</v>
      </c>
      <c r="F215" s="23">
        <v>-681701.64</v>
      </c>
      <c r="G215" s="23">
        <f t="shared" si="40"/>
        <v>67393.239999999991</v>
      </c>
      <c r="H215" s="23">
        <f t="shared" si="41"/>
        <v>681701.64</v>
      </c>
      <c r="I215" s="24">
        <f t="shared" si="42"/>
        <v>-8.9966226975146384</v>
      </c>
      <c r="J215" s="24">
        <f t="shared" si="43"/>
        <v>0</v>
      </c>
      <c r="K215" s="24">
        <f t="shared" si="44"/>
        <v>0</v>
      </c>
    </row>
    <row r="216" spans="1:11" s="3" customFormat="1">
      <c r="A216" s="49" t="s">
        <v>296</v>
      </c>
      <c r="B216" s="31" t="s">
        <v>297</v>
      </c>
      <c r="C216" s="32"/>
      <c r="D216" s="32"/>
      <c r="E216" s="32"/>
      <c r="F216" s="32"/>
      <c r="G216" s="32"/>
      <c r="H216" s="32"/>
      <c r="I216" s="33"/>
      <c r="J216" s="33"/>
      <c r="K216" s="33"/>
    </row>
    <row r="217" spans="1:11">
      <c r="A217" s="21" t="s">
        <v>19</v>
      </c>
      <c r="B217" s="22" t="s">
        <v>20</v>
      </c>
      <c r="C217" s="23">
        <v>1221225</v>
      </c>
      <c r="D217" s="23">
        <v>1232860</v>
      </c>
      <c r="E217" s="23">
        <v>538000</v>
      </c>
      <c r="F217" s="23">
        <v>1232860</v>
      </c>
      <c r="G217" s="23">
        <f t="shared" ref="G217:G230" si="45">F217-C217</f>
        <v>11635</v>
      </c>
      <c r="H217" s="23">
        <f t="shared" ref="H217:H230" si="46">E217-F217</f>
        <v>-694860</v>
      </c>
      <c r="I217" s="24">
        <f t="shared" ref="I217:I230" si="47">IF(ISERROR(F217/C217),0,F217/C217*100-100)</f>
        <v>0.9527318880632123</v>
      </c>
      <c r="J217" s="24">
        <f t="shared" ref="J217:J230" si="48">IF(ISERROR(F217/E217),0,F217/E217*100)</f>
        <v>229.1561338289963</v>
      </c>
      <c r="K217" s="24">
        <f t="shared" ref="K217:K230" si="49">IF(ISERROR(F217/D217),0,F217/D217*100)</f>
        <v>100</v>
      </c>
    </row>
    <row r="218" spans="1:11">
      <c r="A218" s="25" t="s">
        <v>84</v>
      </c>
      <c r="B218" s="22" t="s">
        <v>85</v>
      </c>
      <c r="C218" s="23">
        <v>1221225</v>
      </c>
      <c r="D218" s="23">
        <v>1232860</v>
      </c>
      <c r="E218" s="23">
        <v>538000</v>
      </c>
      <c r="F218" s="23">
        <v>1232860</v>
      </c>
      <c r="G218" s="23">
        <f t="shared" si="45"/>
        <v>11635</v>
      </c>
      <c r="H218" s="23">
        <f t="shared" si="46"/>
        <v>-694860</v>
      </c>
      <c r="I218" s="24">
        <f t="shared" si="47"/>
        <v>0.9527318880632123</v>
      </c>
      <c r="J218" s="24">
        <f t="shared" si="48"/>
        <v>229.1561338289963</v>
      </c>
      <c r="K218" s="24">
        <f t="shared" si="49"/>
        <v>100</v>
      </c>
    </row>
    <row r="219" spans="1:11">
      <c r="A219" s="26" t="s">
        <v>86</v>
      </c>
      <c r="B219" s="22" t="s">
        <v>87</v>
      </c>
      <c r="C219" s="23">
        <v>1221225</v>
      </c>
      <c r="D219" s="23">
        <v>1232860</v>
      </c>
      <c r="E219" s="23">
        <v>538000</v>
      </c>
      <c r="F219" s="23">
        <v>1232860</v>
      </c>
      <c r="G219" s="23">
        <f t="shared" si="45"/>
        <v>11635</v>
      </c>
      <c r="H219" s="23">
        <f t="shared" si="46"/>
        <v>-694860</v>
      </c>
      <c r="I219" s="24">
        <f t="shared" si="47"/>
        <v>0.9527318880632123</v>
      </c>
      <c r="J219" s="24">
        <f t="shared" si="48"/>
        <v>229.1561338289963</v>
      </c>
      <c r="K219" s="24">
        <f t="shared" si="49"/>
        <v>100</v>
      </c>
    </row>
    <row r="220" spans="1:11">
      <c r="A220" s="21" t="s">
        <v>88</v>
      </c>
      <c r="B220" s="22" t="s">
        <v>89</v>
      </c>
      <c r="C220" s="23">
        <v>472130.12</v>
      </c>
      <c r="D220" s="23">
        <v>1232860</v>
      </c>
      <c r="E220" s="23">
        <v>538000</v>
      </c>
      <c r="F220" s="23">
        <v>551158.36</v>
      </c>
      <c r="G220" s="23">
        <f t="shared" si="45"/>
        <v>79028.239999999991</v>
      </c>
      <c r="H220" s="23">
        <f t="shared" si="46"/>
        <v>-13158.359999999986</v>
      </c>
      <c r="I220" s="24">
        <f t="shared" si="47"/>
        <v>16.738656707604264</v>
      </c>
      <c r="J220" s="24">
        <f t="shared" si="48"/>
        <v>102.44579182156133</v>
      </c>
      <c r="K220" s="24">
        <f t="shared" si="49"/>
        <v>44.705672988011614</v>
      </c>
    </row>
    <row r="221" spans="1:11">
      <c r="A221" s="25" t="s">
        <v>90</v>
      </c>
      <c r="B221" s="22" t="s">
        <v>91</v>
      </c>
      <c r="C221" s="23">
        <v>470295.78</v>
      </c>
      <c r="D221" s="23">
        <v>1226860</v>
      </c>
      <c r="E221" s="23">
        <v>536000</v>
      </c>
      <c r="F221" s="23">
        <v>546579.28</v>
      </c>
      <c r="G221" s="23">
        <f t="shared" si="45"/>
        <v>76283.5</v>
      </c>
      <c r="H221" s="23">
        <f t="shared" si="46"/>
        <v>-10579.280000000028</v>
      </c>
      <c r="I221" s="24">
        <f t="shared" si="47"/>
        <v>16.220324154301366</v>
      </c>
      <c r="J221" s="24">
        <f t="shared" si="48"/>
        <v>101.97374626865671</v>
      </c>
      <c r="K221" s="24">
        <f t="shared" si="49"/>
        <v>44.551071841937954</v>
      </c>
    </row>
    <row r="222" spans="1:11">
      <c r="A222" s="26" t="s">
        <v>92</v>
      </c>
      <c r="B222" s="22" t="s">
        <v>93</v>
      </c>
      <c r="C222" s="23">
        <v>470295.78</v>
      </c>
      <c r="D222" s="23">
        <v>1226860</v>
      </c>
      <c r="E222" s="23">
        <v>536000</v>
      </c>
      <c r="F222" s="23">
        <v>546579.28</v>
      </c>
      <c r="G222" s="23">
        <f t="shared" si="45"/>
        <v>76283.5</v>
      </c>
      <c r="H222" s="23">
        <f t="shared" si="46"/>
        <v>-10579.280000000028</v>
      </c>
      <c r="I222" s="24">
        <f t="shared" si="47"/>
        <v>16.220324154301366</v>
      </c>
      <c r="J222" s="24">
        <f t="shared" si="48"/>
        <v>101.97374626865671</v>
      </c>
      <c r="K222" s="24">
        <f t="shared" si="49"/>
        <v>44.551071841937954</v>
      </c>
    </row>
    <row r="223" spans="1:11">
      <c r="A223" s="27" t="s">
        <v>94</v>
      </c>
      <c r="B223" s="22" t="s">
        <v>95</v>
      </c>
      <c r="C223" s="23">
        <v>396890.08</v>
      </c>
      <c r="D223" s="23">
        <v>1131494</v>
      </c>
      <c r="E223" s="23">
        <v>490000</v>
      </c>
      <c r="F223" s="23">
        <v>494730.22</v>
      </c>
      <c r="G223" s="23">
        <f t="shared" si="45"/>
        <v>97840.139999999956</v>
      </c>
      <c r="H223" s="23">
        <f t="shared" si="46"/>
        <v>-4730.2199999999721</v>
      </c>
      <c r="I223" s="24">
        <f t="shared" si="47"/>
        <v>24.651697013944002</v>
      </c>
      <c r="J223" s="24">
        <f t="shared" si="48"/>
        <v>100.96535102040815</v>
      </c>
      <c r="K223" s="24">
        <f t="shared" si="49"/>
        <v>43.723627345792373</v>
      </c>
    </row>
    <row r="224" spans="1:11">
      <c r="A224" s="27" t="s">
        <v>96</v>
      </c>
      <c r="B224" s="22" t="s">
        <v>97</v>
      </c>
      <c r="C224" s="23">
        <v>73405.7</v>
      </c>
      <c r="D224" s="23">
        <v>95366</v>
      </c>
      <c r="E224" s="23">
        <v>46000</v>
      </c>
      <c r="F224" s="23">
        <v>51849.06</v>
      </c>
      <c r="G224" s="23">
        <f t="shared" si="45"/>
        <v>-21556.639999999999</v>
      </c>
      <c r="H224" s="23">
        <f t="shared" si="46"/>
        <v>-5849.0599999999977</v>
      </c>
      <c r="I224" s="24">
        <f t="shared" si="47"/>
        <v>-29.366438846029666</v>
      </c>
      <c r="J224" s="24">
        <f t="shared" si="48"/>
        <v>112.71534782608694</v>
      </c>
      <c r="K224" s="24">
        <f t="shared" si="49"/>
        <v>54.368496109724639</v>
      </c>
    </row>
    <row r="225" spans="1:11">
      <c r="A225" s="28" t="s">
        <v>98</v>
      </c>
      <c r="B225" s="22" t="s">
        <v>99</v>
      </c>
      <c r="C225" s="23">
        <v>7800.26</v>
      </c>
      <c r="D225" s="23">
        <v>0</v>
      </c>
      <c r="E225" s="23">
        <v>0</v>
      </c>
      <c r="F225" s="23">
        <v>4989.25</v>
      </c>
      <c r="G225" s="23">
        <f t="shared" si="45"/>
        <v>-2811.01</v>
      </c>
      <c r="H225" s="23">
        <f t="shared" si="46"/>
        <v>-4989.25</v>
      </c>
      <c r="I225" s="24">
        <f t="shared" si="47"/>
        <v>-36.037388497306502</v>
      </c>
      <c r="J225" s="24">
        <f t="shared" si="48"/>
        <v>0</v>
      </c>
      <c r="K225" s="24">
        <f t="shared" si="49"/>
        <v>0</v>
      </c>
    </row>
    <row r="226" spans="1:11">
      <c r="A226" s="25" t="s">
        <v>114</v>
      </c>
      <c r="B226" s="22" t="s">
        <v>115</v>
      </c>
      <c r="C226" s="23">
        <v>1834.34</v>
      </c>
      <c r="D226" s="23">
        <v>6000</v>
      </c>
      <c r="E226" s="23">
        <v>2000</v>
      </c>
      <c r="F226" s="23">
        <v>4579.08</v>
      </c>
      <c r="G226" s="23">
        <f t="shared" si="45"/>
        <v>2744.74</v>
      </c>
      <c r="H226" s="23">
        <f t="shared" si="46"/>
        <v>-2579.08</v>
      </c>
      <c r="I226" s="24">
        <f t="shared" si="47"/>
        <v>149.63092992574988</v>
      </c>
      <c r="J226" s="24">
        <f t="shared" si="48"/>
        <v>228.95400000000001</v>
      </c>
      <c r="K226" s="24">
        <f t="shared" si="49"/>
        <v>76.317999999999998</v>
      </c>
    </row>
    <row r="227" spans="1:11">
      <c r="A227" s="26" t="s">
        <v>116</v>
      </c>
      <c r="B227" s="22" t="s">
        <v>117</v>
      </c>
      <c r="C227" s="23">
        <v>1834.34</v>
      </c>
      <c r="D227" s="23">
        <v>6000</v>
      </c>
      <c r="E227" s="23">
        <v>2000</v>
      </c>
      <c r="F227" s="23">
        <v>4579.08</v>
      </c>
      <c r="G227" s="23">
        <f t="shared" si="45"/>
        <v>2744.74</v>
      </c>
      <c r="H227" s="23">
        <f t="shared" si="46"/>
        <v>-2579.08</v>
      </c>
      <c r="I227" s="24">
        <f t="shared" si="47"/>
        <v>149.63092992574988</v>
      </c>
      <c r="J227" s="24">
        <f t="shared" si="48"/>
        <v>228.95400000000001</v>
      </c>
      <c r="K227" s="24">
        <f t="shared" si="49"/>
        <v>76.317999999999998</v>
      </c>
    </row>
    <row r="228" spans="1:11">
      <c r="A228" s="21"/>
      <c r="B228" s="22" t="s">
        <v>118</v>
      </c>
      <c r="C228" s="23">
        <v>749094.88</v>
      </c>
      <c r="D228" s="23">
        <v>0</v>
      </c>
      <c r="E228" s="23">
        <v>0</v>
      </c>
      <c r="F228" s="23">
        <v>681701.64</v>
      </c>
      <c r="G228" s="23">
        <f t="shared" si="45"/>
        <v>-67393.239999999991</v>
      </c>
      <c r="H228" s="23">
        <f t="shared" si="46"/>
        <v>-681701.64</v>
      </c>
      <c r="I228" s="24">
        <f t="shared" si="47"/>
        <v>-8.9966226975146384</v>
      </c>
      <c r="J228" s="24">
        <f t="shared" si="48"/>
        <v>0</v>
      </c>
      <c r="K228" s="24">
        <f t="shared" si="49"/>
        <v>0</v>
      </c>
    </row>
    <row r="229" spans="1:11">
      <c r="A229" s="21" t="s">
        <v>119</v>
      </c>
      <c r="B229" s="22" t="s">
        <v>120</v>
      </c>
      <c r="C229" s="23">
        <v>-749094.88</v>
      </c>
      <c r="D229" s="23">
        <v>0</v>
      </c>
      <c r="E229" s="23">
        <v>0</v>
      </c>
      <c r="F229" s="23">
        <v>-681701.64</v>
      </c>
      <c r="G229" s="23">
        <f t="shared" si="45"/>
        <v>67393.239999999991</v>
      </c>
      <c r="H229" s="23">
        <f t="shared" si="46"/>
        <v>681701.64</v>
      </c>
      <c r="I229" s="24">
        <f t="shared" si="47"/>
        <v>-8.9966226975146384</v>
      </c>
      <c r="J229" s="24">
        <f t="shared" si="48"/>
        <v>0</v>
      </c>
      <c r="K229" s="24">
        <f t="shared" si="49"/>
        <v>0</v>
      </c>
    </row>
    <row r="230" spans="1:11">
      <c r="A230" s="25" t="s">
        <v>121</v>
      </c>
      <c r="B230" s="22" t="s">
        <v>122</v>
      </c>
      <c r="C230" s="23">
        <v>-749094.88</v>
      </c>
      <c r="D230" s="23">
        <v>0</v>
      </c>
      <c r="E230" s="23">
        <v>0</v>
      </c>
      <c r="F230" s="23">
        <v>-681701.64</v>
      </c>
      <c r="G230" s="23">
        <f t="shared" si="45"/>
        <v>67393.239999999991</v>
      </c>
      <c r="H230" s="23">
        <f t="shared" si="46"/>
        <v>681701.64</v>
      </c>
      <c r="I230" s="24">
        <f t="shared" si="47"/>
        <v>-8.9966226975146384</v>
      </c>
      <c r="J230" s="24">
        <f t="shared" si="48"/>
        <v>0</v>
      </c>
      <c r="K230" s="24">
        <f t="shared" si="49"/>
        <v>0</v>
      </c>
    </row>
    <row r="231" spans="1:11" s="3" customFormat="1">
      <c r="A231" s="30" t="s">
        <v>247</v>
      </c>
      <c r="B231" s="31" t="s">
        <v>298</v>
      </c>
      <c r="C231" s="32"/>
      <c r="D231" s="32"/>
      <c r="E231" s="32"/>
      <c r="F231" s="32"/>
      <c r="G231" s="32"/>
      <c r="H231" s="32"/>
      <c r="I231" s="33"/>
      <c r="J231" s="33"/>
      <c r="K231" s="33"/>
    </row>
    <row r="232" spans="1:11">
      <c r="A232" s="21" t="s">
        <v>19</v>
      </c>
      <c r="B232" s="22" t="s">
        <v>20</v>
      </c>
      <c r="C232" s="23">
        <v>13986614.050000001</v>
      </c>
      <c r="D232" s="23">
        <v>18043368</v>
      </c>
      <c r="E232" s="23">
        <v>4727757</v>
      </c>
      <c r="F232" s="23">
        <v>17548091.809999999</v>
      </c>
      <c r="G232" s="23">
        <f t="shared" ref="G232:G248" si="50">F232-C232</f>
        <v>3561477.7599999979</v>
      </c>
      <c r="H232" s="23">
        <f t="shared" ref="H232:H248" si="51">E232-F232</f>
        <v>-12820334.809999999</v>
      </c>
      <c r="I232" s="24">
        <f t="shared" ref="I232:I248" si="52">IF(ISERROR(F232/C232),0,F232/C232*100-100)</f>
        <v>25.463473484492113</v>
      </c>
      <c r="J232" s="24">
        <f t="shared" ref="J232:J248" si="53">IF(ISERROR(F232/E232),0,F232/E232*100)</f>
        <v>371.17161076595096</v>
      </c>
      <c r="K232" s="24">
        <f t="shared" ref="K232:K248" si="54">IF(ISERROR(F232/D232),0,F232/D232*100)</f>
        <v>97.255079040675767</v>
      </c>
    </row>
    <row r="233" spans="1:11" ht="25.5">
      <c r="A233" s="25" t="s">
        <v>128</v>
      </c>
      <c r="B233" s="22" t="s">
        <v>129</v>
      </c>
      <c r="C233" s="23">
        <v>245210.05</v>
      </c>
      <c r="D233" s="23">
        <v>720635</v>
      </c>
      <c r="E233" s="23">
        <v>250000</v>
      </c>
      <c r="F233" s="23">
        <v>225358.81</v>
      </c>
      <c r="G233" s="23">
        <f t="shared" si="50"/>
        <v>-19851.239999999991</v>
      </c>
      <c r="H233" s="23">
        <f t="shared" si="51"/>
        <v>24641.190000000002</v>
      </c>
      <c r="I233" s="24">
        <f t="shared" si="52"/>
        <v>-8.0956061955861855</v>
      </c>
      <c r="J233" s="24">
        <f t="shared" si="53"/>
        <v>90.143523999999999</v>
      </c>
      <c r="K233" s="24">
        <f t="shared" si="54"/>
        <v>31.27225433124952</v>
      </c>
    </row>
    <row r="234" spans="1:11">
      <c r="A234" s="25" t="s">
        <v>84</v>
      </c>
      <c r="B234" s="22" t="s">
        <v>85</v>
      </c>
      <c r="C234" s="23">
        <v>13741404</v>
      </c>
      <c r="D234" s="23">
        <v>17322733</v>
      </c>
      <c r="E234" s="23">
        <v>4477757</v>
      </c>
      <c r="F234" s="23">
        <v>17322733</v>
      </c>
      <c r="G234" s="23">
        <f t="shared" si="50"/>
        <v>3581329</v>
      </c>
      <c r="H234" s="23">
        <f t="shared" si="51"/>
        <v>-12844976</v>
      </c>
      <c r="I234" s="24">
        <f t="shared" si="52"/>
        <v>26.062322307094661</v>
      </c>
      <c r="J234" s="24">
        <f t="shared" si="53"/>
        <v>386.8618372993443</v>
      </c>
      <c r="K234" s="24">
        <f t="shared" si="54"/>
        <v>100</v>
      </c>
    </row>
    <row r="235" spans="1:11">
      <c r="A235" s="26" t="s">
        <v>86</v>
      </c>
      <c r="B235" s="22" t="s">
        <v>87</v>
      </c>
      <c r="C235" s="23">
        <v>13741404</v>
      </c>
      <c r="D235" s="23">
        <v>17322733</v>
      </c>
      <c r="E235" s="23">
        <v>4477757</v>
      </c>
      <c r="F235" s="23">
        <v>17322733</v>
      </c>
      <c r="G235" s="23">
        <f t="shared" si="50"/>
        <v>3581329</v>
      </c>
      <c r="H235" s="23">
        <f t="shared" si="51"/>
        <v>-12844976</v>
      </c>
      <c r="I235" s="24">
        <f t="shared" si="52"/>
        <v>26.062322307094661</v>
      </c>
      <c r="J235" s="24">
        <f t="shared" si="53"/>
        <v>386.8618372993443</v>
      </c>
      <c r="K235" s="24">
        <f t="shared" si="54"/>
        <v>100</v>
      </c>
    </row>
    <row r="236" spans="1:11">
      <c r="A236" s="21" t="s">
        <v>88</v>
      </c>
      <c r="B236" s="22" t="s">
        <v>89</v>
      </c>
      <c r="C236" s="23">
        <v>3613284.03</v>
      </c>
      <c r="D236" s="23">
        <v>18043368</v>
      </c>
      <c r="E236" s="23">
        <v>4727757</v>
      </c>
      <c r="F236" s="23">
        <v>4320648.28</v>
      </c>
      <c r="G236" s="23">
        <f t="shared" si="50"/>
        <v>707364.25000000047</v>
      </c>
      <c r="H236" s="23">
        <f t="shared" si="51"/>
        <v>407108.71999999974</v>
      </c>
      <c r="I236" s="24">
        <f t="shared" si="52"/>
        <v>19.576768505519354</v>
      </c>
      <c r="J236" s="24">
        <f t="shared" si="53"/>
        <v>91.388966903332815</v>
      </c>
      <c r="K236" s="24">
        <f t="shared" si="54"/>
        <v>23.945907881499732</v>
      </c>
    </row>
    <row r="237" spans="1:11">
      <c r="A237" s="25" t="s">
        <v>90</v>
      </c>
      <c r="B237" s="22" t="s">
        <v>91</v>
      </c>
      <c r="C237" s="23">
        <v>3560364.23</v>
      </c>
      <c r="D237" s="23">
        <v>17647874</v>
      </c>
      <c r="E237" s="23">
        <v>4707757</v>
      </c>
      <c r="F237" s="23">
        <v>4296949.34</v>
      </c>
      <c r="G237" s="23">
        <f t="shared" si="50"/>
        <v>736585.10999999987</v>
      </c>
      <c r="H237" s="23">
        <f t="shared" si="51"/>
        <v>410807.66000000015</v>
      </c>
      <c r="I237" s="24">
        <f t="shared" si="52"/>
        <v>20.688476302324815</v>
      </c>
      <c r="J237" s="24">
        <f t="shared" si="53"/>
        <v>91.273813410505255</v>
      </c>
      <c r="K237" s="24">
        <f t="shared" si="54"/>
        <v>24.348254866280207</v>
      </c>
    </row>
    <row r="238" spans="1:11">
      <c r="A238" s="26" t="s">
        <v>92</v>
      </c>
      <c r="B238" s="22" t="s">
        <v>93</v>
      </c>
      <c r="C238" s="23">
        <v>3560364.23</v>
      </c>
      <c r="D238" s="23">
        <v>12172903</v>
      </c>
      <c r="E238" s="23">
        <v>4707757</v>
      </c>
      <c r="F238" s="23">
        <v>4296949.34</v>
      </c>
      <c r="G238" s="23">
        <f t="shared" si="50"/>
        <v>736585.10999999987</v>
      </c>
      <c r="H238" s="23">
        <f t="shared" si="51"/>
        <v>410807.66000000015</v>
      </c>
      <c r="I238" s="24">
        <f t="shared" si="52"/>
        <v>20.688476302324815</v>
      </c>
      <c r="J238" s="24">
        <f t="shared" si="53"/>
        <v>91.273813410505255</v>
      </c>
      <c r="K238" s="24">
        <f t="shared" si="54"/>
        <v>35.299298285708844</v>
      </c>
    </row>
    <row r="239" spans="1:11">
      <c r="A239" s="27" t="s">
        <v>94</v>
      </c>
      <c r="B239" s="22" t="s">
        <v>95</v>
      </c>
      <c r="C239" s="23">
        <v>1782797.04</v>
      </c>
      <c r="D239" s="23">
        <v>5119958</v>
      </c>
      <c r="E239" s="23">
        <v>2501260</v>
      </c>
      <c r="F239" s="23">
        <v>1756062.38</v>
      </c>
      <c r="G239" s="23">
        <f t="shared" si="50"/>
        <v>-26734.660000000149</v>
      </c>
      <c r="H239" s="23">
        <f t="shared" si="51"/>
        <v>745197.62000000011</v>
      </c>
      <c r="I239" s="24">
        <f t="shared" si="52"/>
        <v>-1.4995907778711626</v>
      </c>
      <c r="J239" s="24">
        <f t="shared" si="53"/>
        <v>70.207110816148656</v>
      </c>
      <c r="K239" s="24">
        <f t="shared" si="54"/>
        <v>34.298374713230068</v>
      </c>
    </row>
    <row r="240" spans="1:11">
      <c r="A240" s="27" t="s">
        <v>96</v>
      </c>
      <c r="B240" s="22" t="s">
        <v>97</v>
      </c>
      <c r="C240" s="23">
        <v>1777567.19</v>
      </c>
      <c r="D240" s="23">
        <v>7052945</v>
      </c>
      <c r="E240" s="23">
        <v>2206497</v>
      </c>
      <c r="F240" s="23">
        <v>2540886.96</v>
      </c>
      <c r="G240" s="23">
        <f t="shared" si="50"/>
        <v>763319.77</v>
      </c>
      <c r="H240" s="23">
        <f t="shared" si="51"/>
        <v>-334389.95999999996</v>
      </c>
      <c r="I240" s="24">
        <f t="shared" si="52"/>
        <v>42.941823763072506</v>
      </c>
      <c r="J240" s="24">
        <f t="shared" si="53"/>
        <v>115.15478878965165</v>
      </c>
      <c r="K240" s="24">
        <f t="shared" si="54"/>
        <v>36.025900669862018</v>
      </c>
    </row>
    <row r="241" spans="1:11">
      <c r="A241" s="28" t="s">
        <v>98</v>
      </c>
      <c r="B241" s="22" t="s">
        <v>99</v>
      </c>
      <c r="C241" s="23">
        <v>29737.71</v>
      </c>
      <c r="D241" s="23">
        <v>0</v>
      </c>
      <c r="E241" s="23">
        <v>0</v>
      </c>
      <c r="F241" s="23">
        <v>52643.519999999997</v>
      </c>
      <c r="G241" s="23">
        <f t="shared" si="50"/>
        <v>22905.809999999998</v>
      </c>
      <c r="H241" s="23">
        <f t="shared" si="51"/>
        <v>-52643.519999999997</v>
      </c>
      <c r="I241" s="24">
        <f t="shared" si="52"/>
        <v>77.026139537980555</v>
      </c>
      <c r="J241" s="24">
        <f t="shared" si="53"/>
        <v>0</v>
      </c>
      <c r="K241" s="24">
        <f t="shared" si="54"/>
        <v>0</v>
      </c>
    </row>
    <row r="242" spans="1:11">
      <c r="A242" s="26" t="s">
        <v>100</v>
      </c>
      <c r="B242" s="22" t="s">
        <v>101</v>
      </c>
      <c r="C242" s="23">
        <v>0</v>
      </c>
      <c r="D242" s="23">
        <v>5474971</v>
      </c>
      <c r="E242" s="23">
        <v>0</v>
      </c>
      <c r="F242" s="23">
        <v>0</v>
      </c>
      <c r="G242" s="23">
        <f t="shared" si="50"/>
        <v>0</v>
      </c>
      <c r="H242" s="23">
        <f t="shared" si="51"/>
        <v>0</v>
      </c>
      <c r="I242" s="24">
        <f t="shared" si="52"/>
        <v>0</v>
      </c>
      <c r="J242" s="24">
        <f t="shared" si="53"/>
        <v>0</v>
      </c>
      <c r="K242" s="24">
        <f t="shared" si="54"/>
        <v>0</v>
      </c>
    </row>
    <row r="243" spans="1:11">
      <c r="A243" s="27" t="s">
        <v>102</v>
      </c>
      <c r="B243" s="22" t="s">
        <v>103</v>
      </c>
      <c r="C243" s="23">
        <v>0</v>
      </c>
      <c r="D243" s="23">
        <v>5474971</v>
      </c>
      <c r="E243" s="23">
        <v>0</v>
      </c>
      <c r="F243" s="23">
        <v>0</v>
      </c>
      <c r="G243" s="23">
        <f t="shared" si="50"/>
        <v>0</v>
      </c>
      <c r="H243" s="23">
        <f t="shared" si="51"/>
        <v>0</v>
      </c>
      <c r="I243" s="24">
        <f t="shared" si="52"/>
        <v>0</v>
      </c>
      <c r="J243" s="24">
        <f t="shared" si="53"/>
        <v>0</v>
      </c>
      <c r="K243" s="24">
        <f t="shared" si="54"/>
        <v>0</v>
      </c>
    </row>
    <row r="244" spans="1:11">
      <c r="A244" s="25" t="s">
        <v>114</v>
      </c>
      <c r="B244" s="22" t="s">
        <v>115</v>
      </c>
      <c r="C244" s="23">
        <v>52919.8</v>
      </c>
      <c r="D244" s="23">
        <v>395494</v>
      </c>
      <c r="E244" s="23">
        <v>20000</v>
      </c>
      <c r="F244" s="23">
        <v>23698.94</v>
      </c>
      <c r="G244" s="23">
        <f t="shared" si="50"/>
        <v>-29220.860000000004</v>
      </c>
      <c r="H244" s="23">
        <f t="shared" si="51"/>
        <v>-3698.9399999999987</v>
      </c>
      <c r="I244" s="24">
        <f t="shared" si="52"/>
        <v>-55.217253277601202</v>
      </c>
      <c r="J244" s="24">
        <f t="shared" si="53"/>
        <v>118.49469999999999</v>
      </c>
      <c r="K244" s="24">
        <f t="shared" si="54"/>
        <v>5.9922375560691181</v>
      </c>
    </row>
    <row r="245" spans="1:11">
      <c r="A245" s="26" t="s">
        <v>116</v>
      </c>
      <c r="B245" s="22" t="s">
        <v>117</v>
      </c>
      <c r="C245" s="23">
        <v>52919.8</v>
      </c>
      <c r="D245" s="23">
        <v>395494</v>
      </c>
      <c r="E245" s="23">
        <v>20000</v>
      </c>
      <c r="F245" s="23">
        <v>23698.94</v>
      </c>
      <c r="G245" s="23">
        <f t="shared" si="50"/>
        <v>-29220.860000000004</v>
      </c>
      <c r="H245" s="23">
        <f t="shared" si="51"/>
        <v>-3698.9399999999987</v>
      </c>
      <c r="I245" s="24">
        <f t="shared" si="52"/>
        <v>-55.217253277601202</v>
      </c>
      <c r="J245" s="24">
        <f t="shared" si="53"/>
        <v>118.49469999999999</v>
      </c>
      <c r="K245" s="24">
        <f t="shared" si="54"/>
        <v>5.9922375560691181</v>
      </c>
    </row>
    <row r="246" spans="1:11">
      <c r="A246" s="21"/>
      <c r="B246" s="22" t="s">
        <v>118</v>
      </c>
      <c r="C246" s="23">
        <v>10373330.02</v>
      </c>
      <c r="D246" s="23">
        <v>0</v>
      </c>
      <c r="E246" s="23">
        <v>0</v>
      </c>
      <c r="F246" s="23">
        <v>13227443.529999999</v>
      </c>
      <c r="G246" s="23">
        <f t="shared" si="50"/>
        <v>2854113.51</v>
      </c>
      <c r="H246" s="23">
        <f t="shared" si="51"/>
        <v>-13227443.529999999</v>
      </c>
      <c r="I246" s="24">
        <f t="shared" si="52"/>
        <v>27.513956506707189</v>
      </c>
      <c r="J246" s="24">
        <f t="shared" si="53"/>
        <v>0</v>
      </c>
      <c r="K246" s="24">
        <f t="shared" si="54"/>
        <v>0</v>
      </c>
    </row>
    <row r="247" spans="1:11">
      <c r="A247" s="21" t="s">
        <v>119</v>
      </c>
      <c r="B247" s="22" t="s">
        <v>120</v>
      </c>
      <c r="C247" s="23">
        <v>-10373330.02</v>
      </c>
      <c r="D247" s="23">
        <v>0</v>
      </c>
      <c r="E247" s="23">
        <v>0</v>
      </c>
      <c r="F247" s="23">
        <v>-13227443.529999999</v>
      </c>
      <c r="G247" s="23">
        <f t="shared" si="50"/>
        <v>-2854113.51</v>
      </c>
      <c r="H247" s="23">
        <f t="shared" si="51"/>
        <v>13227443.529999999</v>
      </c>
      <c r="I247" s="24">
        <f t="shared" si="52"/>
        <v>27.513956506707189</v>
      </c>
      <c r="J247" s="24">
        <f t="shared" si="53"/>
        <v>0</v>
      </c>
      <c r="K247" s="24">
        <f t="shared" si="54"/>
        <v>0</v>
      </c>
    </row>
    <row r="248" spans="1:11">
      <c r="A248" s="25" t="s">
        <v>121</v>
      </c>
      <c r="B248" s="22" t="s">
        <v>122</v>
      </c>
      <c r="C248" s="23">
        <v>-10373330.02</v>
      </c>
      <c r="D248" s="23">
        <v>0</v>
      </c>
      <c r="E248" s="23">
        <v>0</v>
      </c>
      <c r="F248" s="23">
        <v>-13227443.529999999</v>
      </c>
      <c r="G248" s="23">
        <f t="shared" si="50"/>
        <v>-2854113.51</v>
      </c>
      <c r="H248" s="23">
        <f t="shared" si="51"/>
        <v>13227443.529999999</v>
      </c>
      <c r="I248" s="24">
        <f t="shared" si="52"/>
        <v>27.513956506707189</v>
      </c>
      <c r="J248" s="24">
        <f t="shared" si="53"/>
        <v>0</v>
      </c>
      <c r="K248" s="24">
        <f t="shared" si="54"/>
        <v>0</v>
      </c>
    </row>
    <row r="249" spans="1:11" s="3" customFormat="1">
      <c r="A249" s="30" t="s">
        <v>299</v>
      </c>
      <c r="B249" s="31" t="s">
        <v>300</v>
      </c>
      <c r="C249" s="32"/>
      <c r="D249" s="32"/>
      <c r="E249" s="32"/>
      <c r="F249" s="32"/>
      <c r="G249" s="32"/>
      <c r="H249" s="32"/>
      <c r="I249" s="33"/>
      <c r="J249" s="33"/>
      <c r="K249" s="33"/>
    </row>
    <row r="250" spans="1:11">
      <c r="A250" s="21" t="s">
        <v>19</v>
      </c>
      <c r="B250" s="22" t="s">
        <v>20</v>
      </c>
      <c r="C250" s="23">
        <v>87096176.950000003</v>
      </c>
      <c r="D250" s="23">
        <v>28106530</v>
      </c>
      <c r="E250" s="23">
        <v>14101498</v>
      </c>
      <c r="F250" s="23">
        <v>28106530</v>
      </c>
      <c r="G250" s="23">
        <f t="shared" ref="G250:G270" si="55">F250-C250</f>
        <v>-58989646.950000003</v>
      </c>
      <c r="H250" s="23">
        <f t="shared" ref="H250:H270" si="56">E250-F250</f>
        <v>-14005032</v>
      </c>
      <c r="I250" s="24">
        <f t="shared" ref="I250:I270" si="57">IF(ISERROR(F250/C250),0,F250/C250*100-100)</f>
        <v>-67.729318341796642</v>
      </c>
      <c r="J250" s="24">
        <f t="shared" ref="J250:J270" si="58">IF(ISERROR(F250/E250),0,F250/E250*100)</f>
        <v>199.31591664942263</v>
      </c>
      <c r="K250" s="24">
        <f t="shared" ref="K250:K270" si="59">IF(ISERROR(F250/D250),0,F250/D250*100)</f>
        <v>100</v>
      </c>
    </row>
    <row r="251" spans="1:11">
      <c r="A251" s="25" t="s">
        <v>130</v>
      </c>
      <c r="B251" s="22" t="s">
        <v>131</v>
      </c>
      <c r="C251" s="23">
        <v>49628366.950000003</v>
      </c>
      <c r="D251" s="23">
        <v>0</v>
      </c>
      <c r="E251" s="23">
        <v>0</v>
      </c>
      <c r="F251" s="23">
        <v>0</v>
      </c>
      <c r="G251" s="23">
        <f t="shared" si="55"/>
        <v>-49628366.950000003</v>
      </c>
      <c r="H251" s="23">
        <f t="shared" si="56"/>
        <v>0</v>
      </c>
      <c r="I251" s="24">
        <f t="shared" si="57"/>
        <v>-100</v>
      </c>
      <c r="J251" s="24">
        <f t="shared" si="58"/>
        <v>0</v>
      </c>
      <c r="K251" s="24">
        <f t="shared" si="59"/>
        <v>0</v>
      </c>
    </row>
    <row r="252" spans="1:11">
      <c r="A252" s="26" t="s">
        <v>132</v>
      </c>
      <c r="B252" s="22" t="s">
        <v>133</v>
      </c>
      <c r="C252" s="23">
        <v>49628366.950000003</v>
      </c>
      <c r="D252" s="23">
        <v>0</v>
      </c>
      <c r="E252" s="23">
        <v>0</v>
      </c>
      <c r="F252" s="23">
        <v>0</v>
      </c>
      <c r="G252" s="23">
        <f t="shared" si="55"/>
        <v>-49628366.950000003</v>
      </c>
      <c r="H252" s="23">
        <f t="shared" si="56"/>
        <v>0</v>
      </c>
      <c r="I252" s="24">
        <f t="shared" si="57"/>
        <v>-100</v>
      </c>
      <c r="J252" s="24">
        <f t="shared" si="58"/>
        <v>0</v>
      </c>
      <c r="K252" s="24">
        <f t="shared" si="59"/>
        <v>0</v>
      </c>
    </row>
    <row r="253" spans="1:11">
      <c r="A253" s="27" t="s">
        <v>134</v>
      </c>
      <c r="B253" s="22" t="s">
        <v>135</v>
      </c>
      <c r="C253" s="23">
        <v>49628366.950000003</v>
      </c>
      <c r="D253" s="23">
        <v>0</v>
      </c>
      <c r="E253" s="23">
        <v>0</v>
      </c>
      <c r="F253" s="23">
        <v>0</v>
      </c>
      <c r="G253" s="23">
        <f t="shared" si="55"/>
        <v>-49628366.950000003</v>
      </c>
      <c r="H253" s="23">
        <f t="shared" si="56"/>
        <v>0</v>
      </c>
      <c r="I253" s="24">
        <f t="shared" si="57"/>
        <v>-100</v>
      </c>
      <c r="J253" s="24">
        <f t="shared" si="58"/>
        <v>0</v>
      </c>
      <c r="K253" s="24">
        <f t="shared" si="59"/>
        <v>0</v>
      </c>
    </row>
    <row r="254" spans="1:11" ht="25.5">
      <c r="A254" s="28" t="s">
        <v>136</v>
      </c>
      <c r="B254" s="22" t="s">
        <v>137</v>
      </c>
      <c r="C254" s="23">
        <v>49628366.950000003</v>
      </c>
      <c r="D254" s="23">
        <v>0</v>
      </c>
      <c r="E254" s="23">
        <v>0</v>
      </c>
      <c r="F254" s="23">
        <v>0</v>
      </c>
      <c r="G254" s="23">
        <f t="shared" si="55"/>
        <v>-49628366.950000003</v>
      </c>
      <c r="H254" s="23">
        <f t="shared" si="56"/>
        <v>0</v>
      </c>
      <c r="I254" s="24">
        <f t="shared" si="57"/>
        <v>-100</v>
      </c>
      <c r="J254" s="24">
        <f t="shared" si="58"/>
        <v>0</v>
      </c>
      <c r="K254" s="24">
        <f t="shared" si="59"/>
        <v>0</v>
      </c>
    </row>
    <row r="255" spans="1:11" ht="25.5">
      <c r="A255" s="29" t="s">
        <v>138</v>
      </c>
      <c r="B255" s="22" t="s">
        <v>139</v>
      </c>
      <c r="C255" s="23">
        <v>49628366.950000003</v>
      </c>
      <c r="D255" s="23">
        <v>0</v>
      </c>
      <c r="E255" s="23">
        <v>0</v>
      </c>
      <c r="F255" s="23">
        <v>0</v>
      </c>
      <c r="G255" s="23">
        <f t="shared" si="55"/>
        <v>-49628366.950000003</v>
      </c>
      <c r="H255" s="23">
        <f t="shared" si="56"/>
        <v>0</v>
      </c>
      <c r="I255" s="24">
        <f t="shared" si="57"/>
        <v>-100</v>
      </c>
      <c r="J255" s="24">
        <f t="shared" si="58"/>
        <v>0</v>
      </c>
      <c r="K255" s="24">
        <f t="shared" si="59"/>
        <v>0</v>
      </c>
    </row>
    <row r="256" spans="1:11">
      <c r="A256" s="25" t="s">
        <v>84</v>
      </c>
      <c r="B256" s="22" t="s">
        <v>85</v>
      </c>
      <c r="C256" s="23">
        <v>37467810</v>
      </c>
      <c r="D256" s="23">
        <v>28106530</v>
      </c>
      <c r="E256" s="23">
        <v>14101498</v>
      </c>
      <c r="F256" s="23">
        <v>28106530</v>
      </c>
      <c r="G256" s="23">
        <f t="shared" si="55"/>
        <v>-9361280</v>
      </c>
      <c r="H256" s="23">
        <f t="shared" si="56"/>
        <v>-14005032</v>
      </c>
      <c r="I256" s="24">
        <f t="shared" si="57"/>
        <v>-24.984860337447003</v>
      </c>
      <c r="J256" s="24">
        <f t="shared" si="58"/>
        <v>199.31591664942263</v>
      </c>
      <c r="K256" s="24">
        <f t="shared" si="59"/>
        <v>100</v>
      </c>
    </row>
    <row r="257" spans="1:11">
      <c r="A257" s="26" t="s">
        <v>86</v>
      </c>
      <c r="B257" s="22" t="s">
        <v>87</v>
      </c>
      <c r="C257" s="23">
        <v>37467810</v>
      </c>
      <c r="D257" s="23">
        <v>28106530</v>
      </c>
      <c r="E257" s="23">
        <v>14101498</v>
      </c>
      <c r="F257" s="23">
        <v>28106530</v>
      </c>
      <c r="G257" s="23">
        <f t="shared" si="55"/>
        <v>-9361280</v>
      </c>
      <c r="H257" s="23">
        <f t="shared" si="56"/>
        <v>-14005032</v>
      </c>
      <c r="I257" s="24">
        <f t="shared" si="57"/>
        <v>-24.984860337447003</v>
      </c>
      <c r="J257" s="24">
        <f t="shared" si="58"/>
        <v>199.31591664942263</v>
      </c>
      <c r="K257" s="24">
        <f t="shared" si="59"/>
        <v>100</v>
      </c>
    </row>
    <row r="258" spans="1:11">
      <c r="A258" s="21" t="s">
        <v>88</v>
      </c>
      <c r="B258" s="22" t="s">
        <v>89</v>
      </c>
      <c r="C258" s="23">
        <v>73221114.650000006</v>
      </c>
      <c r="D258" s="23">
        <v>28106530</v>
      </c>
      <c r="E258" s="23">
        <v>14101498</v>
      </c>
      <c r="F258" s="23">
        <v>12955932.859999999</v>
      </c>
      <c r="G258" s="23">
        <f t="shared" si="55"/>
        <v>-60265181.790000007</v>
      </c>
      <c r="H258" s="23">
        <f t="shared" si="56"/>
        <v>1145565.1400000006</v>
      </c>
      <c r="I258" s="24">
        <f t="shared" si="57"/>
        <v>-82.305742104678544</v>
      </c>
      <c r="J258" s="24">
        <f t="shared" si="58"/>
        <v>91.876287611429646</v>
      </c>
      <c r="K258" s="24">
        <f t="shared" si="59"/>
        <v>46.095810688832806</v>
      </c>
    </row>
    <row r="259" spans="1:11">
      <c r="A259" s="25" t="s">
        <v>90</v>
      </c>
      <c r="B259" s="22" t="s">
        <v>91</v>
      </c>
      <c r="C259" s="23">
        <v>73097672.870000005</v>
      </c>
      <c r="D259" s="23">
        <v>27800657</v>
      </c>
      <c r="E259" s="23">
        <v>14019541</v>
      </c>
      <c r="F259" s="23">
        <v>12896652.539999999</v>
      </c>
      <c r="G259" s="23">
        <f t="shared" si="55"/>
        <v>-60201020.330000006</v>
      </c>
      <c r="H259" s="23">
        <f t="shared" si="56"/>
        <v>1122888.4600000009</v>
      </c>
      <c r="I259" s="24">
        <f t="shared" si="57"/>
        <v>-82.356958800951219</v>
      </c>
      <c r="J259" s="24">
        <f t="shared" si="58"/>
        <v>91.990547622065506</v>
      </c>
      <c r="K259" s="24">
        <f t="shared" si="59"/>
        <v>46.38974014175276</v>
      </c>
    </row>
    <row r="260" spans="1:11">
      <c r="A260" s="26" t="s">
        <v>92</v>
      </c>
      <c r="B260" s="22" t="s">
        <v>93</v>
      </c>
      <c r="C260" s="23">
        <v>10139757.109999999</v>
      </c>
      <c r="D260" s="23">
        <v>2800657</v>
      </c>
      <c r="E260" s="23">
        <v>1519541</v>
      </c>
      <c r="F260" s="23">
        <v>502544.23</v>
      </c>
      <c r="G260" s="23">
        <f t="shared" si="55"/>
        <v>-9637212.879999999</v>
      </c>
      <c r="H260" s="23">
        <f t="shared" si="56"/>
        <v>1016996.77</v>
      </c>
      <c r="I260" s="24">
        <f t="shared" si="57"/>
        <v>-95.043823786425989</v>
      </c>
      <c r="J260" s="24">
        <f t="shared" si="58"/>
        <v>33.072107300823077</v>
      </c>
      <c r="K260" s="24">
        <f t="shared" si="59"/>
        <v>17.94379783029482</v>
      </c>
    </row>
    <row r="261" spans="1:11">
      <c r="A261" s="27" t="s">
        <v>94</v>
      </c>
      <c r="B261" s="22" t="s">
        <v>95</v>
      </c>
      <c r="C261" s="23">
        <v>547775.13</v>
      </c>
      <c r="D261" s="23">
        <v>504284</v>
      </c>
      <c r="E261" s="23">
        <v>552018</v>
      </c>
      <c r="F261" s="23">
        <v>269748.71999999997</v>
      </c>
      <c r="G261" s="23">
        <f t="shared" si="55"/>
        <v>-278026.41000000003</v>
      </c>
      <c r="H261" s="23">
        <f t="shared" si="56"/>
        <v>282269.28000000003</v>
      </c>
      <c r="I261" s="24">
        <f t="shared" si="57"/>
        <v>-50.755573733331055</v>
      </c>
      <c r="J261" s="24">
        <f t="shared" si="58"/>
        <v>48.865928284947223</v>
      </c>
      <c r="K261" s="24">
        <f t="shared" si="59"/>
        <v>53.491429432621295</v>
      </c>
    </row>
    <row r="262" spans="1:11">
      <c r="A262" s="27" t="s">
        <v>96</v>
      </c>
      <c r="B262" s="22" t="s">
        <v>97</v>
      </c>
      <c r="C262" s="23">
        <v>9591981.9800000004</v>
      </c>
      <c r="D262" s="23">
        <v>2296373</v>
      </c>
      <c r="E262" s="23">
        <v>967523</v>
      </c>
      <c r="F262" s="23">
        <v>232795.51</v>
      </c>
      <c r="G262" s="23">
        <f t="shared" si="55"/>
        <v>-9359186.4700000007</v>
      </c>
      <c r="H262" s="23">
        <f t="shared" si="56"/>
        <v>734727.49</v>
      </c>
      <c r="I262" s="24">
        <f t="shared" si="57"/>
        <v>-97.573019731632144</v>
      </c>
      <c r="J262" s="24">
        <f t="shared" si="58"/>
        <v>24.060979428912802</v>
      </c>
      <c r="K262" s="24">
        <f t="shared" si="59"/>
        <v>10.137530357655312</v>
      </c>
    </row>
    <row r="263" spans="1:11">
      <c r="A263" s="28" t="s">
        <v>98</v>
      </c>
      <c r="B263" s="22" t="s">
        <v>99</v>
      </c>
      <c r="C263" s="23">
        <v>263.88</v>
      </c>
      <c r="D263" s="23">
        <v>0</v>
      </c>
      <c r="E263" s="23">
        <v>0</v>
      </c>
      <c r="F263" s="23">
        <v>0</v>
      </c>
      <c r="G263" s="23">
        <f t="shared" si="55"/>
        <v>-263.88</v>
      </c>
      <c r="H263" s="23">
        <f t="shared" si="56"/>
        <v>0</v>
      </c>
      <c r="I263" s="24">
        <f t="shared" si="57"/>
        <v>-100</v>
      </c>
      <c r="J263" s="24">
        <f t="shared" si="58"/>
        <v>0</v>
      </c>
      <c r="K263" s="24">
        <f t="shared" si="59"/>
        <v>0</v>
      </c>
    </row>
    <row r="264" spans="1:11">
      <c r="A264" s="26" t="s">
        <v>100</v>
      </c>
      <c r="B264" s="22" t="s">
        <v>101</v>
      </c>
      <c r="C264" s="23">
        <v>62957915.759999998</v>
      </c>
      <c r="D264" s="23">
        <v>25000000</v>
      </c>
      <c r="E264" s="23">
        <v>12500000</v>
      </c>
      <c r="F264" s="23">
        <v>12394108.310000001</v>
      </c>
      <c r="G264" s="23">
        <f t="shared" si="55"/>
        <v>-50563807.449999996</v>
      </c>
      <c r="H264" s="23">
        <f t="shared" si="56"/>
        <v>105891.68999999948</v>
      </c>
      <c r="I264" s="24">
        <f t="shared" si="57"/>
        <v>-80.313661657340731</v>
      </c>
      <c r="J264" s="24">
        <f t="shared" si="58"/>
        <v>99.15286648</v>
      </c>
      <c r="K264" s="24">
        <f t="shared" si="59"/>
        <v>49.57643324</v>
      </c>
    </row>
    <row r="265" spans="1:11">
      <c r="A265" s="27" t="s">
        <v>102</v>
      </c>
      <c r="B265" s="22" t="s">
        <v>103</v>
      </c>
      <c r="C265" s="23">
        <v>62957915.759999998</v>
      </c>
      <c r="D265" s="23">
        <v>25000000</v>
      </c>
      <c r="E265" s="23">
        <v>12500000</v>
      </c>
      <c r="F265" s="23">
        <v>12394108.310000001</v>
      </c>
      <c r="G265" s="23">
        <f t="shared" si="55"/>
        <v>-50563807.449999996</v>
      </c>
      <c r="H265" s="23">
        <f t="shared" si="56"/>
        <v>105891.68999999948</v>
      </c>
      <c r="I265" s="24">
        <f t="shared" si="57"/>
        <v>-80.313661657340731</v>
      </c>
      <c r="J265" s="24">
        <f t="shared" si="58"/>
        <v>99.15286648</v>
      </c>
      <c r="K265" s="24">
        <f t="shared" si="59"/>
        <v>49.57643324</v>
      </c>
    </row>
    <row r="266" spans="1:11">
      <c r="A266" s="25" t="s">
        <v>114</v>
      </c>
      <c r="B266" s="22" t="s">
        <v>115</v>
      </c>
      <c r="C266" s="23">
        <v>123441.78</v>
      </c>
      <c r="D266" s="23">
        <v>305873</v>
      </c>
      <c r="E266" s="23">
        <v>81957</v>
      </c>
      <c r="F266" s="23">
        <v>59280.32</v>
      </c>
      <c r="G266" s="23">
        <f t="shared" si="55"/>
        <v>-64161.46</v>
      </c>
      <c r="H266" s="23">
        <f t="shared" si="56"/>
        <v>22676.68</v>
      </c>
      <c r="I266" s="24">
        <f t="shared" si="57"/>
        <v>-51.977102080025098</v>
      </c>
      <c r="J266" s="24">
        <f t="shared" si="58"/>
        <v>72.331002842954234</v>
      </c>
      <c r="K266" s="24">
        <f t="shared" si="59"/>
        <v>19.380697217472612</v>
      </c>
    </row>
    <row r="267" spans="1:11">
      <c r="A267" s="26" t="s">
        <v>116</v>
      </c>
      <c r="B267" s="22" t="s">
        <v>117</v>
      </c>
      <c r="C267" s="23">
        <v>123441.78</v>
      </c>
      <c r="D267" s="23">
        <v>305873</v>
      </c>
      <c r="E267" s="23">
        <v>81957</v>
      </c>
      <c r="F267" s="23">
        <v>59280.32</v>
      </c>
      <c r="G267" s="23">
        <f t="shared" si="55"/>
        <v>-64161.46</v>
      </c>
      <c r="H267" s="23">
        <f t="shared" si="56"/>
        <v>22676.68</v>
      </c>
      <c r="I267" s="24">
        <f t="shared" si="57"/>
        <v>-51.977102080025098</v>
      </c>
      <c r="J267" s="24">
        <f t="shared" si="58"/>
        <v>72.331002842954234</v>
      </c>
      <c r="K267" s="24">
        <f t="shared" si="59"/>
        <v>19.380697217472612</v>
      </c>
    </row>
    <row r="268" spans="1:11">
      <c r="A268" s="21"/>
      <c r="B268" s="22" t="s">
        <v>118</v>
      </c>
      <c r="C268" s="23">
        <v>13875062.300000001</v>
      </c>
      <c r="D268" s="23">
        <v>0</v>
      </c>
      <c r="E268" s="23">
        <v>0</v>
      </c>
      <c r="F268" s="23">
        <v>15150597.140000001</v>
      </c>
      <c r="G268" s="23">
        <f t="shared" si="55"/>
        <v>1275534.8399999999</v>
      </c>
      <c r="H268" s="23">
        <f t="shared" si="56"/>
        <v>-15150597.140000001</v>
      </c>
      <c r="I268" s="24">
        <f t="shared" si="57"/>
        <v>9.193002614481955</v>
      </c>
      <c r="J268" s="24">
        <f t="shared" si="58"/>
        <v>0</v>
      </c>
      <c r="K268" s="24">
        <f t="shared" si="59"/>
        <v>0</v>
      </c>
    </row>
    <row r="269" spans="1:11">
      <c r="A269" s="21" t="s">
        <v>119</v>
      </c>
      <c r="B269" s="22" t="s">
        <v>120</v>
      </c>
      <c r="C269" s="23">
        <v>-13875062.300000001</v>
      </c>
      <c r="D269" s="23">
        <v>0</v>
      </c>
      <c r="E269" s="23">
        <v>0</v>
      </c>
      <c r="F269" s="23">
        <v>-15150597.140000001</v>
      </c>
      <c r="G269" s="23">
        <f t="shared" si="55"/>
        <v>-1275534.8399999999</v>
      </c>
      <c r="H269" s="23">
        <f t="shared" si="56"/>
        <v>15150597.140000001</v>
      </c>
      <c r="I269" s="24">
        <f t="shared" si="57"/>
        <v>9.193002614481955</v>
      </c>
      <c r="J269" s="24">
        <f t="shared" si="58"/>
        <v>0</v>
      </c>
      <c r="K269" s="24">
        <f t="shared" si="59"/>
        <v>0</v>
      </c>
    </row>
    <row r="270" spans="1:11">
      <c r="A270" s="25" t="s">
        <v>121</v>
      </c>
      <c r="B270" s="22" t="s">
        <v>122</v>
      </c>
      <c r="C270" s="23">
        <v>-13875062.300000001</v>
      </c>
      <c r="D270" s="23">
        <v>0</v>
      </c>
      <c r="E270" s="23">
        <v>0</v>
      </c>
      <c r="F270" s="23">
        <v>-15150597.140000001</v>
      </c>
      <c r="G270" s="23">
        <f t="shared" si="55"/>
        <v>-1275534.8399999999</v>
      </c>
      <c r="H270" s="23">
        <f t="shared" si="56"/>
        <v>15150597.140000001</v>
      </c>
      <c r="I270" s="24">
        <f t="shared" si="57"/>
        <v>9.193002614481955</v>
      </c>
      <c r="J270" s="24">
        <f t="shared" si="58"/>
        <v>0</v>
      </c>
      <c r="K270" s="24">
        <f t="shared" si="59"/>
        <v>0</v>
      </c>
    </row>
    <row r="271" spans="1:11" s="3" customFormat="1">
      <c r="A271" s="49" t="s">
        <v>301</v>
      </c>
      <c r="B271" s="31" t="s">
        <v>302</v>
      </c>
      <c r="C271" s="32"/>
      <c r="D271" s="32"/>
      <c r="E271" s="32"/>
      <c r="F271" s="32"/>
      <c r="G271" s="32"/>
      <c r="H271" s="32"/>
      <c r="I271" s="33"/>
      <c r="J271" s="33"/>
      <c r="K271" s="33"/>
    </row>
    <row r="272" spans="1:11">
      <c r="A272" s="21" t="s">
        <v>19</v>
      </c>
      <c r="B272" s="22" t="s">
        <v>20</v>
      </c>
      <c r="C272" s="23">
        <v>9403122</v>
      </c>
      <c r="D272" s="23">
        <v>0</v>
      </c>
      <c r="E272" s="23">
        <v>0</v>
      </c>
      <c r="F272" s="23">
        <v>0</v>
      </c>
      <c r="G272" s="23">
        <f t="shared" ref="G272:G281" si="60">F272-C272</f>
        <v>-9403122</v>
      </c>
      <c r="H272" s="23">
        <f t="shared" ref="H272:H281" si="61">E272-F272</f>
        <v>0</v>
      </c>
      <c r="I272" s="24">
        <f t="shared" ref="I272:I281" si="62">IF(ISERROR(F272/C272),0,F272/C272*100-100)</f>
        <v>-100</v>
      </c>
      <c r="J272" s="24">
        <f t="shared" ref="J272:J281" si="63">IF(ISERROR(F272/E272),0,F272/E272*100)</f>
        <v>0</v>
      </c>
      <c r="K272" s="24">
        <f t="shared" ref="K272:K281" si="64">IF(ISERROR(F272/D272),0,F272/D272*100)</f>
        <v>0</v>
      </c>
    </row>
    <row r="273" spans="1:11">
      <c r="A273" s="25" t="s">
        <v>84</v>
      </c>
      <c r="B273" s="22" t="s">
        <v>85</v>
      </c>
      <c r="C273" s="23">
        <v>9403122</v>
      </c>
      <c r="D273" s="23">
        <v>0</v>
      </c>
      <c r="E273" s="23">
        <v>0</v>
      </c>
      <c r="F273" s="23">
        <v>0</v>
      </c>
      <c r="G273" s="23">
        <f t="shared" si="60"/>
        <v>-9403122</v>
      </c>
      <c r="H273" s="23">
        <f t="shared" si="61"/>
        <v>0</v>
      </c>
      <c r="I273" s="24">
        <f t="shared" si="62"/>
        <v>-100</v>
      </c>
      <c r="J273" s="24">
        <f t="shared" si="63"/>
        <v>0</v>
      </c>
      <c r="K273" s="24">
        <f t="shared" si="64"/>
        <v>0</v>
      </c>
    </row>
    <row r="274" spans="1:11">
      <c r="A274" s="26" t="s">
        <v>86</v>
      </c>
      <c r="B274" s="22" t="s">
        <v>87</v>
      </c>
      <c r="C274" s="23">
        <v>9403122</v>
      </c>
      <c r="D274" s="23">
        <v>0</v>
      </c>
      <c r="E274" s="23">
        <v>0</v>
      </c>
      <c r="F274" s="23">
        <v>0</v>
      </c>
      <c r="G274" s="23">
        <f t="shared" si="60"/>
        <v>-9403122</v>
      </c>
      <c r="H274" s="23">
        <f t="shared" si="61"/>
        <v>0</v>
      </c>
      <c r="I274" s="24">
        <f t="shared" si="62"/>
        <v>-100</v>
      </c>
      <c r="J274" s="24">
        <f t="shared" si="63"/>
        <v>0</v>
      </c>
      <c r="K274" s="24">
        <f t="shared" si="64"/>
        <v>0</v>
      </c>
    </row>
    <row r="275" spans="1:11">
      <c r="A275" s="21" t="s">
        <v>88</v>
      </c>
      <c r="B275" s="22" t="s">
        <v>89</v>
      </c>
      <c r="C275" s="23">
        <v>9403121.75</v>
      </c>
      <c r="D275" s="23">
        <v>0</v>
      </c>
      <c r="E275" s="23">
        <v>0</v>
      </c>
      <c r="F275" s="23">
        <v>0</v>
      </c>
      <c r="G275" s="23">
        <f t="shared" si="60"/>
        <v>-9403121.75</v>
      </c>
      <c r="H275" s="23">
        <f t="shared" si="61"/>
        <v>0</v>
      </c>
      <c r="I275" s="24">
        <f t="shared" si="62"/>
        <v>-100</v>
      </c>
      <c r="J275" s="24">
        <f t="shared" si="63"/>
        <v>0</v>
      </c>
      <c r="K275" s="24">
        <f t="shared" si="64"/>
        <v>0</v>
      </c>
    </row>
    <row r="276" spans="1:11">
      <c r="A276" s="25" t="s">
        <v>90</v>
      </c>
      <c r="B276" s="22" t="s">
        <v>91</v>
      </c>
      <c r="C276" s="23">
        <v>9403121.75</v>
      </c>
      <c r="D276" s="23">
        <v>0</v>
      </c>
      <c r="E276" s="23">
        <v>0</v>
      </c>
      <c r="F276" s="23">
        <v>0</v>
      </c>
      <c r="G276" s="23">
        <f t="shared" si="60"/>
        <v>-9403121.75</v>
      </c>
      <c r="H276" s="23">
        <f t="shared" si="61"/>
        <v>0</v>
      </c>
      <c r="I276" s="24">
        <f t="shared" si="62"/>
        <v>-100</v>
      </c>
      <c r="J276" s="24">
        <f t="shared" si="63"/>
        <v>0</v>
      </c>
      <c r="K276" s="24">
        <f t="shared" si="64"/>
        <v>0</v>
      </c>
    </row>
    <row r="277" spans="1:11">
      <c r="A277" s="26" t="s">
        <v>92</v>
      </c>
      <c r="B277" s="22" t="s">
        <v>93</v>
      </c>
      <c r="C277" s="23">
        <v>9403121.75</v>
      </c>
      <c r="D277" s="23">
        <v>0</v>
      </c>
      <c r="E277" s="23">
        <v>0</v>
      </c>
      <c r="F277" s="23">
        <v>0</v>
      </c>
      <c r="G277" s="23">
        <f t="shared" si="60"/>
        <v>-9403121.75</v>
      </c>
      <c r="H277" s="23">
        <f t="shared" si="61"/>
        <v>0</v>
      </c>
      <c r="I277" s="24">
        <f t="shared" si="62"/>
        <v>-100</v>
      </c>
      <c r="J277" s="24">
        <f t="shared" si="63"/>
        <v>0</v>
      </c>
      <c r="K277" s="24">
        <f t="shared" si="64"/>
        <v>0</v>
      </c>
    </row>
    <row r="278" spans="1:11">
      <c r="A278" s="27" t="s">
        <v>96</v>
      </c>
      <c r="B278" s="22" t="s">
        <v>97</v>
      </c>
      <c r="C278" s="23">
        <v>9403121.75</v>
      </c>
      <c r="D278" s="23">
        <v>0</v>
      </c>
      <c r="E278" s="23">
        <v>0</v>
      </c>
      <c r="F278" s="23">
        <v>0</v>
      </c>
      <c r="G278" s="23">
        <f t="shared" si="60"/>
        <v>-9403121.75</v>
      </c>
      <c r="H278" s="23">
        <f t="shared" si="61"/>
        <v>0</v>
      </c>
      <c r="I278" s="24">
        <f t="shared" si="62"/>
        <v>-100</v>
      </c>
      <c r="J278" s="24">
        <f t="shared" si="63"/>
        <v>0</v>
      </c>
      <c r="K278" s="24">
        <f t="shared" si="64"/>
        <v>0</v>
      </c>
    </row>
    <row r="279" spans="1:11">
      <c r="A279" s="21"/>
      <c r="B279" s="22" t="s">
        <v>118</v>
      </c>
      <c r="C279" s="23">
        <v>0.25</v>
      </c>
      <c r="D279" s="23">
        <v>0</v>
      </c>
      <c r="E279" s="23">
        <v>0</v>
      </c>
      <c r="F279" s="23">
        <v>0</v>
      </c>
      <c r="G279" s="23">
        <f t="shared" si="60"/>
        <v>-0.25</v>
      </c>
      <c r="H279" s="23">
        <f t="shared" si="61"/>
        <v>0</v>
      </c>
      <c r="I279" s="24">
        <f t="shared" si="62"/>
        <v>-100</v>
      </c>
      <c r="J279" s="24">
        <f t="shared" si="63"/>
        <v>0</v>
      </c>
      <c r="K279" s="24">
        <f t="shared" si="64"/>
        <v>0</v>
      </c>
    </row>
    <row r="280" spans="1:11">
      <c r="A280" s="21" t="s">
        <v>119</v>
      </c>
      <c r="B280" s="22" t="s">
        <v>120</v>
      </c>
      <c r="C280" s="23">
        <v>-0.25</v>
      </c>
      <c r="D280" s="23">
        <v>0</v>
      </c>
      <c r="E280" s="23">
        <v>0</v>
      </c>
      <c r="F280" s="23">
        <v>0</v>
      </c>
      <c r="G280" s="23">
        <f t="shared" si="60"/>
        <v>0.25</v>
      </c>
      <c r="H280" s="23">
        <f t="shared" si="61"/>
        <v>0</v>
      </c>
      <c r="I280" s="24">
        <f t="shared" si="62"/>
        <v>-100</v>
      </c>
      <c r="J280" s="24">
        <f t="shared" si="63"/>
        <v>0</v>
      </c>
      <c r="K280" s="24">
        <f t="shared" si="64"/>
        <v>0</v>
      </c>
    </row>
    <row r="281" spans="1:11">
      <c r="A281" s="25" t="s">
        <v>121</v>
      </c>
      <c r="B281" s="22" t="s">
        <v>122</v>
      </c>
      <c r="C281" s="23">
        <v>-0.25</v>
      </c>
      <c r="D281" s="23">
        <v>0</v>
      </c>
      <c r="E281" s="23">
        <v>0</v>
      </c>
      <c r="F281" s="23">
        <v>0</v>
      </c>
      <c r="G281" s="23">
        <f t="shared" si="60"/>
        <v>0.25</v>
      </c>
      <c r="H281" s="23">
        <f t="shared" si="61"/>
        <v>0</v>
      </c>
      <c r="I281" s="24">
        <f t="shared" si="62"/>
        <v>-100</v>
      </c>
      <c r="J281" s="24">
        <f t="shared" si="63"/>
        <v>0</v>
      </c>
      <c r="K281" s="24">
        <f t="shared" si="64"/>
        <v>0</v>
      </c>
    </row>
    <row r="282" spans="1:11" s="3" customFormat="1">
      <c r="A282" s="49" t="s">
        <v>303</v>
      </c>
      <c r="B282" s="31" t="s">
        <v>304</v>
      </c>
      <c r="C282" s="32"/>
      <c r="D282" s="32"/>
      <c r="E282" s="32"/>
      <c r="F282" s="32"/>
      <c r="G282" s="32"/>
      <c r="H282" s="32"/>
      <c r="I282" s="33"/>
      <c r="J282" s="33"/>
      <c r="K282" s="33"/>
    </row>
    <row r="283" spans="1:11">
      <c r="A283" s="21" t="s">
        <v>19</v>
      </c>
      <c r="B283" s="22" t="s">
        <v>20</v>
      </c>
      <c r="C283" s="23">
        <v>73342753.950000003</v>
      </c>
      <c r="D283" s="23">
        <v>25000000</v>
      </c>
      <c r="E283" s="23">
        <v>12500000</v>
      </c>
      <c r="F283" s="23">
        <v>25000000</v>
      </c>
      <c r="G283" s="23">
        <f t="shared" ref="G283:G299" si="65">F283-C283</f>
        <v>-48342753.950000003</v>
      </c>
      <c r="H283" s="23">
        <f t="shared" ref="H283:H299" si="66">E283-F283</f>
        <v>-12500000</v>
      </c>
      <c r="I283" s="24">
        <f t="shared" ref="I283:I299" si="67">IF(ISERROR(F283/C283),0,F283/C283*100-100)</f>
        <v>-65.913469765475043</v>
      </c>
      <c r="J283" s="24">
        <f t="shared" ref="J283:J299" si="68">IF(ISERROR(F283/E283),0,F283/E283*100)</f>
        <v>200</v>
      </c>
      <c r="K283" s="24">
        <f t="shared" ref="K283:K299" si="69">IF(ISERROR(F283/D283),0,F283/D283*100)</f>
        <v>100</v>
      </c>
    </row>
    <row r="284" spans="1:11">
      <c r="A284" s="25" t="s">
        <v>130</v>
      </c>
      <c r="B284" s="22" t="s">
        <v>131</v>
      </c>
      <c r="C284" s="23">
        <v>49439533.950000003</v>
      </c>
      <c r="D284" s="23">
        <v>0</v>
      </c>
      <c r="E284" s="23">
        <v>0</v>
      </c>
      <c r="F284" s="23">
        <v>0</v>
      </c>
      <c r="G284" s="23">
        <f t="shared" si="65"/>
        <v>-49439533.950000003</v>
      </c>
      <c r="H284" s="23">
        <f t="shared" si="66"/>
        <v>0</v>
      </c>
      <c r="I284" s="24">
        <f t="shared" si="67"/>
        <v>-100</v>
      </c>
      <c r="J284" s="24">
        <f t="shared" si="68"/>
        <v>0</v>
      </c>
      <c r="K284" s="24">
        <f t="shared" si="69"/>
        <v>0</v>
      </c>
    </row>
    <row r="285" spans="1:11">
      <c r="A285" s="26" t="s">
        <v>132</v>
      </c>
      <c r="B285" s="22" t="s">
        <v>133</v>
      </c>
      <c r="C285" s="23">
        <v>49439533.950000003</v>
      </c>
      <c r="D285" s="23">
        <v>0</v>
      </c>
      <c r="E285" s="23">
        <v>0</v>
      </c>
      <c r="F285" s="23">
        <v>0</v>
      </c>
      <c r="G285" s="23">
        <f t="shared" si="65"/>
        <v>-49439533.950000003</v>
      </c>
      <c r="H285" s="23">
        <f t="shared" si="66"/>
        <v>0</v>
      </c>
      <c r="I285" s="24">
        <f t="shared" si="67"/>
        <v>-100</v>
      </c>
      <c r="J285" s="24">
        <f t="shared" si="68"/>
        <v>0</v>
      </c>
      <c r="K285" s="24">
        <f t="shared" si="69"/>
        <v>0</v>
      </c>
    </row>
    <row r="286" spans="1:11">
      <c r="A286" s="27" t="s">
        <v>134</v>
      </c>
      <c r="B286" s="22" t="s">
        <v>135</v>
      </c>
      <c r="C286" s="23">
        <v>49439533.950000003</v>
      </c>
      <c r="D286" s="23">
        <v>0</v>
      </c>
      <c r="E286" s="23">
        <v>0</v>
      </c>
      <c r="F286" s="23">
        <v>0</v>
      </c>
      <c r="G286" s="23">
        <f t="shared" si="65"/>
        <v>-49439533.950000003</v>
      </c>
      <c r="H286" s="23">
        <f t="shared" si="66"/>
        <v>0</v>
      </c>
      <c r="I286" s="24">
        <f t="shared" si="67"/>
        <v>-100</v>
      </c>
      <c r="J286" s="24">
        <f t="shared" si="68"/>
        <v>0</v>
      </c>
      <c r="K286" s="24">
        <f t="shared" si="69"/>
        <v>0</v>
      </c>
    </row>
    <row r="287" spans="1:11" ht="25.5">
      <c r="A287" s="28" t="s">
        <v>136</v>
      </c>
      <c r="B287" s="22" t="s">
        <v>137</v>
      </c>
      <c r="C287" s="23">
        <v>49439533.950000003</v>
      </c>
      <c r="D287" s="23">
        <v>0</v>
      </c>
      <c r="E287" s="23">
        <v>0</v>
      </c>
      <c r="F287" s="23">
        <v>0</v>
      </c>
      <c r="G287" s="23">
        <f t="shared" si="65"/>
        <v>-49439533.950000003</v>
      </c>
      <c r="H287" s="23">
        <f t="shared" si="66"/>
        <v>0</v>
      </c>
      <c r="I287" s="24">
        <f t="shared" si="67"/>
        <v>-100</v>
      </c>
      <c r="J287" s="24">
        <f t="shared" si="68"/>
        <v>0</v>
      </c>
      <c r="K287" s="24">
        <f t="shared" si="69"/>
        <v>0</v>
      </c>
    </row>
    <row r="288" spans="1:11" ht="25.5">
      <c r="A288" s="29" t="s">
        <v>138</v>
      </c>
      <c r="B288" s="22" t="s">
        <v>139</v>
      </c>
      <c r="C288" s="23">
        <v>49439533.950000003</v>
      </c>
      <c r="D288" s="23">
        <v>0</v>
      </c>
      <c r="E288" s="23">
        <v>0</v>
      </c>
      <c r="F288" s="23">
        <v>0</v>
      </c>
      <c r="G288" s="23">
        <f t="shared" si="65"/>
        <v>-49439533.950000003</v>
      </c>
      <c r="H288" s="23">
        <f t="shared" si="66"/>
        <v>0</v>
      </c>
      <c r="I288" s="24">
        <f t="shared" si="67"/>
        <v>-100</v>
      </c>
      <c r="J288" s="24">
        <f t="shared" si="68"/>
        <v>0</v>
      </c>
      <c r="K288" s="24">
        <f t="shared" si="69"/>
        <v>0</v>
      </c>
    </row>
    <row r="289" spans="1:11">
      <c r="A289" s="25" t="s">
        <v>84</v>
      </c>
      <c r="B289" s="22" t="s">
        <v>85</v>
      </c>
      <c r="C289" s="23">
        <v>23903220</v>
      </c>
      <c r="D289" s="23">
        <v>25000000</v>
      </c>
      <c r="E289" s="23">
        <v>12500000</v>
      </c>
      <c r="F289" s="23">
        <v>25000000</v>
      </c>
      <c r="G289" s="23">
        <f t="shared" si="65"/>
        <v>1096780</v>
      </c>
      <c r="H289" s="23">
        <f t="shared" si="66"/>
        <v>-12500000</v>
      </c>
      <c r="I289" s="24">
        <f t="shared" si="67"/>
        <v>4.5884194681720771</v>
      </c>
      <c r="J289" s="24">
        <f t="shared" si="68"/>
        <v>200</v>
      </c>
      <c r="K289" s="24">
        <f t="shared" si="69"/>
        <v>100</v>
      </c>
    </row>
    <row r="290" spans="1:11">
      <c r="A290" s="26" t="s">
        <v>86</v>
      </c>
      <c r="B290" s="22" t="s">
        <v>87</v>
      </c>
      <c r="C290" s="23">
        <v>23903220</v>
      </c>
      <c r="D290" s="23">
        <v>25000000</v>
      </c>
      <c r="E290" s="23">
        <v>12500000</v>
      </c>
      <c r="F290" s="23">
        <v>25000000</v>
      </c>
      <c r="G290" s="23">
        <f t="shared" si="65"/>
        <v>1096780</v>
      </c>
      <c r="H290" s="23">
        <f t="shared" si="66"/>
        <v>-12500000</v>
      </c>
      <c r="I290" s="24">
        <f t="shared" si="67"/>
        <v>4.5884194681720771</v>
      </c>
      <c r="J290" s="24">
        <f t="shared" si="68"/>
        <v>200</v>
      </c>
      <c r="K290" s="24">
        <f t="shared" si="69"/>
        <v>100</v>
      </c>
    </row>
    <row r="291" spans="1:11">
      <c r="A291" s="21" t="s">
        <v>88</v>
      </c>
      <c r="B291" s="22" t="s">
        <v>89</v>
      </c>
      <c r="C291" s="23">
        <v>62962271.759999998</v>
      </c>
      <c r="D291" s="23">
        <v>25000000</v>
      </c>
      <c r="E291" s="23">
        <v>12500000</v>
      </c>
      <c r="F291" s="23">
        <v>12394108.310000001</v>
      </c>
      <c r="G291" s="23">
        <f t="shared" si="65"/>
        <v>-50568163.449999996</v>
      </c>
      <c r="H291" s="23">
        <f t="shared" si="66"/>
        <v>105891.68999999948</v>
      </c>
      <c r="I291" s="24">
        <f t="shared" si="67"/>
        <v>-80.31502364266025</v>
      </c>
      <c r="J291" s="24">
        <f t="shared" si="68"/>
        <v>99.15286648</v>
      </c>
      <c r="K291" s="24">
        <f t="shared" si="69"/>
        <v>49.57643324</v>
      </c>
    </row>
    <row r="292" spans="1:11">
      <c r="A292" s="25" t="s">
        <v>90</v>
      </c>
      <c r="B292" s="22" t="s">
        <v>91</v>
      </c>
      <c r="C292" s="23">
        <v>62962271.759999998</v>
      </c>
      <c r="D292" s="23">
        <v>25000000</v>
      </c>
      <c r="E292" s="23">
        <v>12500000</v>
      </c>
      <c r="F292" s="23">
        <v>12394108.310000001</v>
      </c>
      <c r="G292" s="23">
        <f t="shared" si="65"/>
        <v>-50568163.449999996</v>
      </c>
      <c r="H292" s="23">
        <f t="shared" si="66"/>
        <v>105891.68999999948</v>
      </c>
      <c r="I292" s="24">
        <f t="shared" si="67"/>
        <v>-80.31502364266025</v>
      </c>
      <c r="J292" s="24">
        <f t="shared" si="68"/>
        <v>99.15286648</v>
      </c>
      <c r="K292" s="24">
        <f t="shared" si="69"/>
        <v>49.57643324</v>
      </c>
    </row>
    <row r="293" spans="1:11">
      <c r="A293" s="26" t="s">
        <v>92</v>
      </c>
      <c r="B293" s="22" t="s">
        <v>93</v>
      </c>
      <c r="C293" s="23">
        <v>4356</v>
      </c>
      <c r="D293" s="23">
        <v>0</v>
      </c>
      <c r="E293" s="23">
        <v>0</v>
      </c>
      <c r="F293" s="23">
        <v>0</v>
      </c>
      <c r="G293" s="23">
        <f t="shared" si="65"/>
        <v>-4356</v>
      </c>
      <c r="H293" s="23">
        <f t="shared" si="66"/>
        <v>0</v>
      </c>
      <c r="I293" s="24">
        <f t="shared" si="67"/>
        <v>-100</v>
      </c>
      <c r="J293" s="24">
        <f t="shared" si="68"/>
        <v>0</v>
      </c>
      <c r="K293" s="24">
        <f t="shared" si="69"/>
        <v>0</v>
      </c>
    </row>
    <row r="294" spans="1:11">
      <c r="A294" s="27" t="s">
        <v>96</v>
      </c>
      <c r="B294" s="22" t="s">
        <v>97</v>
      </c>
      <c r="C294" s="23">
        <v>4356</v>
      </c>
      <c r="D294" s="23">
        <v>0</v>
      </c>
      <c r="E294" s="23">
        <v>0</v>
      </c>
      <c r="F294" s="23">
        <v>0</v>
      </c>
      <c r="G294" s="23">
        <f t="shared" si="65"/>
        <v>-4356</v>
      </c>
      <c r="H294" s="23">
        <f t="shared" si="66"/>
        <v>0</v>
      </c>
      <c r="I294" s="24">
        <f t="shared" si="67"/>
        <v>-100</v>
      </c>
      <c r="J294" s="24">
        <f t="shared" si="68"/>
        <v>0</v>
      </c>
      <c r="K294" s="24">
        <f t="shared" si="69"/>
        <v>0</v>
      </c>
    </row>
    <row r="295" spans="1:11">
      <c r="A295" s="26" t="s">
        <v>100</v>
      </c>
      <c r="B295" s="22" t="s">
        <v>101</v>
      </c>
      <c r="C295" s="23">
        <v>62957915.759999998</v>
      </c>
      <c r="D295" s="23">
        <v>25000000</v>
      </c>
      <c r="E295" s="23">
        <v>12500000</v>
      </c>
      <c r="F295" s="23">
        <v>12394108.310000001</v>
      </c>
      <c r="G295" s="23">
        <f t="shared" si="65"/>
        <v>-50563807.449999996</v>
      </c>
      <c r="H295" s="23">
        <f t="shared" si="66"/>
        <v>105891.68999999948</v>
      </c>
      <c r="I295" s="24">
        <f t="shared" si="67"/>
        <v>-80.313661657340731</v>
      </c>
      <c r="J295" s="24">
        <f t="shared" si="68"/>
        <v>99.15286648</v>
      </c>
      <c r="K295" s="24">
        <f t="shared" si="69"/>
        <v>49.57643324</v>
      </c>
    </row>
    <row r="296" spans="1:11">
      <c r="A296" s="27" t="s">
        <v>102</v>
      </c>
      <c r="B296" s="22" t="s">
        <v>103</v>
      </c>
      <c r="C296" s="23">
        <v>62957915.759999998</v>
      </c>
      <c r="D296" s="23">
        <v>25000000</v>
      </c>
      <c r="E296" s="23">
        <v>12500000</v>
      </c>
      <c r="F296" s="23">
        <v>12394108.310000001</v>
      </c>
      <c r="G296" s="23">
        <f t="shared" si="65"/>
        <v>-50563807.449999996</v>
      </c>
      <c r="H296" s="23">
        <f t="shared" si="66"/>
        <v>105891.68999999948</v>
      </c>
      <c r="I296" s="24">
        <f t="shared" si="67"/>
        <v>-80.313661657340731</v>
      </c>
      <c r="J296" s="24">
        <f t="shared" si="68"/>
        <v>99.15286648</v>
      </c>
      <c r="K296" s="24">
        <f t="shared" si="69"/>
        <v>49.57643324</v>
      </c>
    </row>
    <row r="297" spans="1:11">
      <c r="A297" s="21"/>
      <c r="B297" s="22" t="s">
        <v>118</v>
      </c>
      <c r="C297" s="23">
        <v>10380482.189999999</v>
      </c>
      <c r="D297" s="23">
        <v>0</v>
      </c>
      <c r="E297" s="23">
        <v>0</v>
      </c>
      <c r="F297" s="23">
        <v>12605891.689999999</v>
      </c>
      <c r="G297" s="23">
        <f t="shared" si="65"/>
        <v>2225409.5</v>
      </c>
      <c r="H297" s="23">
        <f t="shared" si="66"/>
        <v>-12605891.689999999</v>
      </c>
      <c r="I297" s="24">
        <f t="shared" si="67"/>
        <v>21.438401986218338</v>
      </c>
      <c r="J297" s="24">
        <f t="shared" si="68"/>
        <v>0</v>
      </c>
      <c r="K297" s="24">
        <f t="shared" si="69"/>
        <v>0</v>
      </c>
    </row>
    <row r="298" spans="1:11">
      <c r="A298" s="21" t="s">
        <v>119</v>
      </c>
      <c r="B298" s="22" t="s">
        <v>120</v>
      </c>
      <c r="C298" s="23">
        <v>-10380482.189999999</v>
      </c>
      <c r="D298" s="23">
        <v>0</v>
      </c>
      <c r="E298" s="23">
        <v>0</v>
      </c>
      <c r="F298" s="23">
        <v>-12605891.689999999</v>
      </c>
      <c r="G298" s="23">
        <f t="shared" si="65"/>
        <v>-2225409.5</v>
      </c>
      <c r="H298" s="23">
        <f t="shared" si="66"/>
        <v>12605891.689999999</v>
      </c>
      <c r="I298" s="24">
        <f t="shared" si="67"/>
        <v>21.438401986218338</v>
      </c>
      <c r="J298" s="24">
        <f t="shared" si="68"/>
        <v>0</v>
      </c>
      <c r="K298" s="24">
        <f t="shared" si="69"/>
        <v>0</v>
      </c>
    </row>
    <row r="299" spans="1:11">
      <c r="A299" s="25" t="s">
        <v>121</v>
      </c>
      <c r="B299" s="22" t="s">
        <v>122</v>
      </c>
      <c r="C299" s="23">
        <v>-10380482.189999999</v>
      </c>
      <c r="D299" s="23">
        <v>0</v>
      </c>
      <c r="E299" s="23">
        <v>0</v>
      </c>
      <c r="F299" s="23">
        <v>-12605891.689999999</v>
      </c>
      <c r="G299" s="23">
        <f t="shared" si="65"/>
        <v>-2225409.5</v>
      </c>
      <c r="H299" s="23">
        <f t="shared" si="66"/>
        <v>12605891.689999999</v>
      </c>
      <c r="I299" s="24">
        <f t="shared" si="67"/>
        <v>21.438401986218338</v>
      </c>
      <c r="J299" s="24">
        <f t="shared" si="68"/>
        <v>0</v>
      </c>
      <c r="K299" s="24">
        <f t="shared" si="69"/>
        <v>0</v>
      </c>
    </row>
    <row r="300" spans="1:11" s="3" customFormat="1">
      <c r="A300" s="49" t="s">
        <v>305</v>
      </c>
      <c r="B300" s="31" t="s">
        <v>306</v>
      </c>
      <c r="C300" s="32"/>
      <c r="D300" s="32"/>
      <c r="E300" s="32"/>
      <c r="F300" s="32"/>
      <c r="G300" s="32"/>
      <c r="H300" s="32"/>
      <c r="I300" s="33"/>
      <c r="J300" s="33"/>
      <c r="K300" s="33"/>
    </row>
    <row r="301" spans="1:11">
      <c r="A301" s="21" t="s">
        <v>19</v>
      </c>
      <c r="B301" s="22" t="s">
        <v>20</v>
      </c>
      <c r="C301" s="23">
        <v>3208464</v>
      </c>
      <c r="D301" s="23">
        <v>962494</v>
      </c>
      <c r="E301" s="23">
        <v>789480</v>
      </c>
      <c r="F301" s="23">
        <v>962494</v>
      </c>
      <c r="G301" s="23">
        <f t="shared" ref="G301:G318" si="70">F301-C301</f>
        <v>-2245970</v>
      </c>
      <c r="H301" s="23">
        <f t="shared" ref="H301:H318" si="71">E301-F301</f>
        <v>-173014</v>
      </c>
      <c r="I301" s="24">
        <f t="shared" ref="I301:I318" si="72">IF(ISERROR(F301/C301),0,F301/C301*100-100)</f>
        <v>-70.001408773793315</v>
      </c>
      <c r="J301" s="24">
        <f t="shared" ref="J301:J318" si="73">IF(ISERROR(F301/E301),0,F301/E301*100)</f>
        <v>121.9149313472159</v>
      </c>
      <c r="K301" s="24">
        <f t="shared" ref="K301:K318" si="74">IF(ISERROR(F301/D301),0,F301/D301*100)</f>
        <v>100</v>
      </c>
    </row>
    <row r="302" spans="1:11">
      <c r="A302" s="25" t="s">
        <v>130</v>
      </c>
      <c r="B302" s="22" t="s">
        <v>131</v>
      </c>
      <c r="C302" s="23">
        <v>188833</v>
      </c>
      <c r="D302" s="23">
        <v>0</v>
      </c>
      <c r="E302" s="23">
        <v>0</v>
      </c>
      <c r="F302" s="23">
        <v>0</v>
      </c>
      <c r="G302" s="23">
        <f t="shared" si="70"/>
        <v>-188833</v>
      </c>
      <c r="H302" s="23">
        <f t="shared" si="71"/>
        <v>0</v>
      </c>
      <c r="I302" s="24">
        <f t="shared" si="72"/>
        <v>-100</v>
      </c>
      <c r="J302" s="24">
        <f t="shared" si="73"/>
        <v>0</v>
      </c>
      <c r="K302" s="24">
        <f t="shared" si="74"/>
        <v>0</v>
      </c>
    </row>
    <row r="303" spans="1:11">
      <c r="A303" s="26" t="s">
        <v>132</v>
      </c>
      <c r="B303" s="22" t="s">
        <v>133</v>
      </c>
      <c r="C303" s="23">
        <v>188833</v>
      </c>
      <c r="D303" s="23">
        <v>0</v>
      </c>
      <c r="E303" s="23">
        <v>0</v>
      </c>
      <c r="F303" s="23">
        <v>0</v>
      </c>
      <c r="G303" s="23">
        <f t="shared" si="70"/>
        <v>-188833</v>
      </c>
      <c r="H303" s="23">
        <f t="shared" si="71"/>
        <v>0</v>
      </c>
      <c r="I303" s="24">
        <f t="shared" si="72"/>
        <v>-100</v>
      </c>
      <c r="J303" s="24">
        <f t="shared" si="73"/>
        <v>0</v>
      </c>
      <c r="K303" s="24">
        <f t="shared" si="74"/>
        <v>0</v>
      </c>
    </row>
    <row r="304" spans="1:11">
      <c r="A304" s="27" t="s">
        <v>134</v>
      </c>
      <c r="B304" s="22" t="s">
        <v>135</v>
      </c>
      <c r="C304" s="23">
        <v>188833</v>
      </c>
      <c r="D304" s="23">
        <v>0</v>
      </c>
      <c r="E304" s="23">
        <v>0</v>
      </c>
      <c r="F304" s="23">
        <v>0</v>
      </c>
      <c r="G304" s="23">
        <f t="shared" si="70"/>
        <v>-188833</v>
      </c>
      <c r="H304" s="23">
        <f t="shared" si="71"/>
        <v>0</v>
      </c>
      <c r="I304" s="24">
        <f t="shared" si="72"/>
        <v>-100</v>
      </c>
      <c r="J304" s="24">
        <f t="shared" si="73"/>
        <v>0</v>
      </c>
      <c r="K304" s="24">
        <f t="shared" si="74"/>
        <v>0</v>
      </c>
    </row>
    <row r="305" spans="1:11" ht="25.5">
      <c r="A305" s="28" t="s">
        <v>136</v>
      </c>
      <c r="B305" s="22" t="s">
        <v>137</v>
      </c>
      <c r="C305" s="23">
        <v>188833</v>
      </c>
      <c r="D305" s="23">
        <v>0</v>
      </c>
      <c r="E305" s="23">
        <v>0</v>
      </c>
      <c r="F305" s="23">
        <v>0</v>
      </c>
      <c r="G305" s="23">
        <f t="shared" si="70"/>
        <v>-188833</v>
      </c>
      <c r="H305" s="23">
        <f t="shared" si="71"/>
        <v>0</v>
      </c>
      <c r="I305" s="24">
        <f t="shared" si="72"/>
        <v>-100</v>
      </c>
      <c r="J305" s="24">
        <f t="shared" si="73"/>
        <v>0</v>
      </c>
      <c r="K305" s="24">
        <f t="shared" si="74"/>
        <v>0</v>
      </c>
    </row>
    <row r="306" spans="1:11" ht="25.5">
      <c r="A306" s="29" t="s">
        <v>138</v>
      </c>
      <c r="B306" s="22" t="s">
        <v>139</v>
      </c>
      <c r="C306" s="23">
        <v>188833</v>
      </c>
      <c r="D306" s="23">
        <v>0</v>
      </c>
      <c r="E306" s="23">
        <v>0</v>
      </c>
      <c r="F306" s="23">
        <v>0</v>
      </c>
      <c r="G306" s="23">
        <f t="shared" si="70"/>
        <v>-188833</v>
      </c>
      <c r="H306" s="23">
        <f t="shared" si="71"/>
        <v>0</v>
      </c>
      <c r="I306" s="24">
        <f t="shared" si="72"/>
        <v>-100</v>
      </c>
      <c r="J306" s="24">
        <f t="shared" si="73"/>
        <v>0</v>
      </c>
      <c r="K306" s="24">
        <f t="shared" si="74"/>
        <v>0</v>
      </c>
    </row>
    <row r="307" spans="1:11">
      <c r="A307" s="25" t="s">
        <v>84</v>
      </c>
      <c r="B307" s="22" t="s">
        <v>85</v>
      </c>
      <c r="C307" s="23">
        <v>3019631</v>
      </c>
      <c r="D307" s="23">
        <v>962494</v>
      </c>
      <c r="E307" s="23">
        <v>789480</v>
      </c>
      <c r="F307" s="23">
        <v>962494</v>
      </c>
      <c r="G307" s="23">
        <f t="shared" si="70"/>
        <v>-2057137</v>
      </c>
      <c r="H307" s="23">
        <f t="shared" si="71"/>
        <v>-173014</v>
      </c>
      <c r="I307" s="24">
        <f t="shared" si="72"/>
        <v>-68.125443141893825</v>
      </c>
      <c r="J307" s="24">
        <f t="shared" si="73"/>
        <v>121.9149313472159</v>
      </c>
      <c r="K307" s="24">
        <f t="shared" si="74"/>
        <v>100</v>
      </c>
    </row>
    <row r="308" spans="1:11">
      <c r="A308" s="26" t="s">
        <v>86</v>
      </c>
      <c r="B308" s="22" t="s">
        <v>87</v>
      </c>
      <c r="C308" s="23">
        <v>3019631</v>
      </c>
      <c r="D308" s="23">
        <v>962494</v>
      </c>
      <c r="E308" s="23">
        <v>789480</v>
      </c>
      <c r="F308" s="23">
        <v>962494</v>
      </c>
      <c r="G308" s="23">
        <f t="shared" si="70"/>
        <v>-2057137</v>
      </c>
      <c r="H308" s="23">
        <f t="shared" si="71"/>
        <v>-173014</v>
      </c>
      <c r="I308" s="24">
        <f t="shared" si="72"/>
        <v>-68.125443141893825</v>
      </c>
      <c r="J308" s="24">
        <f t="shared" si="73"/>
        <v>121.9149313472159</v>
      </c>
      <c r="K308" s="24">
        <f t="shared" si="74"/>
        <v>100</v>
      </c>
    </row>
    <row r="309" spans="1:11">
      <c r="A309" s="21" t="s">
        <v>88</v>
      </c>
      <c r="B309" s="22" t="s">
        <v>89</v>
      </c>
      <c r="C309" s="23">
        <v>666915.97</v>
      </c>
      <c r="D309" s="23">
        <v>962494</v>
      </c>
      <c r="E309" s="23">
        <v>789480</v>
      </c>
      <c r="F309" s="23">
        <v>291441.46000000002</v>
      </c>
      <c r="G309" s="23">
        <f t="shared" si="70"/>
        <v>-375474.50999999995</v>
      </c>
      <c r="H309" s="23">
        <f t="shared" si="71"/>
        <v>498038.54</v>
      </c>
      <c r="I309" s="24">
        <f t="shared" si="72"/>
        <v>-56.300122787582964</v>
      </c>
      <c r="J309" s="24">
        <f t="shared" si="73"/>
        <v>36.915622941683132</v>
      </c>
      <c r="K309" s="24">
        <f t="shared" si="74"/>
        <v>30.279820965117704</v>
      </c>
    </row>
    <row r="310" spans="1:11">
      <c r="A310" s="25" t="s">
        <v>90</v>
      </c>
      <c r="B310" s="22" t="s">
        <v>91</v>
      </c>
      <c r="C310" s="23">
        <v>543474.18999999994</v>
      </c>
      <c r="D310" s="23">
        <v>656621</v>
      </c>
      <c r="E310" s="23">
        <v>707523</v>
      </c>
      <c r="F310" s="23">
        <v>232161.14</v>
      </c>
      <c r="G310" s="23">
        <f t="shared" si="70"/>
        <v>-311313.04999999993</v>
      </c>
      <c r="H310" s="23">
        <f t="shared" si="71"/>
        <v>475361.86</v>
      </c>
      <c r="I310" s="24">
        <f t="shared" si="72"/>
        <v>-57.282030265319491</v>
      </c>
      <c r="J310" s="24">
        <f t="shared" si="73"/>
        <v>32.813228686558602</v>
      </c>
      <c r="K310" s="24">
        <f t="shared" si="74"/>
        <v>35.356947158254151</v>
      </c>
    </row>
    <row r="311" spans="1:11">
      <c r="A311" s="26" t="s">
        <v>92</v>
      </c>
      <c r="B311" s="22" t="s">
        <v>93</v>
      </c>
      <c r="C311" s="23">
        <v>543474.18999999994</v>
      </c>
      <c r="D311" s="23">
        <v>656621</v>
      </c>
      <c r="E311" s="23">
        <v>707523</v>
      </c>
      <c r="F311" s="23">
        <v>232161.14</v>
      </c>
      <c r="G311" s="23">
        <f t="shared" si="70"/>
        <v>-311313.04999999993</v>
      </c>
      <c r="H311" s="23">
        <f t="shared" si="71"/>
        <v>475361.86</v>
      </c>
      <c r="I311" s="24">
        <f t="shared" si="72"/>
        <v>-57.282030265319491</v>
      </c>
      <c r="J311" s="24">
        <f t="shared" si="73"/>
        <v>32.813228686558602</v>
      </c>
      <c r="K311" s="24">
        <f t="shared" si="74"/>
        <v>35.356947158254151</v>
      </c>
    </row>
    <row r="312" spans="1:11">
      <c r="A312" s="27" t="s">
        <v>94</v>
      </c>
      <c r="B312" s="22" t="s">
        <v>95</v>
      </c>
      <c r="C312" s="23">
        <v>490103.57</v>
      </c>
      <c r="D312" s="23">
        <v>360248</v>
      </c>
      <c r="E312" s="23">
        <v>480000</v>
      </c>
      <c r="F312" s="23">
        <v>199988.25</v>
      </c>
      <c r="G312" s="23">
        <f t="shared" si="70"/>
        <v>-290115.32</v>
      </c>
      <c r="H312" s="23">
        <f t="shared" si="71"/>
        <v>280011.75</v>
      </c>
      <c r="I312" s="24">
        <f t="shared" si="72"/>
        <v>-59.194696337347636</v>
      </c>
      <c r="J312" s="24">
        <f t="shared" si="73"/>
        <v>41.664218749999996</v>
      </c>
      <c r="K312" s="24">
        <f t="shared" si="74"/>
        <v>55.514048655370743</v>
      </c>
    </row>
    <row r="313" spans="1:11">
      <c r="A313" s="27" t="s">
        <v>96</v>
      </c>
      <c r="B313" s="22" t="s">
        <v>97</v>
      </c>
      <c r="C313" s="23">
        <v>53370.62</v>
      </c>
      <c r="D313" s="23">
        <v>296373</v>
      </c>
      <c r="E313" s="23">
        <v>227523</v>
      </c>
      <c r="F313" s="23">
        <v>32172.89</v>
      </c>
      <c r="G313" s="23">
        <f t="shared" si="70"/>
        <v>-21197.730000000003</v>
      </c>
      <c r="H313" s="23">
        <f t="shared" si="71"/>
        <v>195350.11</v>
      </c>
      <c r="I313" s="24">
        <f t="shared" si="72"/>
        <v>-39.717975920084868</v>
      </c>
      <c r="J313" s="24">
        <f t="shared" si="73"/>
        <v>14.140500081310462</v>
      </c>
      <c r="K313" s="24">
        <f t="shared" si="74"/>
        <v>10.855540147044433</v>
      </c>
    </row>
    <row r="314" spans="1:11">
      <c r="A314" s="25" t="s">
        <v>114</v>
      </c>
      <c r="B314" s="22" t="s">
        <v>115</v>
      </c>
      <c r="C314" s="23">
        <v>123441.78</v>
      </c>
      <c r="D314" s="23">
        <v>305873</v>
      </c>
      <c r="E314" s="23">
        <v>81957</v>
      </c>
      <c r="F314" s="23">
        <v>59280.32</v>
      </c>
      <c r="G314" s="23">
        <f t="shared" si="70"/>
        <v>-64161.46</v>
      </c>
      <c r="H314" s="23">
        <f t="shared" si="71"/>
        <v>22676.68</v>
      </c>
      <c r="I314" s="24">
        <f t="shared" si="72"/>
        <v>-51.977102080025098</v>
      </c>
      <c r="J314" s="24">
        <f t="shared" si="73"/>
        <v>72.331002842954234</v>
      </c>
      <c r="K314" s="24">
        <f t="shared" si="74"/>
        <v>19.380697217472612</v>
      </c>
    </row>
    <row r="315" spans="1:11">
      <c r="A315" s="26" t="s">
        <v>116</v>
      </c>
      <c r="B315" s="22" t="s">
        <v>117</v>
      </c>
      <c r="C315" s="23">
        <v>123441.78</v>
      </c>
      <c r="D315" s="23">
        <v>305873</v>
      </c>
      <c r="E315" s="23">
        <v>81957</v>
      </c>
      <c r="F315" s="23">
        <v>59280.32</v>
      </c>
      <c r="G315" s="23">
        <f t="shared" si="70"/>
        <v>-64161.46</v>
      </c>
      <c r="H315" s="23">
        <f t="shared" si="71"/>
        <v>22676.68</v>
      </c>
      <c r="I315" s="24">
        <f t="shared" si="72"/>
        <v>-51.977102080025098</v>
      </c>
      <c r="J315" s="24">
        <f t="shared" si="73"/>
        <v>72.331002842954234</v>
      </c>
      <c r="K315" s="24">
        <f t="shared" si="74"/>
        <v>19.380697217472612</v>
      </c>
    </row>
    <row r="316" spans="1:11">
      <c r="A316" s="21"/>
      <c r="B316" s="22" t="s">
        <v>118</v>
      </c>
      <c r="C316" s="23">
        <v>2541548.0299999998</v>
      </c>
      <c r="D316" s="23">
        <v>0</v>
      </c>
      <c r="E316" s="23">
        <v>0</v>
      </c>
      <c r="F316" s="23">
        <v>671052.54</v>
      </c>
      <c r="G316" s="23">
        <f t="shared" si="70"/>
        <v>-1870495.4899999998</v>
      </c>
      <c r="H316" s="23">
        <f t="shared" si="71"/>
        <v>-671052.54</v>
      </c>
      <c r="I316" s="24">
        <f t="shared" si="72"/>
        <v>-73.59670043300342</v>
      </c>
      <c r="J316" s="24">
        <f t="shared" si="73"/>
        <v>0</v>
      </c>
      <c r="K316" s="24">
        <f t="shared" si="74"/>
        <v>0</v>
      </c>
    </row>
    <row r="317" spans="1:11">
      <c r="A317" s="21" t="s">
        <v>119</v>
      </c>
      <c r="B317" s="22" t="s">
        <v>120</v>
      </c>
      <c r="C317" s="23">
        <v>-2541548.0299999998</v>
      </c>
      <c r="D317" s="23">
        <v>0</v>
      </c>
      <c r="E317" s="23">
        <v>0</v>
      </c>
      <c r="F317" s="23">
        <v>-671052.54</v>
      </c>
      <c r="G317" s="23">
        <f t="shared" si="70"/>
        <v>1870495.4899999998</v>
      </c>
      <c r="H317" s="23">
        <f t="shared" si="71"/>
        <v>671052.54</v>
      </c>
      <c r="I317" s="24">
        <f t="shared" si="72"/>
        <v>-73.59670043300342</v>
      </c>
      <c r="J317" s="24">
        <f t="shared" si="73"/>
        <v>0</v>
      </c>
      <c r="K317" s="24">
        <f t="shared" si="74"/>
        <v>0</v>
      </c>
    </row>
    <row r="318" spans="1:11">
      <c r="A318" s="25" t="s">
        <v>121</v>
      </c>
      <c r="B318" s="22" t="s">
        <v>122</v>
      </c>
      <c r="C318" s="23">
        <v>-2541548.0299999998</v>
      </c>
      <c r="D318" s="23">
        <v>0</v>
      </c>
      <c r="E318" s="23">
        <v>0</v>
      </c>
      <c r="F318" s="23">
        <v>-671052.54</v>
      </c>
      <c r="G318" s="23">
        <f t="shared" si="70"/>
        <v>1870495.4899999998</v>
      </c>
      <c r="H318" s="23">
        <f t="shared" si="71"/>
        <v>671052.54</v>
      </c>
      <c r="I318" s="24">
        <f t="shared" si="72"/>
        <v>-73.59670043300342</v>
      </c>
      <c r="J318" s="24">
        <f t="shared" si="73"/>
        <v>0</v>
      </c>
      <c r="K318" s="24">
        <f t="shared" si="74"/>
        <v>0</v>
      </c>
    </row>
    <row r="319" spans="1:11" s="3" customFormat="1" ht="25.5">
      <c r="A319" s="49" t="s">
        <v>307</v>
      </c>
      <c r="B319" s="31" t="s">
        <v>308</v>
      </c>
      <c r="C319" s="32"/>
      <c r="D319" s="32"/>
      <c r="E319" s="32"/>
      <c r="F319" s="32"/>
      <c r="G319" s="32"/>
      <c r="H319" s="32"/>
      <c r="I319" s="33"/>
      <c r="J319" s="33"/>
      <c r="K319" s="33"/>
    </row>
    <row r="320" spans="1:11">
      <c r="A320" s="21" t="s">
        <v>19</v>
      </c>
      <c r="B320" s="22" t="s">
        <v>20</v>
      </c>
      <c r="C320" s="23">
        <v>1141837</v>
      </c>
      <c r="D320" s="23">
        <v>2144036</v>
      </c>
      <c r="E320" s="23">
        <v>812018</v>
      </c>
      <c r="F320" s="23">
        <v>2144036</v>
      </c>
      <c r="G320" s="23">
        <f t="shared" ref="G320:G331" si="75">F320-C320</f>
        <v>1002199</v>
      </c>
      <c r="H320" s="23">
        <f t="shared" ref="H320:H331" si="76">E320-F320</f>
        <v>-1332018</v>
      </c>
      <c r="I320" s="24">
        <f t="shared" ref="I320:I331" si="77">IF(ISERROR(F320/C320),0,F320/C320*100-100)</f>
        <v>87.770758873639579</v>
      </c>
      <c r="J320" s="24">
        <f t="shared" ref="J320:J331" si="78">IF(ISERROR(F320/E320),0,F320/E320*100)</f>
        <v>264.0379893056558</v>
      </c>
      <c r="K320" s="24">
        <f t="shared" ref="K320:K331" si="79">IF(ISERROR(F320/D320),0,F320/D320*100)</f>
        <v>100</v>
      </c>
    </row>
    <row r="321" spans="1:11">
      <c r="A321" s="25" t="s">
        <v>84</v>
      </c>
      <c r="B321" s="22" t="s">
        <v>85</v>
      </c>
      <c r="C321" s="23">
        <v>1141837</v>
      </c>
      <c r="D321" s="23">
        <v>2144036</v>
      </c>
      <c r="E321" s="23">
        <v>812018</v>
      </c>
      <c r="F321" s="23">
        <v>2144036</v>
      </c>
      <c r="G321" s="23">
        <f t="shared" si="75"/>
        <v>1002199</v>
      </c>
      <c r="H321" s="23">
        <f t="shared" si="76"/>
        <v>-1332018</v>
      </c>
      <c r="I321" s="24">
        <f t="shared" si="77"/>
        <v>87.770758873639579</v>
      </c>
      <c r="J321" s="24">
        <f t="shared" si="78"/>
        <v>264.0379893056558</v>
      </c>
      <c r="K321" s="24">
        <f t="shared" si="79"/>
        <v>100</v>
      </c>
    </row>
    <row r="322" spans="1:11">
      <c r="A322" s="26" t="s">
        <v>86</v>
      </c>
      <c r="B322" s="22" t="s">
        <v>87</v>
      </c>
      <c r="C322" s="23">
        <v>1141837</v>
      </c>
      <c r="D322" s="23">
        <v>2144036</v>
      </c>
      <c r="E322" s="23">
        <v>812018</v>
      </c>
      <c r="F322" s="23">
        <v>2144036</v>
      </c>
      <c r="G322" s="23">
        <f t="shared" si="75"/>
        <v>1002199</v>
      </c>
      <c r="H322" s="23">
        <f t="shared" si="76"/>
        <v>-1332018</v>
      </c>
      <c r="I322" s="24">
        <f t="shared" si="77"/>
        <v>87.770758873639579</v>
      </c>
      <c r="J322" s="24">
        <f t="shared" si="78"/>
        <v>264.0379893056558</v>
      </c>
      <c r="K322" s="24">
        <f t="shared" si="79"/>
        <v>100</v>
      </c>
    </row>
    <row r="323" spans="1:11">
      <c r="A323" s="21" t="s">
        <v>88</v>
      </c>
      <c r="B323" s="22" t="s">
        <v>89</v>
      </c>
      <c r="C323" s="23">
        <v>188805.17</v>
      </c>
      <c r="D323" s="23">
        <v>2144036</v>
      </c>
      <c r="E323" s="23">
        <v>812018</v>
      </c>
      <c r="F323" s="23">
        <v>270383.09000000003</v>
      </c>
      <c r="G323" s="23">
        <f t="shared" si="75"/>
        <v>81577.920000000013</v>
      </c>
      <c r="H323" s="23">
        <f t="shared" si="76"/>
        <v>541634.90999999992</v>
      </c>
      <c r="I323" s="24">
        <f t="shared" si="77"/>
        <v>43.207460897389637</v>
      </c>
      <c r="J323" s="24">
        <f t="shared" si="78"/>
        <v>33.297671972788784</v>
      </c>
      <c r="K323" s="24">
        <f t="shared" si="79"/>
        <v>12.610939834965459</v>
      </c>
    </row>
    <row r="324" spans="1:11">
      <c r="A324" s="25" t="s">
        <v>90</v>
      </c>
      <c r="B324" s="22" t="s">
        <v>91</v>
      </c>
      <c r="C324" s="23">
        <v>188805.17</v>
      </c>
      <c r="D324" s="23">
        <v>2144036</v>
      </c>
      <c r="E324" s="23">
        <v>812018</v>
      </c>
      <c r="F324" s="23">
        <v>270383.09000000003</v>
      </c>
      <c r="G324" s="23">
        <f t="shared" si="75"/>
        <v>81577.920000000013</v>
      </c>
      <c r="H324" s="23">
        <f t="shared" si="76"/>
        <v>541634.90999999992</v>
      </c>
      <c r="I324" s="24">
        <f t="shared" si="77"/>
        <v>43.207460897389637</v>
      </c>
      <c r="J324" s="24">
        <f t="shared" si="78"/>
        <v>33.297671972788784</v>
      </c>
      <c r="K324" s="24">
        <f t="shared" si="79"/>
        <v>12.610939834965459</v>
      </c>
    </row>
    <row r="325" spans="1:11">
      <c r="A325" s="26" t="s">
        <v>92</v>
      </c>
      <c r="B325" s="22" t="s">
        <v>93</v>
      </c>
      <c r="C325" s="23">
        <v>188805.17</v>
      </c>
      <c r="D325" s="23">
        <v>2144036</v>
      </c>
      <c r="E325" s="23">
        <v>812018</v>
      </c>
      <c r="F325" s="23">
        <v>270383.09000000003</v>
      </c>
      <c r="G325" s="23">
        <f t="shared" si="75"/>
        <v>81577.920000000013</v>
      </c>
      <c r="H325" s="23">
        <f t="shared" si="76"/>
        <v>541634.90999999992</v>
      </c>
      <c r="I325" s="24">
        <f t="shared" si="77"/>
        <v>43.207460897389637</v>
      </c>
      <c r="J325" s="24">
        <f t="shared" si="78"/>
        <v>33.297671972788784</v>
      </c>
      <c r="K325" s="24">
        <f t="shared" si="79"/>
        <v>12.610939834965459</v>
      </c>
    </row>
    <row r="326" spans="1:11">
      <c r="A326" s="27" t="s">
        <v>94</v>
      </c>
      <c r="B326" s="22" t="s">
        <v>95</v>
      </c>
      <c r="C326" s="23">
        <v>57671.56</v>
      </c>
      <c r="D326" s="23">
        <v>144036</v>
      </c>
      <c r="E326" s="23">
        <v>72018</v>
      </c>
      <c r="F326" s="23">
        <v>69760.47</v>
      </c>
      <c r="G326" s="23">
        <f t="shared" si="75"/>
        <v>12088.910000000003</v>
      </c>
      <c r="H326" s="23">
        <f t="shared" si="76"/>
        <v>2257.5299999999988</v>
      </c>
      <c r="I326" s="24">
        <f t="shared" si="77"/>
        <v>20.961649034636849</v>
      </c>
      <c r="J326" s="24">
        <f t="shared" si="78"/>
        <v>96.865325335332827</v>
      </c>
      <c r="K326" s="24">
        <f t="shared" si="79"/>
        <v>48.432662667666413</v>
      </c>
    </row>
    <row r="327" spans="1:11">
      <c r="A327" s="27" t="s">
        <v>96</v>
      </c>
      <c r="B327" s="22" t="s">
        <v>97</v>
      </c>
      <c r="C327" s="23">
        <v>131133.60999999999</v>
      </c>
      <c r="D327" s="23">
        <v>2000000</v>
      </c>
      <c r="E327" s="23">
        <v>740000</v>
      </c>
      <c r="F327" s="23">
        <v>200622.62</v>
      </c>
      <c r="G327" s="23">
        <f t="shared" si="75"/>
        <v>69489.010000000009</v>
      </c>
      <c r="H327" s="23">
        <f t="shared" si="76"/>
        <v>539377.38</v>
      </c>
      <c r="I327" s="24">
        <f t="shared" si="77"/>
        <v>52.990999027632967</v>
      </c>
      <c r="J327" s="24">
        <f t="shared" si="78"/>
        <v>27.111164864864861</v>
      </c>
      <c r="K327" s="24">
        <f t="shared" si="79"/>
        <v>10.031131</v>
      </c>
    </row>
    <row r="328" spans="1:11">
      <c r="A328" s="28" t="s">
        <v>98</v>
      </c>
      <c r="B328" s="22" t="s">
        <v>99</v>
      </c>
      <c r="C328" s="23">
        <v>263.88</v>
      </c>
      <c r="D328" s="23">
        <v>0</v>
      </c>
      <c r="E328" s="23">
        <v>0</v>
      </c>
      <c r="F328" s="23">
        <v>0</v>
      </c>
      <c r="G328" s="23">
        <f t="shared" si="75"/>
        <v>-263.88</v>
      </c>
      <c r="H328" s="23">
        <f t="shared" si="76"/>
        <v>0</v>
      </c>
      <c r="I328" s="24">
        <f t="shared" si="77"/>
        <v>-100</v>
      </c>
      <c r="J328" s="24">
        <f t="shared" si="78"/>
        <v>0</v>
      </c>
      <c r="K328" s="24">
        <f t="shared" si="79"/>
        <v>0</v>
      </c>
    </row>
    <row r="329" spans="1:11">
      <c r="A329" s="21"/>
      <c r="B329" s="22" t="s">
        <v>118</v>
      </c>
      <c r="C329" s="23">
        <v>953031.83</v>
      </c>
      <c r="D329" s="23">
        <v>0</v>
      </c>
      <c r="E329" s="23">
        <v>0</v>
      </c>
      <c r="F329" s="23">
        <v>1873652.91</v>
      </c>
      <c r="G329" s="23">
        <f t="shared" si="75"/>
        <v>920621.08</v>
      </c>
      <c r="H329" s="23">
        <f t="shared" si="76"/>
        <v>-1873652.91</v>
      </c>
      <c r="I329" s="24">
        <f t="shared" si="77"/>
        <v>96.599195432958396</v>
      </c>
      <c r="J329" s="24">
        <f t="shared" si="78"/>
        <v>0</v>
      </c>
      <c r="K329" s="24">
        <f t="shared" si="79"/>
        <v>0</v>
      </c>
    </row>
    <row r="330" spans="1:11">
      <c r="A330" s="21" t="s">
        <v>119</v>
      </c>
      <c r="B330" s="22" t="s">
        <v>120</v>
      </c>
      <c r="C330" s="23">
        <v>-953031.83</v>
      </c>
      <c r="D330" s="23">
        <v>0</v>
      </c>
      <c r="E330" s="23">
        <v>0</v>
      </c>
      <c r="F330" s="23">
        <v>-1873652.91</v>
      </c>
      <c r="G330" s="23">
        <f t="shared" si="75"/>
        <v>-920621.08</v>
      </c>
      <c r="H330" s="23">
        <f t="shared" si="76"/>
        <v>1873652.91</v>
      </c>
      <c r="I330" s="24">
        <f t="shared" si="77"/>
        <v>96.599195432958396</v>
      </c>
      <c r="J330" s="24">
        <f t="shared" si="78"/>
        <v>0</v>
      </c>
      <c r="K330" s="24">
        <f t="shared" si="79"/>
        <v>0</v>
      </c>
    </row>
    <row r="331" spans="1:11">
      <c r="A331" s="25" t="s">
        <v>121</v>
      </c>
      <c r="B331" s="22" t="s">
        <v>122</v>
      </c>
      <c r="C331" s="23">
        <v>-953031.83</v>
      </c>
      <c r="D331" s="23">
        <v>0</v>
      </c>
      <c r="E331" s="23">
        <v>0</v>
      </c>
      <c r="F331" s="23">
        <v>-1873652.91</v>
      </c>
      <c r="G331" s="23">
        <f t="shared" si="75"/>
        <v>-920621.08</v>
      </c>
      <c r="H331" s="23">
        <f t="shared" si="76"/>
        <v>1873652.91</v>
      </c>
      <c r="I331" s="24">
        <f t="shared" si="77"/>
        <v>96.599195432958396</v>
      </c>
      <c r="J331" s="24">
        <f t="shared" si="78"/>
        <v>0</v>
      </c>
      <c r="K331" s="24">
        <f t="shared" si="79"/>
        <v>0</v>
      </c>
    </row>
    <row r="332" spans="1:11" s="3" customFormat="1">
      <c r="A332" s="30" t="s">
        <v>249</v>
      </c>
      <c r="B332" s="31" t="s">
        <v>309</v>
      </c>
      <c r="C332" s="32"/>
      <c r="D332" s="32"/>
      <c r="E332" s="32"/>
      <c r="F332" s="32"/>
      <c r="G332" s="32"/>
      <c r="H332" s="32"/>
      <c r="I332" s="33"/>
      <c r="J332" s="33"/>
      <c r="K332" s="33"/>
    </row>
    <row r="333" spans="1:11">
      <c r="A333" s="21" t="s">
        <v>19</v>
      </c>
      <c r="B333" s="22" t="s">
        <v>20</v>
      </c>
      <c r="C333" s="23">
        <v>3720079</v>
      </c>
      <c r="D333" s="23">
        <v>3703111</v>
      </c>
      <c r="E333" s="23">
        <v>1866000</v>
      </c>
      <c r="F333" s="23">
        <v>3703111</v>
      </c>
      <c r="G333" s="23">
        <f t="shared" ref="G333:G346" si="80">F333-C333</f>
        <v>-16968</v>
      </c>
      <c r="H333" s="23">
        <f t="shared" ref="H333:H346" si="81">E333-F333</f>
        <v>-1837111</v>
      </c>
      <c r="I333" s="24">
        <f t="shared" ref="I333:I346" si="82">IF(ISERROR(F333/C333),0,F333/C333*100-100)</f>
        <v>-0.45611934585259917</v>
      </c>
      <c r="J333" s="24">
        <f t="shared" ref="J333:J346" si="83">IF(ISERROR(F333/E333),0,F333/E333*100)</f>
        <v>198.45182207931404</v>
      </c>
      <c r="K333" s="24">
        <f t="shared" ref="K333:K346" si="84">IF(ISERROR(F333/D333),0,F333/D333*100)</f>
        <v>100</v>
      </c>
    </row>
    <row r="334" spans="1:11">
      <c r="A334" s="25" t="s">
        <v>84</v>
      </c>
      <c r="B334" s="22" t="s">
        <v>85</v>
      </c>
      <c r="C334" s="23">
        <v>3720079</v>
      </c>
      <c r="D334" s="23">
        <v>3703111</v>
      </c>
      <c r="E334" s="23">
        <v>1866000</v>
      </c>
      <c r="F334" s="23">
        <v>3703111</v>
      </c>
      <c r="G334" s="23">
        <f t="shared" si="80"/>
        <v>-16968</v>
      </c>
      <c r="H334" s="23">
        <f t="shared" si="81"/>
        <v>-1837111</v>
      </c>
      <c r="I334" s="24">
        <f t="shared" si="82"/>
        <v>-0.45611934585259917</v>
      </c>
      <c r="J334" s="24">
        <f t="shared" si="83"/>
        <v>198.45182207931404</v>
      </c>
      <c r="K334" s="24">
        <f t="shared" si="84"/>
        <v>100</v>
      </c>
    </row>
    <row r="335" spans="1:11">
      <c r="A335" s="26" t="s">
        <v>86</v>
      </c>
      <c r="B335" s="22" t="s">
        <v>87</v>
      </c>
      <c r="C335" s="23">
        <v>3720079</v>
      </c>
      <c r="D335" s="23">
        <v>3703111</v>
      </c>
      <c r="E335" s="23">
        <v>1866000</v>
      </c>
      <c r="F335" s="23">
        <v>3703111</v>
      </c>
      <c r="G335" s="23">
        <f t="shared" si="80"/>
        <v>-16968</v>
      </c>
      <c r="H335" s="23">
        <f t="shared" si="81"/>
        <v>-1837111</v>
      </c>
      <c r="I335" s="24">
        <f t="shared" si="82"/>
        <v>-0.45611934585259917</v>
      </c>
      <c r="J335" s="24">
        <f t="shared" si="83"/>
        <v>198.45182207931404</v>
      </c>
      <c r="K335" s="24">
        <f t="shared" si="84"/>
        <v>100</v>
      </c>
    </row>
    <row r="336" spans="1:11">
      <c r="A336" s="21" t="s">
        <v>88</v>
      </c>
      <c r="B336" s="22" t="s">
        <v>89</v>
      </c>
      <c r="C336" s="23">
        <v>523776.87</v>
      </c>
      <c r="D336" s="23">
        <v>3703111</v>
      </c>
      <c r="E336" s="23">
        <v>1866000</v>
      </c>
      <c r="F336" s="23">
        <v>1121632.3500000001</v>
      </c>
      <c r="G336" s="23">
        <f t="shared" si="80"/>
        <v>597855.4800000001</v>
      </c>
      <c r="H336" s="23">
        <f t="shared" si="81"/>
        <v>744367.64999999991</v>
      </c>
      <c r="I336" s="24">
        <f t="shared" si="82"/>
        <v>114.14316176275597</v>
      </c>
      <c r="J336" s="24">
        <f t="shared" si="83"/>
        <v>60.108914790996792</v>
      </c>
      <c r="K336" s="24">
        <f t="shared" si="84"/>
        <v>30.288920585961378</v>
      </c>
    </row>
    <row r="337" spans="1:11">
      <c r="A337" s="25" t="s">
        <v>90</v>
      </c>
      <c r="B337" s="22" t="s">
        <v>91</v>
      </c>
      <c r="C337" s="23">
        <v>522315.79</v>
      </c>
      <c r="D337" s="23">
        <v>3672111</v>
      </c>
      <c r="E337" s="23">
        <v>1862000</v>
      </c>
      <c r="F337" s="23">
        <v>1119513.6399999999</v>
      </c>
      <c r="G337" s="23">
        <f t="shared" si="80"/>
        <v>597197.84999999986</v>
      </c>
      <c r="H337" s="23">
        <f t="shared" si="81"/>
        <v>742486.3600000001</v>
      </c>
      <c r="I337" s="24">
        <f t="shared" si="82"/>
        <v>114.33654915927391</v>
      </c>
      <c r="J337" s="24">
        <f t="shared" si="83"/>
        <v>60.124255639097733</v>
      </c>
      <c r="K337" s="24">
        <f t="shared" si="84"/>
        <v>30.486922644767546</v>
      </c>
    </row>
    <row r="338" spans="1:11">
      <c r="A338" s="26" t="s">
        <v>92</v>
      </c>
      <c r="B338" s="22" t="s">
        <v>93</v>
      </c>
      <c r="C338" s="23">
        <v>522315.79</v>
      </c>
      <c r="D338" s="23">
        <v>3672111</v>
      </c>
      <c r="E338" s="23">
        <v>1862000</v>
      </c>
      <c r="F338" s="23">
        <v>1119513.6399999999</v>
      </c>
      <c r="G338" s="23">
        <f t="shared" si="80"/>
        <v>597197.84999999986</v>
      </c>
      <c r="H338" s="23">
        <f t="shared" si="81"/>
        <v>742486.3600000001</v>
      </c>
      <c r="I338" s="24">
        <f t="shared" si="82"/>
        <v>114.33654915927391</v>
      </c>
      <c r="J338" s="24">
        <f t="shared" si="83"/>
        <v>60.124255639097733</v>
      </c>
      <c r="K338" s="24">
        <f t="shared" si="84"/>
        <v>30.486922644767546</v>
      </c>
    </row>
    <row r="339" spans="1:11">
      <c r="A339" s="27" t="s">
        <v>94</v>
      </c>
      <c r="B339" s="22" t="s">
        <v>95</v>
      </c>
      <c r="C339" s="23">
        <v>130191.46</v>
      </c>
      <c r="D339" s="23">
        <v>643825</v>
      </c>
      <c r="E339" s="23">
        <v>312000</v>
      </c>
      <c r="F339" s="23">
        <v>233248.93</v>
      </c>
      <c r="G339" s="23">
        <f t="shared" si="80"/>
        <v>103057.46999999999</v>
      </c>
      <c r="H339" s="23">
        <f t="shared" si="81"/>
        <v>78751.070000000007</v>
      </c>
      <c r="I339" s="24">
        <f t="shared" si="82"/>
        <v>79.158394874748296</v>
      </c>
      <c r="J339" s="24">
        <f t="shared" si="83"/>
        <v>74.759272435897444</v>
      </c>
      <c r="K339" s="24">
        <f t="shared" si="84"/>
        <v>36.228622684735754</v>
      </c>
    </row>
    <row r="340" spans="1:11">
      <c r="A340" s="27" t="s">
        <v>96</v>
      </c>
      <c r="B340" s="22" t="s">
        <v>97</v>
      </c>
      <c r="C340" s="23">
        <v>392124.33</v>
      </c>
      <c r="D340" s="23">
        <v>3028286</v>
      </c>
      <c r="E340" s="23">
        <v>1550000</v>
      </c>
      <c r="F340" s="23">
        <v>886264.71</v>
      </c>
      <c r="G340" s="23">
        <f t="shared" si="80"/>
        <v>494140.37999999995</v>
      </c>
      <c r="H340" s="23">
        <f t="shared" si="81"/>
        <v>663735.29</v>
      </c>
      <c r="I340" s="24">
        <f t="shared" si="82"/>
        <v>126.01625101916017</v>
      </c>
      <c r="J340" s="24">
        <f t="shared" si="83"/>
        <v>57.178368387096768</v>
      </c>
      <c r="K340" s="24">
        <f t="shared" si="84"/>
        <v>29.266215608433281</v>
      </c>
    </row>
    <row r="341" spans="1:11">
      <c r="A341" s="28" t="s">
        <v>98</v>
      </c>
      <c r="B341" s="22" t="s">
        <v>99</v>
      </c>
      <c r="C341" s="23">
        <v>1752.88</v>
      </c>
      <c r="D341" s="23">
        <v>0</v>
      </c>
      <c r="E341" s="23">
        <v>0</v>
      </c>
      <c r="F341" s="23">
        <v>1457.43</v>
      </c>
      <c r="G341" s="23">
        <f t="shared" si="80"/>
        <v>-295.45000000000005</v>
      </c>
      <c r="H341" s="23">
        <f t="shared" si="81"/>
        <v>-1457.43</v>
      </c>
      <c r="I341" s="24">
        <f t="shared" si="82"/>
        <v>-16.855118433663463</v>
      </c>
      <c r="J341" s="24">
        <f t="shared" si="83"/>
        <v>0</v>
      </c>
      <c r="K341" s="24">
        <f t="shared" si="84"/>
        <v>0</v>
      </c>
    </row>
    <row r="342" spans="1:11">
      <c r="A342" s="25" t="s">
        <v>114</v>
      </c>
      <c r="B342" s="22" t="s">
        <v>115</v>
      </c>
      <c r="C342" s="23">
        <v>1461.08</v>
      </c>
      <c r="D342" s="23">
        <v>31000</v>
      </c>
      <c r="E342" s="23">
        <v>4000</v>
      </c>
      <c r="F342" s="23">
        <v>2118.71</v>
      </c>
      <c r="G342" s="23">
        <f t="shared" si="80"/>
        <v>657.63000000000011</v>
      </c>
      <c r="H342" s="23">
        <f t="shared" si="81"/>
        <v>1881.29</v>
      </c>
      <c r="I342" s="24">
        <f t="shared" si="82"/>
        <v>45.009855723163696</v>
      </c>
      <c r="J342" s="24">
        <f t="shared" si="83"/>
        <v>52.967750000000002</v>
      </c>
      <c r="K342" s="24">
        <f t="shared" si="84"/>
        <v>6.834548387096774</v>
      </c>
    </row>
    <row r="343" spans="1:11">
      <c r="A343" s="26" t="s">
        <v>116</v>
      </c>
      <c r="B343" s="22" t="s">
        <v>117</v>
      </c>
      <c r="C343" s="23">
        <v>1461.08</v>
      </c>
      <c r="D343" s="23">
        <v>31000</v>
      </c>
      <c r="E343" s="23">
        <v>4000</v>
      </c>
      <c r="F343" s="23">
        <v>2118.71</v>
      </c>
      <c r="G343" s="23">
        <f t="shared" si="80"/>
        <v>657.63000000000011</v>
      </c>
      <c r="H343" s="23">
        <f t="shared" si="81"/>
        <v>1881.29</v>
      </c>
      <c r="I343" s="24">
        <f t="shared" si="82"/>
        <v>45.009855723163696</v>
      </c>
      <c r="J343" s="24">
        <f t="shared" si="83"/>
        <v>52.967750000000002</v>
      </c>
      <c r="K343" s="24">
        <f t="shared" si="84"/>
        <v>6.834548387096774</v>
      </c>
    </row>
    <row r="344" spans="1:11">
      <c r="A344" s="21"/>
      <c r="B344" s="22" t="s">
        <v>118</v>
      </c>
      <c r="C344" s="23">
        <v>3196302.13</v>
      </c>
      <c r="D344" s="23">
        <v>0</v>
      </c>
      <c r="E344" s="23">
        <v>0</v>
      </c>
      <c r="F344" s="23">
        <v>2581478.65</v>
      </c>
      <c r="G344" s="23">
        <f t="shared" si="80"/>
        <v>-614823.48</v>
      </c>
      <c r="H344" s="23">
        <f t="shared" si="81"/>
        <v>-2581478.65</v>
      </c>
      <c r="I344" s="24">
        <f t="shared" si="82"/>
        <v>-19.235461949274494</v>
      </c>
      <c r="J344" s="24">
        <f t="shared" si="83"/>
        <v>0</v>
      </c>
      <c r="K344" s="24">
        <f t="shared" si="84"/>
        <v>0</v>
      </c>
    </row>
    <row r="345" spans="1:11">
      <c r="A345" s="21" t="s">
        <v>119</v>
      </c>
      <c r="B345" s="22" t="s">
        <v>120</v>
      </c>
      <c r="C345" s="23">
        <v>-3196302.13</v>
      </c>
      <c r="D345" s="23">
        <v>0</v>
      </c>
      <c r="E345" s="23">
        <v>0</v>
      </c>
      <c r="F345" s="23">
        <v>-2581478.65</v>
      </c>
      <c r="G345" s="23">
        <f t="shared" si="80"/>
        <v>614823.48</v>
      </c>
      <c r="H345" s="23">
        <f t="shared" si="81"/>
        <v>2581478.65</v>
      </c>
      <c r="I345" s="24">
        <f t="shared" si="82"/>
        <v>-19.235461949274494</v>
      </c>
      <c r="J345" s="24">
        <f t="shared" si="83"/>
        <v>0</v>
      </c>
      <c r="K345" s="24">
        <f t="shared" si="84"/>
        <v>0</v>
      </c>
    </row>
    <row r="346" spans="1:11">
      <c r="A346" s="25" t="s">
        <v>121</v>
      </c>
      <c r="B346" s="22" t="s">
        <v>122</v>
      </c>
      <c r="C346" s="23">
        <v>-3196302.13</v>
      </c>
      <c r="D346" s="23">
        <v>0</v>
      </c>
      <c r="E346" s="23">
        <v>0</v>
      </c>
      <c r="F346" s="23">
        <v>-2581478.65</v>
      </c>
      <c r="G346" s="23">
        <f t="shared" si="80"/>
        <v>614823.48</v>
      </c>
      <c r="H346" s="23">
        <f t="shared" si="81"/>
        <v>2581478.65</v>
      </c>
      <c r="I346" s="24">
        <f t="shared" si="82"/>
        <v>-19.235461949274494</v>
      </c>
      <c r="J346" s="24">
        <f t="shared" si="83"/>
        <v>0</v>
      </c>
      <c r="K346" s="24">
        <f t="shared" si="84"/>
        <v>0</v>
      </c>
    </row>
    <row r="347" spans="1:11" s="3" customFormat="1">
      <c r="A347" s="30" t="s">
        <v>310</v>
      </c>
      <c r="B347" s="31" t="s">
        <v>311</v>
      </c>
      <c r="C347" s="32"/>
      <c r="D347" s="32"/>
      <c r="E347" s="32"/>
      <c r="F347" s="32"/>
      <c r="G347" s="32"/>
      <c r="H347" s="32"/>
      <c r="I347" s="33"/>
      <c r="J347" s="33"/>
      <c r="K347" s="33"/>
    </row>
    <row r="348" spans="1:11">
      <c r="A348" s="21" t="s">
        <v>19</v>
      </c>
      <c r="B348" s="22" t="s">
        <v>20</v>
      </c>
      <c r="C348" s="23">
        <v>94315</v>
      </c>
      <c r="D348" s="23">
        <v>0</v>
      </c>
      <c r="E348" s="23">
        <v>0</v>
      </c>
      <c r="F348" s="23">
        <v>0</v>
      </c>
      <c r="G348" s="23">
        <f t="shared" ref="G348:G358" si="85">F348-C348</f>
        <v>-94315</v>
      </c>
      <c r="H348" s="23">
        <f t="shared" ref="H348:H358" si="86">E348-F348</f>
        <v>0</v>
      </c>
      <c r="I348" s="24">
        <f t="shared" ref="I348:I358" si="87">IF(ISERROR(F348/C348),0,F348/C348*100-100)</f>
        <v>-100</v>
      </c>
      <c r="J348" s="24">
        <f t="shared" ref="J348:J358" si="88">IF(ISERROR(F348/E348),0,F348/E348*100)</f>
        <v>0</v>
      </c>
      <c r="K348" s="24">
        <f t="shared" ref="K348:K358" si="89">IF(ISERROR(F348/D348),0,F348/D348*100)</f>
        <v>0</v>
      </c>
    </row>
    <row r="349" spans="1:11">
      <c r="A349" s="25" t="s">
        <v>84</v>
      </c>
      <c r="B349" s="22" t="s">
        <v>85</v>
      </c>
      <c r="C349" s="23">
        <v>94315</v>
      </c>
      <c r="D349" s="23">
        <v>0</v>
      </c>
      <c r="E349" s="23">
        <v>0</v>
      </c>
      <c r="F349" s="23">
        <v>0</v>
      </c>
      <c r="G349" s="23">
        <f t="shared" si="85"/>
        <v>-94315</v>
      </c>
      <c r="H349" s="23">
        <f t="shared" si="86"/>
        <v>0</v>
      </c>
      <c r="I349" s="24">
        <f t="shared" si="87"/>
        <v>-100</v>
      </c>
      <c r="J349" s="24">
        <f t="shared" si="88"/>
        <v>0</v>
      </c>
      <c r="K349" s="24">
        <f t="shared" si="89"/>
        <v>0</v>
      </c>
    </row>
    <row r="350" spans="1:11">
      <c r="A350" s="26" t="s">
        <v>86</v>
      </c>
      <c r="B350" s="22" t="s">
        <v>87</v>
      </c>
      <c r="C350" s="23">
        <v>94315</v>
      </c>
      <c r="D350" s="23">
        <v>0</v>
      </c>
      <c r="E350" s="23">
        <v>0</v>
      </c>
      <c r="F350" s="23">
        <v>0</v>
      </c>
      <c r="G350" s="23">
        <f t="shared" si="85"/>
        <v>-94315</v>
      </c>
      <c r="H350" s="23">
        <f t="shared" si="86"/>
        <v>0</v>
      </c>
      <c r="I350" s="24">
        <f t="shared" si="87"/>
        <v>-100</v>
      </c>
      <c r="J350" s="24">
        <f t="shared" si="88"/>
        <v>0</v>
      </c>
      <c r="K350" s="24">
        <f t="shared" si="89"/>
        <v>0</v>
      </c>
    </row>
    <row r="351" spans="1:11">
      <c r="A351" s="21" t="s">
        <v>88</v>
      </c>
      <c r="B351" s="22" t="s">
        <v>89</v>
      </c>
      <c r="C351" s="23">
        <v>13500</v>
      </c>
      <c r="D351" s="23">
        <v>0</v>
      </c>
      <c r="E351" s="23">
        <v>0</v>
      </c>
      <c r="F351" s="23">
        <v>0</v>
      </c>
      <c r="G351" s="23">
        <f t="shared" si="85"/>
        <v>-13500</v>
      </c>
      <c r="H351" s="23">
        <f t="shared" si="86"/>
        <v>0</v>
      </c>
      <c r="I351" s="24">
        <f t="shared" si="87"/>
        <v>-100</v>
      </c>
      <c r="J351" s="24">
        <f t="shared" si="88"/>
        <v>0</v>
      </c>
      <c r="K351" s="24">
        <f t="shared" si="89"/>
        <v>0</v>
      </c>
    </row>
    <row r="352" spans="1:11">
      <c r="A352" s="25" t="s">
        <v>90</v>
      </c>
      <c r="B352" s="22" t="s">
        <v>91</v>
      </c>
      <c r="C352" s="23">
        <v>13500</v>
      </c>
      <c r="D352" s="23">
        <v>0</v>
      </c>
      <c r="E352" s="23">
        <v>0</v>
      </c>
      <c r="F352" s="23">
        <v>0</v>
      </c>
      <c r="G352" s="23">
        <f t="shared" si="85"/>
        <v>-13500</v>
      </c>
      <c r="H352" s="23">
        <f t="shared" si="86"/>
        <v>0</v>
      </c>
      <c r="I352" s="24">
        <f t="shared" si="87"/>
        <v>-100</v>
      </c>
      <c r="J352" s="24">
        <f t="shared" si="88"/>
        <v>0</v>
      </c>
      <c r="K352" s="24">
        <f t="shared" si="89"/>
        <v>0</v>
      </c>
    </row>
    <row r="353" spans="1:11" ht="25.5">
      <c r="A353" s="26" t="s">
        <v>106</v>
      </c>
      <c r="B353" s="22" t="s">
        <v>107</v>
      </c>
      <c r="C353" s="23">
        <v>13500</v>
      </c>
      <c r="D353" s="23">
        <v>0</v>
      </c>
      <c r="E353" s="23">
        <v>0</v>
      </c>
      <c r="F353" s="23">
        <v>0</v>
      </c>
      <c r="G353" s="23">
        <f t="shared" si="85"/>
        <v>-13500</v>
      </c>
      <c r="H353" s="23">
        <f t="shared" si="86"/>
        <v>0</v>
      </c>
      <c r="I353" s="24">
        <f t="shared" si="87"/>
        <v>-100</v>
      </c>
      <c r="J353" s="24">
        <f t="shared" si="88"/>
        <v>0</v>
      </c>
      <c r="K353" s="24">
        <f t="shared" si="89"/>
        <v>0</v>
      </c>
    </row>
    <row r="354" spans="1:11" ht="25.5">
      <c r="A354" s="27" t="s">
        <v>188</v>
      </c>
      <c r="B354" s="22" t="s">
        <v>189</v>
      </c>
      <c r="C354" s="23">
        <v>13500</v>
      </c>
      <c r="D354" s="23">
        <v>0</v>
      </c>
      <c r="E354" s="23">
        <v>0</v>
      </c>
      <c r="F354" s="23">
        <v>0</v>
      </c>
      <c r="G354" s="23">
        <f t="shared" si="85"/>
        <v>-13500</v>
      </c>
      <c r="H354" s="23">
        <f t="shared" si="86"/>
        <v>0</v>
      </c>
      <c r="I354" s="24">
        <f t="shared" si="87"/>
        <v>-100</v>
      </c>
      <c r="J354" s="24">
        <f t="shared" si="88"/>
        <v>0</v>
      </c>
      <c r="K354" s="24">
        <f t="shared" si="89"/>
        <v>0</v>
      </c>
    </row>
    <row r="355" spans="1:11" ht="25.5">
      <c r="A355" s="28" t="s">
        <v>207</v>
      </c>
      <c r="B355" s="22" t="s">
        <v>208</v>
      </c>
      <c r="C355" s="23">
        <v>13500</v>
      </c>
      <c r="D355" s="23">
        <v>0</v>
      </c>
      <c r="E355" s="23">
        <v>0</v>
      </c>
      <c r="F355" s="23">
        <v>0</v>
      </c>
      <c r="G355" s="23">
        <f t="shared" si="85"/>
        <v>-13500</v>
      </c>
      <c r="H355" s="23">
        <f t="shared" si="86"/>
        <v>0</v>
      </c>
      <c r="I355" s="24">
        <f t="shared" si="87"/>
        <v>-100</v>
      </c>
      <c r="J355" s="24">
        <f t="shared" si="88"/>
        <v>0</v>
      </c>
      <c r="K355" s="24">
        <f t="shared" si="89"/>
        <v>0</v>
      </c>
    </row>
    <row r="356" spans="1:11">
      <c r="A356" s="21"/>
      <c r="B356" s="22" t="s">
        <v>118</v>
      </c>
      <c r="C356" s="23">
        <v>80815</v>
      </c>
      <c r="D356" s="23">
        <v>0</v>
      </c>
      <c r="E356" s="23">
        <v>0</v>
      </c>
      <c r="F356" s="23">
        <v>0</v>
      </c>
      <c r="G356" s="23">
        <f t="shared" si="85"/>
        <v>-80815</v>
      </c>
      <c r="H356" s="23">
        <f t="shared" si="86"/>
        <v>0</v>
      </c>
      <c r="I356" s="24">
        <f t="shared" si="87"/>
        <v>-100</v>
      </c>
      <c r="J356" s="24">
        <f t="shared" si="88"/>
        <v>0</v>
      </c>
      <c r="K356" s="24">
        <f t="shared" si="89"/>
        <v>0</v>
      </c>
    </row>
    <row r="357" spans="1:11">
      <c r="A357" s="21" t="s">
        <v>119</v>
      </c>
      <c r="B357" s="22" t="s">
        <v>120</v>
      </c>
      <c r="C357" s="23">
        <v>-80815</v>
      </c>
      <c r="D357" s="23">
        <v>0</v>
      </c>
      <c r="E357" s="23">
        <v>0</v>
      </c>
      <c r="F357" s="23">
        <v>0</v>
      </c>
      <c r="G357" s="23">
        <f t="shared" si="85"/>
        <v>80815</v>
      </c>
      <c r="H357" s="23">
        <f t="shared" si="86"/>
        <v>0</v>
      </c>
      <c r="I357" s="24">
        <f t="shared" si="87"/>
        <v>-100</v>
      </c>
      <c r="J357" s="24">
        <f t="shared" si="88"/>
        <v>0</v>
      </c>
      <c r="K357" s="24">
        <f t="shared" si="89"/>
        <v>0</v>
      </c>
    </row>
    <row r="358" spans="1:11">
      <c r="A358" s="25" t="s">
        <v>121</v>
      </c>
      <c r="B358" s="22" t="s">
        <v>122</v>
      </c>
      <c r="C358" s="23">
        <v>-80815</v>
      </c>
      <c r="D358" s="23">
        <v>0</v>
      </c>
      <c r="E358" s="23">
        <v>0</v>
      </c>
      <c r="F358" s="23">
        <v>0</v>
      </c>
      <c r="G358" s="23">
        <f t="shared" si="85"/>
        <v>80815</v>
      </c>
      <c r="H358" s="23">
        <f t="shared" si="86"/>
        <v>0</v>
      </c>
      <c r="I358" s="24">
        <f t="shared" si="87"/>
        <v>-100</v>
      </c>
      <c r="J358" s="24">
        <f t="shared" si="88"/>
        <v>0</v>
      </c>
      <c r="K358" s="24">
        <f t="shared" si="89"/>
        <v>0</v>
      </c>
    </row>
    <row r="359" spans="1:11" s="3" customFormat="1">
      <c r="A359" s="49" t="s">
        <v>312</v>
      </c>
      <c r="B359" s="31" t="s">
        <v>313</v>
      </c>
      <c r="C359" s="32"/>
      <c r="D359" s="32"/>
      <c r="E359" s="32"/>
      <c r="F359" s="32"/>
      <c r="G359" s="32"/>
      <c r="H359" s="32"/>
      <c r="I359" s="33"/>
      <c r="J359" s="33"/>
      <c r="K359" s="33"/>
    </row>
    <row r="360" spans="1:11">
      <c r="A360" s="21" t="s">
        <v>19</v>
      </c>
      <c r="B360" s="22" t="s">
        <v>20</v>
      </c>
      <c r="C360" s="23">
        <v>94315</v>
      </c>
      <c r="D360" s="23">
        <v>0</v>
      </c>
      <c r="E360" s="23">
        <v>0</v>
      </c>
      <c r="F360" s="23">
        <v>0</v>
      </c>
      <c r="G360" s="23">
        <f t="shared" ref="G360:G370" si="90">F360-C360</f>
        <v>-94315</v>
      </c>
      <c r="H360" s="23">
        <f t="shared" ref="H360:H370" si="91">E360-F360</f>
        <v>0</v>
      </c>
      <c r="I360" s="24">
        <f t="shared" ref="I360:I370" si="92">IF(ISERROR(F360/C360),0,F360/C360*100-100)</f>
        <v>-100</v>
      </c>
      <c r="J360" s="24">
        <f t="shared" ref="J360:J370" si="93">IF(ISERROR(F360/E360),0,F360/E360*100)</f>
        <v>0</v>
      </c>
      <c r="K360" s="24">
        <f t="shared" ref="K360:K370" si="94">IF(ISERROR(F360/D360),0,F360/D360*100)</f>
        <v>0</v>
      </c>
    </row>
    <row r="361" spans="1:11">
      <c r="A361" s="25" t="s">
        <v>84</v>
      </c>
      <c r="B361" s="22" t="s">
        <v>85</v>
      </c>
      <c r="C361" s="23">
        <v>94315</v>
      </c>
      <c r="D361" s="23">
        <v>0</v>
      </c>
      <c r="E361" s="23">
        <v>0</v>
      </c>
      <c r="F361" s="23">
        <v>0</v>
      </c>
      <c r="G361" s="23">
        <f t="shared" si="90"/>
        <v>-94315</v>
      </c>
      <c r="H361" s="23">
        <f t="shared" si="91"/>
        <v>0</v>
      </c>
      <c r="I361" s="24">
        <f t="shared" si="92"/>
        <v>-100</v>
      </c>
      <c r="J361" s="24">
        <f t="shared" si="93"/>
        <v>0</v>
      </c>
      <c r="K361" s="24">
        <f t="shared" si="94"/>
        <v>0</v>
      </c>
    </row>
    <row r="362" spans="1:11">
      <c r="A362" s="26" t="s">
        <v>86</v>
      </c>
      <c r="B362" s="22" t="s">
        <v>87</v>
      </c>
      <c r="C362" s="23">
        <v>94315</v>
      </c>
      <c r="D362" s="23">
        <v>0</v>
      </c>
      <c r="E362" s="23">
        <v>0</v>
      </c>
      <c r="F362" s="23">
        <v>0</v>
      </c>
      <c r="G362" s="23">
        <f t="shared" si="90"/>
        <v>-94315</v>
      </c>
      <c r="H362" s="23">
        <f t="shared" si="91"/>
        <v>0</v>
      </c>
      <c r="I362" s="24">
        <f t="shared" si="92"/>
        <v>-100</v>
      </c>
      <c r="J362" s="24">
        <f t="shared" si="93"/>
        <v>0</v>
      </c>
      <c r="K362" s="24">
        <f t="shared" si="94"/>
        <v>0</v>
      </c>
    </row>
    <row r="363" spans="1:11">
      <c r="A363" s="21" t="s">
        <v>88</v>
      </c>
      <c r="B363" s="22" t="s">
        <v>89</v>
      </c>
      <c r="C363" s="23">
        <v>13500</v>
      </c>
      <c r="D363" s="23">
        <v>0</v>
      </c>
      <c r="E363" s="23">
        <v>0</v>
      </c>
      <c r="F363" s="23">
        <v>0</v>
      </c>
      <c r="G363" s="23">
        <f t="shared" si="90"/>
        <v>-13500</v>
      </c>
      <c r="H363" s="23">
        <f t="shared" si="91"/>
        <v>0</v>
      </c>
      <c r="I363" s="24">
        <f t="shared" si="92"/>
        <v>-100</v>
      </c>
      <c r="J363" s="24">
        <f t="shared" si="93"/>
        <v>0</v>
      </c>
      <c r="K363" s="24">
        <f t="shared" si="94"/>
        <v>0</v>
      </c>
    </row>
    <row r="364" spans="1:11">
      <c r="A364" s="25" t="s">
        <v>90</v>
      </c>
      <c r="B364" s="22" t="s">
        <v>91</v>
      </c>
      <c r="C364" s="23">
        <v>13500</v>
      </c>
      <c r="D364" s="23">
        <v>0</v>
      </c>
      <c r="E364" s="23">
        <v>0</v>
      </c>
      <c r="F364" s="23">
        <v>0</v>
      </c>
      <c r="G364" s="23">
        <f t="shared" si="90"/>
        <v>-13500</v>
      </c>
      <c r="H364" s="23">
        <f t="shared" si="91"/>
        <v>0</v>
      </c>
      <c r="I364" s="24">
        <f t="shared" si="92"/>
        <v>-100</v>
      </c>
      <c r="J364" s="24">
        <f t="shared" si="93"/>
        <v>0</v>
      </c>
      <c r="K364" s="24">
        <f t="shared" si="94"/>
        <v>0</v>
      </c>
    </row>
    <row r="365" spans="1:11" ht="25.5">
      <c r="A365" s="26" t="s">
        <v>106</v>
      </c>
      <c r="B365" s="22" t="s">
        <v>107</v>
      </c>
      <c r="C365" s="23">
        <v>13500</v>
      </c>
      <c r="D365" s="23">
        <v>0</v>
      </c>
      <c r="E365" s="23">
        <v>0</v>
      </c>
      <c r="F365" s="23">
        <v>0</v>
      </c>
      <c r="G365" s="23">
        <f t="shared" si="90"/>
        <v>-13500</v>
      </c>
      <c r="H365" s="23">
        <f t="shared" si="91"/>
        <v>0</v>
      </c>
      <c r="I365" s="24">
        <f t="shared" si="92"/>
        <v>-100</v>
      </c>
      <c r="J365" s="24">
        <f t="shared" si="93"/>
        <v>0</v>
      </c>
      <c r="K365" s="24">
        <f t="shared" si="94"/>
        <v>0</v>
      </c>
    </row>
    <row r="366" spans="1:11" ht="25.5">
      <c r="A366" s="27" t="s">
        <v>188</v>
      </c>
      <c r="B366" s="22" t="s">
        <v>189</v>
      </c>
      <c r="C366" s="23">
        <v>13500</v>
      </c>
      <c r="D366" s="23">
        <v>0</v>
      </c>
      <c r="E366" s="23">
        <v>0</v>
      </c>
      <c r="F366" s="23">
        <v>0</v>
      </c>
      <c r="G366" s="23">
        <f t="shared" si="90"/>
        <v>-13500</v>
      </c>
      <c r="H366" s="23">
        <f t="shared" si="91"/>
        <v>0</v>
      </c>
      <c r="I366" s="24">
        <f t="shared" si="92"/>
        <v>-100</v>
      </c>
      <c r="J366" s="24">
        <f t="shared" si="93"/>
        <v>0</v>
      </c>
      <c r="K366" s="24">
        <f t="shared" si="94"/>
        <v>0</v>
      </c>
    </row>
    <row r="367" spans="1:11" ht="25.5">
      <c r="A367" s="28" t="s">
        <v>207</v>
      </c>
      <c r="B367" s="22" t="s">
        <v>208</v>
      </c>
      <c r="C367" s="23">
        <v>13500</v>
      </c>
      <c r="D367" s="23">
        <v>0</v>
      </c>
      <c r="E367" s="23">
        <v>0</v>
      </c>
      <c r="F367" s="23">
        <v>0</v>
      </c>
      <c r="G367" s="23">
        <f t="shared" si="90"/>
        <v>-13500</v>
      </c>
      <c r="H367" s="23">
        <f t="shared" si="91"/>
        <v>0</v>
      </c>
      <c r="I367" s="24">
        <f t="shared" si="92"/>
        <v>-100</v>
      </c>
      <c r="J367" s="24">
        <f t="shared" si="93"/>
        <v>0</v>
      </c>
      <c r="K367" s="24">
        <f t="shared" si="94"/>
        <v>0</v>
      </c>
    </row>
    <row r="368" spans="1:11">
      <c r="A368" s="21"/>
      <c r="B368" s="22" t="s">
        <v>118</v>
      </c>
      <c r="C368" s="23">
        <v>80815</v>
      </c>
      <c r="D368" s="23">
        <v>0</v>
      </c>
      <c r="E368" s="23">
        <v>0</v>
      </c>
      <c r="F368" s="23">
        <v>0</v>
      </c>
      <c r="G368" s="23">
        <f t="shared" si="90"/>
        <v>-80815</v>
      </c>
      <c r="H368" s="23">
        <f t="shared" si="91"/>
        <v>0</v>
      </c>
      <c r="I368" s="24">
        <f t="shared" si="92"/>
        <v>-100</v>
      </c>
      <c r="J368" s="24">
        <f t="shared" si="93"/>
        <v>0</v>
      </c>
      <c r="K368" s="24">
        <f t="shared" si="94"/>
        <v>0</v>
      </c>
    </row>
    <row r="369" spans="1:11">
      <c r="A369" s="21" t="s">
        <v>119</v>
      </c>
      <c r="B369" s="22" t="s">
        <v>120</v>
      </c>
      <c r="C369" s="23">
        <v>-80815</v>
      </c>
      <c r="D369" s="23">
        <v>0</v>
      </c>
      <c r="E369" s="23">
        <v>0</v>
      </c>
      <c r="F369" s="23">
        <v>0</v>
      </c>
      <c r="G369" s="23">
        <f t="shared" si="90"/>
        <v>80815</v>
      </c>
      <c r="H369" s="23">
        <f t="shared" si="91"/>
        <v>0</v>
      </c>
      <c r="I369" s="24">
        <f t="shared" si="92"/>
        <v>-100</v>
      </c>
      <c r="J369" s="24">
        <f t="shared" si="93"/>
        <v>0</v>
      </c>
      <c r="K369" s="24">
        <f t="shared" si="94"/>
        <v>0</v>
      </c>
    </row>
    <row r="370" spans="1:11">
      <c r="A370" s="25" t="s">
        <v>121</v>
      </c>
      <c r="B370" s="22" t="s">
        <v>122</v>
      </c>
      <c r="C370" s="23">
        <v>-80815</v>
      </c>
      <c r="D370" s="23">
        <v>0</v>
      </c>
      <c r="E370" s="23">
        <v>0</v>
      </c>
      <c r="F370" s="23">
        <v>0</v>
      </c>
      <c r="G370" s="23">
        <f t="shared" si="90"/>
        <v>80815</v>
      </c>
      <c r="H370" s="23">
        <f t="shared" si="91"/>
        <v>0</v>
      </c>
      <c r="I370" s="24">
        <f t="shared" si="92"/>
        <v>-100</v>
      </c>
      <c r="J370" s="24">
        <f t="shared" si="93"/>
        <v>0</v>
      </c>
      <c r="K370" s="24">
        <f t="shared" si="94"/>
        <v>0</v>
      </c>
    </row>
    <row r="371" spans="1:11" s="3" customFormat="1">
      <c r="A371" s="30" t="s">
        <v>253</v>
      </c>
      <c r="B371" s="31" t="s">
        <v>314</v>
      </c>
      <c r="C371" s="32"/>
      <c r="D371" s="32"/>
      <c r="E371" s="32"/>
      <c r="F371" s="32"/>
      <c r="G371" s="32"/>
      <c r="H371" s="32"/>
      <c r="I371" s="33"/>
      <c r="J371" s="33"/>
      <c r="K371" s="33"/>
    </row>
    <row r="372" spans="1:11">
      <c r="A372" s="21" t="s">
        <v>19</v>
      </c>
      <c r="B372" s="22" t="s">
        <v>20</v>
      </c>
      <c r="C372" s="23">
        <v>1187391</v>
      </c>
      <c r="D372" s="23">
        <v>780000</v>
      </c>
      <c r="E372" s="23">
        <v>0</v>
      </c>
      <c r="F372" s="23">
        <v>1059850.3700000001</v>
      </c>
      <c r="G372" s="23">
        <f t="shared" ref="G372:G389" si="95">F372-C372</f>
        <v>-127540.62999999989</v>
      </c>
      <c r="H372" s="23">
        <f t="shared" ref="H372:H389" si="96">E372-F372</f>
        <v>-1059850.3700000001</v>
      </c>
      <c r="I372" s="24">
        <f t="shared" ref="I372:I389" si="97">IF(ISERROR(F372/C372),0,F372/C372*100-100)</f>
        <v>-10.741249512586819</v>
      </c>
      <c r="J372" s="24">
        <f t="shared" ref="J372:J389" si="98">IF(ISERROR(F372/E372),0,F372/E372*100)</f>
        <v>0</v>
      </c>
      <c r="K372" s="24">
        <f t="shared" ref="K372:K389" si="99">IF(ISERROR(F372/D372),0,F372/D372*100)</f>
        <v>135.87825256410258</v>
      </c>
    </row>
    <row r="373" spans="1:11" ht="25.5">
      <c r="A373" s="25" t="s">
        <v>128</v>
      </c>
      <c r="B373" s="22" t="s">
        <v>129</v>
      </c>
      <c r="C373" s="23">
        <v>1187391</v>
      </c>
      <c r="D373" s="23">
        <v>780000</v>
      </c>
      <c r="E373" s="23">
        <v>0</v>
      </c>
      <c r="F373" s="23">
        <v>1059850.3700000001</v>
      </c>
      <c r="G373" s="23">
        <f t="shared" si="95"/>
        <v>-127540.62999999989</v>
      </c>
      <c r="H373" s="23">
        <f t="shared" si="96"/>
        <v>-1059850.3700000001</v>
      </c>
      <c r="I373" s="24">
        <f t="shared" si="97"/>
        <v>-10.741249512586819</v>
      </c>
      <c r="J373" s="24">
        <f t="shared" si="98"/>
        <v>0</v>
      </c>
      <c r="K373" s="24">
        <f t="shared" si="99"/>
        <v>135.87825256410258</v>
      </c>
    </row>
    <row r="374" spans="1:11">
      <c r="A374" s="21" t="s">
        <v>88</v>
      </c>
      <c r="B374" s="22" t="s">
        <v>89</v>
      </c>
      <c r="C374" s="23">
        <v>49151.01</v>
      </c>
      <c r="D374" s="23">
        <v>5028998</v>
      </c>
      <c r="E374" s="23">
        <v>2048084</v>
      </c>
      <c r="F374" s="23">
        <v>2484621.25</v>
      </c>
      <c r="G374" s="23">
        <f t="shared" si="95"/>
        <v>2435470.2400000002</v>
      </c>
      <c r="H374" s="23">
        <f t="shared" si="96"/>
        <v>-436537.25</v>
      </c>
      <c r="I374" s="24">
        <f t="shared" si="97"/>
        <v>4955.0766912012587</v>
      </c>
      <c r="J374" s="24">
        <f t="shared" si="98"/>
        <v>121.31442118584981</v>
      </c>
      <c r="K374" s="24">
        <f t="shared" si="99"/>
        <v>49.405890596894253</v>
      </c>
    </row>
    <row r="375" spans="1:11">
      <c r="A375" s="25" t="s">
        <v>90</v>
      </c>
      <c r="B375" s="22" t="s">
        <v>91</v>
      </c>
      <c r="C375" s="23">
        <v>46673.29</v>
      </c>
      <c r="D375" s="23">
        <v>5028998</v>
      </c>
      <c r="E375" s="23">
        <v>2048084</v>
      </c>
      <c r="F375" s="23">
        <v>2484621.25</v>
      </c>
      <c r="G375" s="23">
        <f t="shared" si="95"/>
        <v>2437947.96</v>
      </c>
      <c r="H375" s="23">
        <f t="shared" si="96"/>
        <v>-436537.25</v>
      </c>
      <c r="I375" s="24">
        <f t="shared" si="97"/>
        <v>5223.4328456382655</v>
      </c>
      <c r="J375" s="24">
        <f t="shared" si="98"/>
        <v>121.31442118584981</v>
      </c>
      <c r="K375" s="24">
        <f t="shared" si="99"/>
        <v>49.405890596894253</v>
      </c>
    </row>
    <row r="376" spans="1:11">
      <c r="A376" s="26" t="s">
        <v>92</v>
      </c>
      <c r="B376" s="22" t="s">
        <v>93</v>
      </c>
      <c r="C376" s="23">
        <v>46673.29</v>
      </c>
      <c r="D376" s="23">
        <v>4239398</v>
      </c>
      <c r="E376" s="23">
        <v>2048084</v>
      </c>
      <c r="F376" s="23">
        <v>2475021.25</v>
      </c>
      <c r="G376" s="23">
        <f t="shared" si="95"/>
        <v>2428347.96</v>
      </c>
      <c r="H376" s="23">
        <f t="shared" si="96"/>
        <v>-426937.25</v>
      </c>
      <c r="I376" s="24">
        <f t="shared" si="97"/>
        <v>5202.8643363259798</v>
      </c>
      <c r="J376" s="24">
        <f t="shared" si="98"/>
        <v>120.84569041113549</v>
      </c>
      <c r="K376" s="24">
        <f t="shared" si="99"/>
        <v>58.381431750451362</v>
      </c>
    </row>
    <row r="377" spans="1:11">
      <c r="A377" s="27" t="s">
        <v>94</v>
      </c>
      <c r="B377" s="22" t="s">
        <v>95</v>
      </c>
      <c r="C377" s="23">
        <v>23328.560000000001</v>
      </c>
      <c r="D377" s="23">
        <v>617162</v>
      </c>
      <c r="E377" s="23">
        <v>278580</v>
      </c>
      <c r="F377" s="23">
        <v>124728.55</v>
      </c>
      <c r="G377" s="23">
        <f t="shared" si="95"/>
        <v>101399.99</v>
      </c>
      <c r="H377" s="23">
        <f t="shared" si="96"/>
        <v>153851.45000000001</v>
      </c>
      <c r="I377" s="24">
        <f t="shared" si="97"/>
        <v>434.66030479378071</v>
      </c>
      <c r="J377" s="24">
        <f t="shared" si="98"/>
        <v>44.772973652092759</v>
      </c>
      <c r="K377" s="24">
        <f t="shared" si="99"/>
        <v>20.210017791114812</v>
      </c>
    </row>
    <row r="378" spans="1:11">
      <c r="A378" s="27" t="s">
        <v>96</v>
      </c>
      <c r="B378" s="22" t="s">
        <v>97</v>
      </c>
      <c r="C378" s="23">
        <v>23344.73</v>
      </c>
      <c r="D378" s="23">
        <v>3622236</v>
      </c>
      <c r="E378" s="23">
        <v>1769504</v>
      </c>
      <c r="F378" s="23">
        <v>2350292.7000000002</v>
      </c>
      <c r="G378" s="23">
        <f t="shared" si="95"/>
        <v>2326947.9700000002</v>
      </c>
      <c r="H378" s="23">
        <f t="shared" si="96"/>
        <v>-580788.70000000019</v>
      </c>
      <c r="I378" s="24">
        <f t="shared" si="97"/>
        <v>9967.7656156228841</v>
      </c>
      <c r="J378" s="24">
        <f t="shared" si="98"/>
        <v>132.8221185145668</v>
      </c>
      <c r="K378" s="24">
        <f t="shared" si="99"/>
        <v>64.885134485991529</v>
      </c>
    </row>
    <row r="379" spans="1:11">
      <c r="A379" s="28" t="s">
        <v>98</v>
      </c>
      <c r="B379" s="22" t="s">
        <v>99</v>
      </c>
      <c r="C379" s="23">
        <v>1625.13</v>
      </c>
      <c r="D379" s="23">
        <v>0</v>
      </c>
      <c r="E379" s="23">
        <v>0</v>
      </c>
      <c r="F379" s="23">
        <v>1633.5</v>
      </c>
      <c r="G379" s="23">
        <f t="shared" si="95"/>
        <v>8.3699999999998909</v>
      </c>
      <c r="H379" s="23">
        <f t="shared" si="96"/>
        <v>-1633.5</v>
      </c>
      <c r="I379" s="24">
        <f t="shared" si="97"/>
        <v>0.5150357202192879</v>
      </c>
      <c r="J379" s="24">
        <f t="shared" si="98"/>
        <v>0</v>
      </c>
      <c r="K379" s="24">
        <f t="shared" si="99"/>
        <v>0</v>
      </c>
    </row>
    <row r="380" spans="1:11">
      <c r="A380" s="26" t="s">
        <v>100</v>
      </c>
      <c r="B380" s="22" t="s">
        <v>101</v>
      </c>
      <c r="C380" s="23">
        <v>0</v>
      </c>
      <c r="D380" s="23">
        <v>780000</v>
      </c>
      <c r="E380" s="23">
        <v>0</v>
      </c>
      <c r="F380" s="23">
        <v>0</v>
      </c>
      <c r="G380" s="23">
        <f t="shared" si="95"/>
        <v>0</v>
      </c>
      <c r="H380" s="23">
        <f t="shared" si="96"/>
        <v>0</v>
      </c>
      <c r="I380" s="24">
        <f t="shared" si="97"/>
        <v>0</v>
      </c>
      <c r="J380" s="24">
        <f t="shared" si="98"/>
        <v>0</v>
      </c>
      <c r="K380" s="24">
        <f t="shared" si="99"/>
        <v>0</v>
      </c>
    </row>
    <row r="381" spans="1:11">
      <c r="A381" s="27" t="s">
        <v>102</v>
      </c>
      <c r="B381" s="22" t="s">
        <v>103</v>
      </c>
      <c r="C381" s="23">
        <v>0</v>
      </c>
      <c r="D381" s="23">
        <v>780000</v>
      </c>
      <c r="E381" s="23">
        <v>0</v>
      </c>
      <c r="F381" s="23">
        <v>0</v>
      </c>
      <c r="G381" s="23">
        <f t="shared" si="95"/>
        <v>0</v>
      </c>
      <c r="H381" s="23">
        <f t="shared" si="96"/>
        <v>0</v>
      </c>
      <c r="I381" s="24">
        <f t="shared" si="97"/>
        <v>0</v>
      </c>
      <c r="J381" s="24">
        <f t="shared" si="98"/>
        <v>0</v>
      </c>
      <c r="K381" s="24">
        <f t="shared" si="99"/>
        <v>0</v>
      </c>
    </row>
    <row r="382" spans="1:11" ht="25.5">
      <c r="A382" s="26" t="s">
        <v>140</v>
      </c>
      <c r="B382" s="22" t="s">
        <v>141</v>
      </c>
      <c r="C382" s="23">
        <v>0</v>
      </c>
      <c r="D382" s="23">
        <v>9600</v>
      </c>
      <c r="E382" s="23">
        <v>0</v>
      </c>
      <c r="F382" s="23">
        <v>9600</v>
      </c>
      <c r="G382" s="23">
        <f t="shared" si="95"/>
        <v>9600</v>
      </c>
      <c r="H382" s="23">
        <f t="shared" si="96"/>
        <v>-9600</v>
      </c>
      <c r="I382" s="24">
        <f t="shared" si="97"/>
        <v>0</v>
      </c>
      <c r="J382" s="24">
        <f t="shared" si="98"/>
        <v>0</v>
      </c>
      <c r="K382" s="24">
        <f t="shared" si="99"/>
        <v>100</v>
      </c>
    </row>
    <row r="383" spans="1:11">
      <c r="A383" s="27" t="s">
        <v>142</v>
      </c>
      <c r="B383" s="22" t="s">
        <v>143</v>
      </c>
      <c r="C383" s="23">
        <v>0</v>
      </c>
      <c r="D383" s="23">
        <v>9600</v>
      </c>
      <c r="E383" s="23">
        <v>0</v>
      </c>
      <c r="F383" s="23">
        <v>9600</v>
      </c>
      <c r="G383" s="23">
        <f t="shared" si="95"/>
        <v>9600</v>
      </c>
      <c r="H383" s="23">
        <f t="shared" si="96"/>
        <v>-9600</v>
      </c>
      <c r="I383" s="24">
        <f t="shared" si="97"/>
        <v>0</v>
      </c>
      <c r="J383" s="24">
        <f t="shared" si="98"/>
        <v>0</v>
      </c>
      <c r="K383" s="24">
        <f t="shared" si="99"/>
        <v>100</v>
      </c>
    </row>
    <row r="384" spans="1:11">
      <c r="A384" s="25" t="s">
        <v>114</v>
      </c>
      <c r="B384" s="22" t="s">
        <v>115</v>
      </c>
      <c r="C384" s="23">
        <v>2477.7199999999998</v>
      </c>
      <c r="D384" s="23">
        <v>0</v>
      </c>
      <c r="E384" s="23">
        <v>0</v>
      </c>
      <c r="F384" s="23">
        <v>0</v>
      </c>
      <c r="G384" s="23">
        <f t="shared" si="95"/>
        <v>-2477.7199999999998</v>
      </c>
      <c r="H384" s="23">
        <f t="shared" si="96"/>
        <v>0</v>
      </c>
      <c r="I384" s="24">
        <f t="shared" si="97"/>
        <v>-100</v>
      </c>
      <c r="J384" s="24">
        <f t="shared" si="98"/>
        <v>0</v>
      </c>
      <c r="K384" s="24">
        <f t="shared" si="99"/>
        <v>0</v>
      </c>
    </row>
    <row r="385" spans="1:11">
      <c r="A385" s="26" t="s">
        <v>116</v>
      </c>
      <c r="B385" s="22" t="s">
        <v>117</v>
      </c>
      <c r="C385" s="23">
        <v>2477.7199999999998</v>
      </c>
      <c r="D385" s="23">
        <v>0</v>
      </c>
      <c r="E385" s="23">
        <v>0</v>
      </c>
      <c r="F385" s="23">
        <v>0</v>
      </c>
      <c r="G385" s="23">
        <f t="shared" si="95"/>
        <v>-2477.7199999999998</v>
      </c>
      <c r="H385" s="23">
        <f t="shared" si="96"/>
        <v>0</v>
      </c>
      <c r="I385" s="24">
        <f t="shared" si="97"/>
        <v>-100</v>
      </c>
      <c r="J385" s="24">
        <f t="shared" si="98"/>
        <v>0</v>
      </c>
      <c r="K385" s="24">
        <f t="shared" si="99"/>
        <v>0</v>
      </c>
    </row>
    <row r="386" spans="1:11">
      <c r="A386" s="21"/>
      <c r="B386" s="22" t="s">
        <v>118</v>
      </c>
      <c r="C386" s="23">
        <v>1138239.99</v>
      </c>
      <c r="D386" s="23">
        <v>-4248998</v>
      </c>
      <c r="E386" s="23">
        <v>-2048084</v>
      </c>
      <c r="F386" s="23">
        <v>-1424770.88</v>
      </c>
      <c r="G386" s="23">
        <f t="shared" si="95"/>
        <v>-2563010.87</v>
      </c>
      <c r="H386" s="23">
        <f t="shared" si="96"/>
        <v>-623313.12000000011</v>
      </c>
      <c r="I386" s="24">
        <f t="shared" si="97"/>
        <v>-225.17315263189795</v>
      </c>
      <c r="J386" s="24">
        <f t="shared" si="98"/>
        <v>69.566037330500109</v>
      </c>
      <c r="K386" s="24">
        <f t="shared" si="99"/>
        <v>33.531926350636077</v>
      </c>
    </row>
    <row r="387" spans="1:11">
      <c r="A387" s="21" t="s">
        <v>119</v>
      </c>
      <c r="B387" s="22" t="s">
        <v>120</v>
      </c>
      <c r="C387" s="23">
        <v>-1138239.99</v>
      </c>
      <c r="D387" s="23">
        <v>4248998</v>
      </c>
      <c r="E387" s="23">
        <v>2048084</v>
      </c>
      <c r="F387" s="23">
        <v>1424770.88</v>
      </c>
      <c r="G387" s="23">
        <f t="shared" si="95"/>
        <v>2563010.87</v>
      </c>
      <c r="H387" s="23">
        <f t="shared" si="96"/>
        <v>623313.12000000011</v>
      </c>
      <c r="I387" s="24">
        <f t="shared" si="97"/>
        <v>-225.17315263189795</v>
      </c>
      <c r="J387" s="24">
        <f t="shared" si="98"/>
        <v>69.566037330500109</v>
      </c>
      <c r="K387" s="24">
        <f t="shared" si="99"/>
        <v>33.531926350636077</v>
      </c>
    </row>
    <row r="388" spans="1:11">
      <c r="A388" s="25" t="s">
        <v>121</v>
      </c>
      <c r="B388" s="22" t="s">
        <v>122</v>
      </c>
      <c r="C388" s="23">
        <v>-1138239.99</v>
      </c>
      <c r="D388" s="23">
        <v>4248998</v>
      </c>
      <c r="E388" s="23">
        <v>2048084</v>
      </c>
      <c r="F388" s="23">
        <v>1424770.88</v>
      </c>
      <c r="G388" s="23">
        <f t="shared" si="95"/>
        <v>2563010.87</v>
      </c>
      <c r="H388" s="23">
        <f t="shared" si="96"/>
        <v>623313.12000000011</v>
      </c>
      <c r="I388" s="24">
        <f t="shared" si="97"/>
        <v>-225.17315263189795</v>
      </c>
      <c r="J388" s="24">
        <f t="shared" si="98"/>
        <v>69.566037330500109</v>
      </c>
      <c r="K388" s="24">
        <f t="shared" si="99"/>
        <v>33.531926350636077</v>
      </c>
    </row>
    <row r="389" spans="1:11" ht="25.5">
      <c r="A389" s="26" t="s">
        <v>146</v>
      </c>
      <c r="B389" s="22" t="s">
        <v>147</v>
      </c>
      <c r="C389" s="23">
        <v>-2326195</v>
      </c>
      <c r="D389" s="23">
        <v>4248998</v>
      </c>
      <c r="E389" s="23">
        <v>2048084</v>
      </c>
      <c r="F389" s="23">
        <v>-4248998</v>
      </c>
      <c r="G389" s="23">
        <f t="shared" si="95"/>
        <v>-1922803</v>
      </c>
      <c r="H389" s="23">
        <f t="shared" si="96"/>
        <v>6297082</v>
      </c>
      <c r="I389" s="24">
        <f t="shared" si="97"/>
        <v>82.658719496860755</v>
      </c>
      <c r="J389" s="24">
        <f t="shared" si="98"/>
        <v>-207.46209628120721</v>
      </c>
      <c r="K389" s="24">
        <f t="shared" si="99"/>
        <v>-100</v>
      </c>
    </row>
    <row r="390" spans="1:11" s="3" customFormat="1">
      <c r="A390" s="30" t="s">
        <v>255</v>
      </c>
      <c r="B390" s="31" t="s">
        <v>151</v>
      </c>
      <c r="C390" s="32"/>
      <c r="D390" s="32"/>
      <c r="E390" s="32"/>
      <c r="F390" s="32"/>
      <c r="G390" s="32"/>
      <c r="H390" s="32"/>
      <c r="I390" s="33"/>
      <c r="J390" s="33"/>
      <c r="K390" s="33"/>
    </row>
    <row r="391" spans="1:11">
      <c r="A391" s="21" t="s">
        <v>19</v>
      </c>
      <c r="B391" s="22" t="s">
        <v>20</v>
      </c>
      <c r="C391" s="23">
        <v>216083</v>
      </c>
      <c r="D391" s="23">
        <v>216083</v>
      </c>
      <c r="E391" s="23">
        <v>45143</v>
      </c>
      <c r="F391" s="23">
        <v>216083</v>
      </c>
      <c r="G391" s="23">
        <f t="shared" ref="G391:G400" si="100">F391-C391</f>
        <v>0</v>
      </c>
      <c r="H391" s="23">
        <f t="shared" ref="H391:H400" si="101">E391-F391</f>
        <v>-170940</v>
      </c>
      <c r="I391" s="24">
        <f t="shared" ref="I391:I400" si="102">IF(ISERROR(F391/C391),0,F391/C391*100-100)</f>
        <v>0</v>
      </c>
      <c r="J391" s="24">
        <f t="shared" ref="J391:J400" si="103">IF(ISERROR(F391/E391),0,F391/E391*100)</f>
        <v>478.66335866025736</v>
      </c>
      <c r="K391" s="24">
        <f t="shared" ref="K391:K400" si="104">IF(ISERROR(F391/D391),0,F391/D391*100)</f>
        <v>100</v>
      </c>
    </row>
    <row r="392" spans="1:11">
      <c r="A392" s="25" t="s">
        <v>84</v>
      </c>
      <c r="B392" s="22" t="s">
        <v>85</v>
      </c>
      <c r="C392" s="23">
        <v>216083</v>
      </c>
      <c r="D392" s="23">
        <v>216083</v>
      </c>
      <c r="E392" s="23">
        <v>45143</v>
      </c>
      <c r="F392" s="23">
        <v>216083</v>
      </c>
      <c r="G392" s="23">
        <f t="shared" si="100"/>
        <v>0</v>
      </c>
      <c r="H392" s="23">
        <f t="shared" si="101"/>
        <v>-170940</v>
      </c>
      <c r="I392" s="24">
        <f t="shared" si="102"/>
        <v>0</v>
      </c>
      <c r="J392" s="24">
        <f t="shared" si="103"/>
        <v>478.66335866025736</v>
      </c>
      <c r="K392" s="24">
        <f t="shared" si="104"/>
        <v>100</v>
      </c>
    </row>
    <row r="393" spans="1:11">
      <c r="A393" s="26" t="s">
        <v>86</v>
      </c>
      <c r="B393" s="22" t="s">
        <v>87</v>
      </c>
      <c r="C393" s="23">
        <v>216083</v>
      </c>
      <c r="D393" s="23">
        <v>216083</v>
      </c>
      <c r="E393" s="23">
        <v>45143</v>
      </c>
      <c r="F393" s="23">
        <v>216083</v>
      </c>
      <c r="G393" s="23">
        <f t="shared" si="100"/>
        <v>0</v>
      </c>
      <c r="H393" s="23">
        <f t="shared" si="101"/>
        <v>-170940</v>
      </c>
      <c r="I393" s="24">
        <f t="shared" si="102"/>
        <v>0</v>
      </c>
      <c r="J393" s="24">
        <f t="shared" si="103"/>
        <v>478.66335866025736</v>
      </c>
      <c r="K393" s="24">
        <f t="shared" si="104"/>
        <v>100</v>
      </c>
    </row>
    <row r="394" spans="1:11">
      <c r="A394" s="21" t="s">
        <v>88</v>
      </c>
      <c r="B394" s="22" t="s">
        <v>89</v>
      </c>
      <c r="C394" s="23">
        <v>31801.69</v>
      </c>
      <c r="D394" s="23">
        <v>216083</v>
      </c>
      <c r="E394" s="23">
        <v>45143</v>
      </c>
      <c r="F394" s="23">
        <v>26637.16</v>
      </c>
      <c r="G394" s="23">
        <f t="shared" si="100"/>
        <v>-5164.5299999999988</v>
      </c>
      <c r="H394" s="23">
        <f t="shared" si="101"/>
        <v>18505.84</v>
      </c>
      <c r="I394" s="24">
        <f t="shared" si="102"/>
        <v>-16.23979731894751</v>
      </c>
      <c r="J394" s="24">
        <f t="shared" si="103"/>
        <v>59.006180360188729</v>
      </c>
      <c r="K394" s="24">
        <f t="shared" si="104"/>
        <v>12.327281646404391</v>
      </c>
    </row>
    <row r="395" spans="1:11">
      <c r="A395" s="25" t="s">
        <v>90</v>
      </c>
      <c r="B395" s="22" t="s">
        <v>91</v>
      </c>
      <c r="C395" s="23">
        <v>31801.69</v>
      </c>
      <c r="D395" s="23">
        <v>216083</v>
      </c>
      <c r="E395" s="23">
        <v>45143</v>
      </c>
      <c r="F395" s="23">
        <v>26637.16</v>
      </c>
      <c r="G395" s="23">
        <f t="shared" si="100"/>
        <v>-5164.5299999999988</v>
      </c>
      <c r="H395" s="23">
        <f t="shared" si="101"/>
        <v>18505.84</v>
      </c>
      <c r="I395" s="24">
        <f t="shared" si="102"/>
        <v>-16.23979731894751</v>
      </c>
      <c r="J395" s="24">
        <f t="shared" si="103"/>
        <v>59.006180360188729</v>
      </c>
      <c r="K395" s="24">
        <f t="shared" si="104"/>
        <v>12.327281646404391</v>
      </c>
    </row>
    <row r="396" spans="1:11" ht="25.5">
      <c r="A396" s="26" t="s">
        <v>140</v>
      </c>
      <c r="B396" s="22" t="s">
        <v>141</v>
      </c>
      <c r="C396" s="23">
        <v>31801.69</v>
      </c>
      <c r="D396" s="23">
        <v>216083</v>
      </c>
      <c r="E396" s="23">
        <v>45143</v>
      </c>
      <c r="F396" s="23">
        <v>26637.16</v>
      </c>
      <c r="G396" s="23">
        <f t="shared" si="100"/>
        <v>-5164.5299999999988</v>
      </c>
      <c r="H396" s="23">
        <f t="shared" si="101"/>
        <v>18505.84</v>
      </c>
      <c r="I396" s="24">
        <f t="shared" si="102"/>
        <v>-16.23979731894751</v>
      </c>
      <c r="J396" s="24">
        <f t="shared" si="103"/>
        <v>59.006180360188729</v>
      </c>
      <c r="K396" s="24">
        <f t="shared" si="104"/>
        <v>12.327281646404391</v>
      </c>
    </row>
    <row r="397" spans="1:11">
      <c r="A397" s="27" t="s">
        <v>142</v>
      </c>
      <c r="B397" s="22" t="s">
        <v>143</v>
      </c>
      <c r="C397" s="23">
        <v>31801.69</v>
      </c>
      <c r="D397" s="23">
        <v>216083</v>
      </c>
      <c r="E397" s="23">
        <v>45143</v>
      </c>
      <c r="F397" s="23">
        <v>26637.16</v>
      </c>
      <c r="G397" s="23">
        <f t="shared" si="100"/>
        <v>-5164.5299999999988</v>
      </c>
      <c r="H397" s="23">
        <f t="shared" si="101"/>
        <v>18505.84</v>
      </c>
      <c r="I397" s="24">
        <f t="shared" si="102"/>
        <v>-16.23979731894751</v>
      </c>
      <c r="J397" s="24">
        <f t="shared" si="103"/>
        <v>59.006180360188729</v>
      </c>
      <c r="K397" s="24">
        <f t="shared" si="104"/>
        <v>12.327281646404391</v>
      </c>
    </row>
    <row r="398" spans="1:11">
      <c r="A398" s="21"/>
      <c r="B398" s="22" t="s">
        <v>118</v>
      </c>
      <c r="C398" s="23">
        <v>184281.31</v>
      </c>
      <c r="D398" s="23">
        <v>0</v>
      </c>
      <c r="E398" s="23">
        <v>0</v>
      </c>
      <c r="F398" s="23">
        <v>189445.84</v>
      </c>
      <c r="G398" s="23">
        <f t="shared" si="100"/>
        <v>5164.5299999999988</v>
      </c>
      <c r="H398" s="23">
        <f t="shared" si="101"/>
        <v>-189445.84</v>
      </c>
      <c r="I398" s="24">
        <f t="shared" si="102"/>
        <v>2.8025251177127046</v>
      </c>
      <c r="J398" s="24">
        <f t="shared" si="103"/>
        <v>0</v>
      </c>
      <c r="K398" s="24">
        <f t="shared" si="104"/>
        <v>0</v>
      </c>
    </row>
    <row r="399" spans="1:11">
      <c r="A399" s="21" t="s">
        <v>119</v>
      </c>
      <c r="B399" s="22" t="s">
        <v>120</v>
      </c>
      <c r="C399" s="23">
        <v>-184281.31</v>
      </c>
      <c r="D399" s="23">
        <v>0</v>
      </c>
      <c r="E399" s="23">
        <v>0</v>
      </c>
      <c r="F399" s="23">
        <v>-189445.84</v>
      </c>
      <c r="G399" s="23">
        <f t="shared" si="100"/>
        <v>-5164.5299999999988</v>
      </c>
      <c r="H399" s="23">
        <f t="shared" si="101"/>
        <v>189445.84</v>
      </c>
      <c r="I399" s="24">
        <f t="shared" si="102"/>
        <v>2.8025251177127046</v>
      </c>
      <c r="J399" s="24">
        <f t="shared" si="103"/>
        <v>0</v>
      </c>
      <c r="K399" s="24">
        <f t="shared" si="104"/>
        <v>0</v>
      </c>
    </row>
    <row r="400" spans="1:11">
      <c r="A400" s="25" t="s">
        <v>121</v>
      </c>
      <c r="B400" s="22" t="s">
        <v>122</v>
      </c>
      <c r="C400" s="23">
        <v>-184281.31</v>
      </c>
      <c r="D400" s="23">
        <v>0</v>
      </c>
      <c r="E400" s="23">
        <v>0</v>
      </c>
      <c r="F400" s="23">
        <v>-189445.84</v>
      </c>
      <c r="G400" s="23">
        <f t="shared" si="100"/>
        <v>-5164.5299999999988</v>
      </c>
      <c r="H400" s="23">
        <f t="shared" si="101"/>
        <v>189445.84</v>
      </c>
      <c r="I400" s="24">
        <f t="shared" si="102"/>
        <v>2.8025251177127046</v>
      </c>
      <c r="J400" s="24">
        <f t="shared" si="103"/>
        <v>0</v>
      </c>
      <c r="K400" s="24">
        <f t="shared" si="104"/>
        <v>0</v>
      </c>
    </row>
    <row r="401" spans="1:11" s="3" customFormat="1">
      <c r="A401" s="30" t="s">
        <v>315</v>
      </c>
      <c r="B401" s="31" t="s">
        <v>316</v>
      </c>
      <c r="C401" s="32"/>
      <c r="D401" s="32"/>
      <c r="E401" s="32"/>
      <c r="F401" s="32"/>
      <c r="G401" s="32"/>
      <c r="H401" s="32"/>
      <c r="I401" s="33"/>
      <c r="J401" s="33"/>
      <c r="K401" s="33"/>
    </row>
    <row r="402" spans="1:11">
      <c r="A402" s="21" t="s">
        <v>19</v>
      </c>
      <c r="B402" s="22" t="s">
        <v>20</v>
      </c>
      <c r="C402" s="23">
        <v>51634777.299999997</v>
      </c>
      <c r="D402" s="23">
        <v>64648031</v>
      </c>
      <c r="E402" s="23">
        <v>38358300</v>
      </c>
      <c r="F402" s="23">
        <v>64648031</v>
      </c>
      <c r="G402" s="23">
        <f t="shared" ref="G402:G423" si="105">F402-C402</f>
        <v>13013253.700000003</v>
      </c>
      <c r="H402" s="23">
        <f t="shared" ref="H402:H423" si="106">E402-F402</f>
        <v>-26289731</v>
      </c>
      <c r="I402" s="24">
        <f t="shared" ref="I402:I423" si="107">IF(ISERROR(F402/C402),0,F402/C402*100-100)</f>
        <v>25.202497968360561</v>
      </c>
      <c r="J402" s="24">
        <f t="shared" ref="J402:J423" si="108">IF(ISERROR(F402/E402),0,F402/E402*100)</f>
        <v>168.5372683356666</v>
      </c>
      <c r="K402" s="24">
        <f t="shared" ref="K402:K423" si="109">IF(ISERROR(F402/D402),0,F402/D402*100)</f>
        <v>100</v>
      </c>
    </row>
    <row r="403" spans="1:11" ht="25.5">
      <c r="A403" s="25" t="s">
        <v>128</v>
      </c>
      <c r="B403" s="22" t="s">
        <v>129</v>
      </c>
      <c r="C403" s="23">
        <v>4824.3</v>
      </c>
      <c r="D403" s="23">
        <v>0</v>
      </c>
      <c r="E403" s="23">
        <v>0</v>
      </c>
      <c r="F403" s="23">
        <v>0</v>
      </c>
      <c r="G403" s="23">
        <f t="shared" si="105"/>
        <v>-4824.3</v>
      </c>
      <c r="H403" s="23">
        <f t="shared" si="106"/>
        <v>0</v>
      </c>
      <c r="I403" s="24">
        <f t="shared" si="107"/>
        <v>-100</v>
      </c>
      <c r="J403" s="24">
        <f t="shared" si="108"/>
        <v>0</v>
      </c>
      <c r="K403" s="24">
        <f t="shared" si="109"/>
        <v>0</v>
      </c>
    </row>
    <row r="404" spans="1:11">
      <c r="A404" s="25" t="s">
        <v>84</v>
      </c>
      <c r="B404" s="22" t="s">
        <v>85</v>
      </c>
      <c r="C404" s="23">
        <v>51629953</v>
      </c>
      <c r="D404" s="23">
        <v>64648031</v>
      </c>
      <c r="E404" s="23">
        <v>38358300</v>
      </c>
      <c r="F404" s="23">
        <v>64648031</v>
      </c>
      <c r="G404" s="23">
        <f t="shared" si="105"/>
        <v>13018078</v>
      </c>
      <c r="H404" s="23">
        <f t="shared" si="106"/>
        <v>-26289731</v>
      </c>
      <c r="I404" s="24">
        <f t="shared" si="107"/>
        <v>25.214196882960564</v>
      </c>
      <c r="J404" s="24">
        <f t="shared" si="108"/>
        <v>168.5372683356666</v>
      </c>
      <c r="K404" s="24">
        <f t="shared" si="109"/>
        <v>100</v>
      </c>
    </row>
    <row r="405" spans="1:11">
      <c r="A405" s="26" t="s">
        <v>86</v>
      </c>
      <c r="B405" s="22" t="s">
        <v>87</v>
      </c>
      <c r="C405" s="23">
        <v>51629953</v>
      </c>
      <c r="D405" s="23">
        <v>64648031</v>
      </c>
      <c r="E405" s="23">
        <v>38358300</v>
      </c>
      <c r="F405" s="23">
        <v>64648031</v>
      </c>
      <c r="G405" s="23">
        <f t="shared" si="105"/>
        <v>13018078</v>
      </c>
      <c r="H405" s="23">
        <f t="shared" si="106"/>
        <v>-26289731</v>
      </c>
      <c r="I405" s="24">
        <f t="shared" si="107"/>
        <v>25.214196882960564</v>
      </c>
      <c r="J405" s="24">
        <f t="shared" si="108"/>
        <v>168.5372683356666</v>
      </c>
      <c r="K405" s="24">
        <f t="shared" si="109"/>
        <v>100</v>
      </c>
    </row>
    <row r="406" spans="1:11">
      <c r="A406" s="21" t="s">
        <v>88</v>
      </c>
      <c r="B406" s="22" t="s">
        <v>89</v>
      </c>
      <c r="C406" s="23">
        <v>35695222.350000001</v>
      </c>
      <c r="D406" s="23">
        <v>64648031</v>
      </c>
      <c r="E406" s="23">
        <v>38358300</v>
      </c>
      <c r="F406" s="23">
        <v>33949430.759999998</v>
      </c>
      <c r="G406" s="23">
        <f t="shared" si="105"/>
        <v>-1745791.5900000036</v>
      </c>
      <c r="H406" s="23">
        <f t="shared" si="106"/>
        <v>4408869.2400000021</v>
      </c>
      <c r="I406" s="24">
        <f t="shared" si="107"/>
        <v>-4.8908270492955808</v>
      </c>
      <c r="J406" s="24">
        <f t="shared" si="108"/>
        <v>88.506088017456449</v>
      </c>
      <c r="K406" s="24">
        <f t="shared" si="109"/>
        <v>52.514253311133317</v>
      </c>
    </row>
    <row r="407" spans="1:11">
      <c r="A407" s="25" t="s">
        <v>90</v>
      </c>
      <c r="B407" s="22" t="s">
        <v>91</v>
      </c>
      <c r="C407" s="23">
        <v>35695222.350000001</v>
      </c>
      <c r="D407" s="23">
        <v>64648031</v>
      </c>
      <c r="E407" s="23">
        <v>38358300</v>
      </c>
      <c r="F407" s="23">
        <v>33949430.759999998</v>
      </c>
      <c r="G407" s="23">
        <f t="shared" si="105"/>
        <v>-1745791.5900000036</v>
      </c>
      <c r="H407" s="23">
        <f t="shared" si="106"/>
        <v>4408869.2400000021</v>
      </c>
      <c r="I407" s="24">
        <f t="shared" si="107"/>
        <v>-4.8908270492955808</v>
      </c>
      <c r="J407" s="24">
        <f t="shared" si="108"/>
        <v>88.506088017456449</v>
      </c>
      <c r="K407" s="24">
        <f t="shared" si="109"/>
        <v>52.514253311133317</v>
      </c>
    </row>
    <row r="408" spans="1:11">
      <c r="A408" s="26" t="s">
        <v>92</v>
      </c>
      <c r="B408" s="22" t="s">
        <v>93</v>
      </c>
      <c r="C408" s="23">
        <v>61370.97</v>
      </c>
      <c r="D408" s="23">
        <v>225000</v>
      </c>
      <c r="E408" s="23">
        <v>3458300</v>
      </c>
      <c r="F408" s="23">
        <v>30685.759999999998</v>
      </c>
      <c r="G408" s="23">
        <f t="shared" si="105"/>
        <v>-30685.210000000003</v>
      </c>
      <c r="H408" s="23">
        <f t="shared" si="106"/>
        <v>3427614.24</v>
      </c>
      <c r="I408" s="24">
        <f t="shared" si="107"/>
        <v>-49.99955190540414</v>
      </c>
      <c r="J408" s="24">
        <f t="shared" si="108"/>
        <v>0.88730763670011281</v>
      </c>
      <c r="K408" s="24">
        <f t="shared" si="109"/>
        <v>13.638115555555554</v>
      </c>
    </row>
    <row r="409" spans="1:11">
      <c r="A409" s="27" t="s">
        <v>94</v>
      </c>
      <c r="B409" s="22" t="s">
        <v>95</v>
      </c>
      <c r="C409" s="23">
        <v>61370.97</v>
      </c>
      <c r="D409" s="23">
        <v>225000</v>
      </c>
      <c r="E409" s="23">
        <v>125000</v>
      </c>
      <c r="F409" s="23">
        <v>30685.759999999998</v>
      </c>
      <c r="G409" s="23">
        <f t="shared" si="105"/>
        <v>-30685.210000000003</v>
      </c>
      <c r="H409" s="23">
        <f t="shared" si="106"/>
        <v>94314.240000000005</v>
      </c>
      <c r="I409" s="24">
        <f t="shared" si="107"/>
        <v>-49.99955190540414</v>
      </c>
      <c r="J409" s="24">
        <f t="shared" si="108"/>
        <v>24.548607999999998</v>
      </c>
      <c r="K409" s="24">
        <f t="shared" si="109"/>
        <v>13.638115555555554</v>
      </c>
    </row>
    <row r="410" spans="1:11">
      <c r="A410" s="27" t="s">
        <v>96</v>
      </c>
      <c r="B410" s="22" t="s">
        <v>97</v>
      </c>
      <c r="C410" s="23">
        <v>0</v>
      </c>
      <c r="D410" s="23">
        <v>0</v>
      </c>
      <c r="E410" s="23">
        <v>3333300</v>
      </c>
      <c r="F410" s="23">
        <v>0</v>
      </c>
      <c r="G410" s="23">
        <f t="shared" si="105"/>
        <v>0</v>
      </c>
      <c r="H410" s="23">
        <f t="shared" si="106"/>
        <v>3333300</v>
      </c>
      <c r="I410" s="24">
        <f t="shared" si="107"/>
        <v>0</v>
      </c>
      <c r="J410" s="24">
        <f t="shared" si="108"/>
        <v>0</v>
      </c>
      <c r="K410" s="24">
        <f t="shared" si="109"/>
        <v>0</v>
      </c>
    </row>
    <row r="411" spans="1:11">
      <c r="A411" s="26" t="s">
        <v>100</v>
      </c>
      <c r="B411" s="22" t="s">
        <v>101</v>
      </c>
      <c r="C411" s="23">
        <v>30173900</v>
      </c>
      <c r="D411" s="23">
        <v>53648031</v>
      </c>
      <c r="E411" s="23">
        <v>31900000</v>
      </c>
      <c r="F411" s="23">
        <v>33918745</v>
      </c>
      <c r="G411" s="23">
        <f t="shared" si="105"/>
        <v>3744845</v>
      </c>
      <c r="H411" s="23">
        <f t="shared" si="106"/>
        <v>-2018745</v>
      </c>
      <c r="I411" s="24">
        <f t="shared" si="107"/>
        <v>12.410874961473326</v>
      </c>
      <c r="J411" s="24">
        <f t="shared" si="108"/>
        <v>106.32835423197493</v>
      </c>
      <c r="K411" s="24">
        <f t="shared" si="109"/>
        <v>63.224585073774655</v>
      </c>
    </row>
    <row r="412" spans="1:11">
      <c r="A412" s="27" t="s">
        <v>102</v>
      </c>
      <c r="B412" s="22" t="s">
        <v>103</v>
      </c>
      <c r="C412" s="23">
        <v>30173900</v>
      </c>
      <c r="D412" s="23">
        <v>53648031</v>
      </c>
      <c r="E412" s="23">
        <v>31900000</v>
      </c>
      <c r="F412" s="23">
        <v>33918745</v>
      </c>
      <c r="G412" s="23">
        <f t="shared" si="105"/>
        <v>3744845</v>
      </c>
      <c r="H412" s="23">
        <f t="shared" si="106"/>
        <v>-2018745</v>
      </c>
      <c r="I412" s="24">
        <f t="shared" si="107"/>
        <v>12.410874961473326</v>
      </c>
      <c r="J412" s="24">
        <f t="shared" si="108"/>
        <v>106.32835423197493</v>
      </c>
      <c r="K412" s="24">
        <f t="shared" si="109"/>
        <v>63.224585073774655</v>
      </c>
    </row>
    <row r="413" spans="1:11" ht="25.5">
      <c r="A413" s="26" t="s">
        <v>140</v>
      </c>
      <c r="B413" s="22" t="s">
        <v>141</v>
      </c>
      <c r="C413" s="23">
        <v>226951.38</v>
      </c>
      <c r="D413" s="23">
        <v>0</v>
      </c>
      <c r="E413" s="23">
        <v>0</v>
      </c>
      <c r="F413" s="23">
        <v>0</v>
      </c>
      <c r="G413" s="23">
        <f t="shared" si="105"/>
        <v>-226951.38</v>
      </c>
      <c r="H413" s="23">
        <f t="shared" si="106"/>
        <v>0</v>
      </c>
      <c r="I413" s="24">
        <f t="shared" si="107"/>
        <v>-100</v>
      </c>
      <c r="J413" s="24">
        <f t="shared" si="108"/>
        <v>0</v>
      </c>
      <c r="K413" s="24">
        <f t="shared" si="109"/>
        <v>0</v>
      </c>
    </row>
    <row r="414" spans="1:11">
      <c r="A414" s="27" t="s">
        <v>142</v>
      </c>
      <c r="B414" s="22" t="s">
        <v>143</v>
      </c>
      <c r="C414" s="23">
        <v>226951.38</v>
      </c>
      <c r="D414" s="23">
        <v>0</v>
      </c>
      <c r="E414" s="23">
        <v>0</v>
      </c>
      <c r="F414" s="23">
        <v>0</v>
      </c>
      <c r="G414" s="23">
        <f t="shared" si="105"/>
        <v>-226951.38</v>
      </c>
      <c r="H414" s="23">
        <f t="shared" si="106"/>
        <v>0</v>
      </c>
      <c r="I414" s="24">
        <f t="shared" si="107"/>
        <v>-100</v>
      </c>
      <c r="J414" s="24">
        <f t="shared" si="108"/>
        <v>0</v>
      </c>
      <c r="K414" s="24">
        <f t="shared" si="109"/>
        <v>0</v>
      </c>
    </row>
    <row r="415" spans="1:11" ht="25.5">
      <c r="A415" s="26" t="s">
        <v>106</v>
      </c>
      <c r="B415" s="22" t="s">
        <v>107</v>
      </c>
      <c r="C415" s="23">
        <v>5233000</v>
      </c>
      <c r="D415" s="23">
        <v>10775000</v>
      </c>
      <c r="E415" s="23">
        <v>3000000</v>
      </c>
      <c r="F415" s="23">
        <v>0</v>
      </c>
      <c r="G415" s="23">
        <f t="shared" si="105"/>
        <v>-5233000</v>
      </c>
      <c r="H415" s="23">
        <f t="shared" si="106"/>
        <v>3000000</v>
      </c>
      <c r="I415" s="24">
        <f t="shared" si="107"/>
        <v>-100</v>
      </c>
      <c r="J415" s="24">
        <f t="shared" si="108"/>
        <v>0</v>
      </c>
      <c r="K415" s="24">
        <f t="shared" si="109"/>
        <v>0</v>
      </c>
    </row>
    <row r="416" spans="1:11">
      <c r="A416" s="27" t="s">
        <v>108</v>
      </c>
      <c r="B416" s="22" t="s">
        <v>109</v>
      </c>
      <c r="C416" s="23">
        <v>5233000</v>
      </c>
      <c r="D416" s="23">
        <v>7775000</v>
      </c>
      <c r="E416" s="23">
        <v>0</v>
      </c>
      <c r="F416" s="23">
        <v>0</v>
      </c>
      <c r="G416" s="23">
        <f t="shared" si="105"/>
        <v>-5233000</v>
      </c>
      <c r="H416" s="23">
        <f t="shared" si="106"/>
        <v>0</v>
      </c>
      <c r="I416" s="24">
        <f t="shared" si="107"/>
        <v>-100</v>
      </c>
      <c r="J416" s="24">
        <f t="shared" si="108"/>
        <v>0</v>
      </c>
      <c r="K416" s="24">
        <f t="shared" si="109"/>
        <v>0</v>
      </c>
    </row>
    <row r="417" spans="1:11" ht="25.5">
      <c r="A417" s="28" t="s">
        <v>110</v>
      </c>
      <c r="B417" s="22" t="s">
        <v>111</v>
      </c>
      <c r="C417" s="23">
        <v>5233000</v>
      </c>
      <c r="D417" s="23">
        <v>7775000</v>
      </c>
      <c r="E417" s="23">
        <v>0</v>
      </c>
      <c r="F417" s="23">
        <v>0</v>
      </c>
      <c r="G417" s="23">
        <f t="shared" si="105"/>
        <v>-5233000</v>
      </c>
      <c r="H417" s="23">
        <f t="shared" si="106"/>
        <v>0</v>
      </c>
      <c r="I417" s="24">
        <f t="shared" si="107"/>
        <v>-100</v>
      </c>
      <c r="J417" s="24">
        <f t="shared" si="108"/>
        <v>0</v>
      </c>
      <c r="K417" s="24">
        <f t="shared" si="109"/>
        <v>0</v>
      </c>
    </row>
    <row r="418" spans="1:11" ht="25.5">
      <c r="A418" s="29" t="s">
        <v>112</v>
      </c>
      <c r="B418" s="22" t="s">
        <v>113</v>
      </c>
      <c r="C418" s="23">
        <v>5233000</v>
      </c>
      <c r="D418" s="23">
        <v>7775000</v>
      </c>
      <c r="E418" s="23">
        <v>0</v>
      </c>
      <c r="F418" s="23">
        <v>0</v>
      </c>
      <c r="G418" s="23">
        <f t="shared" si="105"/>
        <v>-5233000</v>
      </c>
      <c r="H418" s="23">
        <f t="shared" si="106"/>
        <v>0</v>
      </c>
      <c r="I418" s="24">
        <f t="shared" si="107"/>
        <v>-100</v>
      </c>
      <c r="J418" s="24">
        <f t="shared" si="108"/>
        <v>0</v>
      </c>
      <c r="K418" s="24">
        <f t="shared" si="109"/>
        <v>0</v>
      </c>
    </row>
    <row r="419" spans="1:11" ht="25.5">
      <c r="A419" s="27" t="s">
        <v>188</v>
      </c>
      <c r="B419" s="22" t="s">
        <v>189</v>
      </c>
      <c r="C419" s="23">
        <v>0</v>
      </c>
      <c r="D419" s="23">
        <v>3000000</v>
      </c>
      <c r="E419" s="23">
        <v>3000000</v>
      </c>
      <c r="F419" s="23">
        <v>0</v>
      </c>
      <c r="G419" s="23">
        <f t="shared" si="105"/>
        <v>0</v>
      </c>
      <c r="H419" s="23">
        <f t="shared" si="106"/>
        <v>3000000</v>
      </c>
      <c r="I419" s="24">
        <f t="shared" si="107"/>
        <v>0</v>
      </c>
      <c r="J419" s="24">
        <f t="shared" si="108"/>
        <v>0</v>
      </c>
      <c r="K419" s="24">
        <f t="shared" si="109"/>
        <v>0</v>
      </c>
    </row>
    <row r="420" spans="1:11" ht="25.5">
      <c r="A420" s="28" t="s">
        <v>207</v>
      </c>
      <c r="B420" s="22" t="s">
        <v>208</v>
      </c>
      <c r="C420" s="23">
        <v>0</v>
      </c>
      <c r="D420" s="23">
        <v>3000000</v>
      </c>
      <c r="E420" s="23">
        <v>3000000</v>
      </c>
      <c r="F420" s="23">
        <v>0</v>
      </c>
      <c r="G420" s="23">
        <f t="shared" si="105"/>
        <v>0</v>
      </c>
      <c r="H420" s="23">
        <f t="shared" si="106"/>
        <v>3000000</v>
      </c>
      <c r="I420" s="24">
        <f t="shared" si="107"/>
        <v>0</v>
      </c>
      <c r="J420" s="24">
        <f t="shared" si="108"/>
        <v>0</v>
      </c>
      <c r="K420" s="24">
        <f t="shared" si="109"/>
        <v>0</v>
      </c>
    </row>
    <row r="421" spans="1:11">
      <c r="A421" s="21"/>
      <c r="B421" s="22" t="s">
        <v>118</v>
      </c>
      <c r="C421" s="23">
        <v>15939554.949999999</v>
      </c>
      <c r="D421" s="23">
        <v>0</v>
      </c>
      <c r="E421" s="23">
        <v>0</v>
      </c>
      <c r="F421" s="23">
        <v>30698600.239999998</v>
      </c>
      <c r="G421" s="23">
        <f t="shared" si="105"/>
        <v>14759045.289999999</v>
      </c>
      <c r="H421" s="23">
        <f t="shared" si="106"/>
        <v>-30698600.239999998</v>
      </c>
      <c r="I421" s="24">
        <f t="shared" si="107"/>
        <v>92.593835501034476</v>
      </c>
      <c r="J421" s="24">
        <f t="shared" si="108"/>
        <v>0</v>
      </c>
      <c r="K421" s="24">
        <f t="shared" si="109"/>
        <v>0</v>
      </c>
    </row>
    <row r="422" spans="1:11">
      <c r="A422" s="21" t="s">
        <v>119</v>
      </c>
      <c r="B422" s="22" t="s">
        <v>120</v>
      </c>
      <c r="C422" s="23">
        <v>-15939554.949999999</v>
      </c>
      <c r="D422" s="23">
        <v>0</v>
      </c>
      <c r="E422" s="23">
        <v>0</v>
      </c>
      <c r="F422" s="23">
        <v>-30698600.239999998</v>
      </c>
      <c r="G422" s="23">
        <f t="shared" si="105"/>
        <v>-14759045.289999999</v>
      </c>
      <c r="H422" s="23">
        <f t="shared" si="106"/>
        <v>30698600.239999998</v>
      </c>
      <c r="I422" s="24">
        <f t="shared" si="107"/>
        <v>92.593835501034476</v>
      </c>
      <c r="J422" s="24">
        <f t="shared" si="108"/>
        <v>0</v>
      </c>
      <c r="K422" s="24">
        <f t="shared" si="109"/>
        <v>0</v>
      </c>
    </row>
    <row r="423" spans="1:11">
      <c r="A423" s="25" t="s">
        <v>121</v>
      </c>
      <c r="B423" s="22" t="s">
        <v>122</v>
      </c>
      <c r="C423" s="23">
        <v>-15939554.949999999</v>
      </c>
      <c r="D423" s="23">
        <v>0</v>
      </c>
      <c r="E423" s="23">
        <v>0</v>
      </c>
      <c r="F423" s="23">
        <v>-30698600.239999998</v>
      </c>
      <c r="G423" s="23">
        <f t="shared" si="105"/>
        <v>-14759045.289999999</v>
      </c>
      <c r="H423" s="23">
        <f t="shared" si="106"/>
        <v>30698600.239999998</v>
      </c>
      <c r="I423" s="24">
        <f t="shared" si="107"/>
        <v>92.593835501034476</v>
      </c>
      <c r="J423" s="24">
        <f t="shared" si="108"/>
        <v>0</v>
      </c>
      <c r="K423" s="24">
        <f t="shared" si="109"/>
        <v>0</v>
      </c>
    </row>
    <row r="424" spans="1:11" s="3" customFormat="1">
      <c r="A424" s="30" t="s">
        <v>257</v>
      </c>
      <c r="B424" s="31" t="s">
        <v>258</v>
      </c>
      <c r="C424" s="32"/>
      <c r="D424" s="32"/>
      <c r="E424" s="32"/>
      <c r="F424" s="32"/>
      <c r="G424" s="32"/>
      <c r="H424" s="32"/>
      <c r="I424" s="33"/>
      <c r="J424" s="33"/>
      <c r="K424" s="33"/>
    </row>
    <row r="425" spans="1:11">
      <c r="A425" s="21" t="s">
        <v>19</v>
      </c>
      <c r="B425" s="22" t="s">
        <v>20</v>
      </c>
      <c r="C425" s="23">
        <v>11114765.949999999</v>
      </c>
      <c r="D425" s="23">
        <v>11864878</v>
      </c>
      <c r="E425" s="23">
        <v>6305022</v>
      </c>
      <c r="F425" s="23">
        <v>11860741.470000001</v>
      </c>
      <c r="G425" s="23">
        <f t="shared" ref="G425:G447" si="110">F425-C425</f>
        <v>745975.52000000142</v>
      </c>
      <c r="H425" s="23">
        <f t="shared" ref="H425:H447" si="111">E425-F425</f>
        <v>-5555719.4700000007</v>
      </c>
      <c r="I425" s="24">
        <f t="shared" ref="I425:I447" si="112">IF(ISERROR(F425/C425),0,F425/C425*100-100)</f>
        <v>6.7115720057065289</v>
      </c>
      <c r="J425" s="24">
        <f t="shared" ref="J425:J447" si="113">IF(ISERROR(F425/E425),0,F425/E425*100)</f>
        <v>188.11578246673844</v>
      </c>
      <c r="K425" s="24">
        <f t="shared" ref="K425:K447" si="114">IF(ISERROR(F425/D425),0,F425/D425*100)</f>
        <v>99.965136346113297</v>
      </c>
    </row>
    <row r="426" spans="1:11" ht="25.5">
      <c r="A426" s="25" t="s">
        <v>128</v>
      </c>
      <c r="B426" s="22" t="s">
        <v>129</v>
      </c>
      <c r="C426" s="23">
        <v>63989.95</v>
      </c>
      <c r="D426" s="23">
        <v>80000</v>
      </c>
      <c r="E426" s="23">
        <v>40000</v>
      </c>
      <c r="F426" s="23">
        <v>75863.47</v>
      </c>
      <c r="G426" s="23">
        <f t="shared" si="110"/>
        <v>11873.520000000004</v>
      </c>
      <c r="H426" s="23">
        <f t="shared" si="111"/>
        <v>-35863.47</v>
      </c>
      <c r="I426" s="24">
        <f t="shared" si="112"/>
        <v>18.55528876018812</v>
      </c>
      <c r="J426" s="24">
        <f t="shared" si="113"/>
        <v>189.65867499999999</v>
      </c>
      <c r="K426" s="24">
        <f t="shared" si="114"/>
        <v>94.829337499999994</v>
      </c>
    </row>
    <row r="427" spans="1:11">
      <c r="A427" s="25" t="s">
        <v>84</v>
      </c>
      <c r="B427" s="22" t="s">
        <v>85</v>
      </c>
      <c r="C427" s="23">
        <v>11050776</v>
      </c>
      <c r="D427" s="23">
        <v>11784878</v>
      </c>
      <c r="E427" s="23">
        <v>6265022</v>
      </c>
      <c r="F427" s="23">
        <v>11784878</v>
      </c>
      <c r="G427" s="23">
        <f t="shared" si="110"/>
        <v>734102</v>
      </c>
      <c r="H427" s="23">
        <f t="shared" si="111"/>
        <v>-5519856</v>
      </c>
      <c r="I427" s="24">
        <f t="shared" si="112"/>
        <v>6.6429905013005452</v>
      </c>
      <c r="J427" s="24">
        <f t="shared" si="113"/>
        <v>188.10593163120578</v>
      </c>
      <c r="K427" s="24">
        <f t="shared" si="114"/>
        <v>100</v>
      </c>
    </row>
    <row r="428" spans="1:11">
      <c r="A428" s="26" t="s">
        <v>86</v>
      </c>
      <c r="B428" s="22" t="s">
        <v>87</v>
      </c>
      <c r="C428" s="23">
        <v>11050776</v>
      </c>
      <c r="D428" s="23">
        <v>11784878</v>
      </c>
      <c r="E428" s="23">
        <v>6265022</v>
      </c>
      <c r="F428" s="23">
        <v>11784878</v>
      </c>
      <c r="G428" s="23">
        <f t="shared" si="110"/>
        <v>734102</v>
      </c>
      <c r="H428" s="23">
        <f t="shared" si="111"/>
        <v>-5519856</v>
      </c>
      <c r="I428" s="24">
        <f t="shared" si="112"/>
        <v>6.6429905013005452</v>
      </c>
      <c r="J428" s="24">
        <f t="shared" si="113"/>
        <v>188.10593163120578</v>
      </c>
      <c r="K428" s="24">
        <f t="shared" si="114"/>
        <v>100</v>
      </c>
    </row>
    <row r="429" spans="1:11">
      <c r="A429" s="21" t="s">
        <v>88</v>
      </c>
      <c r="B429" s="22" t="s">
        <v>89</v>
      </c>
      <c r="C429" s="23">
        <v>4467210.01</v>
      </c>
      <c r="D429" s="23">
        <v>11962878</v>
      </c>
      <c r="E429" s="23">
        <v>6305022</v>
      </c>
      <c r="F429" s="23">
        <v>5398117.3600000003</v>
      </c>
      <c r="G429" s="23">
        <f t="shared" si="110"/>
        <v>930907.35000000056</v>
      </c>
      <c r="H429" s="23">
        <f t="shared" si="111"/>
        <v>906904.63999999966</v>
      </c>
      <c r="I429" s="24">
        <f t="shared" si="112"/>
        <v>20.838674428024049</v>
      </c>
      <c r="J429" s="24">
        <f t="shared" si="113"/>
        <v>85.616154233878973</v>
      </c>
      <c r="K429" s="24">
        <f t="shared" si="114"/>
        <v>45.123902124555649</v>
      </c>
    </row>
    <row r="430" spans="1:11">
      <c r="A430" s="25" t="s">
        <v>90</v>
      </c>
      <c r="B430" s="22" t="s">
        <v>91</v>
      </c>
      <c r="C430" s="23">
        <v>4401526.57</v>
      </c>
      <c r="D430" s="23">
        <v>11470891</v>
      </c>
      <c r="E430" s="23">
        <v>6073035</v>
      </c>
      <c r="F430" s="23">
        <v>5396211.3700000001</v>
      </c>
      <c r="G430" s="23">
        <f t="shared" si="110"/>
        <v>994684.79999999981</v>
      </c>
      <c r="H430" s="23">
        <f t="shared" si="111"/>
        <v>676823.62999999989</v>
      </c>
      <c r="I430" s="24">
        <f t="shared" si="112"/>
        <v>22.598632183197282</v>
      </c>
      <c r="J430" s="24">
        <f t="shared" si="113"/>
        <v>88.855265448000878</v>
      </c>
      <c r="K430" s="24">
        <f t="shared" si="114"/>
        <v>47.042652310095178</v>
      </c>
    </row>
    <row r="431" spans="1:11">
      <c r="A431" s="26" t="s">
        <v>92</v>
      </c>
      <c r="B431" s="22" t="s">
        <v>93</v>
      </c>
      <c r="C431" s="23">
        <v>4292442.57</v>
      </c>
      <c r="D431" s="23">
        <v>11203179</v>
      </c>
      <c r="E431" s="23">
        <v>5979879</v>
      </c>
      <c r="F431" s="23">
        <v>5307658.8</v>
      </c>
      <c r="G431" s="23">
        <f t="shared" si="110"/>
        <v>1015216.2299999995</v>
      </c>
      <c r="H431" s="23">
        <f t="shared" si="111"/>
        <v>672220.20000000019</v>
      </c>
      <c r="I431" s="24">
        <f t="shared" si="112"/>
        <v>23.651247825547486</v>
      </c>
      <c r="J431" s="24">
        <f t="shared" si="113"/>
        <v>88.758632072655658</v>
      </c>
      <c r="K431" s="24">
        <f t="shared" si="114"/>
        <v>47.376363441126848</v>
      </c>
    </row>
    <row r="432" spans="1:11">
      <c r="A432" s="27" t="s">
        <v>94</v>
      </c>
      <c r="B432" s="22" t="s">
        <v>95</v>
      </c>
      <c r="C432" s="23">
        <v>3567565.06</v>
      </c>
      <c r="D432" s="23">
        <v>7636290</v>
      </c>
      <c r="E432" s="23">
        <v>3850880</v>
      </c>
      <c r="F432" s="23">
        <v>3279124.6</v>
      </c>
      <c r="G432" s="23">
        <f t="shared" si="110"/>
        <v>-288440.45999999996</v>
      </c>
      <c r="H432" s="23">
        <f t="shared" si="111"/>
        <v>571755.39999999991</v>
      </c>
      <c r="I432" s="24">
        <f t="shared" si="112"/>
        <v>-8.0850791828306541</v>
      </c>
      <c r="J432" s="24">
        <f t="shared" si="113"/>
        <v>85.152604080106357</v>
      </c>
      <c r="K432" s="24">
        <f t="shared" si="114"/>
        <v>42.941331458077158</v>
      </c>
    </row>
    <row r="433" spans="1:11">
      <c r="A433" s="27" t="s">
        <v>96</v>
      </c>
      <c r="B433" s="22" t="s">
        <v>97</v>
      </c>
      <c r="C433" s="23">
        <v>724877.51</v>
      </c>
      <c r="D433" s="23">
        <v>3566889</v>
      </c>
      <c r="E433" s="23">
        <v>2128999</v>
      </c>
      <c r="F433" s="23">
        <v>2028534.2</v>
      </c>
      <c r="G433" s="23">
        <f t="shared" si="110"/>
        <v>1303656.69</v>
      </c>
      <c r="H433" s="23">
        <f t="shared" si="111"/>
        <v>100464.80000000005</v>
      </c>
      <c r="I433" s="24">
        <f t="shared" si="112"/>
        <v>179.84510100196098</v>
      </c>
      <c r="J433" s="24">
        <f t="shared" si="113"/>
        <v>95.281125073332589</v>
      </c>
      <c r="K433" s="24">
        <f t="shared" si="114"/>
        <v>56.871245502733615</v>
      </c>
    </row>
    <row r="434" spans="1:11">
      <c r="A434" s="28" t="s">
        <v>98</v>
      </c>
      <c r="B434" s="22" t="s">
        <v>99</v>
      </c>
      <c r="C434" s="23">
        <v>4542.9799999999996</v>
      </c>
      <c r="D434" s="23">
        <v>0</v>
      </c>
      <c r="E434" s="23">
        <v>0</v>
      </c>
      <c r="F434" s="23">
        <v>285</v>
      </c>
      <c r="G434" s="23">
        <f t="shared" si="110"/>
        <v>-4257.9799999999996</v>
      </c>
      <c r="H434" s="23">
        <f t="shared" si="111"/>
        <v>-285</v>
      </c>
      <c r="I434" s="24">
        <f t="shared" si="112"/>
        <v>-93.726584752739384</v>
      </c>
      <c r="J434" s="24">
        <f t="shared" si="113"/>
        <v>0</v>
      </c>
      <c r="K434" s="24">
        <f t="shared" si="114"/>
        <v>0</v>
      </c>
    </row>
    <row r="435" spans="1:11" ht="25.5">
      <c r="A435" s="26" t="s">
        <v>106</v>
      </c>
      <c r="B435" s="22" t="s">
        <v>107</v>
      </c>
      <c r="C435" s="23">
        <v>109084</v>
      </c>
      <c r="D435" s="23">
        <v>267712</v>
      </c>
      <c r="E435" s="23">
        <v>93156</v>
      </c>
      <c r="F435" s="23">
        <v>88552.57</v>
      </c>
      <c r="G435" s="23">
        <f t="shared" si="110"/>
        <v>-20531.429999999993</v>
      </c>
      <c r="H435" s="23">
        <f t="shared" si="111"/>
        <v>4603.429999999993</v>
      </c>
      <c r="I435" s="24">
        <f t="shared" si="112"/>
        <v>-18.821669539070811</v>
      </c>
      <c r="J435" s="24">
        <f t="shared" si="113"/>
        <v>95.05836446391001</v>
      </c>
      <c r="K435" s="24">
        <f t="shared" si="114"/>
        <v>33.077549754960557</v>
      </c>
    </row>
    <row r="436" spans="1:11">
      <c r="A436" s="27" t="s">
        <v>108</v>
      </c>
      <c r="B436" s="22" t="s">
        <v>109</v>
      </c>
      <c r="C436" s="23">
        <v>84084</v>
      </c>
      <c r="D436" s="23">
        <v>186312</v>
      </c>
      <c r="E436" s="23">
        <v>93156</v>
      </c>
      <c r="F436" s="23">
        <v>88552.57</v>
      </c>
      <c r="G436" s="23">
        <f t="shared" si="110"/>
        <v>4468.570000000007</v>
      </c>
      <c r="H436" s="23">
        <f t="shared" si="111"/>
        <v>4603.429999999993</v>
      </c>
      <c r="I436" s="24">
        <f t="shared" si="112"/>
        <v>5.3144117786974903</v>
      </c>
      <c r="J436" s="24">
        <f t="shared" si="113"/>
        <v>95.05836446391001</v>
      </c>
      <c r="K436" s="24">
        <f t="shared" si="114"/>
        <v>47.529182231955005</v>
      </c>
    </row>
    <row r="437" spans="1:11" ht="25.5">
      <c r="A437" s="28" t="s">
        <v>144</v>
      </c>
      <c r="B437" s="22" t="s">
        <v>145</v>
      </c>
      <c r="C437" s="23">
        <v>2592</v>
      </c>
      <c r="D437" s="23">
        <v>23328</v>
      </c>
      <c r="E437" s="23">
        <v>11664</v>
      </c>
      <c r="F437" s="23">
        <v>3240</v>
      </c>
      <c r="G437" s="23">
        <f t="shared" si="110"/>
        <v>648</v>
      </c>
      <c r="H437" s="23">
        <f t="shared" si="111"/>
        <v>8424</v>
      </c>
      <c r="I437" s="24">
        <f t="shared" si="112"/>
        <v>25</v>
      </c>
      <c r="J437" s="24">
        <f t="shared" si="113"/>
        <v>27.777777777777779</v>
      </c>
      <c r="K437" s="24">
        <f t="shared" si="114"/>
        <v>13.888888888888889</v>
      </c>
    </row>
    <row r="438" spans="1:11" ht="25.5">
      <c r="A438" s="28" t="s">
        <v>110</v>
      </c>
      <c r="B438" s="22" t="s">
        <v>111</v>
      </c>
      <c r="C438" s="23">
        <v>81492</v>
      </c>
      <c r="D438" s="23">
        <v>162984</v>
      </c>
      <c r="E438" s="23">
        <v>81492</v>
      </c>
      <c r="F438" s="23">
        <v>85312.57</v>
      </c>
      <c r="G438" s="23">
        <f t="shared" si="110"/>
        <v>3820.570000000007</v>
      </c>
      <c r="H438" s="23">
        <f t="shared" si="111"/>
        <v>-3820.570000000007</v>
      </c>
      <c r="I438" s="24">
        <f t="shared" si="112"/>
        <v>4.6882761498061143</v>
      </c>
      <c r="J438" s="24">
        <f t="shared" si="113"/>
        <v>104.68827614980611</v>
      </c>
      <c r="K438" s="24">
        <f t="shared" si="114"/>
        <v>52.344138074903057</v>
      </c>
    </row>
    <row r="439" spans="1:11" ht="25.5">
      <c r="A439" s="29" t="s">
        <v>112</v>
      </c>
      <c r="B439" s="22" t="s">
        <v>113</v>
      </c>
      <c r="C439" s="23">
        <v>81492</v>
      </c>
      <c r="D439" s="23">
        <v>162984</v>
      </c>
      <c r="E439" s="23">
        <v>81492</v>
      </c>
      <c r="F439" s="23">
        <v>85312.57</v>
      </c>
      <c r="G439" s="23">
        <f t="shared" si="110"/>
        <v>3820.570000000007</v>
      </c>
      <c r="H439" s="23">
        <f t="shared" si="111"/>
        <v>-3820.570000000007</v>
      </c>
      <c r="I439" s="24">
        <f t="shared" si="112"/>
        <v>4.6882761498061143</v>
      </c>
      <c r="J439" s="24">
        <f t="shared" si="113"/>
        <v>104.68827614980611</v>
      </c>
      <c r="K439" s="24">
        <f t="shared" si="114"/>
        <v>52.344138074903057</v>
      </c>
    </row>
    <row r="440" spans="1:11" ht="25.5">
      <c r="A440" s="27" t="s">
        <v>188</v>
      </c>
      <c r="B440" s="22" t="s">
        <v>189</v>
      </c>
      <c r="C440" s="23">
        <v>25000</v>
      </c>
      <c r="D440" s="23">
        <v>81400</v>
      </c>
      <c r="E440" s="23">
        <v>0</v>
      </c>
      <c r="F440" s="23">
        <v>0</v>
      </c>
      <c r="G440" s="23">
        <f t="shared" si="110"/>
        <v>-25000</v>
      </c>
      <c r="H440" s="23">
        <f t="shared" si="111"/>
        <v>0</v>
      </c>
      <c r="I440" s="24">
        <f t="shared" si="112"/>
        <v>-100</v>
      </c>
      <c r="J440" s="24">
        <f t="shared" si="113"/>
        <v>0</v>
      </c>
      <c r="K440" s="24">
        <f t="shared" si="114"/>
        <v>0</v>
      </c>
    </row>
    <row r="441" spans="1:11" ht="38.25">
      <c r="A441" s="28" t="s">
        <v>190</v>
      </c>
      <c r="B441" s="22" t="s">
        <v>191</v>
      </c>
      <c r="C441" s="23">
        <v>25000</v>
      </c>
      <c r="D441" s="23">
        <v>81400</v>
      </c>
      <c r="E441" s="23">
        <v>0</v>
      </c>
      <c r="F441" s="23">
        <v>0</v>
      </c>
      <c r="G441" s="23">
        <f t="shared" si="110"/>
        <v>-25000</v>
      </c>
      <c r="H441" s="23">
        <f t="shared" si="111"/>
        <v>0</v>
      </c>
      <c r="I441" s="24">
        <f t="shared" si="112"/>
        <v>-100</v>
      </c>
      <c r="J441" s="24">
        <f t="shared" si="113"/>
        <v>0</v>
      </c>
      <c r="K441" s="24">
        <f t="shared" si="114"/>
        <v>0</v>
      </c>
    </row>
    <row r="442" spans="1:11">
      <c r="A442" s="25" t="s">
        <v>114</v>
      </c>
      <c r="B442" s="22" t="s">
        <v>115</v>
      </c>
      <c r="C442" s="23">
        <v>65683.44</v>
      </c>
      <c r="D442" s="23">
        <v>491987</v>
      </c>
      <c r="E442" s="23">
        <v>231987</v>
      </c>
      <c r="F442" s="23">
        <v>1905.99</v>
      </c>
      <c r="G442" s="23">
        <f t="shared" si="110"/>
        <v>-63777.450000000004</v>
      </c>
      <c r="H442" s="23">
        <f t="shared" si="111"/>
        <v>230081.01</v>
      </c>
      <c r="I442" s="24">
        <f t="shared" si="112"/>
        <v>-97.098218363715418</v>
      </c>
      <c r="J442" s="24">
        <f t="shared" si="113"/>
        <v>0.82159345135718809</v>
      </c>
      <c r="K442" s="24">
        <f t="shared" si="114"/>
        <v>0.38740657781608051</v>
      </c>
    </row>
    <row r="443" spans="1:11">
      <c r="A443" s="26" t="s">
        <v>116</v>
      </c>
      <c r="B443" s="22" t="s">
        <v>117</v>
      </c>
      <c r="C443" s="23">
        <v>65683.44</v>
      </c>
      <c r="D443" s="23">
        <v>491987</v>
      </c>
      <c r="E443" s="23">
        <v>231987</v>
      </c>
      <c r="F443" s="23">
        <v>1905.99</v>
      </c>
      <c r="G443" s="23">
        <f t="shared" si="110"/>
        <v>-63777.450000000004</v>
      </c>
      <c r="H443" s="23">
        <f t="shared" si="111"/>
        <v>230081.01</v>
      </c>
      <c r="I443" s="24">
        <f t="shared" si="112"/>
        <v>-97.098218363715418</v>
      </c>
      <c r="J443" s="24">
        <f t="shared" si="113"/>
        <v>0.82159345135718809</v>
      </c>
      <c r="K443" s="24">
        <f t="shared" si="114"/>
        <v>0.38740657781608051</v>
      </c>
    </row>
    <row r="444" spans="1:11">
      <c r="A444" s="21"/>
      <c r="B444" s="22" t="s">
        <v>118</v>
      </c>
      <c r="C444" s="23">
        <v>6647555.9400000004</v>
      </c>
      <c r="D444" s="23">
        <v>-98000</v>
      </c>
      <c r="E444" s="23">
        <v>0</v>
      </c>
      <c r="F444" s="23">
        <v>6462624.1100000003</v>
      </c>
      <c r="G444" s="23">
        <f t="shared" si="110"/>
        <v>-184931.83000000007</v>
      </c>
      <c r="H444" s="23">
        <f t="shared" si="111"/>
        <v>-6462624.1100000003</v>
      </c>
      <c r="I444" s="24">
        <f t="shared" si="112"/>
        <v>-2.7819522192693285</v>
      </c>
      <c r="J444" s="24">
        <f t="shared" si="113"/>
        <v>0</v>
      </c>
      <c r="K444" s="24">
        <f t="shared" si="114"/>
        <v>-6594.514397959183</v>
      </c>
    </row>
    <row r="445" spans="1:11">
      <c r="A445" s="21" t="s">
        <v>119</v>
      </c>
      <c r="B445" s="22" t="s">
        <v>120</v>
      </c>
      <c r="C445" s="23">
        <v>-6647555.9400000004</v>
      </c>
      <c r="D445" s="23">
        <v>98000</v>
      </c>
      <c r="E445" s="23">
        <v>0</v>
      </c>
      <c r="F445" s="23">
        <v>-6462624.1100000003</v>
      </c>
      <c r="G445" s="23">
        <f t="shared" si="110"/>
        <v>184931.83000000007</v>
      </c>
      <c r="H445" s="23">
        <f t="shared" si="111"/>
        <v>6462624.1100000003</v>
      </c>
      <c r="I445" s="24">
        <f t="shared" si="112"/>
        <v>-2.7819522192693285</v>
      </c>
      <c r="J445" s="24">
        <f t="shared" si="113"/>
        <v>0</v>
      </c>
      <c r="K445" s="24">
        <f t="shared" si="114"/>
        <v>-6594.514397959183</v>
      </c>
    </row>
    <row r="446" spans="1:11">
      <c r="A446" s="25" t="s">
        <v>121</v>
      </c>
      <c r="B446" s="22" t="s">
        <v>122</v>
      </c>
      <c r="C446" s="23">
        <v>-6647555.9400000004</v>
      </c>
      <c r="D446" s="23">
        <v>98000</v>
      </c>
      <c r="E446" s="23">
        <v>0</v>
      </c>
      <c r="F446" s="23">
        <v>-6462624.1100000003</v>
      </c>
      <c r="G446" s="23">
        <f t="shared" si="110"/>
        <v>184931.83000000007</v>
      </c>
      <c r="H446" s="23">
        <f t="shared" si="111"/>
        <v>6462624.1100000003</v>
      </c>
      <c r="I446" s="24">
        <f t="shared" si="112"/>
        <v>-2.7819522192693285</v>
      </c>
      <c r="J446" s="24">
        <f t="shared" si="113"/>
        <v>0</v>
      </c>
      <c r="K446" s="24">
        <f t="shared" si="114"/>
        <v>-6594.514397959183</v>
      </c>
    </row>
    <row r="447" spans="1:11" ht="25.5">
      <c r="A447" s="26" t="s">
        <v>146</v>
      </c>
      <c r="B447" s="22" t="s">
        <v>147</v>
      </c>
      <c r="C447" s="23">
        <v>0</v>
      </c>
      <c r="D447" s="23">
        <v>98000</v>
      </c>
      <c r="E447" s="23">
        <v>0</v>
      </c>
      <c r="F447" s="23">
        <v>0</v>
      </c>
      <c r="G447" s="23">
        <f t="shared" si="110"/>
        <v>0</v>
      </c>
      <c r="H447" s="23">
        <f t="shared" si="111"/>
        <v>0</v>
      </c>
      <c r="I447" s="24">
        <f t="shared" si="112"/>
        <v>0</v>
      </c>
      <c r="J447" s="24">
        <f t="shared" si="113"/>
        <v>0</v>
      </c>
      <c r="K447" s="24">
        <f t="shared" si="114"/>
        <v>0</v>
      </c>
    </row>
    <row r="448" spans="1:11">
      <c r="A448" s="21"/>
      <c r="B448" s="22"/>
      <c r="C448" s="23"/>
      <c r="D448" s="23"/>
      <c r="E448" s="23"/>
      <c r="F448" s="23"/>
      <c r="G448" s="23"/>
      <c r="H448" s="23"/>
      <c r="I448" s="24"/>
      <c r="J448" s="24"/>
      <c r="K448" s="24"/>
    </row>
    <row r="449" spans="1:11" s="3" customFormat="1" ht="38.25">
      <c r="A449" s="30"/>
      <c r="B449" s="31" t="s">
        <v>163</v>
      </c>
      <c r="C449" s="32"/>
      <c r="D449" s="32"/>
      <c r="E449" s="32"/>
      <c r="F449" s="32"/>
      <c r="G449" s="32"/>
      <c r="H449" s="32"/>
      <c r="I449" s="33"/>
      <c r="J449" s="33"/>
      <c r="K449" s="33"/>
    </row>
    <row r="450" spans="1:11">
      <c r="A450" s="21" t="s">
        <v>19</v>
      </c>
      <c r="B450" s="22" t="s">
        <v>20</v>
      </c>
      <c r="C450" s="23">
        <v>49979531.060000002</v>
      </c>
      <c r="D450" s="23">
        <v>117655381</v>
      </c>
      <c r="E450" s="23">
        <v>23653540</v>
      </c>
      <c r="F450" s="23">
        <v>117297058.52</v>
      </c>
      <c r="G450" s="23">
        <f t="shared" ref="G450:G481" si="115">F450-C450</f>
        <v>67317527.459999993</v>
      </c>
      <c r="H450" s="23">
        <f t="shared" ref="H450:H481" si="116">E450-F450</f>
        <v>-93643518.519999996</v>
      </c>
      <c r="I450" s="24">
        <f t="shared" ref="I450:I481" si="117">IF(ISERROR(F450/C450),0,F450/C450*100-100)</f>
        <v>134.69019423008569</v>
      </c>
      <c r="J450" s="24">
        <f t="shared" ref="J450:J481" si="118">IF(ISERROR(F450/E450),0,F450/E450*100)</f>
        <v>495.89642193092448</v>
      </c>
      <c r="K450" s="24">
        <f t="shared" ref="K450:K481" si="119">IF(ISERROR(F450/D450),0,F450/D450*100)</f>
        <v>99.695447435591575</v>
      </c>
    </row>
    <row r="451" spans="1:11" ht="25.5">
      <c r="A451" s="25" t="s">
        <v>128</v>
      </c>
      <c r="B451" s="22" t="s">
        <v>129</v>
      </c>
      <c r="C451" s="23">
        <v>124523.56</v>
      </c>
      <c r="D451" s="23">
        <v>0</v>
      </c>
      <c r="E451" s="23">
        <v>0</v>
      </c>
      <c r="F451" s="23">
        <v>21860.6</v>
      </c>
      <c r="G451" s="23">
        <f t="shared" si="115"/>
        <v>-102662.95999999999</v>
      </c>
      <c r="H451" s="23">
        <f t="shared" si="116"/>
        <v>-21860.6</v>
      </c>
      <c r="I451" s="24">
        <f t="shared" si="117"/>
        <v>-82.444607269499841</v>
      </c>
      <c r="J451" s="24">
        <f t="shared" si="118"/>
        <v>0</v>
      </c>
      <c r="K451" s="24">
        <f t="shared" si="119"/>
        <v>0</v>
      </c>
    </row>
    <row r="452" spans="1:11">
      <c r="A452" s="25" t="s">
        <v>156</v>
      </c>
      <c r="B452" s="22" t="s">
        <v>157</v>
      </c>
      <c r="C452" s="23">
        <v>713897.5</v>
      </c>
      <c r="D452" s="23">
        <v>3615654</v>
      </c>
      <c r="E452" s="23">
        <v>1064093</v>
      </c>
      <c r="F452" s="23">
        <v>3260319.38</v>
      </c>
      <c r="G452" s="23">
        <f t="shared" si="115"/>
        <v>2546421.88</v>
      </c>
      <c r="H452" s="23">
        <f t="shared" si="116"/>
        <v>-2196226.38</v>
      </c>
      <c r="I452" s="24">
        <f t="shared" si="117"/>
        <v>356.69292580517504</v>
      </c>
      <c r="J452" s="24">
        <f t="shared" si="118"/>
        <v>306.39421366365531</v>
      </c>
      <c r="K452" s="24">
        <f t="shared" si="119"/>
        <v>90.172327883143694</v>
      </c>
    </row>
    <row r="453" spans="1:11">
      <c r="A453" s="25" t="s">
        <v>130</v>
      </c>
      <c r="B453" s="22" t="s">
        <v>131</v>
      </c>
      <c r="C453" s="23">
        <v>69059</v>
      </c>
      <c r="D453" s="23">
        <v>244157</v>
      </c>
      <c r="E453" s="23">
        <v>12500</v>
      </c>
      <c r="F453" s="23">
        <v>219308.54</v>
      </c>
      <c r="G453" s="23">
        <f t="shared" si="115"/>
        <v>150249.54</v>
      </c>
      <c r="H453" s="23">
        <f t="shared" si="116"/>
        <v>-206808.54</v>
      </c>
      <c r="I453" s="24">
        <f t="shared" si="117"/>
        <v>217.56692103853231</v>
      </c>
      <c r="J453" s="24">
        <f t="shared" si="118"/>
        <v>1754.4683200000002</v>
      </c>
      <c r="K453" s="24">
        <f t="shared" si="119"/>
        <v>89.822753392284469</v>
      </c>
    </row>
    <row r="454" spans="1:11">
      <c r="A454" s="26" t="s">
        <v>132</v>
      </c>
      <c r="B454" s="22" t="s">
        <v>133</v>
      </c>
      <c r="C454" s="23">
        <v>69059</v>
      </c>
      <c r="D454" s="23">
        <v>244157</v>
      </c>
      <c r="E454" s="23">
        <v>12500</v>
      </c>
      <c r="F454" s="23">
        <v>219308.54</v>
      </c>
      <c r="G454" s="23">
        <f t="shared" si="115"/>
        <v>150249.54</v>
      </c>
      <c r="H454" s="23">
        <f t="shared" si="116"/>
        <v>-206808.54</v>
      </c>
      <c r="I454" s="24">
        <f t="shared" si="117"/>
        <v>217.56692103853231</v>
      </c>
      <c r="J454" s="24">
        <f t="shared" si="118"/>
        <v>1754.4683200000002</v>
      </c>
      <c r="K454" s="24">
        <f t="shared" si="119"/>
        <v>89.822753392284469</v>
      </c>
    </row>
    <row r="455" spans="1:11">
      <c r="A455" s="27" t="s">
        <v>134</v>
      </c>
      <c r="B455" s="22" t="s">
        <v>135</v>
      </c>
      <c r="C455" s="23">
        <v>69059</v>
      </c>
      <c r="D455" s="23">
        <v>244157</v>
      </c>
      <c r="E455" s="23">
        <v>12500</v>
      </c>
      <c r="F455" s="23">
        <v>219308.54</v>
      </c>
      <c r="G455" s="23">
        <f t="shared" si="115"/>
        <v>150249.54</v>
      </c>
      <c r="H455" s="23">
        <f t="shared" si="116"/>
        <v>-206808.54</v>
      </c>
      <c r="I455" s="24">
        <f t="shared" si="117"/>
        <v>217.56692103853231</v>
      </c>
      <c r="J455" s="24">
        <f t="shared" si="118"/>
        <v>1754.4683200000002</v>
      </c>
      <c r="K455" s="24">
        <f t="shared" si="119"/>
        <v>89.822753392284469</v>
      </c>
    </row>
    <row r="456" spans="1:11" ht="25.5">
      <c r="A456" s="28" t="s">
        <v>136</v>
      </c>
      <c r="B456" s="22" t="s">
        <v>137</v>
      </c>
      <c r="C456" s="23">
        <v>69059</v>
      </c>
      <c r="D456" s="23">
        <v>244157</v>
      </c>
      <c r="E456" s="23">
        <v>12500</v>
      </c>
      <c r="F456" s="23">
        <v>219308.54</v>
      </c>
      <c r="G456" s="23">
        <f t="shared" si="115"/>
        <v>150249.54</v>
      </c>
      <c r="H456" s="23">
        <f t="shared" si="116"/>
        <v>-206808.54</v>
      </c>
      <c r="I456" s="24">
        <f t="shared" si="117"/>
        <v>217.56692103853231</v>
      </c>
      <c r="J456" s="24">
        <f t="shared" si="118"/>
        <v>1754.4683200000002</v>
      </c>
      <c r="K456" s="24">
        <f t="shared" si="119"/>
        <v>89.822753392284469</v>
      </c>
    </row>
    <row r="457" spans="1:11" ht="25.5">
      <c r="A457" s="29" t="s">
        <v>138</v>
      </c>
      <c r="B457" s="22" t="s">
        <v>139</v>
      </c>
      <c r="C457" s="23">
        <v>25000</v>
      </c>
      <c r="D457" s="23">
        <v>140434</v>
      </c>
      <c r="E457" s="23">
        <v>12500</v>
      </c>
      <c r="F457" s="23">
        <v>140434</v>
      </c>
      <c r="G457" s="23">
        <f t="shared" si="115"/>
        <v>115434</v>
      </c>
      <c r="H457" s="23">
        <f t="shared" si="116"/>
        <v>-127934</v>
      </c>
      <c r="I457" s="24">
        <f t="shared" si="117"/>
        <v>461.73599999999999</v>
      </c>
      <c r="J457" s="24">
        <f t="shared" si="118"/>
        <v>1123.472</v>
      </c>
      <c r="K457" s="24">
        <f t="shared" si="119"/>
        <v>100</v>
      </c>
    </row>
    <row r="458" spans="1:11" ht="25.5">
      <c r="A458" s="29" t="s">
        <v>158</v>
      </c>
      <c r="B458" s="22" t="s">
        <v>159</v>
      </c>
      <c r="C458" s="23">
        <v>44059</v>
      </c>
      <c r="D458" s="23">
        <v>103723</v>
      </c>
      <c r="E458" s="23">
        <v>0</v>
      </c>
      <c r="F458" s="23">
        <v>78874.539999999994</v>
      </c>
      <c r="G458" s="23">
        <f t="shared" si="115"/>
        <v>34815.539999999994</v>
      </c>
      <c r="H458" s="23">
        <f t="shared" si="116"/>
        <v>-78874.539999999994</v>
      </c>
      <c r="I458" s="24">
        <f t="shared" si="117"/>
        <v>79.020268276629054</v>
      </c>
      <c r="J458" s="24">
        <f t="shared" si="118"/>
        <v>0</v>
      </c>
      <c r="K458" s="24">
        <f t="shared" si="119"/>
        <v>76.04344263085332</v>
      </c>
    </row>
    <row r="459" spans="1:11">
      <c r="A459" s="25" t="s">
        <v>84</v>
      </c>
      <c r="B459" s="22" t="s">
        <v>85</v>
      </c>
      <c r="C459" s="23">
        <v>49072051</v>
      </c>
      <c r="D459" s="23">
        <v>113795570</v>
      </c>
      <c r="E459" s="23">
        <v>22576947</v>
      </c>
      <c r="F459" s="23">
        <v>113795570</v>
      </c>
      <c r="G459" s="23">
        <f t="shared" si="115"/>
        <v>64723519</v>
      </c>
      <c r="H459" s="23">
        <f t="shared" si="116"/>
        <v>-91218623</v>
      </c>
      <c r="I459" s="24">
        <f t="shared" si="117"/>
        <v>131.89487229706378</v>
      </c>
      <c r="J459" s="24">
        <f t="shared" si="118"/>
        <v>504.03435858710213</v>
      </c>
      <c r="K459" s="24">
        <f t="shared" si="119"/>
        <v>100</v>
      </c>
    </row>
    <row r="460" spans="1:11">
      <c r="A460" s="26" t="s">
        <v>86</v>
      </c>
      <c r="B460" s="22" t="s">
        <v>87</v>
      </c>
      <c r="C460" s="23">
        <v>49072051</v>
      </c>
      <c r="D460" s="23">
        <v>113795570</v>
      </c>
      <c r="E460" s="23">
        <v>22576947</v>
      </c>
      <c r="F460" s="23">
        <v>113795570</v>
      </c>
      <c r="G460" s="23">
        <f t="shared" si="115"/>
        <v>64723519</v>
      </c>
      <c r="H460" s="23">
        <f t="shared" si="116"/>
        <v>-91218623</v>
      </c>
      <c r="I460" s="24">
        <f t="shared" si="117"/>
        <v>131.89487229706378</v>
      </c>
      <c r="J460" s="24">
        <f t="shared" si="118"/>
        <v>504.03435858710213</v>
      </c>
      <c r="K460" s="24">
        <f t="shared" si="119"/>
        <v>100</v>
      </c>
    </row>
    <row r="461" spans="1:11">
      <c r="A461" s="21" t="s">
        <v>88</v>
      </c>
      <c r="B461" s="22" t="s">
        <v>89</v>
      </c>
      <c r="C461" s="23">
        <v>8470199.9900000002</v>
      </c>
      <c r="D461" s="23">
        <v>117745152</v>
      </c>
      <c r="E461" s="23">
        <v>23714211</v>
      </c>
      <c r="F461" s="23">
        <v>81310340.75</v>
      </c>
      <c r="G461" s="23">
        <f t="shared" si="115"/>
        <v>72840140.760000005</v>
      </c>
      <c r="H461" s="23">
        <f t="shared" si="116"/>
        <v>-57596129.75</v>
      </c>
      <c r="I461" s="24">
        <f t="shared" si="117"/>
        <v>859.95774416183531</v>
      </c>
      <c r="J461" s="24">
        <f t="shared" si="118"/>
        <v>342.87601113948091</v>
      </c>
      <c r="K461" s="24">
        <f t="shared" si="119"/>
        <v>69.056211121116903</v>
      </c>
    </row>
    <row r="462" spans="1:11">
      <c r="A462" s="25" t="s">
        <v>90</v>
      </c>
      <c r="B462" s="22" t="s">
        <v>91</v>
      </c>
      <c r="C462" s="23">
        <v>8449911.9700000007</v>
      </c>
      <c r="D462" s="23">
        <v>116534755</v>
      </c>
      <c r="E462" s="23">
        <v>22786985</v>
      </c>
      <c r="F462" s="23">
        <v>81173284.030000001</v>
      </c>
      <c r="G462" s="23">
        <f t="shared" si="115"/>
        <v>72723372.060000002</v>
      </c>
      <c r="H462" s="23">
        <f t="shared" si="116"/>
        <v>-58386299.030000001</v>
      </c>
      <c r="I462" s="24">
        <f t="shared" si="117"/>
        <v>860.64058795159258</v>
      </c>
      <c r="J462" s="24">
        <f t="shared" si="118"/>
        <v>356.22652154288954</v>
      </c>
      <c r="K462" s="24">
        <f t="shared" si="119"/>
        <v>69.655858486165783</v>
      </c>
    </row>
    <row r="463" spans="1:11">
      <c r="A463" s="26" t="s">
        <v>92</v>
      </c>
      <c r="B463" s="22" t="s">
        <v>93</v>
      </c>
      <c r="C463" s="23">
        <v>5187719.82</v>
      </c>
      <c r="D463" s="23">
        <v>23765741</v>
      </c>
      <c r="E463" s="23">
        <v>10363253</v>
      </c>
      <c r="F463" s="23">
        <v>6097839.5499999998</v>
      </c>
      <c r="G463" s="23">
        <f t="shared" si="115"/>
        <v>910119.72999999952</v>
      </c>
      <c r="H463" s="23">
        <f t="shared" si="116"/>
        <v>4265413.45</v>
      </c>
      <c r="I463" s="24">
        <f t="shared" si="117"/>
        <v>17.543733308249472</v>
      </c>
      <c r="J463" s="24">
        <f t="shared" si="118"/>
        <v>58.840979275522855</v>
      </c>
      <c r="K463" s="24">
        <f t="shared" si="119"/>
        <v>25.658108240765561</v>
      </c>
    </row>
    <row r="464" spans="1:11">
      <c r="A464" s="27" t="s">
        <v>94</v>
      </c>
      <c r="B464" s="22" t="s">
        <v>95</v>
      </c>
      <c r="C464" s="23">
        <v>2991074.45</v>
      </c>
      <c r="D464" s="23">
        <v>9634080</v>
      </c>
      <c r="E464" s="23">
        <v>4522866</v>
      </c>
      <c r="F464" s="23">
        <v>3594847.01</v>
      </c>
      <c r="G464" s="23">
        <f t="shared" si="115"/>
        <v>603772.55999999959</v>
      </c>
      <c r="H464" s="23">
        <f t="shared" si="116"/>
        <v>928018.99000000022</v>
      </c>
      <c r="I464" s="24">
        <f t="shared" si="117"/>
        <v>20.185808480962407</v>
      </c>
      <c r="J464" s="24">
        <f t="shared" si="118"/>
        <v>79.481616523682106</v>
      </c>
      <c r="K464" s="24">
        <f t="shared" si="119"/>
        <v>37.313858822015177</v>
      </c>
    </row>
    <row r="465" spans="1:11">
      <c r="A465" s="27" t="s">
        <v>96</v>
      </c>
      <c r="B465" s="22" t="s">
        <v>97</v>
      </c>
      <c r="C465" s="23">
        <v>2196645.37</v>
      </c>
      <c r="D465" s="23">
        <v>14131661</v>
      </c>
      <c r="E465" s="23">
        <v>5840387</v>
      </c>
      <c r="F465" s="23">
        <v>2502992.54</v>
      </c>
      <c r="G465" s="23">
        <f t="shared" si="115"/>
        <v>306347.16999999993</v>
      </c>
      <c r="H465" s="23">
        <f t="shared" si="116"/>
        <v>3337394.46</v>
      </c>
      <c r="I465" s="24">
        <f t="shared" si="117"/>
        <v>13.946136876886953</v>
      </c>
      <c r="J465" s="24">
        <f t="shared" si="118"/>
        <v>42.856621316361398</v>
      </c>
      <c r="K465" s="24">
        <f t="shared" si="119"/>
        <v>17.711948652037435</v>
      </c>
    </row>
    <row r="466" spans="1:11">
      <c r="A466" s="28" t="s">
        <v>98</v>
      </c>
      <c r="B466" s="22" t="s">
        <v>99</v>
      </c>
      <c r="C466" s="23">
        <v>10018.08</v>
      </c>
      <c r="D466" s="23">
        <v>0</v>
      </c>
      <c r="E466" s="23">
        <v>0</v>
      </c>
      <c r="F466" s="23">
        <v>163359.70000000001</v>
      </c>
      <c r="G466" s="23">
        <f t="shared" si="115"/>
        <v>153341.62000000002</v>
      </c>
      <c r="H466" s="23">
        <f t="shared" si="116"/>
        <v>-163359.70000000001</v>
      </c>
      <c r="I466" s="24">
        <f t="shared" si="117"/>
        <v>1530.6487869931163</v>
      </c>
      <c r="J466" s="24">
        <f t="shared" si="118"/>
        <v>0</v>
      </c>
      <c r="K466" s="24">
        <f t="shared" si="119"/>
        <v>0</v>
      </c>
    </row>
    <row r="467" spans="1:11">
      <c r="A467" s="26" t="s">
        <v>100</v>
      </c>
      <c r="B467" s="22" t="s">
        <v>101</v>
      </c>
      <c r="C467" s="23">
        <v>2860984.47</v>
      </c>
      <c r="D467" s="23">
        <v>88577429</v>
      </c>
      <c r="E467" s="23">
        <v>10914646</v>
      </c>
      <c r="F467" s="23">
        <v>74934731.560000002</v>
      </c>
      <c r="G467" s="23">
        <f t="shared" si="115"/>
        <v>72073747.090000004</v>
      </c>
      <c r="H467" s="23">
        <f t="shared" si="116"/>
        <v>-64020085.560000002</v>
      </c>
      <c r="I467" s="24">
        <f t="shared" si="117"/>
        <v>2519.1939294238809</v>
      </c>
      <c r="J467" s="24">
        <f t="shared" si="118"/>
        <v>686.55210219369462</v>
      </c>
      <c r="K467" s="24">
        <f t="shared" si="119"/>
        <v>84.597997939181553</v>
      </c>
    </row>
    <row r="468" spans="1:11">
      <c r="A468" s="27" t="s">
        <v>102</v>
      </c>
      <c r="B468" s="22" t="s">
        <v>103</v>
      </c>
      <c r="C468" s="23">
        <v>2860984.47</v>
      </c>
      <c r="D468" s="23">
        <v>88577429</v>
      </c>
      <c r="E468" s="23">
        <v>10914646</v>
      </c>
      <c r="F468" s="23">
        <v>74934731.560000002</v>
      </c>
      <c r="G468" s="23">
        <f t="shared" si="115"/>
        <v>72073747.090000004</v>
      </c>
      <c r="H468" s="23">
        <f t="shared" si="116"/>
        <v>-64020085.560000002</v>
      </c>
      <c r="I468" s="24">
        <f t="shared" si="117"/>
        <v>2519.1939294238809</v>
      </c>
      <c r="J468" s="24">
        <f t="shared" si="118"/>
        <v>686.55210219369462</v>
      </c>
      <c r="K468" s="24">
        <f t="shared" si="119"/>
        <v>84.597997939181553</v>
      </c>
    </row>
    <row r="469" spans="1:11" ht="25.5">
      <c r="A469" s="26" t="s">
        <v>106</v>
      </c>
      <c r="B469" s="22" t="s">
        <v>107</v>
      </c>
      <c r="C469" s="23">
        <v>401207.68</v>
      </c>
      <c r="D469" s="23">
        <v>4191585</v>
      </c>
      <c r="E469" s="23">
        <v>1509086</v>
      </c>
      <c r="F469" s="23">
        <v>140712.92000000001</v>
      </c>
      <c r="G469" s="23">
        <f t="shared" si="115"/>
        <v>-260494.75999999998</v>
      </c>
      <c r="H469" s="23">
        <f t="shared" si="116"/>
        <v>1368373.08</v>
      </c>
      <c r="I469" s="24">
        <f t="shared" si="117"/>
        <v>-64.92766040769709</v>
      </c>
      <c r="J469" s="24">
        <f t="shared" si="118"/>
        <v>9.3243804528038829</v>
      </c>
      <c r="K469" s="24">
        <f t="shared" si="119"/>
        <v>3.3570336758052148</v>
      </c>
    </row>
    <row r="470" spans="1:11">
      <c r="A470" s="27" t="s">
        <v>108</v>
      </c>
      <c r="B470" s="22" t="s">
        <v>109</v>
      </c>
      <c r="C470" s="23">
        <v>0</v>
      </c>
      <c r="D470" s="23">
        <v>84409</v>
      </c>
      <c r="E470" s="23">
        <v>14086</v>
      </c>
      <c r="F470" s="23">
        <v>28174</v>
      </c>
      <c r="G470" s="23">
        <f t="shared" si="115"/>
        <v>28174</v>
      </c>
      <c r="H470" s="23">
        <f t="shared" si="116"/>
        <v>-14088</v>
      </c>
      <c r="I470" s="24">
        <f t="shared" si="117"/>
        <v>0</v>
      </c>
      <c r="J470" s="24">
        <f t="shared" si="118"/>
        <v>200.01419849495954</v>
      </c>
      <c r="K470" s="24">
        <f t="shared" si="119"/>
        <v>33.377957326825339</v>
      </c>
    </row>
    <row r="471" spans="1:11" ht="25.5">
      <c r="A471" s="28" t="s">
        <v>110</v>
      </c>
      <c r="B471" s="22" t="s">
        <v>111</v>
      </c>
      <c r="C471" s="23">
        <v>0</v>
      </c>
      <c r="D471" s="23">
        <v>84409</v>
      </c>
      <c r="E471" s="23">
        <v>14086</v>
      </c>
      <c r="F471" s="23">
        <v>28174</v>
      </c>
      <c r="G471" s="23">
        <f t="shared" si="115"/>
        <v>28174</v>
      </c>
      <c r="H471" s="23">
        <f t="shared" si="116"/>
        <v>-14088</v>
      </c>
      <c r="I471" s="24">
        <f t="shared" si="117"/>
        <v>0</v>
      </c>
      <c r="J471" s="24">
        <f t="shared" si="118"/>
        <v>200.01419849495954</v>
      </c>
      <c r="K471" s="24">
        <f t="shared" si="119"/>
        <v>33.377957326825339</v>
      </c>
    </row>
    <row r="472" spans="1:11" ht="25.5">
      <c r="A472" s="29" t="s">
        <v>112</v>
      </c>
      <c r="B472" s="22" t="s">
        <v>113</v>
      </c>
      <c r="C472" s="23">
        <v>0</v>
      </c>
      <c r="D472" s="23">
        <v>84409</v>
      </c>
      <c r="E472" s="23">
        <v>14086</v>
      </c>
      <c r="F472" s="23">
        <v>28174</v>
      </c>
      <c r="G472" s="23">
        <f t="shared" si="115"/>
        <v>28174</v>
      </c>
      <c r="H472" s="23">
        <f t="shared" si="116"/>
        <v>-14088</v>
      </c>
      <c r="I472" s="24">
        <f t="shared" si="117"/>
        <v>0</v>
      </c>
      <c r="J472" s="24">
        <f t="shared" si="118"/>
        <v>200.01419849495954</v>
      </c>
      <c r="K472" s="24">
        <f t="shared" si="119"/>
        <v>33.377957326825339</v>
      </c>
    </row>
    <row r="473" spans="1:11" ht="51">
      <c r="A473" s="27" t="s">
        <v>203</v>
      </c>
      <c r="B473" s="22" t="s">
        <v>204</v>
      </c>
      <c r="C473" s="23">
        <v>387310.18</v>
      </c>
      <c r="D473" s="23">
        <v>4026313</v>
      </c>
      <c r="E473" s="23">
        <v>1495000</v>
      </c>
      <c r="F473" s="23">
        <v>99764</v>
      </c>
      <c r="G473" s="23">
        <f t="shared" si="115"/>
        <v>-287546.18</v>
      </c>
      <c r="H473" s="23">
        <f t="shared" si="116"/>
        <v>1395236</v>
      </c>
      <c r="I473" s="24">
        <f t="shared" si="117"/>
        <v>-74.241833767447062</v>
      </c>
      <c r="J473" s="24">
        <f t="shared" si="118"/>
        <v>6.6731772575250838</v>
      </c>
      <c r="K473" s="24">
        <f t="shared" si="119"/>
        <v>2.4778004094564929</v>
      </c>
    </row>
    <row r="474" spans="1:11" ht="63.75">
      <c r="A474" s="28" t="s">
        <v>224</v>
      </c>
      <c r="B474" s="22" t="s">
        <v>225</v>
      </c>
      <c r="C474" s="23">
        <v>387310.18</v>
      </c>
      <c r="D474" s="23">
        <v>4026313</v>
      </c>
      <c r="E474" s="23">
        <v>1495000</v>
      </c>
      <c r="F474" s="23">
        <v>99764</v>
      </c>
      <c r="G474" s="23">
        <f t="shared" si="115"/>
        <v>-287546.18</v>
      </c>
      <c r="H474" s="23">
        <f t="shared" si="116"/>
        <v>1395236</v>
      </c>
      <c r="I474" s="24">
        <f t="shared" si="117"/>
        <v>-74.241833767447062</v>
      </c>
      <c r="J474" s="24">
        <f t="shared" si="118"/>
        <v>6.6731772575250838</v>
      </c>
      <c r="K474" s="24">
        <f t="shared" si="119"/>
        <v>2.4778004094564929</v>
      </c>
    </row>
    <row r="475" spans="1:11">
      <c r="A475" s="27" t="s">
        <v>226</v>
      </c>
      <c r="B475" s="22" t="s">
        <v>227</v>
      </c>
      <c r="C475" s="23">
        <v>13897.5</v>
      </c>
      <c r="D475" s="23">
        <v>80863</v>
      </c>
      <c r="E475" s="23">
        <v>0</v>
      </c>
      <c r="F475" s="23">
        <v>12774.92</v>
      </c>
      <c r="G475" s="23">
        <f t="shared" si="115"/>
        <v>-1122.58</v>
      </c>
      <c r="H475" s="23">
        <f t="shared" si="116"/>
        <v>-12774.92</v>
      </c>
      <c r="I475" s="24">
        <f t="shared" si="117"/>
        <v>-8.0775679078971052</v>
      </c>
      <c r="J475" s="24">
        <f t="shared" si="118"/>
        <v>0</v>
      </c>
      <c r="K475" s="24">
        <f t="shared" si="119"/>
        <v>15.798226630226434</v>
      </c>
    </row>
    <row r="476" spans="1:11">
      <c r="A476" s="25" t="s">
        <v>114</v>
      </c>
      <c r="B476" s="22" t="s">
        <v>115</v>
      </c>
      <c r="C476" s="23">
        <v>20288.02</v>
      </c>
      <c r="D476" s="23">
        <v>1210397</v>
      </c>
      <c r="E476" s="23">
        <v>927226</v>
      </c>
      <c r="F476" s="23">
        <v>137056.72</v>
      </c>
      <c r="G476" s="23">
        <f t="shared" si="115"/>
        <v>116768.7</v>
      </c>
      <c r="H476" s="23">
        <f t="shared" si="116"/>
        <v>790169.28</v>
      </c>
      <c r="I476" s="24">
        <f t="shared" si="117"/>
        <v>575.55493340404826</v>
      </c>
      <c r="J476" s="24">
        <f t="shared" si="118"/>
        <v>14.781371531859547</v>
      </c>
      <c r="K476" s="24">
        <f t="shared" si="119"/>
        <v>11.32328649195264</v>
      </c>
    </row>
    <row r="477" spans="1:11">
      <c r="A477" s="26" t="s">
        <v>116</v>
      </c>
      <c r="B477" s="22" t="s">
        <v>117</v>
      </c>
      <c r="C477" s="23">
        <v>20288.02</v>
      </c>
      <c r="D477" s="23">
        <v>1210397</v>
      </c>
      <c r="E477" s="23">
        <v>927226</v>
      </c>
      <c r="F477" s="23">
        <v>137056.72</v>
      </c>
      <c r="G477" s="23">
        <f t="shared" si="115"/>
        <v>116768.7</v>
      </c>
      <c r="H477" s="23">
        <f t="shared" si="116"/>
        <v>790169.28</v>
      </c>
      <c r="I477" s="24">
        <f t="shared" si="117"/>
        <v>575.55493340404826</v>
      </c>
      <c r="J477" s="24">
        <f t="shared" si="118"/>
        <v>14.781371531859547</v>
      </c>
      <c r="K477" s="24">
        <f t="shared" si="119"/>
        <v>11.32328649195264</v>
      </c>
    </row>
    <row r="478" spans="1:11">
      <c r="A478" s="21"/>
      <c r="B478" s="22" t="s">
        <v>118</v>
      </c>
      <c r="C478" s="23">
        <v>41509331.07</v>
      </c>
      <c r="D478" s="23">
        <v>-89771</v>
      </c>
      <c r="E478" s="23">
        <v>-60671</v>
      </c>
      <c r="F478" s="23">
        <v>35986717.770000003</v>
      </c>
      <c r="G478" s="23">
        <f t="shared" si="115"/>
        <v>-5522613.299999997</v>
      </c>
      <c r="H478" s="23">
        <f t="shared" si="116"/>
        <v>-36047388.770000003</v>
      </c>
      <c r="I478" s="24">
        <f t="shared" si="117"/>
        <v>-13.304510474251771</v>
      </c>
      <c r="J478" s="24">
        <f t="shared" si="118"/>
        <v>-59314.528802887711</v>
      </c>
      <c r="K478" s="24">
        <f t="shared" si="119"/>
        <v>-40087.241726169923</v>
      </c>
    </row>
    <row r="479" spans="1:11">
      <c r="A479" s="21" t="s">
        <v>119</v>
      </c>
      <c r="B479" s="22" t="s">
        <v>120</v>
      </c>
      <c r="C479" s="23">
        <v>-41509331.07</v>
      </c>
      <c r="D479" s="23">
        <v>89771</v>
      </c>
      <c r="E479" s="23">
        <v>60671</v>
      </c>
      <c r="F479" s="23">
        <v>-35986717.770000003</v>
      </c>
      <c r="G479" s="23">
        <f t="shared" si="115"/>
        <v>5522613.299999997</v>
      </c>
      <c r="H479" s="23">
        <f t="shared" si="116"/>
        <v>36047388.770000003</v>
      </c>
      <c r="I479" s="24">
        <f t="shared" si="117"/>
        <v>-13.304510474251771</v>
      </c>
      <c r="J479" s="24">
        <f t="shared" si="118"/>
        <v>-59314.528802887711</v>
      </c>
      <c r="K479" s="24">
        <f t="shared" si="119"/>
        <v>-40087.241726169923</v>
      </c>
    </row>
    <row r="480" spans="1:11">
      <c r="A480" s="25" t="s">
        <v>121</v>
      </c>
      <c r="B480" s="22" t="s">
        <v>122</v>
      </c>
      <c r="C480" s="23">
        <v>-41509331.07</v>
      </c>
      <c r="D480" s="23">
        <v>89771</v>
      </c>
      <c r="E480" s="23">
        <v>60671</v>
      </c>
      <c r="F480" s="23">
        <v>-35986717.770000003</v>
      </c>
      <c r="G480" s="23">
        <f t="shared" si="115"/>
        <v>5522613.299999997</v>
      </c>
      <c r="H480" s="23">
        <f t="shared" si="116"/>
        <v>36047388.770000003</v>
      </c>
      <c r="I480" s="24">
        <f t="shared" si="117"/>
        <v>-13.304510474251771</v>
      </c>
      <c r="J480" s="24">
        <f t="shared" si="118"/>
        <v>-59314.528802887711</v>
      </c>
      <c r="K480" s="24">
        <f t="shared" si="119"/>
        <v>-40087.241726169923</v>
      </c>
    </row>
    <row r="481" spans="1:11" ht="25.5">
      <c r="A481" s="26" t="s">
        <v>192</v>
      </c>
      <c r="B481" s="22" t="s">
        <v>193</v>
      </c>
      <c r="C481" s="23">
        <v>-64478.14</v>
      </c>
      <c r="D481" s="23">
        <v>89771</v>
      </c>
      <c r="E481" s="23">
        <v>60671</v>
      </c>
      <c r="F481" s="23">
        <v>-89771</v>
      </c>
      <c r="G481" s="23">
        <f t="shared" si="115"/>
        <v>-25292.86</v>
      </c>
      <c r="H481" s="23">
        <f t="shared" si="116"/>
        <v>150442</v>
      </c>
      <c r="I481" s="24">
        <f t="shared" si="117"/>
        <v>39.22703105269477</v>
      </c>
      <c r="J481" s="24">
        <f t="shared" si="118"/>
        <v>-147.96360699510473</v>
      </c>
      <c r="K481" s="24">
        <f t="shared" si="119"/>
        <v>-100</v>
      </c>
    </row>
    <row r="482" spans="1:11" s="3" customFormat="1" ht="51">
      <c r="A482" s="30" t="s">
        <v>317</v>
      </c>
      <c r="B482" s="31" t="s">
        <v>318</v>
      </c>
      <c r="C482" s="32"/>
      <c r="D482" s="32"/>
      <c r="E482" s="32"/>
      <c r="F482" s="32"/>
      <c r="G482" s="32"/>
      <c r="H482" s="32"/>
      <c r="I482" s="33"/>
      <c r="J482" s="33"/>
      <c r="K482" s="33"/>
    </row>
    <row r="483" spans="1:11">
      <c r="A483" s="21" t="s">
        <v>19</v>
      </c>
      <c r="B483" s="22" t="s">
        <v>20</v>
      </c>
      <c r="C483" s="23">
        <v>2223500</v>
      </c>
      <c r="D483" s="23">
        <v>6100000</v>
      </c>
      <c r="E483" s="23">
        <v>2050000</v>
      </c>
      <c r="F483" s="23">
        <v>6100000</v>
      </c>
      <c r="G483" s="23">
        <f t="shared" ref="G483:G494" si="120">F483-C483</f>
        <v>3876500</v>
      </c>
      <c r="H483" s="23">
        <f t="shared" ref="H483:H494" si="121">E483-F483</f>
        <v>-4050000</v>
      </c>
      <c r="I483" s="24">
        <f t="shared" ref="I483:I494" si="122">IF(ISERROR(F483/C483),0,F483/C483*100-100)</f>
        <v>174.34225320440748</v>
      </c>
      <c r="J483" s="24">
        <f t="shared" ref="J483:J494" si="123">IF(ISERROR(F483/E483),0,F483/E483*100)</f>
        <v>297.5609756097561</v>
      </c>
      <c r="K483" s="24">
        <f t="shared" ref="K483:K494" si="124">IF(ISERROR(F483/D483),0,F483/D483*100)</f>
        <v>100</v>
      </c>
    </row>
    <row r="484" spans="1:11">
      <c r="A484" s="25" t="s">
        <v>156</v>
      </c>
      <c r="B484" s="22" t="s">
        <v>157</v>
      </c>
      <c r="C484" s="23">
        <v>700000</v>
      </c>
      <c r="D484" s="23">
        <v>3050000</v>
      </c>
      <c r="E484" s="23">
        <v>1025000</v>
      </c>
      <c r="F484" s="23">
        <v>3050000</v>
      </c>
      <c r="G484" s="23">
        <f t="shared" si="120"/>
        <v>2350000</v>
      </c>
      <c r="H484" s="23">
        <f t="shared" si="121"/>
        <v>-2025000</v>
      </c>
      <c r="I484" s="24">
        <f t="shared" si="122"/>
        <v>335.71428571428567</v>
      </c>
      <c r="J484" s="24">
        <f t="shared" si="123"/>
        <v>297.5609756097561</v>
      </c>
      <c r="K484" s="24">
        <f t="shared" si="124"/>
        <v>100</v>
      </c>
    </row>
    <row r="485" spans="1:11">
      <c r="A485" s="25" t="s">
        <v>84</v>
      </c>
      <c r="B485" s="22" t="s">
        <v>85</v>
      </c>
      <c r="C485" s="23">
        <v>1523500</v>
      </c>
      <c r="D485" s="23">
        <v>3050000</v>
      </c>
      <c r="E485" s="23">
        <v>1025000</v>
      </c>
      <c r="F485" s="23">
        <v>3050000</v>
      </c>
      <c r="G485" s="23">
        <f t="shared" si="120"/>
        <v>1526500</v>
      </c>
      <c r="H485" s="23">
        <f t="shared" si="121"/>
        <v>-2025000</v>
      </c>
      <c r="I485" s="24">
        <f t="shared" si="122"/>
        <v>100.19691499835903</v>
      </c>
      <c r="J485" s="24">
        <f t="shared" si="123"/>
        <v>297.5609756097561</v>
      </c>
      <c r="K485" s="24">
        <f t="shared" si="124"/>
        <v>100</v>
      </c>
    </row>
    <row r="486" spans="1:11">
      <c r="A486" s="26" t="s">
        <v>86</v>
      </c>
      <c r="B486" s="22" t="s">
        <v>87</v>
      </c>
      <c r="C486" s="23">
        <v>1523500</v>
      </c>
      <c r="D486" s="23">
        <v>3050000</v>
      </c>
      <c r="E486" s="23">
        <v>1025000</v>
      </c>
      <c r="F486" s="23">
        <v>3050000</v>
      </c>
      <c r="G486" s="23">
        <f t="shared" si="120"/>
        <v>1526500</v>
      </c>
      <c r="H486" s="23">
        <f t="shared" si="121"/>
        <v>-2025000</v>
      </c>
      <c r="I486" s="24">
        <f t="shared" si="122"/>
        <v>100.19691499835903</v>
      </c>
      <c r="J486" s="24">
        <f t="shared" si="123"/>
        <v>297.5609756097561</v>
      </c>
      <c r="K486" s="24">
        <f t="shared" si="124"/>
        <v>100</v>
      </c>
    </row>
    <row r="487" spans="1:11">
      <c r="A487" s="21" t="s">
        <v>88</v>
      </c>
      <c r="B487" s="22" t="s">
        <v>89</v>
      </c>
      <c r="C487" s="23">
        <v>91401.94</v>
      </c>
      <c r="D487" s="23">
        <v>6100000</v>
      </c>
      <c r="E487" s="23">
        <v>2050000</v>
      </c>
      <c r="F487" s="23">
        <v>145294.26999999999</v>
      </c>
      <c r="G487" s="23">
        <f t="shared" si="120"/>
        <v>53892.329999999987</v>
      </c>
      <c r="H487" s="23">
        <f t="shared" si="121"/>
        <v>1904705.73</v>
      </c>
      <c r="I487" s="24">
        <f t="shared" si="122"/>
        <v>58.961910436474312</v>
      </c>
      <c r="J487" s="24">
        <f t="shared" si="123"/>
        <v>7.0875253658536588</v>
      </c>
      <c r="K487" s="24">
        <f t="shared" si="124"/>
        <v>2.3818732786885244</v>
      </c>
    </row>
    <row r="488" spans="1:11">
      <c r="A488" s="25" t="s">
        <v>90</v>
      </c>
      <c r="B488" s="22" t="s">
        <v>91</v>
      </c>
      <c r="C488" s="23">
        <v>91401.94</v>
      </c>
      <c r="D488" s="23">
        <v>6100000</v>
      </c>
      <c r="E488" s="23">
        <v>2050000</v>
      </c>
      <c r="F488" s="23">
        <v>145294.26999999999</v>
      </c>
      <c r="G488" s="23">
        <f t="shared" si="120"/>
        <v>53892.329999999987</v>
      </c>
      <c r="H488" s="23">
        <f t="shared" si="121"/>
        <v>1904705.73</v>
      </c>
      <c r="I488" s="24">
        <f t="shared" si="122"/>
        <v>58.961910436474312</v>
      </c>
      <c r="J488" s="24">
        <f t="shared" si="123"/>
        <v>7.0875253658536588</v>
      </c>
      <c r="K488" s="24">
        <f t="shared" si="124"/>
        <v>2.3818732786885244</v>
      </c>
    </row>
    <row r="489" spans="1:11">
      <c r="A489" s="26" t="s">
        <v>92</v>
      </c>
      <c r="B489" s="22" t="s">
        <v>93</v>
      </c>
      <c r="C489" s="23">
        <v>91401.94</v>
      </c>
      <c r="D489" s="23">
        <v>6100000</v>
      </c>
      <c r="E489" s="23">
        <v>2050000</v>
      </c>
      <c r="F489" s="23">
        <v>145294.26999999999</v>
      </c>
      <c r="G489" s="23">
        <f t="shared" si="120"/>
        <v>53892.329999999987</v>
      </c>
      <c r="H489" s="23">
        <f t="shared" si="121"/>
        <v>1904705.73</v>
      </c>
      <c r="I489" s="24">
        <f t="shared" si="122"/>
        <v>58.961910436474312</v>
      </c>
      <c r="J489" s="24">
        <f t="shared" si="123"/>
        <v>7.0875253658536588</v>
      </c>
      <c r="K489" s="24">
        <f t="shared" si="124"/>
        <v>2.3818732786885244</v>
      </c>
    </row>
    <row r="490" spans="1:11">
      <c r="A490" s="27" t="s">
        <v>94</v>
      </c>
      <c r="B490" s="22" t="s">
        <v>95</v>
      </c>
      <c r="C490" s="23">
        <v>43131.94</v>
      </c>
      <c r="D490" s="23">
        <v>100000</v>
      </c>
      <c r="E490" s="23">
        <v>50000</v>
      </c>
      <c r="F490" s="23">
        <v>38045.97</v>
      </c>
      <c r="G490" s="23">
        <f t="shared" si="120"/>
        <v>-5085.9700000000012</v>
      </c>
      <c r="H490" s="23">
        <f t="shared" si="121"/>
        <v>11954.029999999999</v>
      </c>
      <c r="I490" s="24">
        <f t="shared" si="122"/>
        <v>-11.791656021036843</v>
      </c>
      <c r="J490" s="24">
        <f t="shared" si="123"/>
        <v>76.091940000000008</v>
      </c>
      <c r="K490" s="24">
        <f t="shared" si="124"/>
        <v>38.045970000000004</v>
      </c>
    </row>
    <row r="491" spans="1:11">
      <c r="A491" s="27" t="s">
        <v>96</v>
      </c>
      <c r="B491" s="22" t="s">
        <v>97</v>
      </c>
      <c r="C491" s="23">
        <v>48270</v>
      </c>
      <c r="D491" s="23">
        <v>6000000</v>
      </c>
      <c r="E491" s="23">
        <v>2000000</v>
      </c>
      <c r="F491" s="23">
        <v>107248.3</v>
      </c>
      <c r="G491" s="23">
        <f t="shared" si="120"/>
        <v>58978.3</v>
      </c>
      <c r="H491" s="23">
        <f t="shared" si="121"/>
        <v>1892751.7</v>
      </c>
      <c r="I491" s="24">
        <f t="shared" si="122"/>
        <v>122.18417236378704</v>
      </c>
      <c r="J491" s="24">
        <f t="shared" si="123"/>
        <v>5.3624150000000004</v>
      </c>
      <c r="K491" s="24">
        <f t="shared" si="124"/>
        <v>1.7874716666666668</v>
      </c>
    </row>
    <row r="492" spans="1:11">
      <c r="A492" s="21"/>
      <c r="B492" s="22" t="s">
        <v>118</v>
      </c>
      <c r="C492" s="23">
        <v>2132098.06</v>
      </c>
      <c r="D492" s="23">
        <v>0</v>
      </c>
      <c r="E492" s="23">
        <v>0</v>
      </c>
      <c r="F492" s="23">
        <v>5954705.7300000004</v>
      </c>
      <c r="G492" s="23">
        <f t="shared" si="120"/>
        <v>3822607.6700000004</v>
      </c>
      <c r="H492" s="23">
        <f t="shared" si="121"/>
        <v>-5954705.7300000004</v>
      </c>
      <c r="I492" s="24">
        <f t="shared" si="122"/>
        <v>179.28854876402823</v>
      </c>
      <c r="J492" s="24">
        <f t="shared" si="123"/>
        <v>0</v>
      </c>
      <c r="K492" s="24">
        <f t="shared" si="124"/>
        <v>0</v>
      </c>
    </row>
    <row r="493" spans="1:11">
      <c r="A493" s="21" t="s">
        <v>119</v>
      </c>
      <c r="B493" s="22" t="s">
        <v>120</v>
      </c>
      <c r="C493" s="23">
        <v>-2132098.06</v>
      </c>
      <c r="D493" s="23">
        <v>0</v>
      </c>
      <c r="E493" s="23">
        <v>0</v>
      </c>
      <c r="F493" s="23">
        <v>-5954705.7300000004</v>
      </c>
      <c r="G493" s="23">
        <f t="shared" si="120"/>
        <v>-3822607.6700000004</v>
      </c>
      <c r="H493" s="23">
        <f t="shared" si="121"/>
        <v>5954705.7300000004</v>
      </c>
      <c r="I493" s="24">
        <f t="shared" si="122"/>
        <v>179.28854876402823</v>
      </c>
      <c r="J493" s="24">
        <f t="shared" si="123"/>
        <v>0</v>
      </c>
      <c r="K493" s="24">
        <f t="shared" si="124"/>
        <v>0</v>
      </c>
    </row>
    <row r="494" spans="1:11">
      <c r="A494" s="25" t="s">
        <v>121</v>
      </c>
      <c r="B494" s="22" t="s">
        <v>122</v>
      </c>
      <c r="C494" s="23">
        <v>-2132098.06</v>
      </c>
      <c r="D494" s="23">
        <v>0</v>
      </c>
      <c r="E494" s="23">
        <v>0</v>
      </c>
      <c r="F494" s="23">
        <v>-5954705.7300000004</v>
      </c>
      <c r="G494" s="23">
        <f t="shared" si="120"/>
        <v>-3822607.6700000004</v>
      </c>
      <c r="H494" s="23">
        <f t="shared" si="121"/>
        <v>5954705.7300000004</v>
      </c>
      <c r="I494" s="24">
        <f t="shared" si="122"/>
        <v>179.28854876402823</v>
      </c>
      <c r="J494" s="24">
        <f t="shared" si="123"/>
        <v>0</v>
      </c>
      <c r="K494" s="24">
        <f t="shared" si="124"/>
        <v>0</v>
      </c>
    </row>
    <row r="495" spans="1:11" s="3" customFormat="1" ht="25.5">
      <c r="A495" s="49" t="s">
        <v>319</v>
      </c>
      <c r="B495" s="31" t="s">
        <v>320</v>
      </c>
      <c r="C495" s="32"/>
      <c r="D495" s="32"/>
      <c r="E495" s="32"/>
      <c r="F495" s="32"/>
      <c r="G495" s="32"/>
      <c r="H495" s="32"/>
      <c r="I495" s="33"/>
      <c r="J495" s="33"/>
      <c r="K495" s="33"/>
    </row>
    <row r="496" spans="1:11">
      <c r="A496" s="21" t="s">
        <v>19</v>
      </c>
      <c r="B496" s="22" t="s">
        <v>20</v>
      </c>
      <c r="C496" s="23">
        <v>2223500</v>
      </c>
      <c r="D496" s="23">
        <v>6100000</v>
      </c>
      <c r="E496" s="23">
        <v>2050000</v>
      </c>
      <c r="F496" s="23">
        <v>6100000</v>
      </c>
      <c r="G496" s="23">
        <f t="shared" ref="G496:G507" si="125">F496-C496</f>
        <v>3876500</v>
      </c>
      <c r="H496" s="23">
        <f t="shared" ref="H496:H507" si="126">E496-F496</f>
        <v>-4050000</v>
      </c>
      <c r="I496" s="24">
        <f t="shared" ref="I496:I507" si="127">IF(ISERROR(F496/C496),0,F496/C496*100-100)</f>
        <v>174.34225320440748</v>
      </c>
      <c r="J496" s="24">
        <f t="shared" ref="J496:J507" si="128">IF(ISERROR(F496/E496),0,F496/E496*100)</f>
        <v>297.5609756097561</v>
      </c>
      <c r="K496" s="24">
        <f t="shared" ref="K496:K507" si="129">IF(ISERROR(F496/D496),0,F496/D496*100)</f>
        <v>100</v>
      </c>
    </row>
    <row r="497" spans="1:11">
      <c r="A497" s="25" t="s">
        <v>156</v>
      </c>
      <c r="B497" s="22" t="s">
        <v>157</v>
      </c>
      <c r="C497" s="23">
        <v>700000</v>
      </c>
      <c r="D497" s="23">
        <v>3050000</v>
      </c>
      <c r="E497" s="23">
        <v>1025000</v>
      </c>
      <c r="F497" s="23">
        <v>3050000</v>
      </c>
      <c r="G497" s="23">
        <f t="shared" si="125"/>
        <v>2350000</v>
      </c>
      <c r="H497" s="23">
        <f t="shared" si="126"/>
        <v>-2025000</v>
      </c>
      <c r="I497" s="24">
        <f t="shared" si="127"/>
        <v>335.71428571428567</v>
      </c>
      <c r="J497" s="24">
        <f t="shared" si="128"/>
        <v>297.5609756097561</v>
      </c>
      <c r="K497" s="24">
        <f t="shared" si="129"/>
        <v>100</v>
      </c>
    </row>
    <row r="498" spans="1:11">
      <c r="A498" s="25" t="s">
        <v>84</v>
      </c>
      <c r="B498" s="22" t="s">
        <v>85</v>
      </c>
      <c r="C498" s="23">
        <v>1523500</v>
      </c>
      <c r="D498" s="23">
        <v>3050000</v>
      </c>
      <c r="E498" s="23">
        <v>1025000</v>
      </c>
      <c r="F498" s="23">
        <v>3050000</v>
      </c>
      <c r="G498" s="23">
        <f t="shared" si="125"/>
        <v>1526500</v>
      </c>
      <c r="H498" s="23">
        <f t="shared" si="126"/>
        <v>-2025000</v>
      </c>
      <c r="I498" s="24">
        <f t="shared" si="127"/>
        <v>100.19691499835903</v>
      </c>
      <c r="J498" s="24">
        <f t="shared" si="128"/>
        <v>297.5609756097561</v>
      </c>
      <c r="K498" s="24">
        <f t="shared" si="129"/>
        <v>100</v>
      </c>
    </row>
    <row r="499" spans="1:11">
      <c r="A499" s="26" t="s">
        <v>86</v>
      </c>
      <c r="B499" s="22" t="s">
        <v>87</v>
      </c>
      <c r="C499" s="23">
        <v>1523500</v>
      </c>
      <c r="D499" s="23">
        <v>3050000</v>
      </c>
      <c r="E499" s="23">
        <v>1025000</v>
      </c>
      <c r="F499" s="23">
        <v>3050000</v>
      </c>
      <c r="G499" s="23">
        <f t="shared" si="125"/>
        <v>1526500</v>
      </c>
      <c r="H499" s="23">
        <f t="shared" si="126"/>
        <v>-2025000</v>
      </c>
      <c r="I499" s="24">
        <f t="shared" si="127"/>
        <v>100.19691499835903</v>
      </c>
      <c r="J499" s="24">
        <f t="shared" si="128"/>
        <v>297.5609756097561</v>
      </c>
      <c r="K499" s="24">
        <f t="shared" si="129"/>
        <v>100</v>
      </c>
    </row>
    <row r="500" spans="1:11">
      <c r="A500" s="21" t="s">
        <v>88</v>
      </c>
      <c r="B500" s="22" t="s">
        <v>89</v>
      </c>
      <c r="C500" s="23">
        <v>91401.94</v>
      </c>
      <c r="D500" s="23">
        <v>6100000</v>
      </c>
      <c r="E500" s="23">
        <v>2050000</v>
      </c>
      <c r="F500" s="23">
        <v>145294.26999999999</v>
      </c>
      <c r="G500" s="23">
        <f t="shared" si="125"/>
        <v>53892.329999999987</v>
      </c>
      <c r="H500" s="23">
        <f t="shared" si="126"/>
        <v>1904705.73</v>
      </c>
      <c r="I500" s="24">
        <f t="shared" si="127"/>
        <v>58.961910436474312</v>
      </c>
      <c r="J500" s="24">
        <f t="shared" si="128"/>
        <v>7.0875253658536588</v>
      </c>
      <c r="K500" s="24">
        <f t="shared" si="129"/>
        <v>2.3818732786885244</v>
      </c>
    </row>
    <row r="501" spans="1:11">
      <c r="A501" s="25" t="s">
        <v>90</v>
      </c>
      <c r="B501" s="22" t="s">
        <v>91</v>
      </c>
      <c r="C501" s="23">
        <v>91401.94</v>
      </c>
      <c r="D501" s="23">
        <v>6100000</v>
      </c>
      <c r="E501" s="23">
        <v>2050000</v>
      </c>
      <c r="F501" s="23">
        <v>145294.26999999999</v>
      </c>
      <c r="G501" s="23">
        <f t="shared" si="125"/>
        <v>53892.329999999987</v>
      </c>
      <c r="H501" s="23">
        <f t="shared" si="126"/>
        <v>1904705.73</v>
      </c>
      <c r="I501" s="24">
        <f t="shared" si="127"/>
        <v>58.961910436474312</v>
      </c>
      <c r="J501" s="24">
        <f t="shared" si="128"/>
        <v>7.0875253658536588</v>
      </c>
      <c r="K501" s="24">
        <f t="shared" si="129"/>
        <v>2.3818732786885244</v>
      </c>
    </row>
    <row r="502" spans="1:11">
      <c r="A502" s="26" t="s">
        <v>92</v>
      </c>
      <c r="B502" s="22" t="s">
        <v>93</v>
      </c>
      <c r="C502" s="23">
        <v>91401.94</v>
      </c>
      <c r="D502" s="23">
        <v>6100000</v>
      </c>
      <c r="E502" s="23">
        <v>2050000</v>
      </c>
      <c r="F502" s="23">
        <v>145294.26999999999</v>
      </c>
      <c r="G502" s="23">
        <f t="shared" si="125"/>
        <v>53892.329999999987</v>
      </c>
      <c r="H502" s="23">
        <f t="shared" si="126"/>
        <v>1904705.73</v>
      </c>
      <c r="I502" s="24">
        <f t="shared" si="127"/>
        <v>58.961910436474312</v>
      </c>
      <c r="J502" s="24">
        <f t="shared" si="128"/>
        <v>7.0875253658536588</v>
      </c>
      <c r="K502" s="24">
        <f t="shared" si="129"/>
        <v>2.3818732786885244</v>
      </c>
    </row>
    <row r="503" spans="1:11">
      <c r="A503" s="27" t="s">
        <v>94</v>
      </c>
      <c r="B503" s="22" t="s">
        <v>95</v>
      </c>
      <c r="C503" s="23">
        <v>43131.94</v>
      </c>
      <c r="D503" s="23">
        <v>100000</v>
      </c>
      <c r="E503" s="23">
        <v>50000</v>
      </c>
      <c r="F503" s="23">
        <v>38045.97</v>
      </c>
      <c r="G503" s="23">
        <f t="shared" si="125"/>
        <v>-5085.9700000000012</v>
      </c>
      <c r="H503" s="23">
        <f t="shared" si="126"/>
        <v>11954.029999999999</v>
      </c>
      <c r="I503" s="24">
        <f t="shared" si="127"/>
        <v>-11.791656021036843</v>
      </c>
      <c r="J503" s="24">
        <f t="shared" si="128"/>
        <v>76.091940000000008</v>
      </c>
      <c r="K503" s="24">
        <f t="shared" si="129"/>
        <v>38.045970000000004</v>
      </c>
    </row>
    <row r="504" spans="1:11">
      <c r="A504" s="27" t="s">
        <v>96</v>
      </c>
      <c r="B504" s="22" t="s">
        <v>97</v>
      </c>
      <c r="C504" s="23">
        <v>48270</v>
      </c>
      <c r="D504" s="23">
        <v>6000000</v>
      </c>
      <c r="E504" s="23">
        <v>2000000</v>
      </c>
      <c r="F504" s="23">
        <v>107248.3</v>
      </c>
      <c r="G504" s="23">
        <f t="shared" si="125"/>
        <v>58978.3</v>
      </c>
      <c r="H504" s="23">
        <f t="shared" si="126"/>
        <v>1892751.7</v>
      </c>
      <c r="I504" s="24">
        <f t="shared" si="127"/>
        <v>122.18417236378704</v>
      </c>
      <c r="J504" s="24">
        <f t="shared" si="128"/>
        <v>5.3624150000000004</v>
      </c>
      <c r="K504" s="24">
        <f t="shared" si="129"/>
        <v>1.7874716666666668</v>
      </c>
    </row>
    <row r="505" spans="1:11">
      <c r="A505" s="21"/>
      <c r="B505" s="22" t="s">
        <v>118</v>
      </c>
      <c r="C505" s="23">
        <v>2132098.06</v>
      </c>
      <c r="D505" s="23">
        <v>0</v>
      </c>
      <c r="E505" s="23">
        <v>0</v>
      </c>
      <c r="F505" s="23">
        <v>5954705.7300000004</v>
      </c>
      <c r="G505" s="23">
        <f t="shared" si="125"/>
        <v>3822607.6700000004</v>
      </c>
      <c r="H505" s="23">
        <f t="shared" si="126"/>
        <v>-5954705.7300000004</v>
      </c>
      <c r="I505" s="24">
        <f t="shared" si="127"/>
        <v>179.28854876402823</v>
      </c>
      <c r="J505" s="24">
        <f t="shared" si="128"/>
        <v>0</v>
      </c>
      <c r="K505" s="24">
        <f t="shared" si="129"/>
        <v>0</v>
      </c>
    </row>
    <row r="506" spans="1:11">
      <c r="A506" s="21" t="s">
        <v>119</v>
      </c>
      <c r="B506" s="22" t="s">
        <v>120</v>
      </c>
      <c r="C506" s="23">
        <v>-2132098.06</v>
      </c>
      <c r="D506" s="23">
        <v>0</v>
      </c>
      <c r="E506" s="23">
        <v>0</v>
      </c>
      <c r="F506" s="23">
        <v>-5954705.7300000004</v>
      </c>
      <c r="G506" s="23">
        <f t="shared" si="125"/>
        <v>-3822607.6700000004</v>
      </c>
      <c r="H506" s="23">
        <f t="shared" si="126"/>
        <v>5954705.7300000004</v>
      </c>
      <c r="I506" s="24">
        <f t="shared" si="127"/>
        <v>179.28854876402823</v>
      </c>
      <c r="J506" s="24">
        <f t="shared" si="128"/>
        <v>0</v>
      </c>
      <c r="K506" s="24">
        <f t="shared" si="129"/>
        <v>0</v>
      </c>
    </row>
    <row r="507" spans="1:11">
      <c r="A507" s="25" t="s">
        <v>121</v>
      </c>
      <c r="B507" s="22" t="s">
        <v>122</v>
      </c>
      <c r="C507" s="23">
        <v>-2132098.06</v>
      </c>
      <c r="D507" s="23">
        <v>0</v>
      </c>
      <c r="E507" s="23">
        <v>0</v>
      </c>
      <c r="F507" s="23">
        <v>-5954705.7300000004</v>
      </c>
      <c r="G507" s="23">
        <f t="shared" si="125"/>
        <v>-3822607.6700000004</v>
      </c>
      <c r="H507" s="23">
        <f t="shared" si="126"/>
        <v>5954705.7300000004</v>
      </c>
      <c r="I507" s="24">
        <f t="shared" si="127"/>
        <v>179.28854876402823</v>
      </c>
      <c r="J507" s="24">
        <f t="shared" si="128"/>
        <v>0</v>
      </c>
      <c r="K507" s="24">
        <f t="shared" si="129"/>
        <v>0</v>
      </c>
    </row>
    <row r="508" spans="1:11" s="3" customFormat="1" ht="25.5">
      <c r="A508" s="30" t="s">
        <v>164</v>
      </c>
      <c r="B508" s="31" t="s">
        <v>165</v>
      </c>
      <c r="C508" s="32"/>
      <c r="D508" s="32"/>
      <c r="E508" s="32"/>
      <c r="F508" s="32"/>
      <c r="G508" s="32"/>
      <c r="H508" s="32"/>
      <c r="I508" s="33"/>
      <c r="J508" s="33"/>
      <c r="K508" s="33"/>
    </row>
    <row r="509" spans="1:11">
      <c r="A509" s="21" t="s">
        <v>19</v>
      </c>
      <c r="B509" s="22" t="s">
        <v>20</v>
      </c>
      <c r="C509" s="23">
        <v>17404037</v>
      </c>
      <c r="D509" s="23">
        <v>24347747</v>
      </c>
      <c r="E509" s="23">
        <v>11795106</v>
      </c>
      <c r="F509" s="23">
        <v>24348142</v>
      </c>
      <c r="G509" s="23">
        <f t="shared" ref="G509:G531" si="130">F509-C509</f>
        <v>6944105</v>
      </c>
      <c r="H509" s="23">
        <f t="shared" ref="H509:H531" si="131">E509-F509</f>
        <v>-12553036</v>
      </c>
      <c r="I509" s="24">
        <f t="shared" ref="I509:I531" si="132">IF(ISERROR(F509/C509),0,F509/C509*100-100)</f>
        <v>39.899392307658275</v>
      </c>
      <c r="J509" s="24">
        <f t="shared" ref="J509:J531" si="133">IF(ISERROR(F509/E509),0,F509/E509*100)</f>
        <v>206.42580066681893</v>
      </c>
      <c r="K509" s="24">
        <f t="shared" ref="K509:K531" si="134">IF(ISERROR(F509/D509),0,F509/D509*100)</f>
        <v>100.00162232669823</v>
      </c>
    </row>
    <row r="510" spans="1:11" ht="25.5">
      <c r="A510" s="25" t="s">
        <v>128</v>
      </c>
      <c r="B510" s="22" t="s">
        <v>129</v>
      </c>
      <c r="C510" s="23">
        <v>0</v>
      </c>
      <c r="D510" s="23">
        <v>0</v>
      </c>
      <c r="E510" s="23">
        <v>0</v>
      </c>
      <c r="F510" s="23">
        <v>395</v>
      </c>
      <c r="G510" s="23">
        <f t="shared" si="130"/>
        <v>395</v>
      </c>
      <c r="H510" s="23">
        <f t="shared" si="131"/>
        <v>-395</v>
      </c>
      <c r="I510" s="24">
        <f t="shared" si="132"/>
        <v>0</v>
      </c>
      <c r="J510" s="24">
        <f t="shared" si="133"/>
        <v>0</v>
      </c>
      <c r="K510" s="24">
        <f t="shared" si="134"/>
        <v>0</v>
      </c>
    </row>
    <row r="511" spans="1:11">
      <c r="A511" s="25" t="s">
        <v>84</v>
      </c>
      <c r="B511" s="22" t="s">
        <v>85</v>
      </c>
      <c r="C511" s="23">
        <v>17404037</v>
      </c>
      <c r="D511" s="23">
        <v>24347747</v>
      </c>
      <c r="E511" s="23">
        <v>11795106</v>
      </c>
      <c r="F511" s="23">
        <v>24347747</v>
      </c>
      <c r="G511" s="23">
        <f t="shared" si="130"/>
        <v>6943710</v>
      </c>
      <c r="H511" s="23">
        <f t="shared" si="131"/>
        <v>-12552641</v>
      </c>
      <c r="I511" s="24">
        <f t="shared" si="132"/>
        <v>39.89712271928633</v>
      </c>
      <c r="J511" s="24">
        <f t="shared" si="133"/>
        <v>206.42245182027187</v>
      </c>
      <c r="K511" s="24">
        <f t="shared" si="134"/>
        <v>100</v>
      </c>
    </row>
    <row r="512" spans="1:11">
      <c r="A512" s="26" t="s">
        <v>86</v>
      </c>
      <c r="B512" s="22" t="s">
        <v>87</v>
      </c>
      <c r="C512" s="23">
        <v>17404037</v>
      </c>
      <c r="D512" s="23">
        <v>24347747</v>
      </c>
      <c r="E512" s="23">
        <v>11795106</v>
      </c>
      <c r="F512" s="23">
        <v>24347747</v>
      </c>
      <c r="G512" s="23">
        <f t="shared" si="130"/>
        <v>6943710</v>
      </c>
      <c r="H512" s="23">
        <f t="shared" si="131"/>
        <v>-12552641</v>
      </c>
      <c r="I512" s="24">
        <f t="shared" si="132"/>
        <v>39.89712271928633</v>
      </c>
      <c r="J512" s="24">
        <f t="shared" si="133"/>
        <v>206.42245182027187</v>
      </c>
      <c r="K512" s="24">
        <f t="shared" si="134"/>
        <v>100</v>
      </c>
    </row>
    <row r="513" spans="1:11">
      <c r="A513" s="21" t="s">
        <v>88</v>
      </c>
      <c r="B513" s="22" t="s">
        <v>89</v>
      </c>
      <c r="C513" s="23">
        <v>3686830.56</v>
      </c>
      <c r="D513" s="23">
        <v>24347747</v>
      </c>
      <c r="E513" s="23">
        <v>11795106</v>
      </c>
      <c r="F513" s="23">
        <v>6626388.1200000001</v>
      </c>
      <c r="G513" s="23">
        <f t="shared" si="130"/>
        <v>2939557.56</v>
      </c>
      <c r="H513" s="23">
        <f t="shared" si="131"/>
        <v>5168717.88</v>
      </c>
      <c r="I513" s="24">
        <f t="shared" si="132"/>
        <v>79.73128984804768</v>
      </c>
      <c r="J513" s="24">
        <f t="shared" si="133"/>
        <v>56.179131582200284</v>
      </c>
      <c r="K513" s="24">
        <f t="shared" si="134"/>
        <v>27.215611037850856</v>
      </c>
    </row>
    <row r="514" spans="1:11">
      <c r="A514" s="25" t="s">
        <v>90</v>
      </c>
      <c r="B514" s="22" t="s">
        <v>91</v>
      </c>
      <c r="C514" s="23">
        <v>3686830.56</v>
      </c>
      <c r="D514" s="23">
        <v>24238747</v>
      </c>
      <c r="E514" s="23">
        <v>11753356</v>
      </c>
      <c r="F514" s="23">
        <v>6626388.1200000001</v>
      </c>
      <c r="G514" s="23">
        <f t="shared" si="130"/>
        <v>2939557.56</v>
      </c>
      <c r="H514" s="23">
        <f t="shared" si="131"/>
        <v>5126967.88</v>
      </c>
      <c r="I514" s="24">
        <f t="shared" si="132"/>
        <v>79.73128984804768</v>
      </c>
      <c r="J514" s="24">
        <f t="shared" si="133"/>
        <v>56.378689797194944</v>
      </c>
      <c r="K514" s="24">
        <f t="shared" si="134"/>
        <v>27.337997793367784</v>
      </c>
    </row>
    <row r="515" spans="1:11">
      <c r="A515" s="26" t="s">
        <v>92</v>
      </c>
      <c r="B515" s="22" t="s">
        <v>93</v>
      </c>
      <c r="C515" s="23">
        <v>2692621.9</v>
      </c>
      <c r="D515" s="23">
        <v>10193418</v>
      </c>
      <c r="E515" s="23">
        <v>5105693</v>
      </c>
      <c r="F515" s="23">
        <v>3450899.23</v>
      </c>
      <c r="G515" s="23">
        <f t="shared" si="130"/>
        <v>758277.33000000007</v>
      </c>
      <c r="H515" s="23">
        <f t="shared" si="131"/>
        <v>1654793.77</v>
      </c>
      <c r="I515" s="24">
        <f t="shared" si="132"/>
        <v>28.161299958230302</v>
      </c>
      <c r="J515" s="24">
        <f t="shared" si="133"/>
        <v>67.589242635622625</v>
      </c>
      <c r="K515" s="24">
        <f t="shared" si="134"/>
        <v>33.854191302662166</v>
      </c>
    </row>
    <row r="516" spans="1:11">
      <c r="A516" s="27" t="s">
        <v>94</v>
      </c>
      <c r="B516" s="22" t="s">
        <v>95</v>
      </c>
      <c r="C516" s="23">
        <v>1053037.0900000001</v>
      </c>
      <c r="D516" s="23">
        <v>4398389</v>
      </c>
      <c r="E516" s="23">
        <v>2208219</v>
      </c>
      <c r="F516" s="23">
        <v>1617247.85</v>
      </c>
      <c r="G516" s="23">
        <f t="shared" si="130"/>
        <v>564210.76</v>
      </c>
      <c r="H516" s="23">
        <f t="shared" si="131"/>
        <v>590971.14999999991</v>
      </c>
      <c r="I516" s="24">
        <f t="shared" si="132"/>
        <v>53.579381520170386</v>
      </c>
      <c r="J516" s="24">
        <f t="shared" si="133"/>
        <v>73.237656681696876</v>
      </c>
      <c r="K516" s="24">
        <f t="shared" si="134"/>
        <v>36.769095457450447</v>
      </c>
    </row>
    <row r="517" spans="1:11">
      <c r="A517" s="27" t="s">
        <v>96</v>
      </c>
      <c r="B517" s="22" t="s">
        <v>97</v>
      </c>
      <c r="C517" s="23">
        <v>1639584.81</v>
      </c>
      <c r="D517" s="23">
        <v>5795029</v>
      </c>
      <c r="E517" s="23">
        <v>2897474</v>
      </c>
      <c r="F517" s="23">
        <v>1833651.38</v>
      </c>
      <c r="G517" s="23">
        <f t="shared" si="130"/>
        <v>194066.56999999983</v>
      </c>
      <c r="H517" s="23">
        <f t="shared" si="131"/>
        <v>1063822.6200000001</v>
      </c>
      <c r="I517" s="24">
        <f t="shared" si="132"/>
        <v>11.836323977653819</v>
      </c>
      <c r="J517" s="24">
        <f t="shared" si="133"/>
        <v>63.284480896118481</v>
      </c>
      <c r="K517" s="24">
        <f t="shared" si="134"/>
        <v>31.641798168740827</v>
      </c>
    </row>
    <row r="518" spans="1:11">
      <c r="A518" s="28" t="s">
        <v>98</v>
      </c>
      <c r="B518" s="22" t="s">
        <v>99</v>
      </c>
      <c r="C518" s="23">
        <v>7106.19</v>
      </c>
      <c r="D518" s="23">
        <v>0</v>
      </c>
      <c r="E518" s="23">
        <v>0</v>
      </c>
      <c r="F518" s="23">
        <v>163359.70000000001</v>
      </c>
      <c r="G518" s="23">
        <f t="shared" si="130"/>
        <v>156253.51</v>
      </c>
      <c r="H518" s="23">
        <f t="shared" si="131"/>
        <v>-163359.70000000001</v>
      </c>
      <c r="I518" s="24">
        <f t="shared" si="132"/>
        <v>2198.8366480490959</v>
      </c>
      <c r="J518" s="24">
        <f t="shared" si="133"/>
        <v>0</v>
      </c>
      <c r="K518" s="24">
        <f t="shared" si="134"/>
        <v>0</v>
      </c>
    </row>
    <row r="519" spans="1:11">
      <c r="A519" s="26" t="s">
        <v>100</v>
      </c>
      <c r="B519" s="22" t="s">
        <v>101</v>
      </c>
      <c r="C519" s="23">
        <v>994208.66</v>
      </c>
      <c r="D519" s="23">
        <v>10717155</v>
      </c>
      <c r="E519" s="23">
        <v>5333577</v>
      </c>
      <c r="F519" s="23">
        <v>3067878.89</v>
      </c>
      <c r="G519" s="23">
        <f t="shared" si="130"/>
        <v>2073670.23</v>
      </c>
      <c r="H519" s="23">
        <f t="shared" si="131"/>
        <v>2265698.11</v>
      </c>
      <c r="I519" s="24">
        <f t="shared" si="132"/>
        <v>208.57495145938481</v>
      </c>
      <c r="J519" s="24">
        <f t="shared" si="133"/>
        <v>57.520101237874698</v>
      </c>
      <c r="K519" s="24">
        <f t="shared" si="134"/>
        <v>28.625870298600702</v>
      </c>
    </row>
    <row r="520" spans="1:11">
      <c r="A520" s="27" t="s">
        <v>102</v>
      </c>
      <c r="B520" s="22" t="s">
        <v>103</v>
      </c>
      <c r="C520" s="23">
        <v>994208.66</v>
      </c>
      <c r="D520" s="23">
        <v>10717155</v>
      </c>
      <c r="E520" s="23">
        <v>5333577</v>
      </c>
      <c r="F520" s="23">
        <v>3067878.89</v>
      </c>
      <c r="G520" s="23">
        <f t="shared" si="130"/>
        <v>2073670.23</v>
      </c>
      <c r="H520" s="23">
        <f t="shared" si="131"/>
        <v>2265698.11</v>
      </c>
      <c r="I520" s="24">
        <f t="shared" si="132"/>
        <v>208.57495145938481</v>
      </c>
      <c r="J520" s="24">
        <f t="shared" si="133"/>
        <v>57.520101237874698</v>
      </c>
      <c r="K520" s="24">
        <f t="shared" si="134"/>
        <v>28.625870298600702</v>
      </c>
    </row>
    <row r="521" spans="1:11" ht="25.5">
      <c r="A521" s="26" t="s">
        <v>106</v>
      </c>
      <c r="B521" s="22" t="s">
        <v>107</v>
      </c>
      <c r="C521" s="23">
        <v>0</v>
      </c>
      <c r="D521" s="23">
        <v>3328174</v>
      </c>
      <c r="E521" s="23">
        <v>1314086</v>
      </c>
      <c r="F521" s="23">
        <v>107610</v>
      </c>
      <c r="G521" s="23">
        <f t="shared" si="130"/>
        <v>107610</v>
      </c>
      <c r="H521" s="23">
        <f t="shared" si="131"/>
        <v>1206476</v>
      </c>
      <c r="I521" s="24">
        <f t="shared" si="132"/>
        <v>0</v>
      </c>
      <c r="J521" s="24">
        <f t="shared" si="133"/>
        <v>8.1889617574496647</v>
      </c>
      <c r="K521" s="24">
        <f t="shared" si="134"/>
        <v>3.2333045087185943</v>
      </c>
    </row>
    <row r="522" spans="1:11">
      <c r="A522" s="27" t="s">
        <v>108</v>
      </c>
      <c r="B522" s="22" t="s">
        <v>109</v>
      </c>
      <c r="C522" s="23">
        <v>0</v>
      </c>
      <c r="D522" s="23">
        <v>28174</v>
      </c>
      <c r="E522" s="23">
        <v>14086</v>
      </c>
      <c r="F522" s="23">
        <v>28174</v>
      </c>
      <c r="G522" s="23">
        <f t="shared" si="130"/>
        <v>28174</v>
      </c>
      <c r="H522" s="23">
        <f t="shared" si="131"/>
        <v>-14088</v>
      </c>
      <c r="I522" s="24">
        <f t="shared" si="132"/>
        <v>0</v>
      </c>
      <c r="J522" s="24">
        <f t="shared" si="133"/>
        <v>200.01419849495954</v>
      </c>
      <c r="K522" s="24">
        <f t="shared" si="134"/>
        <v>100</v>
      </c>
    </row>
    <row r="523" spans="1:11" ht="25.5">
      <c r="A523" s="28" t="s">
        <v>110</v>
      </c>
      <c r="B523" s="22" t="s">
        <v>111</v>
      </c>
      <c r="C523" s="23">
        <v>0</v>
      </c>
      <c r="D523" s="23">
        <v>28174</v>
      </c>
      <c r="E523" s="23">
        <v>14086</v>
      </c>
      <c r="F523" s="23">
        <v>28174</v>
      </c>
      <c r="G523" s="23">
        <f t="shared" si="130"/>
        <v>28174</v>
      </c>
      <c r="H523" s="23">
        <f t="shared" si="131"/>
        <v>-14088</v>
      </c>
      <c r="I523" s="24">
        <f t="shared" si="132"/>
        <v>0</v>
      </c>
      <c r="J523" s="24">
        <f t="shared" si="133"/>
        <v>200.01419849495954</v>
      </c>
      <c r="K523" s="24">
        <f t="shared" si="134"/>
        <v>100</v>
      </c>
    </row>
    <row r="524" spans="1:11" ht="25.5">
      <c r="A524" s="29" t="s">
        <v>112</v>
      </c>
      <c r="B524" s="22" t="s">
        <v>113</v>
      </c>
      <c r="C524" s="23">
        <v>0</v>
      </c>
      <c r="D524" s="23">
        <v>28174</v>
      </c>
      <c r="E524" s="23">
        <v>14086</v>
      </c>
      <c r="F524" s="23">
        <v>28174</v>
      </c>
      <c r="G524" s="23">
        <f t="shared" si="130"/>
        <v>28174</v>
      </c>
      <c r="H524" s="23">
        <f t="shared" si="131"/>
        <v>-14088</v>
      </c>
      <c r="I524" s="24">
        <f t="shared" si="132"/>
        <v>0</v>
      </c>
      <c r="J524" s="24">
        <f t="shared" si="133"/>
        <v>200.01419849495954</v>
      </c>
      <c r="K524" s="24">
        <f t="shared" si="134"/>
        <v>100</v>
      </c>
    </row>
    <row r="525" spans="1:11" ht="51">
      <c r="A525" s="27" t="s">
        <v>203</v>
      </c>
      <c r="B525" s="22" t="s">
        <v>204</v>
      </c>
      <c r="C525" s="23">
        <v>0</v>
      </c>
      <c r="D525" s="23">
        <v>3300000</v>
      </c>
      <c r="E525" s="23">
        <v>1300000</v>
      </c>
      <c r="F525" s="23">
        <v>79436</v>
      </c>
      <c r="G525" s="23">
        <f t="shared" si="130"/>
        <v>79436</v>
      </c>
      <c r="H525" s="23">
        <f t="shared" si="131"/>
        <v>1220564</v>
      </c>
      <c r="I525" s="24">
        <f t="shared" si="132"/>
        <v>0</v>
      </c>
      <c r="J525" s="24">
        <f t="shared" si="133"/>
        <v>6.1104615384615384</v>
      </c>
      <c r="K525" s="24">
        <f t="shared" si="134"/>
        <v>2.4071515151515155</v>
      </c>
    </row>
    <row r="526" spans="1:11" ht="63.75">
      <c r="A526" s="28" t="s">
        <v>224</v>
      </c>
      <c r="B526" s="22" t="s">
        <v>225</v>
      </c>
      <c r="C526" s="23">
        <v>0</v>
      </c>
      <c r="D526" s="23">
        <v>3300000</v>
      </c>
      <c r="E526" s="23">
        <v>1300000</v>
      </c>
      <c r="F526" s="23">
        <v>79436</v>
      </c>
      <c r="G526" s="23">
        <f t="shared" si="130"/>
        <v>79436</v>
      </c>
      <c r="H526" s="23">
        <f t="shared" si="131"/>
        <v>1220564</v>
      </c>
      <c r="I526" s="24">
        <f t="shared" si="132"/>
        <v>0</v>
      </c>
      <c r="J526" s="24">
        <f t="shared" si="133"/>
        <v>6.1104615384615384</v>
      </c>
      <c r="K526" s="24">
        <f t="shared" si="134"/>
        <v>2.4071515151515155</v>
      </c>
    </row>
    <row r="527" spans="1:11">
      <c r="A527" s="25" t="s">
        <v>114</v>
      </c>
      <c r="B527" s="22" t="s">
        <v>115</v>
      </c>
      <c r="C527" s="23">
        <v>0</v>
      </c>
      <c r="D527" s="23">
        <v>109000</v>
      </c>
      <c r="E527" s="23">
        <v>41750</v>
      </c>
      <c r="F527" s="23">
        <v>0</v>
      </c>
      <c r="G527" s="23">
        <f t="shared" si="130"/>
        <v>0</v>
      </c>
      <c r="H527" s="23">
        <f t="shared" si="131"/>
        <v>41750</v>
      </c>
      <c r="I527" s="24">
        <f t="shared" si="132"/>
        <v>0</v>
      </c>
      <c r="J527" s="24">
        <f t="shared" si="133"/>
        <v>0</v>
      </c>
      <c r="K527" s="24">
        <f t="shared" si="134"/>
        <v>0</v>
      </c>
    </row>
    <row r="528" spans="1:11">
      <c r="A528" s="26" t="s">
        <v>116</v>
      </c>
      <c r="B528" s="22" t="s">
        <v>117</v>
      </c>
      <c r="C528" s="23">
        <v>0</v>
      </c>
      <c r="D528" s="23">
        <v>109000</v>
      </c>
      <c r="E528" s="23">
        <v>41750</v>
      </c>
      <c r="F528" s="23">
        <v>0</v>
      </c>
      <c r="G528" s="23">
        <f t="shared" si="130"/>
        <v>0</v>
      </c>
      <c r="H528" s="23">
        <f t="shared" si="131"/>
        <v>41750</v>
      </c>
      <c r="I528" s="24">
        <f t="shared" si="132"/>
        <v>0</v>
      </c>
      <c r="J528" s="24">
        <f t="shared" si="133"/>
        <v>0</v>
      </c>
      <c r="K528" s="24">
        <f t="shared" si="134"/>
        <v>0</v>
      </c>
    </row>
    <row r="529" spans="1:11">
      <c r="A529" s="21"/>
      <c r="B529" s="22" t="s">
        <v>118</v>
      </c>
      <c r="C529" s="23">
        <v>13717206.439999999</v>
      </c>
      <c r="D529" s="23">
        <v>0</v>
      </c>
      <c r="E529" s="23">
        <v>0</v>
      </c>
      <c r="F529" s="23">
        <v>17721753.879999999</v>
      </c>
      <c r="G529" s="23">
        <f t="shared" si="130"/>
        <v>4004547.4399999995</v>
      </c>
      <c r="H529" s="23">
        <f t="shared" si="131"/>
        <v>-17721753.879999999</v>
      </c>
      <c r="I529" s="24">
        <f t="shared" si="132"/>
        <v>29.193607732858453</v>
      </c>
      <c r="J529" s="24">
        <f t="shared" si="133"/>
        <v>0</v>
      </c>
      <c r="K529" s="24">
        <f t="shared" si="134"/>
        <v>0</v>
      </c>
    </row>
    <row r="530" spans="1:11">
      <c r="A530" s="21" t="s">
        <v>119</v>
      </c>
      <c r="B530" s="22" t="s">
        <v>120</v>
      </c>
      <c r="C530" s="23">
        <v>-13717206.439999999</v>
      </c>
      <c r="D530" s="23">
        <v>0</v>
      </c>
      <c r="E530" s="23">
        <v>0</v>
      </c>
      <c r="F530" s="23">
        <v>-17721753.879999999</v>
      </c>
      <c r="G530" s="23">
        <f t="shared" si="130"/>
        <v>-4004547.4399999995</v>
      </c>
      <c r="H530" s="23">
        <f t="shared" si="131"/>
        <v>17721753.879999999</v>
      </c>
      <c r="I530" s="24">
        <f t="shared" si="132"/>
        <v>29.193607732858453</v>
      </c>
      <c r="J530" s="24">
        <f t="shared" si="133"/>
        <v>0</v>
      </c>
      <c r="K530" s="24">
        <f t="shared" si="134"/>
        <v>0</v>
      </c>
    </row>
    <row r="531" spans="1:11">
      <c r="A531" s="25" t="s">
        <v>121</v>
      </c>
      <c r="B531" s="22" t="s">
        <v>122</v>
      </c>
      <c r="C531" s="23">
        <v>-13717206.439999999</v>
      </c>
      <c r="D531" s="23">
        <v>0</v>
      </c>
      <c r="E531" s="23">
        <v>0</v>
      </c>
      <c r="F531" s="23">
        <v>-17721753.879999999</v>
      </c>
      <c r="G531" s="23">
        <f t="shared" si="130"/>
        <v>-4004547.4399999995</v>
      </c>
      <c r="H531" s="23">
        <f t="shared" si="131"/>
        <v>17721753.879999999</v>
      </c>
      <c r="I531" s="24">
        <f t="shared" si="132"/>
        <v>29.193607732858453</v>
      </c>
      <c r="J531" s="24">
        <f t="shared" si="133"/>
        <v>0</v>
      </c>
      <c r="K531" s="24">
        <f t="shared" si="134"/>
        <v>0</v>
      </c>
    </row>
    <row r="532" spans="1:11" s="3" customFormat="1" ht="25.5">
      <c r="A532" s="49" t="s">
        <v>321</v>
      </c>
      <c r="B532" s="31" t="s">
        <v>167</v>
      </c>
      <c r="C532" s="32"/>
      <c r="D532" s="32"/>
      <c r="E532" s="32"/>
      <c r="F532" s="32"/>
      <c r="G532" s="32"/>
      <c r="H532" s="32"/>
      <c r="I532" s="33"/>
      <c r="J532" s="33"/>
      <c r="K532" s="33"/>
    </row>
    <row r="533" spans="1:11">
      <c r="A533" s="21" t="s">
        <v>19</v>
      </c>
      <c r="B533" s="22" t="s">
        <v>20</v>
      </c>
      <c r="C533" s="23">
        <v>17404037</v>
      </c>
      <c r="D533" s="23">
        <v>24347747</v>
      </c>
      <c r="E533" s="23">
        <v>11795106</v>
      </c>
      <c r="F533" s="23">
        <v>24348142</v>
      </c>
      <c r="G533" s="23">
        <f t="shared" ref="G533:G555" si="135">F533-C533</f>
        <v>6944105</v>
      </c>
      <c r="H533" s="23">
        <f t="shared" ref="H533:H555" si="136">E533-F533</f>
        <v>-12553036</v>
      </c>
      <c r="I533" s="24">
        <f t="shared" ref="I533:I555" si="137">IF(ISERROR(F533/C533),0,F533/C533*100-100)</f>
        <v>39.899392307658275</v>
      </c>
      <c r="J533" s="24">
        <f t="shared" ref="J533:J555" si="138">IF(ISERROR(F533/E533),0,F533/E533*100)</f>
        <v>206.42580066681893</v>
      </c>
      <c r="K533" s="24">
        <f t="shared" ref="K533:K555" si="139">IF(ISERROR(F533/D533),0,F533/D533*100)</f>
        <v>100.00162232669823</v>
      </c>
    </row>
    <row r="534" spans="1:11" ht="25.5">
      <c r="A534" s="25" t="s">
        <v>128</v>
      </c>
      <c r="B534" s="22" t="s">
        <v>129</v>
      </c>
      <c r="C534" s="23">
        <v>0</v>
      </c>
      <c r="D534" s="23">
        <v>0</v>
      </c>
      <c r="E534" s="23">
        <v>0</v>
      </c>
      <c r="F534" s="23">
        <v>395</v>
      </c>
      <c r="G534" s="23">
        <f t="shared" si="135"/>
        <v>395</v>
      </c>
      <c r="H534" s="23">
        <f t="shared" si="136"/>
        <v>-395</v>
      </c>
      <c r="I534" s="24">
        <f t="shared" si="137"/>
        <v>0</v>
      </c>
      <c r="J534" s="24">
        <f t="shared" si="138"/>
        <v>0</v>
      </c>
      <c r="K534" s="24">
        <f t="shared" si="139"/>
        <v>0</v>
      </c>
    </row>
    <row r="535" spans="1:11">
      <c r="A535" s="25" t="s">
        <v>84</v>
      </c>
      <c r="B535" s="22" t="s">
        <v>85</v>
      </c>
      <c r="C535" s="23">
        <v>17404037</v>
      </c>
      <c r="D535" s="23">
        <v>24347747</v>
      </c>
      <c r="E535" s="23">
        <v>11795106</v>
      </c>
      <c r="F535" s="23">
        <v>24347747</v>
      </c>
      <c r="G535" s="23">
        <f t="shared" si="135"/>
        <v>6943710</v>
      </c>
      <c r="H535" s="23">
        <f t="shared" si="136"/>
        <v>-12552641</v>
      </c>
      <c r="I535" s="24">
        <f t="shared" si="137"/>
        <v>39.89712271928633</v>
      </c>
      <c r="J535" s="24">
        <f t="shared" si="138"/>
        <v>206.42245182027187</v>
      </c>
      <c r="K535" s="24">
        <f t="shared" si="139"/>
        <v>100</v>
      </c>
    </row>
    <row r="536" spans="1:11">
      <c r="A536" s="26" t="s">
        <v>86</v>
      </c>
      <c r="B536" s="22" t="s">
        <v>87</v>
      </c>
      <c r="C536" s="23">
        <v>17404037</v>
      </c>
      <c r="D536" s="23">
        <v>24347747</v>
      </c>
      <c r="E536" s="23">
        <v>11795106</v>
      </c>
      <c r="F536" s="23">
        <v>24347747</v>
      </c>
      <c r="G536" s="23">
        <f t="shared" si="135"/>
        <v>6943710</v>
      </c>
      <c r="H536" s="23">
        <f t="shared" si="136"/>
        <v>-12552641</v>
      </c>
      <c r="I536" s="24">
        <f t="shared" si="137"/>
        <v>39.89712271928633</v>
      </c>
      <c r="J536" s="24">
        <f t="shared" si="138"/>
        <v>206.42245182027187</v>
      </c>
      <c r="K536" s="24">
        <f t="shared" si="139"/>
        <v>100</v>
      </c>
    </row>
    <row r="537" spans="1:11">
      <c r="A537" s="21" t="s">
        <v>88</v>
      </c>
      <c r="B537" s="22" t="s">
        <v>89</v>
      </c>
      <c r="C537" s="23">
        <v>3686830.56</v>
      </c>
      <c r="D537" s="23">
        <v>24347747</v>
      </c>
      <c r="E537" s="23">
        <v>11795106</v>
      </c>
      <c r="F537" s="23">
        <v>6626388.1200000001</v>
      </c>
      <c r="G537" s="23">
        <f t="shared" si="135"/>
        <v>2939557.56</v>
      </c>
      <c r="H537" s="23">
        <f t="shared" si="136"/>
        <v>5168717.88</v>
      </c>
      <c r="I537" s="24">
        <f t="shared" si="137"/>
        <v>79.73128984804768</v>
      </c>
      <c r="J537" s="24">
        <f t="shared" si="138"/>
        <v>56.179131582200284</v>
      </c>
      <c r="K537" s="24">
        <f t="shared" si="139"/>
        <v>27.215611037850856</v>
      </c>
    </row>
    <row r="538" spans="1:11">
      <c r="A538" s="25" t="s">
        <v>90</v>
      </c>
      <c r="B538" s="22" t="s">
        <v>91</v>
      </c>
      <c r="C538" s="23">
        <v>3686830.56</v>
      </c>
      <c r="D538" s="23">
        <v>24238747</v>
      </c>
      <c r="E538" s="23">
        <v>11753356</v>
      </c>
      <c r="F538" s="23">
        <v>6626388.1200000001</v>
      </c>
      <c r="G538" s="23">
        <f t="shared" si="135"/>
        <v>2939557.56</v>
      </c>
      <c r="H538" s="23">
        <f t="shared" si="136"/>
        <v>5126967.88</v>
      </c>
      <c r="I538" s="24">
        <f t="shared" si="137"/>
        <v>79.73128984804768</v>
      </c>
      <c r="J538" s="24">
        <f t="shared" si="138"/>
        <v>56.378689797194944</v>
      </c>
      <c r="K538" s="24">
        <f t="shared" si="139"/>
        <v>27.337997793367784</v>
      </c>
    </row>
    <row r="539" spans="1:11">
      <c r="A539" s="26" t="s">
        <v>92</v>
      </c>
      <c r="B539" s="22" t="s">
        <v>93</v>
      </c>
      <c r="C539" s="23">
        <v>2692621.9</v>
      </c>
      <c r="D539" s="23">
        <v>10193418</v>
      </c>
      <c r="E539" s="23">
        <v>5105693</v>
      </c>
      <c r="F539" s="23">
        <v>3450899.23</v>
      </c>
      <c r="G539" s="23">
        <f t="shared" si="135"/>
        <v>758277.33000000007</v>
      </c>
      <c r="H539" s="23">
        <f t="shared" si="136"/>
        <v>1654793.77</v>
      </c>
      <c r="I539" s="24">
        <f t="shared" si="137"/>
        <v>28.161299958230302</v>
      </c>
      <c r="J539" s="24">
        <f t="shared" si="138"/>
        <v>67.589242635622625</v>
      </c>
      <c r="K539" s="24">
        <f t="shared" si="139"/>
        <v>33.854191302662166</v>
      </c>
    </row>
    <row r="540" spans="1:11">
      <c r="A540" s="27" t="s">
        <v>94</v>
      </c>
      <c r="B540" s="22" t="s">
        <v>95</v>
      </c>
      <c r="C540" s="23">
        <v>1053037.0900000001</v>
      </c>
      <c r="D540" s="23">
        <v>4398389</v>
      </c>
      <c r="E540" s="23">
        <v>2208219</v>
      </c>
      <c r="F540" s="23">
        <v>1617247.85</v>
      </c>
      <c r="G540" s="23">
        <f t="shared" si="135"/>
        <v>564210.76</v>
      </c>
      <c r="H540" s="23">
        <f t="shared" si="136"/>
        <v>590971.14999999991</v>
      </c>
      <c r="I540" s="24">
        <f t="shared" si="137"/>
        <v>53.579381520170386</v>
      </c>
      <c r="J540" s="24">
        <f t="shared" si="138"/>
        <v>73.237656681696876</v>
      </c>
      <c r="K540" s="24">
        <f t="shared" si="139"/>
        <v>36.769095457450447</v>
      </c>
    </row>
    <row r="541" spans="1:11">
      <c r="A541" s="27" t="s">
        <v>96</v>
      </c>
      <c r="B541" s="22" t="s">
        <v>97</v>
      </c>
      <c r="C541" s="23">
        <v>1639584.81</v>
      </c>
      <c r="D541" s="23">
        <v>5795029</v>
      </c>
      <c r="E541" s="23">
        <v>2897474</v>
      </c>
      <c r="F541" s="23">
        <v>1833651.38</v>
      </c>
      <c r="G541" s="23">
        <f t="shared" si="135"/>
        <v>194066.56999999983</v>
      </c>
      <c r="H541" s="23">
        <f t="shared" si="136"/>
        <v>1063822.6200000001</v>
      </c>
      <c r="I541" s="24">
        <f t="shared" si="137"/>
        <v>11.836323977653819</v>
      </c>
      <c r="J541" s="24">
        <f t="shared" si="138"/>
        <v>63.284480896118481</v>
      </c>
      <c r="K541" s="24">
        <f t="shared" si="139"/>
        <v>31.641798168740827</v>
      </c>
    </row>
    <row r="542" spans="1:11">
      <c r="A542" s="28" t="s">
        <v>98</v>
      </c>
      <c r="B542" s="22" t="s">
        <v>99</v>
      </c>
      <c r="C542" s="23">
        <v>7106.19</v>
      </c>
      <c r="D542" s="23">
        <v>0</v>
      </c>
      <c r="E542" s="23">
        <v>0</v>
      </c>
      <c r="F542" s="23">
        <v>163359.70000000001</v>
      </c>
      <c r="G542" s="23">
        <f t="shared" si="135"/>
        <v>156253.51</v>
      </c>
      <c r="H542" s="23">
        <f t="shared" si="136"/>
        <v>-163359.70000000001</v>
      </c>
      <c r="I542" s="24">
        <f t="shared" si="137"/>
        <v>2198.8366480490959</v>
      </c>
      <c r="J542" s="24">
        <f t="shared" si="138"/>
        <v>0</v>
      </c>
      <c r="K542" s="24">
        <f t="shared" si="139"/>
        <v>0</v>
      </c>
    </row>
    <row r="543" spans="1:11">
      <c r="A543" s="26" t="s">
        <v>100</v>
      </c>
      <c r="B543" s="22" t="s">
        <v>101</v>
      </c>
      <c r="C543" s="23">
        <v>994208.66</v>
      </c>
      <c r="D543" s="23">
        <v>10717155</v>
      </c>
      <c r="E543" s="23">
        <v>5333577</v>
      </c>
      <c r="F543" s="23">
        <v>3067878.89</v>
      </c>
      <c r="G543" s="23">
        <f t="shared" si="135"/>
        <v>2073670.23</v>
      </c>
      <c r="H543" s="23">
        <f t="shared" si="136"/>
        <v>2265698.11</v>
      </c>
      <c r="I543" s="24">
        <f t="shared" si="137"/>
        <v>208.57495145938481</v>
      </c>
      <c r="J543" s="24">
        <f t="shared" si="138"/>
        <v>57.520101237874698</v>
      </c>
      <c r="K543" s="24">
        <f t="shared" si="139"/>
        <v>28.625870298600702</v>
      </c>
    </row>
    <row r="544" spans="1:11">
      <c r="A544" s="27" t="s">
        <v>102</v>
      </c>
      <c r="B544" s="22" t="s">
        <v>103</v>
      </c>
      <c r="C544" s="23">
        <v>994208.66</v>
      </c>
      <c r="D544" s="23">
        <v>10717155</v>
      </c>
      <c r="E544" s="23">
        <v>5333577</v>
      </c>
      <c r="F544" s="23">
        <v>3067878.89</v>
      </c>
      <c r="G544" s="23">
        <f t="shared" si="135"/>
        <v>2073670.23</v>
      </c>
      <c r="H544" s="23">
        <f t="shared" si="136"/>
        <v>2265698.11</v>
      </c>
      <c r="I544" s="24">
        <f t="shared" si="137"/>
        <v>208.57495145938481</v>
      </c>
      <c r="J544" s="24">
        <f t="shared" si="138"/>
        <v>57.520101237874698</v>
      </c>
      <c r="K544" s="24">
        <f t="shared" si="139"/>
        <v>28.625870298600702</v>
      </c>
    </row>
    <row r="545" spans="1:11" ht="25.5">
      <c r="A545" s="26" t="s">
        <v>106</v>
      </c>
      <c r="B545" s="22" t="s">
        <v>107</v>
      </c>
      <c r="C545" s="23">
        <v>0</v>
      </c>
      <c r="D545" s="23">
        <v>3328174</v>
      </c>
      <c r="E545" s="23">
        <v>1314086</v>
      </c>
      <c r="F545" s="23">
        <v>107610</v>
      </c>
      <c r="G545" s="23">
        <f t="shared" si="135"/>
        <v>107610</v>
      </c>
      <c r="H545" s="23">
        <f t="shared" si="136"/>
        <v>1206476</v>
      </c>
      <c r="I545" s="24">
        <f t="shared" si="137"/>
        <v>0</v>
      </c>
      <c r="J545" s="24">
        <f t="shared" si="138"/>
        <v>8.1889617574496647</v>
      </c>
      <c r="K545" s="24">
        <f t="shared" si="139"/>
        <v>3.2333045087185943</v>
      </c>
    </row>
    <row r="546" spans="1:11">
      <c r="A546" s="27" t="s">
        <v>108</v>
      </c>
      <c r="B546" s="22" t="s">
        <v>109</v>
      </c>
      <c r="C546" s="23">
        <v>0</v>
      </c>
      <c r="D546" s="23">
        <v>28174</v>
      </c>
      <c r="E546" s="23">
        <v>14086</v>
      </c>
      <c r="F546" s="23">
        <v>28174</v>
      </c>
      <c r="G546" s="23">
        <f t="shared" si="135"/>
        <v>28174</v>
      </c>
      <c r="H546" s="23">
        <f t="shared" si="136"/>
        <v>-14088</v>
      </c>
      <c r="I546" s="24">
        <f t="shared" si="137"/>
        <v>0</v>
      </c>
      <c r="J546" s="24">
        <f t="shared" si="138"/>
        <v>200.01419849495954</v>
      </c>
      <c r="K546" s="24">
        <f t="shared" si="139"/>
        <v>100</v>
      </c>
    </row>
    <row r="547" spans="1:11" ht="25.5">
      <c r="A547" s="28" t="s">
        <v>110</v>
      </c>
      <c r="B547" s="22" t="s">
        <v>111</v>
      </c>
      <c r="C547" s="23">
        <v>0</v>
      </c>
      <c r="D547" s="23">
        <v>28174</v>
      </c>
      <c r="E547" s="23">
        <v>14086</v>
      </c>
      <c r="F547" s="23">
        <v>28174</v>
      </c>
      <c r="G547" s="23">
        <f t="shared" si="135"/>
        <v>28174</v>
      </c>
      <c r="H547" s="23">
        <f t="shared" si="136"/>
        <v>-14088</v>
      </c>
      <c r="I547" s="24">
        <f t="shared" si="137"/>
        <v>0</v>
      </c>
      <c r="J547" s="24">
        <f t="shared" si="138"/>
        <v>200.01419849495954</v>
      </c>
      <c r="K547" s="24">
        <f t="shared" si="139"/>
        <v>100</v>
      </c>
    </row>
    <row r="548" spans="1:11" ht="25.5">
      <c r="A548" s="29" t="s">
        <v>112</v>
      </c>
      <c r="B548" s="22" t="s">
        <v>113</v>
      </c>
      <c r="C548" s="23">
        <v>0</v>
      </c>
      <c r="D548" s="23">
        <v>28174</v>
      </c>
      <c r="E548" s="23">
        <v>14086</v>
      </c>
      <c r="F548" s="23">
        <v>28174</v>
      </c>
      <c r="G548" s="23">
        <f t="shared" si="135"/>
        <v>28174</v>
      </c>
      <c r="H548" s="23">
        <f t="shared" si="136"/>
        <v>-14088</v>
      </c>
      <c r="I548" s="24">
        <f t="shared" si="137"/>
        <v>0</v>
      </c>
      <c r="J548" s="24">
        <f t="shared" si="138"/>
        <v>200.01419849495954</v>
      </c>
      <c r="K548" s="24">
        <f t="shared" si="139"/>
        <v>100</v>
      </c>
    </row>
    <row r="549" spans="1:11" ht="51">
      <c r="A549" s="27" t="s">
        <v>203</v>
      </c>
      <c r="B549" s="22" t="s">
        <v>204</v>
      </c>
      <c r="C549" s="23">
        <v>0</v>
      </c>
      <c r="D549" s="23">
        <v>3300000</v>
      </c>
      <c r="E549" s="23">
        <v>1300000</v>
      </c>
      <c r="F549" s="23">
        <v>79436</v>
      </c>
      <c r="G549" s="23">
        <f t="shared" si="135"/>
        <v>79436</v>
      </c>
      <c r="H549" s="23">
        <f t="shared" si="136"/>
        <v>1220564</v>
      </c>
      <c r="I549" s="24">
        <f t="shared" si="137"/>
        <v>0</v>
      </c>
      <c r="J549" s="24">
        <f t="shared" si="138"/>
        <v>6.1104615384615384</v>
      </c>
      <c r="K549" s="24">
        <f t="shared" si="139"/>
        <v>2.4071515151515155</v>
      </c>
    </row>
    <row r="550" spans="1:11" ht="63.75">
      <c r="A550" s="28" t="s">
        <v>224</v>
      </c>
      <c r="B550" s="22" t="s">
        <v>225</v>
      </c>
      <c r="C550" s="23">
        <v>0</v>
      </c>
      <c r="D550" s="23">
        <v>3300000</v>
      </c>
      <c r="E550" s="23">
        <v>1300000</v>
      </c>
      <c r="F550" s="23">
        <v>79436</v>
      </c>
      <c r="G550" s="23">
        <f t="shared" si="135"/>
        <v>79436</v>
      </c>
      <c r="H550" s="23">
        <f t="shared" si="136"/>
        <v>1220564</v>
      </c>
      <c r="I550" s="24">
        <f t="shared" si="137"/>
        <v>0</v>
      </c>
      <c r="J550" s="24">
        <f t="shared" si="138"/>
        <v>6.1104615384615384</v>
      </c>
      <c r="K550" s="24">
        <f t="shared" si="139"/>
        <v>2.4071515151515155</v>
      </c>
    </row>
    <row r="551" spans="1:11">
      <c r="A551" s="25" t="s">
        <v>114</v>
      </c>
      <c r="B551" s="22" t="s">
        <v>115</v>
      </c>
      <c r="C551" s="23">
        <v>0</v>
      </c>
      <c r="D551" s="23">
        <v>109000</v>
      </c>
      <c r="E551" s="23">
        <v>41750</v>
      </c>
      <c r="F551" s="23">
        <v>0</v>
      </c>
      <c r="G551" s="23">
        <f t="shared" si="135"/>
        <v>0</v>
      </c>
      <c r="H551" s="23">
        <f t="shared" si="136"/>
        <v>41750</v>
      </c>
      <c r="I551" s="24">
        <f t="shared" si="137"/>
        <v>0</v>
      </c>
      <c r="J551" s="24">
        <f t="shared" si="138"/>
        <v>0</v>
      </c>
      <c r="K551" s="24">
        <f t="shared" si="139"/>
        <v>0</v>
      </c>
    </row>
    <row r="552" spans="1:11">
      <c r="A552" s="26" t="s">
        <v>116</v>
      </c>
      <c r="B552" s="22" t="s">
        <v>117</v>
      </c>
      <c r="C552" s="23">
        <v>0</v>
      </c>
      <c r="D552" s="23">
        <v>109000</v>
      </c>
      <c r="E552" s="23">
        <v>41750</v>
      </c>
      <c r="F552" s="23">
        <v>0</v>
      </c>
      <c r="G552" s="23">
        <f t="shared" si="135"/>
        <v>0</v>
      </c>
      <c r="H552" s="23">
        <f t="shared" si="136"/>
        <v>41750</v>
      </c>
      <c r="I552" s="24">
        <f t="shared" si="137"/>
        <v>0</v>
      </c>
      <c r="J552" s="24">
        <f t="shared" si="138"/>
        <v>0</v>
      </c>
      <c r="K552" s="24">
        <f t="shared" si="139"/>
        <v>0</v>
      </c>
    </row>
    <row r="553" spans="1:11">
      <c r="A553" s="21"/>
      <c r="B553" s="22" t="s">
        <v>118</v>
      </c>
      <c r="C553" s="23">
        <v>13717206.439999999</v>
      </c>
      <c r="D553" s="23">
        <v>0</v>
      </c>
      <c r="E553" s="23">
        <v>0</v>
      </c>
      <c r="F553" s="23">
        <v>17721753.879999999</v>
      </c>
      <c r="G553" s="23">
        <f t="shared" si="135"/>
        <v>4004547.4399999995</v>
      </c>
      <c r="H553" s="23">
        <f t="shared" si="136"/>
        <v>-17721753.879999999</v>
      </c>
      <c r="I553" s="24">
        <f t="shared" si="137"/>
        <v>29.193607732858453</v>
      </c>
      <c r="J553" s="24">
        <f t="shared" si="138"/>
        <v>0</v>
      </c>
      <c r="K553" s="24">
        <f t="shared" si="139"/>
        <v>0</v>
      </c>
    </row>
    <row r="554" spans="1:11">
      <c r="A554" s="21" t="s">
        <v>119</v>
      </c>
      <c r="B554" s="22" t="s">
        <v>120</v>
      </c>
      <c r="C554" s="23">
        <v>-13717206.439999999</v>
      </c>
      <c r="D554" s="23">
        <v>0</v>
      </c>
      <c r="E554" s="23">
        <v>0</v>
      </c>
      <c r="F554" s="23">
        <v>-17721753.879999999</v>
      </c>
      <c r="G554" s="23">
        <f t="shared" si="135"/>
        <v>-4004547.4399999995</v>
      </c>
      <c r="H554" s="23">
        <f t="shared" si="136"/>
        <v>17721753.879999999</v>
      </c>
      <c r="I554" s="24">
        <f t="shared" si="137"/>
        <v>29.193607732858453</v>
      </c>
      <c r="J554" s="24">
        <f t="shared" si="138"/>
        <v>0</v>
      </c>
      <c r="K554" s="24">
        <f t="shared" si="139"/>
        <v>0</v>
      </c>
    </row>
    <row r="555" spans="1:11">
      <c r="A555" s="25" t="s">
        <v>121</v>
      </c>
      <c r="B555" s="22" t="s">
        <v>122</v>
      </c>
      <c r="C555" s="23">
        <v>-13717206.439999999</v>
      </c>
      <c r="D555" s="23">
        <v>0</v>
      </c>
      <c r="E555" s="23">
        <v>0</v>
      </c>
      <c r="F555" s="23">
        <v>-17721753.879999999</v>
      </c>
      <c r="G555" s="23">
        <f t="shared" si="135"/>
        <v>-4004547.4399999995</v>
      </c>
      <c r="H555" s="23">
        <f t="shared" si="136"/>
        <v>17721753.879999999</v>
      </c>
      <c r="I555" s="24">
        <f t="shared" si="137"/>
        <v>29.193607732858453</v>
      </c>
      <c r="J555" s="24">
        <f t="shared" si="138"/>
        <v>0</v>
      </c>
      <c r="K555" s="24">
        <f t="shared" si="139"/>
        <v>0</v>
      </c>
    </row>
    <row r="556" spans="1:11" s="3" customFormat="1" ht="25.5">
      <c r="A556" s="30" t="s">
        <v>168</v>
      </c>
      <c r="B556" s="31" t="s">
        <v>169</v>
      </c>
      <c r="C556" s="32"/>
      <c r="D556" s="32"/>
      <c r="E556" s="32"/>
      <c r="F556" s="32"/>
      <c r="G556" s="32"/>
      <c r="H556" s="32"/>
      <c r="I556" s="33"/>
      <c r="J556" s="33"/>
      <c r="K556" s="33"/>
    </row>
    <row r="557" spans="1:11">
      <c r="A557" s="21" t="s">
        <v>19</v>
      </c>
      <c r="B557" s="22" t="s">
        <v>20</v>
      </c>
      <c r="C557" s="23">
        <v>25000</v>
      </c>
      <c r="D557" s="23">
        <v>25000</v>
      </c>
      <c r="E557" s="23">
        <v>12500</v>
      </c>
      <c r="F557" s="23">
        <v>25000</v>
      </c>
      <c r="G557" s="23">
        <f t="shared" ref="G557:G570" si="140">F557-C557</f>
        <v>0</v>
      </c>
      <c r="H557" s="23">
        <f t="shared" ref="H557:H570" si="141">E557-F557</f>
        <v>-12500</v>
      </c>
      <c r="I557" s="24">
        <f t="shared" ref="I557:I570" si="142">IF(ISERROR(F557/C557),0,F557/C557*100-100)</f>
        <v>0</v>
      </c>
      <c r="J557" s="24">
        <f t="shared" ref="J557:J570" si="143">IF(ISERROR(F557/E557),0,F557/E557*100)</f>
        <v>200</v>
      </c>
      <c r="K557" s="24">
        <f t="shared" ref="K557:K570" si="144">IF(ISERROR(F557/D557),0,F557/D557*100)</f>
        <v>100</v>
      </c>
    </row>
    <row r="558" spans="1:11">
      <c r="A558" s="25" t="s">
        <v>130</v>
      </c>
      <c r="B558" s="22" t="s">
        <v>131</v>
      </c>
      <c r="C558" s="23">
        <v>25000</v>
      </c>
      <c r="D558" s="23">
        <v>25000</v>
      </c>
      <c r="E558" s="23">
        <v>12500</v>
      </c>
      <c r="F558" s="23">
        <v>25000</v>
      </c>
      <c r="G558" s="23">
        <f t="shared" si="140"/>
        <v>0</v>
      </c>
      <c r="H558" s="23">
        <f t="shared" si="141"/>
        <v>-12500</v>
      </c>
      <c r="I558" s="24">
        <f t="shared" si="142"/>
        <v>0</v>
      </c>
      <c r="J558" s="24">
        <f t="shared" si="143"/>
        <v>200</v>
      </c>
      <c r="K558" s="24">
        <f t="shared" si="144"/>
        <v>100</v>
      </c>
    </row>
    <row r="559" spans="1:11">
      <c r="A559" s="26" t="s">
        <v>132</v>
      </c>
      <c r="B559" s="22" t="s">
        <v>133</v>
      </c>
      <c r="C559" s="23">
        <v>25000</v>
      </c>
      <c r="D559" s="23">
        <v>25000</v>
      </c>
      <c r="E559" s="23">
        <v>12500</v>
      </c>
      <c r="F559" s="23">
        <v>25000</v>
      </c>
      <c r="G559" s="23">
        <f t="shared" si="140"/>
        <v>0</v>
      </c>
      <c r="H559" s="23">
        <f t="shared" si="141"/>
        <v>-12500</v>
      </c>
      <c r="I559" s="24">
        <f t="shared" si="142"/>
        <v>0</v>
      </c>
      <c r="J559" s="24">
        <f t="shared" si="143"/>
        <v>200</v>
      </c>
      <c r="K559" s="24">
        <f t="shared" si="144"/>
        <v>100</v>
      </c>
    </row>
    <row r="560" spans="1:11">
      <c r="A560" s="27" t="s">
        <v>134</v>
      </c>
      <c r="B560" s="22" t="s">
        <v>135</v>
      </c>
      <c r="C560" s="23">
        <v>25000</v>
      </c>
      <c r="D560" s="23">
        <v>25000</v>
      </c>
      <c r="E560" s="23">
        <v>12500</v>
      </c>
      <c r="F560" s="23">
        <v>25000</v>
      </c>
      <c r="G560" s="23">
        <f t="shared" si="140"/>
        <v>0</v>
      </c>
      <c r="H560" s="23">
        <f t="shared" si="141"/>
        <v>-12500</v>
      </c>
      <c r="I560" s="24">
        <f t="shared" si="142"/>
        <v>0</v>
      </c>
      <c r="J560" s="24">
        <f t="shared" si="143"/>
        <v>200</v>
      </c>
      <c r="K560" s="24">
        <f t="shared" si="144"/>
        <v>100</v>
      </c>
    </row>
    <row r="561" spans="1:11" ht="25.5">
      <c r="A561" s="28" t="s">
        <v>136</v>
      </c>
      <c r="B561" s="22" t="s">
        <v>137</v>
      </c>
      <c r="C561" s="23">
        <v>25000</v>
      </c>
      <c r="D561" s="23">
        <v>25000</v>
      </c>
      <c r="E561" s="23">
        <v>12500</v>
      </c>
      <c r="F561" s="23">
        <v>25000</v>
      </c>
      <c r="G561" s="23">
        <f t="shared" si="140"/>
        <v>0</v>
      </c>
      <c r="H561" s="23">
        <f t="shared" si="141"/>
        <v>-12500</v>
      </c>
      <c r="I561" s="24">
        <f t="shared" si="142"/>
        <v>0</v>
      </c>
      <c r="J561" s="24">
        <f t="shared" si="143"/>
        <v>200</v>
      </c>
      <c r="K561" s="24">
        <f t="shared" si="144"/>
        <v>100</v>
      </c>
    </row>
    <row r="562" spans="1:11" ht="25.5">
      <c r="A562" s="29" t="s">
        <v>138</v>
      </c>
      <c r="B562" s="22" t="s">
        <v>139</v>
      </c>
      <c r="C562" s="23">
        <v>25000</v>
      </c>
      <c r="D562" s="23">
        <v>25000</v>
      </c>
      <c r="E562" s="23">
        <v>12500</v>
      </c>
      <c r="F562" s="23">
        <v>25000</v>
      </c>
      <c r="G562" s="23">
        <f t="shared" si="140"/>
        <v>0</v>
      </c>
      <c r="H562" s="23">
        <f t="shared" si="141"/>
        <v>-12500</v>
      </c>
      <c r="I562" s="24">
        <f t="shared" si="142"/>
        <v>0</v>
      </c>
      <c r="J562" s="24">
        <f t="shared" si="143"/>
        <v>200</v>
      </c>
      <c r="K562" s="24">
        <f t="shared" si="144"/>
        <v>100</v>
      </c>
    </row>
    <row r="563" spans="1:11">
      <c r="A563" s="21" t="s">
        <v>88</v>
      </c>
      <c r="B563" s="22" t="s">
        <v>89</v>
      </c>
      <c r="C563" s="23">
        <v>10400.549999999999</v>
      </c>
      <c r="D563" s="23">
        <v>25000</v>
      </c>
      <c r="E563" s="23">
        <v>12500</v>
      </c>
      <c r="F563" s="23">
        <v>9632.9</v>
      </c>
      <c r="G563" s="23">
        <f t="shared" si="140"/>
        <v>-767.64999999999964</v>
      </c>
      <c r="H563" s="23">
        <f t="shared" si="141"/>
        <v>2867.1000000000004</v>
      </c>
      <c r="I563" s="24">
        <f t="shared" si="142"/>
        <v>-7.3808596660753523</v>
      </c>
      <c r="J563" s="24">
        <f t="shared" si="143"/>
        <v>77.063199999999995</v>
      </c>
      <c r="K563" s="24">
        <f t="shared" si="144"/>
        <v>38.531599999999997</v>
      </c>
    </row>
    <row r="564" spans="1:11">
      <c r="A564" s="25" t="s">
        <v>90</v>
      </c>
      <c r="B564" s="22" t="s">
        <v>91</v>
      </c>
      <c r="C564" s="23">
        <v>10400.549999999999</v>
      </c>
      <c r="D564" s="23">
        <v>25000</v>
      </c>
      <c r="E564" s="23">
        <v>12500</v>
      </c>
      <c r="F564" s="23">
        <v>9632.9</v>
      </c>
      <c r="G564" s="23">
        <f t="shared" si="140"/>
        <v>-767.64999999999964</v>
      </c>
      <c r="H564" s="23">
        <f t="shared" si="141"/>
        <v>2867.1000000000004</v>
      </c>
      <c r="I564" s="24">
        <f t="shared" si="142"/>
        <v>-7.3808596660753523</v>
      </c>
      <c r="J564" s="24">
        <f t="shared" si="143"/>
        <v>77.063199999999995</v>
      </c>
      <c r="K564" s="24">
        <f t="shared" si="144"/>
        <v>38.531599999999997</v>
      </c>
    </row>
    <row r="565" spans="1:11">
      <c r="A565" s="26" t="s">
        <v>92</v>
      </c>
      <c r="B565" s="22" t="s">
        <v>93</v>
      </c>
      <c r="C565" s="23">
        <v>10400.549999999999</v>
      </c>
      <c r="D565" s="23">
        <v>25000</v>
      </c>
      <c r="E565" s="23">
        <v>12500</v>
      </c>
      <c r="F565" s="23">
        <v>9632.9</v>
      </c>
      <c r="G565" s="23">
        <f t="shared" si="140"/>
        <v>-767.64999999999964</v>
      </c>
      <c r="H565" s="23">
        <f t="shared" si="141"/>
        <v>2867.1000000000004</v>
      </c>
      <c r="I565" s="24">
        <f t="shared" si="142"/>
        <v>-7.3808596660753523</v>
      </c>
      <c r="J565" s="24">
        <f t="shared" si="143"/>
        <v>77.063199999999995</v>
      </c>
      <c r="K565" s="24">
        <f t="shared" si="144"/>
        <v>38.531599999999997</v>
      </c>
    </row>
    <row r="566" spans="1:11">
      <c r="A566" s="27" t="s">
        <v>94</v>
      </c>
      <c r="B566" s="22" t="s">
        <v>95</v>
      </c>
      <c r="C566" s="23">
        <v>9258.34</v>
      </c>
      <c r="D566" s="23">
        <v>22178</v>
      </c>
      <c r="E566" s="23">
        <v>10838</v>
      </c>
      <c r="F566" s="23">
        <v>8165.71</v>
      </c>
      <c r="G566" s="23">
        <f t="shared" si="140"/>
        <v>-1092.6300000000001</v>
      </c>
      <c r="H566" s="23">
        <f t="shared" si="141"/>
        <v>2672.29</v>
      </c>
      <c r="I566" s="24">
        <f t="shared" si="142"/>
        <v>-11.801575660431567</v>
      </c>
      <c r="J566" s="24">
        <f t="shared" si="143"/>
        <v>75.343329027495855</v>
      </c>
      <c r="K566" s="24">
        <f t="shared" si="144"/>
        <v>36.818964739832268</v>
      </c>
    </row>
    <row r="567" spans="1:11">
      <c r="A567" s="27" t="s">
        <v>96</v>
      </c>
      <c r="B567" s="22" t="s">
        <v>97</v>
      </c>
      <c r="C567" s="23">
        <v>1142.21</v>
      </c>
      <c r="D567" s="23">
        <v>2822</v>
      </c>
      <c r="E567" s="23">
        <v>1662</v>
      </c>
      <c r="F567" s="23">
        <v>1467.19</v>
      </c>
      <c r="G567" s="23">
        <f t="shared" si="140"/>
        <v>324.98</v>
      </c>
      <c r="H567" s="23">
        <f t="shared" si="141"/>
        <v>194.80999999999995</v>
      </c>
      <c r="I567" s="24">
        <f t="shared" si="142"/>
        <v>28.451860866215497</v>
      </c>
      <c r="J567" s="24">
        <f t="shared" si="143"/>
        <v>88.278580024067395</v>
      </c>
      <c r="K567" s="24">
        <f t="shared" si="144"/>
        <v>51.99114103472715</v>
      </c>
    </row>
    <row r="568" spans="1:11">
      <c r="A568" s="21"/>
      <c r="B568" s="22" t="s">
        <v>118</v>
      </c>
      <c r="C568" s="23">
        <v>14599.45</v>
      </c>
      <c r="D568" s="23">
        <v>0</v>
      </c>
      <c r="E568" s="23">
        <v>0</v>
      </c>
      <c r="F568" s="23">
        <v>15367.1</v>
      </c>
      <c r="G568" s="23">
        <f t="shared" si="140"/>
        <v>767.64999999999964</v>
      </c>
      <c r="H568" s="23">
        <f t="shared" si="141"/>
        <v>-15367.1</v>
      </c>
      <c r="I568" s="24">
        <f t="shared" si="142"/>
        <v>5.2580747904886778</v>
      </c>
      <c r="J568" s="24">
        <f t="shared" si="143"/>
        <v>0</v>
      </c>
      <c r="K568" s="24">
        <f t="shared" si="144"/>
        <v>0</v>
      </c>
    </row>
    <row r="569" spans="1:11">
      <c r="A569" s="21" t="s">
        <v>119</v>
      </c>
      <c r="B569" s="22" t="s">
        <v>120</v>
      </c>
      <c r="C569" s="23">
        <v>-14599.45</v>
      </c>
      <c r="D569" s="23">
        <v>0</v>
      </c>
      <c r="E569" s="23">
        <v>0</v>
      </c>
      <c r="F569" s="23">
        <v>-15367.1</v>
      </c>
      <c r="G569" s="23">
        <f t="shared" si="140"/>
        <v>-767.64999999999964</v>
      </c>
      <c r="H569" s="23">
        <f t="shared" si="141"/>
        <v>15367.1</v>
      </c>
      <c r="I569" s="24">
        <f t="shared" si="142"/>
        <v>5.2580747904886778</v>
      </c>
      <c r="J569" s="24">
        <f t="shared" si="143"/>
        <v>0</v>
      </c>
      <c r="K569" s="24">
        <f t="shared" si="144"/>
        <v>0</v>
      </c>
    </row>
    <row r="570" spans="1:11">
      <c r="A570" s="25" t="s">
        <v>121</v>
      </c>
      <c r="B570" s="22" t="s">
        <v>122</v>
      </c>
      <c r="C570" s="23">
        <v>-14599.45</v>
      </c>
      <c r="D570" s="23">
        <v>0</v>
      </c>
      <c r="E570" s="23">
        <v>0</v>
      </c>
      <c r="F570" s="23">
        <v>-15367.1</v>
      </c>
      <c r="G570" s="23">
        <f t="shared" si="140"/>
        <v>-767.64999999999964</v>
      </c>
      <c r="H570" s="23">
        <f t="shared" si="141"/>
        <v>15367.1</v>
      </c>
      <c r="I570" s="24">
        <f t="shared" si="142"/>
        <v>5.2580747904886778</v>
      </c>
      <c r="J570" s="24">
        <f t="shared" si="143"/>
        <v>0</v>
      </c>
      <c r="K570" s="24">
        <f t="shared" si="144"/>
        <v>0</v>
      </c>
    </row>
    <row r="571" spans="1:11" s="3" customFormat="1" ht="25.5">
      <c r="A571" s="49" t="s">
        <v>215</v>
      </c>
      <c r="B571" s="31" t="s">
        <v>322</v>
      </c>
      <c r="C571" s="32"/>
      <c r="D571" s="32"/>
      <c r="E571" s="32"/>
      <c r="F571" s="32"/>
      <c r="G571" s="32"/>
      <c r="H571" s="32"/>
      <c r="I571" s="33"/>
      <c r="J571" s="33"/>
      <c r="K571" s="33"/>
    </row>
    <row r="572" spans="1:11">
      <c r="A572" s="21" t="s">
        <v>19</v>
      </c>
      <c r="B572" s="22" t="s">
        <v>20</v>
      </c>
      <c r="C572" s="23">
        <v>25000</v>
      </c>
      <c r="D572" s="23">
        <v>25000</v>
      </c>
      <c r="E572" s="23">
        <v>12500</v>
      </c>
      <c r="F572" s="23">
        <v>25000</v>
      </c>
      <c r="G572" s="23">
        <f t="shared" ref="G572:G585" si="145">F572-C572</f>
        <v>0</v>
      </c>
      <c r="H572" s="23">
        <f t="shared" ref="H572:H585" si="146">E572-F572</f>
        <v>-12500</v>
      </c>
      <c r="I572" s="24">
        <f t="shared" ref="I572:I585" si="147">IF(ISERROR(F572/C572),0,F572/C572*100-100)</f>
        <v>0</v>
      </c>
      <c r="J572" s="24">
        <f t="shared" ref="J572:J585" si="148">IF(ISERROR(F572/E572),0,F572/E572*100)</f>
        <v>200</v>
      </c>
      <c r="K572" s="24">
        <f t="shared" ref="K572:K585" si="149">IF(ISERROR(F572/D572),0,F572/D572*100)</f>
        <v>100</v>
      </c>
    </row>
    <row r="573" spans="1:11">
      <c r="A573" s="25" t="s">
        <v>130</v>
      </c>
      <c r="B573" s="22" t="s">
        <v>131</v>
      </c>
      <c r="C573" s="23">
        <v>25000</v>
      </c>
      <c r="D573" s="23">
        <v>25000</v>
      </c>
      <c r="E573" s="23">
        <v>12500</v>
      </c>
      <c r="F573" s="23">
        <v>25000</v>
      </c>
      <c r="G573" s="23">
        <f t="shared" si="145"/>
        <v>0</v>
      </c>
      <c r="H573" s="23">
        <f t="shared" si="146"/>
        <v>-12500</v>
      </c>
      <c r="I573" s="24">
        <f t="shared" si="147"/>
        <v>0</v>
      </c>
      <c r="J573" s="24">
        <f t="shared" si="148"/>
        <v>200</v>
      </c>
      <c r="K573" s="24">
        <f t="shared" si="149"/>
        <v>100</v>
      </c>
    </row>
    <row r="574" spans="1:11">
      <c r="A574" s="26" t="s">
        <v>132</v>
      </c>
      <c r="B574" s="22" t="s">
        <v>133</v>
      </c>
      <c r="C574" s="23">
        <v>25000</v>
      </c>
      <c r="D574" s="23">
        <v>25000</v>
      </c>
      <c r="E574" s="23">
        <v>12500</v>
      </c>
      <c r="F574" s="23">
        <v>25000</v>
      </c>
      <c r="G574" s="23">
        <f t="shared" si="145"/>
        <v>0</v>
      </c>
      <c r="H574" s="23">
        <f t="shared" si="146"/>
        <v>-12500</v>
      </c>
      <c r="I574" s="24">
        <f t="shared" si="147"/>
        <v>0</v>
      </c>
      <c r="J574" s="24">
        <f t="shared" si="148"/>
        <v>200</v>
      </c>
      <c r="K574" s="24">
        <f t="shared" si="149"/>
        <v>100</v>
      </c>
    </row>
    <row r="575" spans="1:11">
      <c r="A575" s="27" t="s">
        <v>134</v>
      </c>
      <c r="B575" s="22" t="s">
        <v>135</v>
      </c>
      <c r="C575" s="23">
        <v>25000</v>
      </c>
      <c r="D575" s="23">
        <v>25000</v>
      </c>
      <c r="E575" s="23">
        <v>12500</v>
      </c>
      <c r="F575" s="23">
        <v>25000</v>
      </c>
      <c r="G575" s="23">
        <f t="shared" si="145"/>
        <v>0</v>
      </c>
      <c r="H575" s="23">
        <f t="shared" si="146"/>
        <v>-12500</v>
      </c>
      <c r="I575" s="24">
        <f t="shared" si="147"/>
        <v>0</v>
      </c>
      <c r="J575" s="24">
        <f t="shared" si="148"/>
        <v>200</v>
      </c>
      <c r="K575" s="24">
        <f t="shared" si="149"/>
        <v>100</v>
      </c>
    </row>
    <row r="576" spans="1:11" ht="25.5">
      <c r="A576" s="28" t="s">
        <v>136</v>
      </c>
      <c r="B576" s="22" t="s">
        <v>137</v>
      </c>
      <c r="C576" s="23">
        <v>25000</v>
      </c>
      <c r="D576" s="23">
        <v>25000</v>
      </c>
      <c r="E576" s="23">
        <v>12500</v>
      </c>
      <c r="F576" s="23">
        <v>25000</v>
      </c>
      <c r="G576" s="23">
        <f t="shared" si="145"/>
        <v>0</v>
      </c>
      <c r="H576" s="23">
        <f t="shared" si="146"/>
        <v>-12500</v>
      </c>
      <c r="I576" s="24">
        <f t="shared" si="147"/>
        <v>0</v>
      </c>
      <c r="J576" s="24">
        <f t="shared" si="148"/>
        <v>200</v>
      </c>
      <c r="K576" s="24">
        <f t="shared" si="149"/>
        <v>100</v>
      </c>
    </row>
    <row r="577" spans="1:11" ht="25.5">
      <c r="A577" s="29" t="s">
        <v>138</v>
      </c>
      <c r="B577" s="22" t="s">
        <v>139</v>
      </c>
      <c r="C577" s="23">
        <v>25000</v>
      </c>
      <c r="D577" s="23">
        <v>25000</v>
      </c>
      <c r="E577" s="23">
        <v>12500</v>
      </c>
      <c r="F577" s="23">
        <v>25000</v>
      </c>
      <c r="G577" s="23">
        <f t="shared" si="145"/>
        <v>0</v>
      </c>
      <c r="H577" s="23">
        <f t="shared" si="146"/>
        <v>-12500</v>
      </c>
      <c r="I577" s="24">
        <f t="shared" si="147"/>
        <v>0</v>
      </c>
      <c r="J577" s="24">
        <f t="shared" si="148"/>
        <v>200</v>
      </c>
      <c r="K577" s="24">
        <f t="shared" si="149"/>
        <v>100</v>
      </c>
    </row>
    <row r="578" spans="1:11">
      <c r="A578" s="21" t="s">
        <v>88</v>
      </c>
      <c r="B578" s="22" t="s">
        <v>89</v>
      </c>
      <c r="C578" s="23">
        <v>10400.549999999999</v>
      </c>
      <c r="D578" s="23">
        <v>25000</v>
      </c>
      <c r="E578" s="23">
        <v>12500</v>
      </c>
      <c r="F578" s="23">
        <v>9632.9</v>
      </c>
      <c r="G578" s="23">
        <f t="shared" si="145"/>
        <v>-767.64999999999964</v>
      </c>
      <c r="H578" s="23">
        <f t="shared" si="146"/>
        <v>2867.1000000000004</v>
      </c>
      <c r="I578" s="24">
        <f t="shared" si="147"/>
        <v>-7.3808596660753523</v>
      </c>
      <c r="J578" s="24">
        <f t="shared" si="148"/>
        <v>77.063199999999995</v>
      </c>
      <c r="K578" s="24">
        <f t="shared" si="149"/>
        <v>38.531599999999997</v>
      </c>
    </row>
    <row r="579" spans="1:11">
      <c r="A579" s="25" t="s">
        <v>90</v>
      </c>
      <c r="B579" s="22" t="s">
        <v>91</v>
      </c>
      <c r="C579" s="23">
        <v>10400.549999999999</v>
      </c>
      <c r="D579" s="23">
        <v>25000</v>
      </c>
      <c r="E579" s="23">
        <v>12500</v>
      </c>
      <c r="F579" s="23">
        <v>9632.9</v>
      </c>
      <c r="G579" s="23">
        <f t="shared" si="145"/>
        <v>-767.64999999999964</v>
      </c>
      <c r="H579" s="23">
        <f t="shared" si="146"/>
        <v>2867.1000000000004</v>
      </c>
      <c r="I579" s="24">
        <f t="shared" si="147"/>
        <v>-7.3808596660753523</v>
      </c>
      <c r="J579" s="24">
        <f t="shared" si="148"/>
        <v>77.063199999999995</v>
      </c>
      <c r="K579" s="24">
        <f t="shared" si="149"/>
        <v>38.531599999999997</v>
      </c>
    </row>
    <row r="580" spans="1:11">
      <c r="A580" s="26" t="s">
        <v>92</v>
      </c>
      <c r="B580" s="22" t="s">
        <v>93</v>
      </c>
      <c r="C580" s="23">
        <v>10400.549999999999</v>
      </c>
      <c r="D580" s="23">
        <v>25000</v>
      </c>
      <c r="E580" s="23">
        <v>12500</v>
      </c>
      <c r="F580" s="23">
        <v>9632.9</v>
      </c>
      <c r="G580" s="23">
        <f t="shared" si="145"/>
        <v>-767.64999999999964</v>
      </c>
      <c r="H580" s="23">
        <f t="shared" si="146"/>
        <v>2867.1000000000004</v>
      </c>
      <c r="I580" s="24">
        <f t="shared" si="147"/>
        <v>-7.3808596660753523</v>
      </c>
      <c r="J580" s="24">
        <f t="shared" si="148"/>
        <v>77.063199999999995</v>
      </c>
      <c r="K580" s="24">
        <f t="shared" si="149"/>
        <v>38.531599999999997</v>
      </c>
    </row>
    <row r="581" spans="1:11">
      <c r="A581" s="27" t="s">
        <v>94</v>
      </c>
      <c r="B581" s="22" t="s">
        <v>95</v>
      </c>
      <c r="C581" s="23">
        <v>9258.34</v>
      </c>
      <c r="D581" s="23">
        <v>22178</v>
      </c>
      <c r="E581" s="23">
        <v>10838</v>
      </c>
      <c r="F581" s="23">
        <v>8165.71</v>
      </c>
      <c r="G581" s="23">
        <f t="shared" si="145"/>
        <v>-1092.6300000000001</v>
      </c>
      <c r="H581" s="23">
        <f t="shared" si="146"/>
        <v>2672.29</v>
      </c>
      <c r="I581" s="24">
        <f t="shared" si="147"/>
        <v>-11.801575660431567</v>
      </c>
      <c r="J581" s="24">
        <f t="shared" si="148"/>
        <v>75.343329027495855</v>
      </c>
      <c r="K581" s="24">
        <f t="shared" si="149"/>
        <v>36.818964739832268</v>
      </c>
    </row>
    <row r="582" spans="1:11">
      <c r="A582" s="27" t="s">
        <v>96</v>
      </c>
      <c r="B582" s="22" t="s">
        <v>97</v>
      </c>
      <c r="C582" s="23">
        <v>1142.21</v>
      </c>
      <c r="D582" s="23">
        <v>2822</v>
      </c>
      <c r="E582" s="23">
        <v>1662</v>
      </c>
      <c r="F582" s="23">
        <v>1467.19</v>
      </c>
      <c r="G582" s="23">
        <f t="shared" si="145"/>
        <v>324.98</v>
      </c>
      <c r="H582" s="23">
        <f t="shared" si="146"/>
        <v>194.80999999999995</v>
      </c>
      <c r="I582" s="24">
        <f t="shared" si="147"/>
        <v>28.451860866215497</v>
      </c>
      <c r="J582" s="24">
        <f t="shared" si="148"/>
        <v>88.278580024067395</v>
      </c>
      <c r="K582" s="24">
        <f t="shared" si="149"/>
        <v>51.99114103472715</v>
      </c>
    </row>
    <row r="583" spans="1:11">
      <c r="A583" s="21"/>
      <c r="B583" s="22" t="s">
        <v>118</v>
      </c>
      <c r="C583" s="23">
        <v>14599.45</v>
      </c>
      <c r="D583" s="23">
        <v>0</v>
      </c>
      <c r="E583" s="23">
        <v>0</v>
      </c>
      <c r="F583" s="23">
        <v>15367.1</v>
      </c>
      <c r="G583" s="23">
        <f t="shared" si="145"/>
        <v>767.64999999999964</v>
      </c>
      <c r="H583" s="23">
        <f t="shared" si="146"/>
        <v>-15367.1</v>
      </c>
      <c r="I583" s="24">
        <f t="shared" si="147"/>
        <v>5.2580747904886778</v>
      </c>
      <c r="J583" s="24">
        <f t="shared" si="148"/>
        <v>0</v>
      </c>
      <c r="K583" s="24">
        <f t="shared" si="149"/>
        <v>0</v>
      </c>
    </row>
    <row r="584" spans="1:11">
      <c r="A584" s="21" t="s">
        <v>119</v>
      </c>
      <c r="B584" s="22" t="s">
        <v>120</v>
      </c>
      <c r="C584" s="23">
        <v>-14599.45</v>
      </c>
      <c r="D584" s="23">
        <v>0</v>
      </c>
      <c r="E584" s="23">
        <v>0</v>
      </c>
      <c r="F584" s="23">
        <v>-15367.1</v>
      </c>
      <c r="G584" s="23">
        <f t="shared" si="145"/>
        <v>-767.64999999999964</v>
      </c>
      <c r="H584" s="23">
        <f t="shared" si="146"/>
        <v>15367.1</v>
      </c>
      <c r="I584" s="24">
        <f t="shared" si="147"/>
        <v>5.2580747904886778</v>
      </c>
      <c r="J584" s="24">
        <f t="shared" si="148"/>
        <v>0</v>
      </c>
      <c r="K584" s="24">
        <f t="shared" si="149"/>
        <v>0</v>
      </c>
    </row>
    <row r="585" spans="1:11">
      <c r="A585" s="25" t="s">
        <v>121</v>
      </c>
      <c r="B585" s="22" t="s">
        <v>122</v>
      </c>
      <c r="C585" s="23">
        <v>-14599.45</v>
      </c>
      <c r="D585" s="23">
        <v>0</v>
      </c>
      <c r="E585" s="23">
        <v>0</v>
      </c>
      <c r="F585" s="23">
        <v>-15367.1</v>
      </c>
      <c r="G585" s="23">
        <f t="shared" si="145"/>
        <v>-767.64999999999964</v>
      </c>
      <c r="H585" s="23">
        <f t="shared" si="146"/>
        <v>15367.1</v>
      </c>
      <c r="I585" s="24">
        <f t="shared" si="147"/>
        <v>5.2580747904886778</v>
      </c>
      <c r="J585" s="24">
        <f t="shared" si="148"/>
        <v>0</v>
      </c>
      <c r="K585" s="24">
        <f t="shared" si="149"/>
        <v>0</v>
      </c>
    </row>
    <row r="586" spans="1:11" s="3" customFormat="1" ht="25.5">
      <c r="A586" s="30" t="s">
        <v>323</v>
      </c>
      <c r="B586" s="31" t="s">
        <v>324</v>
      </c>
      <c r="C586" s="32"/>
      <c r="D586" s="32"/>
      <c r="E586" s="32"/>
      <c r="F586" s="32"/>
      <c r="G586" s="32"/>
      <c r="H586" s="32"/>
      <c r="I586" s="33"/>
      <c r="J586" s="33"/>
      <c r="K586" s="33"/>
    </row>
    <row r="587" spans="1:11">
      <c r="A587" s="21" t="s">
        <v>19</v>
      </c>
      <c r="B587" s="22" t="s">
        <v>20</v>
      </c>
      <c r="C587" s="23">
        <v>1852611.3</v>
      </c>
      <c r="D587" s="23">
        <v>2323517</v>
      </c>
      <c r="E587" s="23">
        <v>716012</v>
      </c>
      <c r="F587" s="23">
        <v>1980182.54</v>
      </c>
      <c r="G587" s="23">
        <f t="shared" ref="G587:G610" si="150">F587-C587</f>
        <v>127571.23999999999</v>
      </c>
      <c r="H587" s="23">
        <f t="shared" ref="H587:H610" si="151">E587-F587</f>
        <v>-1264170.54</v>
      </c>
      <c r="I587" s="24">
        <f t="shared" ref="I587:I610" si="152">IF(ISERROR(F587/C587),0,F587/C587*100-100)</f>
        <v>6.8860229882004944</v>
      </c>
      <c r="J587" s="24">
        <f t="shared" ref="J587:J610" si="153">IF(ISERROR(F587/E587),0,F587/E587*100)</f>
        <v>276.5571722261638</v>
      </c>
      <c r="K587" s="24">
        <f t="shared" ref="K587:K610" si="154">IF(ISERROR(F587/D587),0,F587/D587*100)</f>
        <v>85.223501269842231</v>
      </c>
    </row>
    <row r="588" spans="1:11" ht="25.5">
      <c r="A588" s="25" t="s">
        <v>128</v>
      </c>
      <c r="B588" s="22" t="s">
        <v>129</v>
      </c>
      <c r="C588" s="23">
        <v>121599.3</v>
      </c>
      <c r="D588" s="23">
        <v>0</v>
      </c>
      <c r="E588" s="23">
        <v>0</v>
      </c>
      <c r="F588" s="23">
        <v>0</v>
      </c>
      <c r="G588" s="23">
        <f t="shared" si="150"/>
        <v>-121599.3</v>
      </c>
      <c r="H588" s="23">
        <f t="shared" si="151"/>
        <v>0</v>
      </c>
      <c r="I588" s="24">
        <f t="shared" si="152"/>
        <v>-100</v>
      </c>
      <c r="J588" s="24">
        <f t="shared" si="153"/>
        <v>0</v>
      </c>
      <c r="K588" s="24">
        <f t="shared" si="154"/>
        <v>0</v>
      </c>
    </row>
    <row r="589" spans="1:11">
      <c r="A589" s="25" t="s">
        <v>156</v>
      </c>
      <c r="B589" s="22" t="s">
        <v>157</v>
      </c>
      <c r="C589" s="23">
        <v>0</v>
      </c>
      <c r="D589" s="23">
        <v>378751</v>
      </c>
      <c r="E589" s="23">
        <v>39093</v>
      </c>
      <c r="F589" s="23">
        <v>35416.54</v>
      </c>
      <c r="G589" s="23">
        <f t="shared" si="150"/>
        <v>35416.54</v>
      </c>
      <c r="H589" s="23">
        <f t="shared" si="151"/>
        <v>3676.4599999999991</v>
      </c>
      <c r="I589" s="24">
        <f t="shared" si="152"/>
        <v>0</v>
      </c>
      <c r="J589" s="24">
        <f t="shared" si="153"/>
        <v>90.595605351341675</v>
      </c>
      <c r="K589" s="24">
        <f t="shared" si="154"/>
        <v>9.3508769613809601</v>
      </c>
    </row>
    <row r="590" spans="1:11">
      <c r="A590" s="25" t="s">
        <v>84</v>
      </c>
      <c r="B590" s="22" t="s">
        <v>85</v>
      </c>
      <c r="C590" s="23">
        <v>1731012</v>
      </c>
      <c r="D590" s="23">
        <v>1944766</v>
      </c>
      <c r="E590" s="23">
        <v>676919</v>
      </c>
      <c r="F590" s="23">
        <v>1944766</v>
      </c>
      <c r="G590" s="23">
        <f t="shared" si="150"/>
        <v>213754</v>
      </c>
      <c r="H590" s="23">
        <f t="shared" si="151"/>
        <v>-1267847</v>
      </c>
      <c r="I590" s="24">
        <f t="shared" si="152"/>
        <v>12.34849902831408</v>
      </c>
      <c r="J590" s="24">
        <f t="shared" si="153"/>
        <v>287.29670758244339</v>
      </c>
      <c r="K590" s="24">
        <f t="shared" si="154"/>
        <v>100</v>
      </c>
    </row>
    <row r="591" spans="1:11">
      <c r="A591" s="26" t="s">
        <v>86</v>
      </c>
      <c r="B591" s="22" t="s">
        <v>87</v>
      </c>
      <c r="C591" s="23">
        <v>1731012</v>
      </c>
      <c r="D591" s="23">
        <v>1944766</v>
      </c>
      <c r="E591" s="23">
        <v>676919</v>
      </c>
      <c r="F591" s="23">
        <v>1944766</v>
      </c>
      <c r="G591" s="23">
        <f t="shared" si="150"/>
        <v>213754</v>
      </c>
      <c r="H591" s="23">
        <f t="shared" si="151"/>
        <v>-1267847</v>
      </c>
      <c r="I591" s="24">
        <f t="shared" si="152"/>
        <v>12.34849902831408</v>
      </c>
      <c r="J591" s="24">
        <f t="shared" si="153"/>
        <v>287.29670758244339</v>
      </c>
      <c r="K591" s="24">
        <f t="shared" si="154"/>
        <v>100</v>
      </c>
    </row>
    <row r="592" spans="1:11">
      <c r="A592" s="21" t="s">
        <v>88</v>
      </c>
      <c r="B592" s="22" t="s">
        <v>89</v>
      </c>
      <c r="C592" s="23">
        <v>965754.93</v>
      </c>
      <c r="D592" s="23">
        <v>2413288</v>
      </c>
      <c r="E592" s="23">
        <v>776683</v>
      </c>
      <c r="F592" s="23">
        <v>877906.9</v>
      </c>
      <c r="G592" s="23">
        <f t="shared" si="150"/>
        <v>-87848.030000000028</v>
      </c>
      <c r="H592" s="23">
        <f t="shared" si="151"/>
        <v>-101223.90000000002</v>
      </c>
      <c r="I592" s="24">
        <f t="shared" si="152"/>
        <v>-9.0963066582533543</v>
      </c>
      <c r="J592" s="24">
        <f t="shared" si="153"/>
        <v>113.03284609036119</v>
      </c>
      <c r="K592" s="24">
        <f t="shared" si="154"/>
        <v>36.378041079224694</v>
      </c>
    </row>
    <row r="593" spans="1:11">
      <c r="A593" s="25" t="s">
        <v>90</v>
      </c>
      <c r="B593" s="22" t="s">
        <v>91</v>
      </c>
      <c r="C593" s="23">
        <v>965754.93</v>
      </c>
      <c r="D593" s="23">
        <v>2413288</v>
      </c>
      <c r="E593" s="23">
        <v>776683</v>
      </c>
      <c r="F593" s="23">
        <v>877906.9</v>
      </c>
      <c r="G593" s="23">
        <f t="shared" si="150"/>
        <v>-87848.030000000028</v>
      </c>
      <c r="H593" s="23">
        <f t="shared" si="151"/>
        <v>-101223.90000000002</v>
      </c>
      <c r="I593" s="24">
        <f t="shared" si="152"/>
        <v>-9.0963066582533543</v>
      </c>
      <c r="J593" s="24">
        <f t="shared" si="153"/>
        <v>113.03284609036119</v>
      </c>
      <c r="K593" s="24">
        <f t="shared" si="154"/>
        <v>36.378041079224694</v>
      </c>
    </row>
    <row r="594" spans="1:11">
      <c r="A594" s="26" t="s">
        <v>92</v>
      </c>
      <c r="B594" s="22" t="s">
        <v>93</v>
      </c>
      <c r="C594" s="23">
        <v>949541.06</v>
      </c>
      <c r="D594" s="23">
        <v>2013720</v>
      </c>
      <c r="E594" s="23">
        <v>745614</v>
      </c>
      <c r="F594" s="23">
        <v>848803.76</v>
      </c>
      <c r="G594" s="23">
        <f t="shared" si="150"/>
        <v>-100737.30000000005</v>
      </c>
      <c r="H594" s="23">
        <f t="shared" si="151"/>
        <v>-103189.76000000001</v>
      </c>
      <c r="I594" s="24">
        <f t="shared" si="152"/>
        <v>-10.609051492728511</v>
      </c>
      <c r="J594" s="24">
        <f t="shared" si="153"/>
        <v>113.8395684630385</v>
      </c>
      <c r="K594" s="24">
        <f t="shared" si="154"/>
        <v>42.15103192102179</v>
      </c>
    </row>
    <row r="595" spans="1:11">
      <c r="A595" s="27" t="s">
        <v>94</v>
      </c>
      <c r="B595" s="22" t="s">
        <v>95</v>
      </c>
      <c r="C595" s="23">
        <v>823011.68</v>
      </c>
      <c r="D595" s="23">
        <v>1664610</v>
      </c>
      <c r="E595" s="23">
        <v>666123</v>
      </c>
      <c r="F595" s="23">
        <v>739797.79</v>
      </c>
      <c r="G595" s="23">
        <f t="shared" si="150"/>
        <v>-83213.890000000014</v>
      </c>
      <c r="H595" s="23">
        <f t="shared" si="151"/>
        <v>-73674.790000000037</v>
      </c>
      <c r="I595" s="24">
        <f t="shared" si="152"/>
        <v>-10.110900248706074</v>
      </c>
      <c r="J595" s="24">
        <f t="shared" si="153"/>
        <v>111.06023812419028</v>
      </c>
      <c r="K595" s="24">
        <f t="shared" si="154"/>
        <v>44.442709703774455</v>
      </c>
    </row>
    <row r="596" spans="1:11">
      <c r="A596" s="27" t="s">
        <v>96</v>
      </c>
      <c r="B596" s="22" t="s">
        <v>97</v>
      </c>
      <c r="C596" s="23">
        <v>126529.38</v>
      </c>
      <c r="D596" s="23">
        <v>349110</v>
      </c>
      <c r="E596" s="23">
        <v>79491</v>
      </c>
      <c r="F596" s="23">
        <v>109005.97</v>
      </c>
      <c r="G596" s="23">
        <f t="shared" si="150"/>
        <v>-17523.410000000003</v>
      </c>
      <c r="H596" s="23">
        <f t="shared" si="151"/>
        <v>-29514.97</v>
      </c>
      <c r="I596" s="24">
        <f t="shared" si="152"/>
        <v>-13.849281487034872</v>
      </c>
      <c r="J596" s="24">
        <f t="shared" si="153"/>
        <v>137.12995181844485</v>
      </c>
      <c r="K596" s="24">
        <f t="shared" si="154"/>
        <v>31.22396092922002</v>
      </c>
    </row>
    <row r="597" spans="1:11">
      <c r="A597" s="28" t="s">
        <v>98</v>
      </c>
      <c r="B597" s="22" t="s">
        <v>99</v>
      </c>
      <c r="C597" s="23">
        <v>1281.6300000000001</v>
      </c>
      <c r="D597" s="23">
        <v>0</v>
      </c>
      <c r="E597" s="23">
        <v>0</v>
      </c>
      <c r="F597" s="23">
        <v>0</v>
      </c>
      <c r="G597" s="23">
        <f t="shared" si="150"/>
        <v>-1281.6300000000001</v>
      </c>
      <c r="H597" s="23">
        <f t="shared" si="151"/>
        <v>0</v>
      </c>
      <c r="I597" s="24">
        <f t="shared" si="152"/>
        <v>-100</v>
      </c>
      <c r="J597" s="24">
        <f t="shared" si="153"/>
        <v>0</v>
      </c>
      <c r="K597" s="24">
        <f t="shared" si="154"/>
        <v>0</v>
      </c>
    </row>
    <row r="598" spans="1:11">
      <c r="A598" s="26" t="s">
        <v>100</v>
      </c>
      <c r="B598" s="22" t="s">
        <v>101</v>
      </c>
      <c r="C598" s="23">
        <v>16213.87</v>
      </c>
      <c r="D598" s="23">
        <v>270745</v>
      </c>
      <c r="E598" s="23">
        <v>31069</v>
      </c>
      <c r="F598" s="23">
        <v>29103.14</v>
      </c>
      <c r="G598" s="23">
        <f t="shared" si="150"/>
        <v>12889.269999999999</v>
      </c>
      <c r="H598" s="23">
        <f t="shared" si="151"/>
        <v>1965.8600000000006</v>
      </c>
      <c r="I598" s="24">
        <f t="shared" si="152"/>
        <v>79.495333316475325</v>
      </c>
      <c r="J598" s="24">
        <f t="shared" si="153"/>
        <v>93.672599697447609</v>
      </c>
      <c r="K598" s="24">
        <f t="shared" si="154"/>
        <v>10.749280688470702</v>
      </c>
    </row>
    <row r="599" spans="1:11">
      <c r="A599" s="27" t="s">
        <v>102</v>
      </c>
      <c r="B599" s="22" t="s">
        <v>103</v>
      </c>
      <c r="C599" s="23">
        <v>16213.87</v>
      </c>
      <c r="D599" s="23">
        <v>270745</v>
      </c>
      <c r="E599" s="23">
        <v>31069</v>
      </c>
      <c r="F599" s="23">
        <v>29103.14</v>
      </c>
      <c r="G599" s="23">
        <f t="shared" si="150"/>
        <v>12889.269999999999</v>
      </c>
      <c r="H599" s="23">
        <f t="shared" si="151"/>
        <v>1965.8600000000006</v>
      </c>
      <c r="I599" s="24">
        <f t="shared" si="152"/>
        <v>79.495333316475325</v>
      </c>
      <c r="J599" s="24">
        <f t="shared" si="153"/>
        <v>93.672599697447609</v>
      </c>
      <c r="K599" s="24">
        <f t="shared" si="154"/>
        <v>10.749280688470702</v>
      </c>
    </row>
    <row r="600" spans="1:11" ht="25.5">
      <c r="A600" s="26" t="s">
        <v>106</v>
      </c>
      <c r="B600" s="22" t="s">
        <v>107</v>
      </c>
      <c r="C600" s="23">
        <v>0</v>
      </c>
      <c r="D600" s="23">
        <v>128823</v>
      </c>
      <c r="E600" s="23">
        <v>0</v>
      </c>
      <c r="F600" s="23">
        <v>0</v>
      </c>
      <c r="G600" s="23">
        <f t="shared" si="150"/>
        <v>0</v>
      </c>
      <c r="H600" s="23">
        <f t="shared" si="151"/>
        <v>0</v>
      </c>
      <c r="I600" s="24">
        <f t="shared" si="152"/>
        <v>0</v>
      </c>
      <c r="J600" s="24">
        <f t="shared" si="153"/>
        <v>0</v>
      </c>
      <c r="K600" s="24">
        <f t="shared" si="154"/>
        <v>0</v>
      </c>
    </row>
    <row r="601" spans="1:11">
      <c r="A601" s="27" t="s">
        <v>108</v>
      </c>
      <c r="B601" s="22" t="s">
        <v>109</v>
      </c>
      <c r="C601" s="23">
        <v>0</v>
      </c>
      <c r="D601" s="23">
        <v>56235</v>
      </c>
      <c r="E601" s="23">
        <v>0</v>
      </c>
      <c r="F601" s="23">
        <v>0</v>
      </c>
      <c r="G601" s="23">
        <f t="shared" si="150"/>
        <v>0</v>
      </c>
      <c r="H601" s="23">
        <f t="shared" si="151"/>
        <v>0</v>
      </c>
      <c r="I601" s="24">
        <f t="shared" si="152"/>
        <v>0</v>
      </c>
      <c r="J601" s="24">
        <f t="shared" si="153"/>
        <v>0</v>
      </c>
      <c r="K601" s="24">
        <f t="shared" si="154"/>
        <v>0</v>
      </c>
    </row>
    <row r="602" spans="1:11" ht="25.5">
      <c r="A602" s="28" t="s">
        <v>110</v>
      </c>
      <c r="B602" s="22" t="s">
        <v>111</v>
      </c>
      <c r="C602" s="23">
        <v>0</v>
      </c>
      <c r="D602" s="23">
        <v>56235</v>
      </c>
      <c r="E602" s="23">
        <v>0</v>
      </c>
      <c r="F602" s="23">
        <v>0</v>
      </c>
      <c r="G602" s="23">
        <f t="shared" si="150"/>
        <v>0</v>
      </c>
      <c r="H602" s="23">
        <f t="shared" si="151"/>
        <v>0</v>
      </c>
      <c r="I602" s="24">
        <f t="shared" si="152"/>
        <v>0</v>
      </c>
      <c r="J602" s="24">
        <f t="shared" si="153"/>
        <v>0</v>
      </c>
      <c r="K602" s="24">
        <f t="shared" si="154"/>
        <v>0</v>
      </c>
    </row>
    <row r="603" spans="1:11" ht="25.5">
      <c r="A603" s="29" t="s">
        <v>112</v>
      </c>
      <c r="B603" s="22" t="s">
        <v>113</v>
      </c>
      <c r="C603" s="23">
        <v>0</v>
      </c>
      <c r="D603" s="23">
        <v>56235</v>
      </c>
      <c r="E603" s="23">
        <v>0</v>
      </c>
      <c r="F603" s="23">
        <v>0</v>
      </c>
      <c r="G603" s="23">
        <f t="shared" si="150"/>
        <v>0</v>
      </c>
      <c r="H603" s="23">
        <f t="shared" si="151"/>
        <v>0</v>
      </c>
      <c r="I603" s="24">
        <f t="shared" si="152"/>
        <v>0</v>
      </c>
      <c r="J603" s="24">
        <f t="shared" si="153"/>
        <v>0</v>
      </c>
      <c r="K603" s="24">
        <f t="shared" si="154"/>
        <v>0</v>
      </c>
    </row>
    <row r="604" spans="1:11" ht="51">
      <c r="A604" s="27" t="s">
        <v>203</v>
      </c>
      <c r="B604" s="22" t="s">
        <v>204</v>
      </c>
      <c r="C604" s="23">
        <v>0</v>
      </c>
      <c r="D604" s="23">
        <v>16500</v>
      </c>
      <c r="E604" s="23">
        <v>0</v>
      </c>
      <c r="F604" s="23">
        <v>0</v>
      </c>
      <c r="G604" s="23">
        <f t="shared" si="150"/>
        <v>0</v>
      </c>
      <c r="H604" s="23">
        <f t="shared" si="151"/>
        <v>0</v>
      </c>
      <c r="I604" s="24">
        <f t="shared" si="152"/>
        <v>0</v>
      </c>
      <c r="J604" s="24">
        <f t="shared" si="153"/>
        <v>0</v>
      </c>
      <c r="K604" s="24">
        <f t="shared" si="154"/>
        <v>0</v>
      </c>
    </row>
    <row r="605" spans="1:11" ht="63.75">
      <c r="A605" s="28" t="s">
        <v>224</v>
      </c>
      <c r="B605" s="22" t="s">
        <v>225</v>
      </c>
      <c r="C605" s="23">
        <v>0</v>
      </c>
      <c r="D605" s="23">
        <v>16500</v>
      </c>
      <c r="E605" s="23">
        <v>0</v>
      </c>
      <c r="F605" s="23">
        <v>0</v>
      </c>
      <c r="G605" s="23">
        <f t="shared" si="150"/>
        <v>0</v>
      </c>
      <c r="H605" s="23">
        <f t="shared" si="151"/>
        <v>0</v>
      </c>
      <c r="I605" s="24">
        <f t="shared" si="152"/>
        <v>0</v>
      </c>
      <c r="J605" s="24">
        <f t="shared" si="153"/>
        <v>0</v>
      </c>
      <c r="K605" s="24">
        <f t="shared" si="154"/>
        <v>0</v>
      </c>
    </row>
    <row r="606" spans="1:11">
      <c r="A606" s="27" t="s">
        <v>226</v>
      </c>
      <c r="B606" s="22" t="s">
        <v>227</v>
      </c>
      <c r="C606" s="23">
        <v>0</v>
      </c>
      <c r="D606" s="23">
        <v>56088</v>
      </c>
      <c r="E606" s="23">
        <v>0</v>
      </c>
      <c r="F606" s="23">
        <v>0</v>
      </c>
      <c r="G606" s="23">
        <f t="shared" si="150"/>
        <v>0</v>
      </c>
      <c r="H606" s="23">
        <f t="shared" si="151"/>
        <v>0</v>
      </c>
      <c r="I606" s="24">
        <f t="shared" si="152"/>
        <v>0</v>
      </c>
      <c r="J606" s="24">
        <f t="shared" si="153"/>
        <v>0</v>
      </c>
      <c r="K606" s="24">
        <f t="shared" si="154"/>
        <v>0</v>
      </c>
    </row>
    <row r="607" spans="1:11">
      <c r="A607" s="21"/>
      <c r="B607" s="22" t="s">
        <v>118</v>
      </c>
      <c r="C607" s="23">
        <v>886856.37</v>
      </c>
      <c r="D607" s="23">
        <v>-89771</v>
      </c>
      <c r="E607" s="23">
        <v>-60671</v>
      </c>
      <c r="F607" s="23">
        <v>1102275.6399999999</v>
      </c>
      <c r="G607" s="23">
        <f t="shared" si="150"/>
        <v>215419.2699999999</v>
      </c>
      <c r="H607" s="23">
        <f t="shared" si="151"/>
        <v>-1162946.6399999999</v>
      </c>
      <c r="I607" s="24">
        <f t="shared" si="152"/>
        <v>24.290209473265662</v>
      </c>
      <c r="J607" s="24">
        <f t="shared" si="153"/>
        <v>-1816.8080961250021</v>
      </c>
      <c r="K607" s="24">
        <f t="shared" si="154"/>
        <v>-1227.8749707589309</v>
      </c>
    </row>
    <row r="608" spans="1:11">
      <c r="A608" s="21" t="s">
        <v>119</v>
      </c>
      <c r="B608" s="22" t="s">
        <v>120</v>
      </c>
      <c r="C608" s="23">
        <v>-886856.37</v>
      </c>
      <c r="D608" s="23">
        <v>89771</v>
      </c>
      <c r="E608" s="23">
        <v>60671</v>
      </c>
      <c r="F608" s="23">
        <v>-1102275.6399999999</v>
      </c>
      <c r="G608" s="23">
        <f t="shared" si="150"/>
        <v>-215419.2699999999</v>
      </c>
      <c r="H608" s="23">
        <f t="shared" si="151"/>
        <v>1162946.6399999999</v>
      </c>
      <c r="I608" s="24">
        <f t="shared" si="152"/>
        <v>24.290209473265662</v>
      </c>
      <c r="J608" s="24">
        <f t="shared" si="153"/>
        <v>-1816.8080961250021</v>
      </c>
      <c r="K608" s="24">
        <f t="shared" si="154"/>
        <v>-1227.8749707589309</v>
      </c>
    </row>
    <row r="609" spans="1:11">
      <c r="A609" s="25" t="s">
        <v>121</v>
      </c>
      <c r="B609" s="22" t="s">
        <v>122</v>
      </c>
      <c r="C609" s="23">
        <v>-886856.37</v>
      </c>
      <c r="D609" s="23">
        <v>89771</v>
      </c>
      <c r="E609" s="23">
        <v>60671</v>
      </c>
      <c r="F609" s="23">
        <v>-1102275.6399999999</v>
      </c>
      <c r="G609" s="23">
        <f t="shared" si="150"/>
        <v>-215419.2699999999</v>
      </c>
      <c r="H609" s="23">
        <f t="shared" si="151"/>
        <v>1162946.6399999999</v>
      </c>
      <c r="I609" s="24">
        <f t="shared" si="152"/>
        <v>24.290209473265662</v>
      </c>
      <c r="J609" s="24">
        <f t="shared" si="153"/>
        <v>-1816.8080961250021</v>
      </c>
      <c r="K609" s="24">
        <f t="shared" si="154"/>
        <v>-1227.8749707589309</v>
      </c>
    </row>
    <row r="610" spans="1:11" ht="25.5">
      <c r="A610" s="26" t="s">
        <v>192</v>
      </c>
      <c r="B610" s="22" t="s">
        <v>193</v>
      </c>
      <c r="C610" s="23">
        <v>-64478.14</v>
      </c>
      <c r="D610" s="23">
        <v>89771</v>
      </c>
      <c r="E610" s="23">
        <v>60671</v>
      </c>
      <c r="F610" s="23">
        <v>-89771</v>
      </c>
      <c r="G610" s="23">
        <f t="shared" si="150"/>
        <v>-25292.86</v>
      </c>
      <c r="H610" s="23">
        <f t="shared" si="151"/>
        <v>150442</v>
      </c>
      <c r="I610" s="24">
        <f t="shared" si="152"/>
        <v>39.22703105269477</v>
      </c>
      <c r="J610" s="24">
        <f t="shared" si="153"/>
        <v>-147.96360699510473</v>
      </c>
      <c r="K610" s="24">
        <f t="shared" si="154"/>
        <v>-100</v>
      </c>
    </row>
    <row r="611" spans="1:11" s="3" customFormat="1" ht="25.5">
      <c r="A611" s="49" t="s">
        <v>325</v>
      </c>
      <c r="B611" s="31" t="s">
        <v>326</v>
      </c>
      <c r="C611" s="32"/>
      <c r="D611" s="32"/>
      <c r="E611" s="32"/>
      <c r="F611" s="32"/>
      <c r="G611" s="32"/>
      <c r="H611" s="32"/>
      <c r="I611" s="33"/>
      <c r="J611" s="33"/>
      <c r="K611" s="33"/>
    </row>
    <row r="612" spans="1:11">
      <c r="A612" s="21" t="s">
        <v>19</v>
      </c>
      <c r="B612" s="22" t="s">
        <v>20</v>
      </c>
      <c r="C612" s="23">
        <v>0</v>
      </c>
      <c r="D612" s="23">
        <v>56088</v>
      </c>
      <c r="E612" s="23">
        <v>0</v>
      </c>
      <c r="F612" s="23">
        <v>0</v>
      </c>
      <c r="G612" s="23">
        <f t="shared" ref="G612:G617" si="155">F612-C612</f>
        <v>0</v>
      </c>
      <c r="H612" s="23">
        <f t="shared" ref="H612:H617" si="156">E612-F612</f>
        <v>0</v>
      </c>
      <c r="I612" s="24">
        <f t="shared" ref="I612:I617" si="157">IF(ISERROR(F612/C612),0,F612/C612*100-100)</f>
        <v>0</v>
      </c>
      <c r="J612" s="24">
        <f t="shared" ref="J612:J617" si="158">IF(ISERROR(F612/E612),0,F612/E612*100)</f>
        <v>0</v>
      </c>
      <c r="K612" s="24">
        <f t="shared" ref="K612:K617" si="159">IF(ISERROR(F612/D612),0,F612/D612*100)</f>
        <v>0</v>
      </c>
    </row>
    <row r="613" spans="1:11">
      <c r="A613" s="25" t="s">
        <v>156</v>
      </c>
      <c r="B613" s="22" t="s">
        <v>157</v>
      </c>
      <c r="C613" s="23">
        <v>0</v>
      </c>
      <c r="D613" s="23">
        <v>56088</v>
      </c>
      <c r="E613" s="23">
        <v>0</v>
      </c>
      <c r="F613" s="23">
        <v>0</v>
      </c>
      <c r="G613" s="23">
        <f t="shared" si="155"/>
        <v>0</v>
      </c>
      <c r="H613" s="23">
        <f t="shared" si="156"/>
        <v>0</v>
      </c>
      <c r="I613" s="24">
        <f t="shared" si="157"/>
        <v>0</v>
      </c>
      <c r="J613" s="24">
        <f t="shared" si="158"/>
        <v>0</v>
      </c>
      <c r="K613" s="24">
        <f t="shared" si="159"/>
        <v>0</v>
      </c>
    </row>
    <row r="614" spans="1:11">
      <c r="A614" s="21" t="s">
        <v>88</v>
      </c>
      <c r="B614" s="22" t="s">
        <v>89</v>
      </c>
      <c r="C614" s="23">
        <v>0</v>
      </c>
      <c r="D614" s="23">
        <v>56088</v>
      </c>
      <c r="E614" s="23">
        <v>0</v>
      </c>
      <c r="F614" s="23">
        <v>0</v>
      </c>
      <c r="G614" s="23">
        <f t="shared" si="155"/>
        <v>0</v>
      </c>
      <c r="H614" s="23">
        <f t="shared" si="156"/>
        <v>0</v>
      </c>
      <c r="I614" s="24">
        <f t="shared" si="157"/>
        <v>0</v>
      </c>
      <c r="J614" s="24">
        <f t="shared" si="158"/>
        <v>0</v>
      </c>
      <c r="K614" s="24">
        <f t="shared" si="159"/>
        <v>0</v>
      </c>
    </row>
    <row r="615" spans="1:11">
      <c r="A615" s="25" t="s">
        <v>90</v>
      </c>
      <c r="B615" s="22" t="s">
        <v>91</v>
      </c>
      <c r="C615" s="23">
        <v>0</v>
      </c>
      <c r="D615" s="23">
        <v>56088</v>
      </c>
      <c r="E615" s="23">
        <v>0</v>
      </c>
      <c r="F615" s="23">
        <v>0</v>
      </c>
      <c r="G615" s="23">
        <f t="shared" si="155"/>
        <v>0</v>
      </c>
      <c r="H615" s="23">
        <f t="shared" si="156"/>
        <v>0</v>
      </c>
      <c r="I615" s="24">
        <f t="shared" si="157"/>
        <v>0</v>
      </c>
      <c r="J615" s="24">
        <f t="shared" si="158"/>
        <v>0</v>
      </c>
      <c r="K615" s="24">
        <f t="shared" si="159"/>
        <v>0</v>
      </c>
    </row>
    <row r="616" spans="1:11" ht="25.5">
      <c r="A616" s="26" t="s">
        <v>106</v>
      </c>
      <c r="B616" s="22" t="s">
        <v>107</v>
      </c>
      <c r="C616" s="23">
        <v>0</v>
      </c>
      <c r="D616" s="23">
        <v>56088</v>
      </c>
      <c r="E616" s="23">
        <v>0</v>
      </c>
      <c r="F616" s="23">
        <v>0</v>
      </c>
      <c r="G616" s="23">
        <f t="shared" si="155"/>
        <v>0</v>
      </c>
      <c r="H616" s="23">
        <f t="shared" si="156"/>
        <v>0</v>
      </c>
      <c r="I616" s="24">
        <f t="shared" si="157"/>
        <v>0</v>
      </c>
      <c r="J616" s="24">
        <f t="shared" si="158"/>
        <v>0</v>
      </c>
      <c r="K616" s="24">
        <f t="shared" si="159"/>
        <v>0</v>
      </c>
    </row>
    <row r="617" spans="1:11">
      <c r="A617" s="27" t="s">
        <v>226</v>
      </c>
      <c r="B617" s="22" t="s">
        <v>227</v>
      </c>
      <c r="C617" s="23">
        <v>0</v>
      </c>
      <c r="D617" s="23">
        <v>56088</v>
      </c>
      <c r="E617" s="23">
        <v>0</v>
      </c>
      <c r="F617" s="23">
        <v>0</v>
      </c>
      <c r="G617" s="23">
        <f t="shared" si="155"/>
        <v>0</v>
      </c>
      <c r="H617" s="23">
        <f t="shared" si="156"/>
        <v>0</v>
      </c>
      <c r="I617" s="24">
        <f t="shared" si="157"/>
        <v>0</v>
      </c>
      <c r="J617" s="24">
        <f t="shared" si="158"/>
        <v>0</v>
      </c>
      <c r="K617" s="24">
        <f t="shared" si="159"/>
        <v>0</v>
      </c>
    </row>
    <row r="618" spans="1:11" s="3" customFormat="1">
      <c r="A618" s="49" t="s">
        <v>327</v>
      </c>
      <c r="B618" s="31" t="s">
        <v>328</v>
      </c>
      <c r="C618" s="32"/>
      <c r="D618" s="32"/>
      <c r="E618" s="32"/>
      <c r="F618" s="32"/>
      <c r="G618" s="32"/>
      <c r="H618" s="32"/>
      <c r="I618" s="33"/>
      <c r="J618" s="33"/>
      <c r="K618" s="33"/>
    </row>
    <row r="619" spans="1:11">
      <c r="A619" s="21" t="s">
        <v>19</v>
      </c>
      <c r="B619" s="22" t="s">
        <v>20</v>
      </c>
      <c r="C619" s="23">
        <v>1852611.3</v>
      </c>
      <c r="D619" s="23">
        <v>2267429</v>
      </c>
      <c r="E619" s="23">
        <v>716012</v>
      </c>
      <c r="F619" s="23">
        <v>1980182.54</v>
      </c>
      <c r="G619" s="23">
        <f t="shared" ref="G619:G641" si="160">F619-C619</f>
        <v>127571.23999999999</v>
      </c>
      <c r="H619" s="23">
        <f t="shared" ref="H619:H641" si="161">E619-F619</f>
        <v>-1264170.54</v>
      </c>
      <c r="I619" s="24">
        <f t="shared" ref="I619:I641" si="162">IF(ISERROR(F619/C619),0,F619/C619*100-100)</f>
        <v>6.8860229882004944</v>
      </c>
      <c r="J619" s="24">
        <f t="shared" ref="J619:J641" si="163">IF(ISERROR(F619/E619),0,F619/E619*100)</f>
        <v>276.5571722261638</v>
      </c>
      <c r="K619" s="24">
        <f t="shared" ref="K619:K641" si="164">IF(ISERROR(F619/D619),0,F619/D619*100)</f>
        <v>87.331622732178161</v>
      </c>
    </row>
    <row r="620" spans="1:11" ht="25.5">
      <c r="A620" s="25" t="s">
        <v>128</v>
      </c>
      <c r="B620" s="22" t="s">
        <v>129</v>
      </c>
      <c r="C620" s="23">
        <v>121599.3</v>
      </c>
      <c r="D620" s="23">
        <v>0</v>
      </c>
      <c r="E620" s="23">
        <v>0</v>
      </c>
      <c r="F620" s="23">
        <v>0</v>
      </c>
      <c r="G620" s="23">
        <f t="shared" si="160"/>
        <v>-121599.3</v>
      </c>
      <c r="H620" s="23">
        <f t="shared" si="161"/>
        <v>0</v>
      </c>
      <c r="I620" s="24">
        <f t="shared" si="162"/>
        <v>-100</v>
      </c>
      <c r="J620" s="24">
        <f t="shared" si="163"/>
        <v>0</v>
      </c>
      <c r="K620" s="24">
        <f t="shared" si="164"/>
        <v>0</v>
      </c>
    </row>
    <row r="621" spans="1:11">
      <c r="A621" s="25" t="s">
        <v>156</v>
      </c>
      <c r="B621" s="22" t="s">
        <v>157</v>
      </c>
      <c r="C621" s="23">
        <v>0</v>
      </c>
      <c r="D621" s="23">
        <v>322663</v>
      </c>
      <c r="E621" s="23">
        <v>39093</v>
      </c>
      <c r="F621" s="23">
        <v>35416.54</v>
      </c>
      <c r="G621" s="23">
        <f t="shared" si="160"/>
        <v>35416.54</v>
      </c>
      <c r="H621" s="23">
        <f t="shared" si="161"/>
        <v>3676.4599999999991</v>
      </c>
      <c r="I621" s="24">
        <f t="shared" si="162"/>
        <v>0</v>
      </c>
      <c r="J621" s="24">
        <f t="shared" si="163"/>
        <v>90.595605351341675</v>
      </c>
      <c r="K621" s="24">
        <f t="shared" si="164"/>
        <v>10.976325144190687</v>
      </c>
    </row>
    <row r="622" spans="1:11">
      <c r="A622" s="25" t="s">
        <v>84</v>
      </c>
      <c r="B622" s="22" t="s">
        <v>85</v>
      </c>
      <c r="C622" s="23">
        <v>1731012</v>
      </c>
      <c r="D622" s="23">
        <v>1944766</v>
      </c>
      <c r="E622" s="23">
        <v>676919</v>
      </c>
      <c r="F622" s="23">
        <v>1944766</v>
      </c>
      <c r="G622" s="23">
        <f t="shared" si="160"/>
        <v>213754</v>
      </c>
      <c r="H622" s="23">
        <f t="shared" si="161"/>
        <v>-1267847</v>
      </c>
      <c r="I622" s="24">
        <f t="shared" si="162"/>
        <v>12.34849902831408</v>
      </c>
      <c r="J622" s="24">
        <f t="shared" si="163"/>
        <v>287.29670758244339</v>
      </c>
      <c r="K622" s="24">
        <f t="shared" si="164"/>
        <v>100</v>
      </c>
    </row>
    <row r="623" spans="1:11">
      <c r="A623" s="26" t="s">
        <v>86</v>
      </c>
      <c r="B623" s="22" t="s">
        <v>87</v>
      </c>
      <c r="C623" s="23">
        <v>1731012</v>
      </c>
      <c r="D623" s="23">
        <v>1944766</v>
      </c>
      <c r="E623" s="23">
        <v>676919</v>
      </c>
      <c r="F623" s="23">
        <v>1944766</v>
      </c>
      <c r="G623" s="23">
        <f t="shared" si="160"/>
        <v>213754</v>
      </c>
      <c r="H623" s="23">
        <f t="shared" si="161"/>
        <v>-1267847</v>
      </c>
      <c r="I623" s="24">
        <f t="shared" si="162"/>
        <v>12.34849902831408</v>
      </c>
      <c r="J623" s="24">
        <f t="shared" si="163"/>
        <v>287.29670758244339</v>
      </c>
      <c r="K623" s="24">
        <f t="shared" si="164"/>
        <v>100</v>
      </c>
    </row>
    <row r="624" spans="1:11">
      <c r="A624" s="21" t="s">
        <v>88</v>
      </c>
      <c r="B624" s="22" t="s">
        <v>89</v>
      </c>
      <c r="C624" s="23">
        <v>965754.93</v>
      </c>
      <c r="D624" s="23">
        <v>2357200</v>
      </c>
      <c r="E624" s="23">
        <v>776683</v>
      </c>
      <c r="F624" s="23">
        <v>877906.9</v>
      </c>
      <c r="G624" s="23">
        <f t="shared" si="160"/>
        <v>-87848.030000000028</v>
      </c>
      <c r="H624" s="23">
        <f t="shared" si="161"/>
        <v>-101223.90000000002</v>
      </c>
      <c r="I624" s="24">
        <f t="shared" si="162"/>
        <v>-9.0963066582533543</v>
      </c>
      <c r="J624" s="24">
        <f t="shared" si="163"/>
        <v>113.03284609036119</v>
      </c>
      <c r="K624" s="24">
        <f t="shared" si="164"/>
        <v>37.243632275581199</v>
      </c>
    </row>
    <row r="625" spans="1:11">
      <c r="A625" s="25" t="s">
        <v>90</v>
      </c>
      <c r="B625" s="22" t="s">
        <v>91</v>
      </c>
      <c r="C625" s="23">
        <v>965754.93</v>
      </c>
      <c r="D625" s="23">
        <v>2357200</v>
      </c>
      <c r="E625" s="23">
        <v>776683</v>
      </c>
      <c r="F625" s="23">
        <v>877906.9</v>
      </c>
      <c r="G625" s="23">
        <f t="shared" si="160"/>
        <v>-87848.030000000028</v>
      </c>
      <c r="H625" s="23">
        <f t="shared" si="161"/>
        <v>-101223.90000000002</v>
      </c>
      <c r="I625" s="24">
        <f t="shared" si="162"/>
        <v>-9.0963066582533543</v>
      </c>
      <c r="J625" s="24">
        <f t="shared" si="163"/>
        <v>113.03284609036119</v>
      </c>
      <c r="K625" s="24">
        <f t="shared" si="164"/>
        <v>37.243632275581199</v>
      </c>
    </row>
    <row r="626" spans="1:11">
      <c r="A626" s="26" t="s">
        <v>92</v>
      </c>
      <c r="B626" s="22" t="s">
        <v>93</v>
      </c>
      <c r="C626" s="23">
        <v>949541.06</v>
      </c>
      <c r="D626" s="23">
        <v>2013720</v>
      </c>
      <c r="E626" s="23">
        <v>745614</v>
      </c>
      <c r="F626" s="23">
        <v>848803.76</v>
      </c>
      <c r="G626" s="23">
        <f t="shared" si="160"/>
        <v>-100737.30000000005</v>
      </c>
      <c r="H626" s="23">
        <f t="shared" si="161"/>
        <v>-103189.76000000001</v>
      </c>
      <c r="I626" s="24">
        <f t="shared" si="162"/>
        <v>-10.609051492728511</v>
      </c>
      <c r="J626" s="24">
        <f t="shared" si="163"/>
        <v>113.8395684630385</v>
      </c>
      <c r="K626" s="24">
        <f t="shared" si="164"/>
        <v>42.15103192102179</v>
      </c>
    </row>
    <row r="627" spans="1:11">
      <c r="A627" s="27" t="s">
        <v>94</v>
      </c>
      <c r="B627" s="22" t="s">
        <v>95</v>
      </c>
      <c r="C627" s="23">
        <v>823011.68</v>
      </c>
      <c r="D627" s="23">
        <v>1664610</v>
      </c>
      <c r="E627" s="23">
        <v>666123</v>
      </c>
      <c r="F627" s="23">
        <v>739797.79</v>
      </c>
      <c r="G627" s="23">
        <f t="shared" si="160"/>
        <v>-83213.890000000014</v>
      </c>
      <c r="H627" s="23">
        <f t="shared" si="161"/>
        <v>-73674.790000000037</v>
      </c>
      <c r="I627" s="24">
        <f t="shared" si="162"/>
        <v>-10.110900248706074</v>
      </c>
      <c r="J627" s="24">
        <f t="shared" si="163"/>
        <v>111.06023812419028</v>
      </c>
      <c r="K627" s="24">
        <f t="shared" si="164"/>
        <v>44.442709703774455</v>
      </c>
    </row>
    <row r="628" spans="1:11">
      <c r="A628" s="27" t="s">
        <v>96</v>
      </c>
      <c r="B628" s="22" t="s">
        <v>97</v>
      </c>
      <c r="C628" s="23">
        <v>126529.38</v>
      </c>
      <c r="D628" s="23">
        <v>349110</v>
      </c>
      <c r="E628" s="23">
        <v>79491</v>
      </c>
      <c r="F628" s="23">
        <v>109005.97</v>
      </c>
      <c r="G628" s="23">
        <f t="shared" si="160"/>
        <v>-17523.410000000003</v>
      </c>
      <c r="H628" s="23">
        <f t="shared" si="161"/>
        <v>-29514.97</v>
      </c>
      <c r="I628" s="24">
        <f t="shared" si="162"/>
        <v>-13.849281487034872</v>
      </c>
      <c r="J628" s="24">
        <f t="shared" si="163"/>
        <v>137.12995181844485</v>
      </c>
      <c r="K628" s="24">
        <f t="shared" si="164"/>
        <v>31.22396092922002</v>
      </c>
    </row>
    <row r="629" spans="1:11">
      <c r="A629" s="28" t="s">
        <v>98</v>
      </c>
      <c r="B629" s="22" t="s">
        <v>99</v>
      </c>
      <c r="C629" s="23">
        <v>1281.6300000000001</v>
      </c>
      <c r="D629" s="23">
        <v>0</v>
      </c>
      <c r="E629" s="23">
        <v>0</v>
      </c>
      <c r="F629" s="23">
        <v>0</v>
      </c>
      <c r="G629" s="23">
        <f t="shared" si="160"/>
        <v>-1281.6300000000001</v>
      </c>
      <c r="H629" s="23">
        <f t="shared" si="161"/>
        <v>0</v>
      </c>
      <c r="I629" s="24">
        <f t="shared" si="162"/>
        <v>-100</v>
      </c>
      <c r="J629" s="24">
        <f t="shared" si="163"/>
        <v>0</v>
      </c>
      <c r="K629" s="24">
        <f t="shared" si="164"/>
        <v>0</v>
      </c>
    </row>
    <row r="630" spans="1:11">
      <c r="A630" s="26" t="s">
        <v>100</v>
      </c>
      <c r="B630" s="22" t="s">
        <v>101</v>
      </c>
      <c r="C630" s="23">
        <v>16213.87</v>
      </c>
      <c r="D630" s="23">
        <v>270745</v>
      </c>
      <c r="E630" s="23">
        <v>31069</v>
      </c>
      <c r="F630" s="23">
        <v>29103.14</v>
      </c>
      <c r="G630" s="23">
        <f t="shared" si="160"/>
        <v>12889.269999999999</v>
      </c>
      <c r="H630" s="23">
        <f t="shared" si="161"/>
        <v>1965.8600000000006</v>
      </c>
      <c r="I630" s="24">
        <f t="shared" si="162"/>
        <v>79.495333316475325</v>
      </c>
      <c r="J630" s="24">
        <f t="shared" si="163"/>
        <v>93.672599697447609</v>
      </c>
      <c r="K630" s="24">
        <f t="shared" si="164"/>
        <v>10.749280688470702</v>
      </c>
    </row>
    <row r="631" spans="1:11">
      <c r="A631" s="27" t="s">
        <v>102</v>
      </c>
      <c r="B631" s="22" t="s">
        <v>103</v>
      </c>
      <c r="C631" s="23">
        <v>16213.87</v>
      </c>
      <c r="D631" s="23">
        <v>270745</v>
      </c>
      <c r="E631" s="23">
        <v>31069</v>
      </c>
      <c r="F631" s="23">
        <v>29103.14</v>
      </c>
      <c r="G631" s="23">
        <f t="shared" si="160"/>
        <v>12889.269999999999</v>
      </c>
      <c r="H631" s="23">
        <f t="shared" si="161"/>
        <v>1965.8600000000006</v>
      </c>
      <c r="I631" s="24">
        <f t="shared" si="162"/>
        <v>79.495333316475325</v>
      </c>
      <c r="J631" s="24">
        <f t="shared" si="163"/>
        <v>93.672599697447609</v>
      </c>
      <c r="K631" s="24">
        <f t="shared" si="164"/>
        <v>10.749280688470702</v>
      </c>
    </row>
    <row r="632" spans="1:11" ht="25.5">
      <c r="A632" s="26" t="s">
        <v>106</v>
      </c>
      <c r="B632" s="22" t="s">
        <v>107</v>
      </c>
      <c r="C632" s="23">
        <v>0</v>
      </c>
      <c r="D632" s="23">
        <v>72735</v>
      </c>
      <c r="E632" s="23">
        <v>0</v>
      </c>
      <c r="F632" s="23">
        <v>0</v>
      </c>
      <c r="G632" s="23">
        <f t="shared" si="160"/>
        <v>0</v>
      </c>
      <c r="H632" s="23">
        <f t="shared" si="161"/>
        <v>0</v>
      </c>
      <c r="I632" s="24">
        <f t="shared" si="162"/>
        <v>0</v>
      </c>
      <c r="J632" s="24">
        <f t="shared" si="163"/>
        <v>0</v>
      </c>
      <c r="K632" s="24">
        <f t="shared" si="164"/>
        <v>0</v>
      </c>
    </row>
    <row r="633" spans="1:11">
      <c r="A633" s="27" t="s">
        <v>108</v>
      </c>
      <c r="B633" s="22" t="s">
        <v>109</v>
      </c>
      <c r="C633" s="23">
        <v>0</v>
      </c>
      <c r="D633" s="23">
        <v>56235</v>
      </c>
      <c r="E633" s="23">
        <v>0</v>
      </c>
      <c r="F633" s="23">
        <v>0</v>
      </c>
      <c r="G633" s="23">
        <f t="shared" si="160"/>
        <v>0</v>
      </c>
      <c r="H633" s="23">
        <f t="shared" si="161"/>
        <v>0</v>
      </c>
      <c r="I633" s="24">
        <f t="shared" si="162"/>
        <v>0</v>
      </c>
      <c r="J633" s="24">
        <f t="shared" si="163"/>
        <v>0</v>
      </c>
      <c r="K633" s="24">
        <f t="shared" si="164"/>
        <v>0</v>
      </c>
    </row>
    <row r="634" spans="1:11" ht="25.5">
      <c r="A634" s="28" t="s">
        <v>110</v>
      </c>
      <c r="B634" s="22" t="s">
        <v>111</v>
      </c>
      <c r="C634" s="23">
        <v>0</v>
      </c>
      <c r="D634" s="23">
        <v>56235</v>
      </c>
      <c r="E634" s="23">
        <v>0</v>
      </c>
      <c r="F634" s="23">
        <v>0</v>
      </c>
      <c r="G634" s="23">
        <f t="shared" si="160"/>
        <v>0</v>
      </c>
      <c r="H634" s="23">
        <f t="shared" si="161"/>
        <v>0</v>
      </c>
      <c r="I634" s="24">
        <f t="shared" si="162"/>
        <v>0</v>
      </c>
      <c r="J634" s="24">
        <f t="shared" si="163"/>
        <v>0</v>
      </c>
      <c r="K634" s="24">
        <f t="shared" si="164"/>
        <v>0</v>
      </c>
    </row>
    <row r="635" spans="1:11" ht="25.5">
      <c r="A635" s="29" t="s">
        <v>112</v>
      </c>
      <c r="B635" s="22" t="s">
        <v>113</v>
      </c>
      <c r="C635" s="23">
        <v>0</v>
      </c>
      <c r="D635" s="23">
        <v>56235</v>
      </c>
      <c r="E635" s="23">
        <v>0</v>
      </c>
      <c r="F635" s="23">
        <v>0</v>
      </c>
      <c r="G635" s="23">
        <f t="shared" si="160"/>
        <v>0</v>
      </c>
      <c r="H635" s="23">
        <f t="shared" si="161"/>
        <v>0</v>
      </c>
      <c r="I635" s="24">
        <f t="shared" si="162"/>
        <v>0</v>
      </c>
      <c r="J635" s="24">
        <f t="shared" si="163"/>
        <v>0</v>
      </c>
      <c r="K635" s="24">
        <f t="shared" si="164"/>
        <v>0</v>
      </c>
    </row>
    <row r="636" spans="1:11" ht="51">
      <c r="A636" s="27" t="s">
        <v>203</v>
      </c>
      <c r="B636" s="22" t="s">
        <v>204</v>
      </c>
      <c r="C636" s="23">
        <v>0</v>
      </c>
      <c r="D636" s="23">
        <v>16500</v>
      </c>
      <c r="E636" s="23">
        <v>0</v>
      </c>
      <c r="F636" s="23">
        <v>0</v>
      </c>
      <c r="G636" s="23">
        <f t="shared" si="160"/>
        <v>0</v>
      </c>
      <c r="H636" s="23">
        <f t="shared" si="161"/>
        <v>0</v>
      </c>
      <c r="I636" s="24">
        <f t="shared" si="162"/>
        <v>0</v>
      </c>
      <c r="J636" s="24">
        <f t="shared" si="163"/>
        <v>0</v>
      </c>
      <c r="K636" s="24">
        <f t="shared" si="164"/>
        <v>0</v>
      </c>
    </row>
    <row r="637" spans="1:11" ht="63.75">
      <c r="A637" s="28" t="s">
        <v>224</v>
      </c>
      <c r="B637" s="22" t="s">
        <v>225</v>
      </c>
      <c r="C637" s="23">
        <v>0</v>
      </c>
      <c r="D637" s="23">
        <v>16500</v>
      </c>
      <c r="E637" s="23">
        <v>0</v>
      </c>
      <c r="F637" s="23">
        <v>0</v>
      </c>
      <c r="G637" s="23">
        <f t="shared" si="160"/>
        <v>0</v>
      </c>
      <c r="H637" s="23">
        <f t="shared" si="161"/>
        <v>0</v>
      </c>
      <c r="I637" s="24">
        <f t="shared" si="162"/>
        <v>0</v>
      </c>
      <c r="J637" s="24">
        <f t="shared" si="163"/>
        <v>0</v>
      </c>
      <c r="K637" s="24">
        <f t="shared" si="164"/>
        <v>0</v>
      </c>
    </row>
    <row r="638" spans="1:11">
      <c r="A638" s="21"/>
      <c r="B638" s="22" t="s">
        <v>118</v>
      </c>
      <c r="C638" s="23">
        <v>886856.37</v>
      </c>
      <c r="D638" s="23">
        <v>-89771</v>
      </c>
      <c r="E638" s="23">
        <v>-60671</v>
      </c>
      <c r="F638" s="23">
        <v>1102275.6399999999</v>
      </c>
      <c r="G638" s="23">
        <f t="shared" si="160"/>
        <v>215419.2699999999</v>
      </c>
      <c r="H638" s="23">
        <f t="shared" si="161"/>
        <v>-1162946.6399999999</v>
      </c>
      <c r="I638" s="24">
        <f t="shared" si="162"/>
        <v>24.290209473265662</v>
      </c>
      <c r="J638" s="24">
        <f t="shared" si="163"/>
        <v>-1816.8080961250021</v>
      </c>
      <c r="K638" s="24">
        <f t="shared" si="164"/>
        <v>-1227.8749707589309</v>
      </c>
    </row>
    <row r="639" spans="1:11">
      <c r="A639" s="21" t="s">
        <v>119</v>
      </c>
      <c r="B639" s="22" t="s">
        <v>120</v>
      </c>
      <c r="C639" s="23">
        <v>-886856.37</v>
      </c>
      <c r="D639" s="23">
        <v>89771</v>
      </c>
      <c r="E639" s="23">
        <v>60671</v>
      </c>
      <c r="F639" s="23">
        <v>-1102275.6399999999</v>
      </c>
      <c r="G639" s="23">
        <f t="shared" si="160"/>
        <v>-215419.2699999999</v>
      </c>
      <c r="H639" s="23">
        <f t="shared" si="161"/>
        <v>1162946.6399999999</v>
      </c>
      <c r="I639" s="24">
        <f t="shared" si="162"/>
        <v>24.290209473265662</v>
      </c>
      <c r="J639" s="24">
        <f t="shared" si="163"/>
        <v>-1816.8080961250021</v>
      </c>
      <c r="K639" s="24">
        <f t="shared" si="164"/>
        <v>-1227.8749707589309</v>
      </c>
    </row>
    <row r="640" spans="1:11">
      <c r="A640" s="25" t="s">
        <v>121</v>
      </c>
      <c r="B640" s="22" t="s">
        <v>122</v>
      </c>
      <c r="C640" s="23">
        <v>-886856.37</v>
      </c>
      <c r="D640" s="23">
        <v>89771</v>
      </c>
      <c r="E640" s="23">
        <v>60671</v>
      </c>
      <c r="F640" s="23">
        <v>-1102275.6399999999</v>
      </c>
      <c r="G640" s="23">
        <f t="shared" si="160"/>
        <v>-215419.2699999999</v>
      </c>
      <c r="H640" s="23">
        <f t="shared" si="161"/>
        <v>1162946.6399999999</v>
      </c>
      <c r="I640" s="24">
        <f t="shared" si="162"/>
        <v>24.290209473265662</v>
      </c>
      <c r="J640" s="24">
        <f t="shared" si="163"/>
        <v>-1816.8080961250021</v>
      </c>
      <c r="K640" s="24">
        <f t="shared" si="164"/>
        <v>-1227.8749707589309</v>
      </c>
    </row>
    <row r="641" spans="1:11" ht="25.5">
      <c r="A641" s="26" t="s">
        <v>192</v>
      </c>
      <c r="B641" s="22" t="s">
        <v>193</v>
      </c>
      <c r="C641" s="23">
        <v>-64478.14</v>
      </c>
      <c r="D641" s="23">
        <v>89771</v>
      </c>
      <c r="E641" s="23">
        <v>60671</v>
      </c>
      <c r="F641" s="23">
        <v>-89771</v>
      </c>
      <c r="G641" s="23">
        <f t="shared" si="160"/>
        <v>-25292.86</v>
      </c>
      <c r="H641" s="23">
        <f t="shared" si="161"/>
        <v>150442</v>
      </c>
      <c r="I641" s="24">
        <f t="shared" si="162"/>
        <v>39.22703105269477</v>
      </c>
      <c r="J641" s="24">
        <f t="shared" si="163"/>
        <v>-147.96360699510473</v>
      </c>
      <c r="K641" s="24">
        <f t="shared" si="164"/>
        <v>-100</v>
      </c>
    </row>
    <row r="642" spans="1:11" s="3" customFormat="1" ht="25.5">
      <c r="A642" s="30" t="s">
        <v>329</v>
      </c>
      <c r="B642" s="31" t="s">
        <v>330</v>
      </c>
      <c r="C642" s="32"/>
      <c r="D642" s="32"/>
      <c r="E642" s="32"/>
      <c r="F642" s="32"/>
      <c r="G642" s="32"/>
      <c r="H642" s="32"/>
      <c r="I642" s="33"/>
      <c r="J642" s="33"/>
      <c r="K642" s="33"/>
    </row>
    <row r="643" spans="1:11">
      <c r="A643" s="21" t="s">
        <v>19</v>
      </c>
      <c r="B643" s="22" t="s">
        <v>20</v>
      </c>
      <c r="C643" s="23">
        <v>122074.76</v>
      </c>
      <c r="D643" s="23">
        <v>160533</v>
      </c>
      <c r="E643" s="23">
        <v>52746</v>
      </c>
      <c r="F643" s="23">
        <v>181998.52</v>
      </c>
      <c r="G643" s="23">
        <f t="shared" ref="G643:G657" si="165">F643-C643</f>
        <v>59923.759999999995</v>
      </c>
      <c r="H643" s="23">
        <f t="shared" ref="H643:H657" si="166">E643-F643</f>
        <v>-129252.51999999999</v>
      </c>
      <c r="I643" s="24">
        <f t="shared" ref="I643:I657" si="167">IF(ISERROR(F643/C643),0,F643/C643*100-100)</f>
        <v>49.087755732634662</v>
      </c>
      <c r="J643" s="24">
        <f t="shared" ref="J643:J657" si="168">IF(ISERROR(F643/E643),0,F643/E643*100)</f>
        <v>345.04705570090618</v>
      </c>
      <c r="K643" s="24">
        <f t="shared" ref="K643:K657" si="169">IF(ISERROR(F643/D643),0,F643/D643*100)</f>
        <v>113.3714065020899</v>
      </c>
    </row>
    <row r="644" spans="1:11" ht="25.5">
      <c r="A644" s="25" t="s">
        <v>128</v>
      </c>
      <c r="B644" s="22" t="s">
        <v>129</v>
      </c>
      <c r="C644" s="23">
        <v>2924.26</v>
      </c>
      <c r="D644" s="23">
        <v>0</v>
      </c>
      <c r="E644" s="23">
        <v>0</v>
      </c>
      <c r="F644" s="23">
        <v>21465.599999999999</v>
      </c>
      <c r="G644" s="23">
        <f t="shared" si="165"/>
        <v>18541.339999999997</v>
      </c>
      <c r="H644" s="23">
        <f t="shared" si="166"/>
        <v>-21465.599999999999</v>
      </c>
      <c r="I644" s="24">
        <f t="shared" si="167"/>
        <v>634.0523756437525</v>
      </c>
      <c r="J644" s="24">
        <f t="shared" si="168"/>
        <v>0</v>
      </c>
      <c r="K644" s="24">
        <f t="shared" si="169"/>
        <v>0</v>
      </c>
    </row>
    <row r="645" spans="1:11">
      <c r="A645" s="25" t="s">
        <v>156</v>
      </c>
      <c r="B645" s="22" t="s">
        <v>157</v>
      </c>
      <c r="C645" s="23">
        <v>13897.5</v>
      </c>
      <c r="D645" s="23">
        <v>12775</v>
      </c>
      <c r="E645" s="23">
        <v>0</v>
      </c>
      <c r="F645" s="23">
        <v>12774.92</v>
      </c>
      <c r="G645" s="23">
        <f t="shared" si="165"/>
        <v>-1122.58</v>
      </c>
      <c r="H645" s="23">
        <f t="shared" si="166"/>
        <v>-12774.92</v>
      </c>
      <c r="I645" s="24">
        <f t="shared" si="167"/>
        <v>-8.0775679078971052</v>
      </c>
      <c r="J645" s="24">
        <f t="shared" si="168"/>
        <v>0</v>
      </c>
      <c r="K645" s="24">
        <f t="shared" si="169"/>
        <v>99.99937377690803</v>
      </c>
    </row>
    <row r="646" spans="1:11">
      <c r="A646" s="25" t="s">
        <v>84</v>
      </c>
      <c r="B646" s="22" t="s">
        <v>85</v>
      </c>
      <c r="C646" s="23">
        <v>105253</v>
      </c>
      <c r="D646" s="23">
        <v>147758</v>
      </c>
      <c r="E646" s="23">
        <v>52746</v>
      </c>
      <c r="F646" s="23">
        <v>147758</v>
      </c>
      <c r="G646" s="23">
        <f t="shared" si="165"/>
        <v>42505</v>
      </c>
      <c r="H646" s="23">
        <f t="shared" si="166"/>
        <v>-95012</v>
      </c>
      <c r="I646" s="24">
        <f t="shared" si="167"/>
        <v>40.383647021937605</v>
      </c>
      <c r="J646" s="24">
        <f t="shared" si="168"/>
        <v>280.13119478254276</v>
      </c>
      <c r="K646" s="24">
        <f t="shared" si="169"/>
        <v>100</v>
      </c>
    </row>
    <row r="647" spans="1:11">
      <c r="A647" s="26" t="s">
        <v>86</v>
      </c>
      <c r="B647" s="22" t="s">
        <v>87</v>
      </c>
      <c r="C647" s="23">
        <v>105253</v>
      </c>
      <c r="D647" s="23">
        <v>147758</v>
      </c>
      <c r="E647" s="23">
        <v>52746</v>
      </c>
      <c r="F647" s="23">
        <v>147758</v>
      </c>
      <c r="G647" s="23">
        <f t="shared" si="165"/>
        <v>42505</v>
      </c>
      <c r="H647" s="23">
        <f t="shared" si="166"/>
        <v>-95012</v>
      </c>
      <c r="I647" s="24">
        <f t="shared" si="167"/>
        <v>40.383647021937605</v>
      </c>
      <c r="J647" s="24">
        <f t="shared" si="168"/>
        <v>280.13119478254276</v>
      </c>
      <c r="K647" s="24">
        <f t="shared" si="169"/>
        <v>100</v>
      </c>
    </row>
    <row r="648" spans="1:11">
      <c r="A648" s="21" t="s">
        <v>88</v>
      </c>
      <c r="B648" s="22" t="s">
        <v>89</v>
      </c>
      <c r="C648" s="23">
        <v>44974.080000000002</v>
      </c>
      <c r="D648" s="23">
        <v>160533</v>
      </c>
      <c r="E648" s="23">
        <v>52746</v>
      </c>
      <c r="F648" s="23">
        <v>44973.1</v>
      </c>
      <c r="G648" s="23">
        <f t="shared" si="165"/>
        <v>-0.98000000000320142</v>
      </c>
      <c r="H648" s="23">
        <f t="shared" si="166"/>
        <v>7772.9000000000015</v>
      </c>
      <c r="I648" s="24">
        <f t="shared" si="167"/>
        <v>-2.1790329007416176E-3</v>
      </c>
      <c r="J648" s="24">
        <f t="shared" si="168"/>
        <v>85.263527092101768</v>
      </c>
      <c r="K648" s="24">
        <f t="shared" si="169"/>
        <v>28.014862987672316</v>
      </c>
    </row>
    <row r="649" spans="1:11">
      <c r="A649" s="25" t="s">
        <v>90</v>
      </c>
      <c r="B649" s="22" t="s">
        <v>91</v>
      </c>
      <c r="C649" s="23">
        <v>44974.080000000002</v>
      </c>
      <c r="D649" s="23">
        <v>160533</v>
      </c>
      <c r="E649" s="23">
        <v>52746</v>
      </c>
      <c r="F649" s="23">
        <v>44973.1</v>
      </c>
      <c r="G649" s="23">
        <f t="shared" si="165"/>
        <v>-0.98000000000320142</v>
      </c>
      <c r="H649" s="23">
        <f t="shared" si="166"/>
        <v>7772.9000000000015</v>
      </c>
      <c r="I649" s="24">
        <f t="shared" si="167"/>
        <v>-2.1790329007416176E-3</v>
      </c>
      <c r="J649" s="24">
        <f t="shared" si="168"/>
        <v>85.263527092101768</v>
      </c>
      <c r="K649" s="24">
        <f t="shared" si="169"/>
        <v>28.014862987672316</v>
      </c>
    </row>
    <row r="650" spans="1:11">
      <c r="A650" s="26" t="s">
        <v>92</v>
      </c>
      <c r="B650" s="22" t="s">
        <v>93</v>
      </c>
      <c r="C650" s="23">
        <v>31076.58</v>
      </c>
      <c r="D650" s="23">
        <v>147758</v>
      </c>
      <c r="E650" s="23">
        <v>52746</v>
      </c>
      <c r="F650" s="23">
        <v>32198.18</v>
      </c>
      <c r="G650" s="23">
        <f t="shared" si="165"/>
        <v>1121.5999999999985</v>
      </c>
      <c r="H650" s="23">
        <f t="shared" si="166"/>
        <v>20547.82</v>
      </c>
      <c r="I650" s="24">
        <f t="shared" si="167"/>
        <v>3.6091487544639591</v>
      </c>
      <c r="J650" s="24">
        <f t="shared" si="168"/>
        <v>61.043832707693483</v>
      </c>
      <c r="K650" s="24">
        <f t="shared" si="169"/>
        <v>21.791158515951757</v>
      </c>
    </row>
    <row r="651" spans="1:11">
      <c r="A651" s="27" t="s">
        <v>94</v>
      </c>
      <c r="B651" s="22" t="s">
        <v>95</v>
      </c>
      <c r="C651" s="23">
        <v>27539.01</v>
      </c>
      <c r="D651" s="23">
        <v>90280</v>
      </c>
      <c r="E651" s="23">
        <v>33140</v>
      </c>
      <c r="F651" s="23">
        <v>26128.46</v>
      </c>
      <c r="G651" s="23">
        <f t="shared" si="165"/>
        <v>-1410.5499999999993</v>
      </c>
      <c r="H651" s="23">
        <f t="shared" si="166"/>
        <v>7011.5400000000009</v>
      </c>
      <c r="I651" s="24">
        <f t="shared" si="167"/>
        <v>-5.1220069276273819</v>
      </c>
      <c r="J651" s="24">
        <f t="shared" si="168"/>
        <v>78.842667471333741</v>
      </c>
      <c r="K651" s="24">
        <f t="shared" si="169"/>
        <v>28.941581745680107</v>
      </c>
    </row>
    <row r="652" spans="1:11">
      <c r="A652" s="27" t="s">
        <v>96</v>
      </c>
      <c r="B652" s="22" t="s">
        <v>97</v>
      </c>
      <c r="C652" s="23">
        <v>3537.57</v>
      </c>
      <c r="D652" s="23">
        <v>57478</v>
      </c>
      <c r="E652" s="23">
        <v>19606</v>
      </c>
      <c r="F652" s="23">
        <v>6069.72</v>
      </c>
      <c r="G652" s="23">
        <f t="shared" si="165"/>
        <v>2532.15</v>
      </c>
      <c r="H652" s="23">
        <f t="shared" si="166"/>
        <v>13536.279999999999</v>
      </c>
      <c r="I652" s="24">
        <f t="shared" si="167"/>
        <v>71.578795613938382</v>
      </c>
      <c r="J652" s="24">
        <f t="shared" si="168"/>
        <v>30.958482097317148</v>
      </c>
      <c r="K652" s="24">
        <f t="shared" si="169"/>
        <v>10.560075159191342</v>
      </c>
    </row>
    <row r="653" spans="1:11" ht="25.5">
      <c r="A653" s="26" t="s">
        <v>106</v>
      </c>
      <c r="B653" s="22" t="s">
        <v>107</v>
      </c>
      <c r="C653" s="23">
        <v>13897.5</v>
      </c>
      <c r="D653" s="23">
        <v>12775</v>
      </c>
      <c r="E653" s="23">
        <v>0</v>
      </c>
      <c r="F653" s="23">
        <v>12774.92</v>
      </c>
      <c r="G653" s="23">
        <f t="shared" si="165"/>
        <v>-1122.58</v>
      </c>
      <c r="H653" s="23">
        <f t="shared" si="166"/>
        <v>-12774.92</v>
      </c>
      <c r="I653" s="24">
        <f t="shared" si="167"/>
        <v>-8.0775679078971052</v>
      </c>
      <c r="J653" s="24">
        <f t="shared" si="168"/>
        <v>0</v>
      </c>
      <c r="K653" s="24">
        <f t="shared" si="169"/>
        <v>99.99937377690803</v>
      </c>
    </row>
    <row r="654" spans="1:11">
      <c r="A654" s="27" t="s">
        <v>226</v>
      </c>
      <c r="B654" s="22" t="s">
        <v>227</v>
      </c>
      <c r="C654" s="23">
        <v>13897.5</v>
      </c>
      <c r="D654" s="23">
        <v>12775</v>
      </c>
      <c r="E654" s="23">
        <v>0</v>
      </c>
      <c r="F654" s="23">
        <v>12774.92</v>
      </c>
      <c r="G654" s="23">
        <f t="shared" si="165"/>
        <v>-1122.58</v>
      </c>
      <c r="H654" s="23">
        <f t="shared" si="166"/>
        <v>-12774.92</v>
      </c>
      <c r="I654" s="24">
        <f t="shared" si="167"/>
        <v>-8.0775679078971052</v>
      </c>
      <c r="J654" s="24">
        <f t="shared" si="168"/>
        <v>0</v>
      </c>
      <c r="K654" s="24">
        <f t="shared" si="169"/>
        <v>99.99937377690803</v>
      </c>
    </row>
    <row r="655" spans="1:11">
      <c r="A655" s="21"/>
      <c r="B655" s="22" t="s">
        <v>118</v>
      </c>
      <c r="C655" s="23">
        <v>77100.679999999993</v>
      </c>
      <c r="D655" s="23">
        <v>0</v>
      </c>
      <c r="E655" s="23">
        <v>0</v>
      </c>
      <c r="F655" s="23">
        <v>137025.42000000001</v>
      </c>
      <c r="G655" s="23">
        <f t="shared" si="165"/>
        <v>59924.74000000002</v>
      </c>
      <c r="H655" s="23">
        <f t="shared" si="166"/>
        <v>-137025.42000000001</v>
      </c>
      <c r="I655" s="24">
        <f t="shared" si="167"/>
        <v>77.722712692028182</v>
      </c>
      <c r="J655" s="24">
        <f t="shared" si="168"/>
        <v>0</v>
      </c>
      <c r="K655" s="24">
        <f t="shared" si="169"/>
        <v>0</v>
      </c>
    </row>
    <row r="656" spans="1:11">
      <c r="A656" s="21" t="s">
        <v>119</v>
      </c>
      <c r="B656" s="22" t="s">
        <v>120</v>
      </c>
      <c r="C656" s="23">
        <v>-77100.679999999993</v>
      </c>
      <c r="D656" s="23">
        <v>0</v>
      </c>
      <c r="E656" s="23">
        <v>0</v>
      </c>
      <c r="F656" s="23">
        <v>-137025.42000000001</v>
      </c>
      <c r="G656" s="23">
        <f t="shared" si="165"/>
        <v>-59924.74000000002</v>
      </c>
      <c r="H656" s="23">
        <f t="shared" si="166"/>
        <v>137025.42000000001</v>
      </c>
      <c r="I656" s="24">
        <f t="shared" si="167"/>
        <v>77.722712692028182</v>
      </c>
      <c r="J656" s="24">
        <f t="shared" si="168"/>
        <v>0</v>
      </c>
      <c r="K656" s="24">
        <f t="shared" si="169"/>
        <v>0</v>
      </c>
    </row>
    <row r="657" spans="1:11">
      <c r="A657" s="25" t="s">
        <v>121</v>
      </c>
      <c r="B657" s="22" t="s">
        <v>122</v>
      </c>
      <c r="C657" s="23">
        <v>-77100.679999999993</v>
      </c>
      <c r="D657" s="23">
        <v>0</v>
      </c>
      <c r="E657" s="23">
        <v>0</v>
      </c>
      <c r="F657" s="23">
        <v>-137025.42000000001</v>
      </c>
      <c r="G657" s="23">
        <f t="shared" si="165"/>
        <v>-59924.74000000002</v>
      </c>
      <c r="H657" s="23">
        <f t="shared" si="166"/>
        <v>137025.42000000001</v>
      </c>
      <c r="I657" s="24">
        <f t="shared" si="167"/>
        <v>77.722712692028182</v>
      </c>
      <c r="J657" s="24">
        <f t="shared" si="168"/>
        <v>0</v>
      </c>
      <c r="K657" s="24">
        <f t="shared" si="169"/>
        <v>0</v>
      </c>
    </row>
    <row r="658" spans="1:11" s="3" customFormat="1" ht="38.25">
      <c r="A658" s="49" t="s">
        <v>331</v>
      </c>
      <c r="B658" s="31" t="s">
        <v>332</v>
      </c>
      <c r="C658" s="32"/>
      <c r="D658" s="32"/>
      <c r="E658" s="32"/>
      <c r="F658" s="32"/>
      <c r="G658" s="32"/>
      <c r="H658" s="32"/>
      <c r="I658" s="33"/>
      <c r="J658" s="33"/>
      <c r="K658" s="33"/>
    </row>
    <row r="659" spans="1:11">
      <c r="A659" s="21" t="s">
        <v>19</v>
      </c>
      <c r="B659" s="22" t="s">
        <v>20</v>
      </c>
      <c r="C659" s="23">
        <v>13897.5</v>
      </c>
      <c r="D659" s="23">
        <v>12775</v>
      </c>
      <c r="E659" s="23">
        <v>0</v>
      </c>
      <c r="F659" s="23">
        <v>12774.92</v>
      </c>
      <c r="G659" s="23">
        <f t="shared" ref="G659:G664" si="170">F659-C659</f>
        <v>-1122.58</v>
      </c>
      <c r="H659" s="23">
        <f t="shared" ref="H659:H664" si="171">E659-F659</f>
        <v>-12774.92</v>
      </c>
      <c r="I659" s="24">
        <f t="shared" ref="I659:I664" si="172">IF(ISERROR(F659/C659),0,F659/C659*100-100)</f>
        <v>-8.0775679078971052</v>
      </c>
      <c r="J659" s="24">
        <f t="shared" ref="J659:J664" si="173">IF(ISERROR(F659/E659),0,F659/E659*100)</f>
        <v>0</v>
      </c>
      <c r="K659" s="24">
        <f t="shared" ref="K659:K664" si="174">IF(ISERROR(F659/D659),0,F659/D659*100)</f>
        <v>99.99937377690803</v>
      </c>
    </row>
    <row r="660" spans="1:11">
      <c r="A660" s="25" t="s">
        <v>156</v>
      </c>
      <c r="B660" s="22" t="s">
        <v>157</v>
      </c>
      <c r="C660" s="23">
        <v>13897.5</v>
      </c>
      <c r="D660" s="23">
        <v>12775</v>
      </c>
      <c r="E660" s="23">
        <v>0</v>
      </c>
      <c r="F660" s="23">
        <v>12774.92</v>
      </c>
      <c r="G660" s="23">
        <f t="shared" si="170"/>
        <v>-1122.58</v>
      </c>
      <c r="H660" s="23">
        <f t="shared" si="171"/>
        <v>-12774.92</v>
      </c>
      <c r="I660" s="24">
        <f t="shared" si="172"/>
        <v>-8.0775679078971052</v>
      </c>
      <c r="J660" s="24">
        <f t="shared" si="173"/>
        <v>0</v>
      </c>
      <c r="K660" s="24">
        <f t="shared" si="174"/>
        <v>99.99937377690803</v>
      </c>
    </row>
    <row r="661" spans="1:11">
      <c r="A661" s="21" t="s">
        <v>88</v>
      </c>
      <c r="B661" s="22" t="s">
        <v>89</v>
      </c>
      <c r="C661" s="23">
        <v>13897.5</v>
      </c>
      <c r="D661" s="23">
        <v>12775</v>
      </c>
      <c r="E661" s="23">
        <v>0</v>
      </c>
      <c r="F661" s="23">
        <v>12774.92</v>
      </c>
      <c r="G661" s="23">
        <f t="shared" si="170"/>
        <v>-1122.58</v>
      </c>
      <c r="H661" s="23">
        <f t="shared" si="171"/>
        <v>-12774.92</v>
      </c>
      <c r="I661" s="24">
        <f t="shared" si="172"/>
        <v>-8.0775679078971052</v>
      </c>
      <c r="J661" s="24">
        <f t="shared" si="173"/>
        <v>0</v>
      </c>
      <c r="K661" s="24">
        <f t="shared" si="174"/>
        <v>99.99937377690803</v>
      </c>
    </row>
    <row r="662" spans="1:11">
      <c r="A662" s="25" t="s">
        <v>90</v>
      </c>
      <c r="B662" s="22" t="s">
        <v>91</v>
      </c>
      <c r="C662" s="23">
        <v>13897.5</v>
      </c>
      <c r="D662" s="23">
        <v>12775</v>
      </c>
      <c r="E662" s="23">
        <v>0</v>
      </c>
      <c r="F662" s="23">
        <v>12774.92</v>
      </c>
      <c r="G662" s="23">
        <f t="shared" si="170"/>
        <v>-1122.58</v>
      </c>
      <c r="H662" s="23">
        <f t="shared" si="171"/>
        <v>-12774.92</v>
      </c>
      <c r="I662" s="24">
        <f t="shared" si="172"/>
        <v>-8.0775679078971052</v>
      </c>
      <c r="J662" s="24">
        <f t="shared" si="173"/>
        <v>0</v>
      </c>
      <c r="K662" s="24">
        <f t="shared" si="174"/>
        <v>99.99937377690803</v>
      </c>
    </row>
    <row r="663" spans="1:11" ht="25.5">
      <c r="A663" s="26" t="s">
        <v>106</v>
      </c>
      <c r="B663" s="22" t="s">
        <v>107</v>
      </c>
      <c r="C663" s="23">
        <v>13897.5</v>
      </c>
      <c r="D663" s="23">
        <v>12775</v>
      </c>
      <c r="E663" s="23">
        <v>0</v>
      </c>
      <c r="F663" s="23">
        <v>12774.92</v>
      </c>
      <c r="G663" s="23">
        <f t="shared" si="170"/>
        <v>-1122.58</v>
      </c>
      <c r="H663" s="23">
        <f t="shared" si="171"/>
        <v>-12774.92</v>
      </c>
      <c r="I663" s="24">
        <f t="shared" si="172"/>
        <v>-8.0775679078971052</v>
      </c>
      <c r="J663" s="24">
        <f t="shared" si="173"/>
        <v>0</v>
      </c>
      <c r="K663" s="24">
        <f t="shared" si="174"/>
        <v>99.99937377690803</v>
      </c>
    </row>
    <row r="664" spans="1:11">
      <c r="A664" s="27" t="s">
        <v>226</v>
      </c>
      <c r="B664" s="22" t="s">
        <v>227</v>
      </c>
      <c r="C664" s="23">
        <v>13897.5</v>
      </c>
      <c r="D664" s="23">
        <v>12775</v>
      </c>
      <c r="E664" s="23">
        <v>0</v>
      </c>
      <c r="F664" s="23">
        <v>12774.92</v>
      </c>
      <c r="G664" s="23">
        <f t="shared" si="170"/>
        <v>-1122.58</v>
      </c>
      <c r="H664" s="23">
        <f t="shared" si="171"/>
        <v>-12774.92</v>
      </c>
      <c r="I664" s="24">
        <f t="shared" si="172"/>
        <v>-8.0775679078971052</v>
      </c>
      <c r="J664" s="24">
        <f t="shared" si="173"/>
        <v>0</v>
      </c>
      <c r="K664" s="24">
        <f t="shared" si="174"/>
        <v>99.99937377690803</v>
      </c>
    </row>
    <row r="665" spans="1:11" s="3" customFormat="1" ht="25.5">
      <c r="A665" s="49" t="s">
        <v>333</v>
      </c>
      <c r="B665" s="31" t="s">
        <v>334</v>
      </c>
      <c r="C665" s="32"/>
      <c r="D665" s="32"/>
      <c r="E665" s="32"/>
      <c r="F665" s="32"/>
      <c r="G665" s="32"/>
      <c r="H665" s="32"/>
      <c r="I665" s="33"/>
      <c r="J665" s="33"/>
      <c r="K665" s="33"/>
    </row>
    <row r="666" spans="1:11">
      <c r="A666" s="21" t="s">
        <v>19</v>
      </c>
      <c r="B666" s="22" t="s">
        <v>20</v>
      </c>
      <c r="C666" s="23">
        <v>108177.26</v>
      </c>
      <c r="D666" s="23">
        <v>147758</v>
      </c>
      <c r="E666" s="23">
        <v>52746</v>
      </c>
      <c r="F666" s="23">
        <v>169223.6</v>
      </c>
      <c r="G666" s="23">
        <f t="shared" ref="G666:G677" si="175">F666-C666</f>
        <v>61046.340000000011</v>
      </c>
      <c r="H666" s="23">
        <f t="shared" ref="H666:H677" si="176">E666-F666</f>
        <v>-116477.6</v>
      </c>
      <c r="I666" s="24">
        <f t="shared" ref="I666:I677" si="177">IF(ISERROR(F666/C666),0,F666/C666*100-100)</f>
        <v>56.431767637671754</v>
      </c>
      <c r="J666" s="24">
        <f t="shared" ref="J666:J677" si="178">IF(ISERROR(F666/E666),0,F666/E666*100)</f>
        <v>320.82736131649796</v>
      </c>
      <c r="K666" s="24">
        <f t="shared" ref="K666:K677" si="179">IF(ISERROR(F666/D666),0,F666/D666*100)</f>
        <v>114.52753827203944</v>
      </c>
    </row>
    <row r="667" spans="1:11" ht="25.5">
      <c r="A667" s="25" t="s">
        <v>128</v>
      </c>
      <c r="B667" s="22" t="s">
        <v>129</v>
      </c>
      <c r="C667" s="23">
        <v>2924.26</v>
      </c>
      <c r="D667" s="23">
        <v>0</v>
      </c>
      <c r="E667" s="23">
        <v>0</v>
      </c>
      <c r="F667" s="23">
        <v>21465.599999999999</v>
      </c>
      <c r="G667" s="23">
        <f t="shared" si="175"/>
        <v>18541.339999999997</v>
      </c>
      <c r="H667" s="23">
        <f t="shared" si="176"/>
        <v>-21465.599999999999</v>
      </c>
      <c r="I667" s="24">
        <f t="shared" si="177"/>
        <v>634.0523756437525</v>
      </c>
      <c r="J667" s="24">
        <f t="shared" si="178"/>
        <v>0</v>
      </c>
      <c r="K667" s="24">
        <f t="shared" si="179"/>
        <v>0</v>
      </c>
    </row>
    <row r="668" spans="1:11">
      <c r="A668" s="25" t="s">
        <v>84</v>
      </c>
      <c r="B668" s="22" t="s">
        <v>85</v>
      </c>
      <c r="C668" s="23">
        <v>105253</v>
      </c>
      <c r="D668" s="23">
        <v>147758</v>
      </c>
      <c r="E668" s="23">
        <v>52746</v>
      </c>
      <c r="F668" s="23">
        <v>147758</v>
      </c>
      <c r="G668" s="23">
        <f t="shared" si="175"/>
        <v>42505</v>
      </c>
      <c r="H668" s="23">
        <f t="shared" si="176"/>
        <v>-95012</v>
      </c>
      <c r="I668" s="24">
        <f t="shared" si="177"/>
        <v>40.383647021937605</v>
      </c>
      <c r="J668" s="24">
        <f t="shared" si="178"/>
        <v>280.13119478254276</v>
      </c>
      <c r="K668" s="24">
        <f t="shared" si="179"/>
        <v>100</v>
      </c>
    </row>
    <row r="669" spans="1:11">
      <c r="A669" s="26" t="s">
        <v>86</v>
      </c>
      <c r="B669" s="22" t="s">
        <v>87</v>
      </c>
      <c r="C669" s="23">
        <v>105253</v>
      </c>
      <c r="D669" s="23">
        <v>147758</v>
      </c>
      <c r="E669" s="23">
        <v>52746</v>
      </c>
      <c r="F669" s="23">
        <v>147758</v>
      </c>
      <c r="G669" s="23">
        <f t="shared" si="175"/>
        <v>42505</v>
      </c>
      <c r="H669" s="23">
        <f t="shared" si="176"/>
        <v>-95012</v>
      </c>
      <c r="I669" s="24">
        <f t="shared" si="177"/>
        <v>40.383647021937605</v>
      </c>
      <c r="J669" s="24">
        <f t="shared" si="178"/>
        <v>280.13119478254276</v>
      </c>
      <c r="K669" s="24">
        <f t="shared" si="179"/>
        <v>100</v>
      </c>
    </row>
    <row r="670" spans="1:11">
      <c r="A670" s="21" t="s">
        <v>88</v>
      </c>
      <c r="B670" s="22" t="s">
        <v>89</v>
      </c>
      <c r="C670" s="23">
        <v>31076.58</v>
      </c>
      <c r="D670" s="23">
        <v>147758</v>
      </c>
      <c r="E670" s="23">
        <v>52746</v>
      </c>
      <c r="F670" s="23">
        <v>32198.18</v>
      </c>
      <c r="G670" s="23">
        <f t="shared" si="175"/>
        <v>1121.5999999999985</v>
      </c>
      <c r="H670" s="23">
        <f t="shared" si="176"/>
        <v>20547.82</v>
      </c>
      <c r="I670" s="24">
        <f t="shared" si="177"/>
        <v>3.6091487544639591</v>
      </c>
      <c r="J670" s="24">
        <f t="shared" si="178"/>
        <v>61.043832707693483</v>
      </c>
      <c r="K670" s="24">
        <f t="shared" si="179"/>
        <v>21.791158515951757</v>
      </c>
    </row>
    <row r="671" spans="1:11">
      <c r="A671" s="25" t="s">
        <v>90</v>
      </c>
      <c r="B671" s="22" t="s">
        <v>91</v>
      </c>
      <c r="C671" s="23">
        <v>31076.58</v>
      </c>
      <c r="D671" s="23">
        <v>147758</v>
      </c>
      <c r="E671" s="23">
        <v>52746</v>
      </c>
      <c r="F671" s="23">
        <v>32198.18</v>
      </c>
      <c r="G671" s="23">
        <f t="shared" si="175"/>
        <v>1121.5999999999985</v>
      </c>
      <c r="H671" s="23">
        <f t="shared" si="176"/>
        <v>20547.82</v>
      </c>
      <c r="I671" s="24">
        <f t="shared" si="177"/>
        <v>3.6091487544639591</v>
      </c>
      <c r="J671" s="24">
        <f t="shared" si="178"/>
        <v>61.043832707693483</v>
      </c>
      <c r="K671" s="24">
        <f t="shared" si="179"/>
        <v>21.791158515951757</v>
      </c>
    </row>
    <row r="672" spans="1:11">
      <c r="A672" s="26" t="s">
        <v>92</v>
      </c>
      <c r="B672" s="22" t="s">
        <v>93</v>
      </c>
      <c r="C672" s="23">
        <v>31076.58</v>
      </c>
      <c r="D672" s="23">
        <v>147758</v>
      </c>
      <c r="E672" s="23">
        <v>52746</v>
      </c>
      <c r="F672" s="23">
        <v>32198.18</v>
      </c>
      <c r="G672" s="23">
        <f t="shared" si="175"/>
        <v>1121.5999999999985</v>
      </c>
      <c r="H672" s="23">
        <f t="shared" si="176"/>
        <v>20547.82</v>
      </c>
      <c r="I672" s="24">
        <f t="shared" si="177"/>
        <v>3.6091487544639591</v>
      </c>
      <c r="J672" s="24">
        <f t="shared" si="178"/>
        <v>61.043832707693483</v>
      </c>
      <c r="K672" s="24">
        <f t="shared" si="179"/>
        <v>21.791158515951757</v>
      </c>
    </row>
    <row r="673" spans="1:11">
      <c r="A673" s="27" t="s">
        <v>94</v>
      </c>
      <c r="B673" s="22" t="s">
        <v>95</v>
      </c>
      <c r="C673" s="23">
        <v>27539.01</v>
      </c>
      <c r="D673" s="23">
        <v>90280</v>
      </c>
      <c r="E673" s="23">
        <v>33140</v>
      </c>
      <c r="F673" s="23">
        <v>26128.46</v>
      </c>
      <c r="G673" s="23">
        <f t="shared" si="175"/>
        <v>-1410.5499999999993</v>
      </c>
      <c r="H673" s="23">
        <f t="shared" si="176"/>
        <v>7011.5400000000009</v>
      </c>
      <c r="I673" s="24">
        <f t="shared" si="177"/>
        <v>-5.1220069276273819</v>
      </c>
      <c r="J673" s="24">
        <f t="shared" si="178"/>
        <v>78.842667471333741</v>
      </c>
      <c r="K673" s="24">
        <f t="shared" si="179"/>
        <v>28.941581745680107</v>
      </c>
    </row>
    <row r="674" spans="1:11">
      <c r="A674" s="27" t="s">
        <v>96</v>
      </c>
      <c r="B674" s="22" t="s">
        <v>97</v>
      </c>
      <c r="C674" s="23">
        <v>3537.57</v>
      </c>
      <c r="D674" s="23">
        <v>57478</v>
      </c>
      <c r="E674" s="23">
        <v>19606</v>
      </c>
      <c r="F674" s="23">
        <v>6069.72</v>
      </c>
      <c r="G674" s="23">
        <f t="shared" si="175"/>
        <v>2532.15</v>
      </c>
      <c r="H674" s="23">
        <f t="shared" si="176"/>
        <v>13536.279999999999</v>
      </c>
      <c r="I674" s="24">
        <f t="shared" si="177"/>
        <v>71.578795613938382</v>
      </c>
      <c r="J674" s="24">
        <f t="shared" si="178"/>
        <v>30.958482097317148</v>
      </c>
      <c r="K674" s="24">
        <f t="shared" si="179"/>
        <v>10.560075159191342</v>
      </c>
    </row>
    <row r="675" spans="1:11">
      <c r="A675" s="21"/>
      <c r="B675" s="22" t="s">
        <v>118</v>
      </c>
      <c r="C675" s="23">
        <v>77100.679999999993</v>
      </c>
      <c r="D675" s="23">
        <v>0</v>
      </c>
      <c r="E675" s="23">
        <v>0</v>
      </c>
      <c r="F675" s="23">
        <v>137025.42000000001</v>
      </c>
      <c r="G675" s="23">
        <f t="shared" si="175"/>
        <v>59924.74000000002</v>
      </c>
      <c r="H675" s="23">
        <f t="shared" si="176"/>
        <v>-137025.42000000001</v>
      </c>
      <c r="I675" s="24">
        <f t="shared" si="177"/>
        <v>77.722712692028182</v>
      </c>
      <c r="J675" s="24">
        <f t="shared" si="178"/>
        <v>0</v>
      </c>
      <c r="K675" s="24">
        <f t="shared" si="179"/>
        <v>0</v>
      </c>
    </row>
    <row r="676" spans="1:11">
      <c r="A676" s="21" t="s">
        <v>119</v>
      </c>
      <c r="B676" s="22" t="s">
        <v>120</v>
      </c>
      <c r="C676" s="23">
        <v>-77100.679999999993</v>
      </c>
      <c r="D676" s="23">
        <v>0</v>
      </c>
      <c r="E676" s="23">
        <v>0</v>
      </c>
      <c r="F676" s="23">
        <v>-137025.42000000001</v>
      </c>
      <c r="G676" s="23">
        <f t="shared" si="175"/>
        <v>-59924.74000000002</v>
      </c>
      <c r="H676" s="23">
        <f t="shared" si="176"/>
        <v>137025.42000000001</v>
      </c>
      <c r="I676" s="24">
        <f t="shared" si="177"/>
        <v>77.722712692028182</v>
      </c>
      <c r="J676" s="24">
        <f t="shared" si="178"/>
        <v>0</v>
      </c>
      <c r="K676" s="24">
        <f t="shared" si="179"/>
        <v>0</v>
      </c>
    </row>
    <row r="677" spans="1:11">
      <c r="A677" s="25" t="s">
        <v>121</v>
      </c>
      <c r="B677" s="22" t="s">
        <v>122</v>
      </c>
      <c r="C677" s="23">
        <v>-77100.679999999993</v>
      </c>
      <c r="D677" s="23">
        <v>0</v>
      </c>
      <c r="E677" s="23">
        <v>0</v>
      </c>
      <c r="F677" s="23">
        <v>-137025.42000000001</v>
      </c>
      <c r="G677" s="23">
        <f t="shared" si="175"/>
        <v>-59924.74000000002</v>
      </c>
      <c r="H677" s="23">
        <f t="shared" si="176"/>
        <v>137025.42000000001</v>
      </c>
      <c r="I677" s="24">
        <f t="shared" si="177"/>
        <v>77.722712692028182</v>
      </c>
      <c r="J677" s="24">
        <f t="shared" si="178"/>
        <v>0</v>
      </c>
      <c r="K677" s="24">
        <f t="shared" si="179"/>
        <v>0</v>
      </c>
    </row>
    <row r="678" spans="1:11" s="3" customFormat="1" ht="25.5">
      <c r="A678" s="30" t="s">
        <v>172</v>
      </c>
      <c r="B678" s="31" t="s">
        <v>173</v>
      </c>
      <c r="C678" s="32"/>
      <c r="D678" s="32"/>
      <c r="E678" s="32"/>
      <c r="F678" s="32"/>
      <c r="G678" s="32"/>
      <c r="H678" s="32"/>
      <c r="I678" s="33"/>
      <c r="J678" s="33"/>
      <c r="K678" s="33"/>
    </row>
    <row r="679" spans="1:11">
      <c r="A679" s="21" t="s">
        <v>19</v>
      </c>
      <c r="B679" s="22" t="s">
        <v>20</v>
      </c>
      <c r="C679" s="23">
        <v>1197478</v>
      </c>
      <c r="D679" s="23">
        <v>1517851</v>
      </c>
      <c r="E679" s="23">
        <v>576710</v>
      </c>
      <c r="F679" s="23">
        <v>1481002.46</v>
      </c>
      <c r="G679" s="23">
        <f t="shared" ref="G679:G697" si="180">F679-C679</f>
        <v>283524.45999999996</v>
      </c>
      <c r="H679" s="23">
        <f t="shared" ref="H679:H697" si="181">E679-F679</f>
        <v>-904292.46</v>
      </c>
      <c r="I679" s="24">
        <f t="shared" ref="I679:I697" si="182">IF(ISERROR(F679/C679),0,F679/C679*100-100)</f>
        <v>23.676799072717827</v>
      </c>
      <c r="J679" s="24">
        <f t="shared" ref="J679:J697" si="183">IF(ISERROR(F679/E679),0,F679/E679*100)</f>
        <v>256.80193858264983</v>
      </c>
      <c r="K679" s="24">
        <f t="shared" ref="K679:K697" si="184">IF(ISERROR(F679/D679),0,F679/D679*100)</f>
        <v>97.572321657395875</v>
      </c>
    </row>
    <row r="680" spans="1:11">
      <c r="A680" s="25" t="s">
        <v>156</v>
      </c>
      <c r="B680" s="22" t="s">
        <v>157</v>
      </c>
      <c r="C680" s="23">
        <v>0</v>
      </c>
      <c r="D680" s="23">
        <v>174128</v>
      </c>
      <c r="E680" s="23">
        <v>0</v>
      </c>
      <c r="F680" s="23">
        <v>162127.92000000001</v>
      </c>
      <c r="G680" s="23">
        <f t="shared" si="180"/>
        <v>162127.92000000001</v>
      </c>
      <c r="H680" s="23">
        <f t="shared" si="181"/>
        <v>-162127.92000000001</v>
      </c>
      <c r="I680" s="24">
        <f t="shared" si="182"/>
        <v>0</v>
      </c>
      <c r="J680" s="24">
        <f t="shared" si="183"/>
        <v>0</v>
      </c>
      <c r="K680" s="24">
        <f t="shared" si="184"/>
        <v>93.108471928696133</v>
      </c>
    </row>
    <row r="681" spans="1:11">
      <c r="A681" s="25" t="s">
        <v>130</v>
      </c>
      <c r="B681" s="22" t="s">
        <v>131</v>
      </c>
      <c r="C681" s="23">
        <v>44059</v>
      </c>
      <c r="D681" s="23">
        <v>103723</v>
      </c>
      <c r="E681" s="23">
        <v>0</v>
      </c>
      <c r="F681" s="23">
        <v>78874.539999999994</v>
      </c>
      <c r="G681" s="23">
        <f t="shared" si="180"/>
        <v>34815.539999999994</v>
      </c>
      <c r="H681" s="23">
        <f t="shared" si="181"/>
        <v>-78874.539999999994</v>
      </c>
      <c r="I681" s="24">
        <f t="shared" si="182"/>
        <v>79.020268276629054</v>
      </c>
      <c r="J681" s="24">
        <f t="shared" si="183"/>
        <v>0</v>
      </c>
      <c r="K681" s="24">
        <f t="shared" si="184"/>
        <v>76.04344263085332</v>
      </c>
    </row>
    <row r="682" spans="1:11">
      <c r="A682" s="26" t="s">
        <v>132</v>
      </c>
      <c r="B682" s="22" t="s">
        <v>133</v>
      </c>
      <c r="C682" s="23">
        <v>44059</v>
      </c>
      <c r="D682" s="23">
        <v>103723</v>
      </c>
      <c r="E682" s="23">
        <v>0</v>
      </c>
      <c r="F682" s="23">
        <v>78874.539999999994</v>
      </c>
      <c r="G682" s="23">
        <f t="shared" si="180"/>
        <v>34815.539999999994</v>
      </c>
      <c r="H682" s="23">
        <f t="shared" si="181"/>
        <v>-78874.539999999994</v>
      </c>
      <c r="I682" s="24">
        <f t="shared" si="182"/>
        <v>79.020268276629054</v>
      </c>
      <c r="J682" s="24">
        <f t="shared" si="183"/>
        <v>0</v>
      </c>
      <c r="K682" s="24">
        <f t="shared" si="184"/>
        <v>76.04344263085332</v>
      </c>
    </row>
    <row r="683" spans="1:11">
      <c r="A683" s="27" t="s">
        <v>134</v>
      </c>
      <c r="B683" s="22" t="s">
        <v>135</v>
      </c>
      <c r="C683" s="23">
        <v>44059</v>
      </c>
      <c r="D683" s="23">
        <v>103723</v>
      </c>
      <c r="E683" s="23">
        <v>0</v>
      </c>
      <c r="F683" s="23">
        <v>78874.539999999994</v>
      </c>
      <c r="G683" s="23">
        <f t="shared" si="180"/>
        <v>34815.539999999994</v>
      </c>
      <c r="H683" s="23">
        <f t="shared" si="181"/>
        <v>-78874.539999999994</v>
      </c>
      <c r="I683" s="24">
        <f t="shared" si="182"/>
        <v>79.020268276629054</v>
      </c>
      <c r="J683" s="24">
        <f t="shared" si="183"/>
        <v>0</v>
      </c>
      <c r="K683" s="24">
        <f t="shared" si="184"/>
        <v>76.04344263085332</v>
      </c>
    </row>
    <row r="684" spans="1:11" ht="25.5">
      <c r="A684" s="28" t="s">
        <v>136</v>
      </c>
      <c r="B684" s="22" t="s">
        <v>137</v>
      </c>
      <c r="C684" s="23">
        <v>44059</v>
      </c>
      <c r="D684" s="23">
        <v>103723</v>
      </c>
      <c r="E684" s="23">
        <v>0</v>
      </c>
      <c r="F684" s="23">
        <v>78874.539999999994</v>
      </c>
      <c r="G684" s="23">
        <f t="shared" si="180"/>
        <v>34815.539999999994</v>
      </c>
      <c r="H684" s="23">
        <f t="shared" si="181"/>
        <v>-78874.539999999994</v>
      </c>
      <c r="I684" s="24">
        <f t="shared" si="182"/>
        <v>79.020268276629054</v>
      </c>
      <c r="J684" s="24">
        <f t="shared" si="183"/>
        <v>0</v>
      </c>
      <c r="K684" s="24">
        <f t="shared" si="184"/>
        <v>76.04344263085332</v>
      </c>
    </row>
    <row r="685" spans="1:11" ht="25.5">
      <c r="A685" s="29" t="s">
        <v>158</v>
      </c>
      <c r="B685" s="22" t="s">
        <v>159</v>
      </c>
      <c r="C685" s="23">
        <v>44059</v>
      </c>
      <c r="D685" s="23">
        <v>103723</v>
      </c>
      <c r="E685" s="23">
        <v>0</v>
      </c>
      <c r="F685" s="23">
        <v>78874.539999999994</v>
      </c>
      <c r="G685" s="23">
        <f t="shared" si="180"/>
        <v>34815.539999999994</v>
      </c>
      <c r="H685" s="23">
        <f t="shared" si="181"/>
        <v>-78874.539999999994</v>
      </c>
      <c r="I685" s="24">
        <f t="shared" si="182"/>
        <v>79.020268276629054</v>
      </c>
      <c r="J685" s="24">
        <f t="shared" si="183"/>
        <v>0</v>
      </c>
      <c r="K685" s="24">
        <f t="shared" si="184"/>
        <v>76.04344263085332</v>
      </c>
    </row>
    <row r="686" spans="1:11">
      <c r="A686" s="25" t="s">
        <v>84</v>
      </c>
      <c r="B686" s="22" t="s">
        <v>85</v>
      </c>
      <c r="C686" s="23">
        <v>1153419</v>
      </c>
      <c r="D686" s="23">
        <v>1240000</v>
      </c>
      <c r="E686" s="23">
        <v>576710</v>
      </c>
      <c r="F686" s="23">
        <v>1240000</v>
      </c>
      <c r="G686" s="23">
        <f t="shared" si="180"/>
        <v>86581</v>
      </c>
      <c r="H686" s="23">
        <f t="shared" si="181"/>
        <v>-663290</v>
      </c>
      <c r="I686" s="24">
        <f t="shared" si="182"/>
        <v>7.5064655602170518</v>
      </c>
      <c r="J686" s="24">
        <f t="shared" si="183"/>
        <v>215.01274470704513</v>
      </c>
      <c r="K686" s="24">
        <f t="shared" si="184"/>
        <v>100</v>
      </c>
    </row>
    <row r="687" spans="1:11">
      <c r="A687" s="26" t="s">
        <v>86</v>
      </c>
      <c r="B687" s="22" t="s">
        <v>87</v>
      </c>
      <c r="C687" s="23">
        <v>1153419</v>
      </c>
      <c r="D687" s="23">
        <v>1240000</v>
      </c>
      <c r="E687" s="23">
        <v>576710</v>
      </c>
      <c r="F687" s="23">
        <v>1240000</v>
      </c>
      <c r="G687" s="23">
        <f t="shared" si="180"/>
        <v>86581</v>
      </c>
      <c r="H687" s="23">
        <f t="shared" si="181"/>
        <v>-663290</v>
      </c>
      <c r="I687" s="24">
        <f t="shared" si="182"/>
        <v>7.5064655602170518</v>
      </c>
      <c r="J687" s="24">
        <f t="shared" si="183"/>
        <v>215.01274470704513</v>
      </c>
      <c r="K687" s="24">
        <f t="shared" si="184"/>
        <v>100</v>
      </c>
    </row>
    <row r="688" spans="1:11">
      <c r="A688" s="21" t="s">
        <v>88</v>
      </c>
      <c r="B688" s="22" t="s">
        <v>89</v>
      </c>
      <c r="C688" s="23">
        <v>353557.82</v>
      </c>
      <c r="D688" s="23">
        <v>1517851</v>
      </c>
      <c r="E688" s="23">
        <v>576710</v>
      </c>
      <c r="F688" s="23">
        <v>368541.47</v>
      </c>
      <c r="G688" s="23">
        <f t="shared" si="180"/>
        <v>14983.649999999965</v>
      </c>
      <c r="H688" s="23">
        <f t="shared" si="181"/>
        <v>208168.53000000003</v>
      </c>
      <c r="I688" s="24">
        <f t="shared" si="182"/>
        <v>4.2379631144914214</v>
      </c>
      <c r="J688" s="24">
        <f t="shared" si="183"/>
        <v>63.904123389571879</v>
      </c>
      <c r="K688" s="24">
        <f t="shared" si="184"/>
        <v>24.280477464520562</v>
      </c>
    </row>
    <row r="689" spans="1:11">
      <c r="A689" s="25" t="s">
        <v>90</v>
      </c>
      <c r="B689" s="22" t="s">
        <v>91</v>
      </c>
      <c r="C689" s="23">
        <v>353557.82</v>
      </c>
      <c r="D689" s="23">
        <v>1517851</v>
      </c>
      <c r="E689" s="23">
        <v>576710</v>
      </c>
      <c r="F689" s="23">
        <v>368541.47</v>
      </c>
      <c r="G689" s="23">
        <f t="shared" si="180"/>
        <v>14983.649999999965</v>
      </c>
      <c r="H689" s="23">
        <f t="shared" si="181"/>
        <v>208168.53000000003</v>
      </c>
      <c r="I689" s="24">
        <f t="shared" si="182"/>
        <v>4.2379631144914214</v>
      </c>
      <c r="J689" s="24">
        <f t="shared" si="183"/>
        <v>63.904123389571879</v>
      </c>
      <c r="K689" s="24">
        <f t="shared" si="184"/>
        <v>24.280477464520562</v>
      </c>
    </row>
    <row r="690" spans="1:11">
      <c r="A690" s="26" t="s">
        <v>92</v>
      </c>
      <c r="B690" s="22" t="s">
        <v>93</v>
      </c>
      <c r="C690" s="23">
        <v>353557.82</v>
      </c>
      <c r="D690" s="23">
        <v>1505851</v>
      </c>
      <c r="E690" s="23">
        <v>576710</v>
      </c>
      <c r="F690" s="23">
        <v>368541.47</v>
      </c>
      <c r="G690" s="23">
        <f t="shared" si="180"/>
        <v>14983.649999999965</v>
      </c>
      <c r="H690" s="23">
        <f t="shared" si="181"/>
        <v>208168.53000000003</v>
      </c>
      <c r="I690" s="24">
        <f t="shared" si="182"/>
        <v>4.2379631144914214</v>
      </c>
      <c r="J690" s="24">
        <f t="shared" si="183"/>
        <v>63.904123389571879</v>
      </c>
      <c r="K690" s="24">
        <f t="shared" si="184"/>
        <v>24.473966547819138</v>
      </c>
    </row>
    <row r="691" spans="1:11">
      <c r="A691" s="27" t="s">
        <v>94</v>
      </c>
      <c r="B691" s="22" t="s">
        <v>95</v>
      </c>
      <c r="C691" s="23">
        <v>306521.28999999998</v>
      </c>
      <c r="D691" s="23">
        <v>1318891</v>
      </c>
      <c r="E691" s="23">
        <v>558476</v>
      </c>
      <c r="F691" s="23">
        <v>342731.61</v>
      </c>
      <c r="G691" s="23">
        <f t="shared" si="180"/>
        <v>36210.320000000007</v>
      </c>
      <c r="H691" s="23">
        <f t="shared" si="181"/>
        <v>215744.39</v>
      </c>
      <c r="I691" s="24">
        <f t="shared" si="182"/>
        <v>11.813313195961044</v>
      </c>
      <c r="J691" s="24">
        <f t="shared" si="183"/>
        <v>61.369084795049375</v>
      </c>
      <c r="K691" s="24">
        <f t="shared" si="184"/>
        <v>25.986348379054824</v>
      </c>
    </row>
    <row r="692" spans="1:11">
      <c r="A692" s="27" t="s">
        <v>96</v>
      </c>
      <c r="B692" s="22" t="s">
        <v>97</v>
      </c>
      <c r="C692" s="23">
        <v>47036.53</v>
      </c>
      <c r="D692" s="23">
        <v>186960</v>
      </c>
      <c r="E692" s="23">
        <v>18234</v>
      </c>
      <c r="F692" s="23">
        <v>25809.86</v>
      </c>
      <c r="G692" s="23">
        <f t="shared" si="180"/>
        <v>-21226.67</v>
      </c>
      <c r="H692" s="23">
        <f t="shared" si="181"/>
        <v>-7575.8600000000006</v>
      </c>
      <c r="I692" s="24">
        <f t="shared" si="182"/>
        <v>-45.128052600818982</v>
      </c>
      <c r="J692" s="24">
        <f t="shared" si="183"/>
        <v>141.54798727651641</v>
      </c>
      <c r="K692" s="24">
        <f t="shared" si="184"/>
        <v>13.805017115960633</v>
      </c>
    </row>
    <row r="693" spans="1:11" ht="25.5">
      <c r="A693" s="26" t="s">
        <v>106</v>
      </c>
      <c r="B693" s="22" t="s">
        <v>107</v>
      </c>
      <c r="C693" s="23">
        <v>0</v>
      </c>
      <c r="D693" s="23">
        <v>12000</v>
      </c>
      <c r="E693" s="23">
        <v>0</v>
      </c>
      <c r="F693" s="23">
        <v>0</v>
      </c>
      <c r="G693" s="23">
        <f t="shared" si="180"/>
        <v>0</v>
      </c>
      <c r="H693" s="23">
        <f t="shared" si="181"/>
        <v>0</v>
      </c>
      <c r="I693" s="24">
        <f t="shared" si="182"/>
        <v>0</v>
      </c>
      <c r="J693" s="24">
        <f t="shared" si="183"/>
        <v>0</v>
      </c>
      <c r="K693" s="24">
        <f t="shared" si="184"/>
        <v>0</v>
      </c>
    </row>
    <row r="694" spans="1:11">
      <c r="A694" s="27" t="s">
        <v>226</v>
      </c>
      <c r="B694" s="22" t="s">
        <v>227</v>
      </c>
      <c r="C694" s="23">
        <v>0</v>
      </c>
      <c r="D694" s="23">
        <v>12000</v>
      </c>
      <c r="E694" s="23">
        <v>0</v>
      </c>
      <c r="F694" s="23">
        <v>0</v>
      </c>
      <c r="G694" s="23">
        <f t="shared" si="180"/>
        <v>0</v>
      </c>
      <c r="H694" s="23">
        <f t="shared" si="181"/>
        <v>0</v>
      </c>
      <c r="I694" s="24">
        <f t="shared" si="182"/>
        <v>0</v>
      </c>
      <c r="J694" s="24">
        <f t="shared" si="183"/>
        <v>0</v>
      </c>
      <c r="K694" s="24">
        <f t="shared" si="184"/>
        <v>0</v>
      </c>
    </row>
    <row r="695" spans="1:11">
      <c r="A695" s="21"/>
      <c r="B695" s="22" t="s">
        <v>118</v>
      </c>
      <c r="C695" s="23">
        <v>843920.18</v>
      </c>
      <c r="D695" s="23">
        <v>0</v>
      </c>
      <c r="E695" s="23">
        <v>0</v>
      </c>
      <c r="F695" s="23">
        <v>1112460.99</v>
      </c>
      <c r="G695" s="23">
        <f t="shared" si="180"/>
        <v>268540.80999999994</v>
      </c>
      <c r="H695" s="23">
        <f t="shared" si="181"/>
        <v>-1112460.99</v>
      </c>
      <c r="I695" s="24">
        <f t="shared" si="182"/>
        <v>31.820640904688389</v>
      </c>
      <c r="J695" s="24">
        <f t="shared" si="183"/>
        <v>0</v>
      </c>
      <c r="K695" s="24">
        <f t="shared" si="184"/>
        <v>0</v>
      </c>
    </row>
    <row r="696" spans="1:11">
      <c r="A696" s="21" t="s">
        <v>119</v>
      </c>
      <c r="B696" s="22" t="s">
        <v>120</v>
      </c>
      <c r="C696" s="23">
        <v>-843920.18</v>
      </c>
      <c r="D696" s="23">
        <v>0</v>
      </c>
      <c r="E696" s="23">
        <v>0</v>
      </c>
      <c r="F696" s="23">
        <v>-1112460.99</v>
      </c>
      <c r="G696" s="23">
        <f t="shared" si="180"/>
        <v>-268540.80999999994</v>
      </c>
      <c r="H696" s="23">
        <f t="shared" si="181"/>
        <v>1112460.99</v>
      </c>
      <c r="I696" s="24">
        <f t="shared" si="182"/>
        <v>31.820640904688389</v>
      </c>
      <c r="J696" s="24">
        <f t="shared" si="183"/>
        <v>0</v>
      </c>
      <c r="K696" s="24">
        <f t="shared" si="184"/>
        <v>0</v>
      </c>
    </row>
    <row r="697" spans="1:11">
      <c r="A697" s="25" t="s">
        <v>121</v>
      </c>
      <c r="B697" s="22" t="s">
        <v>122</v>
      </c>
      <c r="C697" s="23">
        <v>-843920.18</v>
      </c>
      <c r="D697" s="23">
        <v>0</v>
      </c>
      <c r="E697" s="23">
        <v>0</v>
      </c>
      <c r="F697" s="23">
        <v>-1112460.99</v>
      </c>
      <c r="G697" s="23">
        <f t="shared" si="180"/>
        <v>-268540.80999999994</v>
      </c>
      <c r="H697" s="23">
        <f t="shared" si="181"/>
        <v>1112460.99</v>
      </c>
      <c r="I697" s="24">
        <f t="shared" si="182"/>
        <v>31.820640904688389</v>
      </c>
      <c r="J697" s="24">
        <f t="shared" si="183"/>
        <v>0</v>
      </c>
      <c r="K697" s="24">
        <f t="shared" si="184"/>
        <v>0</v>
      </c>
    </row>
    <row r="698" spans="1:11" s="3" customFormat="1" ht="25.5">
      <c r="A698" s="49" t="s">
        <v>335</v>
      </c>
      <c r="B698" s="31" t="s">
        <v>336</v>
      </c>
      <c r="C698" s="32"/>
      <c r="D698" s="32"/>
      <c r="E698" s="32"/>
      <c r="F698" s="32"/>
      <c r="G698" s="32"/>
      <c r="H698" s="32"/>
      <c r="I698" s="33"/>
      <c r="J698" s="33"/>
      <c r="K698" s="33"/>
    </row>
    <row r="699" spans="1:11">
      <c r="A699" s="21" t="s">
        <v>19</v>
      </c>
      <c r="B699" s="22" t="s">
        <v>20</v>
      </c>
      <c r="C699" s="23">
        <v>0</v>
      </c>
      <c r="D699" s="23">
        <v>12000</v>
      </c>
      <c r="E699" s="23">
        <v>0</v>
      </c>
      <c r="F699" s="23">
        <v>0</v>
      </c>
      <c r="G699" s="23">
        <f t="shared" ref="G699:G704" si="185">F699-C699</f>
        <v>0</v>
      </c>
      <c r="H699" s="23">
        <f t="shared" ref="H699:H704" si="186">E699-F699</f>
        <v>0</v>
      </c>
      <c r="I699" s="24">
        <f t="shared" ref="I699:I704" si="187">IF(ISERROR(F699/C699),0,F699/C699*100-100)</f>
        <v>0</v>
      </c>
      <c r="J699" s="24">
        <f t="shared" ref="J699:J704" si="188">IF(ISERROR(F699/E699),0,F699/E699*100)</f>
        <v>0</v>
      </c>
      <c r="K699" s="24">
        <f t="shared" ref="K699:K704" si="189">IF(ISERROR(F699/D699),0,F699/D699*100)</f>
        <v>0</v>
      </c>
    </row>
    <row r="700" spans="1:11">
      <c r="A700" s="25" t="s">
        <v>156</v>
      </c>
      <c r="B700" s="22" t="s">
        <v>157</v>
      </c>
      <c r="C700" s="23">
        <v>0</v>
      </c>
      <c r="D700" s="23">
        <v>12000</v>
      </c>
      <c r="E700" s="23">
        <v>0</v>
      </c>
      <c r="F700" s="23">
        <v>0</v>
      </c>
      <c r="G700" s="23">
        <f t="shared" si="185"/>
        <v>0</v>
      </c>
      <c r="H700" s="23">
        <f t="shared" si="186"/>
        <v>0</v>
      </c>
      <c r="I700" s="24">
        <f t="shared" si="187"/>
        <v>0</v>
      </c>
      <c r="J700" s="24">
        <f t="shared" si="188"/>
        <v>0</v>
      </c>
      <c r="K700" s="24">
        <f t="shared" si="189"/>
        <v>0</v>
      </c>
    </row>
    <row r="701" spans="1:11">
      <c r="A701" s="21" t="s">
        <v>88</v>
      </c>
      <c r="B701" s="22" t="s">
        <v>89</v>
      </c>
      <c r="C701" s="23">
        <v>0</v>
      </c>
      <c r="D701" s="23">
        <v>12000</v>
      </c>
      <c r="E701" s="23">
        <v>0</v>
      </c>
      <c r="F701" s="23">
        <v>0</v>
      </c>
      <c r="G701" s="23">
        <f t="shared" si="185"/>
        <v>0</v>
      </c>
      <c r="H701" s="23">
        <f t="shared" si="186"/>
        <v>0</v>
      </c>
      <c r="I701" s="24">
        <f t="shared" si="187"/>
        <v>0</v>
      </c>
      <c r="J701" s="24">
        <f t="shared" si="188"/>
        <v>0</v>
      </c>
      <c r="K701" s="24">
        <f t="shared" si="189"/>
        <v>0</v>
      </c>
    </row>
    <row r="702" spans="1:11">
      <c r="A702" s="25" t="s">
        <v>90</v>
      </c>
      <c r="B702" s="22" t="s">
        <v>91</v>
      </c>
      <c r="C702" s="23">
        <v>0</v>
      </c>
      <c r="D702" s="23">
        <v>12000</v>
      </c>
      <c r="E702" s="23">
        <v>0</v>
      </c>
      <c r="F702" s="23">
        <v>0</v>
      </c>
      <c r="G702" s="23">
        <f t="shared" si="185"/>
        <v>0</v>
      </c>
      <c r="H702" s="23">
        <f t="shared" si="186"/>
        <v>0</v>
      </c>
      <c r="I702" s="24">
        <f t="shared" si="187"/>
        <v>0</v>
      </c>
      <c r="J702" s="24">
        <f t="shared" si="188"/>
        <v>0</v>
      </c>
      <c r="K702" s="24">
        <f t="shared" si="189"/>
        <v>0</v>
      </c>
    </row>
    <row r="703" spans="1:11" ht="25.5">
      <c r="A703" s="26" t="s">
        <v>106</v>
      </c>
      <c r="B703" s="22" t="s">
        <v>107</v>
      </c>
      <c r="C703" s="23">
        <v>0</v>
      </c>
      <c r="D703" s="23">
        <v>12000</v>
      </c>
      <c r="E703" s="23">
        <v>0</v>
      </c>
      <c r="F703" s="23">
        <v>0</v>
      </c>
      <c r="G703" s="23">
        <f t="shared" si="185"/>
        <v>0</v>
      </c>
      <c r="H703" s="23">
        <f t="shared" si="186"/>
        <v>0</v>
      </c>
      <c r="I703" s="24">
        <f t="shared" si="187"/>
        <v>0</v>
      </c>
      <c r="J703" s="24">
        <f t="shared" si="188"/>
        <v>0</v>
      </c>
      <c r="K703" s="24">
        <f t="shared" si="189"/>
        <v>0</v>
      </c>
    </row>
    <row r="704" spans="1:11">
      <c r="A704" s="27" t="s">
        <v>226</v>
      </c>
      <c r="B704" s="22" t="s">
        <v>227</v>
      </c>
      <c r="C704" s="23">
        <v>0</v>
      </c>
      <c r="D704" s="23">
        <v>12000</v>
      </c>
      <c r="E704" s="23">
        <v>0</v>
      </c>
      <c r="F704" s="23">
        <v>0</v>
      </c>
      <c r="G704" s="23">
        <f t="shared" si="185"/>
        <v>0</v>
      </c>
      <c r="H704" s="23">
        <f t="shared" si="186"/>
        <v>0</v>
      </c>
      <c r="I704" s="24">
        <f t="shared" si="187"/>
        <v>0</v>
      </c>
      <c r="J704" s="24">
        <f t="shared" si="188"/>
        <v>0</v>
      </c>
      <c r="K704" s="24">
        <f t="shared" si="189"/>
        <v>0</v>
      </c>
    </row>
    <row r="705" spans="1:11" s="3" customFormat="1" ht="38.25">
      <c r="A705" s="49" t="s">
        <v>281</v>
      </c>
      <c r="B705" s="31" t="s">
        <v>175</v>
      </c>
      <c r="C705" s="32"/>
      <c r="D705" s="32"/>
      <c r="E705" s="32"/>
      <c r="F705" s="32"/>
      <c r="G705" s="32"/>
      <c r="H705" s="32"/>
      <c r="I705" s="33"/>
      <c r="J705" s="33"/>
      <c r="K705" s="33"/>
    </row>
    <row r="706" spans="1:11">
      <c r="A706" s="21" t="s">
        <v>19</v>
      </c>
      <c r="B706" s="22" t="s">
        <v>20</v>
      </c>
      <c r="C706" s="23">
        <v>44059</v>
      </c>
      <c r="D706" s="23">
        <v>72802</v>
      </c>
      <c r="E706" s="23">
        <v>0</v>
      </c>
      <c r="F706" s="23">
        <v>47954</v>
      </c>
      <c r="G706" s="23">
        <f t="shared" ref="G706:G718" si="190">F706-C706</f>
        <v>3895</v>
      </c>
      <c r="H706" s="23">
        <f t="shared" ref="H706:H718" si="191">E706-F706</f>
        <v>-47954</v>
      </c>
      <c r="I706" s="24">
        <f t="shared" ref="I706:I718" si="192">IF(ISERROR(F706/C706),0,F706/C706*100-100)</f>
        <v>8.8404185296988089</v>
      </c>
      <c r="J706" s="24">
        <f t="shared" ref="J706:J718" si="193">IF(ISERROR(F706/E706),0,F706/E706*100)</f>
        <v>0</v>
      </c>
      <c r="K706" s="24">
        <f t="shared" ref="K706:K718" si="194">IF(ISERROR(F706/D706),0,F706/D706*100)</f>
        <v>65.869069531056837</v>
      </c>
    </row>
    <row r="707" spans="1:11">
      <c r="A707" s="25" t="s">
        <v>130</v>
      </c>
      <c r="B707" s="22" t="s">
        <v>131</v>
      </c>
      <c r="C707" s="23">
        <v>44059</v>
      </c>
      <c r="D707" s="23">
        <v>72802</v>
      </c>
      <c r="E707" s="23">
        <v>0</v>
      </c>
      <c r="F707" s="23">
        <v>47954</v>
      </c>
      <c r="G707" s="23">
        <f t="shared" si="190"/>
        <v>3895</v>
      </c>
      <c r="H707" s="23">
        <f t="shared" si="191"/>
        <v>-47954</v>
      </c>
      <c r="I707" s="24">
        <f t="shared" si="192"/>
        <v>8.8404185296988089</v>
      </c>
      <c r="J707" s="24">
        <f t="shared" si="193"/>
        <v>0</v>
      </c>
      <c r="K707" s="24">
        <f t="shared" si="194"/>
        <v>65.869069531056837</v>
      </c>
    </row>
    <row r="708" spans="1:11">
      <c r="A708" s="26" t="s">
        <v>132</v>
      </c>
      <c r="B708" s="22" t="s">
        <v>133</v>
      </c>
      <c r="C708" s="23">
        <v>44059</v>
      </c>
      <c r="D708" s="23">
        <v>72802</v>
      </c>
      <c r="E708" s="23">
        <v>0</v>
      </c>
      <c r="F708" s="23">
        <v>47954</v>
      </c>
      <c r="G708" s="23">
        <f t="shared" si="190"/>
        <v>3895</v>
      </c>
      <c r="H708" s="23">
        <f t="shared" si="191"/>
        <v>-47954</v>
      </c>
      <c r="I708" s="24">
        <f t="shared" si="192"/>
        <v>8.8404185296988089</v>
      </c>
      <c r="J708" s="24">
        <f t="shared" si="193"/>
        <v>0</v>
      </c>
      <c r="K708" s="24">
        <f t="shared" si="194"/>
        <v>65.869069531056837</v>
      </c>
    </row>
    <row r="709" spans="1:11">
      <c r="A709" s="27" t="s">
        <v>134</v>
      </c>
      <c r="B709" s="22" t="s">
        <v>135</v>
      </c>
      <c r="C709" s="23">
        <v>44059</v>
      </c>
      <c r="D709" s="23">
        <v>72802</v>
      </c>
      <c r="E709" s="23">
        <v>0</v>
      </c>
      <c r="F709" s="23">
        <v>47954</v>
      </c>
      <c r="G709" s="23">
        <f t="shared" si="190"/>
        <v>3895</v>
      </c>
      <c r="H709" s="23">
        <f t="shared" si="191"/>
        <v>-47954</v>
      </c>
      <c r="I709" s="24">
        <f t="shared" si="192"/>
        <v>8.8404185296988089</v>
      </c>
      <c r="J709" s="24">
        <f t="shared" si="193"/>
        <v>0</v>
      </c>
      <c r="K709" s="24">
        <f t="shared" si="194"/>
        <v>65.869069531056837</v>
      </c>
    </row>
    <row r="710" spans="1:11" ht="25.5">
      <c r="A710" s="28" t="s">
        <v>136</v>
      </c>
      <c r="B710" s="22" t="s">
        <v>137</v>
      </c>
      <c r="C710" s="23">
        <v>44059</v>
      </c>
      <c r="D710" s="23">
        <v>72802</v>
      </c>
      <c r="E710" s="23">
        <v>0</v>
      </c>
      <c r="F710" s="23">
        <v>47954</v>
      </c>
      <c r="G710" s="23">
        <f t="shared" si="190"/>
        <v>3895</v>
      </c>
      <c r="H710" s="23">
        <f t="shared" si="191"/>
        <v>-47954</v>
      </c>
      <c r="I710" s="24">
        <f t="shared" si="192"/>
        <v>8.8404185296988089</v>
      </c>
      <c r="J710" s="24">
        <f t="shared" si="193"/>
        <v>0</v>
      </c>
      <c r="K710" s="24">
        <f t="shared" si="194"/>
        <v>65.869069531056837</v>
      </c>
    </row>
    <row r="711" spans="1:11" ht="25.5">
      <c r="A711" s="29" t="s">
        <v>158</v>
      </c>
      <c r="B711" s="22" t="s">
        <v>159</v>
      </c>
      <c r="C711" s="23">
        <v>44059</v>
      </c>
      <c r="D711" s="23">
        <v>72802</v>
      </c>
      <c r="E711" s="23">
        <v>0</v>
      </c>
      <c r="F711" s="23">
        <v>47954</v>
      </c>
      <c r="G711" s="23">
        <f t="shared" si="190"/>
        <v>3895</v>
      </c>
      <c r="H711" s="23">
        <f t="shared" si="191"/>
        <v>-47954</v>
      </c>
      <c r="I711" s="24">
        <f t="shared" si="192"/>
        <v>8.8404185296988089</v>
      </c>
      <c r="J711" s="24">
        <f t="shared" si="193"/>
        <v>0</v>
      </c>
      <c r="K711" s="24">
        <f t="shared" si="194"/>
        <v>65.869069531056837</v>
      </c>
    </row>
    <row r="712" spans="1:11">
      <c r="A712" s="21" t="s">
        <v>88</v>
      </c>
      <c r="B712" s="22" t="s">
        <v>89</v>
      </c>
      <c r="C712" s="23">
        <v>32489.439999999999</v>
      </c>
      <c r="D712" s="23">
        <v>72802</v>
      </c>
      <c r="E712" s="23">
        <v>0</v>
      </c>
      <c r="F712" s="23">
        <v>16439.310000000001</v>
      </c>
      <c r="G712" s="23">
        <f t="shared" si="190"/>
        <v>-16050.129999999997</v>
      </c>
      <c r="H712" s="23">
        <f t="shared" si="191"/>
        <v>-16439.310000000001</v>
      </c>
      <c r="I712" s="24">
        <f t="shared" si="192"/>
        <v>-49.401066931285975</v>
      </c>
      <c r="J712" s="24">
        <f t="shared" si="193"/>
        <v>0</v>
      </c>
      <c r="K712" s="24">
        <f t="shared" si="194"/>
        <v>22.58084942721354</v>
      </c>
    </row>
    <row r="713" spans="1:11">
      <c r="A713" s="25" t="s">
        <v>90</v>
      </c>
      <c r="B713" s="22" t="s">
        <v>91</v>
      </c>
      <c r="C713" s="23">
        <v>32489.439999999999</v>
      </c>
      <c r="D713" s="23">
        <v>72802</v>
      </c>
      <c r="E713" s="23">
        <v>0</v>
      </c>
      <c r="F713" s="23">
        <v>16439.310000000001</v>
      </c>
      <c r="G713" s="23">
        <f t="shared" si="190"/>
        <v>-16050.129999999997</v>
      </c>
      <c r="H713" s="23">
        <f t="shared" si="191"/>
        <v>-16439.310000000001</v>
      </c>
      <c r="I713" s="24">
        <f t="shared" si="192"/>
        <v>-49.401066931285975</v>
      </c>
      <c r="J713" s="24">
        <f t="shared" si="193"/>
        <v>0</v>
      </c>
      <c r="K713" s="24">
        <f t="shared" si="194"/>
        <v>22.58084942721354</v>
      </c>
    </row>
    <row r="714" spans="1:11">
      <c r="A714" s="26" t="s">
        <v>92</v>
      </c>
      <c r="B714" s="22" t="s">
        <v>93</v>
      </c>
      <c r="C714" s="23">
        <v>32489.439999999999</v>
      </c>
      <c r="D714" s="23">
        <v>72802</v>
      </c>
      <c r="E714" s="23">
        <v>0</v>
      </c>
      <c r="F714" s="23">
        <v>16439.310000000001</v>
      </c>
      <c r="G714" s="23">
        <f t="shared" si="190"/>
        <v>-16050.129999999997</v>
      </c>
      <c r="H714" s="23">
        <f t="shared" si="191"/>
        <v>-16439.310000000001</v>
      </c>
      <c r="I714" s="24">
        <f t="shared" si="192"/>
        <v>-49.401066931285975</v>
      </c>
      <c r="J714" s="24">
        <f t="shared" si="193"/>
        <v>0</v>
      </c>
      <c r="K714" s="24">
        <f t="shared" si="194"/>
        <v>22.58084942721354</v>
      </c>
    </row>
    <row r="715" spans="1:11">
      <c r="A715" s="27" t="s">
        <v>96</v>
      </c>
      <c r="B715" s="22" t="s">
        <v>97</v>
      </c>
      <c r="C715" s="23">
        <v>32489.439999999999</v>
      </c>
      <c r="D715" s="23">
        <v>72802</v>
      </c>
      <c r="E715" s="23">
        <v>0</v>
      </c>
      <c r="F715" s="23">
        <v>16439.310000000001</v>
      </c>
      <c r="G715" s="23">
        <f t="shared" si="190"/>
        <v>-16050.129999999997</v>
      </c>
      <c r="H715" s="23">
        <f t="shared" si="191"/>
        <v>-16439.310000000001</v>
      </c>
      <c r="I715" s="24">
        <f t="shared" si="192"/>
        <v>-49.401066931285975</v>
      </c>
      <c r="J715" s="24">
        <f t="shared" si="193"/>
        <v>0</v>
      </c>
      <c r="K715" s="24">
        <f t="shared" si="194"/>
        <v>22.58084942721354</v>
      </c>
    </row>
    <row r="716" spans="1:11">
      <c r="A716" s="21"/>
      <c r="B716" s="22" t="s">
        <v>118</v>
      </c>
      <c r="C716" s="23">
        <v>11569.56</v>
      </c>
      <c r="D716" s="23">
        <v>0</v>
      </c>
      <c r="E716" s="23">
        <v>0</v>
      </c>
      <c r="F716" s="23">
        <v>31514.69</v>
      </c>
      <c r="G716" s="23">
        <f t="shared" si="190"/>
        <v>19945.129999999997</v>
      </c>
      <c r="H716" s="23">
        <f t="shared" si="191"/>
        <v>-31514.69</v>
      </c>
      <c r="I716" s="24">
        <f t="shared" si="192"/>
        <v>172.39315929041379</v>
      </c>
      <c r="J716" s="24">
        <f t="shared" si="193"/>
        <v>0</v>
      </c>
      <c r="K716" s="24">
        <f t="shared" si="194"/>
        <v>0</v>
      </c>
    </row>
    <row r="717" spans="1:11">
      <c r="A717" s="21" t="s">
        <v>119</v>
      </c>
      <c r="B717" s="22" t="s">
        <v>120</v>
      </c>
      <c r="C717" s="23">
        <v>-11569.56</v>
      </c>
      <c r="D717" s="23">
        <v>0</v>
      </c>
      <c r="E717" s="23">
        <v>0</v>
      </c>
      <c r="F717" s="23">
        <v>-31514.69</v>
      </c>
      <c r="G717" s="23">
        <f t="shared" si="190"/>
        <v>-19945.129999999997</v>
      </c>
      <c r="H717" s="23">
        <f t="shared" si="191"/>
        <v>31514.69</v>
      </c>
      <c r="I717" s="24">
        <f t="shared" si="192"/>
        <v>172.39315929041379</v>
      </c>
      <c r="J717" s="24">
        <f t="shared" si="193"/>
        <v>0</v>
      </c>
      <c r="K717" s="24">
        <f t="shared" si="194"/>
        <v>0</v>
      </c>
    </row>
    <row r="718" spans="1:11">
      <c r="A718" s="25" t="s">
        <v>121</v>
      </c>
      <c r="B718" s="22" t="s">
        <v>122</v>
      </c>
      <c r="C718" s="23">
        <v>-11569.56</v>
      </c>
      <c r="D718" s="23">
        <v>0</v>
      </c>
      <c r="E718" s="23">
        <v>0</v>
      </c>
      <c r="F718" s="23">
        <v>-31514.69</v>
      </c>
      <c r="G718" s="23">
        <f t="shared" si="190"/>
        <v>-19945.129999999997</v>
      </c>
      <c r="H718" s="23">
        <f t="shared" si="191"/>
        <v>31514.69</v>
      </c>
      <c r="I718" s="24">
        <f t="shared" si="192"/>
        <v>172.39315929041379</v>
      </c>
      <c r="J718" s="24">
        <f t="shared" si="193"/>
        <v>0</v>
      </c>
      <c r="K718" s="24">
        <f t="shared" si="194"/>
        <v>0</v>
      </c>
    </row>
    <row r="719" spans="1:11" s="3" customFormat="1">
      <c r="A719" s="49" t="s">
        <v>174</v>
      </c>
      <c r="B719" s="31" t="s">
        <v>337</v>
      </c>
      <c r="C719" s="32"/>
      <c r="D719" s="32"/>
      <c r="E719" s="32"/>
      <c r="F719" s="32"/>
      <c r="G719" s="32"/>
      <c r="H719" s="32"/>
      <c r="I719" s="33"/>
      <c r="J719" s="33"/>
      <c r="K719" s="33"/>
    </row>
    <row r="720" spans="1:11">
      <c r="A720" s="21" t="s">
        <v>19</v>
      </c>
      <c r="B720" s="22" t="s">
        <v>20</v>
      </c>
      <c r="C720" s="23">
        <v>0</v>
      </c>
      <c r="D720" s="23">
        <v>86502</v>
      </c>
      <c r="E720" s="23">
        <v>0</v>
      </c>
      <c r="F720" s="23">
        <v>86501.54</v>
      </c>
      <c r="G720" s="23">
        <f t="shared" ref="G720:G735" si="195">F720-C720</f>
        <v>86501.54</v>
      </c>
      <c r="H720" s="23">
        <f t="shared" ref="H720:H735" si="196">E720-F720</f>
        <v>-86501.54</v>
      </c>
      <c r="I720" s="24">
        <f t="shared" ref="I720:I735" si="197">IF(ISERROR(F720/C720),0,F720/C720*100-100)</f>
        <v>0</v>
      </c>
      <c r="J720" s="24">
        <f t="shared" ref="J720:J735" si="198">IF(ISERROR(F720/E720),0,F720/E720*100)</f>
        <v>0</v>
      </c>
      <c r="K720" s="24">
        <f t="shared" ref="K720:K735" si="199">IF(ISERROR(F720/D720),0,F720/D720*100)</f>
        <v>99.999468220387968</v>
      </c>
    </row>
    <row r="721" spans="1:11">
      <c r="A721" s="25" t="s">
        <v>130</v>
      </c>
      <c r="B721" s="22" t="s">
        <v>131</v>
      </c>
      <c r="C721" s="23">
        <v>0</v>
      </c>
      <c r="D721" s="23">
        <v>30921</v>
      </c>
      <c r="E721" s="23">
        <v>0</v>
      </c>
      <c r="F721" s="23">
        <v>30920.54</v>
      </c>
      <c r="G721" s="23">
        <f t="shared" si="195"/>
        <v>30920.54</v>
      </c>
      <c r="H721" s="23">
        <f t="shared" si="196"/>
        <v>-30920.54</v>
      </c>
      <c r="I721" s="24">
        <f t="shared" si="197"/>
        <v>0</v>
      </c>
      <c r="J721" s="24">
        <f t="shared" si="198"/>
        <v>0</v>
      </c>
      <c r="K721" s="24">
        <f t="shared" si="199"/>
        <v>99.998512337893345</v>
      </c>
    </row>
    <row r="722" spans="1:11">
      <c r="A722" s="26" t="s">
        <v>132</v>
      </c>
      <c r="B722" s="22" t="s">
        <v>133</v>
      </c>
      <c r="C722" s="23">
        <v>0</v>
      </c>
      <c r="D722" s="23">
        <v>30921</v>
      </c>
      <c r="E722" s="23">
        <v>0</v>
      </c>
      <c r="F722" s="23">
        <v>30920.54</v>
      </c>
      <c r="G722" s="23">
        <f t="shared" si="195"/>
        <v>30920.54</v>
      </c>
      <c r="H722" s="23">
        <f t="shared" si="196"/>
        <v>-30920.54</v>
      </c>
      <c r="I722" s="24">
        <f t="shared" si="197"/>
        <v>0</v>
      </c>
      <c r="J722" s="24">
        <f t="shared" si="198"/>
        <v>0</v>
      </c>
      <c r="K722" s="24">
        <f t="shared" si="199"/>
        <v>99.998512337893345</v>
      </c>
    </row>
    <row r="723" spans="1:11">
      <c r="A723" s="27" t="s">
        <v>134</v>
      </c>
      <c r="B723" s="22" t="s">
        <v>135</v>
      </c>
      <c r="C723" s="23">
        <v>0</v>
      </c>
      <c r="D723" s="23">
        <v>30921</v>
      </c>
      <c r="E723" s="23">
        <v>0</v>
      </c>
      <c r="F723" s="23">
        <v>30920.54</v>
      </c>
      <c r="G723" s="23">
        <f t="shared" si="195"/>
        <v>30920.54</v>
      </c>
      <c r="H723" s="23">
        <f t="shared" si="196"/>
        <v>-30920.54</v>
      </c>
      <c r="I723" s="24">
        <f t="shared" si="197"/>
        <v>0</v>
      </c>
      <c r="J723" s="24">
        <f t="shared" si="198"/>
        <v>0</v>
      </c>
      <c r="K723" s="24">
        <f t="shared" si="199"/>
        <v>99.998512337893345</v>
      </c>
    </row>
    <row r="724" spans="1:11" ht="25.5">
      <c r="A724" s="28" t="s">
        <v>136</v>
      </c>
      <c r="B724" s="22" t="s">
        <v>137</v>
      </c>
      <c r="C724" s="23">
        <v>0</v>
      </c>
      <c r="D724" s="23">
        <v>30921</v>
      </c>
      <c r="E724" s="23">
        <v>0</v>
      </c>
      <c r="F724" s="23">
        <v>30920.54</v>
      </c>
      <c r="G724" s="23">
        <f t="shared" si="195"/>
        <v>30920.54</v>
      </c>
      <c r="H724" s="23">
        <f t="shared" si="196"/>
        <v>-30920.54</v>
      </c>
      <c r="I724" s="24">
        <f t="shared" si="197"/>
        <v>0</v>
      </c>
      <c r="J724" s="24">
        <f t="shared" si="198"/>
        <v>0</v>
      </c>
      <c r="K724" s="24">
        <f t="shared" si="199"/>
        <v>99.998512337893345</v>
      </c>
    </row>
    <row r="725" spans="1:11" ht="25.5">
      <c r="A725" s="29" t="s">
        <v>158</v>
      </c>
      <c r="B725" s="22" t="s">
        <v>159</v>
      </c>
      <c r="C725" s="23">
        <v>0</v>
      </c>
      <c r="D725" s="23">
        <v>30921</v>
      </c>
      <c r="E725" s="23">
        <v>0</v>
      </c>
      <c r="F725" s="23">
        <v>30920.54</v>
      </c>
      <c r="G725" s="23">
        <f t="shared" si="195"/>
        <v>30920.54</v>
      </c>
      <c r="H725" s="23">
        <f t="shared" si="196"/>
        <v>-30920.54</v>
      </c>
      <c r="I725" s="24">
        <f t="shared" si="197"/>
        <v>0</v>
      </c>
      <c r="J725" s="24">
        <f t="shared" si="198"/>
        <v>0</v>
      </c>
      <c r="K725" s="24">
        <f t="shared" si="199"/>
        <v>99.998512337893345</v>
      </c>
    </row>
    <row r="726" spans="1:11">
      <c r="A726" s="25" t="s">
        <v>84</v>
      </c>
      <c r="B726" s="22" t="s">
        <v>85</v>
      </c>
      <c r="C726" s="23">
        <v>0</v>
      </c>
      <c r="D726" s="23">
        <v>55581</v>
      </c>
      <c r="E726" s="23">
        <v>0</v>
      </c>
      <c r="F726" s="23">
        <v>55581</v>
      </c>
      <c r="G726" s="23">
        <f t="shared" si="195"/>
        <v>55581</v>
      </c>
      <c r="H726" s="23">
        <f t="shared" si="196"/>
        <v>-55581</v>
      </c>
      <c r="I726" s="24">
        <f t="shared" si="197"/>
        <v>0</v>
      </c>
      <c r="J726" s="24">
        <f t="shared" si="198"/>
        <v>0</v>
      </c>
      <c r="K726" s="24">
        <f t="shared" si="199"/>
        <v>100</v>
      </c>
    </row>
    <row r="727" spans="1:11">
      <c r="A727" s="26" t="s">
        <v>86</v>
      </c>
      <c r="B727" s="22" t="s">
        <v>87</v>
      </c>
      <c r="C727" s="23">
        <v>0</v>
      </c>
      <c r="D727" s="23">
        <v>55581</v>
      </c>
      <c r="E727" s="23">
        <v>0</v>
      </c>
      <c r="F727" s="23">
        <v>55581</v>
      </c>
      <c r="G727" s="23">
        <f t="shared" si="195"/>
        <v>55581</v>
      </c>
      <c r="H727" s="23">
        <f t="shared" si="196"/>
        <v>-55581</v>
      </c>
      <c r="I727" s="24">
        <f t="shared" si="197"/>
        <v>0</v>
      </c>
      <c r="J727" s="24">
        <f t="shared" si="198"/>
        <v>0</v>
      </c>
      <c r="K727" s="24">
        <f t="shared" si="199"/>
        <v>100</v>
      </c>
    </row>
    <row r="728" spans="1:11">
      <c r="A728" s="21" t="s">
        <v>88</v>
      </c>
      <c r="B728" s="22" t="s">
        <v>89</v>
      </c>
      <c r="C728" s="23">
        <v>0</v>
      </c>
      <c r="D728" s="23">
        <v>86502</v>
      </c>
      <c r="E728" s="23">
        <v>0</v>
      </c>
      <c r="F728" s="23">
        <v>18311</v>
      </c>
      <c r="G728" s="23">
        <f t="shared" si="195"/>
        <v>18311</v>
      </c>
      <c r="H728" s="23">
        <f t="shared" si="196"/>
        <v>-18311</v>
      </c>
      <c r="I728" s="24">
        <f t="shared" si="197"/>
        <v>0</v>
      </c>
      <c r="J728" s="24">
        <f t="shared" si="198"/>
        <v>0</v>
      </c>
      <c r="K728" s="24">
        <f t="shared" si="199"/>
        <v>21.168296686781808</v>
      </c>
    </row>
    <row r="729" spans="1:11">
      <c r="A729" s="25" t="s">
        <v>90</v>
      </c>
      <c r="B729" s="22" t="s">
        <v>91</v>
      </c>
      <c r="C729" s="23">
        <v>0</v>
      </c>
      <c r="D729" s="23">
        <v>86502</v>
      </c>
      <c r="E729" s="23">
        <v>0</v>
      </c>
      <c r="F729" s="23">
        <v>18311</v>
      </c>
      <c r="G729" s="23">
        <f t="shared" si="195"/>
        <v>18311</v>
      </c>
      <c r="H729" s="23">
        <f t="shared" si="196"/>
        <v>-18311</v>
      </c>
      <c r="I729" s="24">
        <f t="shared" si="197"/>
        <v>0</v>
      </c>
      <c r="J729" s="24">
        <f t="shared" si="198"/>
        <v>0</v>
      </c>
      <c r="K729" s="24">
        <f t="shared" si="199"/>
        <v>21.168296686781808</v>
      </c>
    </row>
    <row r="730" spans="1:11">
      <c r="A730" s="26" t="s">
        <v>92</v>
      </c>
      <c r="B730" s="22" t="s">
        <v>93</v>
      </c>
      <c r="C730" s="23">
        <v>0</v>
      </c>
      <c r="D730" s="23">
        <v>86502</v>
      </c>
      <c r="E730" s="23">
        <v>0</v>
      </c>
      <c r="F730" s="23">
        <v>18311</v>
      </c>
      <c r="G730" s="23">
        <f t="shared" si="195"/>
        <v>18311</v>
      </c>
      <c r="H730" s="23">
        <f t="shared" si="196"/>
        <v>-18311</v>
      </c>
      <c r="I730" s="24">
        <f t="shared" si="197"/>
        <v>0</v>
      </c>
      <c r="J730" s="24">
        <f t="shared" si="198"/>
        <v>0</v>
      </c>
      <c r="K730" s="24">
        <f t="shared" si="199"/>
        <v>21.168296686781808</v>
      </c>
    </row>
    <row r="731" spans="1:11">
      <c r="A731" s="27" t="s">
        <v>94</v>
      </c>
      <c r="B731" s="22" t="s">
        <v>95</v>
      </c>
      <c r="C731" s="23">
        <v>0</v>
      </c>
      <c r="D731" s="23">
        <v>61668</v>
      </c>
      <c r="E731" s="23">
        <v>0</v>
      </c>
      <c r="F731" s="23">
        <v>18311</v>
      </c>
      <c r="G731" s="23">
        <f t="shared" si="195"/>
        <v>18311</v>
      </c>
      <c r="H731" s="23">
        <f t="shared" si="196"/>
        <v>-18311</v>
      </c>
      <c r="I731" s="24">
        <f t="shared" si="197"/>
        <v>0</v>
      </c>
      <c r="J731" s="24">
        <f t="shared" si="198"/>
        <v>0</v>
      </c>
      <c r="K731" s="24">
        <f t="shared" si="199"/>
        <v>29.692871505480962</v>
      </c>
    </row>
    <row r="732" spans="1:11">
      <c r="A732" s="27" t="s">
        <v>96</v>
      </c>
      <c r="B732" s="22" t="s">
        <v>97</v>
      </c>
      <c r="C732" s="23">
        <v>0</v>
      </c>
      <c r="D732" s="23">
        <v>24834</v>
      </c>
      <c r="E732" s="23">
        <v>0</v>
      </c>
      <c r="F732" s="23">
        <v>0</v>
      </c>
      <c r="G732" s="23">
        <f t="shared" si="195"/>
        <v>0</v>
      </c>
      <c r="H732" s="23">
        <f t="shared" si="196"/>
        <v>0</v>
      </c>
      <c r="I732" s="24">
        <f t="shared" si="197"/>
        <v>0</v>
      </c>
      <c r="J732" s="24">
        <f t="shared" si="198"/>
        <v>0</v>
      </c>
      <c r="K732" s="24">
        <f t="shared" si="199"/>
        <v>0</v>
      </c>
    </row>
    <row r="733" spans="1:11">
      <c r="A733" s="21"/>
      <c r="B733" s="22" t="s">
        <v>118</v>
      </c>
      <c r="C733" s="23">
        <v>0</v>
      </c>
      <c r="D733" s="23">
        <v>0</v>
      </c>
      <c r="E733" s="23">
        <v>0</v>
      </c>
      <c r="F733" s="23">
        <v>68190.539999999994</v>
      </c>
      <c r="G733" s="23">
        <f t="shared" si="195"/>
        <v>68190.539999999994</v>
      </c>
      <c r="H733" s="23">
        <f t="shared" si="196"/>
        <v>-68190.539999999994</v>
      </c>
      <c r="I733" s="24">
        <f t="shared" si="197"/>
        <v>0</v>
      </c>
      <c r="J733" s="24">
        <f t="shared" si="198"/>
        <v>0</v>
      </c>
      <c r="K733" s="24">
        <f t="shared" si="199"/>
        <v>0</v>
      </c>
    </row>
    <row r="734" spans="1:11">
      <c r="A734" s="21" t="s">
        <v>119</v>
      </c>
      <c r="B734" s="22" t="s">
        <v>120</v>
      </c>
      <c r="C734" s="23">
        <v>0</v>
      </c>
      <c r="D734" s="23">
        <v>0</v>
      </c>
      <c r="E734" s="23">
        <v>0</v>
      </c>
      <c r="F734" s="23">
        <v>-68190.539999999994</v>
      </c>
      <c r="G734" s="23">
        <f t="shared" si="195"/>
        <v>-68190.539999999994</v>
      </c>
      <c r="H734" s="23">
        <f t="shared" si="196"/>
        <v>68190.539999999994</v>
      </c>
      <c r="I734" s="24">
        <f t="shared" si="197"/>
        <v>0</v>
      </c>
      <c r="J734" s="24">
        <f t="shared" si="198"/>
        <v>0</v>
      </c>
      <c r="K734" s="24">
        <f t="shared" si="199"/>
        <v>0</v>
      </c>
    </row>
    <row r="735" spans="1:11">
      <c r="A735" s="25" t="s">
        <v>121</v>
      </c>
      <c r="B735" s="22" t="s">
        <v>122</v>
      </c>
      <c r="C735" s="23">
        <v>0</v>
      </c>
      <c r="D735" s="23">
        <v>0</v>
      </c>
      <c r="E735" s="23">
        <v>0</v>
      </c>
      <c r="F735" s="23">
        <v>-68190.539999999994</v>
      </c>
      <c r="G735" s="23">
        <f t="shared" si="195"/>
        <v>-68190.539999999994</v>
      </c>
      <c r="H735" s="23">
        <f t="shared" si="196"/>
        <v>68190.539999999994</v>
      </c>
      <c r="I735" s="24">
        <f t="shared" si="197"/>
        <v>0</v>
      </c>
      <c r="J735" s="24">
        <f t="shared" si="198"/>
        <v>0</v>
      </c>
      <c r="K735" s="24">
        <f t="shared" si="199"/>
        <v>0</v>
      </c>
    </row>
    <row r="736" spans="1:11" s="3" customFormat="1" ht="25.5">
      <c r="A736" s="49" t="s">
        <v>196</v>
      </c>
      <c r="B736" s="31" t="s">
        <v>338</v>
      </c>
      <c r="C736" s="32"/>
      <c r="D736" s="32"/>
      <c r="E736" s="32"/>
      <c r="F736" s="32"/>
      <c r="G736" s="32"/>
      <c r="H736" s="32"/>
      <c r="I736" s="33"/>
      <c r="J736" s="33"/>
      <c r="K736" s="33"/>
    </row>
    <row r="737" spans="1:11">
      <c r="A737" s="21" t="s">
        <v>19</v>
      </c>
      <c r="B737" s="22" t="s">
        <v>20</v>
      </c>
      <c r="C737" s="23">
        <v>0</v>
      </c>
      <c r="D737" s="23">
        <v>193128</v>
      </c>
      <c r="E737" s="23">
        <v>0</v>
      </c>
      <c r="F737" s="23">
        <v>193127.92</v>
      </c>
      <c r="G737" s="23">
        <f t="shared" ref="G737:G748" si="200">F737-C737</f>
        <v>193127.92</v>
      </c>
      <c r="H737" s="23">
        <f t="shared" ref="H737:H748" si="201">E737-F737</f>
        <v>-193127.92</v>
      </c>
      <c r="I737" s="24">
        <f t="shared" ref="I737:I748" si="202">IF(ISERROR(F737/C737),0,F737/C737*100-100)</f>
        <v>0</v>
      </c>
      <c r="J737" s="24">
        <f t="shared" ref="J737:J748" si="203">IF(ISERROR(F737/E737),0,F737/E737*100)</f>
        <v>0</v>
      </c>
      <c r="K737" s="24">
        <f t="shared" ref="K737:K748" si="204">IF(ISERROR(F737/D737),0,F737/D737*100)</f>
        <v>99.999958576695263</v>
      </c>
    </row>
    <row r="738" spans="1:11">
      <c r="A738" s="25" t="s">
        <v>156</v>
      </c>
      <c r="B738" s="22" t="s">
        <v>157</v>
      </c>
      <c r="C738" s="23">
        <v>0</v>
      </c>
      <c r="D738" s="23">
        <v>162128</v>
      </c>
      <c r="E738" s="23">
        <v>0</v>
      </c>
      <c r="F738" s="23">
        <v>162127.92000000001</v>
      </c>
      <c r="G738" s="23">
        <f t="shared" si="200"/>
        <v>162127.92000000001</v>
      </c>
      <c r="H738" s="23">
        <f t="shared" si="201"/>
        <v>-162127.92000000001</v>
      </c>
      <c r="I738" s="24">
        <f t="shared" si="202"/>
        <v>0</v>
      </c>
      <c r="J738" s="24">
        <f t="shared" si="203"/>
        <v>0</v>
      </c>
      <c r="K738" s="24">
        <f t="shared" si="204"/>
        <v>99.999950656271594</v>
      </c>
    </row>
    <row r="739" spans="1:11">
      <c r="A739" s="25" t="s">
        <v>84</v>
      </c>
      <c r="B739" s="22" t="s">
        <v>85</v>
      </c>
      <c r="C739" s="23">
        <v>0</v>
      </c>
      <c r="D739" s="23">
        <v>31000</v>
      </c>
      <c r="E739" s="23">
        <v>0</v>
      </c>
      <c r="F739" s="23">
        <v>31000</v>
      </c>
      <c r="G739" s="23">
        <f t="shared" si="200"/>
        <v>31000</v>
      </c>
      <c r="H739" s="23">
        <f t="shared" si="201"/>
        <v>-31000</v>
      </c>
      <c r="I739" s="24">
        <f t="shared" si="202"/>
        <v>0</v>
      </c>
      <c r="J739" s="24">
        <f t="shared" si="203"/>
        <v>0</v>
      </c>
      <c r="K739" s="24">
        <f t="shared" si="204"/>
        <v>100</v>
      </c>
    </row>
    <row r="740" spans="1:11">
      <c r="A740" s="26" t="s">
        <v>86</v>
      </c>
      <c r="B740" s="22" t="s">
        <v>87</v>
      </c>
      <c r="C740" s="23">
        <v>0</v>
      </c>
      <c r="D740" s="23">
        <v>31000</v>
      </c>
      <c r="E740" s="23">
        <v>0</v>
      </c>
      <c r="F740" s="23">
        <v>31000</v>
      </c>
      <c r="G740" s="23">
        <f t="shared" si="200"/>
        <v>31000</v>
      </c>
      <c r="H740" s="23">
        <f t="shared" si="201"/>
        <v>-31000</v>
      </c>
      <c r="I740" s="24">
        <f t="shared" si="202"/>
        <v>0</v>
      </c>
      <c r="J740" s="24">
        <f t="shared" si="203"/>
        <v>0</v>
      </c>
      <c r="K740" s="24">
        <f t="shared" si="204"/>
        <v>100</v>
      </c>
    </row>
    <row r="741" spans="1:11">
      <c r="A741" s="21" t="s">
        <v>88</v>
      </c>
      <c r="B741" s="22" t="s">
        <v>89</v>
      </c>
      <c r="C741" s="23">
        <v>0</v>
      </c>
      <c r="D741" s="23">
        <v>193128</v>
      </c>
      <c r="E741" s="23">
        <v>0</v>
      </c>
      <c r="F741" s="23">
        <v>5272.24</v>
      </c>
      <c r="G741" s="23">
        <f t="shared" si="200"/>
        <v>5272.24</v>
      </c>
      <c r="H741" s="23">
        <f t="shared" si="201"/>
        <v>-5272.24</v>
      </c>
      <c r="I741" s="24">
        <f t="shared" si="202"/>
        <v>0</v>
      </c>
      <c r="J741" s="24">
        <f t="shared" si="203"/>
        <v>0</v>
      </c>
      <c r="K741" s="24">
        <f t="shared" si="204"/>
        <v>2.7299200530218299</v>
      </c>
    </row>
    <row r="742" spans="1:11">
      <c r="A742" s="25" t="s">
        <v>90</v>
      </c>
      <c r="B742" s="22" t="s">
        <v>91</v>
      </c>
      <c r="C742" s="23">
        <v>0</v>
      </c>
      <c r="D742" s="23">
        <v>193128</v>
      </c>
      <c r="E742" s="23">
        <v>0</v>
      </c>
      <c r="F742" s="23">
        <v>5272.24</v>
      </c>
      <c r="G742" s="23">
        <f t="shared" si="200"/>
        <v>5272.24</v>
      </c>
      <c r="H742" s="23">
        <f t="shared" si="201"/>
        <v>-5272.24</v>
      </c>
      <c r="I742" s="24">
        <f t="shared" si="202"/>
        <v>0</v>
      </c>
      <c r="J742" s="24">
        <f t="shared" si="203"/>
        <v>0</v>
      </c>
      <c r="K742" s="24">
        <f t="shared" si="204"/>
        <v>2.7299200530218299</v>
      </c>
    </row>
    <row r="743" spans="1:11">
      <c r="A743" s="26" t="s">
        <v>92</v>
      </c>
      <c r="B743" s="22" t="s">
        <v>93</v>
      </c>
      <c r="C743" s="23">
        <v>0</v>
      </c>
      <c r="D743" s="23">
        <v>193128</v>
      </c>
      <c r="E743" s="23">
        <v>0</v>
      </c>
      <c r="F743" s="23">
        <v>5272.24</v>
      </c>
      <c r="G743" s="23">
        <f t="shared" si="200"/>
        <v>5272.24</v>
      </c>
      <c r="H743" s="23">
        <f t="shared" si="201"/>
        <v>-5272.24</v>
      </c>
      <c r="I743" s="24">
        <f t="shared" si="202"/>
        <v>0</v>
      </c>
      <c r="J743" s="24">
        <f t="shared" si="203"/>
        <v>0</v>
      </c>
      <c r="K743" s="24">
        <f t="shared" si="204"/>
        <v>2.7299200530218299</v>
      </c>
    </row>
    <row r="744" spans="1:11">
      <c r="A744" s="27" t="s">
        <v>94</v>
      </c>
      <c r="B744" s="22" t="s">
        <v>95</v>
      </c>
      <c r="C744" s="23">
        <v>0</v>
      </c>
      <c r="D744" s="23">
        <v>140272</v>
      </c>
      <c r="E744" s="23">
        <v>0</v>
      </c>
      <c r="F744" s="23">
        <v>4196</v>
      </c>
      <c r="G744" s="23">
        <f t="shared" si="200"/>
        <v>4196</v>
      </c>
      <c r="H744" s="23">
        <f t="shared" si="201"/>
        <v>-4196</v>
      </c>
      <c r="I744" s="24">
        <f t="shared" si="202"/>
        <v>0</v>
      </c>
      <c r="J744" s="24">
        <f t="shared" si="203"/>
        <v>0</v>
      </c>
      <c r="K744" s="24">
        <f t="shared" si="204"/>
        <v>2.9913311280939889</v>
      </c>
    </row>
    <row r="745" spans="1:11">
      <c r="A745" s="27" t="s">
        <v>96</v>
      </c>
      <c r="B745" s="22" t="s">
        <v>97</v>
      </c>
      <c r="C745" s="23">
        <v>0</v>
      </c>
      <c r="D745" s="23">
        <v>52856</v>
      </c>
      <c r="E745" s="23">
        <v>0</v>
      </c>
      <c r="F745" s="23">
        <v>1076.24</v>
      </c>
      <c r="G745" s="23">
        <f t="shared" si="200"/>
        <v>1076.24</v>
      </c>
      <c r="H745" s="23">
        <f t="shared" si="201"/>
        <v>-1076.24</v>
      </c>
      <c r="I745" s="24">
        <f t="shared" si="202"/>
        <v>0</v>
      </c>
      <c r="J745" s="24">
        <f t="shared" si="203"/>
        <v>0</v>
      </c>
      <c r="K745" s="24">
        <f t="shared" si="204"/>
        <v>2.0361737551082184</v>
      </c>
    </row>
    <row r="746" spans="1:11">
      <c r="A746" s="21"/>
      <c r="B746" s="22" t="s">
        <v>118</v>
      </c>
      <c r="C746" s="23">
        <v>0</v>
      </c>
      <c r="D746" s="23">
        <v>0</v>
      </c>
      <c r="E746" s="23">
        <v>0</v>
      </c>
      <c r="F746" s="23">
        <v>187855.68</v>
      </c>
      <c r="G746" s="23">
        <f t="shared" si="200"/>
        <v>187855.68</v>
      </c>
      <c r="H746" s="23">
        <f t="shared" si="201"/>
        <v>-187855.68</v>
      </c>
      <c r="I746" s="24">
        <f t="shared" si="202"/>
        <v>0</v>
      </c>
      <c r="J746" s="24">
        <f t="shared" si="203"/>
        <v>0</v>
      </c>
      <c r="K746" s="24">
        <f t="shared" si="204"/>
        <v>0</v>
      </c>
    </row>
    <row r="747" spans="1:11">
      <c r="A747" s="21" t="s">
        <v>119</v>
      </c>
      <c r="B747" s="22" t="s">
        <v>120</v>
      </c>
      <c r="C747" s="23">
        <v>0</v>
      </c>
      <c r="D747" s="23">
        <v>0</v>
      </c>
      <c r="E747" s="23">
        <v>0</v>
      </c>
      <c r="F747" s="23">
        <v>-187855.68</v>
      </c>
      <c r="G747" s="23">
        <f t="shared" si="200"/>
        <v>-187855.68</v>
      </c>
      <c r="H747" s="23">
        <f t="shared" si="201"/>
        <v>187855.68</v>
      </c>
      <c r="I747" s="24">
        <f t="shared" si="202"/>
        <v>0</v>
      </c>
      <c r="J747" s="24">
        <f t="shared" si="203"/>
        <v>0</v>
      </c>
      <c r="K747" s="24">
        <f t="shared" si="204"/>
        <v>0</v>
      </c>
    </row>
    <row r="748" spans="1:11">
      <c r="A748" s="25" t="s">
        <v>121</v>
      </c>
      <c r="B748" s="22" t="s">
        <v>122</v>
      </c>
      <c r="C748" s="23">
        <v>0</v>
      </c>
      <c r="D748" s="23">
        <v>0</v>
      </c>
      <c r="E748" s="23">
        <v>0</v>
      </c>
      <c r="F748" s="23">
        <v>-187855.68</v>
      </c>
      <c r="G748" s="23">
        <f t="shared" si="200"/>
        <v>-187855.68</v>
      </c>
      <c r="H748" s="23">
        <f t="shared" si="201"/>
        <v>187855.68</v>
      </c>
      <c r="I748" s="24">
        <f t="shared" si="202"/>
        <v>0</v>
      </c>
      <c r="J748" s="24">
        <f t="shared" si="203"/>
        <v>0</v>
      </c>
      <c r="K748" s="24">
        <f t="shared" si="204"/>
        <v>0</v>
      </c>
    </row>
    <row r="749" spans="1:11" s="3" customFormat="1" ht="25.5">
      <c r="A749" s="49" t="s">
        <v>176</v>
      </c>
      <c r="B749" s="31" t="s">
        <v>177</v>
      </c>
      <c r="C749" s="32"/>
      <c r="D749" s="32"/>
      <c r="E749" s="32"/>
      <c r="F749" s="32"/>
      <c r="G749" s="32"/>
      <c r="H749" s="32"/>
      <c r="I749" s="33"/>
      <c r="J749" s="33"/>
      <c r="K749" s="33"/>
    </row>
    <row r="750" spans="1:11">
      <c r="A750" s="21" t="s">
        <v>19</v>
      </c>
      <c r="B750" s="22" t="s">
        <v>20</v>
      </c>
      <c r="C750" s="23">
        <v>1153419</v>
      </c>
      <c r="D750" s="23">
        <v>1153419</v>
      </c>
      <c r="E750" s="23">
        <v>576710</v>
      </c>
      <c r="F750" s="23">
        <v>1153419</v>
      </c>
      <c r="G750" s="23">
        <f t="shared" ref="G750:G760" si="205">F750-C750</f>
        <v>0</v>
      </c>
      <c r="H750" s="23">
        <f t="shared" ref="H750:H760" si="206">E750-F750</f>
        <v>-576709</v>
      </c>
      <c r="I750" s="24">
        <f t="shared" ref="I750:I760" si="207">IF(ISERROR(F750/C750),0,F750/C750*100-100)</f>
        <v>0</v>
      </c>
      <c r="J750" s="24">
        <f t="shared" ref="J750:J760" si="208">IF(ISERROR(F750/E750),0,F750/E750*100)</f>
        <v>199.99982660262523</v>
      </c>
      <c r="K750" s="24">
        <f t="shared" ref="K750:K760" si="209">IF(ISERROR(F750/D750),0,F750/D750*100)</f>
        <v>100</v>
      </c>
    </row>
    <row r="751" spans="1:11">
      <c r="A751" s="25" t="s">
        <v>84</v>
      </c>
      <c r="B751" s="22" t="s">
        <v>85</v>
      </c>
      <c r="C751" s="23">
        <v>1153419</v>
      </c>
      <c r="D751" s="23">
        <v>1153419</v>
      </c>
      <c r="E751" s="23">
        <v>576710</v>
      </c>
      <c r="F751" s="23">
        <v>1153419</v>
      </c>
      <c r="G751" s="23">
        <f t="shared" si="205"/>
        <v>0</v>
      </c>
      <c r="H751" s="23">
        <f t="shared" si="206"/>
        <v>-576709</v>
      </c>
      <c r="I751" s="24">
        <f t="shared" si="207"/>
        <v>0</v>
      </c>
      <c r="J751" s="24">
        <f t="shared" si="208"/>
        <v>199.99982660262523</v>
      </c>
      <c r="K751" s="24">
        <f t="shared" si="209"/>
        <v>100</v>
      </c>
    </row>
    <row r="752" spans="1:11">
      <c r="A752" s="26" t="s">
        <v>86</v>
      </c>
      <c r="B752" s="22" t="s">
        <v>87</v>
      </c>
      <c r="C752" s="23">
        <v>1153419</v>
      </c>
      <c r="D752" s="23">
        <v>1153419</v>
      </c>
      <c r="E752" s="23">
        <v>576710</v>
      </c>
      <c r="F752" s="23">
        <v>1153419</v>
      </c>
      <c r="G752" s="23">
        <f t="shared" si="205"/>
        <v>0</v>
      </c>
      <c r="H752" s="23">
        <f t="shared" si="206"/>
        <v>-576709</v>
      </c>
      <c r="I752" s="24">
        <f t="shared" si="207"/>
        <v>0</v>
      </c>
      <c r="J752" s="24">
        <f t="shared" si="208"/>
        <v>199.99982660262523</v>
      </c>
      <c r="K752" s="24">
        <f t="shared" si="209"/>
        <v>100</v>
      </c>
    </row>
    <row r="753" spans="1:11">
      <c r="A753" s="21" t="s">
        <v>88</v>
      </c>
      <c r="B753" s="22" t="s">
        <v>89</v>
      </c>
      <c r="C753" s="23">
        <v>321068.38</v>
      </c>
      <c r="D753" s="23">
        <v>1153419</v>
      </c>
      <c r="E753" s="23">
        <v>576710</v>
      </c>
      <c r="F753" s="23">
        <v>328518.92</v>
      </c>
      <c r="G753" s="23">
        <f t="shared" si="205"/>
        <v>7450.539999999979</v>
      </c>
      <c r="H753" s="23">
        <f t="shared" si="206"/>
        <v>248191.08000000002</v>
      </c>
      <c r="I753" s="24">
        <f t="shared" si="207"/>
        <v>2.3205461715040059</v>
      </c>
      <c r="J753" s="24">
        <f t="shared" si="208"/>
        <v>56.964318288221115</v>
      </c>
      <c r="K753" s="24">
        <f t="shared" si="209"/>
        <v>28.482183837790082</v>
      </c>
    </row>
    <row r="754" spans="1:11">
      <c r="A754" s="25" t="s">
        <v>90</v>
      </c>
      <c r="B754" s="22" t="s">
        <v>91</v>
      </c>
      <c r="C754" s="23">
        <v>321068.38</v>
      </c>
      <c r="D754" s="23">
        <v>1153419</v>
      </c>
      <c r="E754" s="23">
        <v>576710</v>
      </c>
      <c r="F754" s="23">
        <v>328518.92</v>
      </c>
      <c r="G754" s="23">
        <f t="shared" si="205"/>
        <v>7450.539999999979</v>
      </c>
      <c r="H754" s="23">
        <f t="shared" si="206"/>
        <v>248191.08000000002</v>
      </c>
      <c r="I754" s="24">
        <f t="shared" si="207"/>
        <v>2.3205461715040059</v>
      </c>
      <c r="J754" s="24">
        <f t="shared" si="208"/>
        <v>56.964318288221115</v>
      </c>
      <c r="K754" s="24">
        <f t="shared" si="209"/>
        <v>28.482183837790082</v>
      </c>
    </row>
    <row r="755" spans="1:11">
      <c r="A755" s="26" t="s">
        <v>92</v>
      </c>
      <c r="B755" s="22" t="s">
        <v>93</v>
      </c>
      <c r="C755" s="23">
        <v>321068.38</v>
      </c>
      <c r="D755" s="23">
        <v>1153419</v>
      </c>
      <c r="E755" s="23">
        <v>576710</v>
      </c>
      <c r="F755" s="23">
        <v>328518.92</v>
      </c>
      <c r="G755" s="23">
        <f t="shared" si="205"/>
        <v>7450.539999999979</v>
      </c>
      <c r="H755" s="23">
        <f t="shared" si="206"/>
        <v>248191.08000000002</v>
      </c>
      <c r="I755" s="24">
        <f t="shared" si="207"/>
        <v>2.3205461715040059</v>
      </c>
      <c r="J755" s="24">
        <f t="shared" si="208"/>
        <v>56.964318288221115</v>
      </c>
      <c r="K755" s="24">
        <f t="shared" si="209"/>
        <v>28.482183837790082</v>
      </c>
    </row>
    <row r="756" spans="1:11">
      <c r="A756" s="27" t="s">
        <v>94</v>
      </c>
      <c r="B756" s="22" t="s">
        <v>95</v>
      </c>
      <c r="C756" s="23">
        <v>306521.28999999998</v>
      </c>
      <c r="D756" s="23">
        <v>1116951</v>
      </c>
      <c r="E756" s="23">
        <v>558476</v>
      </c>
      <c r="F756" s="23">
        <v>320224.61</v>
      </c>
      <c r="G756" s="23">
        <f t="shared" si="205"/>
        <v>13703.320000000007</v>
      </c>
      <c r="H756" s="23">
        <f t="shared" si="206"/>
        <v>238251.39</v>
      </c>
      <c r="I756" s="24">
        <f t="shared" si="207"/>
        <v>4.4705932171954572</v>
      </c>
      <c r="J756" s="24">
        <f t="shared" si="208"/>
        <v>57.339010091749685</v>
      </c>
      <c r="K756" s="24">
        <f t="shared" si="209"/>
        <v>28.669530713522796</v>
      </c>
    </row>
    <row r="757" spans="1:11">
      <c r="A757" s="27" t="s">
        <v>96</v>
      </c>
      <c r="B757" s="22" t="s">
        <v>97</v>
      </c>
      <c r="C757" s="23">
        <v>14547.09</v>
      </c>
      <c r="D757" s="23">
        <v>36468</v>
      </c>
      <c r="E757" s="23">
        <v>18234</v>
      </c>
      <c r="F757" s="23">
        <v>8294.31</v>
      </c>
      <c r="G757" s="23">
        <f t="shared" si="205"/>
        <v>-6252.7800000000007</v>
      </c>
      <c r="H757" s="23">
        <f t="shared" si="206"/>
        <v>9939.69</v>
      </c>
      <c r="I757" s="24">
        <f t="shared" si="207"/>
        <v>-42.983029595609842</v>
      </c>
      <c r="J757" s="24">
        <f t="shared" si="208"/>
        <v>45.488153998025666</v>
      </c>
      <c r="K757" s="24">
        <f t="shared" si="209"/>
        <v>22.744076999012833</v>
      </c>
    </row>
    <row r="758" spans="1:11">
      <c r="A758" s="21"/>
      <c r="B758" s="22" t="s">
        <v>118</v>
      </c>
      <c r="C758" s="23">
        <v>832350.62</v>
      </c>
      <c r="D758" s="23">
        <v>0</v>
      </c>
      <c r="E758" s="23">
        <v>0</v>
      </c>
      <c r="F758" s="23">
        <v>824900.08</v>
      </c>
      <c r="G758" s="23">
        <f t="shared" si="205"/>
        <v>-7450.5400000000373</v>
      </c>
      <c r="H758" s="23">
        <f t="shared" si="206"/>
        <v>-824900.08</v>
      </c>
      <c r="I758" s="24">
        <f t="shared" si="207"/>
        <v>-0.89512037607420325</v>
      </c>
      <c r="J758" s="24">
        <f t="shared" si="208"/>
        <v>0</v>
      </c>
      <c r="K758" s="24">
        <f t="shared" si="209"/>
        <v>0</v>
      </c>
    </row>
    <row r="759" spans="1:11">
      <c r="A759" s="21" t="s">
        <v>119</v>
      </c>
      <c r="B759" s="22" t="s">
        <v>120</v>
      </c>
      <c r="C759" s="23">
        <v>-832350.62</v>
      </c>
      <c r="D759" s="23">
        <v>0</v>
      </c>
      <c r="E759" s="23">
        <v>0</v>
      </c>
      <c r="F759" s="23">
        <v>-824900.08</v>
      </c>
      <c r="G759" s="23">
        <f t="shared" si="205"/>
        <v>7450.5400000000373</v>
      </c>
      <c r="H759" s="23">
        <f t="shared" si="206"/>
        <v>824900.08</v>
      </c>
      <c r="I759" s="24">
        <f t="shared" si="207"/>
        <v>-0.89512037607420325</v>
      </c>
      <c r="J759" s="24">
        <f t="shared" si="208"/>
        <v>0</v>
      </c>
      <c r="K759" s="24">
        <f t="shared" si="209"/>
        <v>0</v>
      </c>
    </row>
    <row r="760" spans="1:11">
      <c r="A760" s="25" t="s">
        <v>121</v>
      </c>
      <c r="B760" s="22" t="s">
        <v>122</v>
      </c>
      <c r="C760" s="23">
        <v>-832350.62</v>
      </c>
      <c r="D760" s="23">
        <v>0</v>
      </c>
      <c r="E760" s="23">
        <v>0</v>
      </c>
      <c r="F760" s="23">
        <v>-824900.08</v>
      </c>
      <c r="G760" s="23">
        <f t="shared" si="205"/>
        <v>7450.5400000000373</v>
      </c>
      <c r="H760" s="23">
        <f t="shared" si="206"/>
        <v>824900.08</v>
      </c>
      <c r="I760" s="24">
        <f t="shared" si="207"/>
        <v>-0.89512037607420325</v>
      </c>
      <c r="J760" s="24">
        <f t="shared" si="208"/>
        <v>0</v>
      </c>
      <c r="K760" s="24">
        <f t="shared" si="209"/>
        <v>0</v>
      </c>
    </row>
    <row r="761" spans="1:11" s="3" customFormat="1" ht="38.25">
      <c r="A761" s="30" t="s">
        <v>198</v>
      </c>
      <c r="B761" s="31" t="s">
        <v>199</v>
      </c>
      <c r="C761" s="32"/>
      <c r="D761" s="32"/>
      <c r="E761" s="32"/>
      <c r="F761" s="32"/>
      <c r="G761" s="32"/>
      <c r="H761" s="32"/>
      <c r="I761" s="33"/>
      <c r="J761" s="33"/>
      <c r="K761" s="33"/>
    </row>
    <row r="762" spans="1:11">
      <c r="A762" s="21" t="s">
        <v>19</v>
      </c>
      <c r="B762" s="22" t="s">
        <v>20</v>
      </c>
      <c r="C762" s="23">
        <v>5717427</v>
      </c>
      <c r="D762" s="23">
        <v>297640</v>
      </c>
      <c r="E762" s="23">
        <v>0</v>
      </c>
      <c r="F762" s="23">
        <v>297640</v>
      </c>
      <c r="G762" s="23">
        <f t="shared" ref="G762:G778" si="210">F762-C762</f>
        <v>-5419787</v>
      </c>
      <c r="H762" s="23">
        <f t="shared" ref="H762:H778" si="211">E762-F762</f>
        <v>-297640</v>
      </c>
      <c r="I762" s="24">
        <f t="shared" ref="I762:I778" si="212">IF(ISERROR(F762/C762),0,F762/C762*100-100)</f>
        <v>-94.794161779415816</v>
      </c>
      <c r="J762" s="24">
        <f t="shared" ref="J762:J778" si="213">IF(ISERROR(F762/E762),0,F762/E762*100)</f>
        <v>0</v>
      </c>
      <c r="K762" s="24">
        <f t="shared" ref="K762:K778" si="214">IF(ISERROR(F762/D762),0,F762/D762*100)</f>
        <v>100</v>
      </c>
    </row>
    <row r="763" spans="1:11">
      <c r="A763" s="25" t="s">
        <v>84</v>
      </c>
      <c r="B763" s="22" t="s">
        <v>85</v>
      </c>
      <c r="C763" s="23">
        <v>5717427</v>
      </c>
      <c r="D763" s="23">
        <v>297640</v>
      </c>
      <c r="E763" s="23">
        <v>0</v>
      </c>
      <c r="F763" s="23">
        <v>297640</v>
      </c>
      <c r="G763" s="23">
        <f t="shared" si="210"/>
        <v>-5419787</v>
      </c>
      <c r="H763" s="23">
        <f t="shared" si="211"/>
        <v>-297640</v>
      </c>
      <c r="I763" s="24">
        <f t="shared" si="212"/>
        <v>-94.794161779415816</v>
      </c>
      <c r="J763" s="24">
        <f t="shared" si="213"/>
        <v>0</v>
      </c>
      <c r="K763" s="24">
        <f t="shared" si="214"/>
        <v>100</v>
      </c>
    </row>
    <row r="764" spans="1:11">
      <c r="A764" s="26" t="s">
        <v>86</v>
      </c>
      <c r="B764" s="22" t="s">
        <v>87</v>
      </c>
      <c r="C764" s="23">
        <v>5717427</v>
      </c>
      <c r="D764" s="23">
        <v>297640</v>
      </c>
      <c r="E764" s="23">
        <v>0</v>
      </c>
      <c r="F764" s="23">
        <v>297640</v>
      </c>
      <c r="G764" s="23">
        <f t="shared" si="210"/>
        <v>-5419787</v>
      </c>
      <c r="H764" s="23">
        <f t="shared" si="211"/>
        <v>-297640</v>
      </c>
      <c r="I764" s="24">
        <f t="shared" si="212"/>
        <v>-94.794161779415816</v>
      </c>
      <c r="J764" s="24">
        <f t="shared" si="213"/>
        <v>0</v>
      </c>
      <c r="K764" s="24">
        <f t="shared" si="214"/>
        <v>100</v>
      </c>
    </row>
    <row r="765" spans="1:11">
      <c r="A765" s="21" t="s">
        <v>88</v>
      </c>
      <c r="B765" s="22" t="s">
        <v>89</v>
      </c>
      <c r="C765" s="23">
        <v>1598865.84</v>
      </c>
      <c r="D765" s="23">
        <v>297640</v>
      </c>
      <c r="E765" s="23">
        <v>0</v>
      </c>
      <c r="F765" s="23">
        <v>174873.36</v>
      </c>
      <c r="G765" s="23">
        <f t="shared" si="210"/>
        <v>-1423992.48</v>
      </c>
      <c r="H765" s="23">
        <f t="shared" si="211"/>
        <v>-174873.36</v>
      </c>
      <c r="I765" s="24">
        <f t="shared" si="212"/>
        <v>-89.062662068006915</v>
      </c>
      <c r="J765" s="24">
        <f t="shared" si="213"/>
        <v>0</v>
      </c>
      <c r="K765" s="24">
        <f t="shared" si="214"/>
        <v>58.753312726784031</v>
      </c>
    </row>
    <row r="766" spans="1:11">
      <c r="A766" s="25" t="s">
        <v>90</v>
      </c>
      <c r="B766" s="22" t="s">
        <v>91</v>
      </c>
      <c r="C766" s="23">
        <v>1598865.84</v>
      </c>
      <c r="D766" s="23">
        <v>297640</v>
      </c>
      <c r="E766" s="23">
        <v>0</v>
      </c>
      <c r="F766" s="23">
        <v>174873.36</v>
      </c>
      <c r="G766" s="23">
        <f t="shared" si="210"/>
        <v>-1423992.48</v>
      </c>
      <c r="H766" s="23">
        <f t="shared" si="211"/>
        <v>-174873.36</v>
      </c>
      <c r="I766" s="24">
        <f t="shared" si="212"/>
        <v>-89.062662068006915</v>
      </c>
      <c r="J766" s="24">
        <f t="shared" si="213"/>
        <v>0</v>
      </c>
      <c r="K766" s="24">
        <f t="shared" si="214"/>
        <v>58.753312726784031</v>
      </c>
    </row>
    <row r="767" spans="1:11">
      <c r="A767" s="26" t="s">
        <v>92</v>
      </c>
      <c r="B767" s="22" t="s">
        <v>93</v>
      </c>
      <c r="C767" s="23">
        <v>265323.07</v>
      </c>
      <c r="D767" s="23">
        <v>161311</v>
      </c>
      <c r="E767" s="23">
        <v>0</v>
      </c>
      <c r="F767" s="23">
        <v>123864.24</v>
      </c>
      <c r="G767" s="23">
        <f t="shared" si="210"/>
        <v>-141458.83000000002</v>
      </c>
      <c r="H767" s="23">
        <f t="shared" si="211"/>
        <v>-123864.24</v>
      </c>
      <c r="I767" s="24">
        <f t="shared" si="212"/>
        <v>-53.315691696164983</v>
      </c>
      <c r="J767" s="24">
        <f t="shared" si="213"/>
        <v>0</v>
      </c>
      <c r="K767" s="24">
        <f t="shared" si="214"/>
        <v>76.785984836743935</v>
      </c>
    </row>
    <row r="768" spans="1:11">
      <c r="A768" s="27" t="s">
        <v>94</v>
      </c>
      <c r="B768" s="22" t="s">
        <v>95</v>
      </c>
      <c r="C768" s="23">
        <v>132057.89000000001</v>
      </c>
      <c r="D768" s="23">
        <v>49000</v>
      </c>
      <c r="E768" s="23">
        <v>0</v>
      </c>
      <c r="F768" s="23">
        <v>47487.66</v>
      </c>
      <c r="G768" s="23">
        <f t="shared" si="210"/>
        <v>-84570.23000000001</v>
      </c>
      <c r="H768" s="23">
        <f t="shared" si="211"/>
        <v>-47487.66</v>
      </c>
      <c r="I768" s="24">
        <f t="shared" si="212"/>
        <v>-64.040270520754191</v>
      </c>
      <c r="J768" s="24">
        <f t="shared" si="213"/>
        <v>0</v>
      </c>
      <c r="K768" s="24">
        <f t="shared" si="214"/>
        <v>96.913591836734696</v>
      </c>
    </row>
    <row r="769" spans="1:11">
      <c r="A769" s="27" t="s">
        <v>96</v>
      </c>
      <c r="B769" s="22" t="s">
        <v>97</v>
      </c>
      <c r="C769" s="23">
        <v>133265.18</v>
      </c>
      <c r="D769" s="23">
        <v>112311</v>
      </c>
      <c r="E769" s="23">
        <v>0</v>
      </c>
      <c r="F769" s="23">
        <v>76376.58</v>
      </c>
      <c r="G769" s="23">
        <f t="shared" si="210"/>
        <v>-56888.599999999991</v>
      </c>
      <c r="H769" s="23">
        <f t="shared" si="211"/>
        <v>-76376.58</v>
      </c>
      <c r="I769" s="24">
        <f t="shared" si="212"/>
        <v>-42.688270109266348</v>
      </c>
      <c r="J769" s="24">
        <f t="shared" si="213"/>
        <v>0</v>
      </c>
      <c r="K769" s="24">
        <f t="shared" si="214"/>
        <v>68.004540962149747</v>
      </c>
    </row>
    <row r="770" spans="1:11">
      <c r="A770" s="28" t="s">
        <v>98</v>
      </c>
      <c r="B770" s="22" t="s">
        <v>99</v>
      </c>
      <c r="C770" s="23">
        <v>1031.6300000000001</v>
      </c>
      <c r="D770" s="23">
        <v>0</v>
      </c>
      <c r="E770" s="23">
        <v>0</v>
      </c>
      <c r="F770" s="23">
        <v>0</v>
      </c>
      <c r="G770" s="23">
        <f t="shared" si="210"/>
        <v>-1031.6300000000001</v>
      </c>
      <c r="H770" s="23">
        <f t="shared" si="211"/>
        <v>0</v>
      </c>
      <c r="I770" s="24">
        <f t="shared" si="212"/>
        <v>-100</v>
      </c>
      <c r="J770" s="24">
        <f t="shared" si="213"/>
        <v>0</v>
      </c>
      <c r="K770" s="24">
        <f t="shared" si="214"/>
        <v>0</v>
      </c>
    </row>
    <row r="771" spans="1:11">
      <c r="A771" s="26" t="s">
        <v>100</v>
      </c>
      <c r="B771" s="22" t="s">
        <v>101</v>
      </c>
      <c r="C771" s="23">
        <v>946232.59</v>
      </c>
      <c r="D771" s="23">
        <v>136329</v>
      </c>
      <c r="E771" s="23">
        <v>0</v>
      </c>
      <c r="F771" s="23">
        <v>51009.120000000003</v>
      </c>
      <c r="G771" s="23">
        <f t="shared" si="210"/>
        <v>-895223.47</v>
      </c>
      <c r="H771" s="23">
        <f t="shared" si="211"/>
        <v>-51009.120000000003</v>
      </c>
      <c r="I771" s="24">
        <f t="shared" si="212"/>
        <v>-94.609240842148552</v>
      </c>
      <c r="J771" s="24">
        <f t="shared" si="213"/>
        <v>0</v>
      </c>
      <c r="K771" s="24">
        <f t="shared" si="214"/>
        <v>37.416191712695024</v>
      </c>
    </row>
    <row r="772" spans="1:11">
      <c r="A772" s="27" t="s">
        <v>102</v>
      </c>
      <c r="B772" s="22" t="s">
        <v>103</v>
      </c>
      <c r="C772" s="23">
        <v>946232.59</v>
      </c>
      <c r="D772" s="23">
        <v>136329</v>
      </c>
      <c r="E772" s="23">
        <v>0</v>
      </c>
      <c r="F772" s="23">
        <v>51009.120000000003</v>
      </c>
      <c r="G772" s="23">
        <f t="shared" si="210"/>
        <v>-895223.47</v>
      </c>
      <c r="H772" s="23">
        <f t="shared" si="211"/>
        <v>-51009.120000000003</v>
      </c>
      <c r="I772" s="24">
        <f t="shared" si="212"/>
        <v>-94.609240842148552</v>
      </c>
      <c r="J772" s="24">
        <f t="shared" si="213"/>
        <v>0</v>
      </c>
      <c r="K772" s="24">
        <f t="shared" si="214"/>
        <v>37.416191712695024</v>
      </c>
    </row>
    <row r="773" spans="1:11" ht="25.5">
      <c r="A773" s="26" t="s">
        <v>106</v>
      </c>
      <c r="B773" s="22" t="s">
        <v>107</v>
      </c>
      <c r="C773" s="23">
        <v>387310.18</v>
      </c>
      <c r="D773" s="23">
        <v>0</v>
      </c>
      <c r="E773" s="23">
        <v>0</v>
      </c>
      <c r="F773" s="23">
        <v>0</v>
      </c>
      <c r="G773" s="23">
        <f t="shared" si="210"/>
        <v>-387310.18</v>
      </c>
      <c r="H773" s="23">
        <f t="shared" si="211"/>
        <v>0</v>
      </c>
      <c r="I773" s="24">
        <f t="shared" si="212"/>
        <v>-100</v>
      </c>
      <c r="J773" s="24">
        <f t="shared" si="213"/>
        <v>0</v>
      </c>
      <c r="K773" s="24">
        <f t="shared" si="214"/>
        <v>0</v>
      </c>
    </row>
    <row r="774" spans="1:11" ht="51">
      <c r="A774" s="27" t="s">
        <v>203</v>
      </c>
      <c r="B774" s="22" t="s">
        <v>204</v>
      </c>
      <c r="C774" s="23">
        <v>387310.18</v>
      </c>
      <c r="D774" s="23">
        <v>0</v>
      </c>
      <c r="E774" s="23">
        <v>0</v>
      </c>
      <c r="F774" s="23">
        <v>0</v>
      </c>
      <c r="G774" s="23">
        <f t="shared" si="210"/>
        <v>-387310.18</v>
      </c>
      <c r="H774" s="23">
        <f t="shared" si="211"/>
        <v>0</v>
      </c>
      <c r="I774" s="24">
        <f t="shared" si="212"/>
        <v>-100</v>
      </c>
      <c r="J774" s="24">
        <f t="shared" si="213"/>
        <v>0</v>
      </c>
      <c r="K774" s="24">
        <f t="shared" si="214"/>
        <v>0</v>
      </c>
    </row>
    <row r="775" spans="1:11" ht="63.75">
      <c r="A775" s="28" t="s">
        <v>224</v>
      </c>
      <c r="B775" s="22" t="s">
        <v>225</v>
      </c>
      <c r="C775" s="23">
        <v>387310.18</v>
      </c>
      <c r="D775" s="23">
        <v>0</v>
      </c>
      <c r="E775" s="23">
        <v>0</v>
      </c>
      <c r="F775" s="23">
        <v>0</v>
      </c>
      <c r="G775" s="23">
        <f t="shared" si="210"/>
        <v>-387310.18</v>
      </c>
      <c r="H775" s="23">
        <f t="shared" si="211"/>
        <v>0</v>
      </c>
      <c r="I775" s="24">
        <f t="shared" si="212"/>
        <v>-100</v>
      </c>
      <c r="J775" s="24">
        <f t="shared" si="213"/>
        <v>0</v>
      </c>
      <c r="K775" s="24">
        <f t="shared" si="214"/>
        <v>0</v>
      </c>
    </row>
    <row r="776" spans="1:11">
      <c r="A776" s="21"/>
      <c r="B776" s="22" t="s">
        <v>118</v>
      </c>
      <c r="C776" s="23">
        <v>4118561.16</v>
      </c>
      <c r="D776" s="23">
        <v>0</v>
      </c>
      <c r="E776" s="23">
        <v>0</v>
      </c>
      <c r="F776" s="23">
        <v>122766.64</v>
      </c>
      <c r="G776" s="23">
        <f t="shared" si="210"/>
        <v>-3995794.52</v>
      </c>
      <c r="H776" s="23">
        <f t="shared" si="211"/>
        <v>-122766.64</v>
      </c>
      <c r="I776" s="24">
        <f t="shared" si="212"/>
        <v>-97.01918618588634</v>
      </c>
      <c r="J776" s="24">
        <f t="shared" si="213"/>
        <v>0</v>
      </c>
      <c r="K776" s="24">
        <f t="shared" si="214"/>
        <v>0</v>
      </c>
    </row>
    <row r="777" spans="1:11">
      <c r="A777" s="21" t="s">
        <v>119</v>
      </c>
      <c r="B777" s="22" t="s">
        <v>120</v>
      </c>
      <c r="C777" s="23">
        <v>-4118561.16</v>
      </c>
      <c r="D777" s="23">
        <v>0</v>
      </c>
      <c r="E777" s="23">
        <v>0</v>
      </c>
      <c r="F777" s="23">
        <v>-122766.64</v>
      </c>
      <c r="G777" s="23">
        <f t="shared" si="210"/>
        <v>3995794.52</v>
      </c>
      <c r="H777" s="23">
        <f t="shared" si="211"/>
        <v>122766.64</v>
      </c>
      <c r="I777" s="24">
        <f t="shared" si="212"/>
        <v>-97.01918618588634</v>
      </c>
      <c r="J777" s="24">
        <f t="shared" si="213"/>
        <v>0</v>
      </c>
      <c r="K777" s="24">
        <f t="shared" si="214"/>
        <v>0</v>
      </c>
    </row>
    <row r="778" spans="1:11">
      <c r="A778" s="25" t="s">
        <v>121</v>
      </c>
      <c r="B778" s="22" t="s">
        <v>122</v>
      </c>
      <c r="C778" s="23">
        <v>-4118561.16</v>
      </c>
      <c r="D778" s="23">
        <v>0</v>
      </c>
      <c r="E778" s="23">
        <v>0</v>
      </c>
      <c r="F778" s="23">
        <v>-122766.64</v>
      </c>
      <c r="G778" s="23">
        <f t="shared" si="210"/>
        <v>3995794.52</v>
      </c>
      <c r="H778" s="23">
        <f t="shared" si="211"/>
        <v>122766.64</v>
      </c>
      <c r="I778" s="24">
        <f t="shared" si="212"/>
        <v>-97.01918618588634</v>
      </c>
      <c r="J778" s="24">
        <f t="shared" si="213"/>
        <v>0</v>
      </c>
      <c r="K778" s="24">
        <f t="shared" si="214"/>
        <v>0</v>
      </c>
    </row>
    <row r="779" spans="1:11" s="3" customFormat="1" ht="25.5">
      <c r="A779" s="49" t="s">
        <v>200</v>
      </c>
      <c r="B779" s="31" t="s">
        <v>201</v>
      </c>
      <c r="C779" s="32"/>
      <c r="D779" s="32"/>
      <c r="E779" s="32"/>
      <c r="F779" s="32"/>
      <c r="G779" s="32"/>
      <c r="H779" s="32"/>
      <c r="I779" s="33"/>
      <c r="J779" s="33"/>
      <c r="K779" s="33"/>
    </row>
    <row r="780" spans="1:11">
      <c r="A780" s="21" t="s">
        <v>19</v>
      </c>
      <c r="B780" s="22" t="s">
        <v>20</v>
      </c>
      <c r="C780" s="23">
        <v>5717427</v>
      </c>
      <c r="D780" s="23">
        <v>297640</v>
      </c>
      <c r="E780" s="23">
        <v>0</v>
      </c>
      <c r="F780" s="23">
        <v>297640</v>
      </c>
      <c r="G780" s="23">
        <f t="shared" ref="G780:G796" si="215">F780-C780</f>
        <v>-5419787</v>
      </c>
      <c r="H780" s="23">
        <f t="shared" ref="H780:H796" si="216">E780-F780</f>
        <v>-297640</v>
      </c>
      <c r="I780" s="24">
        <f t="shared" ref="I780:I796" si="217">IF(ISERROR(F780/C780),0,F780/C780*100-100)</f>
        <v>-94.794161779415816</v>
      </c>
      <c r="J780" s="24">
        <f t="shared" ref="J780:J796" si="218">IF(ISERROR(F780/E780),0,F780/E780*100)</f>
        <v>0</v>
      </c>
      <c r="K780" s="24">
        <f t="shared" ref="K780:K796" si="219">IF(ISERROR(F780/D780),0,F780/D780*100)</f>
        <v>100</v>
      </c>
    </row>
    <row r="781" spans="1:11">
      <c r="A781" s="25" t="s">
        <v>84</v>
      </c>
      <c r="B781" s="22" t="s">
        <v>85</v>
      </c>
      <c r="C781" s="23">
        <v>5717427</v>
      </c>
      <c r="D781" s="23">
        <v>297640</v>
      </c>
      <c r="E781" s="23">
        <v>0</v>
      </c>
      <c r="F781" s="23">
        <v>297640</v>
      </c>
      <c r="G781" s="23">
        <f t="shared" si="215"/>
        <v>-5419787</v>
      </c>
      <c r="H781" s="23">
        <f t="shared" si="216"/>
        <v>-297640</v>
      </c>
      <c r="I781" s="24">
        <f t="shared" si="217"/>
        <v>-94.794161779415816</v>
      </c>
      <c r="J781" s="24">
        <f t="shared" si="218"/>
        <v>0</v>
      </c>
      <c r="K781" s="24">
        <f t="shared" si="219"/>
        <v>100</v>
      </c>
    </row>
    <row r="782" spans="1:11">
      <c r="A782" s="26" t="s">
        <v>86</v>
      </c>
      <c r="B782" s="22" t="s">
        <v>87</v>
      </c>
      <c r="C782" s="23">
        <v>5717427</v>
      </c>
      <c r="D782" s="23">
        <v>297640</v>
      </c>
      <c r="E782" s="23">
        <v>0</v>
      </c>
      <c r="F782" s="23">
        <v>297640</v>
      </c>
      <c r="G782" s="23">
        <f t="shared" si="215"/>
        <v>-5419787</v>
      </c>
      <c r="H782" s="23">
        <f t="shared" si="216"/>
        <v>-297640</v>
      </c>
      <c r="I782" s="24">
        <f t="shared" si="217"/>
        <v>-94.794161779415816</v>
      </c>
      <c r="J782" s="24">
        <f t="shared" si="218"/>
        <v>0</v>
      </c>
      <c r="K782" s="24">
        <f t="shared" si="219"/>
        <v>100</v>
      </c>
    </row>
    <row r="783" spans="1:11">
      <c r="A783" s="21" t="s">
        <v>88</v>
      </c>
      <c r="B783" s="22" t="s">
        <v>89</v>
      </c>
      <c r="C783" s="23">
        <v>1598865.84</v>
      </c>
      <c r="D783" s="23">
        <v>297640</v>
      </c>
      <c r="E783" s="23">
        <v>0</v>
      </c>
      <c r="F783" s="23">
        <v>174873.36</v>
      </c>
      <c r="G783" s="23">
        <f t="shared" si="215"/>
        <v>-1423992.48</v>
      </c>
      <c r="H783" s="23">
        <f t="shared" si="216"/>
        <v>-174873.36</v>
      </c>
      <c r="I783" s="24">
        <f t="shared" si="217"/>
        <v>-89.062662068006915</v>
      </c>
      <c r="J783" s="24">
        <f t="shared" si="218"/>
        <v>0</v>
      </c>
      <c r="K783" s="24">
        <f t="shared" si="219"/>
        <v>58.753312726784031</v>
      </c>
    </row>
    <row r="784" spans="1:11">
      <c r="A784" s="25" t="s">
        <v>90</v>
      </c>
      <c r="B784" s="22" t="s">
        <v>91</v>
      </c>
      <c r="C784" s="23">
        <v>1598865.84</v>
      </c>
      <c r="D784" s="23">
        <v>297640</v>
      </c>
      <c r="E784" s="23">
        <v>0</v>
      </c>
      <c r="F784" s="23">
        <v>174873.36</v>
      </c>
      <c r="G784" s="23">
        <f t="shared" si="215"/>
        <v>-1423992.48</v>
      </c>
      <c r="H784" s="23">
        <f t="shared" si="216"/>
        <v>-174873.36</v>
      </c>
      <c r="I784" s="24">
        <f t="shared" si="217"/>
        <v>-89.062662068006915</v>
      </c>
      <c r="J784" s="24">
        <f t="shared" si="218"/>
        <v>0</v>
      </c>
      <c r="K784" s="24">
        <f t="shared" si="219"/>
        <v>58.753312726784031</v>
      </c>
    </row>
    <row r="785" spans="1:11">
      <c r="A785" s="26" t="s">
        <v>92</v>
      </c>
      <c r="B785" s="22" t="s">
        <v>93</v>
      </c>
      <c r="C785" s="23">
        <v>265323.07</v>
      </c>
      <c r="D785" s="23">
        <v>161311</v>
      </c>
      <c r="E785" s="23">
        <v>0</v>
      </c>
      <c r="F785" s="23">
        <v>123864.24</v>
      </c>
      <c r="G785" s="23">
        <f t="shared" si="215"/>
        <v>-141458.83000000002</v>
      </c>
      <c r="H785" s="23">
        <f t="shared" si="216"/>
        <v>-123864.24</v>
      </c>
      <c r="I785" s="24">
        <f t="shared" si="217"/>
        <v>-53.315691696164983</v>
      </c>
      <c r="J785" s="24">
        <f t="shared" si="218"/>
        <v>0</v>
      </c>
      <c r="K785" s="24">
        <f t="shared" si="219"/>
        <v>76.785984836743935</v>
      </c>
    </row>
    <row r="786" spans="1:11">
      <c r="A786" s="27" t="s">
        <v>94</v>
      </c>
      <c r="B786" s="22" t="s">
        <v>95</v>
      </c>
      <c r="C786" s="23">
        <v>132057.89000000001</v>
      </c>
      <c r="D786" s="23">
        <v>49000</v>
      </c>
      <c r="E786" s="23">
        <v>0</v>
      </c>
      <c r="F786" s="23">
        <v>47487.66</v>
      </c>
      <c r="G786" s="23">
        <f t="shared" si="215"/>
        <v>-84570.23000000001</v>
      </c>
      <c r="H786" s="23">
        <f t="shared" si="216"/>
        <v>-47487.66</v>
      </c>
      <c r="I786" s="24">
        <f t="shared" si="217"/>
        <v>-64.040270520754191</v>
      </c>
      <c r="J786" s="24">
        <f t="shared" si="218"/>
        <v>0</v>
      </c>
      <c r="K786" s="24">
        <f t="shared" si="219"/>
        <v>96.913591836734696</v>
      </c>
    </row>
    <row r="787" spans="1:11">
      <c r="A787" s="27" t="s">
        <v>96</v>
      </c>
      <c r="B787" s="22" t="s">
        <v>97</v>
      </c>
      <c r="C787" s="23">
        <v>133265.18</v>
      </c>
      <c r="D787" s="23">
        <v>112311</v>
      </c>
      <c r="E787" s="23">
        <v>0</v>
      </c>
      <c r="F787" s="23">
        <v>76376.58</v>
      </c>
      <c r="G787" s="23">
        <f t="shared" si="215"/>
        <v>-56888.599999999991</v>
      </c>
      <c r="H787" s="23">
        <f t="shared" si="216"/>
        <v>-76376.58</v>
      </c>
      <c r="I787" s="24">
        <f t="shared" si="217"/>
        <v>-42.688270109266348</v>
      </c>
      <c r="J787" s="24">
        <f t="shared" si="218"/>
        <v>0</v>
      </c>
      <c r="K787" s="24">
        <f t="shared" si="219"/>
        <v>68.004540962149747</v>
      </c>
    </row>
    <row r="788" spans="1:11">
      <c r="A788" s="28" t="s">
        <v>98</v>
      </c>
      <c r="B788" s="22" t="s">
        <v>99</v>
      </c>
      <c r="C788" s="23">
        <v>1031.6300000000001</v>
      </c>
      <c r="D788" s="23">
        <v>0</v>
      </c>
      <c r="E788" s="23">
        <v>0</v>
      </c>
      <c r="F788" s="23">
        <v>0</v>
      </c>
      <c r="G788" s="23">
        <f t="shared" si="215"/>
        <v>-1031.6300000000001</v>
      </c>
      <c r="H788" s="23">
        <f t="shared" si="216"/>
        <v>0</v>
      </c>
      <c r="I788" s="24">
        <f t="shared" si="217"/>
        <v>-100</v>
      </c>
      <c r="J788" s="24">
        <f t="shared" si="218"/>
        <v>0</v>
      </c>
      <c r="K788" s="24">
        <f t="shared" si="219"/>
        <v>0</v>
      </c>
    </row>
    <row r="789" spans="1:11">
      <c r="A789" s="26" t="s">
        <v>100</v>
      </c>
      <c r="B789" s="22" t="s">
        <v>101</v>
      </c>
      <c r="C789" s="23">
        <v>946232.59</v>
      </c>
      <c r="D789" s="23">
        <v>136329</v>
      </c>
      <c r="E789" s="23">
        <v>0</v>
      </c>
      <c r="F789" s="23">
        <v>51009.120000000003</v>
      </c>
      <c r="G789" s="23">
        <f t="shared" si="215"/>
        <v>-895223.47</v>
      </c>
      <c r="H789" s="23">
        <f t="shared" si="216"/>
        <v>-51009.120000000003</v>
      </c>
      <c r="I789" s="24">
        <f t="shared" si="217"/>
        <v>-94.609240842148552</v>
      </c>
      <c r="J789" s="24">
        <f t="shared" si="218"/>
        <v>0</v>
      </c>
      <c r="K789" s="24">
        <f t="shared" si="219"/>
        <v>37.416191712695024</v>
      </c>
    </row>
    <row r="790" spans="1:11">
      <c r="A790" s="27" t="s">
        <v>102</v>
      </c>
      <c r="B790" s="22" t="s">
        <v>103</v>
      </c>
      <c r="C790" s="23">
        <v>946232.59</v>
      </c>
      <c r="D790" s="23">
        <v>136329</v>
      </c>
      <c r="E790" s="23">
        <v>0</v>
      </c>
      <c r="F790" s="23">
        <v>51009.120000000003</v>
      </c>
      <c r="G790" s="23">
        <f t="shared" si="215"/>
        <v>-895223.47</v>
      </c>
      <c r="H790" s="23">
        <f t="shared" si="216"/>
        <v>-51009.120000000003</v>
      </c>
      <c r="I790" s="24">
        <f t="shared" si="217"/>
        <v>-94.609240842148552</v>
      </c>
      <c r="J790" s="24">
        <f t="shared" si="218"/>
        <v>0</v>
      </c>
      <c r="K790" s="24">
        <f t="shared" si="219"/>
        <v>37.416191712695024</v>
      </c>
    </row>
    <row r="791" spans="1:11" ht="25.5">
      <c r="A791" s="26" t="s">
        <v>106</v>
      </c>
      <c r="B791" s="22" t="s">
        <v>107</v>
      </c>
      <c r="C791" s="23">
        <v>387310.18</v>
      </c>
      <c r="D791" s="23">
        <v>0</v>
      </c>
      <c r="E791" s="23">
        <v>0</v>
      </c>
      <c r="F791" s="23">
        <v>0</v>
      </c>
      <c r="G791" s="23">
        <f t="shared" si="215"/>
        <v>-387310.18</v>
      </c>
      <c r="H791" s="23">
        <f t="shared" si="216"/>
        <v>0</v>
      </c>
      <c r="I791" s="24">
        <f t="shared" si="217"/>
        <v>-100</v>
      </c>
      <c r="J791" s="24">
        <f t="shared" si="218"/>
        <v>0</v>
      </c>
      <c r="K791" s="24">
        <f t="shared" si="219"/>
        <v>0</v>
      </c>
    </row>
    <row r="792" spans="1:11" ht="51">
      <c r="A792" s="27" t="s">
        <v>203</v>
      </c>
      <c r="B792" s="22" t="s">
        <v>204</v>
      </c>
      <c r="C792" s="23">
        <v>387310.18</v>
      </c>
      <c r="D792" s="23">
        <v>0</v>
      </c>
      <c r="E792" s="23">
        <v>0</v>
      </c>
      <c r="F792" s="23">
        <v>0</v>
      </c>
      <c r="G792" s="23">
        <f t="shared" si="215"/>
        <v>-387310.18</v>
      </c>
      <c r="H792" s="23">
        <f t="shared" si="216"/>
        <v>0</v>
      </c>
      <c r="I792" s="24">
        <f t="shared" si="217"/>
        <v>-100</v>
      </c>
      <c r="J792" s="24">
        <f t="shared" si="218"/>
        <v>0</v>
      </c>
      <c r="K792" s="24">
        <f t="shared" si="219"/>
        <v>0</v>
      </c>
    </row>
    <row r="793" spans="1:11" ht="63.75">
      <c r="A793" s="28" t="s">
        <v>224</v>
      </c>
      <c r="B793" s="22" t="s">
        <v>225</v>
      </c>
      <c r="C793" s="23">
        <v>387310.18</v>
      </c>
      <c r="D793" s="23">
        <v>0</v>
      </c>
      <c r="E793" s="23">
        <v>0</v>
      </c>
      <c r="F793" s="23">
        <v>0</v>
      </c>
      <c r="G793" s="23">
        <f t="shared" si="215"/>
        <v>-387310.18</v>
      </c>
      <c r="H793" s="23">
        <f t="shared" si="216"/>
        <v>0</v>
      </c>
      <c r="I793" s="24">
        <f t="shared" si="217"/>
        <v>-100</v>
      </c>
      <c r="J793" s="24">
        <f t="shared" si="218"/>
        <v>0</v>
      </c>
      <c r="K793" s="24">
        <f t="shared" si="219"/>
        <v>0</v>
      </c>
    </row>
    <row r="794" spans="1:11">
      <c r="A794" s="21"/>
      <c r="B794" s="22" t="s">
        <v>118</v>
      </c>
      <c r="C794" s="23">
        <v>4118561.16</v>
      </c>
      <c r="D794" s="23">
        <v>0</v>
      </c>
      <c r="E794" s="23">
        <v>0</v>
      </c>
      <c r="F794" s="23">
        <v>122766.64</v>
      </c>
      <c r="G794" s="23">
        <f t="shared" si="215"/>
        <v>-3995794.52</v>
      </c>
      <c r="H794" s="23">
        <f t="shared" si="216"/>
        <v>-122766.64</v>
      </c>
      <c r="I794" s="24">
        <f t="shared" si="217"/>
        <v>-97.01918618588634</v>
      </c>
      <c r="J794" s="24">
        <f t="shared" si="218"/>
        <v>0</v>
      </c>
      <c r="K794" s="24">
        <f t="shared" si="219"/>
        <v>0</v>
      </c>
    </row>
    <row r="795" spans="1:11">
      <c r="A795" s="21" t="s">
        <v>119</v>
      </c>
      <c r="B795" s="22" t="s">
        <v>120</v>
      </c>
      <c r="C795" s="23">
        <v>-4118561.16</v>
      </c>
      <c r="D795" s="23">
        <v>0</v>
      </c>
      <c r="E795" s="23">
        <v>0</v>
      </c>
      <c r="F795" s="23">
        <v>-122766.64</v>
      </c>
      <c r="G795" s="23">
        <f t="shared" si="215"/>
        <v>3995794.52</v>
      </c>
      <c r="H795" s="23">
        <f t="shared" si="216"/>
        <v>122766.64</v>
      </c>
      <c r="I795" s="24">
        <f t="shared" si="217"/>
        <v>-97.01918618588634</v>
      </c>
      <c r="J795" s="24">
        <f t="shared" si="218"/>
        <v>0</v>
      </c>
      <c r="K795" s="24">
        <f t="shared" si="219"/>
        <v>0</v>
      </c>
    </row>
    <row r="796" spans="1:11">
      <c r="A796" s="25" t="s">
        <v>121</v>
      </c>
      <c r="B796" s="22" t="s">
        <v>122</v>
      </c>
      <c r="C796" s="23">
        <v>-4118561.16</v>
      </c>
      <c r="D796" s="23">
        <v>0</v>
      </c>
      <c r="E796" s="23">
        <v>0</v>
      </c>
      <c r="F796" s="23">
        <v>-122766.64</v>
      </c>
      <c r="G796" s="23">
        <f t="shared" si="215"/>
        <v>3995794.52</v>
      </c>
      <c r="H796" s="23">
        <f t="shared" si="216"/>
        <v>122766.64</v>
      </c>
      <c r="I796" s="24">
        <f t="shared" si="217"/>
        <v>-97.01918618588634</v>
      </c>
      <c r="J796" s="24">
        <f t="shared" si="218"/>
        <v>0</v>
      </c>
      <c r="K796" s="24">
        <f t="shared" si="219"/>
        <v>0</v>
      </c>
    </row>
    <row r="797" spans="1:11" s="3" customFormat="1" ht="25.5">
      <c r="A797" s="30" t="s">
        <v>182</v>
      </c>
      <c r="B797" s="31" t="s">
        <v>183</v>
      </c>
      <c r="C797" s="32"/>
      <c r="D797" s="32"/>
      <c r="E797" s="32"/>
      <c r="F797" s="32"/>
      <c r="G797" s="32"/>
      <c r="H797" s="32"/>
      <c r="I797" s="33"/>
      <c r="J797" s="33"/>
      <c r="K797" s="33"/>
    </row>
    <row r="798" spans="1:11">
      <c r="A798" s="21" t="s">
        <v>19</v>
      </c>
      <c r="B798" s="22" t="s">
        <v>20</v>
      </c>
      <c r="C798" s="23">
        <v>21437403</v>
      </c>
      <c r="D798" s="23">
        <v>82883093</v>
      </c>
      <c r="E798" s="23">
        <v>8450466</v>
      </c>
      <c r="F798" s="23">
        <v>82883093</v>
      </c>
      <c r="G798" s="23">
        <f t="shared" ref="G798:G821" si="220">F798-C798</f>
        <v>61445690</v>
      </c>
      <c r="H798" s="23">
        <f t="shared" ref="H798:H821" si="221">E798-F798</f>
        <v>-74432627</v>
      </c>
      <c r="I798" s="24">
        <f t="shared" ref="I798:I821" si="222">IF(ISERROR(F798/C798),0,F798/C798*100-100)</f>
        <v>286.62842229536852</v>
      </c>
      <c r="J798" s="24">
        <f t="shared" ref="J798:J821" si="223">IF(ISERROR(F798/E798),0,F798/E798*100)</f>
        <v>980.81091622639519</v>
      </c>
      <c r="K798" s="24">
        <f t="shared" ref="K798:K821" si="224">IF(ISERROR(F798/D798),0,F798/D798*100)</f>
        <v>100</v>
      </c>
    </row>
    <row r="799" spans="1:11">
      <c r="A799" s="25" t="s">
        <v>130</v>
      </c>
      <c r="B799" s="22" t="s">
        <v>131</v>
      </c>
      <c r="C799" s="23">
        <v>0</v>
      </c>
      <c r="D799" s="23">
        <v>115434</v>
      </c>
      <c r="E799" s="23">
        <v>0</v>
      </c>
      <c r="F799" s="23">
        <v>115434</v>
      </c>
      <c r="G799" s="23">
        <f t="shared" si="220"/>
        <v>115434</v>
      </c>
      <c r="H799" s="23">
        <f t="shared" si="221"/>
        <v>-115434</v>
      </c>
      <c r="I799" s="24">
        <f t="shared" si="222"/>
        <v>0</v>
      </c>
      <c r="J799" s="24">
        <f t="shared" si="223"/>
        <v>0</v>
      </c>
      <c r="K799" s="24">
        <f t="shared" si="224"/>
        <v>100</v>
      </c>
    </row>
    <row r="800" spans="1:11">
      <c r="A800" s="26" t="s">
        <v>132</v>
      </c>
      <c r="B800" s="22" t="s">
        <v>133</v>
      </c>
      <c r="C800" s="23">
        <v>0</v>
      </c>
      <c r="D800" s="23">
        <v>115434</v>
      </c>
      <c r="E800" s="23">
        <v>0</v>
      </c>
      <c r="F800" s="23">
        <v>115434</v>
      </c>
      <c r="G800" s="23">
        <f t="shared" si="220"/>
        <v>115434</v>
      </c>
      <c r="H800" s="23">
        <f t="shared" si="221"/>
        <v>-115434</v>
      </c>
      <c r="I800" s="24">
        <f t="shared" si="222"/>
        <v>0</v>
      </c>
      <c r="J800" s="24">
        <f t="shared" si="223"/>
        <v>0</v>
      </c>
      <c r="K800" s="24">
        <f t="shared" si="224"/>
        <v>100</v>
      </c>
    </row>
    <row r="801" spans="1:11">
      <c r="A801" s="27" t="s">
        <v>134</v>
      </c>
      <c r="B801" s="22" t="s">
        <v>135</v>
      </c>
      <c r="C801" s="23">
        <v>0</v>
      </c>
      <c r="D801" s="23">
        <v>115434</v>
      </c>
      <c r="E801" s="23">
        <v>0</v>
      </c>
      <c r="F801" s="23">
        <v>115434</v>
      </c>
      <c r="G801" s="23">
        <f t="shared" si="220"/>
        <v>115434</v>
      </c>
      <c r="H801" s="23">
        <f t="shared" si="221"/>
        <v>-115434</v>
      </c>
      <c r="I801" s="24">
        <f t="shared" si="222"/>
        <v>0</v>
      </c>
      <c r="J801" s="24">
        <f t="shared" si="223"/>
        <v>0</v>
      </c>
      <c r="K801" s="24">
        <f t="shared" si="224"/>
        <v>100</v>
      </c>
    </row>
    <row r="802" spans="1:11" ht="25.5">
      <c r="A802" s="28" t="s">
        <v>136</v>
      </c>
      <c r="B802" s="22" t="s">
        <v>137</v>
      </c>
      <c r="C802" s="23">
        <v>0</v>
      </c>
      <c r="D802" s="23">
        <v>115434</v>
      </c>
      <c r="E802" s="23">
        <v>0</v>
      </c>
      <c r="F802" s="23">
        <v>115434</v>
      </c>
      <c r="G802" s="23">
        <f t="shared" si="220"/>
        <v>115434</v>
      </c>
      <c r="H802" s="23">
        <f t="shared" si="221"/>
        <v>-115434</v>
      </c>
      <c r="I802" s="24">
        <f t="shared" si="222"/>
        <v>0</v>
      </c>
      <c r="J802" s="24">
        <f t="shared" si="223"/>
        <v>0</v>
      </c>
      <c r="K802" s="24">
        <f t="shared" si="224"/>
        <v>100</v>
      </c>
    </row>
    <row r="803" spans="1:11" ht="25.5">
      <c r="A803" s="29" t="s">
        <v>138</v>
      </c>
      <c r="B803" s="22" t="s">
        <v>139</v>
      </c>
      <c r="C803" s="23">
        <v>0</v>
      </c>
      <c r="D803" s="23">
        <v>115434</v>
      </c>
      <c r="E803" s="23">
        <v>0</v>
      </c>
      <c r="F803" s="23">
        <v>115434</v>
      </c>
      <c r="G803" s="23">
        <f t="shared" si="220"/>
        <v>115434</v>
      </c>
      <c r="H803" s="23">
        <f t="shared" si="221"/>
        <v>-115434</v>
      </c>
      <c r="I803" s="24">
        <f t="shared" si="222"/>
        <v>0</v>
      </c>
      <c r="J803" s="24">
        <f t="shared" si="223"/>
        <v>0</v>
      </c>
      <c r="K803" s="24">
        <f t="shared" si="224"/>
        <v>100</v>
      </c>
    </row>
    <row r="804" spans="1:11">
      <c r="A804" s="25" t="s">
        <v>84</v>
      </c>
      <c r="B804" s="22" t="s">
        <v>85</v>
      </c>
      <c r="C804" s="23">
        <v>21437403</v>
      </c>
      <c r="D804" s="23">
        <v>82767659</v>
      </c>
      <c r="E804" s="23">
        <v>8450466</v>
      </c>
      <c r="F804" s="23">
        <v>82767659</v>
      </c>
      <c r="G804" s="23">
        <f t="shared" si="220"/>
        <v>61330256</v>
      </c>
      <c r="H804" s="23">
        <f t="shared" si="221"/>
        <v>-74317193</v>
      </c>
      <c r="I804" s="24">
        <f t="shared" si="222"/>
        <v>286.08995222042523</v>
      </c>
      <c r="J804" s="24">
        <f t="shared" si="223"/>
        <v>979.44490871864343</v>
      </c>
      <c r="K804" s="24">
        <f t="shared" si="224"/>
        <v>100</v>
      </c>
    </row>
    <row r="805" spans="1:11">
      <c r="A805" s="26" t="s">
        <v>86</v>
      </c>
      <c r="B805" s="22" t="s">
        <v>87</v>
      </c>
      <c r="C805" s="23">
        <v>21437403</v>
      </c>
      <c r="D805" s="23">
        <v>82767659</v>
      </c>
      <c r="E805" s="23">
        <v>8450466</v>
      </c>
      <c r="F805" s="23">
        <v>82767659</v>
      </c>
      <c r="G805" s="23">
        <f t="shared" si="220"/>
        <v>61330256</v>
      </c>
      <c r="H805" s="23">
        <f t="shared" si="221"/>
        <v>-74317193</v>
      </c>
      <c r="I805" s="24">
        <f t="shared" si="222"/>
        <v>286.08995222042523</v>
      </c>
      <c r="J805" s="24">
        <f t="shared" si="223"/>
        <v>979.44490871864343</v>
      </c>
      <c r="K805" s="24">
        <f t="shared" si="224"/>
        <v>100</v>
      </c>
    </row>
    <row r="806" spans="1:11">
      <c r="A806" s="21" t="s">
        <v>88</v>
      </c>
      <c r="B806" s="22" t="s">
        <v>89</v>
      </c>
      <c r="C806" s="23">
        <v>1718414.27</v>
      </c>
      <c r="D806" s="23">
        <v>82883093</v>
      </c>
      <c r="E806" s="23">
        <v>8450466</v>
      </c>
      <c r="F806" s="23">
        <v>73062730.629999995</v>
      </c>
      <c r="G806" s="23">
        <f t="shared" si="220"/>
        <v>71344316.359999999</v>
      </c>
      <c r="H806" s="23">
        <f t="shared" si="221"/>
        <v>-64612264.629999995</v>
      </c>
      <c r="I806" s="24">
        <f t="shared" si="222"/>
        <v>4151.7530205332851</v>
      </c>
      <c r="J806" s="24">
        <f t="shared" si="223"/>
        <v>864.600018862865</v>
      </c>
      <c r="K806" s="24">
        <f t="shared" si="224"/>
        <v>88.151549351566786</v>
      </c>
    </row>
    <row r="807" spans="1:11">
      <c r="A807" s="25" t="s">
        <v>90</v>
      </c>
      <c r="B807" s="22" t="s">
        <v>91</v>
      </c>
      <c r="C807" s="23">
        <v>1698126.25</v>
      </c>
      <c r="D807" s="23">
        <v>81781696</v>
      </c>
      <c r="E807" s="23">
        <v>7564990</v>
      </c>
      <c r="F807" s="23">
        <v>72925673.909999996</v>
      </c>
      <c r="G807" s="23">
        <f t="shared" si="220"/>
        <v>71227547.659999996</v>
      </c>
      <c r="H807" s="23">
        <f t="shared" si="221"/>
        <v>-65360683.909999996</v>
      </c>
      <c r="I807" s="24">
        <f t="shared" si="222"/>
        <v>4194.4789240493747</v>
      </c>
      <c r="J807" s="24">
        <f t="shared" si="223"/>
        <v>963.98903250367812</v>
      </c>
      <c r="K807" s="24">
        <f t="shared" si="224"/>
        <v>89.171144005132888</v>
      </c>
    </row>
    <row r="808" spans="1:11">
      <c r="A808" s="26" t="s">
        <v>92</v>
      </c>
      <c r="B808" s="22" t="s">
        <v>93</v>
      </c>
      <c r="C808" s="23">
        <v>793796.9</v>
      </c>
      <c r="D808" s="23">
        <v>3618683</v>
      </c>
      <c r="E808" s="23">
        <v>1819990</v>
      </c>
      <c r="F808" s="23">
        <v>1118605.5</v>
      </c>
      <c r="G808" s="23">
        <f t="shared" si="220"/>
        <v>324808.59999999998</v>
      </c>
      <c r="H808" s="23">
        <f t="shared" si="221"/>
        <v>701384.5</v>
      </c>
      <c r="I808" s="24">
        <f t="shared" si="222"/>
        <v>40.918350777132048</v>
      </c>
      <c r="J808" s="24">
        <f t="shared" si="223"/>
        <v>61.462178363617383</v>
      </c>
      <c r="K808" s="24">
        <f t="shared" si="224"/>
        <v>30.911950563229773</v>
      </c>
    </row>
    <row r="809" spans="1:11">
      <c r="A809" s="27" t="s">
        <v>94</v>
      </c>
      <c r="B809" s="22" t="s">
        <v>95</v>
      </c>
      <c r="C809" s="23">
        <v>596517.21</v>
      </c>
      <c r="D809" s="23">
        <v>1990732</v>
      </c>
      <c r="E809" s="23">
        <v>996070</v>
      </c>
      <c r="F809" s="23">
        <v>775241.96</v>
      </c>
      <c r="G809" s="23">
        <f t="shared" si="220"/>
        <v>178724.75</v>
      </c>
      <c r="H809" s="23">
        <f t="shared" si="221"/>
        <v>220828.04000000004</v>
      </c>
      <c r="I809" s="24">
        <f t="shared" si="222"/>
        <v>29.961373620720849</v>
      </c>
      <c r="J809" s="24">
        <f t="shared" si="223"/>
        <v>77.830068167899853</v>
      </c>
      <c r="K809" s="24">
        <f t="shared" si="224"/>
        <v>38.942557812905001</v>
      </c>
    </row>
    <row r="810" spans="1:11">
      <c r="A810" s="27" t="s">
        <v>96</v>
      </c>
      <c r="B810" s="22" t="s">
        <v>97</v>
      </c>
      <c r="C810" s="23">
        <v>197279.69</v>
      </c>
      <c r="D810" s="23">
        <v>1627951</v>
      </c>
      <c r="E810" s="23">
        <v>823920</v>
      </c>
      <c r="F810" s="23">
        <v>343363.54</v>
      </c>
      <c r="G810" s="23">
        <f t="shared" si="220"/>
        <v>146083.84999999998</v>
      </c>
      <c r="H810" s="23">
        <f t="shared" si="221"/>
        <v>480556.46</v>
      </c>
      <c r="I810" s="24">
        <f t="shared" si="222"/>
        <v>74.049107640021106</v>
      </c>
      <c r="J810" s="24">
        <f t="shared" si="223"/>
        <v>41.674378580444696</v>
      </c>
      <c r="K810" s="24">
        <f t="shared" si="224"/>
        <v>21.091761361367755</v>
      </c>
    </row>
    <row r="811" spans="1:11">
      <c r="A811" s="28" t="s">
        <v>98</v>
      </c>
      <c r="B811" s="22" t="s">
        <v>99</v>
      </c>
      <c r="C811" s="23">
        <v>598.63</v>
      </c>
      <c r="D811" s="23">
        <v>0</v>
      </c>
      <c r="E811" s="23">
        <v>0</v>
      </c>
      <c r="F811" s="23">
        <v>0</v>
      </c>
      <c r="G811" s="23">
        <f t="shared" si="220"/>
        <v>-598.63</v>
      </c>
      <c r="H811" s="23">
        <f t="shared" si="221"/>
        <v>0</v>
      </c>
      <c r="I811" s="24">
        <f t="shared" si="222"/>
        <v>-100</v>
      </c>
      <c r="J811" s="24">
        <f t="shared" si="223"/>
        <v>0</v>
      </c>
      <c r="K811" s="24">
        <f t="shared" si="224"/>
        <v>0</v>
      </c>
    </row>
    <row r="812" spans="1:11">
      <c r="A812" s="26" t="s">
        <v>100</v>
      </c>
      <c r="B812" s="22" t="s">
        <v>101</v>
      </c>
      <c r="C812" s="23">
        <v>904329.35</v>
      </c>
      <c r="D812" s="23">
        <v>77453200</v>
      </c>
      <c r="E812" s="23">
        <v>5550000</v>
      </c>
      <c r="F812" s="23">
        <v>71786740.409999996</v>
      </c>
      <c r="G812" s="23">
        <f t="shared" si="220"/>
        <v>70882411.060000002</v>
      </c>
      <c r="H812" s="23">
        <f t="shared" si="221"/>
        <v>-66236740.409999996</v>
      </c>
      <c r="I812" s="24">
        <f t="shared" si="222"/>
        <v>7838.1190503216558</v>
      </c>
      <c r="J812" s="24">
        <f t="shared" si="223"/>
        <v>1293.454782162162</v>
      </c>
      <c r="K812" s="24">
        <f t="shared" si="224"/>
        <v>92.684021331591211</v>
      </c>
    </row>
    <row r="813" spans="1:11">
      <c r="A813" s="27" t="s">
        <v>102</v>
      </c>
      <c r="B813" s="22" t="s">
        <v>103</v>
      </c>
      <c r="C813" s="23">
        <v>904329.35</v>
      </c>
      <c r="D813" s="23">
        <v>77453200</v>
      </c>
      <c r="E813" s="23">
        <v>5550000</v>
      </c>
      <c r="F813" s="23">
        <v>71786740.409999996</v>
      </c>
      <c r="G813" s="23">
        <f t="shared" si="220"/>
        <v>70882411.060000002</v>
      </c>
      <c r="H813" s="23">
        <f t="shared" si="221"/>
        <v>-66236740.409999996</v>
      </c>
      <c r="I813" s="24">
        <f t="shared" si="222"/>
        <v>7838.1190503216558</v>
      </c>
      <c r="J813" s="24">
        <f t="shared" si="223"/>
        <v>1293.454782162162</v>
      </c>
      <c r="K813" s="24">
        <f t="shared" si="224"/>
        <v>92.684021331591211</v>
      </c>
    </row>
    <row r="814" spans="1:11" ht="25.5">
      <c r="A814" s="26" t="s">
        <v>106</v>
      </c>
      <c r="B814" s="22" t="s">
        <v>107</v>
      </c>
      <c r="C814" s="23">
        <v>0</v>
      </c>
      <c r="D814" s="23">
        <v>709813</v>
      </c>
      <c r="E814" s="23">
        <v>195000</v>
      </c>
      <c r="F814" s="23">
        <v>20328</v>
      </c>
      <c r="G814" s="23">
        <f t="shared" si="220"/>
        <v>20328</v>
      </c>
      <c r="H814" s="23">
        <f t="shared" si="221"/>
        <v>174672</v>
      </c>
      <c r="I814" s="24">
        <f t="shared" si="222"/>
        <v>0</v>
      </c>
      <c r="J814" s="24">
        <f t="shared" si="223"/>
        <v>10.424615384615384</v>
      </c>
      <c r="K814" s="24">
        <f t="shared" si="224"/>
        <v>2.8638528739259494</v>
      </c>
    </row>
    <row r="815" spans="1:11" ht="51">
      <c r="A815" s="27" t="s">
        <v>203</v>
      </c>
      <c r="B815" s="22" t="s">
        <v>204</v>
      </c>
      <c r="C815" s="23">
        <v>0</v>
      </c>
      <c r="D815" s="23">
        <v>709813</v>
      </c>
      <c r="E815" s="23">
        <v>195000</v>
      </c>
      <c r="F815" s="23">
        <v>20328</v>
      </c>
      <c r="G815" s="23">
        <f t="shared" si="220"/>
        <v>20328</v>
      </c>
      <c r="H815" s="23">
        <f t="shared" si="221"/>
        <v>174672</v>
      </c>
      <c r="I815" s="24">
        <f t="shared" si="222"/>
        <v>0</v>
      </c>
      <c r="J815" s="24">
        <f t="shared" si="223"/>
        <v>10.424615384615384</v>
      </c>
      <c r="K815" s="24">
        <f t="shared" si="224"/>
        <v>2.8638528739259494</v>
      </c>
    </row>
    <row r="816" spans="1:11" ht="63.75">
      <c r="A816" s="28" t="s">
        <v>224</v>
      </c>
      <c r="B816" s="22" t="s">
        <v>225</v>
      </c>
      <c r="C816" s="23">
        <v>0</v>
      </c>
      <c r="D816" s="23">
        <v>709813</v>
      </c>
      <c r="E816" s="23">
        <v>195000</v>
      </c>
      <c r="F816" s="23">
        <v>20328</v>
      </c>
      <c r="G816" s="23">
        <f t="shared" si="220"/>
        <v>20328</v>
      </c>
      <c r="H816" s="23">
        <f t="shared" si="221"/>
        <v>174672</v>
      </c>
      <c r="I816" s="24">
        <f t="shared" si="222"/>
        <v>0</v>
      </c>
      <c r="J816" s="24">
        <f t="shared" si="223"/>
        <v>10.424615384615384</v>
      </c>
      <c r="K816" s="24">
        <f t="shared" si="224"/>
        <v>2.8638528739259494</v>
      </c>
    </row>
    <row r="817" spans="1:11">
      <c r="A817" s="25" t="s">
        <v>114</v>
      </c>
      <c r="B817" s="22" t="s">
        <v>115</v>
      </c>
      <c r="C817" s="23">
        <v>20288.02</v>
      </c>
      <c r="D817" s="23">
        <v>1101397</v>
      </c>
      <c r="E817" s="23">
        <v>885476</v>
      </c>
      <c r="F817" s="23">
        <v>137056.72</v>
      </c>
      <c r="G817" s="23">
        <f t="shared" si="220"/>
        <v>116768.7</v>
      </c>
      <c r="H817" s="23">
        <f t="shared" si="221"/>
        <v>748419.28</v>
      </c>
      <c r="I817" s="24">
        <f t="shared" si="222"/>
        <v>575.55493340404826</v>
      </c>
      <c r="J817" s="24">
        <f t="shared" si="223"/>
        <v>15.478309971134168</v>
      </c>
      <c r="K817" s="24">
        <f t="shared" si="224"/>
        <v>12.443898067635921</v>
      </c>
    </row>
    <row r="818" spans="1:11">
      <c r="A818" s="26" t="s">
        <v>116</v>
      </c>
      <c r="B818" s="22" t="s">
        <v>117</v>
      </c>
      <c r="C818" s="23">
        <v>20288.02</v>
      </c>
      <c r="D818" s="23">
        <v>1101397</v>
      </c>
      <c r="E818" s="23">
        <v>885476</v>
      </c>
      <c r="F818" s="23">
        <v>137056.72</v>
      </c>
      <c r="G818" s="23">
        <f t="shared" si="220"/>
        <v>116768.7</v>
      </c>
      <c r="H818" s="23">
        <f t="shared" si="221"/>
        <v>748419.28</v>
      </c>
      <c r="I818" s="24">
        <f t="shared" si="222"/>
        <v>575.55493340404826</v>
      </c>
      <c r="J818" s="24">
        <f t="shared" si="223"/>
        <v>15.478309971134168</v>
      </c>
      <c r="K818" s="24">
        <f t="shared" si="224"/>
        <v>12.443898067635921</v>
      </c>
    </row>
    <row r="819" spans="1:11">
      <c r="A819" s="21"/>
      <c r="B819" s="22" t="s">
        <v>118</v>
      </c>
      <c r="C819" s="23">
        <v>19718988.73</v>
      </c>
      <c r="D819" s="23">
        <v>0</v>
      </c>
      <c r="E819" s="23">
        <v>0</v>
      </c>
      <c r="F819" s="23">
        <v>9820362.3699999992</v>
      </c>
      <c r="G819" s="23">
        <f t="shared" si="220"/>
        <v>-9898626.3600000013</v>
      </c>
      <c r="H819" s="23">
        <f t="shared" si="221"/>
        <v>-9820362.3699999992</v>
      </c>
      <c r="I819" s="24">
        <f t="shared" si="222"/>
        <v>-50.198448285233141</v>
      </c>
      <c r="J819" s="24">
        <f t="shared" si="223"/>
        <v>0</v>
      </c>
      <c r="K819" s="24">
        <f t="shared" si="224"/>
        <v>0</v>
      </c>
    </row>
    <row r="820" spans="1:11">
      <c r="A820" s="21" t="s">
        <v>119</v>
      </c>
      <c r="B820" s="22" t="s">
        <v>120</v>
      </c>
      <c r="C820" s="23">
        <v>-19718988.73</v>
      </c>
      <c r="D820" s="23">
        <v>0</v>
      </c>
      <c r="E820" s="23">
        <v>0</v>
      </c>
      <c r="F820" s="23">
        <v>-9820362.3699999992</v>
      </c>
      <c r="G820" s="23">
        <f t="shared" si="220"/>
        <v>9898626.3600000013</v>
      </c>
      <c r="H820" s="23">
        <f t="shared" si="221"/>
        <v>9820362.3699999992</v>
      </c>
      <c r="I820" s="24">
        <f t="shared" si="222"/>
        <v>-50.198448285233141</v>
      </c>
      <c r="J820" s="24">
        <f t="shared" si="223"/>
        <v>0</v>
      </c>
      <c r="K820" s="24">
        <f t="shared" si="224"/>
        <v>0</v>
      </c>
    </row>
    <row r="821" spans="1:11">
      <c r="A821" s="25" t="s">
        <v>121</v>
      </c>
      <c r="B821" s="22" t="s">
        <v>122</v>
      </c>
      <c r="C821" s="23">
        <v>-19718988.73</v>
      </c>
      <c r="D821" s="23">
        <v>0</v>
      </c>
      <c r="E821" s="23">
        <v>0</v>
      </c>
      <c r="F821" s="23">
        <v>-9820362.3699999992</v>
      </c>
      <c r="G821" s="23">
        <f t="shared" si="220"/>
        <v>9898626.3600000013</v>
      </c>
      <c r="H821" s="23">
        <f t="shared" si="221"/>
        <v>9820362.3699999992</v>
      </c>
      <c r="I821" s="24">
        <f t="shared" si="222"/>
        <v>-50.198448285233141</v>
      </c>
      <c r="J821" s="24">
        <f t="shared" si="223"/>
        <v>0</v>
      </c>
      <c r="K821" s="24">
        <f t="shared" si="224"/>
        <v>0</v>
      </c>
    </row>
    <row r="822" spans="1:11" s="3" customFormat="1" ht="25.5">
      <c r="A822" s="49" t="s">
        <v>184</v>
      </c>
      <c r="B822" s="31" t="s">
        <v>185</v>
      </c>
      <c r="C822" s="32"/>
      <c r="D822" s="32"/>
      <c r="E822" s="32"/>
      <c r="F822" s="32"/>
      <c r="G822" s="32"/>
      <c r="H822" s="32"/>
      <c r="I822" s="33"/>
      <c r="J822" s="33"/>
      <c r="K822" s="33"/>
    </row>
    <row r="823" spans="1:11">
      <c r="A823" s="21" t="s">
        <v>19</v>
      </c>
      <c r="B823" s="22" t="s">
        <v>20</v>
      </c>
      <c r="C823" s="23">
        <v>21067859</v>
      </c>
      <c r="D823" s="23">
        <v>82513549</v>
      </c>
      <c r="E823" s="23">
        <v>8265694</v>
      </c>
      <c r="F823" s="23">
        <v>82513549</v>
      </c>
      <c r="G823" s="23">
        <f t="shared" ref="G823:G846" si="225">F823-C823</f>
        <v>61445690</v>
      </c>
      <c r="H823" s="23">
        <f t="shared" ref="H823:H846" si="226">E823-F823</f>
        <v>-74247855</v>
      </c>
      <c r="I823" s="24">
        <f t="shared" ref="I823:I846" si="227">IF(ISERROR(F823/C823),0,F823/C823*100-100)</f>
        <v>291.65607193402991</v>
      </c>
      <c r="J823" s="24">
        <f t="shared" ref="J823:J846" si="228">IF(ISERROR(F823/E823),0,F823/E823*100)</f>
        <v>998.2652273360228</v>
      </c>
      <c r="K823" s="24">
        <f t="shared" ref="K823:K846" si="229">IF(ISERROR(F823/D823),0,F823/D823*100)</f>
        <v>100</v>
      </c>
    </row>
    <row r="824" spans="1:11">
      <c r="A824" s="25" t="s">
        <v>130</v>
      </c>
      <c r="B824" s="22" t="s">
        <v>131</v>
      </c>
      <c r="C824" s="23">
        <v>0</v>
      </c>
      <c r="D824" s="23">
        <v>115434</v>
      </c>
      <c r="E824" s="23">
        <v>0</v>
      </c>
      <c r="F824" s="23">
        <v>115434</v>
      </c>
      <c r="G824" s="23">
        <f t="shared" si="225"/>
        <v>115434</v>
      </c>
      <c r="H824" s="23">
        <f t="shared" si="226"/>
        <v>-115434</v>
      </c>
      <c r="I824" s="24">
        <f t="shared" si="227"/>
        <v>0</v>
      </c>
      <c r="J824" s="24">
        <f t="shared" si="228"/>
        <v>0</v>
      </c>
      <c r="K824" s="24">
        <f t="shared" si="229"/>
        <v>100</v>
      </c>
    </row>
    <row r="825" spans="1:11">
      <c r="A825" s="26" t="s">
        <v>132</v>
      </c>
      <c r="B825" s="22" t="s">
        <v>133</v>
      </c>
      <c r="C825" s="23">
        <v>0</v>
      </c>
      <c r="D825" s="23">
        <v>115434</v>
      </c>
      <c r="E825" s="23">
        <v>0</v>
      </c>
      <c r="F825" s="23">
        <v>115434</v>
      </c>
      <c r="G825" s="23">
        <f t="shared" si="225"/>
        <v>115434</v>
      </c>
      <c r="H825" s="23">
        <f t="shared" si="226"/>
        <v>-115434</v>
      </c>
      <c r="I825" s="24">
        <f t="shared" si="227"/>
        <v>0</v>
      </c>
      <c r="J825" s="24">
        <f t="shared" si="228"/>
        <v>0</v>
      </c>
      <c r="K825" s="24">
        <f t="shared" si="229"/>
        <v>100</v>
      </c>
    </row>
    <row r="826" spans="1:11">
      <c r="A826" s="27" t="s">
        <v>134</v>
      </c>
      <c r="B826" s="22" t="s">
        <v>135</v>
      </c>
      <c r="C826" s="23">
        <v>0</v>
      </c>
      <c r="D826" s="23">
        <v>115434</v>
      </c>
      <c r="E826" s="23">
        <v>0</v>
      </c>
      <c r="F826" s="23">
        <v>115434</v>
      </c>
      <c r="G826" s="23">
        <f t="shared" si="225"/>
        <v>115434</v>
      </c>
      <c r="H826" s="23">
        <f t="shared" si="226"/>
        <v>-115434</v>
      </c>
      <c r="I826" s="24">
        <f t="shared" si="227"/>
        <v>0</v>
      </c>
      <c r="J826" s="24">
        <f t="shared" si="228"/>
        <v>0</v>
      </c>
      <c r="K826" s="24">
        <f t="shared" si="229"/>
        <v>100</v>
      </c>
    </row>
    <row r="827" spans="1:11" ht="25.5">
      <c r="A827" s="28" t="s">
        <v>136</v>
      </c>
      <c r="B827" s="22" t="s">
        <v>137</v>
      </c>
      <c r="C827" s="23">
        <v>0</v>
      </c>
      <c r="D827" s="23">
        <v>115434</v>
      </c>
      <c r="E827" s="23">
        <v>0</v>
      </c>
      <c r="F827" s="23">
        <v>115434</v>
      </c>
      <c r="G827" s="23">
        <f t="shared" si="225"/>
        <v>115434</v>
      </c>
      <c r="H827" s="23">
        <f t="shared" si="226"/>
        <v>-115434</v>
      </c>
      <c r="I827" s="24">
        <f t="shared" si="227"/>
        <v>0</v>
      </c>
      <c r="J827" s="24">
        <f t="shared" si="228"/>
        <v>0</v>
      </c>
      <c r="K827" s="24">
        <f t="shared" si="229"/>
        <v>100</v>
      </c>
    </row>
    <row r="828" spans="1:11" ht="25.5">
      <c r="A828" s="29" t="s">
        <v>138</v>
      </c>
      <c r="B828" s="22" t="s">
        <v>139</v>
      </c>
      <c r="C828" s="23">
        <v>0</v>
      </c>
      <c r="D828" s="23">
        <v>115434</v>
      </c>
      <c r="E828" s="23">
        <v>0</v>
      </c>
      <c r="F828" s="23">
        <v>115434</v>
      </c>
      <c r="G828" s="23">
        <f t="shared" si="225"/>
        <v>115434</v>
      </c>
      <c r="H828" s="23">
        <f t="shared" si="226"/>
        <v>-115434</v>
      </c>
      <c r="I828" s="24">
        <f t="shared" si="227"/>
        <v>0</v>
      </c>
      <c r="J828" s="24">
        <f t="shared" si="228"/>
        <v>0</v>
      </c>
      <c r="K828" s="24">
        <f t="shared" si="229"/>
        <v>100</v>
      </c>
    </row>
    <row r="829" spans="1:11">
      <c r="A829" s="25" t="s">
        <v>84</v>
      </c>
      <c r="B829" s="22" t="s">
        <v>85</v>
      </c>
      <c r="C829" s="23">
        <v>21067859</v>
      </c>
      <c r="D829" s="23">
        <v>82398115</v>
      </c>
      <c r="E829" s="23">
        <v>8265694</v>
      </c>
      <c r="F829" s="23">
        <v>82398115</v>
      </c>
      <c r="G829" s="23">
        <f t="shared" si="225"/>
        <v>61330256</v>
      </c>
      <c r="H829" s="23">
        <f t="shared" si="226"/>
        <v>-74132421</v>
      </c>
      <c r="I829" s="24">
        <f t="shared" si="227"/>
        <v>291.10815674245777</v>
      </c>
      <c r="J829" s="24">
        <f t="shared" si="228"/>
        <v>996.86868398467197</v>
      </c>
      <c r="K829" s="24">
        <f t="shared" si="229"/>
        <v>100</v>
      </c>
    </row>
    <row r="830" spans="1:11">
      <c r="A830" s="26" t="s">
        <v>86</v>
      </c>
      <c r="B830" s="22" t="s">
        <v>87</v>
      </c>
      <c r="C830" s="23">
        <v>21067859</v>
      </c>
      <c r="D830" s="23">
        <v>82398115</v>
      </c>
      <c r="E830" s="23">
        <v>8265694</v>
      </c>
      <c r="F830" s="23">
        <v>82398115</v>
      </c>
      <c r="G830" s="23">
        <f t="shared" si="225"/>
        <v>61330256</v>
      </c>
      <c r="H830" s="23">
        <f t="shared" si="226"/>
        <v>-74132421</v>
      </c>
      <c r="I830" s="24">
        <f t="shared" si="227"/>
        <v>291.10815674245777</v>
      </c>
      <c r="J830" s="24">
        <f t="shared" si="228"/>
        <v>996.86868398467197</v>
      </c>
      <c r="K830" s="24">
        <f t="shared" si="229"/>
        <v>100</v>
      </c>
    </row>
    <row r="831" spans="1:11">
      <c r="A831" s="21" t="s">
        <v>88</v>
      </c>
      <c r="B831" s="22" t="s">
        <v>89</v>
      </c>
      <c r="C831" s="23">
        <v>1578885.17</v>
      </c>
      <c r="D831" s="23">
        <v>82513549</v>
      </c>
      <c r="E831" s="23">
        <v>8265694</v>
      </c>
      <c r="F831" s="23">
        <v>72914794.989999995</v>
      </c>
      <c r="G831" s="23">
        <f t="shared" si="225"/>
        <v>71335909.819999993</v>
      </c>
      <c r="H831" s="23">
        <f t="shared" si="226"/>
        <v>-64649100.989999995</v>
      </c>
      <c r="I831" s="24">
        <f t="shared" si="227"/>
        <v>4518.1189345137745</v>
      </c>
      <c r="J831" s="24">
        <f t="shared" si="228"/>
        <v>882.13760381160978</v>
      </c>
      <c r="K831" s="24">
        <f t="shared" si="229"/>
        <v>88.367057136277097</v>
      </c>
    </row>
    <row r="832" spans="1:11">
      <c r="A832" s="25" t="s">
        <v>90</v>
      </c>
      <c r="B832" s="22" t="s">
        <v>91</v>
      </c>
      <c r="C832" s="23">
        <v>1558597.15</v>
      </c>
      <c r="D832" s="23">
        <v>81412152</v>
      </c>
      <c r="E832" s="23">
        <v>7380218</v>
      </c>
      <c r="F832" s="23">
        <v>72777738.269999996</v>
      </c>
      <c r="G832" s="23">
        <f t="shared" si="225"/>
        <v>71219141.11999999</v>
      </c>
      <c r="H832" s="23">
        <f t="shared" si="226"/>
        <v>-65397520.269999996</v>
      </c>
      <c r="I832" s="24">
        <f t="shared" si="227"/>
        <v>4569.4386852946573</v>
      </c>
      <c r="J832" s="24">
        <f t="shared" si="228"/>
        <v>986.11908577768293</v>
      </c>
      <c r="K832" s="24">
        <f t="shared" si="229"/>
        <v>89.394195439029787</v>
      </c>
    </row>
    <row r="833" spans="1:11">
      <c r="A833" s="26" t="s">
        <v>92</v>
      </c>
      <c r="B833" s="22" t="s">
        <v>93</v>
      </c>
      <c r="C833" s="23">
        <v>654267.80000000005</v>
      </c>
      <c r="D833" s="23">
        <v>3249139</v>
      </c>
      <c r="E833" s="23">
        <v>1635218</v>
      </c>
      <c r="F833" s="23">
        <v>970669.86</v>
      </c>
      <c r="G833" s="23">
        <f t="shared" si="225"/>
        <v>316402.05999999994</v>
      </c>
      <c r="H833" s="23">
        <f t="shared" si="226"/>
        <v>664548.14</v>
      </c>
      <c r="I833" s="24">
        <f t="shared" si="227"/>
        <v>48.359717534624167</v>
      </c>
      <c r="J833" s="24">
        <f t="shared" si="228"/>
        <v>59.360272452969575</v>
      </c>
      <c r="K833" s="24">
        <f t="shared" si="229"/>
        <v>29.874679415069654</v>
      </c>
    </row>
    <row r="834" spans="1:11">
      <c r="A834" s="27" t="s">
        <v>94</v>
      </c>
      <c r="B834" s="22" t="s">
        <v>95</v>
      </c>
      <c r="C834" s="23">
        <v>456988.11</v>
      </c>
      <c r="D834" s="23">
        <v>1668069</v>
      </c>
      <c r="E834" s="23">
        <v>834738</v>
      </c>
      <c r="F834" s="23">
        <v>627306.31999999995</v>
      </c>
      <c r="G834" s="23">
        <f t="shared" si="225"/>
        <v>170318.20999999996</v>
      </c>
      <c r="H834" s="23">
        <f t="shared" si="226"/>
        <v>207431.68000000005</v>
      </c>
      <c r="I834" s="24">
        <f t="shared" si="227"/>
        <v>37.269724588676922</v>
      </c>
      <c r="J834" s="24">
        <f t="shared" si="228"/>
        <v>75.150085416022748</v>
      </c>
      <c r="K834" s="24">
        <f t="shared" si="229"/>
        <v>37.606736891579423</v>
      </c>
    </row>
    <row r="835" spans="1:11">
      <c r="A835" s="27" t="s">
        <v>96</v>
      </c>
      <c r="B835" s="22" t="s">
        <v>97</v>
      </c>
      <c r="C835" s="23">
        <v>197279.69</v>
      </c>
      <c r="D835" s="23">
        <v>1581070</v>
      </c>
      <c r="E835" s="23">
        <v>800480</v>
      </c>
      <c r="F835" s="23">
        <v>343363.54</v>
      </c>
      <c r="G835" s="23">
        <f t="shared" si="225"/>
        <v>146083.84999999998</v>
      </c>
      <c r="H835" s="23">
        <f t="shared" si="226"/>
        <v>457116.46</v>
      </c>
      <c r="I835" s="24">
        <f t="shared" si="227"/>
        <v>74.049107640021106</v>
      </c>
      <c r="J835" s="24">
        <f t="shared" si="228"/>
        <v>42.894705676594043</v>
      </c>
      <c r="K835" s="24">
        <f t="shared" si="229"/>
        <v>21.717162427975989</v>
      </c>
    </row>
    <row r="836" spans="1:11">
      <c r="A836" s="28" t="s">
        <v>98</v>
      </c>
      <c r="B836" s="22" t="s">
        <v>99</v>
      </c>
      <c r="C836" s="23">
        <v>598.63</v>
      </c>
      <c r="D836" s="23">
        <v>0</v>
      </c>
      <c r="E836" s="23">
        <v>0</v>
      </c>
      <c r="F836" s="23">
        <v>0</v>
      </c>
      <c r="G836" s="23">
        <f t="shared" si="225"/>
        <v>-598.63</v>
      </c>
      <c r="H836" s="23">
        <f t="shared" si="226"/>
        <v>0</v>
      </c>
      <c r="I836" s="24">
        <f t="shared" si="227"/>
        <v>-100</v>
      </c>
      <c r="J836" s="24">
        <f t="shared" si="228"/>
        <v>0</v>
      </c>
      <c r="K836" s="24">
        <f t="shared" si="229"/>
        <v>0</v>
      </c>
    </row>
    <row r="837" spans="1:11">
      <c r="A837" s="26" t="s">
        <v>100</v>
      </c>
      <c r="B837" s="22" t="s">
        <v>101</v>
      </c>
      <c r="C837" s="23">
        <v>904329.35</v>
      </c>
      <c r="D837" s="23">
        <v>77453200</v>
      </c>
      <c r="E837" s="23">
        <v>5550000</v>
      </c>
      <c r="F837" s="23">
        <v>71786740.409999996</v>
      </c>
      <c r="G837" s="23">
        <f t="shared" si="225"/>
        <v>70882411.060000002</v>
      </c>
      <c r="H837" s="23">
        <f t="shared" si="226"/>
        <v>-66236740.409999996</v>
      </c>
      <c r="I837" s="24">
        <f t="shared" si="227"/>
        <v>7838.1190503216558</v>
      </c>
      <c r="J837" s="24">
        <f t="shared" si="228"/>
        <v>1293.454782162162</v>
      </c>
      <c r="K837" s="24">
        <f t="shared" si="229"/>
        <v>92.684021331591211</v>
      </c>
    </row>
    <row r="838" spans="1:11">
      <c r="A838" s="27" t="s">
        <v>102</v>
      </c>
      <c r="B838" s="22" t="s">
        <v>103</v>
      </c>
      <c r="C838" s="23">
        <v>904329.35</v>
      </c>
      <c r="D838" s="23">
        <v>77453200</v>
      </c>
      <c r="E838" s="23">
        <v>5550000</v>
      </c>
      <c r="F838" s="23">
        <v>71786740.409999996</v>
      </c>
      <c r="G838" s="23">
        <f t="shared" si="225"/>
        <v>70882411.060000002</v>
      </c>
      <c r="H838" s="23">
        <f t="shared" si="226"/>
        <v>-66236740.409999996</v>
      </c>
      <c r="I838" s="24">
        <f t="shared" si="227"/>
        <v>7838.1190503216558</v>
      </c>
      <c r="J838" s="24">
        <f t="shared" si="228"/>
        <v>1293.454782162162</v>
      </c>
      <c r="K838" s="24">
        <f t="shared" si="229"/>
        <v>92.684021331591211</v>
      </c>
    </row>
    <row r="839" spans="1:11" ht="25.5">
      <c r="A839" s="26" t="s">
        <v>106</v>
      </c>
      <c r="B839" s="22" t="s">
        <v>107</v>
      </c>
      <c r="C839" s="23">
        <v>0</v>
      </c>
      <c r="D839" s="23">
        <v>709813</v>
      </c>
      <c r="E839" s="23">
        <v>195000</v>
      </c>
      <c r="F839" s="23">
        <v>20328</v>
      </c>
      <c r="G839" s="23">
        <f t="shared" si="225"/>
        <v>20328</v>
      </c>
      <c r="H839" s="23">
        <f t="shared" si="226"/>
        <v>174672</v>
      </c>
      <c r="I839" s="24">
        <f t="shared" si="227"/>
        <v>0</v>
      </c>
      <c r="J839" s="24">
        <f t="shared" si="228"/>
        <v>10.424615384615384</v>
      </c>
      <c r="K839" s="24">
        <f t="shared" si="229"/>
        <v>2.8638528739259494</v>
      </c>
    </row>
    <row r="840" spans="1:11" ht="51">
      <c r="A840" s="27" t="s">
        <v>203</v>
      </c>
      <c r="B840" s="22" t="s">
        <v>204</v>
      </c>
      <c r="C840" s="23">
        <v>0</v>
      </c>
      <c r="D840" s="23">
        <v>709813</v>
      </c>
      <c r="E840" s="23">
        <v>195000</v>
      </c>
      <c r="F840" s="23">
        <v>20328</v>
      </c>
      <c r="G840" s="23">
        <f t="shared" si="225"/>
        <v>20328</v>
      </c>
      <c r="H840" s="23">
        <f t="shared" si="226"/>
        <v>174672</v>
      </c>
      <c r="I840" s="24">
        <f t="shared" si="227"/>
        <v>0</v>
      </c>
      <c r="J840" s="24">
        <f t="shared" si="228"/>
        <v>10.424615384615384</v>
      </c>
      <c r="K840" s="24">
        <f t="shared" si="229"/>
        <v>2.8638528739259494</v>
      </c>
    </row>
    <row r="841" spans="1:11" ht="63.75">
      <c r="A841" s="28" t="s">
        <v>224</v>
      </c>
      <c r="B841" s="22" t="s">
        <v>225</v>
      </c>
      <c r="C841" s="23">
        <v>0</v>
      </c>
      <c r="D841" s="23">
        <v>709813</v>
      </c>
      <c r="E841" s="23">
        <v>195000</v>
      </c>
      <c r="F841" s="23">
        <v>20328</v>
      </c>
      <c r="G841" s="23">
        <f t="shared" si="225"/>
        <v>20328</v>
      </c>
      <c r="H841" s="23">
        <f t="shared" si="226"/>
        <v>174672</v>
      </c>
      <c r="I841" s="24">
        <f t="shared" si="227"/>
        <v>0</v>
      </c>
      <c r="J841" s="24">
        <f t="shared" si="228"/>
        <v>10.424615384615384</v>
      </c>
      <c r="K841" s="24">
        <f t="shared" si="229"/>
        <v>2.8638528739259494</v>
      </c>
    </row>
    <row r="842" spans="1:11">
      <c r="A842" s="25" t="s">
        <v>114</v>
      </c>
      <c r="B842" s="22" t="s">
        <v>115</v>
      </c>
      <c r="C842" s="23">
        <v>20288.02</v>
      </c>
      <c r="D842" s="23">
        <v>1101397</v>
      </c>
      <c r="E842" s="23">
        <v>885476</v>
      </c>
      <c r="F842" s="23">
        <v>137056.72</v>
      </c>
      <c r="G842" s="23">
        <f t="shared" si="225"/>
        <v>116768.7</v>
      </c>
      <c r="H842" s="23">
        <f t="shared" si="226"/>
        <v>748419.28</v>
      </c>
      <c r="I842" s="24">
        <f t="shared" si="227"/>
        <v>575.55493340404826</v>
      </c>
      <c r="J842" s="24">
        <f t="shared" si="228"/>
        <v>15.478309971134168</v>
      </c>
      <c r="K842" s="24">
        <f t="shared" si="229"/>
        <v>12.443898067635921</v>
      </c>
    </row>
    <row r="843" spans="1:11">
      <c r="A843" s="26" t="s">
        <v>116</v>
      </c>
      <c r="B843" s="22" t="s">
        <v>117</v>
      </c>
      <c r="C843" s="23">
        <v>20288.02</v>
      </c>
      <c r="D843" s="23">
        <v>1101397</v>
      </c>
      <c r="E843" s="23">
        <v>885476</v>
      </c>
      <c r="F843" s="23">
        <v>137056.72</v>
      </c>
      <c r="G843" s="23">
        <f t="shared" si="225"/>
        <v>116768.7</v>
      </c>
      <c r="H843" s="23">
        <f t="shared" si="226"/>
        <v>748419.28</v>
      </c>
      <c r="I843" s="24">
        <f t="shared" si="227"/>
        <v>575.55493340404826</v>
      </c>
      <c r="J843" s="24">
        <f t="shared" si="228"/>
        <v>15.478309971134168</v>
      </c>
      <c r="K843" s="24">
        <f t="shared" si="229"/>
        <v>12.443898067635921</v>
      </c>
    </row>
    <row r="844" spans="1:11">
      <c r="A844" s="21"/>
      <c r="B844" s="22" t="s">
        <v>118</v>
      </c>
      <c r="C844" s="23">
        <v>19488973.829999998</v>
      </c>
      <c r="D844" s="23">
        <v>0</v>
      </c>
      <c r="E844" s="23">
        <v>0</v>
      </c>
      <c r="F844" s="23">
        <v>9598754.0099999998</v>
      </c>
      <c r="G844" s="23">
        <f t="shared" si="225"/>
        <v>-9890219.8199999984</v>
      </c>
      <c r="H844" s="23">
        <f t="shared" si="226"/>
        <v>-9598754.0099999998</v>
      </c>
      <c r="I844" s="24">
        <f t="shared" si="227"/>
        <v>-50.747771053885188</v>
      </c>
      <c r="J844" s="24">
        <f t="shared" si="228"/>
        <v>0</v>
      </c>
      <c r="K844" s="24">
        <f t="shared" si="229"/>
        <v>0</v>
      </c>
    </row>
    <row r="845" spans="1:11">
      <c r="A845" s="21" t="s">
        <v>119</v>
      </c>
      <c r="B845" s="22" t="s">
        <v>120</v>
      </c>
      <c r="C845" s="23">
        <v>-19488973.829999998</v>
      </c>
      <c r="D845" s="23">
        <v>0</v>
      </c>
      <c r="E845" s="23">
        <v>0</v>
      </c>
      <c r="F845" s="23">
        <v>-9598754.0099999998</v>
      </c>
      <c r="G845" s="23">
        <f t="shared" si="225"/>
        <v>9890219.8199999984</v>
      </c>
      <c r="H845" s="23">
        <f t="shared" si="226"/>
        <v>9598754.0099999998</v>
      </c>
      <c r="I845" s="24">
        <f t="shared" si="227"/>
        <v>-50.747771053885188</v>
      </c>
      <c r="J845" s="24">
        <f t="shared" si="228"/>
        <v>0</v>
      </c>
      <c r="K845" s="24">
        <f t="shared" si="229"/>
        <v>0</v>
      </c>
    </row>
    <row r="846" spans="1:11">
      <c r="A846" s="25" t="s">
        <v>121</v>
      </c>
      <c r="B846" s="22" t="s">
        <v>122</v>
      </c>
      <c r="C846" s="23">
        <v>-19488973.829999998</v>
      </c>
      <c r="D846" s="23">
        <v>0</v>
      </c>
      <c r="E846" s="23">
        <v>0</v>
      </c>
      <c r="F846" s="23">
        <v>-9598754.0099999998</v>
      </c>
      <c r="G846" s="23">
        <f t="shared" si="225"/>
        <v>9890219.8199999984</v>
      </c>
      <c r="H846" s="23">
        <f t="shared" si="226"/>
        <v>9598754.0099999998</v>
      </c>
      <c r="I846" s="24">
        <f t="shared" si="227"/>
        <v>-50.747771053885188</v>
      </c>
      <c r="J846" s="24">
        <f t="shared" si="228"/>
        <v>0</v>
      </c>
      <c r="K846" s="24">
        <f t="shared" si="229"/>
        <v>0</v>
      </c>
    </row>
    <row r="847" spans="1:11" s="3" customFormat="1" ht="25.5">
      <c r="A847" s="49" t="s">
        <v>186</v>
      </c>
      <c r="B847" s="31" t="s">
        <v>187</v>
      </c>
      <c r="C847" s="32"/>
      <c r="D847" s="32"/>
      <c r="E847" s="32"/>
      <c r="F847" s="32"/>
      <c r="G847" s="32"/>
      <c r="H847" s="32"/>
      <c r="I847" s="33"/>
      <c r="J847" s="33"/>
      <c r="K847" s="33"/>
    </row>
    <row r="848" spans="1:11">
      <c r="A848" s="21" t="s">
        <v>19</v>
      </c>
      <c r="B848" s="22" t="s">
        <v>20</v>
      </c>
      <c r="C848" s="23">
        <v>369544</v>
      </c>
      <c r="D848" s="23">
        <v>369544</v>
      </c>
      <c r="E848" s="23">
        <v>184772</v>
      </c>
      <c r="F848" s="23">
        <v>369544</v>
      </c>
      <c r="G848" s="23">
        <f t="shared" ref="G848:G858" si="230">F848-C848</f>
        <v>0</v>
      </c>
      <c r="H848" s="23">
        <f t="shared" ref="H848:H858" si="231">E848-F848</f>
        <v>-184772</v>
      </c>
      <c r="I848" s="24">
        <f t="shared" ref="I848:I858" si="232">IF(ISERROR(F848/C848),0,F848/C848*100-100)</f>
        <v>0</v>
      </c>
      <c r="J848" s="24">
        <f t="shared" ref="J848:J858" si="233">IF(ISERROR(F848/E848),0,F848/E848*100)</f>
        <v>200</v>
      </c>
      <c r="K848" s="24">
        <f t="shared" ref="K848:K858" si="234">IF(ISERROR(F848/D848),0,F848/D848*100)</f>
        <v>100</v>
      </c>
    </row>
    <row r="849" spans="1:11">
      <c r="A849" s="25" t="s">
        <v>84</v>
      </c>
      <c r="B849" s="22" t="s">
        <v>85</v>
      </c>
      <c r="C849" s="23">
        <v>369544</v>
      </c>
      <c r="D849" s="23">
        <v>369544</v>
      </c>
      <c r="E849" s="23">
        <v>184772</v>
      </c>
      <c r="F849" s="23">
        <v>369544</v>
      </c>
      <c r="G849" s="23">
        <f t="shared" si="230"/>
        <v>0</v>
      </c>
      <c r="H849" s="23">
        <f t="shared" si="231"/>
        <v>-184772</v>
      </c>
      <c r="I849" s="24">
        <f t="shared" si="232"/>
        <v>0</v>
      </c>
      <c r="J849" s="24">
        <f t="shared" si="233"/>
        <v>200</v>
      </c>
      <c r="K849" s="24">
        <f t="shared" si="234"/>
        <v>100</v>
      </c>
    </row>
    <row r="850" spans="1:11">
      <c r="A850" s="26" t="s">
        <v>86</v>
      </c>
      <c r="B850" s="22" t="s">
        <v>87</v>
      </c>
      <c r="C850" s="23">
        <v>369544</v>
      </c>
      <c r="D850" s="23">
        <v>369544</v>
      </c>
      <c r="E850" s="23">
        <v>184772</v>
      </c>
      <c r="F850" s="23">
        <v>369544</v>
      </c>
      <c r="G850" s="23">
        <f t="shared" si="230"/>
        <v>0</v>
      </c>
      <c r="H850" s="23">
        <f t="shared" si="231"/>
        <v>-184772</v>
      </c>
      <c r="I850" s="24">
        <f t="shared" si="232"/>
        <v>0</v>
      </c>
      <c r="J850" s="24">
        <f t="shared" si="233"/>
        <v>200</v>
      </c>
      <c r="K850" s="24">
        <f t="shared" si="234"/>
        <v>100</v>
      </c>
    </row>
    <row r="851" spans="1:11">
      <c r="A851" s="21" t="s">
        <v>88</v>
      </c>
      <c r="B851" s="22" t="s">
        <v>89</v>
      </c>
      <c r="C851" s="23">
        <v>139529.1</v>
      </c>
      <c r="D851" s="23">
        <v>369544</v>
      </c>
      <c r="E851" s="23">
        <v>184772</v>
      </c>
      <c r="F851" s="23">
        <v>147935.64000000001</v>
      </c>
      <c r="G851" s="23">
        <f t="shared" si="230"/>
        <v>8406.5400000000081</v>
      </c>
      <c r="H851" s="23">
        <f t="shared" si="231"/>
        <v>36836.359999999986</v>
      </c>
      <c r="I851" s="24">
        <f t="shared" si="232"/>
        <v>6.0249367336276123</v>
      </c>
      <c r="J851" s="24">
        <f t="shared" si="233"/>
        <v>80.063884138289353</v>
      </c>
      <c r="K851" s="24">
        <f t="shared" si="234"/>
        <v>40.031942069144677</v>
      </c>
    </row>
    <row r="852" spans="1:11">
      <c r="A852" s="25" t="s">
        <v>90</v>
      </c>
      <c r="B852" s="22" t="s">
        <v>91</v>
      </c>
      <c r="C852" s="23">
        <v>139529.1</v>
      </c>
      <c r="D852" s="23">
        <v>369544</v>
      </c>
      <c r="E852" s="23">
        <v>184772</v>
      </c>
      <c r="F852" s="23">
        <v>147935.64000000001</v>
      </c>
      <c r="G852" s="23">
        <f t="shared" si="230"/>
        <v>8406.5400000000081</v>
      </c>
      <c r="H852" s="23">
        <f t="shared" si="231"/>
        <v>36836.359999999986</v>
      </c>
      <c r="I852" s="24">
        <f t="shared" si="232"/>
        <v>6.0249367336276123</v>
      </c>
      <c r="J852" s="24">
        <f t="shared" si="233"/>
        <v>80.063884138289353</v>
      </c>
      <c r="K852" s="24">
        <f t="shared" si="234"/>
        <v>40.031942069144677</v>
      </c>
    </row>
    <row r="853" spans="1:11">
      <c r="A853" s="26" t="s">
        <v>92</v>
      </c>
      <c r="B853" s="22" t="s">
        <v>93</v>
      </c>
      <c r="C853" s="23">
        <v>139529.1</v>
      </c>
      <c r="D853" s="23">
        <v>369544</v>
      </c>
      <c r="E853" s="23">
        <v>184772</v>
      </c>
      <c r="F853" s="23">
        <v>147935.64000000001</v>
      </c>
      <c r="G853" s="23">
        <f t="shared" si="230"/>
        <v>8406.5400000000081</v>
      </c>
      <c r="H853" s="23">
        <f t="shared" si="231"/>
        <v>36836.359999999986</v>
      </c>
      <c r="I853" s="24">
        <f t="shared" si="232"/>
        <v>6.0249367336276123</v>
      </c>
      <c r="J853" s="24">
        <f t="shared" si="233"/>
        <v>80.063884138289353</v>
      </c>
      <c r="K853" s="24">
        <f t="shared" si="234"/>
        <v>40.031942069144677</v>
      </c>
    </row>
    <row r="854" spans="1:11">
      <c r="A854" s="27" t="s">
        <v>94</v>
      </c>
      <c r="B854" s="22" t="s">
        <v>95</v>
      </c>
      <c r="C854" s="23">
        <v>139529.1</v>
      </c>
      <c r="D854" s="23">
        <v>322663</v>
      </c>
      <c r="E854" s="23">
        <v>161332</v>
      </c>
      <c r="F854" s="23">
        <v>147935.64000000001</v>
      </c>
      <c r="G854" s="23">
        <f t="shared" si="230"/>
        <v>8406.5400000000081</v>
      </c>
      <c r="H854" s="23">
        <f t="shared" si="231"/>
        <v>13396.359999999986</v>
      </c>
      <c r="I854" s="24">
        <f t="shared" si="232"/>
        <v>6.0249367336276123</v>
      </c>
      <c r="J854" s="24">
        <f t="shared" si="233"/>
        <v>91.696402449607035</v>
      </c>
      <c r="K854" s="24">
        <f t="shared" si="234"/>
        <v>45.848343317950928</v>
      </c>
    </row>
    <row r="855" spans="1:11">
      <c r="A855" s="27" t="s">
        <v>96</v>
      </c>
      <c r="B855" s="22" t="s">
        <v>97</v>
      </c>
      <c r="C855" s="23">
        <v>0</v>
      </c>
      <c r="D855" s="23">
        <v>46881</v>
      </c>
      <c r="E855" s="23">
        <v>23440</v>
      </c>
      <c r="F855" s="23">
        <v>0</v>
      </c>
      <c r="G855" s="23">
        <f t="shared" si="230"/>
        <v>0</v>
      </c>
      <c r="H855" s="23">
        <f t="shared" si="231"/>
        <v>23440</v>
      </c>
      <c r="I855" s="24">
        <f t="shared" si="232"/>
        <v>0</v>
      </c>
      <c r="J855" s="24">
        <f t="shared" si="233"/>
        <v>0</v>
      </c>
      <c r="K855" s="24">
        <f t="shared" si="234"/>
        <v>0</v>
      </c>
    </row>
    <row r="856" spans="1:11">
      <c r="A856" s="21"/>
      <c r="B856" s="22" t="s">
        <v>118</v>
      </c>
      <c r="C856" s="23">
        <v>230014.9</v>
      </c>
      <c r="D856" s="23">
        <v>0</v>
      </c>
      <c r="E856" s="23">
        <v>0</v>
      </c>
      <c r="F856" s="23">
        <v>221608.36</v>
      </c>
      <c r="G856" s="23">
        <f t="shared" si="230"/>
        <v>-8406.5400000000081</v>
      </c>
      <c r="H856" s="23">
        <f t="shared" si="231"/>
        <v>-221608.36</v>
      </c>
      <c r="I856" s="24">
        <f t="shared" si="232"/>
        <v>-3.6547806250812442</v>
      </c>
      <c r="J856" s="24">
        <f t="shared" si="233"/>
        <v>0</v>
      </c>
      <c r="K856" s="24">
        <f t="shared" si="234"/>
        <v>0</v>
      </c>
    </row>
    <row r="857" spans="1:11">
      <c r="A857" s="21" t="s">
        <v>119</v>
      </c>
      <c r="B857" s="22" t="s">
        <v>120</v>
      </c>
      <c r="C857" s="23">
        <v>-230014.9</v>
      </c>
      <c r="D857" s="23">
        <v>0</v>
      </c>
      <c r="E857" s="23">
        <v>0</v>
      </c>
      <c r="F857" s="23">
        <v>-221608.36</v>
      </c>
      <c r="G857" s="23">
        <f t="shared" si="230"/>
        <v>8406.5400000000081</v>
      </c>
      <c r="H857" s="23">
        <f t="shared" si="231"/>
        <v>221608.36</v>
      </c>
      <c r="I857" s="24">
        <f t="shared" si="232"/>
        <v>-3.6547806250812442</v>
      </c>
      <c r="J857" s="24">
        <f t="shared" si="233"/>
        <v>0</v>
      </c>
      <c r="K857" s="24">
        <f t="shared" si="234"/>
        <v>0</v>
      </c>
    </row>
    <row r="858" spans="1:11">
      <c r="A858" s="25" t="s">
        <v>121</v>
      </c>
      <c r="B858" s="22" t="s">
        <v>122</v>
      </c>
      <c r="C858" s="23">
        <v>-230014.9</v>
      </c>
      <c r="D858" s="23">
        <v>0</v>
      </c>
      <c r="E858" s="23">
        <v>0</v>
      </c>
      <c r="F858" s="23">
        <v>-221608.36</v>
      </c>
      <c r="G858" s="23">
        <f t="shared" si="230"/>
        <v>8406.5400000000081</v>
      </c>
      <c r="H858" s="23">
        <f t="shared" si="231"/>
        <v>221608.36</v>
      </c>
      <c r="I858" s="24">
        <f t="shared" si="232"/>
        <v>-3.6547806250812442</v>
      </c>
      <c r="J858" s="24">
        <f t="shared" si="233"/>
        <v>0</v>
      </c>
      <c r="K858" s="24">
        <f t="shared" si="23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215"/>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285156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35</v>
      </c>
      <c r="B12" s="48" t="s">
        <v>36</v>
      </c>
      <c r="C12" s="23"/>
      <c r="D12" s="23"/>
      <c r="E12" s="23"/>
      <c r="F12" s="23"/>
      <c r="G12" s="23"/>
      <c r="H12" s="23"/>
      <c r="I12" s="24"/>
      <c r="J12" s="24"/>
      <c r="K12" s="24"/>
    </row>
    <row r="13" spans="1:11">
      <c r="A13" s="21" t="s">
        <v>19</v>
      </c>
      <c r="B13" s="22" t="s">
        <v>20</v>
      </c>
      <c r="C13" s="23">
        <v>1500660194.7</v>
      </c>
      <c r="D13" s="23">
        <v>1819823123</v>
      </c>
      <c r="E13" s="23">
        <v>839355562</v>
      </c>
      <c r="F13" s="23">
        <v>1818315801.6900001</v>
      </c>
      <c r="G13" s="23">
        <f t="shared" ref="G13:G44" si="0">F13-C13</f>
        <v>317655606.99000001</v>
      </c>
      <c r="H13" s="23">
        <f t="shared" ref="H13:H44" si="1">E13-F13</f>
        <v>-978960239.69000006</v>
      </c>
      <c r="I13" s="24">
        <f t="shared" ref="I13:I44" si="2">IF(ISERROR(F13/C13),0,F13/C13*100-100)</f>
        <v>21.167723919904674</v>
      </c>
      <c r="J13" s="24">
        <f t="shared" ref="J13:J44" si="3">IF(ISERROR(F13/E13),0,F13/E13*100)</f>
        <v>216.6323646390515</v>
      </c>
      <c r="K13" s="24">
        <f t="shared" ref="K13:K44" si="4">IF(ISERROR(F13/D13),0,F13/D13*100)</f>
        <v>99.917172098158915</v>
      </c>
    </row>
    <row r="14" spans="1:11" ht="25.5">
      <c r="A14" s="25" t="s">
        <v>128</v>
      </c>
      <c r="B14" s="22" t="s">
        <v>129</v>
      </c>
      <c r="C14" s="23">
        <v>394646.08</v>
      </c>
      <c r="D14" s="23">
        <v>2152701</v>
      </c>
      <c r="E14" s="23">
        <v>565354</v>
      </c>
      <c r="F14" s="23">
        <v>1024831.53</v>
      </c>
      <c r="G14" s="23">
        <f t="shared" si="0"/>
        <v>630185.44999999995</v>
      </c>
      <c r="H14" s="23">
        <f t="shared" si="1"/>
        <v>-459477.53</v>
      </c>
      <c r="I14" s="24">
        <f t="shared" si="2"/>
        <v>159.68369684553812</v>
      </c>
      <c r="J14" s="24">
        <f t="shared" si="3"/>
        <v>181.27253543797337</v>
      </c>
      <c r="K14" s="24">
        <f t="shared" si="4"/>
        <v>47.60677539518958</v>
      </c>
    </row>
    <row r="15" spans="1:11">
      <c r="A15" s="25" t="s">
        <v>156</v>
      </c>
      <c r="B15" s="22" t="s">
        <v>157</v>
      </c>
      <c r="C15" s="23">
        <v>723219.5</v>
      </c>
      <c r="D15" s="23">
        <v>4622630</v>
      </c>
      <c r="E15" s="23">
        <v>3083673</v>
      </c>
      <c r="F15" s="23">
        <v>4277438.0599999996</v>
      </c>
      <c r="G15" s="23">
        <f t="shared" si="0"/>
        <v>3554218.5599999996</v>
      </c>
      <c r="H15" s="23">
        <f t="shared" si="1"/>
        <v>-1193765.0599999996</v>
      </c>
      <c r="I15" s="24">
        <f t="shared" si="2"/>
        <v>491.4439613423034</v>
      </c>
      <c r="J15" s="24">
        <f t="shared" si="3"/>
        <v>138.71244000255538</v>
      </c>
      <c r="K15" s="24">
        <f t="shared" si="4"/>
        <v>92.532563930057123</v>
      </c>
    </row>
    <row r="16" spans="1:11">
      <c r="A16" s="25" t="s">
        <v>130</v>
      </c>
      <c r="B16" s="22" t="s">
        <v>131</v>
      </c>
      <c r="C16" s="23">
        <v>338222.12</v>
      </c>
      <c r="D16" s="23">
        <v>642078</v>
      </c>
      <c r="E16" s="23">
        <v>335158</v>
      </c>
      <c r="F16" s="23">
        <v>607818.1</v>
      </c>
      <c r="G16" s="23">
        <f t="shared" si="0"/>
        <v>269595.98</v>
      </c>
      <c r="H16" s="23">
        <f t="shared" si="1"/>
        <v>-272660.09999999998</v>
      </c>
      <c r="I16" s="24">
        <f t="shared" si="2"/>
        <v>79.709742225020648</v>
      </c>
      <c r="J16" s="24">
        <f t="shared" si="3"/>
        <v>181.35270529123576</v>
      </c>
      <c r="K16" s="24">
        <f t="shared" si="4"/>
        <v>94.664215251106569</v>
      </c>
    </row>
    <row r="17" spans="1:11">
      <c r="A17" s="26" t="s">
        <v>132</v>
      </c>
      <c r="B17" s="22" t="s">
        <v>133</v>
      </c>
      <c r="C17" s="23">
        <v>338222.12</v>
      </c>
      <c r="D17" s="23">
        <v>583772</v>
      </c>
      <c r="E17" s="23">
        <v>283222</v>
      </c>
      <c r="F17" s="23">
        <v>538949.4</v>
      </c>
      <c r="G17" s="23">
        <f t="shared" si="0"/>
        <v>200727.28000000003</v>
      </c>
      <c r="H17" s="23">
        <f t="shared" si="1"/>
        <v>-255727.40000000002</v>
      </c>
      <c r="I17" s="24">
        <f t="shared" si="2"/>
        <v>59.347768265422729</v>
      </c>
      <c r="J17" s="24">
        <f t="shared" si="3"/>
        <v>190.29220893857118</v>
      </c>
      <c r="K17" s="24">
        <f t="shared" si="4"/>
        <v>92.321899645752111</v>
      </c>
    </row>
    <row r="18" spans="1:11">
      <c r="A18" s="27" t="s">
        <v>134</v>
      </c>
      <c r="B18" s="22" t="s">
        <v>135</v>
      </c>
      <c r="C18" s="23">
        <v>338222.12</v>
      </c>
      <c r="D18" s="23">
        <v>583772</v>
      </c>
      <c r="E18" s="23">
        <v>283222</v>
      </c>
      <c r="F18" s="23">
        <v>538949.4</v>
      </c>
      <c r="G18" s="23">
        <f t="shared" si="0"/>
        <v>200727.28000000003</v>
      </c>
      <c r="H18" s="23">
        <f t="shared" si="1"/>
        <v>-255727.40000000002</v>
      </c>
      <c r="I18" s="24">
        <f t="shared" si="2"/>
        <v>59.347768265422729</v>
      </c>
      <c r="J18" s="24">
        <f t="shared" si="3"/>
        <v>190.29220893857118</v>
      </c>
      <c r="K18" s="24">
        <f t="shared" si="4"/>
        <v>92.321899645752111</v>
      </c>
    </row>
    <row r="19" spans="1:11" ht="25.5">
      <c r="A19" s="28" t="s">
        <v>136</v>
      </c>
      <c r="B19" s="22" t="s">
        <v>137</v>
      </c>
      <c r="C19" s="23">
        <v>338222.12</v>
      </c>
      <c r="D19" s="23">
        <v>583772</v>
      </c>
      <c r="E19" s="23">
        <v>283222</v>
      </c>
      <c r="F19" s="23">
        <v>538949.4</v>
      </c>
      <c r="G19" s="23">
        <f t="shared" si="0"/>
        <v>200727.28000000003</v>
      </c>
      <c r="H19" s="23">
        <f t="shared" si="1"/>
        <v>-255727.40000000002</v>
      </c>
      <c r="I19" s="24">
        <f t="shared" si="2"/>
        <v>59.347768265422729</v>
      </c>
      <c r="J19" s="24">
        <f t="shared" si="3"/>
        <v>190.29220893857118</v>
      </c>
      <c r="K19" s="24">
        <f t="shared" si="4"/>
        <v>92.321899645752111</v>
      </c>
    </row>
    <row r="20" spans="1:11" ht="25.5">
      <c r="A20" s="29" t="s">
        <v>138</v>
      </c>
      <c r="B20" s="22" t="s">
        <v>139</v>
      </c>
      <c r="C20" s="23">
        <v>297586.12</v>
      </c>
      <c r="D20" s="23">
        <v>280254</v>
      </c>
      <c r="E20" s="23">
        <v>84723</v>
      </c>
      <c r="F20" s="23">
        <v>271275.40000000002</v>
      </c>
      <c r="G20" s="23">
        <f t="shared" si="0"/>
        <v>-26310.719999999972</v>
      </c>
      <c r="H20" s="23">
        <f t="shared" si="1"/>
        <v>-186552.40000000002</v>
      </c>
      <c r="I20" s="24">
        <f t="shared" si="2"/>
        <v>-8.8413801020020628</v>
      </c>
      <c r="J20" s="24">
        <f t="shared" si="3"/>
        <v>320.19097529596456</v>
      </c>
      <c r="K20" s="24">
        <f t="shared" si="4"/>
        <v>96.796263389639407</v>
      </c>
    </row>
    <row r="21" spans="1:11" ht="25.5">
      <c r="A21" s="29" t="s">
        <v>158</v>
      </c>
      <c r="B21" s="22" t="s">
        <v>159</v>
      </c>
      <c r="C21" s="23">
        <v>40636</v>
      </c>
      <c r="D21" s="23">
        <v>105019</v>
      </c>
      <c r="E21" s="23">
        <v>0</v>
      </c>
      <c r="F21" s="23">
        <v>69175</v>
      </c>
      <c r="G21" s="23">
        <f t="shared" si="0"/>
        <v>28539</v>
      </c>
      <c r="H21" s="23">
        <f t="shared" si="1"/>
        <v>-69175</v>
      </c>
      <c r="I21" s="24">
        <f t="shared" si="2"/>
        <v>70.230829806083278</v>
      </c>
      <c r="J21" s="24">
        <f t="shared" si="3"/>
        <v>0</v>
      </c>
      <c r="K21" s="24">
        <f t="shared" si="4"/>
        <v>65.869033222559722</v>
      </c>
    </row>
    <row r="22" spans="1:11" ht="25.5">
      <c r="A22" s="29" t="s">
        <v>339</v>
      </c>
      <c r="B22" s="22" t="s">
        <v>340</v>
      </c>
      <c r="C22" s="23">
        <v>0</v>
      </c>
      <c r="D22" s="23">
        <v>198499</v>
      </c>
      <c r="E22" s="23">
        <v>198499</v>
      </c>
      <c r="F22" s="23">
        <v>198499</v>
      </c>
      <c r="G22" s="23">
        <f t="shared" si="0"/>
        <v>198499</v>
      </c>
      <c r="H22" s="23">
        <f t="shared" si="1"/>
        <v>0</v>
      </c>
      <c r="I22" s="24">
        <f t="shared" si="2"/>
        <v>0</v>
      </c>
      <c r="J22" s="24">
        <f t="shared" si="3"/>
        <v>100</v>
      </c>
      <c r="K22" s="24">
        <f t="shared" si="4"/>
        <v>100</v>
      </c>
    </row>
    <row r="23" spans="1:11">
      <c r="A23" s="26" t="s">
        <v>341</v>
      </c>
      <c r="B23" s="22" t="s">
        <v>342</v>
      </c>
      <c r="C23" s="23">
        <v>0</v>
      </c>
      <c r="D23" s="23">
        <v>0</v>
      </c>
      <c r="E23" s="23">
        <v>0</v>
      </c>
      <c r="F23" s="23">
        <v>10562.7</v>
      </c>
      <c r="G23" s="23">
        <f t="shared" si="0"/>
        <v>10562.7</v>
      </c>
      <c r="H23" s="23">
        <f t="shared" si="1"/>
        <v>-10562.7</v>
      </c>
      <c r="I23" s="24">
        <f t="shared" si="2"/>
        <v>0</v>
      </c>
      <c r="J23" s="24">
        <f t="shared" si="3"/>
        <v>0</v>
      </c>
      <c r="K23" s="24">
        <f t="shared" si="4"/>
        <v>0</v>
      </c>
    </row>
    <row r="24" spans="1:11">
      <c r="A24" s="27" t="s">
        <v>343</v>
      </c>
      <c r="B24" s="22" t="s">
        <v>344</v>
      </c>
      <c r="C24" s="23">
        <v>0</v>
      </c>
      <c r="D24" s="23">
        <v>0</v>
      </c>
      <c r="E24" s="23">
        <v>0</v>
      </c>
      <c r="F24" s="23">
        <v>10562.7</v>
      </c>
      <c r="G24" s="23">
        <f t="shared" si="0"/>
        <v>10562.7</v>
      </c>
      <c r="H24" s="23">
        <f t="shared" si="1"/>
        <v>-10562.7</v>
      </c>
      <c r="I24" s="24">
        <f t="shared" si="2"/>
        <v>0</v>
      </c>
      <c r="J24" s="24">
        <f t="shared" si="3"/>
        <v>0</v>
      </c>
      <c r="K24" s="24">
        <f t="shared" si="4"/>
        <v>0</v>
      </c>
    </row>
    <row r="25" spans="1:11" ht="51">
      <c r="A25" s="28" t="s">
        <v>345</v>
      </c>
      <c r="B25" s="22" t="s">
        <v>346</v>
      </c>
      <c r="C25" s="23">
        <v>0</v>
      </c>
      <c r="D25" s="23">
        <v>0</v>
      </c>
      <c r="E25" s="23">
        <v>0</v>
      </c>
      <c r="F25" s="23">
        <v>10562.7</v>
      </c>
      <c r="G25" s="23">
        <f t="shared" si="0"/>
        <v>10562.7</v>
      </c>
      <c r="H25" s="23">
        <f t="shared" si="1"/>
        <v>-10562.7</v>
      </c>
      <c r="I25" s="24">
        <f t="shared" si="2"/>
        <v>0</v>
      </c>
      <c r="J25" s="24">
        <f t="shared" si="3"/>
        <v>0</v>
      </c>
      <c r="K25" s="24">
        <f t="shared" si="4"/>
        <v>0</v>
      </c>
    </row>
    <row r="26" spans="1:11" ht="25.5">
      <c r="A26" s="26" t="s">
        <v>347</v>
      </c>
      <c r="B26" s="22" t="s">
        <v>348</v>
      </c>
      <c r="C26" s="23">
        <v>0</v>
      </c>
      <c r="D26" s="23">
        <v>58306</v>
      </c>
      <c r="E26" s="23">
        <v>51936</v>
      </c>
      <c r="F26" s="23">
        <v>58306</v>
      </c>
      <c r="G26" s="23">
        <f t="shared" si="0"/>
        <v>58306</v>
      </c>
      <c r="H26" s="23">
        <f t="shared" si="1"/>
        <v>-6370</v>
      </c>
      <c r="I26" s="24">
        <f t="shared" si="2"/>
        <v>0</v>
      </c>
      <c r="J26" s="24">
        <f t="shared" si="3"/>
        <v>112.26509550215651</v>
      </c>
      <c r="K26" s="24">
        <f t="shared" si="4"/>
        <v>100</v>
      </c>
    </row>
    <row r="27" spans="1:11" ht="38.25">
      <c r="A27" s="27" t="s">
        <v>349</v>
      </c>
      <c r="B27" s="22" t="s">
        <v>350</v>
      </c>
      <c r="C27" s="23">
        <v>0</v>
      </c>
      <c r="D27" s="23">
        <v>58306</v>
      </c>
      <c r="E27" s="23">
        <v>51936</v>
      </c>
      <c r="F27" s="23">
        <v>58306</v>
      </c>
      <c r="G27" s="23">
        <f t="shared" si="0"/>
        <v>58306</v>
      </c>
      <c r="H27" s="23">
        <f t="shared" si="1"/>
        <v>-6370</v>
      </c>
      <c r="I27" s="24">
        <f t="shared" si="2"/>
        <v>0</v>
      </c>
      <c r="J27" s="24">
        <f t="shared" si="3"/>
        <v>112.26509550215651</v>
      </c>
      <c r="K27" s="24">
        <f t="shared" si="4"/>
        <v>100</v>
      </c>
    </row>
    <row r="28" spans="1:11" ht="51">
      <c r="A28" s="28" t="s">
        <v>351</v>
      </c>
      <c r="B28" s="22" t="s">
        <v>352</v>
      </c>
      <c r="C28" s="23">
        <v>0</v>
      </c>
      <c r="D28" s="23">
        <v>58306</v>
      </c>
      <c r="E28" s="23">
        <v>51936</v>
      </c>
      <c r="F28" s="23">
        <v>58306</v>
      </c>
      <c r="G28" s="23">
        <f t="shared" si="0"/>
        <v>58306</v>
      </c>
      <c r="H28" s="23">
        <f t="shared" si="1"/>
        <v>-6370</v>
      </c>
      <c r="I28" s="24">
        <f t="shared" si="2"/>
        <v>0</v>
      </c>
      <c r="J28" s="24">
        <f t="shared" si="3"/>
        <v>112.26509550215651</v>
      </c>
      <c r="K28" s="24">
        <f t="shared" si="4"/>
        <v>100</v>
      </c>
    </row>
    <row r="29" spans="1:11">
      <c r="A29" s="25" t="s">
        <v>84</v>
      </c>
      <c r="B29" s="22" t="s">
        <v>85</v>
      </c>
      <c r="C29" s="23">
        <v>1499204107</v>
      </c>
      <c r="D29" s="23">
        <v>1812405714</v>
      </c>
      <c r="E29" s="23">
        <v>835371377</v>
      </c>
      <c r="F29" s="23">
        <v>1812405714</v>
      </c>
      <c r="G29" s="23">
        <f t="shared" si="0"/>
        <v>313201607</v>
      </c>
      <c r="H29" s="23">
        <f t="shared" si="1"/>
        <v>-977034337</v>
      </c>
      <c r="I29" s="24">
        <f t="shared" si="2"/>
        <v>20.891191902264453</v>
      </c>
      <c r="J29" s="24">
        <f t="shared" si="3"/>
        <v>216.9580816269696</v>
      </c>
      <c r="K29" s="24">
        <f t="shared" si="4"/>
        <v>100</v>
      </c>
    </row>
    <row r="30" spans="1:11">
      <c r="A30" s="26" t="s">
        <v>86</v>
      </c>
      <c r="B30" s="22" t="s">
        <v>87</v>
      </c>
      <c r="C30" s="23">
        <v>1499204107</v>
      </c>
      <c r="D30" s="23">
        <v>1812405714</v>
      </c>
      <c r="E30" s="23">
        <v>835371377</v>
      </c>
      <c r="F30" s="23">
        <v>1812405714</v>
      </c>
      <c r="G30" s="23">
        <f t="shared" si="0"/>
        <v>313201607</v>
      </c>
      <c r="H30" s="23">
        <f t="shared" si="1"/>
        <v>-977034337</v>
      </c>
      <c r="I30" s="24">
        <f t="shared" si="2"/>
        <v>20.891191902264453</v>
      </c>
      <c r="J30" s="24">
        <f t="shared" si="3"/>
        <v>216.9580816269696</v>
      </c>
      <c r="K30" s="24">
        <f t="shared" si="4"/>
        <v>100</v>
      </c>
    </row>
    <row r="31" spans="1:11">
      <c r="A31" s="21" t="s">
        <v>88</v>
      </c>
      <c r="B31" s="22" t="s">
        <v>89</v>
      </c>
      <c r="C31" s="23">
        <v>744759981.23000002</v>
      </c>
      <c r="D31" s="23">
        <v>1800814595</v>
      </c>
      <c r="E31" s="23">
        <v>838971961</v>
      </c>
      <c r="F31" s="23">
        <v>1051973848.25</v>
      </c>
      <c r="G31" s="23">
        <f t="shared" si="0"/>
        <v>307213867.01999998</v>
      </c>
      <c r="H31" s="23">
        <f t="shared" si="1"/>
        <v>-213001887.25</v>
      </c>
      <c r="I31" s="24">
        <f t="shared" si="2"/>
        <v>41.250050319919751</v>
      </c>
      <c r="J31" s="24">
        <f t="shared" si="3"/>
        <v>125.38843932234822</v>
      </c>
      <c r="K31" s="24">
        <f t="shared" si="4"/>
        <v>58.416554995213154</v>
      </c>
    </row>
    <row r="32" spans="1:11">
      <c r="A32" s="25" t="s">
        <v>90</v>
      </c>
      <c r="B32" s="22" t="s">
        <v>91</v>
      </c>
      <c r="C32" s="23">
        <v>698269971.74000001</v>
      </c>
      <c r="D32" s="23">
        <v>1559906643</v>
      </c>
      <c r="E32" s="23">
        <v>736186984</v>
      </c>
      <c r="F32" s="23">
        <v>917824450.41999996</v>
      </c>
      <c r="G32" s="23">
        <f t="shared" si="0"/>
        <v>219554478.67999995</v>
      </c>
      <c r="H32" s="23">
        <f t="shared" si="1"/>
        <v>-181637466.41999996</v>
      </c>
      <c r="I32" s="24">
        <f t="shared" si="2"/>
        <v>31.442635021651881</v>
      </c>
      <c r="J32" s="24">
        <f t="shared" si="3"/>
        <v>124.67273537397938</v>
      </c>
      <c r="K32" s="24">
        <f t="shared" si="4"/>
        <v>58.838421808041495</v>
      </c>
    </row>
    <row r="33" spans="1:11">
      <c r="A33" s="26" t="s">
        <v>92</v>
      </c>
      <c r="B33" s="22" t="s">
        <v>93</v>
      </c>
      <c r="C33" s="23">
        <v>89063259.799999997</v>
      </c>
      <c r="D33" s="23">
        <v>213769135</v>
      </c>
      <c r="E33" s="23">
        <v>96445220</v>
      </c>
      <c r="F33" s="23">
        <v>92579671.870000005</v>
      </c>
      <c r="G33" s="23">
        <f t="shared" si="0"/>
        <v>3516412.0700000077</v>
      </c>
      <c r="H33" s="23">
        <f t="shared" si="1"/>
        <v>3865548.1299999952</v>
      </c>
      <c r="I33" s="24">
        <f t="shared" si="2"/>
        <v>3.9482184661738557</v>
      </c>
      <c r="J33" s="24">
        <f t="shared" si="3"/>
        <v>95.991975413607861</v>
      </c>
      <c r="K33" s="24">
        <f t="shared" si="4"/>
        <v>43.308250215822788</v>
      </c>
    </row>
    <row r="34" spans="1:11">
      <c r="A34" s="27" t="s">
        <v>94</v>
      </c>
      <c r="B34" s="22" t="s">
        <v>95</v>
      </c>
      <c r="C34" s="23">
        <v>66920313.07</v>
      </c>
      <c r="D34" s="23">
        <v>157216319</v>
      </c>
      <c r="E34" s="23">
        <v>71208938</v>
      </c>
      <c r="F34" s="23">
        <v>72357923.900000006</v>
      </c>
      <c r="G34" s="23">
        <f t="shared" si="0"/>
        <v>5437610.8300000057</v>
      </c>
      <c r="H34" s="23">
        <f t="shared" si="1"/>
        <v>-1148985.900000006</v>
      </c>
      <c r="I34" s="24">
        <f t="shared" si="2"/>
        <v>8.1255011827457508</v>
      </c>
      <c r="J34" s="24">
        <f t="shared" si="3"/>
        <v>101.61354168770218</v>
      </c>
      <c r="K34" s="24">
        <f t="shared" si="4"/>
        <v>46.024435860249348</v>
      </c>
    </row>
    <row r="35" spans="1:11">
      <c r="A35" s="27" t="s">
        <v>96</v>
      </c>
      <c r="B35" s="22" t="s">
        <v>97</v>
      </c>
      <c r="C35" s="23">
        <v>22142946.73</v>
      </c>
      <c r="D35" s="23">
        <v>56552816</v>
      </c>
      <c r="E35" s="23">
        <v>25236282</v>
      </c>
      <c r="F35" s="23">
        <v>20221747.969999999</v>
      </c>
      <c r="G35" s="23">
        <f t="shared" si="0"/>
        <v>-1921198.7600000016</v>
      </c>
      <c r="H35" s="23">
        <f t="shared" si="1"/>
        <v>5014534.0300000012</v>
      </c>
      <c r="I35" s="24">
        <f t="shared" si="2"/>
        <v>-8.6763463933962157</v>
      </c>
      <c r="J35" s="24">
        <f t="shared" si="3"/>
        <v>80.129663989330908</v>
      </c>
      <c r="K35" s="24">
        <f t="shared" si="4"/>
        <v>35.757278594225966</v>
      </c>
    </row>
    <row r="36" spans="1:11">
      <c r="A36" s="28" t="s">
        <v>98</v>
      </c>
      <c r="B36" s="22" t="s">
        <v>99</v>
      </c>
      <c r="C36" s="23">
        <v>257741.5</v>
      </c>
      <c r="D36" s="23">
        <v>0</v>
      </c>
      <c r="E36" s="23">
        <v>0</v>
      </c>
      <c r="F36" s="23">
        <v>176329.71</v>
      </c>
      <c r="G36" s="23">
        <f t="shared" si="0"/>
        <v>-81411.790000000008</v>
      </c>
      <c r="H36" s="23">
        <f t="shared" si="1"/>
        <v>-176329.71</v>
      </c>
      <c r="I36" s="24">
        <f t="shared" si="2"/>
        <v>-31.586605183876088</v>
      </c>
      <c r="J36" s="24">
        <f t="shared" si="3"/>
        <v>0</v>
      </c>
      <c r="K36" s="24">
        <f t="shared" si="4"/>
        <v>0</v>
      </c>
    </row>
    <row r="37" spans="1:11">
      <c r="A37" s="26" t="s">
        <v>353</v>
      </c>
      <c r="B37" s="22" t="s">
        <v>354</v>
      </c>
      <c r="C37" s="23">
        <v>244202121.91999999</v>
      </c>
      <c r="D37" s="23">
        <v>503813686</v>
      </c>
      <c r="E37" s="23">
        <v>314290233</v>
      </c>
      <c r="F37" s="23">
        <v>303731218.64999998</v>
      </c>
      <c r="G37" s="23">
        <f t="shared" si="0"/>
        <v>59529096.729999989</v>
      </c>
      <c r="H37" s="23">
        <f t="shared" si="1"/>
        <v>10559014.350000024</v>
      </c>
      <c r="I37" s="24">
        <f t="shared" si="2"/>
        <v>24.376977669957171</v>
      </c>
      <c r="J37" s="24">
        <f t="shared" si="3"/>
        <v>96.640361919869136</v>
      </c>
      <c r="K37" s="24">
        <f t="shared" si="4"/>
        <v>60.286416802500277</v>
      </c>
    </row>
    <row r="38" spans="1:11">
      <c r="A38" s="26" t="s">
        <v>100</v>
      </c>
      <c r="B38" s="22" t="s">
        <v>101</v>
      </c>
      <c r="C38" s="23">
        <v>161271118.83000001</v>
      </c>
      <c r="D38" s="23">
        <v>419068868</v>
      </c>
      <c r="E38" s="23">
        <v>114232653</v>
      </c>
      <c r="F38" s="23">
        <v>290745227.26999998</v>
      </c>
      <c r="G38" s="23">
        <f t="shared" si="0"/>
        <v>129474108.43999997</v>
      </c>
      <c r="H38" s="23">
        <f t="shared" si="1"/>
        <v>-176512574.26999998</v>
      </c>
      <c r="I38" s="24">
        <f t="shared" si="2"/>
        <v>80.283506048272613</v>
      </c>
      <c r="J38" s="24">
        <f t="shared" si="3"/>
        <v>254.52024411093731</v>
      </c>
      <c r="K38" s="24">
        <f t="shared" si="4"/>
        <v>69.378865735738685</v>
      </c>
    </row>
    <row r="39" spans="1:11">
      <c r="A39" s="27" t="s">
        <v>102</v>
      </c>
      <c r="B39" s="22" t="s">
        <v>103</v>
      </c>
      <c r="C39" s="23">
        <v>140382408.44</v>
      </c>
      <c r="D39" s="23">
        <v>398270907</v>
      </c>
      <c r="E39" s="23">
        <v>93779353</v>
      </c>
      <c r="F39" s="23">
        <v>272853899.16000003</v>
      </c>
      <c r="G39" s="23">
        <f t="shared" si="0"/>
        <v>132471490.72000003</v>
      </c>
      <c r="H39" s="23">
        <f t="shared" si="1"/>
        <v>-179074546.16000003</v>
      </c>
      <c r="I39" s="24">
        <f t="shared" si="2"/>
        <v>94.364737143414146</v>
      </c>
      <c r="J39" s="24">
        <f t="shared" si="3"/>
        <v>290.95306208819761</v>
      </c>
      <c r="K39" s="24">
        <f t="shared" si="4"/>
        <v>68.509623566353056</v>
      </c>
    </row>
    <row r="40" spans="1:11">
      <c r="A40" s="27" t="s">
        <v>104</v>
      </c>
      <c r="B40" s="22" t="s">
        <v>105</v>
      </c>
      <c r="C40" s="23">
        <v>20888710.390000001</v>
      </c>
      <c r="D40" s="23">
        <v>20797961</v>
      </c>
      <c r="E40" s="23">
        <v>20453300</v>
      </c>
      <c r="F40" s="23">
        <v>17891328.109999999</v>
      </c>
      <c r="G40" s="23">
        <f t="shared" si="0"/>
        <v>-2997382.2800000012</v>
      </c>
      <c r="H40" s="23">
        <f t="shared" si="1"/>
        <v>2561971.8900000006</v>
      </c>
      <c r="I40" s="24">
        <f t="shared" si="2"/>
        <v>-14.349293106361088</v>
      </c>
      <c r="J40" s="24">
        <f t="shared" si="3"/>
        <v>87.474041401632007</v>
      </c>
      <c r="K40" s="24">
        <f t="shared" si="4"/>
        <v>86.024433404793868</v>
      </c>
    </row>
    <row r="41" spans="1:11" ht="25.5">
      <c r="A41" s="26" t="s">
        <v>140</v>
      </c>
      <c r="B41" s="22" t="s">
        <v>141</v>
      </c>
      <c r="C41" s="23">
        <v>189640494.99000001</v>
      </c>
      <c r="D41" s="23">
        <v>367780875</v>
      </c>
      <c r="E41" s="23">
        <v>188324396</v>
      </c>
      <c r="F41" s="23">
        <v>202242131.81</v>
      </c>
      <c r="G41" s="23">
        <f t="shared" si="0"/>
        <v>12601636.819999993</v>
      </c>
      <c r="H41" s="23">
        <f t="shared" si="1"/>
        <v>-13917735.810000002</v>
      </c>
      <c r="I41" s="24">
        <f t="shared" si="2"/>
        <v>6.6450136721402799</v>
      </c>
      <c r="J41" s="24">
        <f t="shared" si="3"/>
        <v>107.3902989233535</v>
      </c>
      <c r="K41" s="24">
        <f t="shared" si="4"/>
        <v>54.989844648664779</v>
      </c>
    </row>
    <row r="42" spans="1:11">
      <c r="A42" s="27" t="s">
        <v>355</v>
      </c>
      <c r="B42" s="22" t="s">
        <v>356</v>
      </c>
      <c r="C42" s="23">
        <v>188581694.68000001</v>
      </c>
      <c r="D42" s="23">
        <v>364740000</v>
      </c>
      <c r="E42" s="23">
        <v>187339000</v>
      </c>
      <c r="F42" s="23">
        <v>201245454.94</v>
      </c>
      <c r="G42" s="23">
        <f t="shared" si="0"/>
        <v>12663760.25999999</v>
      </c>
      <c r="H42" s="23">
        <f t="shared" si="1"/>
        <v>-13906454.939999998</v>
      </c>
      <c r="I42" s="24">
        <f t="shared" si="2"/>
        <v>6.7152648519194003</v>
      </c>
      <c r="J42" s="24">
        <f t="shared" si="3"/>
        <v>107.42314997944902</v>
      </c>
      <c r="K42" s="24">
        <f t="shared" si="4"/>
        <v>55.175043850413999</v>
      </c>
    </row>
    <row r="43" spans="1:11">
      <c r="A43" s="27" t="s">
        <v>142</v>
      </c>
      <c r="B43" s="22" t="s">
        <v>143</v>
      </c>
      <c r="C43" s="23">
        <v>1058800.31</v>
      </c>
      <c r="D43" s="23">
        <v>3040875</v>
      </c>
      <c r="E43" s="23">
        <v>985396</v>
      </c>
      <c r="F43" s="23">
        <v>996676.87</v>
      </c>
      <c r="G43" s="23">
        <f t="shared" si="0"/>
        <v>-62123.440000000061</v>
      </c>
      <c r="H43" s="23">
        <f t="shared" si="1"/>
        <v>-11280.869999999995</v>
      </c>
      <c r="I43" s="24">
        <f t="shared" si="2"/>
        <v>-5.8673424453379823</v>
      </c>
      <c r="J43" s="24">
        <f t="shared" si="3"/>
        <v>101.14480574307183</v>
      </c>
      <c r="K43" s="24">
        <f t="shared" si="4"/>
        <v>32.775989476713121</v>
      </c>
    </row>
    <row r="44" spans="1:11" ht="25.5">
      <c r="A44" s="26" t="s">
        <v>106</v>
      </c>
      <c r="B44" s="22" t="s">
        <v>107</v>
      </c>
      <c r="C44" s="23">
        <v>14092976.199999999</v>
      </c>
      <c r="D44" s="23">
        <v>55474079</v>
      </c>
      <c r="E44" s="23">
        <v>22894482</v>
      </c>
      <c r="F44" s="23">
        <v>28526200.82</v>
      </c>
      <c r="G44" s="23">
        <f t="shared" si="0"/>
        <v>14433224.620000001</v>
      </c>
      <c r="H44" s="23">
        <f t="shared" si="1"/>
        <v>-5631718.8200000003</v>
      </c>
      <c r="I44" s="24">
        <f t="shared" si="2"/>
        <v>102.41431203154946</v>
      </c>
      <c r="J44" s="24">
        <f t="shared" si="3"/>
        <v>124.59858589506413</v>
      </c>
      <c r="K44" s="24">
        <f t="shared" si="4"/>
        <v>51.422576695685208</v>
      </c>
    </row>
    <row r="45" spans="1:11">
      <c r="A45" s="27" t="s">
        <v>108</v>
      </c>
      <c r="B45" s="22" t="s">
        <v>109</v>
      </c>
      <c r="C45" s="23">
        <v>26964.76</v>
      </c>
      <c r="D45" s="23">
        <v>880265</v>
      </c>
      <c r="E45" s="23">
        <v>212361</v>
      </c>
      <c r="F45" s="23">
        <v>866872.96</v>
      </c>
      <c r="G45" s="23">
        <f t="shared" ref="G45:G72" si="5">F45-C45</f>
        <v>839908.2</v>
      </c>
      <c r="H45" s="23">
        <f t="shared" ref="H45:H72" si="6">E45-F45</f>
        <v>-654511.96</v>
      </c>
      <c r="I45" s="24">
        <f t="shared" ref="I45:I72" si="7">IF(ISERROR(F45/C45),0,F45/C45*100-100)</f>
        <v>3114.8365496299621</v>
      </c>
      <c r="J45" s="24">
        <f t="shared" ref="J45:J72" si="8">IF(ISERROR(F45/E45),0,F45/E45*100)</f>
        <v>408.2072320247126</v>
      </c>
      <c r="K45" s="24">
        <f t="shared" ref="K45:K72" si="9">IF(ISERROR(F45/D45),0,F45/D45*100)</f>
        <v>98.478635410927382</v>
      </c>
    </row>
    <row r="46" spans="1:11" ht="25.5">
      <c r="A46" s="28" t="s">
        <v>144</v>
      </c>
      <c r="B46" s="22" t="s">
        <v>145</v>
      </c>
      <c r="C46" s="23">
        <v>2738.32</v>
      </c>
      <c r="D46" s="23">
        <v>15984</v>
      </c>
      <c r="E46" s="23">
        <v>7992</v>
      </c>
      <c r="F46" s="23">
        <v>2592</v>
      </c>
      <c r="G46" s="23">
        <f t="shared" si="5"/>
        <v>-146.32000000000016</v>
      </c>
      <c r="H46" s="23">
        <f t="shared" si="6"/>
        <v>5400</v>
      </c>
      <c r="I46" s="24">
        <f t="shared" si="7"/>
        <v>-5.3434222442957804</v>
      </c>
      <c r="J46" s="24">
        <f t="shared" si="8"/>
        <v>32.432432432432435</v>
      </c>
      <c r="K46" s="24">
        <f t="shared" si="9"/>
        <v>16.216216216216218</v>
      </c>
    </row>
    <row r="47" spans="1:11" ht="25.5">
      <c r="A47" s="28" t="s">
        <v>110</v>
      </c>
      <c r="B47" s="22" t="s">
        <v>111</v>
      </c>
      <c r="C47" s="23">
        <v>24226.44</v>
      </c>
      <c r="D47" s="23">
        <v>864281</v>
      </c>
      <c r="E47" s="23">
        <v>204369</v>
      </c>
      <c r="F47" s="23">
        <v>864280.96</v>
      </c>
      <c r="G47" s="23">
        <f t="shared" si="5"/>
        <v>840054.52</v>
      </c>
      <c r="H47" s="23">
        <f t="shared" si="6"/>
        <v>-659911.96</v>
      </c>
      <c r="I47" s="24">
        <f t="shared" si="7"/>
        <v>3467.5111985087369</v>
      </c>
      <c r="J47" s="24">
        <f t="shared" si="8"/>
        <v>422.9021818377542</v>
      </c>
      <c r="K47" s="24">
        <f t="shared" si="9"/>
        <v>99.999995371875585</v>
      </c>
    </row>
    <row r="48" spans="1:11" ht="25.5">
      <c r="A48" s="29" t="s">
        <v>112</v>
      </c>
      <c r="B48" s="22" t="s">
        <v>113</v>
      </c>
      <c r="C48" s="23">
        <v>0</v>
      </c>
      <c r="D48" s="23">
        <v>857197</v>
      </c>
      <c r="E48" s="23">
        <v>204369</v>
      </c>
      <c r="F48" s="23">
        <v>857197</v>
      </c>
      <c r="G48" s="23">
        <f t="shared" si="5"/>
        <v>857197</v>
      </c>
      <c r="H48" s="23">
        <f t="shared" si="6"/>
        <v>-652828</v>
      </c>
      <c r="I48" s="24">
        <f t="shared" si="7"/>
        <v>0</v>
      </c>
      <c r="J48" s="24">
        <f t="shared" si="8"/>
        <v>419.43592227784058</v>
      </c>
      <c r="K48" s="24">
        <f t="shared" si="9"/>
        <v>100</v>
      </c>
    </row>
    <row r="49" spans="1:11" ht="25.5">
      <c r="A49" s="29" t="s">
        <v>267</v>
      </c>
      <c r="B49" s="22" t="s">
        <v>268</v>
      </c>
      <c r="C49" s="23">
        <v>0</v>
      </c>
      <c r="D49" s="23">
        <v>7084</v>
      </c>
      <c r="E49" s="23">
        <v>0</v>
      </c>
      <c r="F49" s="23">
        <v>7083.96</v>
      </c>
      <c r="G49" s="23">
        <f t="shared" si="5"/>
        <v>7083.96</v>
      </c>
      <c r="H49" s="23">
        <f t="shared" si="6"/>
        <v>-7083.96</v>
      </c>
      <c r="I49" s="24">
        <f t="shared" si="7"/>
        <v>0</v>
      </c>
      <c r="J49" s="24">
        <f t="shared" si="8"/>
        <v>0</v>
      </c>
      <c r="K49" s="24">
        <f t="shared" si="9"/>
        <v>99.999435347261439</v>
      </c>
    </row>
    <row r="50" spans="1:11" ht="25.5">
      <c r="A50" s="29" t="s">
        <v>357</v>
      </c>
      <c r="B50" s="22" t="s">
        <v>358</v>
      </c>
      <c r="C50" s="23">
        <v>24226.44</v>
      </c>
      <c r="D50" s="23">
        <v>0</v>
      </c>
      <c r="E50" s="23">
        <v>0</v>
      </c>
      <c r="F50" s="23">
        <v>0</v>
      </c>
      <c r="G50" s="23">
        <f t="shared" si="5"/>
        <v>-24226.44</v>
      </c>
      <c r="H50" s="23">
        <f t="shared" si="6"/>
        <v>0</v>
      </c>
      <c r="I50" s="24">
        <f t="shared" si="7"/>
        <v>-100</v>
      </c>
      <c r="J50" s="24">
        <f t="shared" si="8"/>
        <v>0</v>
      </c>
      <c r="K50" s="24">
        <f t="shared" si="9"/>
        <v>0</v>
      </c>
    </row>
    <row r="51" spans="1:11" ht="51">
      <c r="A51" s="27" t="s">
        <v>203</v>
      </c>
      <c r="B51" s="22" t="s">
        <v>204</v>
      </c>
      <c r="C51" s="23">
        <v>14041449.359999999</v>
      </c>
      <c r="D51" s="23">
        <v>53970780</v>
      </c>
      <c r="E51" s="23">
        <v>22278506</v>
      </c>
      <c r="F51" s="23">
        <v>27340009.710000001</v>
      </c>
      <c r="G51" s="23">
        <f t="shared" si="5"/>
        <v>13298560.350000001</v>
      </c>
      <c r="H51" s="23">
        <f t="shared" si="6"/>
        <v>-5061503.7100000009</v>
      </c>
      <c r="I51" s="24">
        <f t="shared" si="7"/>
        <v>94.709313896638974</v>
      </c>
      <c r="J51" s="24">
        <f t="shared" si="8"/>
        <v>122.71922412571112</v>
      </c>
      <c r="K51" s="24">
        <f t="shared" si="9"/>
        <v>50.657058708434455</v>
      </c>
    </row>
    <row r="52" spans="1:11" ht="38.25">
      <c r="A52" s="28" t="s">
        <v>205</v>
      </c>
      <c r="B52" s="22" t="s">
        <v>206</v>
      </c>
      <c r="C52" s="23">
        <v>2795666.6</v>
      </c>
      <c r="D52" s="23">
        <v>7673839</v>
      </c>
      <c r="E52" s="23">
        <v>3493953</v>
      </c>
      <c r="F52" s="23">
        <v>3961582.57</v>
      </c>
      <c r="G52" s="23">
        <f t="shared" si="5"/>
        <v>1165915.9699999997</v>
      </c>
      <c r="H52" s="23">
        <f t="shared" si="6"/>
        <v>-467629.56999999983</v>
      </c>
      <c r="I52" s="24">
        <f t="shared" si="7"/>
        <v>41.704399587561682</v>
      </c>
      <c r="J52" s="24">
        <f t="shared" si="8"/>
        <v>113.38396853077302</v>
      </c>
      <c r="K52" s="24">
        <f t="shared" si="9"/>
        <v>51.624520269450528</v>
      </c>
    </row>
    <row r="53" spans="1:11" ht="63.75">
      <c r="A53" s="28" t="s">
        <v>224</v>
      </c>
      <c r="B53" s="22" t="s">
        <v>225</v>
      </c>
      <c r="C53" s="23">
        <v>11245782.76</v>
      </c>
      <c r="D53" s="23">
        <v>46296941</v>
      </c>
      <c r="E53" s="23">
        <v>18784553</v>
      </c>
      <c r="F53" s="23">
        <v>23378427.140000001</v>
      </c>
      <c r="G53" s="23">
        <f t="shared" si="5"/>
        <v>12132644.380000001</v>
      </c>
      <c r="H53" s="23">
        <f t="shared" si="6"/>
        <v>-4593874.1400000006</v>
      </c>
      <c r="I53" s="24">
        <f t="shared" si="7"/>
        <v>107.88617065549647</v>
      </c>
      <c r="J53" s="24">
        <f t="shared" si="8"/>
        <v>124.45559465801502</v>
      </c>
      <c r="K53" s="24">
        <f t="shared" si="9"/>
        <v>50.496699425562483</v>
      </c>
    </row>
    <row r="54" spans="1:11" ht="25.5">
      <c r="A54" s="27" t="s">
        <v>188</v>
      </c>
      <c r="B54" s="22" t="s">
        <v>189</v>
      </c>
      <c r="C54" s="23">
        <v>24562.080000000002</v>
      </c>
      <c r="D54" s="23">
        <v>94387</v>
      </c>
      <c r="E54" s="23">
        <v>44168</v>
      </c>
      <c r="F54" s="23">
        <v>38191.949999999997</v>
      </c>
      <c r="G54" s="23">
        <f t="shared" si="5"/>
        <v>13629.869999999995</v>
      </c>
      <c r="H54" s="23">
        <f t="shared" si="6"/>
        <v>5976.0500000000029</v>
      </c>
      <c r="I54" s="24">
        <f t="shared" si="7"/>
        <v>55.491513748021333</v>
      </c>
      <c r="J54" s="24">
        <f t="shared" si="8"/>
        <v>86.469729215721784</v>
      </c>
      <c r="K54" s="24">
        <f t="shared" si="9"/>
        <v>40.463146407873964</v>
      </c>
    </row>
    <row r="55" spans="1:11" ht="38.25">
      <c r="A55" s="28" t="s">
        <v>190</v>
      </c>
      <c r="B55" s="22" t="s">
        <v>191</v>
      </c>
      <c r="C55" s="23">
        <v>24562.080000000002</v>
      </c>
      <c r="D55" s="23">
        <v>94387</v>
      </c>
      <c r="E55" s="23">
        <v>44168</v>
      </c>
      <c r="F55" s="23">
        <v>38191.949999999997</v>
      </c>
      <c r="G55" s="23">
        <f t="shared" si="5"/>
        <v>13629.869999999995</v>
      </c>
      <c r="H55" s="23">
        <f t="shared" si="6"/>
        <v>5976.0500000000029</v>
      </c>
      <c r="I55" s="24">
        <f t="shared" si="7"/>
        <v>55.491513748021333</v>
      </c>
      <c r="J55" s="24">
        <f t="shared" si="8"/>
        <v>86.469729215721784</v>
      </c>
      <c r="K55" s="24">
        <f t="shared" si="9"/>
        <v>40.463146407873964</v>
      </c>
    </row>
    <row r="56" spans="1:11">
      <c r="A56" s="27" t="s">
        <v>226</v>
      </c>
      <c r="B56" s="22" t="s">
        <v>227</v>
      </c>
      <c r="C56" s="23">
        <v>0</v>
      </c>
      <c r="D56" s="23">
        <v>528647</v>
      </c>
      <c r="E56" s="23">
        <v>359447</v>
      </c>
      <c r="F56" s="23">
        <v>281126.2</v>
      </c>
      <c r="G56" s="23">
        <f t="shared" si="5"/>
        <v>281126.2</v>
      </c>
      <c r="H56" s="23">
        <f t="shared" si="6"/>
        <v>78320.799999999988</v>
      </c>
      <c r="I56" s="24">
        <f t="shared" si="7"/>
        <v>0</v>
      </c>
      <c r="J56" s="24">
        <f t="shared" si="8"/>
        <v>78.21075151552246</v>
      </c>
      <c r="K56" s="24">
        <f t="shared" si="9"/>
        <v>53.178434758922307</v>
      </c>
    </row>
    <row r="57" spans="1:11">
      <c r="A57" s="25" t="s">
        <v>114</v>
      </c>
      <c r="B57" s="22" t="s">
        <v>115</v>
      </c>
      <c r="C57" s="23">
        <v>46490009.490000002</v>
      </c>
      <c r="D57" s="23">
        <v>240907952</v>
      </c>
      <c r="E57" s="23">
        <v>102784977</v>
      </c>
      <c r="F57" s="23">
        <v>134149397.83</v>
      </c>
      <c r="G57" s="23">
        <f t="shared" si="5"/>
        <v>87659388.340000004</v>
      </c>
      <c r="H57" s="23">
        <f t="shared" si="6"/>
        <v>-31364420.829999998</v>
      </c>
      <c r="I57" s="24">
        <f t="shared" si="7"/>
        <v>188.5553246850929</v>
      </c>
      <c r="J57" s="24">
        <f t="shared" si="8"/>
        <v>130.51459634028035</v>
      </c>
      <c r="K57" s="24">
        <f t="shared" si="9"/>
        <v>55.684918956099885</v>
      </c>
    </row>
    <row r="58" spans="1:11">
      <c r="A58" s="26" t="s">
        <v>116</v>
      </c>
      <c r="B58" s="22" t="s">
        <v>117</v>
      </c>
      <c r="C58" s="23">
        <v>12567999.619999999</v>
      </c>
      <c r="D58" s="23">
        <v>53809494</v>
      </c>
      <c r="E58" s="23">
        <v>17995453</v>
      </c>
      <c r="F58" s="23">
        <v>11690885.66</v>
      </c>
      <c r="G58" s="23">
        <f t="shared" si="5"/>
        <v>-877113.95999999903</v>
      </c>
      <c r="H58" s="23">
        <f t="shared" si="6"/>
        <v>6304567.3399999999</v>
      </c>
      <c r="I58" s="24">
        <f t="shared" si="7"/>
        <v>-6.978946423615497</v>
      </c>
      <c r="J58" s="24">
        <f t="shared" si="8"/>
        <v>64.965775854600608</v>
      </c>
      <c r="K58" s="24">
        <f t="shared" si="9"/>
        <v>21.72643671393751</v>
      </c>
    </row>
    <row r="59" spans="1:11">
      <c r="A59" s="26" t="s">
        <v>228</v>
      </c>
      <c r="B59" s="22" t="s">
        <v>229</v>
      </c>
      <c r="C59" s="23">
        <v>33922009.869999997</v>
      </c>
      <c r="D59" s="23">
        <v>187098458</v>
      </c>
      <c r="E59" s="23">
        <v>84789524</v>
      </c>
      <c r="F59" s="23">
        <v>122458512.17</v>
      </c>
      <c r="G59" s="23">
        <f t="shared" si="5"/>
        <v>88536502.300000012</v>
      </c>
      <c r="H59" s="23">
        <f t="shared" si="6"/>
        <v>-37668988.170000002</v>
      </c>
      <c r="I59" s="24">
        <f t="shared" si="7"/>
        <v>261.00016667438115</v>
      </c>
      <c r="J59" s="24">
        <f t="shared" si="8"/>
        <v>144.42646496045904</v>
      </c>
      <c r="K59" s="24">
        <f t="shared" si="9"/>
        <v>65.45137436140709</v>
      </c>
    </row>
    <row r="60" spans="1:11" ht="51">
      <c r="A60" s="27" t="s">
        <v>359</v>
      </c>
      <c r="B60" s="22" t="s">
        <v>360</v>
      </c>
      <c r="C60" s="23">
        <v>33922009.869999997</v>
      </c>
      <c r="D60" s="23">
        <v>187098458</v>
      </c>
      <c r="E60" s="23">
        <v>84789524</v>
      </c>
      <c r="F60" s="23">
        <v>122458512.17</v>
      </c>
      <c r="G60" s="23">
        <f t="shared" si="5"/>
        <v>88536502.300000012</v>
      </c>
      <c r="H60" s="23">
        <f t="shared" si="6"/>
        <v>-37668988.170000002</v>
      </c>
      <c r="I60" s="24">
        <f t="shared" si="7"/>
        <v>261.00016667438115</v>
      </c>
      <c r="J60" s="24">
        <f t="shared" si="8"/>
        <v>144.42646496045904</v>
      </c>
      <c r="K60" s="24">
        <f t="shared" si="9"/>
        <v>65.45137436140709</v>
      </c>
    </row>
    <row r="61" spans="1:11" ht="38.25">
      <c r="A61" s="28" t="s">
        <v>361</v>
      </c>
      <c r="B61" s="22" t="s">
        <v>362</v>
      </c>
      <c r="C61" s="23">
        <v>29706192.190000001</v>
      </c>
      <c r="D61" s="23">
        <v>182089715</v>
      </c>
      <c r="E61" s="23">
        <v>82117339</v>
      </c>
      <c r="F61" s="23">
        <v>119841340.22</v>
      </c>
      <c r="G61" s="23">
        <f t="shared" si="5"/>
        <v>90135148.030000001</v>
      </c>
      <c r="H61" s="23">
        <f t="shared" si="6"/>
        <v>-37724001.219999999</v>
      </c>
      <c r="I61" s="24">
        <f t="shared" si="7"/>
        <v>303.42208605363498</v>
      </c>
      <c r="J61" s="24">
        <f t="shared" si="8"/>
        <v>145.93914230464776</v>
      </c>
      <c r="K61" s="24">
        <f t="shared" si="9"/>
        <v>65.814447685856393</v>
      </c>
    </row>
    <row r="62" spans="1:11" ht="63.75">
      <c r="A62" s="28" t="s">
        <v>363</v>
      </c>
      <c r="B62" s="22" t="s">
        <v>364</v>
      </c>
      <c r="C62" s="23">
        <v>4215817.68</v>
      </c>
      <c r="D62" s="23">
        <v>5008743</v>
      </c>
      <c r="E62" s="23">
        <v>2672185</v>
      </c>
      <c r="F62" s="23">
        <v>2617171.9500000002</v>
      </c>
      <c r="G62" s="23">
        <f t="shared" si="5"/>
        <v>-1598645.7299999995</v>
      </c>
      <c r="H62" s="23">
        <f t="shared" si="6"/>
        <v>55013.049999999814</v>
      </c>
      <c r="I62" s="24">
        <f t="shared" si="7"/>
        <v>-37.92018183291075</v>
      </c>
      <c r="J62" s="24">
        <f t="shared" si="8"/>
        <v>97.941270907515758</v>
      </c>
      <c r="K62" s="24">
        <f t="shared" si="9"/>
        <v>52.252071028599389</v>
      </c>
    </row>
    <row r="63" spans="1:11">
      <c r="A63" s="21"/>
      <c r="B63" s="22" t="s">
        <v>118</v>
      </c>
      <c r="C63" s="23">
        <v>755900213.47000003</v>
      </c>
      <c r="D63" s="23">
        <v>19008528</v>
      </c>
      <c r="E63" s="23">
        <v>383601</v>
      </c>
      <c r="F63" s="23">
        <v>766341953.44000006</v>
      </c>
      <c r="G63" s="23">
        <f t="shared" si="5"/>
        <v>10441739.970000029</v>
      </c>
      <c r="H63" s="23">
        <f t="shared" si="6"/>
        <v>-765958352.44000006</v>
      </c>
      <c r="I63" s="24">
        <f t="shared" si="7"/>
        <v>1.3813648658817783</v>
      </c>
      <c r="J63" s="24">
        <f t="shared" si="8"/>
        <v>199775.7965803009</v>
      </c>
      <c r="K63" s="24">
        <f t="shared" si="9"/>
        <v>4031.56916432456</v>
      </c>
    </row>
    <row r="64" spans="1:11">
      <c r="A64" s="21" t="s">
        <v>119</v>
      </c>
      <c r="B64" s="22" t="s">
        <v>120</v>
      </c>
      <c r="C64" s="23">
        <v>-755900213.47000003</v>
      </c>
      <c r="D64" s="23">
        <v>-19008528</v>
      </c>
      <c r="E64" s="23">
        <v>-383601</v>
      </c>
      <c r="F64" s="23">
        <v>-766341953.44000006</v>
      </c>
      <c r="G64" s="23">
        <f t="shared" si="5"/>
        <v>-10441739.970000029</v>
      </c>
      <c r="H64" s="23">
        <f t="shared" si="6"/>
        <v>765958352.44000006</v>
      </c>
      <c r="I64" s="24">
        <f t="shared" si="7"/>
        <v>1.3813648658817783</v>
      </c>
      <c r="J64" s="24">
        <f t="shared" si="8"/>
        <v>199775.7965803009</v>
      </c>
      <c r="K64" s="24">
        <f t="shared" si="9"/>
        <v>4031.56916432456</v>
      </c>
    </row>
    <row r="65" spans="1:11">
      <c r="A65" s="25" t="s">
        <v>365</v>
      </c>
      <c r="B65" s="22" t="s">
        <v>366</v>
      </c>
      <c r="C65" s="23">
        <v>0</v>
      </c>
      <c r="D65" s="23">
        <v>-334457337</v>
      </c>
      <c r="E65" s="23">
        <v>0</v>
      </c>
      <c r="F65" s="23">
        <v>0</v>
      </c>
      <c r="G65" s="23">
        <f t="shared" si="5"/>
        <v>0</v>
      </c>
      <c r="H65" s="23">
        <f t="shared" si="6"/>
        <v>0</v>
      </c>
      <c r="I65" s="24">
        <f t="shared" si="7"/>
        <v>0</v>
      </c>
      <c r="J65" s="24">
        <f t="shared" si="8"/>
        <v>0</v>
      </c>
      <c r="K65" s="24">
        <f t="shared" si="9"/>
        <v>0</v>
      </c>
    </row>
    <row r="66" spans="1:11">
      <c r="A66" s="26" t="s">
        <v>367</v>
      </c>
      <c r="B66" s="22" t="s">
        <v>368</v>
      </c>
      <c r="C66" s="23">
        <v>0</v>
      </c>
      <c r="D66" s="23">
        <v>-467417654</v>
      </c>
      <c r="E66" s="23">
        <v>0</v>
      </c>
      <c r="F66" s="23">
        <v>0</v>
      </c>
      <c r="G66" s="23">
        <f t="shared" si="5"/>
        <v>0</v>
      </c>
      <c r="H66" s="23">
        <f t="shared" si="6"/>
        <v>0</v>
      </c>
      <c r="I66" s="24">
        <f t="shared" si="7"/>
        <v>0</v>
      </c>
      <c r="J66" s="24">
        <f t="shared" si="8"/>
        <v>0</v>
      </c>
      <c r="K66" s="24">
        <f t="shared" si="9"/>
        <v>0</v>
      </c>
    </row>
    <row r="67" spans="1:11">
      <c r="A67" s="26" t="s">
        <v>369</v>
      </c>
      <c r="B67" s="22" t="s">
        <v>370</v>
      </c>
      <c r="C67" s="23">
        <v>0</v>
      </c>
      <c r="D67" s="23">
        <v>132960317</v>
      </c>
      <c r="E67" s="23">
        <v>0</v>
      </c>
      <c r="F67" s="23">
        <v>0</v>
      </c>
      <c r="G67" s="23">
        <f t="shared" si="5"/>
        <v>0</v>
      </c>
      <c r="H67" s="23">
        <f t="shared" si="6"/>
        <v>0</v>
      </c>
      <c r="I67" s="24">
        <f t="shared" si="7"/>
        <v>0</v>
      </c>
      <c r="J67" s="24">
        <f t="shared" si="8"/>
        <v>0</v>
      </c>
      <c r="K67" s="24">
        <f t="shared" si="9"/>
        <v>0</v>
      </c>
    </row>
    <row r="68" spans="1:11">
      <c r="A68" s="25" t="s">
        <v>121</v>
      </c>
      <c r="B68" s="22" t="s">
        <v>122</v>
      </c>
      <c r="C68" s="23">
        <v>-747755893.57000005</v>
      </c>
      <c r="D68" s="23">
        <v>336470432</v>
      </c>
      <c r="E68" s="23">
        <v>36399</v>
      </c>
      <c r="F68" s="23">
        <v>-745646197.26999998</v>
      </c>
      <c r="G68" s="23">
        <f t="shared" si="5"/>
        <v>2109696.3000000715</v>
      </c>
      <c r="H68" s="23">
        <f t="shared" si="6"/>
        <v>745682596.26999998</v>
      </c>
      <c r="I68" s="24">
        <f t="shared" si="7"/>
        <v>-0.2821370340429894</v>
      </c>
      <c r="J68" s="24">
        <f t="shared" si="8"/>
        <v>-2048534.8423583065</v>
      </c>
      <c r="K68" s="24">
        <f t="shared" si="9"/>
        <v>-221.60823845288132</v>
      </c>
    </row>
    <row r="69" spans="1:11" ht="25.5">
      <c r="A69" s="26" t="s">
        <v>146</v>
      </c>
      <c r="B69" s="22" t="s">
        <v>147</v>
      </c>
      <c r="C69" s="23">
        <v>-242616.98</v>
      </c>
      <c r="D69" s="23">
        <v>779187</v>
      </c>
      <c r="E69" s="23">
        <v>0</v>
      </c>
      <c r="F69" s="23">
        <v>-776208.57</v>
      </c>
      <c r="G69" s="23">
        <f t="shared" si="5"/>
        <v>-533591.59</v>
      </c>
      <c r="H69" s="23">
        <f t="shared" si="6"/>
        <v>776208.57</v>
      </c>
      <c r="I69" s="24">
        <f t="shared" si="7"/>
        <v>219.93167584560649</v>
      </c>
      <c r="J69" s="24">
        <f t="shared" si="8"/>
        <v>0</v>
      </c>
      <c r="K69" s="24">
        <f t="shared" si="9"/>
        <v>-99.61775157953096</v>
      </c>
    </row>
    <row r="70" spans="1:11" ht="25.5">
      <c r="A70" s="26" t="s">
        <v>192</v>
      </c>
      <c r="B70" s="22" t="s">
        <v>193</v>
      </c>
      <c r="C70" s="23">
        <v>-957928.53</v>
      </c>
      <c r="D70" s="23">
        <v>1233908</v>
      </c>
      <c r="E70" s="23">
        <v>36399</v>
      </c>
      <c r="F70" s="23">
        <v>-1232265.8500000001</v>
      </c>
      <c r="G70" s="23">
        <f t="shared" si="5"/>
        <v>-274337.32000000007</v>
      </c>
      <c r="H70" s="23">
        <f t="shared" si="6"/>
        <v>1268664.8500000001</v>
      </c>
      <c r="I70" s="24">
        <f t="shared" si="7"/>
        <v>28.638600000774574</v>
      </c>
      <c r="J70" s="24">
        <f t="shared" si="8"/>
        <v>-3385.4387483172613</v>
      </c>
      <c r="K70" s="24">
        <f t="shared" si="9"/>
        <v>-99.866914713252527</v>
      </c>
    </row>
    <row r="71" spans="1:11" ht="25.5">
      <c r="A71" s="26" t="s">
        <v>371</v>
      </c>
      <c r="B71" s="22" t="s">
        <v>372</v>
      </c>
      <c r="C71" s="23">
        <v>0</v>
      </c>
      <c r="D71" s="23">
        <v>334457337</v>
      </c>
      <c r="E71" s="23">
        <v>0</v>
      </c>
      <c r="F71" s="23">
        <v>0</v>
      </c>
      <c r="G71" s="23">
        <f t="shared" si="5"/>
        <v>0</v>
      </c>
      <c r="H71" s="23">
        <f t="shared" si="6"/>
        <v>0</v>
      </c>
      <c r="I71" s="24">
        <f t="shared" si="7"/>
        <v>0</v>
      </c>
      <c r="J71" s="24">
        <f t="shared" si="8"/>
        <v>0</v>
      </c>
      <c r="K71" s="24">
        <f t="shared" si="9"/>
        <v>0</v>
      </c>
    </row>
    <row r="72" spans="1:11">
      <c r="A72" s="25" t="s">
        <v>236</v>
      </c>
      <c r="B72" s="22" t="s">
        <v>237</v>
      </c>
      <c r="C72" s="23">
        <v>-8144319.9000000004</v>
      </c>
      <c r="D72" s="23">
        <v>-21021623</v>
      </c>
      <c r="E72" s="23">
        <v>-420000</v>
      </c>
      <c r="F72" s="23">
        <v>-20695756.170000002</v>
      </c>
      <c r="G72" s="23">
        <f t="shared" si="5"/>
        <v>-12551436.270000001</v>
      </c>
      <c r="H72" s="23">
        <f t="shared" si="6"/>
        <v>20275756.170000002</v>
      </c>
      <c r="I72" s="24">
        <f t="shared" si="7"/>
        <v>154.11276109132208</v>
      </c>
      <c r="J72" s="24">
        <f t="shared" si="8"/>
        <v>4927.560992857143</v>
      </c>
      <c r="K72" s="24">
        <f t="shared" si="9"/>
        <v>98.449849328950492</v>
      </c>
    </row>
    <row r="73" spans="1:11">
      <c r="A73" s="21"/>
      <c r="B73" s="22"/>
      <c r="C73" s="23"/>
      <c r="D73" s="23"/>
      <c r="E73" s="23"/>
      <c r="F73" s="23"/>
      <c r="G73" s="23"/>
      <c r="H73" s="23"/>
      <c r="I73" s="24"/>
      <c r="J73" s="24"/>
      <c r="K73" s="24"/>
    </row>
    <row r="74" spans="1:11" s="3" customFormat="1">
      <c r="A74" s="30"/>
      <c r="B74" s="31" t="s">
        <v>123</v>
      </c>
      <c r="C74" s="32"/>
      <c r="D74" s="32"/>
      <c r="E74" s="32"/>
      <c r="F74" s="32"/>
      <c r="G74" s="32"/>
      <c r="H74" s="32"/>
      <c r="I74" s="33"/>
      <c r="J74" s="33"/>
      <c r="K74" s="33"/>
    </row>
    <row r="75" spans="1:11">
      <c r="A75" s="21" t="s">
        <v>19</v>
      </c>
      <c r="B75" s="22" t="s">
        <v>20</v>
      </c>
      <c r="C75" s="23">
        <v>1089752121.2</v>
      </c>
      <c r="D75" s="23">
        <v>1148386275</v>
      </c>
      <c r="E75" s="23">
        <v>622877944</v>
      </c>
      <c r="F75" s="23">
        <v>1147258405.53</v>
      </c>
      <c r="G75" s="23">
        <f t="shared" ref="G75:G121" si="10">F75-C75</f>
        <v>57506284.329999924</v>
      </c>
      <c r="H75" s="23">
        <f t="shared" ref="H75:H121" si="11">E75-F75</f>
        <v>-524380461.52999997</v>
      </c>
      <c r="I75" s="24">
        <f t="shared" ref="I75:I121" si="12">IF(ISERROR(F75/C75),0,F75/C75*100-100)</f>
        <v>5.2770059549575308</v>
      </c>
      <c r="J75" s="24">
        <f t="shared" ref="J75:J121" si="13">IF(ISERROR(F75/E75),0,F75/E75*100)</f>
        <v>184.18671211289509</v>
      </c>
      <c r="K75" s="24">
        <f t="shared" ref="K75:K121" si="14">IF(ISERROR(F75/D75),0,F75/D75*100)</f>
        <v>99.901786576994738</v>
      </c>
    </row>
    <row r="76" spans="1:11" ht="25.5">
      <c r="A76" s="25" t="s">
        <v>128</v>
      </c>
      <c r="B76" s="22" t="s">
        <v>129</v>
      </c>
      <c r="C76" s="23">
        <v>394646.08</v>
      </c>
      <c r="D76" s="23">
        <v>2152701</v>
      </c>
      <c r="E76" s="23">
        <v>565354</v>
      </c>
      <c r="F76" s="23">
        <v>1024831.53</v>
      </c>
      <c r="G76" s="23">
        <f t="shared" si="10"/>
        <v>630185.44999999995</v>
      </c>
      <c r="H76" s="23">
        <f t="shared" si="11"/>
        <v>-459477.53</v>
      </c>
      <c r="I76" s="24">
        <f t="shared" si="12"/>
        <v>159.68369684553812</v>
      </c>
      <c r="J76" s="24">
        <f t="shared" si="13"/>
        <v>181.27253543797337</v>
      </c>
      <c r="K76" s="24">
        <f t="shared" si="14"/>
        <v>47.60677539518958</v>
      </c>
    </row>
    <row r="77" spans="1:11">
      <c r="A77" s="25" t="s">
        <v>130</v>
      </c>
      <c r="B77" s="22" t="s">
        <v>131</v>
      </c>
      <c r="C77" s="23">
        <v>219251.12</v>
      </c>
      <c r="D77" s="23">
        <v>395142</v>
      </c>
      <c r="E77" s="23">
        <v>294603</v>
      </c>
      <c r="F77" s="23">
        <v>395142</v>
      </c>
      <c r="G77" s="23">
        <f t="shared" si="10"/>
        <v>175890.88</v>
      </c>
      <c r="H77" s="23">
        <f t="shared" si="11"/>
        <v>-100539</v>
      </c>
      <c r="I77" s="24">
        <f t="shared" si="12"/>
        <v>80.223480728399466</v>
      </c>
      <c r="J77" s="24">
        <f t="shared" si="13"/>
        <v>134.12694371747742</v>
      </c>
      <c r="K77" s="24">
        <f t="shared" si="14"/>
        <v>100</v>
      </c>
    </row>
    <row r="78" spans="1:11">
      <c r="A78" s="26" t="s">
        <v>132</v>
      </c>
      <c r="B78" s="22" t="s">
        <v>133</v>
      </c>
      <c r="C78" s="23">
        <v>219251.12</v>
      </c>
      <c r="D78" s="23">
        <v>336836</v>
      </c>
      <c r="E78" s="23">
        <v>242667</v>
      </c>
      <c r="F78" s="23">
        <v>336836</v>
      </c>
      <c r="G78" s="23">
        <f t="shared" si="10"/>
        <v>117584.88</v>
      </c>
      <c r="H78" s="23">
        <f t="shared" si="11"/>
        <v>-94169</v>
      </c>
      <c r="I78" s="24">
        <f t="shared" si="12"/>
        <v>53.630230030295849</v>
      </c>
      <c r="J78" s="24">
        <f t="shared" si="13"/>
        <v>138.80585328866306</v>
      </c>
      <c r="K78" s="24">
        <f t="shared" si="14"/>
        <v>100</v>
      </c>
    </row>
    <row r="79" spans="1:11">
      <c r="A79" s="27" t="s">
        <v>134</v>
      </c>
      <c r="B79" s="22" t="s">
        <v>135</v>
      </c>
      <c r="C79" s="23">
        <v>219251.12</v>
      </c>
      <c r="D79" s="23">
        <v>336836</v>
      </c>
      <c r="E79" s="23">
        <v>242667</v>
      </c>
      <c r="F79" s="23">
        <v>336836</v>
      </c>
      <c r="G79" s="23">
        <f t="shared" si="10"/>
        <v>117584.88</v>
      </c>
      <c r="H79" s="23">
        <f t="shared" si="11"/>
        <v>-94169</v>
      </c>
      <c r="I79" s="24">
        <f t="shared" si="12"/>
        <v>53.630230030295849</v>
      </c>
      <c r="J79" s="24">
        <f t="shared" si="13"/>
        <v>138.80585328866306</v>
      </c>
      <c r="K79" s="24">
        <f t="shared" si="14"/>
        <v>100</v>
      </c>
    </row>
    <row r="80" spans="1:11" ht="25.5">
      <c r="A80" s="28" t="s">
        <v>136</v>
      </c>
      <c r="B80" s="22" t="s">
        <v>137</v>
      </c>
      <c r="C80" s="23">
        <v>219251.12</v>
      </c>
      <c r="D80" s="23">
        <v>336836</v>
      </c>
      <c r="E80" s="23">
        <v>242667</v>
      </c>
      <c r="F80" s="23">
        <v>336836</v>
      </c>
      <c r="G80" s="23">
        <f t="shared" si="10"/>
        <v>117584.88</v>
      </c>
      <c r="H80" s="23">
        <f t="shared" si="11"/>
        <v>-94169</v>
      </c>
      <c r="I80" s="24">
        <f t="shared" si="12"/>
        <v>53.630230030295849</v>
      </c>
      <c r="J80" s="24">
        <f t="shared" si="13"/>
        <v>138.80585328866306</v>
      </c>
      <c r="K80" s="24">
        <f t="shared" si="14"/>
        <v>100</v>
      </c>
    </row>
    <row r="81" spans="1:11" ht="25.5">
      <c r="A81" s="29" t="s">
        <v>138</v>
      </c>
      <c r="B81" s="22" t="s">
        <v>139</v>
      </c>
      <c r="C81" s="23">
        <v>219251.12</v>
      </c>
      <c r="D81" s="23">
        <v>138337</v>
      </c>
      <c r="E81" s="23">
        <v>44168</v>
      </c>
      <c r="F81" s="23">
        <v>138337</v>
      </c>
      <c r="G81" s="23">
        <f t="shared" si="10"/>
        <v>-80914.12</v>
      </c>
      <c r="H81" s="23">
        <f t="shared" si="11"/>
        <v>-94169</v>
      </c>
      <c r="I81" s="24">
        <f t="shared" si="12"/>
        <v>-36.904769289205909</v>
      </c>
      <c r="J81" s="24">
        <f t="shared" si="13"/>
        <v>313.2063937692447</v>
      </c>
      <c r="K81" s="24">
        <f t="shared" si="14"/>
        <v>100</v>
      </c>
    </row>
    <row r="82" spans="1:11" ht="25.5">
      <c r="A82" s="29" t="s">
        <v>339</v>
      </c>
      <c r="B82" s="22" t="s">
        <v>340</v>
      </c>
      <c r="C82" s="23">
        <v>0</v>
      </c>
      <c r="D82" s="23">
        <v>198499</v>
      </c>
      <c r="E82" s="23">
        <v>198499</v>
      </c>
      <c r="F82" s="23">
        <v>198499</v>
      </c>
      <c r="G82" s="23">
        <f t="shared" si="10"/>
        <v>198499</v>
      </c>
      <c r="H82" s="23">
        <f t="shared" si="11"/>
        <v>0</v>
      </c>
      <c r="I82" s="24">
        <f t="shared" si="12"/>
        <v>0</v>
      </c>
      <c r="J82" s="24">
        <f t="shared" si="13"/>
        <v>100</v>
      </c>
      <c r="K82" s="24">
        <f t="shared" si="14"/>
        <v>100</v>
      </c>
    </row>
    <row r="83" spans="1:11" ht="25.5">
      <c r="A83" s="26" t="s">
        <v>347</v>
      </c>
      <c r="B83" s="22" t="s">
        <v>348</v>
      </c>
      <c r="C83" s="23">
        <v>0</v>
      </c>
      <c r="D83" s="23">
        <v>58306</v>
      </c>
      <c r="E83" s="23">
        <v>51936</v>
      </c>
      <c r="F83" s="23">
        <v>58306</v>
      </c>
      <c r="G83" s="23">
        <f t="shared" si="10"/>
        <v>58306</v>
      </c>
      <c r="H83" s="23">
        <f t="shared" si="11"/>
        <v>-6370</v>
      </c>
      <c r="I83" s="24">
        <f t="shared" si="12"/>
        <v>0</v>
      </c>
      <c r="J83" s="24">
        <f t="shared" si="13"/>
        <v>112.26509550215651</v>
      </c>
      <c r="K83" s="24">
        <f t="shared" si="14"/>
        <v>100</v>
      </c>
    </row>
    <row r="84" spans="1:11" ht="38.25">
      <c r="A84" s="27" t="s">
        <v>349</v>
      </c>
      <c r="B84" s="22" t="s">
        <v>350</v>
      </c>
      <c r="C84" s="23">
        <v>0</v>
      </c>
      <c r="D84" s="23">
        <v>58306</v>
      </c>
      <c r="E84" s="23">
        <v>51936</v>
      </c>
      <c r="F84" s="23">
        <v>58306</v>
      </c>
      <c r="G84" s="23">
        <f t="shared" si="10"/>
        <v>58306</v>
      </c>
      <c r="H84" s="23">
        <f t="shared" si="11"/>
        <v>-6370</v>
      </c>
      <c r="I84" s="24">
        <f t="shared" si="12"/>
        <v>0</v>
      </c>
      <c r="J84" s="24">
        <f t="shared" si="13"/>
        <v>112.26509550215651</v>
      </c>
      <c r="K84" s="24">
        <f t="shared" si="14"/>
        <v>100</v>
      </c>
    </row>
    <row r="85" spans="1:11" ht="51">
      <c r="A85" s="28" t="s">
        <v>351</v>
      </c>
      <c r="B85" s="22" t="s">
        <v>352</v>
      </c>
      <c r="C85" s="23">
        <v>0</v>
      </c>
      <c r="D85" s="23">
        <v>58306</v>
      </c>
      <c r="E85" s="23">
        <v>51936</v>
      </c>
      <c r="F85" s="23">
        <v>58306</v>
      </c>
      <c r="G85" s="23">
        <f t="shared" si="10"/>
        <v>58306</v>
      </c>
      <c r="H85" s="23">
        <f t="shared" si="11"/>
        <v>-6370</v>
      </c>
      <c r="I85" s="24">
        <f t="shared" si="12"/>
        <v>0</v>
      </c>
      <c r="J85" s="24">
        <f t="shared" si="13"/>
        <v>112.26509550215651</v>
      </c>
      <c r="K85" s="24">
        <f t="shared" si="14"/>
        <v>100</v>
      </c>
    </row>
    <row r="86" spans="1:11">
      <c r="A86" s="25" t="s">
        <v>84</v>
      </c>
      <c r="B86" s="22" t="s">
        <v>85</v>
      </c>
      <c r="C86" s="23">
        <v>1089138224</v>
      </c>
      <c r="D86" s="23">
        <v>1145838432</v>
      </c>
      <c r="E86" s="23">
        <v>622017987</v>
      </c>
      <c r="F86" s="23">
        <v>1145838432</v>
      </c>
      <c r="G86" s="23">
        <f t="shared" si="10"/>
        <v>56700208</v>
      </c>
      <c r="H86" s="23">
        <f t="shared" si="11"/>
        <v>-523820445</v>
      </c>
      <c r="I86" s="24">
        <f t="shared" si="12"/>
        <v>5.2059698898236491</v>
      </c>
      <c r="J86" s="24">
        <f t="shared" si="13"/>
        <v>184.21307035289962</v>
      </c>
      <c r="K86" s="24">
        <f t="shared" si="14"/>
        <v>100</v>
      </c>
    </row>
    <row r="87" spans="1:11">
      <c r="A87" s="26" t="s">
        <v>86</v>
      </c>
      <c r="B87" s="22" t="s">
        <v>87</v>
      </c>
      <c r="C87" s="23">
        <v>1089138224</v>
      </c>
      <c r="D87" s="23">
        <v>1145838432</v>
      </c>
      <c r="E87" s="23">
        <v>622017987</v>
      </c>
      <c r="F87" s="23">
        <v>1145838432</v>
      </c>
      <c r="G87" s="23">
        <f t="shared" si="10"/>
        <v>56700208</v>
      </c>
      <c r="H87" s="23">
        <f t="shared" si="11"/>
        <v>-523820445</v>
      </c>
      <c r="I87" s="24">
        <f t="shared" si="12"/>
        <v>5.2059698898236491</v>
      </c>
      <c r="J87" s="24">
        <f t="shared" si="13"/>
        <v>184.21307035289962</v>
      </c>
      <c r="K87" s="24">
        <f t="shared" si="14"/>
        <v>100</v>
      </c>
    </row>
    <row r="88" spans="1:11">
      <c r="A88" s="21" t="s">
        <v>88</v>
      </c>
      <c r="B88" s="22" t="s">
        <v>89</v>
      </c>
      <c r="C88" s="23">
        <v>545303504.96000004</v>
      </c>
      <c r="D88" s="23">
        <v>1128143839</v>
      </c>
      <c r="E88" s="23">
        <v>622457944</v>
      </c>
      <c r="F88" s="23">
        <v>618958062.10000002</v>
      </c>
      <c r="G88" s="23">
        <f t="shared" si="10"/>
        <v>73654557.139999986</v>
      </c>
      <c r="H88" s="23">
        <f t="shared" si="11"/>
        <v>3499881.8999999762</v>
      </c>
      <c r="I88" s="24">
        <f t="shared" si="12"/>
        <v>13.507075687218048</v>
      </c>
      <c r="J88" s="24">
        <f t="shared" si="13"/>
        <v>99.437731989167133</v>
      </c>
      <c r="K88" s="24">
        <f t="shared" si="14"/>
        <v>54.865172392259112</v>
      </c>
    </row>
    <row r="89" spans="1:11">
      <c r="A89" s="25" t="s">
        <v>90</v>
      </c>
      <c r="B89" s="22" t="s">
        <v>91</v>
      </c>
      <c r="C89" s="23">
        <v>537067860.38999999</v>
      </c>
      <c r="D89" s="23">
        <v>1088163224</v>
      </c>
      <c r="E89" s="23">
        <v>611418804</v>
      </c>
      <c r="F89" s="23">
        <v>610237379.50999999</v>
      </c>
      <c r="G89" s="23">
        <f t="shared" si="10"/>
        <v>73169519.120000005</v>
      </c>
      <c r="H89" s="23">
        <f t="shared" si="11"/>
        <v>1181424.4900000095</v>
      </c>
      <c r="I89" s="24">
        <f t="shared" si="12"/>
        <v>13.623887131668397</v>
      </c>
      <c r="J89" s="24">
        <f t="shared" si="13"/>
        <v>99.806773281706256</v>
      </c>
      <c r="K89" s="24">
        <f t="shared" si="14"/>
        <v>56.079581266017861</v>
      </c>
    </row>
    <row r="90" spans="1:11">
      <c r="A90" s="26" t="s">
        <v>92</v>
      </c>
      <c r="B90" s="22" t="s">
        <v>93</v>
      </c>
      <c r="C90" s="23">
        <v>78265786.25</v>
      </c>
      <c r="D90" s="23">
        <v>186397967</v>
      </c>
      <c r="E90" s="23">
        <v>84077034</v>
      </c>
      <c r="F90" s="23">
        <v>79826930.180000007</v>
      </c>
      <c r="G90" s="23">
        <f t="shared" si="10"/>
        <v>1561143.9300000072</v>
      </c>
      <c r="H90" s="23">
        <f t="shared" si="11"/>
        <v>4250103.8199999928</v>
      </c>
      <c r="I90" s="24">
        <f t="shared" si="12"/>
        <v>1.9946697079274571</v>
      </c>
      <c r="J90" s="24">
        <f t="shared" si="13"/>
        <v>94.944988401945778</v>
      </c>
      <c r="K90" s="24">
        <f t="shared" si="14"/>
        <v>42.826073408837132</v>
      </c>
    </row>
    <row r="91" spans="1:11">
      <c r="A91" s="27" t="s">
        <v>94</v>
      </c>
      <c r="B91" s="22" t="s">
        <v>95</v>
      </c>
      <c r="C91" s="23">
        <v>57699256.009999998</v>
      </c>
      <c r="D91" s="23">
        <v>135109589</v>
      </c>
      <c r="E91" s="23">
        <v>60948966</v>
      </c>
      <c r="F91" s="23">
        <v>61198441.450000003</v>
      </c>
      <c r="G91" s="23">
        <f t="shared" si="10"/>
        <v>3499185.4400000051</v>
      </c>
      <c r="H91" s="23">
        <f t="shared" si="11"/>
        <v>-249475.45000000298</v>
      </c>
      <c r="I91" s="24">
        <f t="shared" si="12"/>
        <v>6.0645243664728667</v>
      </c>
      <c r="J91" s="24">
        <f t="shared" si="13"/>
        <v>100.40931859286999</v>
      </c>
      <c r="K91" s="24">
        <f t="shared" si="14"/>
        <v>45.295409380602884</v>
      </c>
    </row>
    <row r="92" spans="1:11">
      <c r="A92" s="27" t="s">
        <v>96</v>
      </c>
      <c r="B92" s="22" t="s">
        <v>97</v>
      </c>
      <c r="C92" s="23">
        <v>20566530.239999998</v>
      </c>
      <c r="D92" s="23">
        <v>51288378</v>
      </c>
      <c r="E92" s="23">
        <v>23128068</v>
      </c>
      <c r="F92" s="23">
        <v>18628488.73</v>
      </c>
      <c r="G92" s="23">
        <f t="shared" si="10"/>
        <v>-1938041.5099999979</v>
      </c>
      <c r="H92" s="23">
        <f t="shared" si="11"/>
        <v>4499579.2699999996</v>
      </c>
      <c r="I92" s="24">
        <f t="shared" si="12"/>
        <v>-9.4232789264116548</v>
      </c>
      <c r="J92" s="24">
        <f t="shared" si="13"/>
        <v>80.54494102144632</v>
      </c>
      <c r="K92" s="24">
        <f t="shared" si="14"/>
        <v>36.321072056519313</v>
      </c>
    </row>
    <row r="93" spans="1:11">
      <c r="A93" s="28" t="s">
        <v>98</v>
      </c>
      <c r="B93" s="22" t="s">
        <v>99</v>
      </c>
      <c r="C93" s="23">
        <v>176840.44</v>
      </c>
      <c r="D93" s="23">
        <v>0</v>
      </c>
      <c r="E93" s="23">
        <v>0</v>
      </c>
      <c r="F93" s="23">
        <v>160535.75</v>
      </c>
      <c r="G93" s="23">
        <f t="shared" si="10"/>
        <v>-16304.690000000002</v>
      </c>
      <c r="H93" s="23">
        <f t="shared" si="11"/>
        <v>-160535.75</v>
      </c>
      <c r="I93" s="24">
        <f t="shared" si="12"/>
        <v>-9.2200008097695303</v>
      </c>
      <c r="J93" s="24">
        <f t="shared" si="13"/>
        <v>0</v>
      </c>
      <c r="K93" s="24">
        <f t="shared" si="14"/>
        <v>0</v>
      </c>
    </row>
    <row r="94" spans="1:11">
      <c r="A94" s="26" t="s">
        <v>353</v>
      </c>
      <c r="B94" s="22" t="s">
        <v>354</v>
      </c>
      <c r="C94" s="23">
        <v>244202121.91999999</v>
      </c>
      <c r="D94" s="23">
        <v>503813686</v>
      </c>
      <c r="E94" s="23">
        <v>314290233</v>
      </c>
      <c r="F94" s="23">
        <v>303731218.64999998</v>
      </c>
      <c r="G94" s="23">
        <f t="shared" si="10"/>
        <v>59529096.729999989</v>
      </c>
      <c r="H94" s="23">
        <f t="shared" si="11"/>
        <v>10559014.350000024</v>
      </c>
      <c r="I94" s="24">
        <f t="shared" si="12"/>
        <v>24.376977669957171</v>
      </c>
      <c r="J94" s="24">
        <f t="shared" si="13"/>
        <v>96.640361919869136</v>
      </c>
      <c r="K94" s="24">
        <f t="shared" si="14"/>
        <v>60.286416802500277</v>
      </c>
    </row>
    <row r="95" spans="1:11">
      <c r="A95" s="26" t="s">
        <v>100</v>
      </c>
      <c r="B95" s="22" t="s">
        <v>101</v>
      </c>
      <c r="C95" s="23">
        <v>25113804.57</v>
      </c>
      <c r="D95" s="23">
        <v>30762359</v>
      </c>
      <c r="E95" s="23">
        <v>24674981</v>
      </c>
      <c r="F95" s="23">
        <v>24101711.899999999</v>
      </c>
      <c r="G95" s="23">
        <f t="shared" si="10"/>
        <v>-1012092.6700000018</v>
      </c>
      <c r="H95" s="23">
        <f t="shared" si="11"/>
        <v>573269.10000000149</v>
      </c>
      <c r="I95" s="24">
        <f t="shared" si="12"/>
        <v>-4.0300252682901316</v>
      </c>
      <c r="J95" s="24">
        <f t="shared" si="13"/>
        <v>97.676719183694601</v>
      </c>
      <c r="K95" s="24">
        <f t="shared" si="14"/>
        <v>78.348061343409967</v>
      </c>
    </row>
    <row r="96" spans="1:11">
      <c r="A96" s="27" t="s">
        <v>102</v>
      </c>
      <c r="B96" s="22" t="s">
        <v>103</v>
      </c>
      <c r="C96" s="23">
        <v>4225094.18</v>
      </c>
      <c r="D96" s="23">
        <v>9964398</v>
      </c>
      <c r="E96" s="23">
        <v>4221681</v>
      </c>
      <c r="F96" s="23">
        <v>6210383.79</v>
      </c>
      <c r="G96" s="23">
        <f t="shared" si="10"/>
        <v>1985289.6100000003</v>
      </c>
      <c r="H96" s="23">
        <f t="shared" si="11"/>
        <v>-1988702.79</v>
      </c>
      <c r="I96" s="24">
        <f t="shared" si="12"/>
        <v>46.98805577867617</v>
      </c>
      <c r="J96" s="24">
        <f t="shared" si="13"/>
        <v>147.10689391263813</v>
      </c>
      <c r="K96" s="24">
        <f t="shared" si="14"/>
        <v>62.325729963817182</v>
      </c>
    </row>
    <row r="97" spans="1:11">
      <c r="A97" s="27" t="s">
        <v>104</v>
      </c>
      <c r="B97" s="22" t="s">
        <v>105</v>
      </c>
      <c r="C97" s="23">
        <v>20888710.390000001</v>
      </c>
      <c r="D97" s="23">
        <v>20797961</v>
      </c>
      <c r="E97" s="23">
        <v>20453300</v>
      </c>
      <c r="F97" s="23">
        <v>17891328.109999999</v>
      </c>
      <c r="G97" s="23">
        <f t="shared" si="10"/>
        <v>-2997382.2800000012</v>
      </c>
      <c r="H97" s="23">
        <f t="shared" si="11"/>
        <v>2561971.8900000006</v>
      </c>
      <c r="I97" s="24">
        <f t="shared" si="12"/>
        <v>-14.349293106361088</v>
      </c>
      <c r="J97" s="24">
        <f t="shared" si="13"/>
        <v>87.474041401632007</v>
      </c>
      <c r="K97" s="24">
        <f t="shared" si="14"/>
        <v>86.024433404793868</v>
      </c>
    </row>
    <row r="98" spans="1:11" ht="25.5">
      <c r="A98" s="26" t="s">
        <v>140</v>
      </c>
      <c r="B98" s="22" t="s">
        <v>141</v>
      </c>
      <c r="C98" s="23">
        <v>189434620.81</v>
      </c>
      <c r="D98" s="23">
        <v>366563751</v>
      </c>
      <c r="E98" s="23">
        <v>188324396</v>
      </c>
      <c r="F98" s="23">
        <v>202021644.83000001</v>
      </c>
      <c r="G98" s="23">
        <f t="shared" si="10"/>
        <v>12587024.020000011</v>
      </c>
      <c r="H98" s="23">
        <f t="shared" si="11"/>
        <v>-13697248.830000013</v>
      </c>
      <c r="I98" s="24">
        <f t="shared" si="12"/>
        <v>6.644521453459447</v>
      </c>
      <c r="J98" s="24">
        <f t="shared" si="13"/>
        <v>107.27322063467551</v>
      </c>
      <c r="K98" s="24">
        <f t="shared" si="14"/>
        <v>55.11228109131828</v>
      </c>
    </row>
    <row r="99" spans="1:11">
      <c r="A99" s="27" t="s">
        <v>355</v>
      </c>
      <c r="B99" s="22" t="s">
        <v>356</v>
      </c>
      <c r="C99" s="23">
        <v>188581694.68000001</v>
      </c>
      <c r="D99" s="23">
        <v>364740000</v>
      </c>
      <c r="E99" s="23">
        <v>187339000</v>
      </c>
      <c r="F99" s="23">
        <v>201245454.94</v>
      </c>
      <c r="G99" s="23">
        <f t="shared" si="10"/>
        <v>12663760.25999999</v>
      </c>
      <c r="H99" s="23">
        <f t="shared" si="11"/>
        <v>-13906454.939999998</v>
      </c>
      <c r="I99" s="24">
        <f t="shared" si="12"/>
        <v>6.7152648519194003</v>
      </c>
      <c r="J99" s="24">
        <f t="shared" si="13"/>
        <v>107.42314997944902</v>
      </c>
      <c r="K99" s="24">
        <f t="shared" si="14"/>
        <v>55.175043850413999</v>
      </c>
    </row>
    <row r="100" spans="1:11">
      <c r="A100" s="27" t="s">
        <v>142</v>
      </c>
      <c r="B100" s="22" t="s">
        <v>143</v>
      </c>
      <c r="C100" s="23">
        <v>852926.13</v>
      </c>
      <c r="D100" s="23">
        <v>1823751</v>
      </c>
      <c r="E100" s="23">
        <v>985396</v>
      </c>
      <c r="F100" s="23">
        <v>776189.89</v>
      </c>
      <c r="G100" s="23">
        <f t="shared" si="10"/>
        <v>-76736.239999999991</v>
      </c>
      <c r="H100" s="23">
        <f t="shared" si="11"/>
        <v>209206.11</v>
      </c>
      <c r="I100" s="24">
        <f t="shared" si="12"/>
        <v>-8.996821330822641</v>
      </c>
      <c r="J100" s="24">
        <f t="shared" si="13"/>
        <v>78.769336388619408</v>
      </c>
      <c r="K100" s="24">
        <f t="shared" si="14"/>
        <v>42.560080296049186</v>
      </c>
    </row>
    <row r="101" spans="1:11" ht="25.5">
      <c r="A101" s="26" t="s">
        <v>106</v>
      </c>
      <c r="B101" s="22" t="s">
        <v>107</v>
      </c>
      <c r="C101" s="23">
        <v>51526.84</v>
      </c>
      <c r="D101" s="23">
        <v>625461</v>
      </c>
      <c r="E101" s="23">
        <v>52160</v>
      </c>
      <c r="F101" s="23">
        <v>555873.94999999995</v>
      </c>
      <c r="G101" s="23">
        <f t="shared" si="10"/>
        <v>504347.11</v>
      </c>
      <c r="H101" s="23">
        <f t="shared" si="11"/>
        <v>-503713.94999999995</v>
      </c>
      <c r="I101" s="24">
        <f t="shared" si="12"/>
        <v>978.80465792196833</v>
      </c>
      <c r="J101" s="24">
        <f t="shared" si="13"/>
        <v>1065.7092599693251</v>
      </c>
      <c r="K101" s="24">
        <f t="shared" si="14"/>
        <v>88.874278332302083</v>
      </c>
    </row>
    <row r="102" spans="1:11">
      <c r="A102" s="27" t="s">
        <v>108</v>
      </c>
      <c r="B102" s="22" t="s">
        <v>109</v>
      </c>
      <c r="C102" s="23">
        <v>26964.76</v>
      </c>
      <c r="D102" s="23">
        <v>90020</v>
      </c>
      <c r="E102" s="23">
        <v>7992</v>
      </c>
      <c r="F102" s="23">
        <v>76628</v>
      </c>
      <c r="G102" s="23">
        <f t="shared" si="10"/>
        <v>49663.240000000005</v>
      </c>
      <c r="H102" s="23">
        <f t="shared" si="11"/>
        <v>-68636</v>
      </c>
      <c r="I102" s="24">
        <f t="shared" si="12"/>
        <v>184.17831273113501</v>
      </c>
      <c r="J102" s="24">
        <f t="shared" si="13"/>
        <v>958.80880880880886</v>
      </c>
      <c r="K102" s="24">
        <f t="shared" si="14"/>
        <v>85.1233059320151</v>
      </c>
    </row>
    <row r="103" spans="1:11" ht="25.5">
      <c r="A103" s="28" t="s">
        <v>144</v>
      </c>
      <c r="B103" s="22" t="s">
        <v>145</v>
      </c>
      <c r="C103" s="23">
        <v>2738.32</v>
      </c>
      <c r="D103" s="23">
        <v>15984</v>
      </c>
      <c r="E103" s="23">
        <v>7992</v>
      </c>
      <c r="F103" s="23">
        <v>2592</v>
      </c>
      <c r="G103" s="23">
        <f t="shared" si="10"/>
        <v>-146.32000000000016</v>
      </c>
      <c r="H103" s="23">
        <f t="shared" si="11"/>
        <v>5400</v>
      </c>
      <c r="I103" s="24">
        <f t="shared" si="12"/>
        <v>-5.3434222442957804</v>
      </c>
      <c r="J103" s="24">
        <f t="shared" si="13"/>
        <v>32.432432432432435</v>
      </c>
      <c r="K103" s="24">
        <f t="shared" si="14"/>
        <v>16.216216216216218</v>
      </c>
    </row>
    <row r="104" spans="1:11" ht="25.5">
      <c r="A104" s="28" t="s">
        <v>110</v>
      </c>
      <c r="B104" s="22" t="s">
        <v>111</v>
      </c>
      <c r="C104" s="23">
        <v>24226.44</v>
      </c>
      <c r="D104" s="23">
        <v>74036</v>
      </c>
      <c r="E104" s="23">
        <v>0</v>
      </c>
      <c r="F104" s="23">
        <v>74036</v>
      </c>
      <c r="G104" s="23">
        <f t="shared" si="10"/>
        <v>49809.56</v>
      </c>
      <c r="H104" s="23">
        <f t="shared" si="11"/>
        <v>-74036</v>
      </c>
      <c r="I104" s="24">
        <f t="shared" si="12"/>
        <v>205.59999735825818</v>
      </c>
      <c r="J104" s="24">
        <f t="shared" si="13"/>
        <v>0</v>
      </c>
      <c r="K104" s="24">
        <f t="shared" si="14"/>
        <v>100</v>
      </c>
    </row>
    <row r="105" spans="1:11" ht="25.5">
      <c r="A105" s="29" t="s">
        <v>112</v>
      </c>
      <c r="B105" s="22" t="s">
        <v>113</v>
      </c>
      <c r="C105" s="23">
        <v>0</v>
      </c>
      <c r="D105" s="23">
        <v>74036</v>
      </c>
      <c r="E105" s="23">
        <v>0</v>
      </c>
      <c r="F105" s="23">
        <v>74036</v>
      </c>
      <c r="G105" s="23">
        <f t="shared" si="10"/>
        <v>74036</v>
      </c>
      <c r="H105" s="23">
        <f t="shared" si="11"/>
        <v>-74036</v>
      </c>
      <c r="I105" s="24">
        <f t="shared" si="12"/>
        <v>0</v>
      </c>
      <c r="J105" s="24">
        <f t="shared" si="13"/>
        <v>0</v>
      </c>
      <c r="K105" s="24">
        <f t="shared" si="14"/>
        <v>100</v>
      </c>
    </row>
    <row r="106" spans="1:11" ht="25.5">
      <c r="A106" s="29" t="s">
        <v>357</v>
      </c>
      <c r="B106" s="22" t="s">
        <v>358</v>
      </c>
      <c r="C106" s="23">
        <v>24226.44</v>
      </c>
      <c r="D106" s="23">
        <v>0</v>
      </c>
      <c r="E106" s="23">
        <v>0</v>
      </c>
      <c r="F106" s="23">
        <v>0</v>
      </c>
      <c r="G106" s="23">
        <f t="shared" si="10"/>
        <v>-24226.44</v>
      </c>
      <c r="H106" s="23">
        <f t="shared" si="11"/>
        <v>0</v>
      </c>
      <c r="I106" s="24">
        <f t="shared" si="12"/>
        <v>-100</v>
      </c>
      <c r="J106" s="24">
        <f t="shared" si="13"/>
        <v>0</v>
      </c>
      <c r="K106" s="24">
        <f t="shared" si="14"/>
        <v>0</v>
      </c>
    </row>
    <row r="107" spans="1:11" ht="51">
      <c r="A107" s="27" t="s">
        <v>203</v>
      </c>
      <c r="B107" s="22" t="s">
        <v>204</v>
      </c>
      <c r="C107" s="23">
        <v>0</v>
      </c>
      <c r="D107" s="23">
        <v>441054</v>
      </c>
      <c r="E107" s="23">
        <v>0</v>
      </c>
      <c r="F107" s="23">
        <v>441054</v>
      </c>
      <c r="G107" s="23">
        <f t="shared" si="10"/>
        <v>441054</v>
      </c>
      <c r="H107" s="23">
        <f t="shared" si="11"/>
        <v>-441054</v>
      </c>
      <c r="I107" s="24">
        <f t="shared" si="12"/>
        <v>0</v>
      </c>
      <c r="J107" s="24">
        <f t="shared" si="13"/>
        <v>0</v>
      </c>
      <c r="K107" s="24">
        <f t="shared" si="14"/>
        <v>100</v>
      </c>
    </row>
    <row r="108" spans="1:11" ht="63.75">
      <c r="A108" s="28" t="s">
        <v>224</v>
      </c>
      <c r="B108" s="22" t="s">
        <v>225</v>
      </c>
      <c r="C108" s="23">
        <v>0</v>
      </c>
      <c r="D108" s="23">
        <v>441054</v>
      </c>
      <c r="E108" s="23">
        <v>0</v>
      </c>
      <c r="F108" s="23">
        <v>441054</v>
      </c>
      <c r="G108" s="23">
        <f t="shared" si="10"/>
        <v>441054</v>
      </c>
      <c r="H108" s="23">
        <f t="shared" si="11"/>
        <v>-441054</v>
      </c>
      <c r="I108" s="24">
        <f t="shared" si="12"/>
        <v>0</v>
      </c>
      <c r="J108" s="24">
        <f t="shared" si="13"/>
        <v>0</v>
      </c>
      <c r="K108" s="24">
        <f t="shared" si="14"/>
        <v>100</v>
      </c>
    </row>
    <row r="109" spans="1:11" ht="25.5">
      <c r="A109" s="27" t="s">
        <v>188</v>
      </c>
      <c r="B109" s="22" t="s">
        <v>189</v>
      </c>
      <c r="C109" s="23">
        <v>24562.080000000002</v>
      </c>
      <c r="D109" s="23">
        <v>94387</v>
      </c>
      <c r="E109" s="23">
        <v>44168</v>
      </c>
      <c r="F109" s="23">
        <v>38191.949999999997</v>
      </c>
      <c r="G109" s="23">
        <f t="shared" si="10"/>
        <v>13629.869999999995</v>
      </c>
      <c r="H109" s="23">
        <f t="shared" si="11"/>
        <v>5976.0500000000029</v>
      </c>
      <c r="I109" s="24">
        <f t="shared" si="12"/>
        <v>55.491513748021333</v>
      </c>
      <c r="J109" s="24">
        <f t="shared" si="13"/>
        <v>86.469729215721784</v>
      </c>
      <c r="K109" s="24">
        <f t="shared" si="14"/>
        <v>40.463146407873964</v>
      </c>
    </row>
    <row r="110" spans="1:11" ht="38.25">
      <c r="A110" s="28" t="s">
        <v>190</v>
      </c>
      <c r="B110" s="22" t="s">
        <v>191</v>
      </c>
      <c r="C110" s="23">
        <v>24562.080000000002</v>
      </c>
      <c r="D110" s="23">
        <v>94387</v>
      </c>
      <c r="E110" s="23">
        <v>44168</v>
      </c>
      <c r="F110" s="23">
        <v>38191.949999999997</v>
      </c>
      <c r="G110" s="23">
        <f t="shared" si="10"/>
        <v>13629.869999999995</v>
      </c>
      <c r="H110" s="23">
        <f t="shared" si="11"/>
        <v>5976.0500000000029</v>
      </c>
      <c r="I110" s="24">
        <f t="shared" si="12"/>
        <v>55.491513748021333</v>
      </c>
      <c r="J110" s="24">
        <f t="shared" si="13"/>
        <v>86.469729215721784</v>
      </c>
      <c r="K110" s="24">
        <f t="shared" si="14"/>
        <v>40.463146407873964</v>
      </c>
    </row>
    <row r="111" spans="1:11">
      <c r="A111" s="25" t="s">
        <v>114</v>
      </c>
      <c r="B111" s="22" t="s">
        <v>115</v>
      </c>
      <c r="C111" s="23">
        <v>8235644.5700000003</v>
      </c>
      <c r="D111" s="23">
        <v>39980615</v>
      </c>
      <c r="E111" s="23">
        <v>11039140</v>
      </c>
      <c r="F111" s="23">
        <v>8720682.5899999999</v>
      </c>
      <c r="G111" s="23">
        <f t="shared" si="10"/>
        <v>485038.01999999955</v>
      </c>
      <c r="H111" s="23">
        <f t="shared" si="11"/>
        <v>2318457.41</v>
      </c>
      <c r="I111" s="24">
        <f t="shared" si="12"/>
        <v>5.8894967586004014</v>
      </c>
      <c r="J111" s="24">
        <f t="shared" si="13"/>
        <v>78.997843944365229</v>
      </c>
      <c r="K111" s="24">
        <f t="shared" si="14"/>
        <v>21.812277249862213</v>
      </c>
    </row>
    <row r="112" spans="1:11">
      <c r="A112" s="26" t="s">
        <v>116</v>
      </c>
      <c r="B112" s="22" t="s">
        <v>117</v>
      </c>
      <c r="C112" s="23">
        <v>8235644.5700000003</v>
      </c>
      <c r="D112" s="23">
        <v>39980615</v>
      </c>
      <c r="E112" s="23">
        <v>11039140</v>
      </c>
      <c r="F112" s="23">
        <v>8720682.5899999999</v>
      </c>
      <c r="G112" s="23">
        <f t="shared" si="10"/>
        <v>485038.01999999955</v>
      </c>
      <c r="H112" s="23">
        <f t="shared" si="11"/>
        <v>2318457.41</v>
      </c>
      <c r="I112" s="24">
        <f t="shared" si="12"/>
        <v>5.8894967586004014</v>
      </c>
      <c r="J112" s="24">
        <f t="shared" si="13"/>
        <v>78.997843944365229</v>
      </c>
      <c r="K112" s="24">
        <f t="shared" si="14"/>
        <v>21.812277249862213</v>
      </c>
    </row>
    <row r="113" spans="1:11">
      <c r="A113" s="21"/>
      <c r="B113" s="22" t="s">
        <v>118</v>
      </c>
      <c r="C113" s="23">
        <v>544448616.24000001</v>
      </c>
      <c r="D113" s="23">
        <v>20242436</v>
      </c>
      <c r="E113" s="23">
        <v>420000</v>
      </c>
      <c r="F113" s="23">
        <v>528300343.43000001</v>
      </c>
      <c r="G113" s="23">
        <f t="shared" si="10"/>
        <v>-16148272.810000002</v>
      </c>
      <c r="H113" s="23">
        <f t="shared" si="11"/>
        <v>-527880343.43000001</v>
      </c>
      <c r="I113" s="24">
        <f t="shared" si="12"/>
        <v>-2.9659865648150827</v>
      </c>
      <c r="J113" s="24">
        <f t="shared" si="13"/>
        <v>125785.79605476192</v>
      </c>
      <c r="K113" s="24">
        <f t="shared" si="14"/>
        <v>2609.8654501365349</v>
      </c>
    </row>
    <row r="114" spans="1:11">
      <c r="A114" s="21" t="s">
        <v>119</v>
      </c>
      <c r="B114" s="22" t="s">
        <v>120</v>
      </c>
      <c r="C114" s="23">
        <v>-544448616.24000001</v>
      </c>
      <c r="D114" s="23">
        <v>-20242436</v>
      </c>
      <c r="E114" s="23">
        <v>-420000</v>
      </c>
      <c r="F114" s="23">
        <v>-528300343.43000001</v>
      </c>
      <c r="G114" s="23">
        <f t="shared" si="10"/>
        <v>16148272.810000002</v>
      </c>
      <c r="H114" s="23">
        <f t="shared" si="11"/>
        <v>527880343.43000001</v>
      </c>
      <c r="I114" s="24">
        <f t="shared" si="12"/>
        <v>-2.9659865648150827</v>
      </c>
      <c r="J114" s="24">
        <f t="shared" si="13"/>
        <v>125785.79605476192</v>
      </c>
      <c r="K114" s="24">
        <f t="shared" si="14"/>
        <v>2609.8654501365349</v>
      </c>
    </row>
    <row r="115" spans="1:11">
      <c r="A115" s="25" t="s">
        <v>365</v>
      </c>
      <c r="B115" s="22" t="s">
        <v>366</v>
      </c>
      <c r="C115" s="23">
        <v>0</v>
      </c>
      <c r="D115" s="23">
        <v>-334457337</v>
      </c>
      <c r="E115" s="23">
        <v>0</v>
      </c>
      <c r="F115" s="23">
        <v>0</v>
      </c>
      <c r="G115" s="23">
        <f t="shared" si="10"/>
        <v>0</v>
      </c>
      <c r="H115" s="23">
        <f t="shared" si="11"/>
        <v>0</v>
      </c>
      <c r="I115" s="24">
        <f t="shared" si="12"/>
        <v>0</v>
      </c>
      <c r="J115" s="24">
        <f t="shared" si="13"/>
        <v>0</v>
      </c>
      <c r="K115" s="24">
        <f t="shared" si="14"/>
        <v>0</v>
      </c>
    </row>
    <row r="116" spans="1:11">
      <c r="A116" s="26" t="s">
        <v>367</v>
      </c>
      <c r="B116" s="22" t="s">
        <v>368</v>
      </c>
      <c r="C116" s="23">
        <v>0</v>
      </c>
      <c r="D116" s="23">
        <v>-467417654</v>
      </c>
      <c r="E116" s="23">
        <v>0</v>
      </c>
      <c r="F116" s="23">
        <v>0</v>
      </c>
      <c r="G116" s="23">
        <f t="shared" si="10"/>
        <v>0</v>
      </c>
      <c r="H116" s="23">
        <f t="shared" si="11"/>
        <v>0</v>
      </c>
      <c r="I116" s="24">
        <f t="shared" si="12"/>
        <v>0</v>
      </c>
      <c r="J116" s="24">
        <f t="shared" si="13"/>
        <v>0</v>
      </c>
      <c r="K116" s="24">
        <f t="shared" si="14"/>
        <v>0</v>
      </c>
    </row>
    <row r="117" spans="1:11">
      <c r="A117" s="26" t="s">
        <v>369</v>
      </c>
      <c r="B117" s="22" t="s">
        <v>370</v>
      </c>
      <c r="C117" s="23">
        <v>0</v>
      </c>
      <c r="D117" s="23">
        <v>132960317</v>
      </c>
      <c r="E117" s="23">
        <v>0</v>
      </c>
      <c r="F117" s="23">
        <v>0</v>
      </c>
      <c r="G117" s="23">
        <f t="shared" si="10"/>
        <v>0</v>
      </c>
      <c r="H117" s="23">
        <f t="shared" si="11"/>
        <v>0</v>
      </c>
      <c r="I117" s="24">
        <f t="shared" si="12"/>
        <v>0</v>
      </c>
      <c r="J117" s="24">
        <f t="shared" si="13"/>
        <v>0</v>
      </c>
      <c r="K117" s="24">
        <f t="shared" si="14"/>
        <v>0</v>
      </c>
    </row>
    <row r="118" spans="1:11">
      <c r="A118" s="25" t="s">
        <v>121</v>
      </c>
      <c r="B118" s="22" t="s">
        <v>122</v>
      </c>
      <c r="C118" s="23">
        <v>-536304296.33999997</v>
      </c>
      <c r="D118" s="23">
        <v>335236524</v>
      </c>
      <c r="E118" s="23">
        <v>0</v>
      </c>
      <c r="F118" s="23">
        <v>-507604587.25999999</v>
      </c>
      <c r="G118" s="23">
        <f t="shared" si="10"/>
        <v>28699709.079999983</v>
      </c>
      <c r="H118" s="23">
        <f t="shared" si="11"/>
        <v>507604587.25999999</v>
      </c>
      <c r="I118" s="24">
        <f t="shared" si="12"/>
        <v>-5.351385263153901</v>
      </c>
      <c r="J118" s="24">
        <f t="shared" si="13"/>
        <v>0</v>
      </c>
      <c r="K118" s="24">
        <f t="shared" si="14"/>
        <v>-151.41685076653522</v>
      </c>
    </row>
    <row r="119" spans="1:11" ht="25.5">
      <c r="A119" s="26" t="s">
        <v>146</v>
      </c>
      <c r="B119" s="22" t="s">
        <v>147</v>
      </c>
      <c r="C119" s="23">
        <v>-242616.98</v>
      </c>
      <c r="D119" s="23">
        <v>779187</v>
      </c>
      <c r="E119" s="23">
        <v>0</v>
      </c>
      <c r="F119" s="23">
        <v>-776208.57</v>
      </c>
      <c r="G119" s="23">
        <f t="shared" si="10"/>
        <v>-533591.59</v>
      </c>
      <c r="H119" s="23">
        <f t="shared" si="11"/>
        <v>776208.57</v>
      </c>
      <c r="I119" s="24">
        <f t="shared" si="12"/>
        <v>219.93167584560649</v>
      </c>
      <c r="J119" s="24">
        <f t="shared" si="13"/>
        <v>0</v>
      </c>
      <c r="K119" s="24">
        <f t="shared" si="14"/>
        <v>-99.61775157953096</v>
      </c>
    </row>
    <row r="120" spans="1:11" ht="25.5">
      <c r="A120" s="26" t="s">
        <v>371</v>
      </c>
      <c r="B120" s="22" t="s">
        <v>372</v>
      </c>
      <c r="C120" s="23">
        <v>0</v>
      </c>
      <c r="D120" s="23">
        <v>334457337</v>
      </c>
      <c r="E120" s="23">
        <v>0</v>
      </c>
      <c r="F120" s="23">
        <v>0</v>
      </c>
      <c r="G120" s="23">
        <f t="shared" si="10"/>
        <v>0</v>
      </c>
      <c r="H120" s="23">
        <f t="shared" si="11"/>
        <v>0</v>
      </c>
      <c r="I120" s="24">
        <f t="shared" si="12"/>
        <v>0</v>
      </c>
      <c r="J120" s="24">
        <f t="shared" si="13"/>
        <v>0</v>
      </c>
      <c r="K120" s="24">
        <f t="shared" si="14"/>
        <v>0</v>
      </c>
    </row>
    <row r="121" spans="1:11">
      <c r="A121" s="25" t="s">
        <v>236</v>
      </c>
      <c r="B121" s="22" t="s">
        <v>237</v>
      </c>
      <c r="C121" s="23">
        <v>-8144319.9000000004</v>
      </c>
      <c r="D121" s="23">
        <v>-21021623</v>
      </c>
      <c r="E121" s="23">
        <v>-420000</v>
      </c>
      <c r="F121" s="23">
        <v>-20695756.170000002</v>
      </c>
      <c r="G121" s="23">
        <f t="shared" si="10"/>
        <v>-12551436.270000001</v>
      </c>
      <c r="H121" s="23">
        <f t="shared" si="11"/>
        <v>20275756.170000002</v>
      </c>
      <c r="I121" s="24">
        <f t="shared" si="12"/>
        <v>154.11276109132208</v>
      </c>
      <c r="J121" s="24">
        <f t="shared" si="13"/>
        <v>4927.560992857143</v>
      </c>
      <c r="K121" s="24">
        <f t="shared" si="14"/>
        <v>98.449849328950492</v>
      </c>
    </row>
    <row r="122" spans="1:11" s="3" customFormat="1">
      <c r="A122" s="30" t="s">
        <v>299</v>
      </c>
      <c r="B122" s="31" t="s">
        <v>373</v>
      </c>
      <c r="C122" s="32"/>
      <c r="D122" s="32"/>
      <c r="E122" s="32"/>
      <c r="F122" s="32"/>
      <c r="G122" s="32"/>
      <c r="H122" s="32"/>
      <c r="I122" s="33"/>
      <c r="J122" s="33"/>
      <c r="K122" s="33"/>
    </row>
    <row r="123" spans="1:11">
      <c r="A123" s="21" t="s">
        <v>19</v>
      </c>
      <c r="B123" s="22" t="s">
        <v>20</v>
      </c>
      <c r="C123" s="23">
        <v>312465</v>
      </c>
      <c r="D123" s="23">
        <v>297393</v>
      </c>
      <c r="E123" s="23">
        <v>122184</v>
      </c>
      <c r="F123" s="23">
        <v>297393</v>
      </c>
      <c r="G123" s="23">
        <f t="shared" ref="G123:G135" si="15">F123-C123</f>
        <v>-15072</v>
      </c>
      <c r="H123" s="23">
        <f t="shared" ref="H123:H135" si="16">E123-F123</f>
        <v>-175209</v>
      </c>
      <c r="I123" s="24">
        <f t="shared" ref="I123:I135" si="17">IF(ISERROR(F123/C123),0,F123/C123*100-100)</f>
        <v>-4.8235802409869848</v>
      </c>
      <c r="J123" s="24">
        <f t="shared" ref="J123:J135" si="18">IF(ISERROR(F123/E123),0,F123/E123*100)</f>
        <v>243.39766254174032</v>
      </c>
      <c r="K123" s="24">
        <f t="shared" ref="K123:K135" si="19">IF(ISERROR(F123/D123),0,F123/D123*100)</f>
        <v>100</v>
      </c>
    </row>
    <row r="124" spans="1:11">
      <c r="A124" s="25" t="s">
        <v>84</v>
      </c>
      <c r="B124" s="22" t="s">
        <v>85</v>
      </c>
      <c r="C124" s="23">
        <v>312465</v>
      </c>
      <c r="D124" s="23">
        <v>297393</v>
      </c>
      <c r="E124" s="23">
        <v>122184</v>
      </c>
      <c r="F124" s="23">
        <v>297393</v>
      </c>
      <c r="G124" s="23">
        <f t="shared" si="15"/>
        <v>-15072</v>
      </c>
      <c r="H124" s="23">
        <f t="shared" si="16"/>
        <v>-175209</v>
      </c>
      <c r="I124" s="24">
        <f t="shared" si="17"/>
        <v>-4.8235802409869848</v>
      </c>
      <c r="J124" s="24">
        <f t="shared" si="18"/>
        <v>243.39766254174032</v>
      </c>
      <c r="K124" s="24">
        <f t="shared" si="19"/>
        <v>100</v>
      </c>
    </row>
    <row r="125" spans="1:11">
      <c r="A125" s="26" t="s">
        <v>86</v>
      </c>
      <c r="B125" s="22" t="s">
        <v>87</v>
      </c>
      <c r="C125" s="23">
        <v>312465</v>
      </c>
      <c r="D125" s="23">
        <v>297393</v>
      </c>
      <c r="E125" s="23">
        <v>122184</v>
      </c>
      <c r="F125" s="23">
        <v>297393</v>
      </c>
      <c r="G125" s="23">
        <f t="shared" si="15"/>
        <v>-15072</v>
      </c>
      <c r="H125" s="23">
        <f t="shared" si="16"/>
        <v>-175209</v>
      </c>
      <c r="I125" s="24">
        <f t="shared" si="17"/>
        <v>-4.8235802409869848</v>
      </c>
      <c r="J125" s="24">
        <f t="shared" si="18"/>
        <v>243.39766254174032</v>
      </c>
      <c r="K125" s="24">
        <f t="shared" si="19"/>
        <v>100</v>
      </c>
    </row>
    <row r="126" spans="1:11">
      <c r="A126" s="21" t="s">
        <v>88</v>
      </c>
      <c r="B126" s="22" t="s">
        <v>89</v>
      </c>
      <c r="C126" s="23">
        <v>84025.72</v>
      </c>
      <c r="D126" s="23">
        <v>297393</v>
      </c>
      <c r="E126" s="23">
        <v>122184</v>
      </c>
      <c r="F126" s="23">
        <v>105965.71</v>
      </c>
      <c r="G126" s="23">
        <f t="shared" si="15"/>
        <v>21939.990000000005</v>
      </c>
      <c r="H126" s="23">
        <f t="shared" si="16"/>
        <v>16218.289999999994</v>
      </c>
      <c r="I126" s="24">
        <f t="shared" si="17"/>
        <v>26.111040762280879</v>
      </c>
      <c r="J126" s="24">
        <f t="shared" si="18"/>
        <v>86.726338964185175</v>
      </c>
      <c r="K126" s="24">
        <f t="shared" si="19"/>
        <v>35.631541428345656</v>
      </c>
    </row>
    <row r="127" spans="1:11">
      <c r="A127" s="25" t="s">
        <v>90</v>
      </c>
      <c r="B127" s="22" t="s">
        <v>91</v>
      </c>
      <c r="C127" s="23">
        <v>84025.72</v>
      </c>
      <c r="D127" s="23">
        <v>295393</v>
      </c>
      <c r="E127" s="23">
        <v>120184</v>
      </c>
      <c r="F127" s="23">
        <v>104669.71</v>
      </c>
      <c r="G127" s="23">
        <f t="shared" si="15"/>
        <v>20643.990000000005</v>
      </c>
      <c r="H127" s="23">
        <f t="shared" si="16"/>
        <v>15514.289999999994</v>
      </c>
      <c r="I127" s="24">
        <f t="shared" si="17"/>
        <v>24.568655882984402</v>
      </c>
      <c r="J127" s="24">
        <f t="shared" si="18"/>
        <v>87.091218465020305</v>
      </c>
      <c r="K127" s="24">
        <f t="shared" si="19"/>
        <v>35.434052262579009</v>
      </c>
    </row>
    <row r="128" spans="1:11">
      <c r="A128" s="26" t="s">
        <v>92</v>
      </c>
      <c r="B128" s="22" t="s">
        <v>93</v>
      </c>
      <c r="C128" s="23">
        <v>84025.72</v>
      </c>
      <c r="D128" s="23">
        <v>295393</v>
      </c>
      <c r="E128" s="23">
        <v>120184</v>
      </c>
      <c r="F128" s="23">
        <v>104669.71</v>
      </c>
      <c r="G128" s="23">
        <f t="shared" si="15"/>
        <v>20643.990000000005</v>
      </c>
      <c r="H128" s="23">
        <f t="shared" si="16"/>
        <v>15514.289999999994</v>
      </c>
      <c r="I128" s="24">
        <f t="shared" si="17"/>
        <v>24.568655882984402</v>
      </c>
      <c r="J128" s="24">
        <f t="shared" si="18"/>
        <v>87.091218465020305</v>
      </c>
      <c r="K128" s="24">
        <f t="shared" si="19"/>
        <v>35.434052262579009</v>
      </c>
    </row>
    <row r="129" spans="1:11">
      <c r="A129" s="27" t="s">
        <v>94</v>
      </c>
      <c r="B129" s="22" t="s">
        <v>95</v>
      </c>
      <c r="C129" s="23">
        <v>65495.56</v>
      </c>
      <c r="D129" s="23">
        <v>252552</v>
      </c>
      <c r="E129" s="23">
        <v>100838</v>
      </c>
      <c r="F129" s="23">
        <v>84016.23</v>
      </c>
      <c r="G129" s="23">
        <f t="shared" si="15"/>
        <v>18520.669999999998</v>
      </c>
      <c r="H129" s="23">
        <f t="shared" si="16"/>
        <v>16821.770000000004</v>
      </c>
      <c r="I129" s="24">
        <f t="shared" si="17"/>
        <v>28.277748903895173</v>
      </c>
      <c r="J129" s="24">
        <f t="shared" si="18"/>
        <v>83.318024950911365</v>
      </c>
      <c r="K129" s="24">
        <f t="shared" si="19"/>
        <v>33.266903449586614</v>
      </c>
    </row>
    <row r="130" spans="1:11">
      <c r="A130" s="27" t="s">
        <v>96</v>
      </c>
      <c r="B130" s="22" t="s">
        <v>97</v>
      </c>
      <c r="C130" s="23">
        <v>18530.16</v>
      </c>
      <c r="D130" s="23">
        <v>42841</v>
      </c>
      <c r="E130" s="23">
        <v>19346</v>
      </c>
      <c r="F130" s="23">
        <v>20653.48</v>
      </c>
      <c r="G130" s="23">
        <f t="shared" si="15"/>
        <v>2123.3199999999997</v>
      </c>
      <c r="H130" s="23">
        <f t="shared" si="16"/>
        <v>-1307.4799999999996</v>
      </c>
      <c r="I130" s="24">
        <f t="shared" si="17"/>
        <v>11.4587245873754</v>
      </c>
      <c r="J130" s="24">
        <f t="shared" si="18"/>
        <v>106.75839966918225</v>
      </c>
      <c r="K130" s="24">
        <f t="shared" si="19"/>
        <v>48.209612287294881</v>
      </c>
    </row>
    <row r="131" spans="1:11">
      <c r="A131" s="25" t="s">
        <v>114</v>
      </c>
      <c r="B131" s="22" t="s">
        <v>115</v>
      </c>
      <c r="C131" s="23">
        <v>0</v>
      </c>
      <c r="D131" s="23">
        <v>2000</v>
      </c>
      <c r="E131" s="23">
        <v>2000</v>
      </c>
      <c r="F131" s="23">
        <v>1296</v>
      </c>
      <c r="G131" s="23">
        <f t="shared" si="15"/>
        <v>1296</v>
      </c>
      <c r="H131" s="23">
        <f t="shared" si="16"/>
        <v>704</v>
      </c>
      <c r="I131" s="24">
        <f t="shared" si="17"/>
        <v>0</v>
      </c>
      <c r="J131" s="24">
        <f t="shared" si="18"/>
        <v>64.8</v>
      </c>
      <c r="K131" s="24">
        <f t="shared" si="19"/>
        <v>64.8</v>
      </c>
    </row>
    <row r="132" spans="1:11">
      <c r="A132" s="26" t="s">
        <v>116</v>
      </c>
      <c r="B132" s="22" t="s">
        <v>117</v>
      </c>
      <c r="C132" s="23">
        <v>0</v>
      </c>
      <c r="D132" s="23">
        <v>2000</v>
      </c>
      <c r="E132" s="23">
        <v>2000</v>
      </c>
      <c r="F132" s="23">
        <v>1296</v>
      </c>
      <c r="G132" s="23">
        <f t="shared" si="15"/>
        <v>1296</v>
      </c>
      <c r="H132" s="23">
        <f t="shared" si="16"/>
        <v>704</v>
      </c>
      <c r="I132" s="24">
        <f t="shared" si="17"/>
        <v>0</v>
      </c>
      <c r="J132" s="24">
        <f t="shared" si="18"/>
        <v>64.8</v>
      </c>
      <c r="K132" s="24">
        <f t="shared" si="19"/>
        <v>64.8</v>
      </c>
    </row>
    <row r="133" spans="1:11">
      <c r="A133" s="21"/>
      <c r="B133" s="22" t="s">
        <v>118</v>
      </c>
      <c r="C133" s="23">
        <v>228439.28</v>
      </c>
      <c r="D133" s="23">
        <v>0</v>
      </c>
      <c r="E133" s="23">
        <v>0</v>
      </c>
      <c r="F133" s="23">
        <v>191427.29</v>
      </c>
      <c r="G133" s="23">
        <f t="shared" si="15"/>
        <v>-37011.989999999991</v>
      </c>
      <c r="H133" s="23">
        <f t="shared" si="16"/>
        <v>-191427.29</v>
      </c>
      <c r="I133" s="24">
        <f t="shared" si="17"/>
        <v>-16.202112876559582</v>
      </c>
      <c r="J133" s="24">
        <f t="shared" si="18"/>
        <v>0</v>
      </c>
      <c r="K133" s="24">
        <f t="shared" si="19"/>
        <v>0</v>
      </c>
    </row>
    <row r="134" spans="1:11">
      <c r="A134" s="21" t="s">
        <v>119</v>
      </c>
      <c r="B134" s="22" t="s">
        <v>120</v>
      </c>
      <c r="C134" s="23">
        <v>-228439.28</v>
      </c>
      <c r="D134" s="23">
        <v>0</v>
      </c>
      <c r="E134" s="23">
        <v>0</v>
      </c>
      <c r="F134" s="23">
        <v>-191427.29</v>
      </c>
      <c r="G134" s="23">
        <f t="shared" si="15"/>
        <v>37011.989999999991</v>
      </c>
      <c r="H134" s="23">
        <f t="shared" si="16"/>
        <v>191427.29</v>
      </c>
      <c r="I134" s="24">
        <f t="shared" si="17"/>
        <v>-16.202112876559582</v>
      </c>
      <c r="J134" s="24">
        <f t="shared" si="18"/>
        <v>0</v>
      </c>
      <c r="K134" s="24">
        <f t="shared" si="19"/>
        <v>0</v>
      </c>
    </row>
    <row r="135" spans="1:11">
      <c r="A135" s="25" t="s">
        <v>121</v>
      </c>
      <c r="B135" s="22" t="s">
        <v>122</v>
      </c>
      <c r="C135" s="23">
        <v>-228439.28</v>
      </c>
      <c r="D135" s="23">
        <v>0</v>
      </c>
      <c r="E135" s="23">
        <v>0</v>
      </c>
      <c r="F135" s="23">
        <v>-191427.29</v>
      </c>
      <c r="G135" s="23">
        <f t="shared" si="15"/>
        <v>37011.989999999991</v>
      </c>
      <c r="H135" s="23">
        <f t="shared" si="16"/>
        <v>191427.29</v>
      </c>
      <c r="I135" s="24">
        <f t="shared" si="17"/>
        <v>-16.202112876559582</v>
      </c>
      <c r="J135" s="24">
        <f t="shared" si="18"/>
        <v>0</v>
      </c>
      <c r="K135" s="24">
        <f t="shared" si="19"/>
        <v>0</v>
      </c>
    </row>
    <row r="136" spans="1:11" s="3" customFormat="1" ht="25.5">
      <c r="A136" s="30" t="s">
        <v>249</v>
      </c>
      <c r="B136" s="31" t="s">
        <v>374</v>
      </c>
      <c r="C136" s="32"/>
      <c r="D136" s="32"/>
      <c r="E136" s="32"/>
      <c r="F136" s="32"/>
      <c r="G136" s="32"/>
      <c r="H136" s="32"/>
      <c r="I136" s="33"/>
      <c r="J136" s="33"/>
      <c r="K136" s="33"/>
    </row>
    <row r="137" spans="1:11">
      <c r="A137" s="21" t="s">
        <v>19</v>
      </c>
      <c r="B137" s="22" t="s">
        <v>20</v>
      </c>
      <c r="C137" s="23">
        <v>4000000</v>
      </c>
      <c r="D137" s="23">
        <v>4000000</v>
      </c>
      <c r="E137" s="23">
        <v>4000000</v>
      </c>
      <c r="F137" s="23">
        <v>4000000</v>
      </c>
      <c r="G137" s="23">
        <f t="shared" ref="G137:G143" si="20">F137-C137</f>
        <v>0</v>
      </c>
      <c r="H137" s="23">
        <f t="shared" ref="H137:H143" si="21">E137-F137</f>
        <v>0</v>
      </c>
      <c r="I137" s="24">
        <f t="shared" ref="I137:I143" si="22">IF(ISERROR(F137/C137),0,F137/C137*100-100)</f>
        <v>0</v>
      </c>
      <c r="J137" s="24">
        <f t="shared" ref="J137:J143" si="23">IF(ISERROR(F137/E137),0,F137/E137*100)</f>
        <v>100</v>
      </c>
      <c r="K137" s="24">
        <f t="shared" ref="K137:K143" si="24">IF(ISERROR(F137/D137),0,F137/D137*100)</f>
        <v>100</v>
      </c>
    </row>
    <row r="138" spans="1:11">
      <c r="A138" s="25" t="s">
        <v>84</v>
      </c>
      <c r="B138" s="22" t="s">
        <v>85</v>
      </c>
      <c r="C138" s="23">
        <v>4000000</v>
      </c>
      <c r="D138" s="23">
        <v>4000000</v>
      </c>
      <c r="E138" s="23">
        <v>4000000</v>
      </c>
      <c r="F138" s="23">
        <v>4000000</v>
      </c>
      <c r="G138" s="23">
        <f t="shared" si="20"/>
        <v>0</v>
      </c>
      <c r="H138" s="23">
        <f t="shared" si="21"/>
        <v>0</v>
      </c>
      <c r="I138" s="24">
        <f t="shared" si="22"/>
        <v>0</v>
      </c>
      <c r="J138" s="24">
        <f t="shared" si="23"/>
        <v>100</v>
      </c>
      <c r="K138" s="24">
        <f t="shared" si="24"/>
        <v>100</v>
      </c>
    </row>
    <row r="139" spans="1:11">
      <c r="A139" s="26" t="s">
        <v>86</v>
      </c>
      <c r="B139" s="22" t="s">
        <v>87</v>
      </c>
      <c r="C139" s="23">
        <v>4000000</v>
      </c>
      <c r="D139" s="23">
        <v>4000000</v>
      </c>
      <c r="E139" s="23">
        <v>4000000</v>
      </c>
      <c r="F139" s="23">
        <v>4000000</v>
      </c>
      <c r="G139" s="23">
        <f t="shared" si="20"/>
        <v>0</v>
      </c>
      <c r="H139" s="23">
        <f t="shared" si="21"/>
        <v>0</v>
      </c>
      <c r="I139" s="24">
        <f t="shared" si="22"/>
        <v>0</v>
      </c>
      <c r="J139" s="24">
        <f t="shared" si="23"/>
        <v>100</v>
      </c>
      <c r="K139" s="24">
        <f t="shared" si="24"/>
        <v>100</v>
      </c>
    </row>
    <row r="140" spans="1:11">
      <c r="A140" s="21" t="s">
        <v>88</v>
      </c>
      <c r="B140" s="22" t="s">
        <v>89</v>
      </c>
      <c r="C140" s="23">
        <v>4000000</v>
      </c>
      <c r="D140" s="23">
        <v>4000000</v>
      </c>
      <c r="E140" s="23">
        <v>4000000</v>
      </c>
      <c r="F140" s="23">
        <v>4000000</v>
      </c>
      <c r="G140" s="23">
        <f t="shared" si="20"/>
        <v>0</v>
      </c>
      <c r="H140" s="23">
        <f t="shared" si="21"/>
        <v>0</v>
      </c>
      <c r="I140" s="24">
        <f t="shared" si="22"/>
        <v>0</v>
      </c>
      <c r="J140" s="24">
        <f t="shared" si="23"/>
        <v>100</v>
      </c>
      <c r="K140" s="24">
        <f t="shared" si="24"/>
        <v>100</v>
      </c>
    </row>
    <row r="141" spans="1:11">
      <c r="A141" s="25" t="s">
        <v>90</v>
      </c>
      <c r="B141" s="22" t="s">
        <v>91</v>
      </c>
      <c r="C141" s="23">
        <v>4000000</v>
      </c>
      <c r="D141" s="23">
        <v>4000000</v>
      </c>
      <c r="E141" s="23">
        <v>4000000</v>
      </c>
      <c r="F141" s="23">
        <v>4000000</v>
      </c>
      <c r="G141" s="23">
        <f t="shared" si="20"/>
        <v>0</v>
      </c>
      <c r="H141" s="23">
        <f t="shared" si="21"/>
        <v>0</v>
      </c>
      <c r="I141" s="24">
        <f t="shared" si="22"/>
        <v>0</v>
      </c>
      <c r="J141" s="24">
        <f t="shared" si="23"/>
        <v>100</v>
      </c>
      <c r="K141" s="24">
        <f t="shared" si="24"/>
        <v>100</v>
      </c>
    </row>
    <row r="142" spans="1:11">
      <c r="A142" s="26" t="s">
        <v>100</v>
      </c>
      <c r="B142" s="22" t="s">
        <v>101</v>
      </c>
      <c r="C142" s="23">
        <v>4000000</v>
      </c>
      <c r="D142" s="23">
        <v>4000000</v>
      </c>
      <c r="E142" s="23">
        <v>4000000</v>
      </c>
      <c r="F142" s="23">
        <v>4000000</v>
      </c>
      <c r="G142" s="23">
        <f t="shared" si="20"/>
        <v>0</v>
      </c>
      <c r="H142" s="23">
        <f t="shared" si="21"/>
        <v>0</v>
      </c>
      <c r="I142" s="24">
        <f t="shared" si="22"/>
        <v>0</v>
      </c>
      <c r="J142" s="24">
        <f t="shared" si="23"/>
        <v>100</v>
      </c>
      <c r="K142" s="24">
        <f t="shared" si="24"/>
        <v>100</v>
      </c>
    </row>
    <row r="143" spans="1:11">
      <c r="A143" s="27" t="s">
        <v>102</v>
      </c>
      <c r="B143" s="22" t="s">
        <v>103</v>
      </c>
      <c r="C143" s="23">
        <v>4000000</v>
      </c>
      <c r="D143" s="23">
        <v>4000000</v>
      </c>
      <c r="E143" s="23">
        <v>4000000</v>
      </c>
      <c r="F143" s="23">
        <v>4000000</v>
      </c>
      <c r="G143" s="23">
        <f t="shared" si="20"/>
        <v>0</v>
      </c>
      <c r="H143" s="23">
        <f t="shared" si="21"/>
        <v>0</v>
      </c>
      <c r="I143" s="24">
        <f t="shared" si="22"/>
        <v>0</v>
      </c>
      <c r="J143" s="24">
        <f t="shared" si="23"/>
        <v>100</v>
      </c>
      <c r="K143" s="24">
        <f t="shared" si="24"/>
        <v>100</v>
      </c>
    </row>
    <row r="144" spans="1:11" s="3" customFormat="1">
      <c r="A144" s="30" t="s">
        <v>251</v>
      </c>
      <c r="B144" s="31" t="s">
        <v>375</v>
      </c>
      <c r="C144" s="32"/>
      <c r="D144" s="32"/>
      <c r="E144" s="32"/>
      <c r="F144" s="32"/>
      <c r="G144" s="32"/>
      <c r="H144" s="32"/>
      <c r="I144" s="33"/>
      <c r="J144" s="33"/>
      <c r="K144" s="33"/>
    </row>
    <row r="145" spans="1:11">
      <c r="A145" s="21" t="s">
        <v>19</v>
      </c>
      <c r="B145" s="22" t="s">
        <v>20</v>
      </c>
      <c r="C145" s="23">
        <v>375157488</v>
      </c>
      <c r="D145" s="23">
        <v>525504978</v>
      </c>
      <c r="E145" s="23">
        <v>323553305</v>
      </c>
      <c r="F145" s="23">
        <v>525504978</v>
      </c>
      <c r="G145" s="23">
        <f t="shared" ref="G145:G172" si="25">F145-C145</f>
        <v>150347490</v>
      </c>
      <c r="H145" s="23">
        <f t="shared" ref="H145:H172" si="26">E145-F145</f>
        <v>-201951673</v>
      </c>
      <c r="I145" s="24">
        <f t="shared" ref="I145:I172" si="27">IF(ISERROR(F145/C145),0,F145/C145*100-100)</f>
        <v>40.075833432385082</v>
      </c>
      <c r="J145" s="24">
        <f t="shared" ref="J145:J172" si="28">IF(ISERROR(F145/E145),0,F145/E145*100)</f>
        <v>162.41681660460864</v>
      </c>
      <c r="K145" s="24">
        <f t="shared" ref="K145:K172" si="29">IF(ISERROR(F145/D145),0,F145/D145*100)</f>
        <v>100</v>
      </c>
    </row>
    <row r="146" spans="1:11">
      <c r="A146" s="25" t="s">
        <v>130</v>
      </c>
      <c r="B146" s="22" t="s">
        <v>131</v>
      </c>
      <c r="C146" s="23">
        <v>0</v>
      </c>
      <c r="D146" s="23">
        <v>256805</v>
      </c>
      <c r="E146" s="23">
        <v>250435</v>
      </c>
      <c r="F146" s="23">
        <v>256805</v>
      </c>
      <c r="G146" s="23">
        <f t="shared" si="25"/>
        <v>256805</v>
      </c>
      <c r="H146" s="23">
        <f t="shared" si="26"/>
        <v>-6370</v>
      </c>
      <c r="I146" s="24">
        <f t="shared" si="27"/>
        <v>0</v>
      </c>
      <c r="J146" s="24">
        <f t="shared" si="28"/>
        <v>102.54357418092519</v>
      </c>
      <c r="K146" s="24">
        <f t="shared" si="29"/>
        <v>100</v>
      </c>
    </row>
    <row r="147" spans="1:11">
      <c r="A147" s="26" t="s">
        <v>132</v>
      </c>
      <c r="B147" s="22" t="s">
        <v>133</v>
      </c>
      <c r="C147" s="23">
        <v>0</v>
      </c>
      <c r="D147" s="23">
        <v>198499</v>
      </c>
      <c r="E147" s="23">
        <v>198499</v>
      </c>
      <c r="F147" s="23">
        <v>198499</v>
      </c>
      <c r="G147" s="23">
        <f t="shared" si="25"/>
        <v>198499</v>
      </c>
      <c r="H147" s="23">
        <f t="shared" si="26"/>
        <v>0</v>
      </c>
      <c r="I147" s="24">
        <f t="shared" si="27"/>
        <v>0</v>
      </c>
      <c r="J147" s="24">
        <f t="shared" si="28"/>
        <v>100</v>
      </c>
      <c r="K147" s="24">
        <f t="shared" si="29"/>
        <v>100</v>
      </c>
    </row>
    <row r="148" spans="1:11">
      <c r="A148" s="27" t="s">
        <v>134</v>
      </c>
      <c r="B148" s="22" t="s">
        <v>135</v>
      </c>
      <c r="C148" s="23">
        <v>0</v>
      </c>
      <c r="D148" s="23">
        <v>198499</v>
      </c>
      <c r="E148" s="23">
        <v>198499</v>
      </c>
      <c r="F148" s="23">
        <v>198499</v>
      </c>
      <c r="G148" s="23">
        <f t="shared" si="25"/>
        <v>198499</v>
      </c>
      <c r="H148" s="23">
        <f t="shared" si="26"/>
        <v>0</v>
      </c>
      <c r="I148" s="24">
        <f t="shared" si="27"/>
        <v>0</v>
      </c>
      <c r="J148" s="24">
        <f t="shared" si="28"/>
        <v>100</v>
      </c>
      <c r="K148" s="24">
        <f t="shared" si="29"/>
        <v>100</v>
      </c>
    </row>
    <row r="149" spans="1:11" ht="25.5">
      <c r="A149" s="28" t="s">
        <v>136</v>
      </c>
      <c r="B149" s="22" t="s">
        <v>137</v>
      </c>
      <c r="C149" s="23">
        <v>0</v>
      </c>
      <c r="D149" s="23">
        <v>198499</v>
      </c>
      <c r="E149" s="23">
        <v>198499</v>
      </c>
      <c r="F149" s="23">
        <v>198499</v>
      </c>
      <c r="G149" s="23">
        <f t="shared" si="25"/>
        <v>198499</v>
      </c>
      <c r="H149" s="23">
        <f t="shared" si="26"/>
        <v>0</v>
      </c>
      <c r="I149" s="24">
        <f t="shared" si="27"/>
        <v>0</v>
      </c>
      <c r="J149" s="24">
        <f t="shared" si="28"/>
        <v>100</v>
      </c>
      <c r="K149" s="24">
        <f t="shared" si="29"/>
        <v>100</v>
      </c>
    </row>
    <row r="150" spans="1:11" ht="25.5">
      <c r="A150" s="29" t="s">
        <v>339</v>
      </c>
      <c r="B150" s="22" t="s">
        <v>340</v>
      </c>
      <c r="C150" s="23">
        <v>0</v>
      </c>
      <c r="D150" s="23">
        <v>198499</v>
      </c>
      <c r="E150" s="23">
        <v>198499</v>
      </c>
      <c r="F150" s="23">
        <v>198499</v>
      </c>
      <c r="G150" s="23">
        <f t="shared" si="25"/>
        <v>198499</v>
      </c>
      <c r="H150" s="23">
        <f t="shared" si="26"/>
        <v>0</v>
      </c>
      <c r="I150" s="24">
        <f t="shared" si="27"/>
        <v>0</v>
      </c>
      <c r="J150" s="24">
        <f t="shared" si="28"/>
        <v>100</v>
      </c>
      <c r="K150" s="24">
        <f t="shared" si="29"/>
        <v>100</v>
      </c>
    </row>
    <row r="151" spans="1:11" ht="25.5">
      <c r="A151" s="26" t="s">
        <v>347</v>
      </c>
      <c r="B151" s="22" t="s">
        <v>348</v>
      </c>
      <c r="C151" s="23">
        <v>0</v>
      </c>
      <c r="D151" s="23">
        <v>58306</v>
      </c>
      <c r="E151" s="23">
        <v>51936</v>
      </c>
      <c r="F151" s="23">
        <v>58306</v>
      </c>
      <c r="G151" s="23">
        <f t="shared" si="25"/>
        <v>58306</v>
      </c>
      <c r="H151" s="23">
        <f t="shared" si="26"/>
        <v>-6370</v>
      </c>
      <c r="I151" s="24">
        <f t="shared" si="27"/>
        <v>0</v>
      </c>
      <c r="J151" s="24">
        <f t="shared" si="28"/>
        <v>112.26509550215651</v>
      </c>
      <c r="K151" s="24">
        <f t="shared" si="29"/>
        <v>100</v>
      </c>
    </row>
    <row r="152" spans="1:11" ht="38.25">
      <c r="A152" s="27" t="s">
        <v>349</v>
      </c>
      <c r="B152" s="22" t="s">
        <v>350</v>
      </c>
      <c r="C152" s="23">
        <v>0</v>
      </c>
      <c r="D152" s="23">
        <v>58306</v>
      </c>
      <c r="E152" s="23">
        <v>51936</v>
      </c>
      <c r="F152" s="23">
        <v>58306</v>
      </c>
      <c r="G152" s="23">
        <f t="shared" si="25"/>
        <v>58306</v>
      </c>
      <c r="H152" s="23">
        <f t="shared" si="26"/>
        <v>-6370</v>
      </c>
      <c r="I152" s="24">
        <f t="shared" si="27"/>
        <v>0</v>
      </c>
      <c r="J152" s="24">
        <f t="shared" si="28"/>
        <v>112.26509550215651</v>
      </c>
      <c r="K152" s="24">
        <f t="shared" si="29"/>
        <v>100</v>
      </c>
    </row>
    <row r="153" spans="1:11" ht="51">
      <c r="A153" s="28" t="s">
        <v>351</v>
      </c>
      <c r="B153" s="22" t="s">
        <v>352</v>
      </c>
      <c r="C153" s="23">
        <v>0</v>
      </c>
      <c r="D153" s="23">
        <v>58306</v>
      </c>
      <c r="E153" s="23">
        <v>51936</v>
      </c>
      <c r="F153" s="23">
        <v>58306</v>
      </c>
      <c r="G153" s="23">
        <f t="shared" si="25"/>
        <v>58306</v>
      </c>
      <c r="H153" s="23">
        <f t="shared" si="26"/>
        <v>-6370</v>
      </c>
      <c r="I153" s="24">
        <f t="shared" si="27"/>
        <v>0</v>
      </c>
      <c r="J153" s="24">
        <f t="shared" si="28"/>
        <v>112.26509550215651</v>
      </c>
      <c r="K153" s="24">
        <f t="shared" si="29"/>
        <v>100</v>
      </c>
    </row>
    <row r="154" spans="1:11">
      <c r="A154" s="25" t="s">
        <v>84</v>
      </c>
      <c r="B154" s="22" t="s">
        <v>85</v>
      </c>
      <c r="C154" s="23">
        <v>375157488</v>
      </c>
      <c r="D154" s="23">
        <v>525248173</v>
      </c>
      <c r="E154" s="23">
        <v>323302870</v>
      </c>
      <c r="F154" s="23">
        <v>525248173</v>
      </c>
      <c r="G154" s="23">
        <f t="shared" si="25"/>
        <v>150090685</v>
      </c>
      <c r="H154" s="23">
        <f t="shared" si="26"/>
        <v>-201945303</v>
      </c>
      <c r="I154" s="24">
        <f t="shared" si="27"/>
        <v>40.007380846947115</v>
      </c>
      <c r="J154" s="24">
        <f t="shared" si="28"/>
        <v>162.46319526950072</v>
      </c>
      <c r="K154" s="24">
        <f t="shared" si="29"/>
        <v>100</v>
      </c>
    </row>
    <row r="155" spans="1:11">
      <c r="A155" s="26" t="s">
        <v>86</v>
      </c>
      <c r="B155" s="22" t="s">
        <v>87</v>
      </c>
      <c r="C155" s="23">
        <v>375157488</v>
      </c>
      <c r="D155" s="23">
        <v>525248173</v>
      </c>
      <c r="E155" s="23">
        <v>323302870</v>
      </c>
      <c r="F155" s="23">
        <v>525248173</v>
      </c>
      <c r="G155" s="23">
        <f t="shared" si="25"/>
        <v>150090685</v>
      </c>
      <c r="H155" s="23">
        <f t="shared" si="26"/>
        <v>-201945303</v>
      </c>
      <c r="I155" s="24">
        <f t="shared" si="27"/>
        <v>40.007380846947115</v>
      </c>
      <c r="J155" s="24">
        <f t="shared" si="28"/>
        <v>162.46319526950072</v>
      </c>
      <c r="K155" s="24">
        <f t="shared" si="29"/>
        <v>100</v>
      </c>
    </row>
    <row r="156" spans="1:11">
      <c r="A156" s="21" t="s">
        <v>88</v>
      </c>
      <c r="B156" s="22" t="s">
        <v>89</v>
      </c>
      <c r="C156" s="23">
        <v>250450881.41999999</v>
      </c>
      <c r="D156" s="23">
        <v>525504978</v>
      </c>
      <c r="E156" s="23">
        <v>323553305</v>
      </c>
      <c r="F156" s="23">
        <v>311618135.75</v>
      </c>
      <c r="G156" s="23">
        <f t="shared" si="25"/>
        <v>61167254.330000013</v>
      </c>
      <c r="H156" s="23">
        <f t="shared" si="26"/>
        <v>11935169.25</v>
      </c>
      <c r="I156" s="24">
        <f t="shared" si="27"/>
        <v>24.422854486754247</v>
      </c>
      <c r="J156" s="24">
        <f t="shared" si="28"/>
        <v>96.311220109465424</v>
      </c>
      <c r="K156" s="24">
        <f t="shared" si="29"/>
        <v>59.298798069615998</v>
      </c>
    </row>
    <row r="157" spans="1:11">
      <c r="A157" s="25" t="s">
        <v>90</v>
      </c>
      <c r="B157" s="22" t="s">
        <v>91</v>
      </c>
      <c r="C157" s="23">
        <v>250299265.78</v>
      </c>
      <c r="D157" s="23">
        <v>523800707</v>
      </c>
      <c r="E157" s="23">
        <v>323338928</v>
      </c>
      <c r="F157" s="23">
        <v>311542214.76999998</v>
      </c>
      <c r="G157" s="23">
        <f t="shared" si="25"/>
        <v>61242948.98999998</v>
      </c>
      <c r="H157" s="23">
        <f t="shared" si="26"/>
        <v>11796713.230000019</v>
      </c>
      <c r="I157" s="24">
        <f t="shared" si="27"/>
        <v>24.467889987272002</v>
      </c>
      <c r="J157" s="24">
        <f t="shared" si="28"/>
        <v>96.351595119409808</v>
      </c>
      <c r="K157" s="24">
        <f t="shared" si="29"/>
        <v>59.477242127891969</v>
      </c>
    </row>
    <row r="158" spans="1:11">
      <c r="A158" s="26" t="s">
        <v>92</v>
      </c>
      <c r="B158" s="22" t="s">
        <v>93</v>
      </c>
      <c r="C158" s="23">
        <v>6096138.7599999998</v>
      </c>
      <c r="D158" s="23">
        <v>19980971</v>
      </c>
      <c r="E158" s="23">
        <v>9048695</v>
      </c>
      <c r="F158" s="23">
        <v>7804946.1200000001</v>
      </c>
      <c r="G158" s="23">
        <f t="shared" si="25"/>
        <v>1708807.3600000003</v>
      </c>
      <c r="H158" s="23">
        <f t="shared" si="26"/>
        <v>1243748.8799999999</v>
      </c>
      <c r="I158" s="24">
        <f t="shared" si="27"/>
        <v>28.030978743666282</v>
      </c>
      <c r="J158" s="24">
        <f t="shared" si="28"/>
        <v>86.2549364300598</v>
      </c>
      <c r="K158" s="24">
        <f t="shared" si="29"/>
        <v>39.061896040988195</v>
      </c>
    </row>
    <row r="159" spans="1:11">
      <c r="A159" s="27" t="s">
        <v>94</v>
      </c>
      <c r="B159" s="22" t="s">
        <v>95</v>
      </c>
      <c r="C159" s="23">
        <v>3606908.66</v>
      </c>
      <c r="D159" s="23">
        <v>11309138</v>
      </c>
      <c r="E159" s="23">
        <v>5044145</v>
      </c>
      <c r="F159" s="23">
        <v>4912084.82</v>
      </c>
      <c r="G159" s="23">
        <f t="shared" si="25"/>
        <v>1305176.1600000001</v>
      </c>
      <c r="H159" s="23">
        <f t="shared" si="26"/>
        <v>132060.1799999997</v>
      </c>
      <c r="I159" s="24">
        <f t="shared" si="27"/>
        <v>36.185450839778127</v>
      </c>
      <c r="J159" s="24">
        <f t="shared" si="28"/>
        <v>97.381911503337051</v>
      </c>
      <c r="K159" s="24">
        <f t="shared" si="29"/>
        <v>43.434652756027916</v>
      </c>
    </row>
    <row r="160" spans="1:11">
      <c r="A160" s="27" t="s">
        <v>96</v>
      </c>
      <c r="B160" s="22" t="s">
        <v>97</v>
      </c>
      <c r="C160" s="23">
        <v>2489230.1</v>
      </c>
      <c r="D160" s="23">
        <v>8671833</v>
      </c>
      <c r="E160" s="23">
        <v>4004550</v>
      </c>
      <c r="F160" s="23">
        <v>2892861.3</v>
      </c>
      <c r="G160" s="23">
        <f t="shared" si="25"/>
        <v>403631.19999999972</v>
      </c>
      <c r="H160" s="23">
        <f t="shared" si="26"/>
        <v>1111688.7000000002</v>
      </c>
      <c r="I160" s="24">
        <f t="shared" si="27"/>
        <v>16.215102010858701</v>
      </c>
      <c r="J160" s="24">
        <f t="shared" si="28"/>
        <v>72.239360227740946</v>
      </c>
      <c r="K160" s="24">
        <f t="shared" si="29"/>
        <v>33.359282864418624</v>
      </c>
    </row>
    <row r="161" spans="1:11">
      <c r="A161" s="28" t="s">
        <v>98</v>
      </c>
      <c r="B161" s="22" t="s">
        <v>99</v>
      </c>
      <c r="C161" s="23">
        <v>49595.519999999997</v>
      </c>
      <c r="D161" s="23">
        <v>0</v>
      </c>
      <c r="E161" s="23">
        <v>0</v>
      </c>
      <c r="F161" s="23">
        <v>23428.18</v>
      </c>
      <c r="G161" s="23">
        <f t="shared" si="25"/>
        <v>-26167.339999999997</v>
      </c>
      <c r="H161" s="23">
        <f t="shared" si="26"/>
        <v>-23428.18</v>
      </c>
      <c r="I161" s="24">
        <f t="shared" si="27"/>
        <v>-52.761499425754579</v>
      </c>
      <c r="J161" s="24">
        <f t="shared" si="28"/>
        <v>0</v>
      </c>
      <c r="K161" s="24">
        <f t="shared" si="29"/>
        <v>0</v>
      </c>
    </row>
    <row r="162" spans="1:11">
      <c r="A162" s="26" t="s">
        <v>353</v>
      </c>
      <c r="B162" s="22" t="s">
        <v>354</v>
      </c>
      <c r="C162" s="23">
        <v>244202121.91999999</v>
      </c>
      <c r="D162" s="23">
        <v>503813686</v>
      </c>
      <c r="E162" s="23">
        <v>314290233</v>
      </c>
      <c r="F162" s="23">
        <v>303731218.64999998</v>
      </c>
      <c r="G162" s="23">
        <f t="shared" si="25"/>
        <v>59529096.729999989</v>
      </c>
      <c r="H162" s="23">
        <f t="shared" si="26"/>
        <v>10559014.350000024</v>
      </c>
      <c r="I162" s="24">
        <f t="shared" si="27"/>
        <v>24.376977669957171</v>
      </c>
      <c r="J162" s="24">
        <f t="shared" si="28"/>
        <v>96.640361919869136</v>
      </c>
      <c r="K162" s="24">
        <f t="shared" si="29"/>
        <v>60.286416802500277</v>
      </c>
    </row>
    <row r="163" spans="1:11">
      <c r="A163" s="26" t="s">
        <v>100</v>
      </c>
      <c r="B163" s="22" t="s">
        <v>101</v>
      </c>
      <c r="C163" s="23">
        <v>1005.1</v>
      </c>
      <c r="D163" s="23">
        <v>0</v>
      </c>
      <c r="E163" s="23">
        <v>0</v>
      </c>
      <c r="F163" s="23">
        <v>0</v>
      </c>
      <c r="G163" s="23">
        <f t="shared" si="25"/>
        <v>-1005.1</v>
      </c>
      <c r="H163" s="23">
        <f t="shared" si="26"/>
        <v>0</v>
      </c>
      <c r="I163" s="24">
        <f t="shared" si="27"/>
        <v>-100</v>
      </c>
      <c r="J163" s="24">
        <f t="shared" si="28"/>
        <v>0</v>
      </c>
      <c r="K163" s="24">
        <f t="shared" si="29"/>
        <v>0</v>
      </c>
    </row>
    <row r="164" spans="1:11">
      <c r="A164" s="27" t="s">
        <v>104</v>
      </c>
      <c r="B164" s="22" t="s">
        <v>105</v>
      </c>
      <c r="C164" s="23">
        <v>1005.1</v>
      </c>
      <c r="D164" s="23">
        <v>0</v>
      </c>
      <c r="E164" s="23">
        <v>0</v>
      </c>
      <c r="F164" s="23">
        <v>0</v>
      </c>
      <c r="G164" s="23">
        <f t="shared" si="25"/>
        <v>-1005.1</v>
      </c>
      <c r="H164" s="23">
        <f t="shared" si="26"/>
        <v>0</v>
      </c>
      <c r="I164" s="24">
        <f t="shared" si="27"/>
        <v>-100</v>
      </c>
      <c r="J164" s="24">
        <f t="shared" si="28"/>
        <v>0</v>
      </c>
      <c r="K164" s="24">
        <f t="shared" si="29"/>
        <v>0</v>
      </c>
    </row>
    <row r="165" spans="1:11" ht="25.5">
      <c r="A165" s="26" t="s">
        <v>106</v>
      </c>
      <c r="B165" s="22" t="s">
        <v>107</v>
      </c>
      <c r="C165" s="23">
        <v>0</v>
      </c>
      <c r="D165" s="23">
        <v>6050</v>
      </c>
      <c r="E165" s="23">
        <v>0</v>
      </c>
      <c r="F165" s="23">
        <v>6050</v>
      </c>
      <c r="G165" s="23">
        <f t="shared" si="25"/>
        <v>6050</v>
      </c>
      <c r="H165" s="23">
        <f t="shared" si="26"/>
        <v>-6050</v>
      </c>
      <c r="I165" s="24">
        <f t="shared" si="27"/>
        <v>0</v>
      </c>
      <c r="J165" s="24">
        <f t="shared" si="28"/>
        <v>0</v>
      </c>
      <c r="K165" s="24">
        <f t="shared" si="29"/>
        <v>100</v>
      </c>
    </row>
    <row r="166" spans="1:11" ht="25.5">
      <c r="A166" s="27" t="s">
        <v>188</v>
      </c>
      <c r="B166" s="22" t="s">
        <v>189</v>
      </c>
      <c r="C166" s="23">
        <v>0</v>
      </c>
      <c r="D166" s="23">
        <v>6050</v>
      </c>
      <c r="E166" s="23">
        <v>0</v>
      </c>
      <c r="F166" s="23">
        <v>6050</v>
      </c>
      <c r="G166" s="23">
        <f t="shared" si="25"/>
        <v>6050</v>
      </c>
      <c r="H166" s="23">
        <f t="shared" si="26"/>
        <v>-6050</v>
      </c>
      <c r="I166" s="24">
        <f t="shared" si="27"/>
        <v>0</v>
      </c>
      <c r="J166" s="24">
        <f t="shared" si="28"/>
        <v>0</v>
      </c>
      <c r="K166" s="24">
        <f t="shared" si="29"/>
        <v>100</v>
      </c>
    </row>
    <row r="167" spans="1:11" ht="38.25">
      <c r="A167" s="28" t="s">
        <v>190</v>
      </c>
      <c r="B167" s="22" t="s">
        <v>191</v>
      </c>
      <c r="C167" s="23">
        <v>0</v>
      </c>
      <c r="D167" s="23">
        <v>6050</v>
      </c>
      <c r="E167" s="23">
        <v>0</v>
      </c>
      <c r="F167" s="23">
        <v>6050</v>
      </c>
      <c r="G167" s="23">
        <f t="shared" si="25"/>
        <v>6050</v>
      </c>
      <c r="H167" s="23">
        <f t="shared" si="26"/>
        <v>-6050</v>
      </c>
      <c r="I167" s="24">
        <f t="shared" si="27"/>
        <v>0</v>
      </c>
      <c r="J167" s="24">
        <f t="shared" si="28"/>
        <v>0</v>
      </c>
      <c r="K167" s="24">
        <f t="shared" si="29"/>
        <v>100</v>
      </c>
    </row>
    <row r="168" spans="1:11">
      <c r="A168" s="25" t="s">
        <v>114</v>
      </c>
      <c r="B168" s="22" t="s">
        <v>115</v>
      </c>
      <c r="C168" s="23">
        <v>151615.64000000001</v>
      </c>
      <c r="D168" s="23">
        <v>1704271</v>
      </c>
      <c r="E168" s="23">
        <v>214377</v>
      </c>
      <c r="F168" s="23">
        <v>75920.98</v>
      </c>
      <c r="G168" s="23">
        <f t="shared" si="25"/>
        <v>-75694.660000000018</v>
      </c>
      <c r="H168" s="23">
        <f t="shared" si="26"/>
        <v>138456.02000000002</v>
      </c>
      <c r="I168" s="24">
        <f t="shared" si="27"/>
        <v>-49.925363900452489</v>
      </c>
      <c r="J168" s="24">
        <f t="shared" si="28"/>
        <v>35.414704002761489</v>
      </c>
      <c r="K168" s="24">
        <f t="shared" si="29"/>
        <v>4.4547481005074889</v>
      </c>
    </row>
    <row r="169" spans="1:11">
      <c r="A169" s="26" t="s">
        <v>116</v>
      </c>
      <c r="B169" s="22" t="s">
        <v>117</v>
      </c>
      <c r="C169" s="23">
        <v>151615.64000000001</v>
      </c>
      <c r="D169" s="23">
        <v>1704271</v>
      </c>
      <c r="E169" s="23">
        <v>214377</v>
      </c>
      <c r="F169" s="23">
        <v>75920.98</v>
      </c>
      <c r="G169" s="23">
        <f t="shared" si="25"/>
        <v>-75694.660000000018</v>
      </c>
      <c r="H169" s="23">
        <f t="shared" si="26"/>
        <v>138456.02000000002</v>
      </c>
      <c r="I169" s="24">
        <f t="shared" si="27"/>
        <v>-49.925363900452489</v>
      </c>
      <c r="J169" s="24">
        <f t="shared" si="28"/>
        <v>35.414704002761489</v>
      </c>
      <c r="K169" s="24">
        <f t="shared" si="29"/>
        <v>4.4547481005074889</v>
      </c>
    </row>
    <row r="170" spans="1:11">
      <c r="A170" s="21"/>
      <c r="B170" s="22" t="s">
        <v>118</v>
      </c>
      <c r="C170" s="23">
        <v>124706606.58</v>
      </c>
      <c r="D170" s="23">
        <v>0</v>
      </c>
      <c r="E170" s="23">
        <v>0</v>
      </c>
      <c r="F170" s="23">
        <v>213886842.25</v>
      </c>
      <c r="G170" s="23">
        <f t="shared" si="25"/>
        <v>89180235.670000002</v>
      </c>
      <c r="H170" s="23">
        <f t="shared" si="26"/>
        <v>-213886842.25</v>
      </c>
      <c r="I170" s="24">
        <f t="shared" si="27"/>
        <v>71.512037826793375</v>
      </c>
      <c r="J170" s="24">
        <f t="shared" si="28"/>
        <v>0</v>
      </c>
      <c r="K170" s="24">
        <f t="shared" si="29"/>
        <v>0</v>
      </c>
    </row>
    <row r="171" spans="1:11">
      <c r="A171" s="21" t="s">
        <v>119</v>
      </c>
      <c r="B171" s="22" t="s">
        <v>120</v>
      </c>
      <c r="C171" s="23">
        <v>-124706606.58</v>
      </c>
      <c r="D171" s="23">
        <v>0</v>
      </c>
      <c r="E171" s="23">
        <v>0</v>
      </c>
      <c r="F171" s="23">
        <v>-213886842.25</v>
      </c>
      <c r="G171" s="23">
        <f t="shared" si="25"/>
        <v>-89180235.670000002</v>
      </c>
      <c r="H171" s="23">
        <f t="shared" si="26"/>
        <v>213886842.25</v>
      </c>
      <c r="I171" s="24">
        <f t="shared" si="27"/>
        <v>71.512037826793375</v>
      </c>
      <c r="J171" s="24">
        <f t="shared" si="28"/>
        <v>0</v>
      </c>
      <c r="K171" s="24">
        <f t="shared" si="29"/>
        <v>0</v>
      </c>
    </row>
    <row r="172" spans="1:11">
      <c r="A172" s="25" t="s">
        <v>121</v>
      </c>
      <c r="B172" s="22" t="s">
        <v>122</v>
      </c>
      <c r="C172" s="23">
        <v>-124706606.58</v>
      </c>
      <c r="D172" s="23">
        <v>0</v>
      </c>
      <c r="E172" s="23">
        <v>0</v>
      </c>
      <c r="F172" s="23">
        <v>-213886842.25</v>
      </c>
      <c r="G172" s="23">
        <f t="shared" si="25"/>
        <v>-89180235.670000002</v>
      </c>
      <c r="H172" s="23">
        <f t="shared" si="26"/>
        <v>213886842.25</v>
      </c>
      <c r="I172" s="24">
        <f t="shared" si="27"/>
        <v>71.512037826793375</v>
      </c>
      <c r="J172" s="24">
        <f t="shared" si="28"/>
        <v>0</v>
      </c>
      <c r="K172" s="24">
        <f t="shared" si="29"/>
        <v>0</v>
      </c>
    </row>
    <row r="173" spans="1:11" s="3" customFormat="1">
      <c r="A173" s="49" t="s">
        <v>376</v>
      </c>
      <c r="B173" s="31" t="s">
        <v>377</v>
      </c>
      <c r="C173" s="32"/>
      <c r="D173" s="32"/>
      <c r="E173" s="32"/>
      <c r="F173" s="32"/>
      <c r="G173" s="32"/>
      <c r="H173" s="32"/>
      <c r="I173" s="33"/>
      <c r="J173" s="33"/>
      <c r="K173" s="33"/>
    </row>
    <row r="174" spans="1:11">
      <c r="A174" s="21" t="s">
        <v>19</v>
      </c>
      <c r="B174" s="22" t="s">
        <v>20</v>
      </c>
      <c r="C174" s="23">
        <v>12963746</v>
      </c>
      <c r="D174" s="23">
        <v>17832285</v>
      </c>
      <c r="E174" s="23">
        <v>7246335</v>
      </c>
      <c r="F174" s="23">
        <v>17832285</v>
      </c>
      <c r="G174" s="23">
        <f t="shared" ref="G174:G200" si="30">F174-C174</f>
        <v>4868539</v>
      </c>
      <c r="H174" s="23">
        <f t="shared" ref="H174:H200" si="31">E174-F174</f>
        <v>-10585950</v>
      </c>
      <c r="I174" s="24">
        <f t="shared" ref="I174:I200" si="32">IF(ISERROR(F174/C174),0,F174/C174*100-100)</f>
        <v>37.555032318590634</v>
      </c>
      <c r="J174" s="24">
        <f t="shared" ref="J174:J200" si="33">IF(ISERROR(F174/E174),0,F174/E174*100)</f>
        <v>246.08695292171836</v>
      </c>
      <c r="K174" s="24">
        <f t="shared" ref="K174:K200" si="34">IF(ISERROR(F174/D174),0,F174/D174*100)</f>
        <v>100</v>
      </c>
    </row>
    <row r="175" spans="1:11">
      <c r="A175" s="25" t="s">
        <v>130</v>
      </c>
      <c r="B175" s="22" t="s">
        <v>131</v>
      </c>
      <c r="C175" s="23">
        <v>0</v>
      </c>
      <c r="D175" s="23">
        <v>256805</v>
      </c>
      <c r="E175" s="23">
        <v>250435</v>
      </c>
      <c r="F175" s="23">
        <v>256805</v>
      </c>
      <c r="G175" s="23">
        <f t="shared" si="30"/>
        <v>256805</v>
      </c>
      <c r="H175" s="23">
        <f t="shared" si="31"/>
        <v>-6370</v>
      </c>
      <c r="I175" s="24">
        <f t="shared" si="32"/>
        <v>0</v>
      </c>
      <c r="J175" s="24">
        <f t="shared" si="33"/>
        <v>102.54357418092519</v>
      </c>
      <c r="K175" s="24">
        <f t="shared" si="34"/>
        <v>100</v>
      </c>
    </row>
    <row r="176" spans="1:11">
      <c r="A176" s="26" t="s">
        <v>132</v>
      </c>
      <c r="B176" s="22" t="s">
        <v>133</v>
      </c>
      <c r="C176" s="23">
        <v>0</v>
      </c>
      <c r="D176" s="23">
        <v>198499</v>
      </c>
      <c r="E176" s="23">
        <v>198499</v>
      </c>
      <c r="F176" s="23">
        <v>198499</v>
      </c>
      <c r="G176" s="23">
        <f t="shared" si="30"/>
        <v>198499</v>
      </c>
      <c r="H176" s="23">
        <f t="shared" si="31"/>
        <v>0</v>
      </c>
      <c r="I176" s="24">
        <f t="shared" si="32"/>
        <v>0</v>
      </c>
      <c r="J176" s="24">
        <f t="shared" si="33"/>
        <v>100</v>
      </c>
      <c r="K176" s="24">
        <f t="shared" si="34"/>
        <v>100</v>
      </c>
    </row>
    <row r="177" spans="1:11">
      <c r="A177" s="27" t="s">
        <v>134</v>
      </c>
      <c r="B177" s="22" t="s">
        <v>135</v>
      </c>
      <c r="C177" s="23">
        <v>0</v>
      </c>
      <c r="D177" s="23">
        <v>198499</v>
      </c>
      <c r="E177" s="23">
        <v>198499</v>
      </c>
      <c r="F177" s="23">
        <v>198499</v>
      </c>
      <c r="G177" s="23">
        <f t="shared" si="30"/>
        <v>198499</v>
      </c>
      <c r="H177" s="23">
        <f t="shared" si="31"/>
        <v>0</v>
      </c>
      <c r="I177" s="24">
        <f t="shared" si="32"/>
        <v>0</v>
      </c>
      <c r="J177" s="24">
        <f t="shared" si="33"/>
        <v>100</v>
      </c>
      <c r="K177" s="24">
        <f t="shared" si="34"/>
        <v>100</v>
      </c>
    </row>
    <row r="178" spans="1:11" ht="25.5">
      <c r="A178" s="28" t="s">
        <v>136</v>
      </c>
      <c r="B178" s="22" t="s">
        <v>137</v>
      </c>
      <c r="C178" s="23">
        <v>0</v>
      </c>
      <c r="D178" s="23">
        <v>198499</v>
      </c>
      <c r="E178" s="23">
        <v>198499</v>
      </c>
      <c r="F178" s="23">
        <v>198499</v>
      </c>
      <c r="G178" s="23">
        <f t="shared" si="30"/>
        <v>198499</v>
      </c>
      <c r="H178" s="23">
        <f t="shared" si="31"/>
        <v>0</v>
      </c>
      <c r="I178" s="24">
        <f t="shared" si="32"/>
        <v>0</v>
      </c>
      <c r="J178" s="24">
        <f t="shared" si="33"/>
        <v>100</v>
      </c>
      <c r="K178" s="24">
        <f t="shared" si="34"/>
        <v>100</v>
      </c>
    </row>
    <row r="179" spans="1:11" ht="25.5">
      <c r="A179" s="29" t="s">
        <v>339</v>
      </c>
      <c r="B179" s="22" t="s">
        <v>340</v>
      </c>
      <c r="C179" s="23">
        <v>0</v>
      </c>
      <c r="D179" s="23">
        <v>198499</v>
      </c>
      <c r="E179" s="23">
        <v>198499</v>
      </c>
      <c r="F179" s="23">
        <v>198499</v>
      </c>
      <c r="G179" s="23">
        <f t="shared" si="30"/>
        <v>198499</v>
      </c>
      <c r="H179" s="23">
        <f t="shared" si="31"/>
        <v>0</v>
      </c>
      <c r="I179" s="24">
        <f t="shared" si="32"/>
        <v>0</v>
      </c>
      <c r="J179" s="24">
        <f t="shared" si="33"/>
        <v>100</v>
      </c>
      <c r="K179" s="24">
        <f t="shared" si="34"/>
        <v>100</v>
      </c>
    </row>
    <row r="180" spans="1:11" ht="25.5">
      <c r="A180" s="26" t="s">
        <v>347</v>
      </c>
      <c r="B180" s="22" t="s">
        <v>348</v>
      </c>
      <c r="C180" s="23">
        <v>0</v>
      </c>
      <c r="D180" s="23">
        <v>58306</v>
      </c>
      <c r="E180" s="23">
        <v>51936</v>
      </c>
      <c r="F180" s="23">
        <v>58306</v>
      </c>
      <c r="G180" s="23">
        <f t="shared" si="30"/>
        <v>58306</v>
      </c>
      <c r="H180" s="23">
        <f t="shared" si="31"/>
        <v>-6370</v>
      </c>
      <c r="I180" s="24">
        <f t="shared" si="32"/>
        <v>0</v>
      </c>
      <c r="J180" s="24">
        <f t="shared" si="33"/>
        <v>112.26509550215651</v>
      </c>
      <c r="K180" s="24">
        <f t="shared" si="34"/>
        <v>100</v>
      </c>
    </row>
    <row r="181" spans="1:11" ht="38.25">
      <c r="A181" s="27" t="s">
        <v>349</v>
      </c>
      <c r="B181" s="22" t="s">
        <v>350</v>
      </c>
      <c r="C181" s="23">
        <v>0</v>
      </c>
      <c r="D181" s="23">
        <v>58306</v>
      </c>
      <c r="E181" s="23">
        <v>51936</v>
      </c>
      <c r="F181" s="23">
        <v>58306</v>
      </c>
      <c r="G181" s="23">
        <f t="shared" si="30"/>
        <v>58306</v>
      </c>
      <c r="H181" s="23">
        <f t="shared" si="31"/>
        <v>-6370</v>
      </c>
      <c r="I181" s="24">
        <f t="shared" si="32"/>
        <v>0</v>
      </c>
      <c r="J181" s="24">
        <f t="shared" si="33"/>
        <v>112.26509550215651</v>
      </c>
      <c r="K181" s="24">
        <f t="shared" si="34"/>
        <v>100</v>
      </c>
    </row>
    <row r="182" spans="1:11" ht="51">
      <c r="A182" s="28" t="s">
        <v>351</v>
      </c>
      <c r="B182" s="22" t="s">
        <v>352</v>
      </c>
      <c r="C182" s="23">
        <v>0</v>
      </c>
      <c r="D182" s="23">
        <v>58306</v>
      </c>
      <c r="E182" s="23">
        <v>51936</v>
      </c>
      <c r="F182" s="23">
        <v>58306</v>
      </c>
      <c r="G182" s="23">
        <f t="shared" si="30"/>
        <v>58306</v>
      </c>
      <c r="H182" s="23">
        <f t="shared" si="31"/>
        <v>-6370</v>
      </c>
      <c r="I182" s="24">
        <f t="shared" si="32"/>
        <v>0</v>
      </c>
      <c r="J182" s="24">
        <f t="shared" si="33"/>
        <v>112.26509550215651</v>
      </c>
      <c r="K182" s="24">
        <f t="shared" si="34"/>
        <v>100</v>
      </c>
    </row>
    <row r="183" spans="1:11">
      <c r="A183" s="25" t="s">
        <v>84</v>
      </c>
      <c r="B183" s="22" t="s">
        <v>85</v>
      </c>
      <c r="C183" s="23">
        <v>12963746</v>
      </c>
      <c r="D183" s="23">
        <v>17575480</v>
      </c>
      <c r="E183" s="23">
        <v>6995900</v>
      </c>
      <c r="F183" s="23">
        <v>17575480</v>
      </c>
      <c r="G183" s="23">
        <f t="shared" si="30"/>
        <v>4611734</v>
      </c>
      <c r="H183" s="23">
        <f t="shared" si="31"/>
        <v>-10579580</v>
      </c>
      <c r="I183" s="24">
        <f t="shared" si="32"/>
        <v>35.574084836281116</v>
      </c>
      <c r="J183" s="24">
        <f t="shared" si="33"/>
        <v>251.22543203876555</v>
      </c>
      <c r="K183" s="24">
        <f t="shared" si="34"/>
        <v>100</v>
      </c>
    </row>
    <row r="184" spans="1:11">
      <c r="A184" s="26" t="s">
        <v>86</v>
      </c>
      <c r="B184" s="22" t="s">
        <v>87</v>
      </c>
      <c r="C184" s="23">
        <v>12963746</v>
      </c>
      <c r="D184" s="23">
        <v>17575480</v>
      </c>
      <c r="E184" s="23">
        <v>6995900</v>
      </c>
      <c r="F184" s="23">
        <v>17575480</v>
      </c>
      <c r="G184" s="23">
        <f t="shared" si="30"/>
        <v>4611734</v>
      </c>
      <c r="H184" s="23">
        <f t="shared" si="31"/>
        <v>-10579580</v>
      </c>
      <c r="I184" s="24">
        <f t="shared" si="32"/>
        <v>35.574084836281116</v>
      </c>
      <c r="J184" s="24">
        <f t="shared" si="33"/>
        <v>251.22543203876555</v>
      </c>
      <c r="K184" s="24">
        <f t="shared" si="34"/>
        <v>100</v>
      </c>
    </row>
    <row r="185" spans="1:11">
      <c r="A185" s="21" t="s">
        <v>88</v>
      </c>
      <c r="B185" s="22" t="s">
        <v>89</v>
      </c>
      <c r="C185" s="23">
        <v>4790659.62</v>
      </c>
      <c r="D185" s="23">
        <v>17832285</v>
      </c>
      <c r="E185" s="23">
        <v>7246335</v>
      </c>
      <c r="F185" s="23">
        <v>6469618.3799999999</v>
      </c>
      <c r="G185" s="23">
        <f t="shared" si="30"/>
        <v>1678958.7599999998</v>
      </c>
      <c r="H185" s="23">
        <f t="shared" si="31"/>
        <v>776716.62000000011</v>
      </c>
      <c r="I185" s="24">
        <f t="shared" si="32"/>
        <v>35.04650493202854</v>
      </c>
      <c r="J185" s="24">
        <f t="shared" si="33"/>
        <v>89.281248796805556</v>
      </c>
      <c r="K185" s="24">
        <f t="shared" si="34"/>
        <v>36.280366649590896</v>
      </c>
    </row>
    <row r="186" spans="1:11">
      <c r="A186" s="25" t="s">
        <v>90</v>
      </c>
      <c r="B186" s="22" t="s">
        <v>91</v>
      </c>
      <c r="C186" s="23">
        <v>4639043.9800000004</v>
      </c>
      <c r="D186" s="23">
        <v>16128014</v>
      </c>
      <c r="E186" s="23">
        <v>7031958</v>
      </c>
      <c r="F186" s="23">
        <v>6393697.4000000004</v>
      </c>
      <c r="G186" s="23">
        <f t="shared" si="30"/>
        <v>1754653.42</v>
      </c>
      <c r="H186" s="23">
        <f t="shared" si="31"/>
        <v>638260.59999999963</v>
      </c>
      <c r="I186" s="24">
        <f t="shared" si="32"/>
        <v>37.823599594328471</v>
      </c>
      <c r="J186" s="24">
        <f t="shared" si="33"/>
        <v>90.92342986121362</v>
      </c>
      <c r="K186" s="24">
        <f t="shared" si="34"/>
        <v>39.6434266488112</v>
      </c>
    </row>
    <row r="187" spans="1:11">
      <c r="A187" s="26" t="s">
        <v>92</v>
      </c>
      <c r="B187" s="22" t="s">
        <v>93</v>
      </c>
      <c r="C187" s="23">
        <v>4638038.88</v>
      </c>
      <c r="D187" s="23">
        <v>16121964</v>
      </c>
      <c r="E187" s="23">
        <v>7031958</v>
      </c>
      <c r="F187" s="23">
        <v>6387647.4000000004</v>
      </c>
      <c r="G187" s="23">
        <f t="shared" si="30"/>
        <v>1749608.5200000005</v>
      </c>
      <c r="H187" s="23">
        <f t="shared" si="31"/>
        <v>644310.59999999963</v>
      </c>
      <c r="I187" s="24">
        <f t="shared" si="32"/>
        <v>37.723024003628041</v>
      </c>
      <c r="J187" s="24">
        <f t="shared" si="33"/>
        <v>90.837394079998774</v>
      </c>
      <c r="K187" s="24">
        <f t="shared" si="34"/>
        <v>39.620776972334141</v>
      </c>
    </row>
    <row r="188" spans="1:11">
      <c r="A188" s="27" t="s">
        <v>94</v>
      </c>
      <c r="B188" s="22" t="s">
        <v>95</v>
      </c>
      <c r="C188" s="23">
        <v>3606908.66</v>
      </c>
      <c r="D188" s="23">
        <v>11309138</v>
      </c>
      <c r="E188" s="23">
        <v>5044145</v>
      </c>
      <c r="F188" s="23">
        <v>4912084.82</v>
      </c>
      <c r="G188" s="23">
        <f t="shared" si="30"/>
        <v>1305176.1600000001</v>
      </c>
      <c r="H188" s="23">
        <f t="shared" si="31"/>
        <v>132060.1799999997</v>
      </c>
      <c r="I188" s="24">
        <f t="shared" si="32"/>
        <v>36.185450839778127</v>
      </c>
      <c r="J188" s="24">
        <f t="shared" si="33"/>
        <v>97.381911503337051</v>
      </c>
      <c r="K188" s="24">
        <f t="shared" si="34"/>
        <v>43.434652756027916</v>
      </c>
    </row>
    <row r="189" spans="1:11">
      <c r="A189" s="27" t="s">
        <v>96</v>
      </c>
      <c r="B189" s="22" t="s">
        <v>97</v>
      </c>
      <c r="C189" s="23">
        <v>1031130.22</v>
      </c>
      <c r="D189" s="23">
        <v>4812826</v>
      </c>
      <c r="E189" s="23">
        <v>1987813</v>
      </c>
      <c r="F189" s="23">
        <v>1475562.58</v>
      </c>
      <c r="G189" s="23">
        <f t="shared" si="30"/>
        <v>444432.3600000001</v>
      </c>
      <c r="H189" s="23">
        <f t="shared" si="31"/>
        <v>512250.41999999993</v>
      </c>
      <c r="I189" s="24">
        <f t="shared" si="32"/>
        <v>43.101477522402575</v>
      </c>
      <c r="J189" s="24">
        <f t="shared" si="33"/>
        <v>74.230452260851493</v>
      </c>
      <c r="K189" s="24">
        <f t="shared" si="34"/>
        <v>30.658963777206989</v>
      </c>
    </row>
    <row r="190" spans="1:11">
      <c r="A190" s="28" t="s">
        <v>98</v>
      </c>
      <c r="B190" s="22" t="s">
        <v>99</v>
      </c>
      <c r="C190" s="23">
        <v>49595.519999999997</v>
      </c>
      <c r="D190" s="23">
        <v>0</v>
      </c>
      <c r="E190" s="23">
        <v>0</v>
      </c>
      <c r="F190" s="23">
        <v>23428.18</v>
      </c>
      <c r="G190" s="23">
        <f t="shared" si="30"/>
        <v>-26167.339999999997</v>
      </c>
      <c r="H190" s="23">
        <f t="shared" si="31"/>
        <v>-23428.18</v>
      </c>
      <c r="I190" s="24">
        <f t="shared" si="32"/>
        <v>-52.761499425754579</v>
      </c>
      <c r="J190" s="24">
        <f t="shared" si="33"/>
        <v>0</v>
      </c>
      <c r="K190" s="24">
        <f t="shared" si="34"/>
        <v>0</v>
      </c>
    </row>
    <row r="191" spans="1:11">
      <c r="A191" s="26" t="s">
        <v>100</v>
      </c>
      <c r="B191" s="22" t="s">
        <v>101</v>
      </c>
      <c r="C191" s="23">
        <v>1005.1</v>
      </c>
      <c r="D191" s="23">
        <v>0</v>
      </c>
      <c r="E191" s="23">
        <v>0</v>
      </c>
      <c r="F191" s="23">
        <v>0</v>
      </c>
      <c r="G191" s="23">
        <f t="shared" si="30"/>
        <v>-1005.1</v>
      </c>
      <c r="H191" s="23">
        <f t="shared" si="31"/>
        <v>0</v>
      </c>
      <c r="I191" s="24">
        <f t="shared" si="32"/>
        <v>-100</v>
      </c>
      <c r="J191" s="24">
        <f t="shared" si="33"/>
        <v>0</v>
      </c>
      <c r="K191" s="24">
        <f t="shared" si="34"/>
        <v>0</v>
      </c>
    </row>
    <row r="192" spans="1:11">
      <c r="A192" s="27" t="s">
        <v>104</v>
      </c>
      <c r="B192" s="22" t="s">
        <v>105</v>
      </c>
      <c r="C192" s="23">
        <v>1005.1</v>
      </c>
      <c r="D192" s="23">
        <v>0</v>
      </c>
      <c r="E192" s="23">
        <v>0</v>
      </c>
      <c r="F192" s="23">
        <v>0</v>
      </c>
      <c r="G192" s="23">
        <f t="shared" si="30"/>
        <v>-1005.1</v>
      </c>
      <c r="H192" s="23">
        <f t="shared" si="31"/>
        <v>0</v>
      </c>
      <c r="I192" s="24">
        <f t="shared" si="32"/>
        <v>-100</v>
      </c>
      <c r="J192" s="24">
        <f t="shared" si="33"/>
        <v>0</v>
      </c>
      <c r="K192" s="24">
        <f t="shared" si="34"/>
        <v>0</v>
      </c>
    </row>
    <row r="193" spans="1:11" ht="25.5">
      <c r="A193" s="26" t="s">
        <v>106</v>
      </c>
      <c r="B193" s="22" t="s">
        <v>107</v>
      </c>
      <c r="C193" s="23">
        <v>0</v>
      </c>
      <c r="D193" s="23">
        <v>6050</v>
      </c>
      <c r="E193" s="23">
        <v>0</v>
      </c>
      <c r="F193" s="23">
        <v>6050</v>
      </c>
      <c r="G193" s="23">
        <f t="shared" si="30"/>
        <v>6050</v>
      </c>
      <c r="H193" s="23">
        <f t="shared" si="31"/>
        <v>-6050</v>
      </c>
      <c r="I193" s="24">
        <f t="shared" si="32"/>
        <v>0</v>
      </c>
      <c r="J193" s="24">
        <f t="shared" si="33"/>
        <v>0</v>
      </c>
      <c r="K193" s="24">
        <f t="shared" si="34"/>
        <v>100</v>
      </c>
    </row>
    <row r="194" spans="1:11" ht="25.5">
      <c r="A194" s="27" t="s">
        <v>188</v>
      </c>
      <c r="B194" s="22" t="s">
        <v>189</v>
      </c>
      <c r="C194" s="23">
        <v>0</v>
      </c>
      <c r="D194" s="23">
        <v>6050</v>
      </c>
      <c r="E194" s="23">
        <v>0</v>
      </c>
      <c r="F194" s="23">
        <v>6050</v>
      </c>
      <c r="G194" s="23">
        <f t="shared" si="30"/>
        <v>6050</v>
      </c>
      <c r="H194" s="23">
        <f t="shared" si="31"/>
        <v>-6050</v>
      </c>
      <c r="I194" s="24">
        <f t="shared" si="32"/>
        <v>0</v>
      </c>
      <c r="J194" s="24">
        <f t="shared" si="33"/>
        <v>0</v>
      </c>
      <c r="K194" s="24">
        <f t="shared" si="34"/>
        <v>100</v>
      </c>
    </row>
    <row r="195" spans="1:11" ht="38.25">
      <c r="A195" s="28" t="s">
        <v>190</v>
      </c>
      <c r="B195" s="22" t="s">
        <v>191</v>
      </c>
      <c r="C195" s="23">
        <v>0</v>
      </c>
      <c r="D195" s="23">
        <v>6050</v>
      </c>
      <c r="E195" s="23">
        <v>0</v>
      </c>
      <c r="F195" s="23">
        <v>6050</v>
      </c>
      <c r="G195" s="23">
        <f t="shared" si="30"/>
        <v>6050</v>
      </c>
      <c r="H195" s="23">
        <f t="shared" si="31"/>
        <v>-6050</v>
      </c>
      <c r="I195" s="24">
        <f t="shared" si="32"/>
        <v>0</v>
      </c>
      <c r="J195" s="24">
        <f t="shared" si="33"/>
        <v>0</v>
      </c>
      <c r="K195" s="24">
        <f t="shared" si="34"/>
        <v>100</v>
      </c>
    </row>
    <row r="196" spans="1:11">
      <c r="A196" s="25" t="s">
        <v>114</v>
      </c>
      <c r="B196" s="22" t="s">
        <v>115</v>
      </c>
      <c r="C196" s="23">
        <v>151615.64000000001</v>
      </c>
      <c r="D196" s="23">
        <v>1704271</v>
      </c>
      <c r="E196" s="23">
        <v>214377</v>
      </c>
      <c r="F196" s="23">
        <v>75920.98</v>
      </c>
      <c r="G196" s="23">
        <f t="shared" si="30"/>
        <v>-75694.660000000018</v>
      </c>
      <c r="H196" s="23">
        <f t="shared" si="31"/>
        <v>138456.02000000002</v>
      </c>
      <c r="I196" s="24">
        <f t="shared" si="32"/>
        <v>-49.925363900452489</v>
      </c>
      <c r="J196" s="24">
        <f t="shared" si="33"/>
        <v>35.414704002761489</v>
      </c>
      <c r="K196" s="24">
        <f t="shared" si="34"/>
        <v>4.4547481005074889</v>
      </c>
    </row>
    <row r="197" spans="1:11">
      <c r="A197" s="26" t="s">
        <v>116</v>
      </c>
      <c r="B197" s="22" t="s">
        <v>117</v>
      </c>
      <c r="C197" s="23">
        <v>151615.64000000001</v>
      </c>
      <c r="D197" s="23">
        <v>1704271</v>
      </c>
      <c r="E197" s="23">
        <v>214377</v>
      </c>
      <c r="F197" s="23">
        <v>75920.98</v>
      </c>
      <c r="G197" s="23">
        <f t="shared" si="30"/>
        <v>-75694.660000000018</v>
      </c>
      <c r="H197" s="23">
        <f t="shared" si="31"/>
        <v>138456.02000000002</v>
      </c>
      <c r="I197" s="24">
        <f t="shared" si="32"/>
        <v>-49.925363900452489</v>
      </c>
      <c r="J197" s="24">
        <f t="shared" si="33"/>
        <v>35.414704002761489</v>
      </c>
      <c r="K197" s="24">
        <f t="shared" si="34"/>
        <v>4.4547481005074889</v>
      </c>
    </row>
    <row r="198" spans="1:11">
      <c r="A198" s="21"/>
      <c r="B198" s="22" t="s">
        <v>118</v>
      </c>
      <c r="C198" s="23">
        <v>8173086.3799999999</v>
      </c>
      <c r="D198" s="23">
        <v>0</v>
      </c>
      <c r="E198" s="23">
        <v>0</v>
      </c>
      <c r="F198" s="23">
        <v>11362666.619999999</v>
      </c>
      <c r="G198" s="23">
        <f t="shared" si="30"/>
        <v>3189580.2399999993</v>
      </c>
      <c r="H198" s="23">
        <f t="shared" si="31"/>
        <v>-11362666.619999999</v>
      </c>
      <c r="I198" s="24">
        <f t="shared" si="32"/>
        <v>39.025407192625295</v>
      </c>
      <c r="J198" s="24">
        <f t="shared" si="33"/>
        <v>0</v>
      </c>
      <c r="K198" s="24">
        <f t="shared" si="34"/>
        <v>0</v>
      </c>
    </row>
    <row r="199" spans="1:11">
      <c r="A199" s="21" t="s">
        <v>119</v>
      </c>
      <c r="B199" s="22" t="s">
        <v>120</v>
      </c>
      <c r="C199" s="23">
        <v>-8173086.3799999999</v>
      </c>
      <c r="D199" s="23">
        <v>0</v>
      </c>
      <c r="E199" s="23">
        <v>0</v>
      </c>
      <c r="F199" s="23">
        <v>-11362666.619999999</v>
      </c>
      <c r="G199" s="23">
        <f t="shared" si="30"/>
        <v>-3189580.2399999993</v>
      </c>
      <c r="H199" s="23">
        <f t="shared" si="31"/>
        <v>11362666.619999999</v>
      </c>
      <c r="I199" s="24">
        <f t="shared" si="32"/>
        <v>39.025407192625295</v>
      </c>
      <c r="J199" s="24">
        <f t="shared" si="33"/>
        <v>0</v>
      </c>
      <c r="K199" s="24">
        <f t="shared" si="34"/>
        <v>0</v>
      </c>
    </row>
    <row r="200" spans="1:11">
      <c r="A200" s="25" t="s">
        <v>121</v>
      </c>
      <c r="B200" s="22" t="s">
        <v>122</v>
      </c>
      <c r="C200" s="23">
        <v>-8173086.3799999999</v>
      </c>
      <c r="D200" s="23">
        <v>0</v>
      </c>
      <c r="E200" s="23">
        <v>0</v>
      </c>
      <c r="F200" s="23">
        <v>-11362666.619999999</v>
      </c>
      <c r="G200" s="23">
        <f t="shared" si="30"/>
        <v>-3189580.2399999993</v>
      </c>
      <c r="H200" s="23">
        <f t="shared" si="31"/>
        <v>11362666.619999999</v>
      </c>
      <c r="I200" s="24">
        <f t="shared" si="32"/>
        <v>39.025407192625295</v>
      </c>
      <c r="J200" s="24">
        <f t="shared" si="33"/>
        <v>0</v>
      </c>
      <c r="K200" s="24">
        <f t="shared" si="34"/>
        <v>0</v>
      </c>
    </row>
    <row r="201" spans="1:11" s="3" customFormat="1">
      <c r="A201" s="49" t="s">
        <v>378</v>
      </c>
      <c r="B201" s="31" t="s">
        <v>379</v>
      </c>
      <c r="C201" s="32"/>
      <c r="D201" s="32"/>
      <c r="E201" s="32"/>
      <c r="F201" s="32"/>
      <c r="G201" s="32"/>
      <c r="H201" s="32"/>
      <c r="I201" s="33"/>
      <c r="J201" s="33"/>
      <c r="K201" s="33"/>
    </row>
    <row r="202" spans="1:11">
      <c r="A202" s="21" t="s">
        <v>19</v>
      </c>
      <c r="B202" s="22" t="s">
        <v>20</v>
      </c>
      <c r="C202" s="23">
        <v>362193742</v>
      </c>
      <c r="D202" s="23">
        <v>507672693</v>
      </c>
      <c r="E202" s="23">
        <v>316306970</v>
      </c>
      <c r="F202" s="23">
        <v>507672693</v>
      </c>
      <c r="G202" s="23">
        <f t="shared" ref="G202:G212" si="35">F202-C202</f>
        <v>145478951</v>
      </c>
      <c r="H202" s="23">
        <f t="shared" ref="H202:H212" si="36">E202-F202</f>
        <v>-191365723</v>
      </c>
      <c r="I202" s="24">
        <f t="shared" ref="I202:I212" si="37">IF(ISERROR(F202/C202),0,F202/C202*100-100)</f>
        <v>40.166058694630891</v>
      </c>
      <c r="J202" s="24">
        <f t="shared" ref="J202:J212" si="38">IF(ISERROR(F202/E202),0,F202/E202*100)</f>
        <v>160.50000194431377</v>
      </c>
      <c r="K202" s="24">
        <f t="shared" ref="K202:K212" si="39">IF(ISERROR(F202/D202),0,F202/D202*100)</f>
        <v>100</v>
      </c>
    </row>
    <row r="203" spans="1:11">
      <c r="A203" s="25" t="s">
        <v>84</v>
      </c>
      <c r="B203" s="22" t="s">
        <v>85</v>
      </c>
      <c r="C203" s="23">
        <v>362193742</v>
      </c>
      <c r="D203" s="23">
        <v>507672693</v>
      </c>
      <c r="E203" s="23">
        <v>316306970</v>
      </c>
      <c r="F203" s="23">
        <v>507672693</v>
      </c>
      <c r="G203" s="23">
        <f t="shared" si="35"/>
        <v>145478951</v>
      </c>
      <c r="H203" s="23">
        <f t="shared" si="36"/>
        <v>-191365723</v>
      </c>
      <c r="I203" s="24">
        <f t="shared" si="37"/>
        <v>40.166058694630891</v>
      </c>
      <c r="J203" s="24">
        <f t="shared" si="38"/>
        <v>160.50000194431377</v>
      </c>
      <c r="K203" s="24">
        <f t="shared" si="39"/>
        <v>100</v>
      </c>
    </row>
    <row r="204" spans="1:11">
      <c r="A204" s="26" t="s">
        <v>86</v>
      </c>
      <c r="B204" s="22" t="s">
        <v>87</v>
      </c>
      <c r="C204" s="23">
        <v>362193742</v>
      </c>
      <c r="D204" s="23">
        <v>507672693</v>
      </c>
      <c r="E204" s="23">
        <v>316306970</v>
      </c>
      <c r="F204" s="23">
        <v>507672693</v>
      </c>
      <c r="G204" s="23">
        <f t="shared" si="35"/>
        <v>145478951</v>
      </c>
      <c r="H204" s="23">
        <f t="shared" si="36"/>
        <v>-191365723</v>
      </c>
      <c r="I204" s="24">
        <f t="shared" si="37"/>
        <v>40.166058694630891</v>
      </c>
      <c r="J204" s="24">
        <f t="shared" si="38"/>
        <v>160.50000194431377</v>
      </c>
      <c r="K204" s="24">
        <f t="shared" si="39"/>
        <v>100</v>
      </c>
    </row>
    <row r="205" spans="1:11">
      <c r="A205" s="21" t="s">
        <v>88</v>
      </c>
      <c r="B205" s="22" t="s">
        <v>89</v>
      </c>
      <c r="C205" s="23">
        <v>245660221.80000001</v>
      </c>
      <c r="D205" s="23">
        <v>507672693</v>
      </c>
      <c r="E205" s="23">
        <v>316306970</v>
      </c>
      <c r="F205" s="23">
        <v>305148517.37</v>
      </c>
      <c r="G205" s="23">
        <f t="shared" si="35"/>
        <v>59488295.569999993</v>
      </c>
      <c r="H205" s="23">
        <f t="shared" si="36"/>
        <v>11158452.629999995</v>
      </c>
      <c r="I205" s="24">
        <f t="shared" si="37"/>
        <v>24.215680965407316</v>
      </c>
      <c r="J205" s="24">
        <f t="shared" si="38"/>
        <v>96.472271025200612</v>
      </c>
      <c r="K205" s="24">
        <f t="shared" si="39"/>
        <v>60.107333243941099</v>
      </c>
    </row>
    <row r="206" spans="1:11">
      <c r="A206" s="25" t="s">
        <v>90</v>
      </c>
      <c r="B206" s="22" t="s">
        <v>91</v>
      </c>
      <c r="C206" s="23">
        <v>245660221.80000001</v>
      </c>
      <c r="D206" s="23">
        <v>507672693</v>
      </c>
      <c r="E206" s="23">
        <v>316306970</v>
      </c>
      <c r="F206" s="23">
        <v>305148517.37</v>
      </c>
      <c r="G206" s="23">
        <f t="shared" si="35"/>
        <v>59488295.569999993</v>
      </c>
      <c r="H206" s="23">
        <f t="shared" si="36"/>
        <v>11158452.629999995</v>
      </c>
      <c r="I206" s="24">
        <f t="shared" si="37"/>
        <v>24.215680965407316</v>
      </c>
      <c r="J206" s="24">
        <f t="shared" si="38"/>
        <v>96.472271025200612</v>
      </c>
      <c r="K206" s="24">
        <f t="shared" si="39"/>
        <v>60.107333243941099</v>
      </c>
    </row>
    <row r="207" spans="1:11">
      <c r="A207" s="26" t="s">
        <v>92</v>
      </c>
      <c r="B207" s="22" t="s">
        <v>93</v>
      </c>
      <c r="C207" s="23">
        <v>1458099.88</v>
      </c>
      <c r="D207" s="23">
        <v>3859007</v>
      </c>
      <c r="E207" s="23">
        <v>2016737</v>
      </c>
      <c r="F207" s="23">
        <v>1417298.72</v>
      </c>
      <c r="G207" s="23">
        <f t="shared" si="35"/>
        <v>-40801.159999999916</v>
      </c>
      <c r="H207" s="23">
        <f t="shared" si="36"/>
        <v>599438.28</v>
      </c>
      <c r="I207" s="24">
        <f t="shared" si="37"/>
        <v>-2.7982417775111514</v>
      </c>
      <c r="J207" s="24">
        <f t="shared" si="38"/>
        <v>70.276824395050014</v>
      </c>
      <c r="K207" s="24">
        <f t="shared" si="39"/>
        <v>36.727031591287599</v>
      </c>
    </row>
    <row r="208" spans="1:11">
      <c r="A208" s="27" t="s">
        <v>96</v>
      </c>
      <c r="B208" s="22" t="s">
        <v>97</v>
      </c>
      <c r="C208" s="23">
        <v>1458099.88</v>
      </c>
      <c r="D208" s="23">
        <v>3859007</v>
      </c>
      <c r="E208" s="23">
        <v>2016737</v>
      </c>
      <c r="F208" s="23">
        <v>1417298.72</v>
      </c>
      <c r="G208" s="23">
        <f t="shared" si="35"/>
        <v>-40801.159999999916</v>
      </c>
      <c r="H208" s="23">
        <f t="shared" si="36"/>
        <v>599438.28</v>
      </c>
      <c r="I208" s="24">
        <f t="shared" si="37"/>
        <v>-2.7982417775111514</v>
      </c>
      <c r="J208" s="24">
        <f t="shared" si="38"/>
        <v>70.276824395050014</v>
      </c>
      <c r="K208" s="24">
        <f t="shared" si="39"/>
        <v>36.727031591287599</v>
      </c>
    </row>
    <row r="209" spans="1:11">
      <c r="A209" s="26" t="s">
        <v>353</v>
      </c>
      <c r="B209" s="22" t="s">
        <v>354</v>
      </c>
      <c r="C209" s="23">
        <v>244202121.91999999</v>
      </c>
      <c r="D209" s="23">
        <v>503813686</v>
      </c>
      <c r="E209" s="23">
        <v>314290233</v>
      </c>
      <c r="F209" s="23">
        <v>303731218.64999998</v>
      </c>
      <c r="G209" s="23">
        <f t="shared" si="35"/>
        <v>59529096.729999989</v>
      </c>
      <c r="H209" s="23">
        <f t="shared" si="36"/>
        <v>10559014.350000024</v>
      </c>
      <c r="I209" s="24">
        <f t="shared" si="37"/>
        <v>24.376977669957171</v>
      </c>
      <c r="J209" s="24">
        <f t="shared" si="38"/>
        <v>96.640361919869136</v>
      </c>
      <c r="K209" s="24">
        <f t="shared" si="39"/>
        <v>60.286416802500277</v>
      </c>
    </row>
    <row r="210" spans="1:11">
      <c r="A210" s="21"/>
      <c r="B210" s="22" t="s">
        <v>118</v>
      </c>
      <c r="C210" s="23">
        <v>116533520.2</v>
      </c>
      <c r="D210" s="23">
        <v>0</v>
      </c>
      <c r="E210" s="23">
        <v>0</v>
      </c>
      <c r="F210" s="23">
        <v>202524175.63</v>
      </c>
      <c r="G210" s="23">
        <f t="shared" si="35"/>
        <v>85990655.429999992</v>
      </c>
      <c r="H210" s="23">
        <f t="shared" si="36"/>
        <v>-202524175.63</v>
      </c>
      <c r="I210" s="24">
        <f t="shared" si="37"/>
        <v>73.790489880009659</v>
      </c>
      <c r="J210" s="24">
        <f t="shared" si="38"/>
        <v>0</v>
      </c>
      <c r="K210" s="24">
        <f t="shared" si="39"/>
        <v>0</v>
      </c>
    </row>
    <row r="211" spans="1:11">
      <c r="A211" s="21" t="s">
        <v>119</v>
      </c>
      <c r="B211" s="22" t="s">
        <v>120</v>
      </c>
      <c r="C211" s="23">
        <v>-116533520.2</v>
      </c>
      <c r="D211" s="23">
        <v>0</v>
      </c>
      <c r="E211" s="23">
        <v>0</v>
      </c>
      <c r="F211" s="23">
        <v>-202524175.63</v>
      </c>
      <c r="G211" s="23">
        <f t="shared" si="35"/>
        <v>-85990655.429999992</v>
      </c>
      <c r="H211" s="23">
        <f t="shared" si="36"/>
        <v>202524175.63</v>
      </c>
      <c r="I211" s="24">
        <f t="shared" si="37"/>
        <v>73.790489880009659</v>
      </c>
      <c r="J211" s="24">
        <f t="shared" si="38"/>
        <v>0</v>
      </c>
      <c r="K211" s="24">
        <f t="shared" si="39"/>
        <v>0</v>
      </c>
    </row>
    <row r="212" spans="1:11">
      <c r="A212" s="25" t="s">
        <v>121</v>
      </c>
      <c r="B212" s="22" t="s">
        <v>122</v>
      </c>
      <c r="C212" s="23">
        <v>-116533520.2</v>
      </c>
      <c r="D212" s="23">
        <v>0</v>
      </c>
      <c r="E212" s="23">
        <v>0</v>
      </c>
      <c r="F212" s="23">
        <v>-202524175.63</v>
      </c>
      <c r="G212" s="23">
        <f t="shared" si="35"/>
        <v>-85990655.429999992</v>
      </c>
      <c r="H212" s="23">
        <f t="shared" si="36"/>
        <v>202524175.63</v>
      </c>
      <c r="I212" s="24">
        <f t="shared" si="37"/>
        <v>73.790489880009659</v>
      </c>
      <c r="J212" s="24">
        <f t="shared" si="38"/>
        <v>0</v>
      </c>
      <c r="K212" s="24">
        <f t="shared" si="39"/>
        <v>0</v>
      </c>
    </row>
    <row r="213" spans="1:11" s="3" customFormat="1">
      <c r="A213" s="30" t="s">
        <v>310</v>
      </c>
      <c r="B213" s="31" t="s">
        <v>380</v>
      </c>
      <c r="C213" s="32"/>
      <c r="D213" s="32"/>
      <c r="E213" s="32"/>
      <c r="F213" s="32"/>
      <c r="G213" s="32"/>
      <c r="H213" s="32"/>
      <c r="I213" s="33"/>
      <c r="J213" s="33"/>
      <c r="K213" s="33"/>
    </row>
    <row r="214" spans="1:11">
      <c r="A214" s="21" t="s">
        <v>19</v>
      </c>
      <c r="B214" s="22" t="s">
        <v>20</v>
      </c>
      <c r="C214" s="23">
        <v>2547103</v>
      </c>
      <c r="D214" s="23">
        <v>2470931</v>
      </c>
      <c r="E214" s="23">
        <v>1155550</v>
      </c>
      <c r="F214" s="23">
        <v>2471399</v>
      </c>
      <c r="G214" s="23">
        <f t="shared" ref="G214:G230" si="40">F214-C214</f>
        <v>-75704</v>
      </c>
      <c r="H214" s="23">
        <f t="shared" ref="H214:H230" si="41">E214-F214</f>
        <v>-1315849</v>
      </c>
      <c r="I214" s="24">
        <f t="shared" ref="I214:I230" si="42">IF(ISERROR(F214/C214),0,F214/C214*100-100)</f>
        <v>-2.9721609216431375</v>
      </c>
      <c r="J214" s="24">
        <f t="shared" ref="J214:J230" si="43">IF(ISERROR(F214/E214),0,F214/E214*100)</f>
        <v>213.87209553892089</v>
      </c>
      <c r="K214" s="24">
        <f t="shared" ref="K214:K230" si="44">IF(ISERROR(F214/D214),0,F214/D214*100)</f>
        <v>100.01894022941151</v>
      </c>
    </row>
    <row r="215" spans="1:11" ht="25.5">
      <c r="A215" s="25" t="s">
        <v>128</v>
      </c>
      <c r="B215" s="22" t="s">
        <v>129</v>
      </c>
      <c r="C215" s="23">
        <v>0</v>
      </c>
      <c r="D215" s="23">
        <v>0</v>
      </c>
      <c r="E215" s="23">
        <v>0</v>
      </c>
      <c r="F215" s="23">
        <v>468</v>
      </c>
      <c r="G215" s="23">
        <f t="shared" si="40"/>
        <v>468</v>
      </c>
      <c r="H215" s="23">
        <f t="shared" si="41"/>
        <v>-468</v>
      </c>
      <c r="I215" s="24">
        <f t="shared" si="42"/>
        <v>0</v>
      </c>
      <c r="J215" s="24">
        <f t="shared" si="43"/>
        <v>0</v>
      </c>
      <c r="K215" s="24">
        <f t="shared" si="44"/>
        <v>0</v>
      </c>
    </row>
    <row r="216" spans="1:11">
      <c r="A216" s="25" t="s">
        <v>84</v>
      </c>
      <c r="B216" s="22" t="s">
        <v>85</v>
      </c>
      <c r="C216" s="23">
        <v>2547103</v>
      </c>
      <c r="D216" s="23">
        <v>2470931</v>
      </c>
      <c r="E216" s="23">
        <v>1155550</v>
      </c>
      <c r="F216" s="23">
        <v>2470931</v>
      </c>
      <c r="G216" s="23">
        <f t="shared" si="40"/>
        <v>-76172</v>
      </c>
      <c r="H216" s="23">
        <f t="shared" si="41"/>
        <v>-1315381</v>
      </c>
      <c r="I216" s="24">
        <f t="shared" si="42"/>
        <v>-2.9905347369148387</v>
      </c>
      <c r="J216" s="24">
        <f t="shared" si="43"/>
        <v>213.83159534420838</v>
      </c>
      <c r="K216" s="24">
        <f t="shared" si="44"/>
        <v>100</v>
      </c>
    </row>
    <row r="217" spans="1:11">
      <c r="A217" s="26" t="s">
        <v>86</v>
      </c>
      <c r="B217" s="22" t="s">
        <v>87</v>
      </c>
      <c r="C217" s="23">
        <v>2547103</v>
      </c>
      <c r="D217" s="23">
        <v>2470931</v>
      </c>
      <c r="E217" s="23">
        <v>1155550</v>
      </c>
      <c r="F217" s="23">
        <v>2470931</v>
      </c>
      <c r="G217" s="23">
        <f t="shared" si="40"/>
        <v>-76172</v>
      </c>
      <c r="H217" s="23">
        <f t="shared" si="41"/>
        <v>-1315381</v>
      </c>
      <c r="I217" s="24">
        <f t="shared" si="42"/>
        <v>-2.9905347369148387</v>
      </c>
      <c r="J217" s="24">
        <f t="shared" si="43"/>
        <v>213.83159534420838</v>
      </c>
      <c r="K217" s="24">
        <f t="shared" si="44"/>
        <v>100</v>
      </c>
    </row>
    <row r="218" spans="1:11">
      <c r="A218" s="21" t="s">
        <v>88</v>
      </c>
      <c r="B218" s="22" t="s">
        <v>89</v>
      </c>
      <c r="C218" s="23">
        <v>893843.57</v>
      </c>
      <c r="D218" s="23">
        <v>2470931</v>
      </c>
      <c r="E218" s="23">
        <v>1155550</v>
      </c>
      <c r="F218" s="23">
        <v>1011066.01</v>
      </c>
      <c r="G218" s="23">
        <f t="shared" si="40"/>
        <v>117222.44000000006</v>
      </c>
      <c r="H218" s="23">
        <f t="shared" si="41"/>
        <v>144483.99</v>
      </c>
      <c r="I218" s="24">
        <f t="shared" si="42"/>
        <v>13.114424484812261</v>
      </c>
      <c r="J218" s="24">
        <f t="shared" si="43"/>
        <v>87.496517675565741</v>
      </c>
      <c r="K218" s="24">
        <f t="shared" si="44"/>
        <v>40.918423460630834</v>
      </c>
    </row>
    <row r="219" spans="1:11">
      <c r="A219" s="25" t="s">
        <v>90</v>
      </c>
      <c r="B219" s="22" t="s">
        <v>91</v>
      </c>
      <c r="C219" s="23">
        <v>889669.07</v>
      </c>
      <c r="D219" s="23">
        <v>2352874</v>
      </c>
      <c r="E219" s="23">
        <v>1125550</v>
      </c>
      <c r="F219" s="23">
        <v>1011066.01</v>
      </c>
      <c r="G219" s="23">
        <f t="shared" si="40"/>
        <v>121396.94000000006</v>
      </c>
      <c r="H219" s="23">
        <f t="shared" si="41"/>
        <v>114483.98999999999</v>
      </c>
      <c r="I219" s="24">
        <f t="shared" si="42"/>
        <v>13.645179324937089</v>
      </c>
      <c r="J219" s="24">
        <f t="shared" si="43"/>
        <v>89.828618008973393</v>
      </c>
      <c r="K219" s="24">
        <f t="shared" si="44"/>
        <v>42.971532262246086</v>
      </c>
    </row>
    <row r="220" spans="1:11">
      <c r="A220" s="26" t="s">
        <v>92</v>
      </c>
      <c r="B220" s="22" t="s">
        <v>93</v>
      </c>
      <c r="C220" s="23">
        <v>889654.07</v>
      </c>
      <c r="D220" s="23">
        <v>2352224</v>
      </c>
      <c r="E220" s="23">
        <v>1125250</v>
      </c>
      <c r="F220" s="23">
        <v>1011066.01</v>
      </c>
      <c r="G220" s="23">
        <f t="shared" si="40"/>
        <v>121411.94000000006</v>
      </c>
      <c r="H220" s="23">
        <f t="shared" si="41"/>
        <v>114183.98999999999</v>
      </c>
      <c r="I220" s="24">
        <f t="shared" si="42"/>
        <v>13.647095437893086</v>
      </c>
      <c r="J220" s="24">
        <f t="shared" si="43"/>
        <v>89.852566985114422</v>
      </c>
      <c r="K220" s="24">
        <f t="shared" si="44"/>
        <v>42.983406767382697</v>
      </c>
    </row>
    <row r="221" spans="1:11">
      <c r="A221" s="27" t="s">
        <v>94</v>
      </c>
      <c r="B221" s="22" t="s">
        <v>95</v>
      </c>
      <c r="C221" s="23">
        <v>670349.13</v>
      </c>
      <c r="D221" s="23">
        <v>1840941</v>
      </c>
      <c r="E221" s="23">
        <v>792200</v>
      </c>
      <c r="F221" s="23">
        <v>724664.46</v>
      </c>
      <c r="G221" s="23">
        <f t="shared" si="40"/>
        <v>54315.329999999958</v>
      </c>
      <c r="H221" s="23">
        <f t="shared" si="41"/>
        <v>67535.540000000037</v>
      </c>
      <c r="I221" s="24">
        <f t="shared" si="42"/>
        <v>8.1025435208665044</v>
      </c>
      <c r="J221" s="24">
        <f t="shared" si="43"/>
        <v>91.474938146932587</v>
      </c>
      <c r="K221" s="24">
        <f t="shared" si="44"/>
        <v>39.363806879199274</v>
      </c>
    </row>
    <row r="222" spans="1:11">
      <c r="A222" s="27" t="s">
        <v>96</v>
      </c>
      <c r="B222" s="22" t="s">
        <v>97</v>
      </c>
      <c r="C222" s="23">
        <v>219304.94</v>
      </c>
      <c r="D222" s="23">
        <v>511283</v>
      </c>
      <c r="E222" s="23">
        <v>333050</v>
      </c>
      <c r="F222" s="23">
        <v>286401.55</v>
      </c>
      <c r="G222" s="23">
        <f t="shared" si="40"/>
        <v>67096.609999999986</v>
      </c>
      <c r="H222" s="23">
        <f t="shared" si="41"/>
        <v>46648.450000000012</v>
      </c>
      <c r="I222" s="24">
        <f t="shared" si="42"/>
        <v>30.595120201122683</v>
      </c>
      <c r="J222" s="24">
        <f t="shared" si="43"/>
        <v>85.993559525596751</v>
      </c>
      <c r="K222" s="24">
        <f t="shared" si="44"/>
        <v>56.016247362028459</v>
      </c>
    </row>
    <row r="223" spans="1:11">
      <c r="A223" s="28" t="s">
        <v>98</v>
      </c>
      <c r="B223" s="22" t="s">
        <v>99</v>
      </c>
      <c r="C223" s="23">
        <v>591.41999999999996</v>
      </c>
      <c r="D223" s="23">
        <v>0</v>
      </c>
      <c r="E223" s="23">
        <v>0</v>
      </c>
      <c r="F223" s="23">
        <v>1766</v>
      </c>
      <c r="G223" s="23">
        <f t="shared" si="40"/>
        <v>1174.58</v>
      </c>
      <c r="H223" s="23">
        <f t="shared" si="41"/>
        <v>-1766</v>
      </c>
      <c r="I223" s="24">
        <f t="shared" si="42"/>
        <v>198.60336140137298</v>
      </c>
      <c r="J223" s="24">
        <f t="shared" si="43"/>
        <v>0</v>
      </c>
      <c r="K223" s="24">
        <f t="shared" si="44"/>
        <v>0</v>
      </c>
    </row>
    <row r="224" spans="1:11">
      <c r="A224" s="26" t="s">
        <v>100</v>
      </c>
      <c r="B224" s="22" t="s">
        <v>101</v>
      </c>
      <c r="C224" s="23">
        <v>15</v>
      </c>
      <c r="D224" s="23">
        <v>650</v>
      </c>
      <c r="E224" s="23">
        <v>300</v>
      </c>
      <c r="F224" s="23">
        <v>0</v>
      </c>
      <c r="G224" s="23">
        <f t="shared" si="40"/>
        <v>-15</v>
      </c>
      <c r="H224" s="23">
        <f t="shared" si="41"/>
        <v>300</v>
      </c>
      <c r="I224" s="24">
        <f t="shared" si="42"/>
        <v>-100</v>
      </c>
      <c r="J224" s="24">
        <f t="shared" si="43"/>
        <v>0</v>
      </c>
      <c r="K224" s="24">
        <f t="shared" si="44"/>
        <v>0</v>
      </c>
    </row>
    <row r="225" spans="1:11">
      <c r="A225" s="27" t="s">
        <v>104</v>
      </c>
      <c r="B225" s="22" t="s">
        <v>105</v>
      </c>
      <c r="C225" s="23">
        <v>15</v>
      </c>
      <c r="D225" s="23">
        <v>650</v>
      </c>
      <c r="E225" s="23">
        <v>300</v>
      </c>
      <c r="F225" s="23">
        <v>0</v>
      </c>
      <c r="G225" s="23">
        <f t="shared" si="40"/>
        <v>-15</v>
      </c>
      <c r="H225" s="23">
        <f t="shared" si="41"/>
        <v>300</v>
      </c>
      <c r="I225" s="24">
        <f t="shared" si="42"/>
        <v>-100</v>
      </c>
      <c r="J225" s="24">
        <f t="shared" si="43"/>
        <v>0</v>
      </c>
      <c r="K225" s="24">
        <f t="shared" si="44"/>
        <v>0</v>
      </c>
    </row>
    <row r="226" spans="1:11">
      <c r="A226" s="25" t="s">
        <v>114</v>
      </c>
      <c r="B226" s="22" t="s">
        <v>115</v>
      </c>
      <c r="C226" s="23">
        <v>4174.5</v>
      </c>
      <c r="D226" s="23">
        <v>118057</v>
      </c>
      <c r="E226" s="23">
        <v>30000</v>
      </c>
      <c r="F226" s="23">
        <v>0</v>
      </c>
      <c r="G226" s="23">
        <f t="shared" si="40"/>
        <v>-4174.5</v>
      </c>
      <c r="H226" s="23">
        <f t="shared" si="41"/>
        <v>30000</v>
      </c>
      <c r="I226" s="24">
        <f t="shared" si="42"/>
        <v>-100</v>
      </c>
      <c r="J226" s="24">
        <f t="shared" si="43"/>
        <v>0</v>
      </c>
      <c r="K226" s="24">
        <f t="shared" si="44"/>
        <v>0</v>
      </c>
    </row>
    <row r="227" spans="1:11">
      <c r="A227" s="26" t="s">
        <v>116</v>
      </c>
      <c r="B227" s="22" t="s">
        <v>117</v>
      </c>
      <c r="C227" s="23">
        <v>4174.5</v>
      </c>
      <c r="D227" s="23">
        <v>118057</v>
      </c>
      <c r="E227" s="23">
        <v>30000</v>
      </c>
      <c r="F227" s="23">
        <v>0</v>
      </c>
      <c r="G227" s="23">
        <f t="shared" si="40"/>
        <v>-4174.5</v>
      </c>
      <c r="H227" s="23">
        <f t="shared" si="41"/>
        <v>30000</v>
      </c>
      <c r="I227" s="24">
        <f t="shared" si="42"/>
        <v>-100</v>
      </c>
      <c r="J227" s="24">
        <f t="shared" si="43"/>
        <v>0</v>
      </c>
      <c r="K227" s="24">
        <f t="shared" si="44"/>
        <v>0</v>
      </c>
    </row>
    <row r="228" spans="1:11">
      <c r="A228" s="21"/>
      <c r="B228" s="22" t="s">
        <v>118</v>
      </c>
      <c r="C228" s="23">
        <v>1653259.43</v>
      </c>
      <c r="D228" s="23">
        <v>0</v>
      </c>
      <c r="E228" s="23">
        <v>0</v>
      </c>
      <c r="F228" s="23">
        <v>1460332.99</v>
      </c>
      <c r="G228" s="23">
        <f t="shared" si="40"/>
        <v>-192926.43999999994</v>
      </c>
      <c r="H228" s="23">
        <f t="shared" si="41"/>
        <v>-1460332.99</v>
      </c>
      <c r="I228" s="24">
        <f t="shared" si="42"/>
        <v>-11.66945952336107</v>
      </c>
      <c r="J228" s="24">
        <f t="shared" si="43"/>
        <v>0</v>
      </c>
      <c r="K228" s="24">
        <f t="shared" si="44"/>
        <v>0</v>
      </c>
    </row>
    <row r="229" spans="1:11">
      <c r="A229" s="21" t="s">
        <v>119</v>
      </c>
      <c r="B229" s="22" t="s">
        <v>120</v>
      </c>
      <c r="C229" s="23">
        <v>-1653259.43</v>
      </c>
      <c r="D229" s="23">
        <v>0</v>
      </c>
      <c r="E229" s="23">
        <v>0</v>
      </c>
      <c r="F229" s="23">
        <v>-1460332.99</v>
      </c>
      <c r="G229" s="23">
        <f t="shared" si="40"/>
        <v>192926.43999999994</v>
      </c>
      <c r="H229" s="23">
        <f t="shared" si="41"/>
        <v>1460332.99</v>
      </c>
      <c r="I229" s="24">
        <f t="shared" si="42"/>
        <v>-11.66945952336107</v>
      </c>
      <c r="J229" s="24">
        <f t="shared" si="43"/>
        <v>0</v>
      </c>
      <c r="K229" s="24">
        <f t="shared" si="44"/>
        <v>0</v>
      </c>
    </row>
    <row r="230" spans="1:11">
      <c r="A230" s="25" t="s">
        <v>121</v>
      </c>
      <c r="B230" s="22" t="s">
        <v>122</v>
      </c>
      <c r="C230" s="23">
        <v>-1653259.43</v>
      </c>
      <c r="D230" s="23">
        <v>0</v>
      </c>
      <c r="E230" s="23">
        <v>0</v>
      </c>
      <c r="F230" s="23">
        <v>-1460332.99</v>
      </c>
      <c r="G230" s="23">
        <f t="shared" si="40"/>
        <v>192926.43999999994</v>
      </c>
      <c r="H230" s="23">
        <f t="shared" si="41"/>
        <v>1460332.99</v>
      </c>
      <c r="I230" s="24">
        <f t="shared" si="42"/>
        <v>-11.66945952336107</v>
      </c>
      <c r="J230" s="24">
        <f t="shared" si="43"/>
        <v>0</v>
      </c>
      <c r="K230" s="24">
        <f t="shared" si="44"/>
        <v>0</v>
      </c>
    </row>
    <row r="231" spans="1:11" s="3" customFormat="1">
      <c r="A231" s="30" t="s">
        <v>253</v>
      </c>
      <c r="B231" s="31" t="s">
        <v>381</v>
      </c>
      <c r="C231" s="32"/>
      <c r="D231" s="32"/>
      <c r="E231" s="32"/>
      <c r="F231" s="32"/>
      <c r="G231" s="32"/>
      <c r="H231" s="32"/>
      <c r="I231" s="33"/>
      <c r="J231" s="33"/>
      <c r="K231" s="33"/>
    </row>
    <row r="232" spans="1:11">
      <c r="A232" s="21" t="s">
        <v>19</v>
      </c>
      <c r="B232" s="22" t="s">
        <v>20</v>
      </c>
      <c r="C232" s="23">
        <v>212729379.25</v>
      </c>
      <c r="D232" s="23">
        <v>177901485</v>
      </c>
      <c r="E232" s="23">
        <v>86811963</v>
      </c>
      <c r="F232" s="23">
        <v>177694207.12</v>
      </c>
      <c r="G232" s="23">
        <f t="shared" ref="G232:G261" si="45">F232-C232</f>
        <v>-35035172.129999995</v>
      </c>
      <c r="H232" s="23">
        <f t="shared" ref="H232:H261" si="46">E232-F232</f>
        <v>-90882244.120000005</v>
      </c>
      <c r="I232" s="24">
        <f t="shared" ref="I232:I261" si="47">IF(ISERROR(F232/C232),0,F232/C232*100-100)</f>
        <v>-16.469362273100316</v>
      </c>
      <c r="J232" s="24">
        <f t="shared" ref="J232:J261" si="48">IF(ISERROR(F232/E232),0,F232/E232*100)</f>
        <v>204.68861776573354</v>
      </c>
      <c r="K232" s="24">
        <f t="shared" ref="K232:K261" si="49">IF(ISERROR(F232/D232),0,F232/D232*100)</f>
        <v>99.883487268248501</v>
      </c>
    </row>
    <row r="233" spans="1:11" ht="25.5">
      <c r="A233" s="25" t="s">
        <v>128</v>
      </c>
      <c r="B233" s="22" t="s">
        <v>129</v>
      </c>
      <c r="C233" s="23">
        <v>153774.25</v>
      </c>
      <c r="D233" s="23">
        <v>332691</v>
      </c>
      <c r="E233" s="23">
        <v>166346</v>
      </c>
      <c r="F233" s="23">
        <v>125413.12</v>
      </c>
      <c r="G233" s="23">
        <f t="shared" si="45"/>
        <v>-28361.130000000005</v>
      </c>
      <c r="H233" s="23">
        <f t="shared" si="46"/>
        <v>40932.880000000005</v>
      </c>
      <c r="I233" s="24">
        <f t="shared" si="47"/>
        <v>-18.443354462792044</v>
      </c>
      <c r="J233" s="24">
        <f t="shared" si="48"/>
        <v>75.392927993459409</v>
      </c>
      <c r="K233" s="24">
        <f t="shared" si="49"/>
        <v>37.696577304465706</v>
      </c>
    </row>
    <row r="234" spans="1:11">
      <c r="A234" s="25" t="s">
        <v>130</v>
      </c>
      <c r="B234" s="22" t="s">
        <v>131</v>
      </c>
      <c r="C234" s="23">
        <v>64925</v>
      </c>
      <c r="D234" s="23">
        <v>88337</v>
      </c>
      <c r="E234" s="23">
        <v>44168</v>
      </c>
      <c r="F234" s="23">
        <v>88337</v>
      </c>
      <c r="G234" s="23">
        <f t="shared" si="45"/>
        <v>23412</v>
      </c>
      <c r="H234" s="23">
        <f t="shared" si="46"/>
        <v>-44169</v>
      </c>
      <c r="I234" s="24">
        <f t="shared" si="47"/>
        <v>36.06006931074316</v>
      </c>
      <c r="J234" s="24">
        <f t="shared" si="48"/>
        <v>200.00226408259371</v>
      </c>
      <c r="K234" s="24">
        <f t="shared" si="49"/>
        <v>100</v>
      </c>
    </row>
    <row r="235" spans="1:11">
      <c r="A235" s="26" t="s">
        <v>132</v>
      </c>
      <c r="B235" s="22" t="s">
        <v>133</v>
      </c>
      <c r="C235" s="23">
        <v>64925</v>
      </c>
      <c r="D235" s="23">
        <v>88337</v>
      </c>
      <c r="E235" s="23">
        <v>44168</v>
      </c>
      <c r="F235" s="23">
        <v>88337</v>
      </c>
      <c r="G235" s="23">
        <f t="shared" si="45"/>
        <v>23412</v>
      </c>
      <c r="H235" s="23">
        <f t="shared" si="46"/>
        <v>-44169</v>
      </c>
      <c r="I235" s="24">
        <f t="shared" si="47"/>
        <v>36.06006931074316</v>
      </c>
      <c r="J235" s="24">
        <f t="shared" si="48"/>
        <v>200.00226408259371</v>
      </c>
      <c r="K235" s="24">
        <f t="shared" si="49"/>
        <v>100</v>
      </c>
    </row>
    <row r="236" spans="1:11">
      <c r="A236" s="27" t="s">
        <v>134</v>
      </c>
      <c r="B236" s="22" t="s">
        <v>135</v>
      </c>
      <c r="C236" s="23">
        <v>64925</v>
      </c>
      <c r="D236" s="23">
        <v>88337</v>
      </c>
      <c r="E236" s="23">
        <v>44168</v>
      </c>
      <c r="F236" s="23">
        <v>88337</v>
      </c>
      <c r="G236" s="23">
        <f t="shared" si="45"/>
        <v>23412</v>
      </c>
      <c r="H236" s="23">
        <f t="shared" si="46"/>
        <v>-44169</v>
      </c>
      <c r="I236" s="24">
        <f t="shared" si="47"/>
        <v>36.06006931074316</v>
      </c>
      <c r="J236" s="24">
        <f t="shared" si="48"/>
        <v>200.00226408259371</v>
      </c>
      <c r="K236" s="24">
        <f t="shared" si="49"/>
        <v>100</v>
      </c>
    </row>
    <row r="237" spans="1:11" ht="25.5">
      <c r="A237" s="28" t="s">
        <v>136</v>
      </c>
      <c r="B237" s="22" t="s">
        <v>137</v>
      </c>
      <c r="C237" s="23">
        <v>64925</v>
      </c>
      <c r="D237" s="23">
        <v>88337</v>
      </c>
      <c r="E237" s="23">
        <v>44168</v>
      </c>
      <c r="F237" s="23">
        <v>88337</v>
      </c>
      <c r="G237" s="23">
        <f t="shared" si="45"/>
        <v>23412</v>
      </c>
      <c r="H237" s="23">
        <f t="shared" si="46"/>
        <v>-44169</v>
      </c>
      <c r="I237" s="24">
        <f t="shared" si="47"/>
        <v>36.06006931074316</v>
      </c>
      <c r="J237" s="24">
        <f t="shared" si="48"/>
        <v>200.00226408259371</v>
      </c>
      <c r="K237" s="24">
        <f t="shared" si="49"/>
        <v>100</v>
      </c>
    </row>
    <row r="238" spans="1:11" ht="25.5">
      <c r="A238" s="29" t="s">
        <v>138</v>
      </c>
      <c r="B238" s="22" t="s">
        <v>139</v>
      </c>
      <c r="C238" s="23">
        <v>64925</v>
      </c>
      <c r="D238" s="23">
        <v>88337</v>
      </c>
      <c r="E238" s="23">
        <v>44168</v>
      </c>
      <c r="F238" s="23">
        <v>88337</v>
      </c>
      <c r="G238" s="23">
        <f t="shared" si="45"/>
        <v>23412</v>
      </c>
      <c r="H238" s="23">
        <f t="shared" si="46"/>
        <v>-44169</v>
      </c>
      <c r="I238" s="24">
        <f t="shared" si="47"/>
        <v>36.06006931074316</v>
      </c>
      <c r="J238" s="24">
        <f t="shared" si="48"/>
        <v>200.00226408259371</v>
      </c>
      <c r="K238" s="24">
        <f t="shared" si="49"/>
        <v>100</v>
      </c>
    </row>
    <row r="239" spans="1:11">
      <c r="A239" s="25" t="s">
        <v>84</v>
      </c>
      <c r="B239" s="22" t="s">
        <v>85</v>
      </c>
      <c r="C239" s="23">
        <v>212510680</v>
      </c>
      <c r="D239" s="23">
        <v>177480457</v>
      </c>
      <c r="E239" s="23">
        <v>86601449</v>
      </c>
      <c r="F239" s="23">
        <v>177480457</v>
      </c>
      <c r="G239" s="23">
        <f t="shared" si="45"/>
        <v>-35030223</v>
      </c>
      <c r="H239" s="23">
        <f t="shared" si="46"/>
        <v>-90879008</v>
      </c>
      <c r="I239" s="24">
        <f t="shared" si="47"/>
        <v>-16.483982357969012</v>
      </c>
      <c r="J239" s="24">
        <f t="shared" si="48"/>
        <v>204.93936192684257</v>
      </c>
      <c r="K239" s="24">
        <f t="shared" si="49"/>
        <v>100</v>
      </c>
    </row>
    <row r="240" spans="1:11">
      <c r="A240" s="26" t="s">
        <v>86</v>
      </c>
      <c r="B240" s="22" t="s">
        <v>87</v>
      </c>
      <c r="C240" s="23">
        <v>212510680</v>
      </c>
      <c r="D240" s="23">
        <v>177480457</v>
      </c>
      <c r="E240" s="23">
        <v>86601449</v>
      </c>
      <c r="F240" s="23">
        <v>177480457</v>
      </c>
      <c r="G240" s="23">
        <f t="shared" si="45"/>
        <v>-35030223</v>
      </c>
      <c r="H240" s="23">
        <f t="shared" si="46"/>
        <v>-90879008</v>
      </c>
      <c r="I240" s="24">
        <f t="shared" si="47"/>
        <v>-16.483982357969012</v>
      </c>
      <c r="J240" s="24">
        <f t="shared" si="48"/>
        <v>204.93936192684257</v>
      </c>
      <c r="K240" s="24">
        <f t="shared" si="49"/>
        <v>100</v>
      </c>
    </row>
    <row r="241" spans="1:11">
      <c r="A241" s="21" t="s">
        <v>88</v>
      </c>
      <c r="B241" s="22" t="s">
        <v>89</v>
      </c>
      <c r="C241" s="23">
        <v>86569180.319999993</v>
      </c>
      <c r="D241" s="23">
        <v>178319080</v>
      </c>
      <c r="E241" s="23">
        <v>86811963</v>
      </c>
      <c r="F241" s="23">
        <v>81760969.810000002</v>
      </c>
      <c r="G241" s="23">
        <f t="shared" si="45"/>
        <v>-4808210.5099999905</v>
      </c>
      <c r="H241" s="23">
        <f t="shared" si="46"/>
        <v>5050993.1899999976</v>
      </c>
      <c r="I241" s="24">
        <f t="shared" si="47"/>
        <v>-5.5541827844812701</v>
      </c>
      <c r="J241" s="24">
        <f t="shared" si="48"/>
        <v>94.181685316803637</v>
      </c>
      <c r="K241" s="24">
        <f t="shared" si="49"/>
        <v>45.850937437541738</v>
      </c>
    </row>
    <row r="242" spans="1:11">
      <c r="A242" s="25" t="s">
        <v>90</v>
      </c>
      <c r="B242" s="22" t="s">
        <v>91</v>
      </c>
      <c r="C242" s="23">
        <v>82463664.659999996</v>
      </c>
      <c r="D242" s="23">
        <v>161430890</v>
      </c>
      <c r="E242" s="23">
        <v>84885732</v>
      </c>
      <c r="F242" s="23">
        <v>79848926.189999998</v>
      </c>
      <c r="G242" s="23">
        <f t="shared" si="45"/>
        <v>-2614738.4699999988</v>
      </c>
      <c r="H242" s="23">
        <f t="shared" si="46"/>
        <v>5036805.8100000024</v>
      </c>
      <c r="I242" s="24">
        <f t="shared" si="47"/>
        <v>-3.1707764635256552</v>
      </c>
      <c r="J242" s="24">
        <f t="shared" si="48"/>
        <v>94.066369351683264</v>
      </c>
      <c r="K242" s="24">
        <f t="shared" si="49"/>
        <v>49.463226145875801</v>
      </c>
    </row>
    <row r="243" spans="1:11">
      <c r="A243" s="26" t="s">
        <v>92</v>
      </c>
      <c r="B243" s="22" t="s">
        <v>93</v>
      </c>
      <c r="C243" s="23">
        <v>61816939.810000002</v>
      </c>
      <c r="D243" s="23">
        <v>140842650</v>
      </c>
      <c r="E243" s="23">
        <v>64387268</v>
      </c>
      <c r="F243" s="23">
        <v>61925456.130000003</v>
      </c>
      <c r="G243" s="23">
        <f t="shared" si="45"/>
        <v>108516.3200000003</v>
      </c>
      <c r="H243" s="23">
        <f t="shared" si="46"/>
        <v>2461811.8699999973</v>
      </c>
      <c r="I243" s="24">
        <f t="shared" si="47"/>
        <v>0.17554463280377774</v>
      </c>
      <c r="J243" s="24">
        <f t="shared" si="48"/>
        <v>96.176554858640699</v>
      </c>
      <c r="K243" s="24">
        <f t="shared" si="49"/>
        <v>43.96782943944892</v>
      </c>
    </row>
    <row r="244" spans="1:11">
      <c r="A244" s="27" t="s">
        <v>94</v>
      </c>
      <c r="B244" s="22" t="s">
        <v>95</v>
      </c>
      <c r="C244" s="23">
        <v>45425442.359999999</v>
      </c>
      <c r="D244" s="23">
        <v>103859602</v>
      </c>
      <c r="E244" s="23">
        <v>47240589</v>
      </c>
      <c r="F244" s="23">
        <v>47833732.729999997</v>
      </c>
      <c r="G244" s="23">
        <f t="shared" si="45"/>
        <v>2408290.3699999973</v>
      </c>
      <c r="H244" s="23">
        <f t="shared" si="46"/>
        <v>-593143.72999999672</v>
      </c>
      <c r="I244" s="24">
        <f t="shared" si="47"/>
        <v>5.3016332805614184</v>
      </c>
      <c r="J244" s="24">
        <f t="shared" si="48"/>
        <v>101.25558072529535</v>
      </c>
      <c r="K244" s="24">
        <f t="shared" si="49"/>
        <v>46.056148693887735</v>
      </c>
    </row>
    <row r="245" spans="1:11">
      <c r="A245" s="27" t="s">
        <v>96</v>
      </c>
      <c r="B245" s="22" t="s">
        <v>97</v>
      </c>
      <c r="C245" s="23">
        <v>16391497.449999999</v>
      </c>
      <c r="D245" s="23">
        <v>36983048</v>
      </c>
      <c r="E245" s="23">
        <v>17146679</v>
      </c>
      <c r="F245" s="23">
        <v>14091723.4</v>
      </c>
      <c r="G245" s="23">
        <f t="shared" si="45"/>
        <v>-2299774.0499999989</v>
      </c>
      <c r="H245" s="23">
        <f t="shared" si="46"/>
        <v>3054955.5999999996</v>
      </c>
      <c r="I245" s="24">
        <f t="shared" si="47"/>
        <v>-14.030286476358498</v>
      </c>
      <c r="J245" s="24">
        <f t="shared" si="48"/>
        <v>82.183397729671142</v>
      </c>
      <c r="K245" s="24">
        <f t="shared" si="49"/>
        <v>38.103196361749312</v>
      </c>
    </row>
    <row r="246" spans="1:11">
      <c r="A246" s="28" t="s">
        <v>98</v>
      </c>
      <c r="B246" s="22" t="s">
        <v>99</v>
      </c>
      <c r="C246" s="23">
        <v>62403.56</v>
      </c>
      <c r="D246" s="23">
        <v>0</v>
      </c>
      <c r="E246" s="23">
        <v>0</v>
      </c>
      <c r="F246" s="23">
        <v>106962.17</v>
      </c>
      <c r="G246" s="23">
        <f t="shared" si="45"/>
        <v>44558.61</v>
      </c>
      <c r="H246" s="23">
        <f t="shared" si="46"/>
        <v>-106962.17</v>
      </c>
      <c r="I246" s="24">
        <f t="shared" si="47"/>
        <v>71.4039551589685</v>
      </c>
      <c r="J246" s="24">
        <f t="shared" si="48"/>
        <v>0</v>
      </c>
      <c r="K246" s="24">
        <f t="shared" si="49"/>
        <v>0</v>
      </c>
    </row>
    <row r="247" spans="1:11">
      <c r="A247" s="26" t="s">
        <v>100</v>
      </c>
      <c r="B247" s="22" t="s">
        <v>101</v>
      </c>
      <c r="C247" s="23">
        <v>20597790.010000002</v>
      </c>
      <c r="D247" s="23">
        <v>20497311</v>
      </c>
      <c r="E247" s="23">
        <v>20453000</v>
      </c>
      <c r="F247" s="23">
        <v>17891328.109999999</v>
      </c>
      <c r="G247" s="23">
        <f t="shared" si="45"/>
        <v>-2706461.9000000022</v>
      </c>
      <c r="H247" s="23">
        <f t="shared" si="46"/>
        <v>2561671.8900000006</v>
      </c>
      <c r="I247" s="24">
        <f t="shared" si="47"/>
        <v>-13.139574190658536</v>
      </c>
      <c r="J247" s="24">
        <f t="shared" si="48"/>
        <v>87.475324451180754</v>
      </c>
      <c r="K247" s="24">
        <f t="shared" si="49"/>
        <v>87.286220665725367</v>
      </c>
    </row>
    <row r="248" spans="1:11">
      <c r="A248" s="27" t="s">
        <v>104</v>
      </c>
      <c r="B248" s="22" t="s">
        <v>105</v>
      </c>
      <c r="C248" s="23">
        <v>20597790.010000002</v>
      </c>
      <c r="D248" s="23">
        <v>20497311</v>
      </c>
      <c r="E248" s="23">
        <v>20453000</v>
      </c>
      <c r="F248" s="23">
        <v>17891328.109999999</v>
      </c>
      <c r="G248" s="23">
        <f t="shared" si="45"/>
        <v>-2706461.9000000022</v>
      </c>
      <c r="H248" s="23">
        <f t="shared" si="46"/>
        <v>2561671.8900000006</v>
      </c>
      <c r="I248" s="24">
        <f t="shared" si="47"/>
        <v>-13.139574190658536</v>
      </c>
      <c r="J248" s="24">
        <f t="shared" si="48"/>
        <v>87.475324451180754</v>
      </c>
      <c r="K248" s="24">
        <f t="shared" si="49"/>
        <v>87.286220665725367</v>
      </c>
    </row>
    <row r="249" spans="1:11" ht="25.5">
      <c r="A249" s="26" t="s">
        <v>106</v>
      </c>
      <c r="B249" s="22" t="s">
        <v>107</v>
      </c>
      <c r="C249" s="23">
        <v>48934.84</v>
      </c>
      <c r="D249" s="23">
        <v>90929</v>
      </c>
      <c r="E249" s="23">
        <v>45464</v>
      </c>
      <c r="F249" s="23">
        <v>32141.95</v>
      </c>
      <c r="G249" s="23">
        <f t="shared" si="45"/>
        <v>-16792.889999999996</v>
      </c>
      <c r="H249" s="23">
        <f t="shared" si="46"/>
        <v>13322.05</v>
      </c>
      <c r="I249" s="24">
        <f t="shared" si="47"/>
        <v>-34.316838473365792</v>
      </c>
      <c r="J249" s="24">
        <f t="shared" si="48"/>
        <v>70.69758490234031</v>
      </c>
      <c r="K249" s="24">
        <f t="shared" si="49"/>
        <v>35.348403699589795</v>
      </c>
    </row>
    <row r="250" spans="1:11">
      <c r="A250" s="27" t="s">
        <v>108</v>
      </c>
      <c r="B250" s="22" t="s">
        <v>109</v>
      </c>
      <c r="C250" s="23">
        <v>24372.76</v>
      </c>
      <c r="D250" s="23">
        <v>2592</v>
      </c>
      <c r="E250" s="23">
        <v>1296</v>
      </c>
      <c r="F250" s="23">
        <v>0</v>
      </c>
      <c r="G250" s="23">
        <f t="shared" si="45"/>
        <v>-24372.76</v>
      </c>
      <c r="H250" s="23">
        <f t="shared" si="46"/>
        <v>1296</v>
      </c>
      <c r="I250" s="24">
        <f t="shared" si="47"/>
        <v>-100</v>
      </c>
      <c r="J250" s="24">
        <f t="shared" si="48"/>
        <v>0</v>
      </c>
      <c r="K250" s="24">
        <f t="shared" si="49"/>
        <v>0</v>
      </c>
    </row>
    <row r="251" spans="1:11" ht="25.5">
      <c r="A251" s="28" t="s">
        <v>144</v>
      </c>
      <c r="B251" s="22" t="s">
        <v>145</v>
      </c>
      <c r="C251" s="23">
        <v>146.32</v>
      </c>
      <c r="D251" s="23">
        <v>2592</v>
      </c>
      <c r="E251" s="23">
        <v>1296</v>
      </c>
      <c r="F251" s="23">
        <v>0</v>
      </c>
      <c r="G251" s="23">
        <f t="shared" si="45"/>
        <v>-146.32</v>
      </c>
      <c r="H251" s="23">
        <f t="shared" si="46"/>
        <v>1296</v>
      </c>
      <c r="I251" s="24">
        <f t="shared" si="47"/>
        <v>-100</v>
      </c>
      <c r="J251" s="24">
        <f t="shared" si="48"/>
        <v>0</v>
      </c>
      <c r="K251" s="24">
        <f t="shared" si="49"/>
        <v>0</v>
      </c>
    </row>
    <row r="252" spans="1:11" ht="25.5">
      <c r="A252" s="28" t="s">
        <v>110</v>
      </c>
      <c r="B252" s="22" t="s">
        <v>111</v>
      </c>
      <c r="C252" s="23">
        <v>24226.44</v>
      </c>
      <c r="D252" s="23">
        <v>0</v>
      </c>
      <c r="E252" s="23">
        <v>0</v>
      </c>
      <c r="F252" s="23">
        <v>0</v>
      </c>
      <c r="G252" s="23">
        <f t="shared" si="45"/>
        <v>-24226.44</v>
      </c>
      <c r="H252" s="23">
        <f t="shared" si="46"/>
        <v>0</v>
      </c>
      <c r="I252" s="24">
        <f t="shared" si="47"/>
        <v>-100</v>
      </c>
      <c r="J252" s="24">
        <f t="shared" si="48"/>
        <v>0</v>
      </c>
      <c r="K252" s="24">
        <f t="shared" si="49"/>
        <v>0</v>
      </c>
    </row>
    <row r="253" spans="1:11" ht="25.5">
      <c r="A253" s="29" t="s">
        <v>357</v>
      </c>
      <c r="B253" s="22" t="s">
        <v>358</v>
      </c>
      <c r="C253" s="23">
        <v>24226.44</v>
      </c>
      <c r="D253" s="23">
        <v>0</v>
      </c>
      <c r="E253" s="23">
        <v>0</v>
      </c>
      <c r="F253" s="23">
        <v>0</v>
      </c>
      <c r="G253" s="23">
        <f t="shared" si="45"/>
        <v>-24226.44</v>
      </c>
      <c r="H253" s="23">
        <f t="shared" si="46"/>
        <v>0</v>
      </c>
      <c r="I253" s="24">
        <f t="shared" si="47"/>
        <v>-100</v>
      </c>
      <c r="J253" s="24">
        <f t="shared" si="48"/>
        <v>0</v>
      </c>
      <c r="K253" s="24">
        <f t="shared" si="49"/>
        <v>0</v>
      </c>
    </row>
    <row r="254" spans="1:11" ht="25.5">
      <c r="A254" s="27" t="s">
        <v>188</v>
      </c>
      <c r="B254" s="22" t="s">
        <v>189</v>
      </c>
      <c r="C254" s="23">
        <v>24562.080000000002</v>
      </c>
      <c r="D254" s="23">
        <v>88337</v>
      </c>
      <c r="E254" s="23">
        <v>44168</v>
      </c>
      <c r="F254" s="23">
        <v>32141.95</v>
      </c>
      <c r="G254" s="23">
        <f t="shared" si="45"/>
        <v>7579.869999999999</v>
      </c>
      <c r="H254" s="23">
        <f t="shared" si="46"/>
        <v>12026.05</v>
      </c>
      <c r="I254" s="24">
        <f t="shared" si="47"/>
        <v>30.86004931178465</v>
      </c>
      <c r="J254" s="24">
        <f t="shared" si="48"/>
        <v>72.77202952363703</v>
      </c>
      <c r="K254" s="24">
        <f t="shared" si="49"/>
        <v>36.385602861768</v>
      </c>
    </row>
    <row r="255" spans="1:11" ht="38.25">
      <c r="A255" s="28" t="s">
        <v>190</v>
      </c>
      <c r="B255" s="22" t="s">
        <v>191</v>
      </c>
      <c r="C255" s="23">
        <v>24562.080000000002</v>
      </c>
      <c r="D255" s="23">
        <v>88337</v>
      </c>
      <c r="E255" s="23">
        <v>44168</v>
      </c>
      <c r="F255" s="23">
        <v>32141.95</v>
      </c>
      <c r="G255" s="23">
        <f t="shared" si="45"/>
        <v>7579.869999999999</v>
      </c>
      <c r="H255" s="23">
        <f t="shared" si="46"/>
        <v>12026.05</v>
      </c>
      <c r="I255" s="24">
        <f t="shared" si="47"/>
        <v>30.86004931178465</v>
      </c>
      <c r="J255" s="24">
        <f t="shared" si="48"/>
        <v>72.77202952363703</v>
      </c>
      <c r="K255" s="24">
        <f t="shared" si="49"/>
        <v>36.385602861768</v>
      </c>
    </row>
    <row r="256" spans="1:11">
      <c r="A256" s="25" t="s">
        <v>114</v>
      </c>
      <c r="B256" s="22" t="s">
        <v>115</v>
      </c>
      <c r="C256" s="23">
        <v>4105515.66</v>
      </c>
      <c r="D256" s="23">
        <v>16888190</v>
      </c>
      <c r="E256" s="23">
        <v>1926231</v>
      </c>
      <c r="F256" s="23">
        <v>1912043.62</v>
      </c>
      <c r="G256" s="23">
        <f t="shared" si="45"/>
        <v>-2193472.04</v>
      </c>
      <c r="H256" s="23">
        <f t="shared" si="46"/>
        <v>14187.379999999888</v>
      </c>
      <c r="I256" s="24">
        <f t="shared" si="47"/>
        <v>-53.427443021859041</v>
      </c>
      <c r="J256" s="24">
        <f t="shared" si="48"/>
        <v>99.263464247019186</v>
      </c>
      <c r="K256" s="24">
        <f t="shared" si="49"/>
        <v>11.321779421003672</v>
      </c>
    </row>
    <row r="257" spans="1:11">
      <c r="A257" s="26" t="s">
        <v>116</v>
      </c>
      <c r="B257" s="22" t="s">
        <v>117</v>
      </c>
      <c r="C257" s="23">
        <v>4105515.66</v>
      </c>
      <c r="D257" s="23">
        <v>16888190</v>
      </c>
      <c r="E257" s="23">
        <v>1926231</v>
      </c>
      <c r="F257" s="23">
        <v>1912043.62</v>
      </c>
      <c r="G257" s="23">
        <f t="shared" si="45"/>
        <v>-2193472.04</v>
      </c>
      <c r="H257" s="23">
        <f t="shared" si="46"/>
        <v>14187.379999999888</v>
      </c>
      <c r="I257" s="24">
        <f t="shared" si="47"/>
        <v>-53.427443021859041</v>
      </c>
      <c r="J257" s="24">
        <f t="shared" si="48"/>
        <v>99.263464247019186</v>
      </c>
      <c r="K257" s="24">
        <f t="shared" si="49"/>
        <v>11.321779421003672</v>
      </c>
    </row>
    <row r="258" spans="1:11">
      <c r="A258" s="21"/>
      <c r="B258" s="22" t="s">
        <v>118</v>
      </c>
      <c r="C258" s="23">
        <v>126160198.93000001</v>
      </c>
      <c r="D258" s="23">
        <v>-417595</v>
      </c>
      <c r="E258" s="23">
        <v>0</v>
      </c>
      <c r="F258" s="23">
        <v>95933237.310000002</v>
      </c>
      <c r="G258" s="23">
        <f t="shared" si="45"/>
        <v>-30226961.620000005</v>
      </c>
      <c r="H258" s="23">
        <f t="shared" si="46"/>
        <v>-95933237.310000002</v>
      </c>
      <c r="I258" s="24">
        <f t="shared" si="47"/>
        <v>-23.959189884260908</v>
      </c>
      <c r="J258" s="24">
        <f t="shared" si="48"/>
        <v>0</v>
      </c>
      <c r="K258" s="24">
        <f t="shared" si="49"/>
        <v>-22972.793570325317</v>
      </c>
    </row>
    <row r="259" spans="1:11">
      <c r="A259" s="21" t="s">
        <v>119</v>
      </c>
      <c r="B259" s="22" t="s">
        <v>120</v>
      </c>
      <c r="C259" s="23">
        <v>-126160198.93000001</v>
      </c>
      <c r="D259" s="23">
        <v>417595</v>
      </c>
      <c r="E259" s="23">
        <v>0</v>
      </c>
      <c r="F259" s="23">
        <v>-95933237.310000002</v>
      </c>
      <c r="G259" s="23">
        <f t="shared" si="45"/>
        <v>30226961.620000005</v>
      </c>
      <c r="H259" s="23">
        <f t="shared" si="46"/>
        <v>95933237.310000002</v>
      </c>
      <c r="I259" s="24">
        <f t="shared" si="47"/>
        <v>-23.959189884260908</v>
      </c>
      <c r="J259" s="24">
        <f t="shared" si="48"/>
        <v>0</v>
      </c>
      <c r="K259" s="24">
        <f t="shared" si="49"/>
        <v>-22972.793570325317</v>
      </c>
    </row>
    <row r="260" spans="1:11">
      <c r="A260" s="25" t="s">
        <v>121</v>
      </c>
      <c r="B260" s="22" t="s">
        <v>122</v>
      </c>
      <c r="C260" s="23">
        <v>-126160198.93000001</v>
      </c>
      <c r="D260" s="23">
        <v>417595</v>
      </c>
      <c r="E260" s="23">
        <v>0</v>
      </c>
      <c r="F260" s="23">
        <v>-95933237.310000002</v>
      </c>
      <c r="G260" s="23">
        <f t="shared" si="45"/>
        <v>30226961.620000005</v>
      </c>
      <c r="H260" s="23">
        <f t="shared" si="46"/>
        <v>95933237.310000002</v>
      </c>
      <c r="I260" s="24">
        <f t="shared" si="47"/>
        <v>-23.959189884260908</v>
      </c>
      <c r="J260" s="24">
        <f t="shared" si="48"/>
        <v>0</v>
      </c>
      <c r="K260" s="24">
        <f t="shared" si="49"/>
        <v>-22972.793570325317</v>
      </c>
    </row>
    <row r="261" spans="1:11" ht="25.5">
      <c r="A261" s="26" t="s">
        <v>146</v>
      </c>
      <c r="B261" s="22" t="s">
        <v>147</v>
      </c>
      <c r="C261" s="23">
        <v>-217761</v>
      </c>
      <c r="D261" s="23">
        <v>417595</v>
      </c>
      <c r="E261" s="23">
        <v>0</v>
      </c>
      <c r="F261" s="23">
        <v>-417595</v>
      </c>
      <c r="G261" s="23">
        <f t="shared" si="45"/>
        <v>-199834</v>
      </c>
      <c r="H261" s="23">
        <f t="shared" si="46"/>
        <v>417595</v>
      </c>
      <c r="I261" s="24">
        <f t="shared" si="47"/>
        <v>91.767580053361257</v>
      </c>
      <c r="J261" s="24">
        <f t="shared" si="48"/>
        <v>0</v>
      </c>
      <c r="K261" s="24">
        <f t="shared" si="49"/>
        <v>-100</v>
      </c>
    </row>
    <row r="262" spans="1:11" s="3" customFormat="1">
      <c r="A262" s="30" t="s">
        <v>382</v>
      </c>
      <c r="B262" s="31" t="s">
        <v>383</v>
      </c>
      <c r="C262" s="32"/>
      <c r="D262" s="32"/>
      <c r="E262" s="32"/>
      <c r="F262" s="32"/>
      <c r="G262" s="32"/>
      <c r="H262" s="32"/>
      <c r="I262" s="33"/>
      <c r="J262" s="33"/>
      <c r="K262" s="33"/>
    </row>
    <row r="263" spans="1:11">
      <c r="A263" s="21" t="s">
        <v>19</v>
      </c>
      <c r="B263" s="22" t="s">
        <v>20</v>
      </c>
      <c r="C263" s="23">
        <v>4941264</v>
      </c>
      <c r="D263" s="23">
        <v>8481198</v>
      </c>
      <c r="E263" s="23">
        <v>1163500</v>
      </c>
      <c r="F263" s="23">
        <v>7561385.7300000004</v>
      </c>
      <c r="G263" s="23">
        <f t="shared" ref="G263:G291" si="50">F263-C263</f>
        <v>2620121.7300000004</v>
      </c>
      <c r="H263" s="23">
        <f t="shared" ref="H263:H291" si="51">E263-F263</f>
        <v>-6397885.7300000004</v>
      </c>
      <c r="I263" s="24">
        <f t="shared" ref="I263:I291" si="52">IF(ISERROR(F263/C263),0,F263/C263*100-100)</f>
        <v>53.025333801229834</v>
      </c>
      <c r="J263" s="24">
        <f t="shared" ref="J263:J291" si="53">IF(ISERROR(F263/E263),0,F263/E263*100)</f>
        <v>649.88274430597346</v>
      </c>
      <c r="K263" s="24">
        <f t="shared" ref="K263:K291" si="54">IF(ISERROR(F263/D263),0,F263/D263*100)</f>
        <v>89.154689349311269</v>
      </c>
    </row>
    <row r="264" spans="1:11" ht="25.5">
      <c r="A264" s="25" t="s">
        <v>128</v>
      </c>
      <c r="B264" s="22" t="s">
        <v>129</v>
      </c>
      <c r="C264" s="23">
        <v>239625</v>
      </c>
      <c r="D264" s="23">
        <v>1816993</v>
      </c>
      <c r="E264" s="23">
        <v>397500</v>
      </c>
      <c r="F264" s="23">
        <v>897180.73</v>
      </c>
      <c r="G264" s="23">
        <f t="shared" si="50"/>
        <v>657555.73</v>
      </c>
      <c r="H264" s="23">
        <f t="shared" si="51"/>
        <v>-499680.73</v>
      </c>
      <c r="I264" s="24">
        <f t="shared" si="52"/>
        <v>274.41032029212306</v>
      </c>
      <c r="J264" s="24">
        <f t="shared" si="53"/>
        <v>225.70584402515723</v>
      </c>
      <c r="K264" s="24">
        <f t="shared" si="54"/>
        <v>49.377225448859733</v>
      </c>
    </row>
    <row r="265" spans="1:11">
      <c r="A265" s="25" t="s">
        <v>130</v>
      </c>
      <c r="B265" s="22" t="s">
        <v>131</v>
      </c>
      <c r="C265" s="23">
        <v>100000</v>
      </c>
      <c r="D265" s="23">
        <v>50000</v>
      </c>
      <c r="E265" s="23">
        <v>0</v>
      </c>
      <c r="F265" s="23">
        <v>50000</v>
      </c>
      <c r="G265" s="23">
        <f t="shared" si="50"/>
        <v>-50000</v>
      </c>
      <c r="H265" s="23">
        <f t="shared" si="51"/>
        <v>-50000</v>
      </c>
      <c r="I265" s="24">
        <f t="shared" si="52"/>
        <v>-50</v>
      </c>
      <c r="J265" s="24">
        <f t="shared" si="53"/>
        <v>0</v>
      </c>
      <c r="K265" s="24">
        <f t="shared" si="54"/>
        <v>100</v>
      </c>
    </row>
    <row r="266" spans="1:11">
      <c r="A266" s="26" t="s">
        <v>132</v>
      </c>
      <c r="B266" s="22" t="s">
        <v>133</v>
      </c>
      <c r="C266" s="23">
        <v>100000</v>
      </c>
      <c r="D266" s="23">
        <v>50000</v>
      </c>
      <c r="E266" s="23">
        <v>0</v>
      </c>
      <c r="F266" s="23">
        <v>50000</v>
      </c>
      <c r="G266" s="23">
        <f t="shared" si="50"/>
        <v>-50000</v>
      </c>
      <c r="H266" s="23">
        <f t="shared" si="51"/>
        <v>-50000</v>
      </c>
      <c r="I266" s="24">
        <f t="shared" si="52"/>
        <v>-50</v>
      </c>
      <c r="J266" s="24">
        <f t="shared" si="53"/>
        <v>0</v>
      </c>
      <c r="K266" s="24">
        <f t="shared" si="54"/>
        <v>100</v>
      </c>
    </row>
    <row r="267" spans="1:11">
      <c r="A267" s="27" t="s">
        <v>134</v>
      </c>
      <c r="B267" s="22" t="s">
        <v>135</v>
      </c>
      <c r="C267" s="23">
        <v>100000</v>
      </c>
      <c r="D267" s="23">
        <v>50000</v>
      </c>
      <c r="E267" s="23">
        <v>0</v>
      </c>
      <c r="F267" s="23">
        <v>50000</v>
      </c>
      <c r="G267" s="23">
        <f t="shared" si="50"/>
        <v>-50000</v>
      </c>
      <c r="H267" s="23">
        <f t="shared" si="51"/>
        <v>-50000</v>
      </c>
      <c r="I267" s="24">
        <f t="shared" si="52"/>
        <v>-50</v>
      </c>
      <c r="J267" s="24">
        <f t="shared" si="53"/>
        <v>0</v>
      </c>
      <c r="K267" s="24">
        <f t="shared" si="54"/>
        <v>100</v>
      </c>
    </row>
    <row r="268" spans="1:11" ht="25.5">
      <c r="A268" s="28" t="s">
        <v>136</v>
      </c>
      <c r="B268" s="22" t="s">
        <v>137</v>
      </c>
      <c r="C268" s="23">
        <v>100000</v>
      </c>
      <c r="D268" s="23">
        <v>50000</v>
      </c>
      <c r="E268" s="23">
        <v>0</v>
      </c>
      <c r="F268" s="23">
        <v>50000</v>
      </c>
      <c r="G268" s="23">
        <f t="shared" si="50"/>
        <v>-50000</v>
      </c>
      <c r="H268" s="23">
        <f t="shared" si="51"/>
        <v>-50000</v>
      </c>
      <c r="I268" s="24">
        <f t="shared" si="52"/>
        <v>-50</v>
      </c>
      <c r="J268" s="24">
        <f t="shared" si="53"/>
        <v>0</v>
      </c>
      <c r="K268" s="24">
        <f t="shared" si="54"/>
        <v>100</v>
      </c>
    </row>
    <row r="269" spans="1:11" ht="25.5">
      <c r="A269" s="29" t="s">
        <v>138</v>
      </c>
      <c r="B269" s="22" t="s">
        <v>139</v>
      </c>
      <c r="C269" s="23">
        <v>100000</v>
      </c>
      <c r="D269" s="23">
        <v>50000</v>
      </c>
      <c r="E269" s="23">
        <v>0</v>
      </c>
      <c r="F269" s="23">
        <v>50000</v>
      </c>
      <c r="G269" s="23">
        <f t="shared" si="50"/>
        <v>-50000</v>
      </c>
      <c r="H269" s="23">
        <f t="shared" si="51"/>
        <v>-50000</v>
      </c>
      <c r="I269" s="24">
        <f t="shared" si="52"/>
        <v>-50</v>
      </c>
      <c r="J269" s="24">
        <f t="shared" si="53"/>
        <v>0</v>
      </c>
      <c r="K269" s="24">
        <f t="shared" si="54"/>
        <v>100</v>
      </c>
    </row>
    <row r="270" spans="1:11">
      <c r="A270" s="25" t="s">
        <v>84</v>
      </c>
      <c r="B270" s="22" t="s">
        <v>85</v>
      </c>
      <c r="C270" s="23">
        <v>4601639</v>
      </c>
      <c r="D270" s="23">
        <v>6614205</v>
      </c>
      <c r="E270" s="23">
        <v>766000</v>
      </c>
      <c r="F270" s="23">
        <v>6614205</v>
      </c>
      <c r="G270" s="23">
        <f t="shared" si="50"/>
        <v>2012566</v>
      </c>
      <c r="H270" s="23">
        <f t="shared" si="51"/>
        <v>-5848205</v>
      </c>
      <c r="I270" s="24">
        <f t="shared" si="52"/>
        <v>43.73585150856033</v>
      </c>
      <c r="J270" s="24">
        <f t="shared" si="53"/>
        <v>863.47323759791129</v>
      </c>
      <c r="K270" s="24">
        <f t="shared" si="54"/>
        <v>100</v>
      </c>
    </row>
    <row r="271" spans="1:11">
      <c r="A271" s="26" t="s">
        <v>86</v>
      </c>
      <c r="B271" s="22" t="s">
        <v>87</v>
      </c>
      <c r="C271" s="23">
        <v>4601639</v>
      </c>
      <c r="D271" s="23">
        <v>6614205</v>
      </c>
      <c r="E271" s="23">
        <v>766000</v>
      </c>
      <c r="F271" s="23">
        <v>6614205</v>
      </c>
      <c r="G271" s="23">
        <f t="shared" si="50"/>
        <v>2012566</v>
      </c>
      <c r="H271" s="23">
        <f t="shared" si="51"/>
        <v>-5848205</v>
      </c>
      <c r="I271" s="24">
        <f t="shared" si="52"/>
        <v>43.73585150856033</v>
      </c>
      <c r="J271" s="24">
        <f t="shared" si="53"/>
        <v>863.47323759791129</v>
      </c>
      <c r="K271" s="24">
        <f t="shared" si="54"/>
        <v>100</v>
      </c>
    </row>
    <row r="272" spans="1:11">
      <c r="A272" s="21" t="s">
        <v>88</v>
      </c>
      <c r="B272" s="22" t="s">
        <v>89</v>
      </c>
      <c r="C272" s="23">
        <v>1334691.07</v>
      </c>
      <c r="D272" s="23">
        <v>8839814</v>
      </c>
      <c r="E272" s="23">
        <v>1163500</v>
      </c>
      <c r="F272" s="23">
        <v>3521885</v>
      </c>
      <c r="G272" s="23">
        <f t="shared" si="50"/>
        <v>2187193.9299999997</v>
      </c>
      <c r="H272" s="23">
        <f t="shared" si="51"/>
        <v>-2358385</v>
      </c>
      <c r="I272" s="24">
        <f t="shared" si="52"/>
        <v>163.87267279760852</v>
      </c>
      <c r="J272" s="24">
        <f t="shared" si="53"/>
        <v>302.69746454662652</v>
      </c>
      <c r="K272" s="24">
        <f t="shared" si="54"/>
        <v>39.841166341282744</v>
      </c>
    </row>
    <row r="273" spans="1:11">
      <c r="A273" s="25" t="s">
        <v>90</v>
      </c>
      <c r="B273" s="22" t="s">
        <v>91</v>
      </c>
      <c r="C273" s="23">
        <v>1310761.08</v>
      </c>
      <c r="D273" s="23">
        <v>8786814</v>
      </c>
      <c r="E273" s="23">
        <v>1147500</v>
      </c>
      <c r="F273" s="23">
        <v>3495617.8</v>
      </c>
      <c r="G273" s="23">
        <f t="shared" si="50"/>
        <v>2184856.7199999997</v>
      </c>
      <c r="H273" s="23">
        <f t="shared" si="51"/>
        <v>-2348117.7999999998</v>
      </c>
      <c r="I273" s="24">
        <f t="shared" si="52"/>
        <v>166.68611490966759</v>
      </c>
      <c r="J273" s="24">
        <f t="shared" si="53"/>
        <v>304.62900217864922</v>
      </c>
      <c r="K273" s="24">
        <f t="shared" si="54"/>
        <v>39.782540065147614</v>
      </c>
    </row>
    <row r="274" spans="1:11">
      <c r="A274" s="26" t="s">
        <v>92</v>
      </c>
      <c r="B274" s="22" t="s">
        <v>93</v>
      </c>
      <c r="C274" s="23">
        <v>1110798.72</v>
      </c>
      <c r="D274" s="23">
        <v>2796548</v>
      </c>
      <c r="E274" s="23">
        <v>1147500</v>
      </c>
      <c r="F274" s="23">
        <v>1034928</v>
      </c>
      <c r="G274" s="23">
        <f t="shared" si="50"/>
        <v>-75870.719999999972</v>
      </c>
      <c r="H274" s="23">
        <f t="shared" si="51"/>
        <v>112572</v>
      </c>
      <c r="I274" s="24">
        <f t="shared" si="52"/>
        <v>-6.8302851483300202</v>
      </c>
      <c r="J274" s="24">
        <f t="shared" si="53"/>
        <v>90.189803921568625</v>
      </c>
      <c r="K274" s="24">
        <f t="shared" si="54"/>
        <v>37.007339047997746</v>
      </c>
    </row>
    <row r="275" spans="1:11">
      <c r="A275" s="27" t="s">
        <v>94</v>
      </c>
      <c r="B275" s="22" t="s">
        <v>95</v>
      </c>
      <c r="C275" s="23">
        <v>885827.77</v>
      </c>
      <c r="D275" s="23">
        <v>1631347</v>
      </c>
      <c r="E275" s="23">
        <v>685500</v>
      </c>
      <c r="F275" s="23">
        <v>647983.12</v>
      </c>
      <c r="G275" s="23">
        <f t="shared" si="50"/>
        <v>-237844.65000000002</v>
      </c>
      <c r="H275" s="23">
        <f t="shared" si="51"/>
        <v>37516.880000000005</v>
      </c>
      <c r="I275" s="24">
        <f t="shared" si="52"/>
        <v>-26.849988006133515</v>
      </c>
      <c r="J275" s="24">
        <f t="shared" si="53"/>
        <v>94.527078045222467</v>
      </c>
      <c r="K275" s="24">
        <f t="shared" si="54"/>
        <v>39.720741203434947</v>
      </c>
    </row>
    <row r="276" spans="1:11">
      <c r="A276" s="27" t="s">
        <v>96</v>
      </c>
      <c r="B276" s="22" t="s">
        <v>97</v>
      </c>
      <c r="C276" s="23">
        <v>224970.95</v>
      </c>
      <c r="D276" s="23">
        <v>1165201</v>
      </c>
      <c r="E276" s="23">
        <v>462000</v>
      </c>
      <c r="F276" s="23">
        <v>386944.88</v>
      </c>
      <c r="G276" s="23">
        <f t="shared" si="50"/>
        <v>161973.93</v>
      </c>
      <c r="H276" s="23">
        <f t="shared" si="51"/>
        <v>75055.12</v>
      </c>
      <c r="I276" s="24">
        <f t="shared" si="52"/>
        <v>71.99770903754461</v>
      </c>
      <c r="J276" s="24">
        <f t="shared" si="53"/>
        <v>83.754303030303035</v>
      </c>
      <c r="K276" s="24">
        <f t="shared" si="54"/>
        <v>33.208423267745225</v>
      </c>
    </row>
    <row r="277" spans="1:11">
      <c r="A277" s="28" t="s">
        <v>98</v>
      </c>
      <c r="B277" s="22" t="s">
        <v>99</v>
      </c>
      <c r="C277" s="23">
        <v>19011.990000000002</v>
      </c>
      <c r="D277" s="23">
        <v>0</v>
      </c>
      <c r="E277" s="23">
        <v>0</v>
      </c>
      <c r="F277" s="23">
        <v>12854.96</v>
      </c>
      <c r="G277" s="23">
        <f t="shared" si="50"/>
        <v>-6157.0300000000025</v>
      </c>
      <c r="H277" s="23">
        <f t="shared" si="51"/>
        <v>-12854.96</v>
      </c>
      <c r="I277" s="24">
        <f t="shared" si="52"/>
        <v>-32.384984422987813</v>
      </c>
      <c r="J277" s="24">
        <f t="shared" si="53"/>
        <v>0</v>
      </c>
      <c r="K277" s="24">
        <f t="shared" si="54"/>
        <v>0</v>
      </c>
    </row>
    <row r="278" spans="1:11">
      <c r="A278" s="26" t="s">
        <v>100</v>
      </c>
      <c r="B278" s="22" t="s">
        <v>101</v>
      </c>
      <c r="C278" s="23">
        <v>199962.36</v>
      </c>
      <c r="D278" s="23">
        <v>5475176</v>
      </c>
      <c r="E278" s="23">
        <v>0</v>
      </c>
      <c r="F278" s="23">
        <v>1945599.8</v>
      </c>
      <c r="G278" s="23">
        <f t="shared" si="50"/>
        <v>1745637.44</v>
      </c>
      <c r="H278" s="23">
        <f t="shared" si="51"/>
        <v>-1945599.8</v>
      </c>
      <c r="I278" s="24">
        <f t="shared" si="52"/>
        <v>872.98301540349905</v>
      </c>
      <c r="J278" s="24">
        <f t="shared" si="53"/>
        <v>0</v>
      </c>
      <c r="K278" s="24">
        <f t="shared" si="54"/>
        <v>35.534927096407493</v>
      </c>
    </row>
    <row r="279" spans="1:11">
      <c r="A279" s="27" t="s">
        <v>102</v>
      </c>
      <c r="B279" s="22" t="s">
        <v>103</v>
      </c>
      <c r="C279" s="23">
        <v>199962.36</v>
      </c>
      <c r="D279" s="23">
        <v>5475176</v>
      </c>
      <c r="E279" s="23">
        <v>0</v>
      </c>
      <c r="F279" s="23">
        <v>1945599.8</v>
      </c>
      <c r="G279" s="23">
        <f t="shared" si="50"/>
        <v>1745637.44</v>
      </c>
      <c r="H279" s="23">
        <f t="shared" si="51"/>
        <v>-1945599.8</v>
      </c>
      <c r="I279" s="24">
        <f t="shared" si="52"/>
        <v>872.98301540349905</v>
      </c>
      <c r="J279" s="24">
        <f t="shared" si="53"/>
        <v>0</v>
      </c>
      <c r="K279" s="24">
        <f t="shared" si="54"/>
        <v>35.534927096407493</v>
      </c>
    </row>
    <row r="280" spans="1:11" ht="25.5">
      <c r="A280" s="26" t="s">
        <v>106</v>
      </c>
      <c r="B280" s="22" t="s">
        <v>107</v>
      </c>
      <c r="C280" s="23">
        <v>0</v>
      </c>
      <c r="D280" s="23">
        <v>515090</v>
      </c>
      <c r="E280" s="23">
        <v>0</v>
      </c>
      <c r="F280" s="23">
        <v>515090</v>
      </c>
      <c r="G280" s="23">
        <f t="shared" si="50"/>
        <v>515090</v>
      </c>
      <c r="H280" s="23">
        <f t="shared" si="51"/>
        <v>-515090</v>
      </c>
      <c r="I280" s="24">
        <f t="shared" si="52"/>
        <v>0</v>
      </c>
      <c r="J280" s="24">
        <f t="shared" si="53"/>
        <v>0</v>
      </c>
      <c r="K280" s="24">
        <f t="shared" si="54"/>
        <v>100</v>
      </c>
    </row>
    <row r="281" spans="1:11">
      <c r="A281" s="27" t="s">
        <v>108</v>
      </c>
      <c r="B281" s="22" t="s">
        <v>109</v>
      </c>
      <c r="C281" s="23">
        <v>0</v>
      </c>
      <c r="D281" s="23">
        <v>74036</v>
      </c>
      <c r="E281" s="23">
        <v>0</v>
      </c>
      <c r="F281" s="23">
        <v>74036</v>
      </c>
      <c r="G281" s="23">
        <f t="shared" si="50"/>
        <v>74036</v>
      </c>
      <c r="H281" s="23">
        <f t="shared" si="51"/>
        <v>-74036</v>
      </c>
      <c r="I281" s="24">
        <f t="shared" si="52"/>
        <v>0</v>
      </c>
      <c r="J281" s="24">
        <f t="shared" si="53"/>
        <v>0</v>
      </c>
      <c r="K281" s="24">
        <f t="shared" si="54"/>
        <v>100</v>
      </c>
    </row>
    <row r="282" spans="1:11" ht="25.5">
      <c r="A282" s="28" t="s">
        <v>110</v>
      </c>
      <c r="B282" s="22" t="s">
        <v>111</v>
      </c>
      <c r="C282" s="23">
        <v>0</v>
      </c>
      <c r="D282" s="23">
        <v>74036</v>
      </c>
      <c r="E282" s="23">
        <v>0</v>
      </c>
      <c r="F282" s="23">
        <v>74036</v>
      </c>
      <c r="G282" s="23">
        <f t="shared" si="50"/>
        <v>74036</v>
      </c>
      <c r="H282" s="23">
        <f t="shared" si="51"/>
        <v>-74036</v>
      </c>
      <c r="I282" s="24">
        <f t="shared" si="52"/>
        <v>0</v>
      </c>
      <c r="J282" s="24">
        <f t="shared" si="53"/>
        <v>0</v>
      </c>
      <c r="K282" s="24">
        <f t="shared" si="54"/>
        <v>100</v>
      </c>
    </row>
    <row r="283" spans="1:11" ht="25.5">
      <c r="A283" s="29" t="s">
        <v>112</v>
      </c>
      <c r="B283" s="22" t="s">
        <v>113</v>
      </c>
      <c r="C283" s="23">
        <v>0</v>
      </c>
      <c r="D283" s="23">
        <v>74036</v>
      </c>
      <c r="E283" s="23">
        <v>0</v>
      </c>
      <c r="F283" s="23">
        <v>74036</v>
      </c>
      <c r="G283" s="23">
        <f t="shared" si="50"/>
        <v>74036</v>
      </c>
      <c r="H283" s="23">
        <f t="shared" si="51"/>
        <v>-74036</v>
      </c>
      <c r="I283" s="24">
        <f t="shared" si="52"/>
        <v>0</v>
      </c>
      <c r="J283" s="24">
        <f t="shared" si="53"/>
        <v>0</v>
      </c>
      <c r="K283" s="24">
        <f t="shared" si="54"/>
        <v>100</v>
      </c>
    </row>
    <row r="284" spans="1:11" ht="51">
      <c r="A284" s="27" t="s">
        <v>203</v>
      </c>
      <c r="B284" s="22" t="s">
        <v>204</v>
      </c>
      <c r="C284" s="23">
        <v>0</v>
      </c>
      <c r="D284" s="23">
        <v>441054</v>
      </c>
      <c r="E284" s="23">
        <v>0</v>
      </c>
      <c r="F284" s="23">
        <v>441054</v>
      </c>
      <c r="G284" s="23">
        <f t="shared" si="50"/>
        <v>441054</v>
      </c>
      <c r="H284" s="23">
        <f t="shared" si="51"/>
        <v>-441054</v>
      </c>
      <c r="I284" s="24">
        <f t="shared" si="52"/>
        <v>0</v>
      </c>
      <c r="J284" s="24">
        <f t="shared" si="53"/>
        <v>0</v>
      </c>
      <c r="K284" s="24">
        <f t="shared" si="54"/>
        <v>100</v>
      </c>
    </row>
    <row r="285" spans="1:11" ht="63.75">
      <c r="A285" s="28" t="s">
        <v>224</v>
      </c>
      <c r="B285" s="22" t="s">
        <v>225</v>
      </c>
      <c r="C285" s="23">
        <v>0</v>
      </c>
      <c r="D285" s="23">
        <v>441054</v>
      </c>
      <c r="E285" s="23">
        <v>0</v>
      </c>
      <c r="F285" s="23">
        <v>441054</v>
      </c>
      <c r="G285" s="23">
        <f t="shared" si="50"/>
        <v>441054</v>
      </c>
      <c r="H285" s="23">
        <f t="shared" si="51"/>
        <v>-441054</v>
      </c>
      <c r="I285" s="24">
        <f t="shared" si="52"/>
        <v>0</v>
      </c>
      <c r="J285" s="24">
        <f t="shared" si="53"/>
        <v>0</v>
      </c>
      <c r="K285" s="24">
        <f t="shared" si="54"/>
        <v>100</v>
      </c>
    </row>
    <row r="286" spans="1:11">
      <c r="A286" s="25" t="s">
        <v>114</v>
      </c>
      <c r="B286" s="22" t="s">
        <v>115</v>
      </c>
      <c r="C286" s="23">
        <v>23929.99</v>
      </c>
      <c r="D286" s="23">
        <v>53000</v>
      </c>
      <c r="E286" s="23">
        <v>16000</v>
      </c>
      <c r="F286" s="23">
        <v>26267.200000000001</v>
      </c>
      <c r="G286" s="23">
        <f t="shared" si="50"/>
        <v>2337.2099999999991</v>
      </c>
      <c r="H286" s="23">
        <f t="shared" si="51"/>
        <v>-10267.200000000001</v>
      </c>
      <c r="I286" s="24">
        <f t="shared" si="52"/>
        <v>9.7668657613312746</v>
      </c>
      <c r="J286" s="24">
        <f t="shared" si="53"/>
        <v>164.17</v>
      </c>
      <c r="K286" s="24">
        <f t="shared" si="54"/>
        <v>49.56075471698113</v>
      </c>
    </row>
    <row r="287" spans="1:11">
      <c r="A287" s="26" t="s">
        <v>116</v>
      </c>
      <c r="B287" s="22" t="s">
        <v>117</v>
      </c>
      <c r="C287" s="23">
        <v>23929.99</v>
      </c>
      <c r="D287" s="23">
        <v>53000</v>
      </c>
      <c r="E287" s="23">
        <v>16000</v>
      </c>
      <c r="F287" s="23">
        <v>26267.200000000001</v>
      </c>
      <c r="G287" s="23">
        <f t="shared" si="50"/>
        <v>2337.2099999999991</v>
      </c>
      <c r="H287" s="23">
        <f t="shared" si="51"/>
        <v>-10267.200000000001</v>
      </c>
      <c r="I287" s="24">
        <f t="shared" si="52"/>
        <v>9.7668657613312746</v>
      </c>
      <c r="J287" s="24">
        <f t="shared" si="53"/>
        <v>164.17</v>
      </c>
      <c r="K287" s="24">
        <f t="shared" si="54"/>
        <v>49.56075471698113</v>
      </c>
    </row>
    <row r="288" spans="1:11">
      <c r="A288" s="21"/>
      <c r="B288" s="22" t="s">
        <v>118</v>
      </c>
      <c r="C288" s="23">
        <v>3606572.93</v>
      </c>
      <c r="D288" s="23">
        <v>-358616</v>
      </c>
      <c r="E288" s="23">
        <v>0</v>
      </c>
      <c r="F288" s="23">
        <v>4039500.73</v>
      </c>
      <c r="G288" s="23">
        <f t="shared" si="50"/>
        <v>432927.79999999981</v>
      </c>
      <c r="H288" s="23">
        <f t="shared" si="51"/>
        <v>-4039500.73</v>
      </c>
      <c r="I288" s="24">
        <f t="shared" si="52"/>
        <v>12.003855416282946</v>
      </c>
      <c r="J288" s="24">
        <f t="shared" si="53"/>
        <v>0</v>
      </c>
      <c r="K288" s="24">
        <f t="shared" si="54"/>
        <v>-1126.413972048096</v>
      </c>
    </row>
    <row r="289" spans="1:11">
      <c r="A289" s="21" t="s">
        <v>119</v>
      </c>
      <c r="B289" s="22" t="s">
        <v>120</v>
      </c>
      <c r="C289" s="23">
        <v>-3606572.93</v>
      </c>
      <c r="D289" s="23">
        <v>358616</v>
      </c>
      <c r="E289" s="23">
        <v>0</v>
      </c>
      <c r="F289" s="23">
        <v>-4039500.73</v>
      </c>
      <c r="G289" s="23">
        <f t="shared" si="50"/>
        <v>-432927.79999999981</v>
      </c>
      <c r="H289" s="23">
        <f t="shared" si="51"/>
        <v>4039500.73</v>
      </c>
      <c r="I289" s="24">
        <f t="shared" si="52"/>
        <v>12.003855416282946</v>
      </c>
      <c r="J289" s="24">
        <f t="shared" si="53"/>
        <v>0</v>
      </c>
      <c r="K289" s="24">
        <f t="shared" si="54"/>
        <v>-1126.413972048096</v>
      </c>
    </row>
    <row r="290" spans="1:11">
      <c r="A290" s="25" t="s">
        <v>121</v>
      </c>
      <c r="B290" s="22" t="s">
        <v>122</v>
      </c>
      <c r="C290" s="23">
        <v>-3606572.93</v>
      </c>
      <c r="D290" s="23">
        <v>358616</v>
      </c>
      <c r="E290" s="23">
        <v>0</v>
      </c>
      <c r="F290" s="23">
        <v>-4039500.73</v>
      </c>
      <c r="G290" s="23">
        <f t="shared" si="50"/>
        <v>-432927.79999999981</v>
      </c>
      <c r="H290" s="23">
        <f t="shared" si="51"/>
        <v>4039500.73</v>
      </c>
      <c r="I290" s="24">
        <f t="shared" si="52"/>
        <v>12.003855416282946</v>
      </c>
      <c r="J290" s="24">
        <f t="shared" si="53"/>
        <v>0</v>
      </c>
      <c r="K290" s="24">
        <f t="shared" si="54"/>
        <v>-1126.413972048096</v>
      </c>
    </row>
    <row r="291" spans="1:11" ht="25.5">
      <c r="A291" s="26" t="s">
        <v>146</v>
      </c>
      <c r="B291" s="22" t="s">
        <v>147</v>
      </c>
      <c r="C291" s="23">
        <v>-24855.98</v>
      </c>
      <c r="D291" s="23">
        <v>358616</v>
      </c>
      <c r="E291" s="23">
        <v>0</v>
      </c>
      <c r="F291" s="23">
        <v>-358613.57</v>
      </c>
      <c r="G291" s="23">
        <f t="shared" si="50"/>
        <v>-333757.59000000003</v>
      </c>
      <c r="H291" s="23">
        <f t="shared" si="51"/>
        <v>358613.57</v>
      </c>
      <c r="I291" s="24">
        <f t="shared" si="52"/>
        <v>1342.7657650191222</v>
      </c>
      <c r="J291" s="24">
        <f t="shared" si="53"/>
        <v>0</v>
      </c>
      <c r="K291" s="24">
        <f t="shared" si="54"/>
        <v>-99.999322394985171</v>
      </c>
    </row>
    <row r="292" spans="1:11" s="3" customFormat="1" ht="25.5">
      <c r="A292" s="49" t="s">
        <v>384</v>
      </c>
      <c r="B292" s="31" t="s">
        <v>385</v>
      </c>
      <c r="C292" s="32"/>
      <c r="D292" s="32"/>
      <c r="E292" s="32"/>
      <c r="F292" s="32"/>
      <c r="G292" s="32"/>
      <c r="H292" s="32"/>
      <c r="I292" s="33"/>
      <c r="J292" s="33"/>
      <c r="K292" s="33"/>
    </row>
    <row r="293" spans="1:11">
      <c r="A293" s="21" t="s">
        <v>19</v>
      </c>
      <c r="B293" s="22" t="s">
        <v>20</v>
      </c>
      <c r="C293" s="23">
        <v>4701639</v>
      </c>
      <c r="D293" s="23">
        <v>6664205</v>
      </c>
      <c r="E293" s="23">
        <v>766000</v>
      </c>
      <c r="F293" s="23">
        <v>6664205</v>
      </c>
      <c r="G293" s="23">
        <f t="shared" ref="G293:G317" si="55">F293-C293</f>
        <v>1962566</v>
      </c>
      <c r="H293" s="23">
        <f t="shared" ref="H293:H317" si="56">E293-F293</f>
        <v>-5898205</v>
      </c>
      <c r="I293" s="24">
        <f t="shared" ref="I293:I317" si="57">IF(ISERROR(F293/C293),0,F293/C293*100-100)</f>
        <v>41.742166933701213</v>
      </c>
      <c r="J293" s="24">
        <f t="shared" ref="J293:J317" si="58">IF(ISERROR(F293/E293),0,F293/E293*100)</f>
        <v>870.00065274151427</v>
      </c>
      <c r="K293" s="24">
        <f t="shared" ref="K293:K317" si="59">IF(ISERROR(F293/D293),0,F293/D293*100)</f>
        <v>100</v>
      </c>
    </row>
    <row r="294" spans="1:11">
      <c r="A294" s="25" t="s">
        <v>130</v>
      </c>
      <c r="B294" s="22" t="s">
        <v>131</v>
      </c>
      <c r="C294" s="23">
        <v>100000</v>
      </c>
      <c r="D294" s="23">
        <v>50000</v>
      </c>
      <c r="E294" s="23">
        <v>0</v>
      </c>
      <c r="F294" s="23">
        <v>50000</v>
      </c>
      <c r="G294" s="23">
        <f t="shared" si="55"/>
        <v>-50000</v>
      </c>
      <c r="H294" s="23">
        <f t="shared" si="56"/>
        <v>-50000</v>
      </c>
      <c r="I294" s="24">
        <f t="shared" si="57"/>
        <v>-50</v>
      </c>
      <c r="J294" s="24">
        <f t="shared" si="58"/>
        <v>0</v>
      </c>
      <c r="K294" s="24">
        <f t="shared" si="59"/>
        <v>100</v>
      </c>
    </row>
    <row r="295" spans="1:11">
      <c r="A295" s="26" t="s">
        <v>132</v>
      </c>
      <c r="B295" s="22" t="s">
        <v>133</v>
      </c>
      <c r="C295" s="23">
        <v>100000</v>
      </c>
      <c r="D295" s="23">
        <v>50000</v>
      </c>
      <c r="E295" s="23">
        <v>0</v>
      </c>
      <c r="F295" s="23">
        <v>50000</v>
      </c>
      <c r="G295" s="23">
        <f t="shared" si="55"/>
        <v>-50000</v>
      </c>
      <c r="H295" s="23">
        <f t="shared" si="56"/>
        <v>-50000</v>
      </c>
      <c r="I295" s="24">
        <f t="shared" si="57"/>
        <v>-50</v>
      </c>
      <c r="J295" s="24">
        <f t="shared" si="58"/>
        <v>0</v>
      </c>
      <c r="K295" s="24">
        <f t="shared" si="59"/>
        <v>100</v>
      </c>
    </row>
    <row r="296" spans="1:11">
      <c r="A296" s="27" t="s">
        <v>134</v>
      </c>
      <c r="B296" s="22" t="s">
        <v>135</v>
      </c>
      <c r="C296" s="23">
        <v>100000</v>
      </c>
      <c r="D296" s="23">
        <v>50000</v>
      </c>
      <c r="E296" s="23">
        <v>0</v>
      </c>
      <c r="F296" s="23">
        <v>50000</v>
      </c>
      <c r="G296" s="23">
        <f t="shared" si="55"/>
        <v>-50000</v>
      </c>
      <c r="H296" s="23">
        <f t="shared" si="56"/>
        <v>-50000</v>
      </c>
      <c r="I296" s="24">
        <f t="shared" si="57"/>
        <v>-50</v>
      </c>
      <c r="J296" s="24">
        <f t="shared" si="58"/>
        <v>0</v>
      </c>
      <c r="K296" s="24">
        <f t="shared" si="59"/>
        <v>100</v>
      </c>
    </row>
    <row r="297" spans="1:11" ht="25.5">
      <c r="A297" s="28" t="s">
        <v>136</v>
      </c>
      <c r="B297" s="22" t="s">
        <v>137</v>
      </c>
      <c r="C297" s="23">
        <v>100000</v>
      </c>
      <c r="D297" s="23">
        <v>50000</v>
      </c>
      <c r="E297" s="23">
        <v>0</v>
      </c>
      <c r="F297" s="23">
        <v>50000</v>
      </c>
      <c r="G297" s="23">
        <f t="shared" si="55"/>
        <v>-50000</v>
      </c>
      <c r="H297" s="23">
        <f t="shared" si="56"/>
        <v>-50000</v>
      </c>
      <c r="I297" s="24">
        <f t="shared" si="57"/>
        <v>-50</v>
      </c>
      <c r="J297" s="24">
        <f t="shared" si="58"/>
        <v>0</v>
      </c>
      <c r="K297" s="24">
        <f t="shared" si="59"/>
        <v>100</v>
      </c>
    </row>
    <row r="298" spans="1:11" ht="25.5">
      <c r="A298" s="29" t="s">
        <v>138</v>
      </c>
      <c r="B298" s="22" t="s">
        <v>139</v>
      </c>
      <c r="C298" s="23">
        <v>100000</v>
      </c>
      <c r="D298" s="23">
        <v>50000</v>
      </c>
      <c r="E298" s="23">
        <v>0</v>
      </c>
      <c r="F298" s="23">
        <v>50000</v>
      </c>
      <c r="G298" s="23">
        <f t="shared" si="55"/>
        <v>-50000</v>
      </c>
      <c r="H298" s="23">
        <f t="shared" si="56"/>
        <v>-50000</v>
      </c>
      <c r="I298" s="24">
        <f t="shared" si="57"/>
        <v>-50</v>
      </c>
      <c r="J298" s="24">
        <f t="shared" si="58"/>
        <v>0</v>
      </c>
      <c r="K298" s="24">
        <f t="shared" si="59"/>
        <v>100</v>
      </c>
    </row>
    <row r="299" spans="1:11">
      <c r="A299" s="25" t="s">
        <v>84</v>
      </c>
      <c r="B299" s="22" t="s">
        <v>85</v>
      </c>
      <c r="C299" s="23">
        <v>4601639</v>
      </c>
      <c r="D299" s="23">
        <v>6614205</v>
      </c>
      <c r="E299" s="23">
        <v>766000</v>
      </c>
      <c r="F299" s="23">
        <v>6614205</v>
      </c>
      <c r="G299" s="23">
        <f t="shared" si="55"/>
        <v>2012566</v>
      </c>
      <c r="H299" s="23">
        <f t="shared" si="56"/>
        <v>-5848205</v>
      </c>
      <c r="I299" s="24">
        <f t="shared" si="57"/>
        <v>43.73585150856033</v>
      </c>
      <c r="J299" s="24">
        <f t="shared" si="58"/>
        <v>863.47323759791129</v>
      </c>
      <c r="K299" s="24">
        <f t="shared" si="59"/>
        <v>100</v>
      </c>
    </row>
    <row r="300" spans="1:11">
      <c r="A300" s="26" t="s">
        <v>86</v>
      </c>
      <c r="B300" s="22" t="s">
        <v>87</v>
      </c>
      <c r="C300" s="23">
        <v>4601639</v>
      </c>
      <c r="D300" s="23">
        <v>6614205</v>
      </c>
      <c r="E300" s="23">
        <v>766000</v>
      </c>
      <c r="F300" s="23">
        <v>6614205</v>
      </c>
      <c r="G300" s="23">
        <f t="shared" si="55"/>
        <v>2012566</v>
      </c>
      <c r="H300" s="23">
        <f t="shared" si="56"/>
        <v>-5848205</v>
      </c>
      <c r="I300" s="24">
        <f t="shared" si="57"/>
        <v>43.73585150856033</v>
      </c>
      <c r="J300" s="24">
        <f t="shared" si="58"/>
        <v>863.47323759791129</v>
      </c>
      <c r="K300" s="24">
        <f t="shared" si="59"/>
        <v>100</v>
      </c>
    </row>
    <row r="301" spans="1:11">
      <c r="A301" s="21" t="s">
        <v>88</v>
      </c>
      <c r="B301" s="22" t="s">
        <v>89</v>
      </c>
      <c r="C301" s="23">
        <v>1221691.96</v>
      </c>
      <c r="D301" s="23">
        <v>6664205</v>
      </c>
      <c r="E301" s="23">
        <v>766000</v>
      </c>
      <c r="F301" s="23">
        <v>2445264.4500000002</v>
      </c>
      <c r="G301" s="23">
        <f t="shared" si="55"/>
        <v>1223572.4900000002</v>
      </c>
      <c r="H301" s="23">
        <f t="shared" si="56"/>
        <v>-1679264.4500000002</v>
      </c>
      <c r="I301" s="24">
        <f t="shared" si="57"/>
        <v>100.15392832739934</v>
      </c>
      <c r="J301" s="24">
        <f t="shared" si="58"/>
        <v>319.22512402088773</v>
      </c>
      <c r="K301" s="24">
        <f t="shared" si="59"/>
        <v>36.692515461334104</v>
      </c>
    </row>
    <row r="302" spans="1:11">
      <c r="A302" s="25" t="s">
        <v>90</v>
      </c>
      <c r="B302" s="22" t="s">
        <v>91</v>
      </c>
      <c r="C302" s="23">
        <v>1197761.97</v>
      </c>
      <c r="D302" s="23">
        <v>6614205</v>
      </c>
      <c r="E302" s="23">
        <v>750000</v>
      </c>
      <c r="F302" s="23">
        <v>2418997.25</v>
      </c>
      <c r="G302" s="23">
        <f t="shared" si="55"/>
        <v>1221235.28</v>
      </c>
      <c r="H302" s="23">
        <f t="shared" si="56"/>
        <v>-1668997.25</v>
      </c>
      <c r="I302" s="24">
        <f t="shared" si="57"/>
        <v>101.95976417584873</v>
      </c>
      <c r="J302" s="24">
        <f t="shared" si="58"/>
        <v>322.53296666666665</v>
      </c>
      <c r="K302" s="24">
        <f t="shared" si="59"/>
        <v>36.572758933235363</v>
      </c>
    </row>
    <row r="303" spans="1:11">
      <c r="A303" s="26" t="s">
        <v>92</v>
      </c>
      <c r="B303" s="22" t="s">
        <v>93</v>
      </c>
      <c r="C303" s="23">
        <v>997799.61</v>
      </c>
      <c r="D303" s="23">
        <v>1740169</v>
      </c>
      <c r="E303" s="23">
        <v>750000</v>
      </c>
      <c r="F303" s="23">
        <v>752707.66</v>
      </c>
      <c r="G303" s="23">
        <f t="shared" si="55"/>
        <v>-245091.94999999995</v>
      </c>
      <c r="H303" s="23">
        <f t="shared" si="56"/>
        <v>-2707.6600000000326</v>
      </c>
      <c r="I303" s="24">
        <f t="shared" si="57"/>
        <v>-24.563243715839889</v>
      </c>
      <c r="J303" s="24">
        <f t="shared" si="58"/>
        <v>100.36102133333333</v>
      </c>
      <c r="K303" s="24">
        <f t="shared" si="59"/>
        <v>43.254859729141252</v>
      </c>
    </row>
    <row r="304" spans="1:11">
      <c r="A304" s="27" t="s">
        <v>94</v>
      </c>
      <c r="B304" s="22" t="s">
        <v>95</v>
      </c>
      <c r="C304" s="23">
        <v>813120.14</v>
      </c>
      <c r="D304" s="23">
        <v>1229354</v>
      </c>
      <c r="E304" s="23">
        <v>598000</v>
      </c>
      <c r="F304" s="23">
        <v>570534.94999999995</v>
      </c>
      <c r="G304" s="23">
        <f t="shared" si="55"/>
        <v>-242585.19000000006</v>
      </c>
      <c r="H304" s="23">
        <f t="shared" si="56"/>
        <v>27465.050000000047</v>
      </c>
      <c r="I304" s="24">
        <f t="shared" si="57"/>
        <v>-29.833868092358415</v>
      </c>
      <c r="J304" s="24">
        <f t="shared" si="58"/>
        <v>95.407182274247475</v>
      </c>
      <c r="K304" s="24">
        <f t="shared" si="59"/>
        <v>46.409329615391492</v>
      </c>
    </row>
    <row r="305" spans="1:11">
      <c r="A305" s="27" t="s">
        <v>96</v>
      </c>
      <c r="B305" s="22" t="s">
        <v>97</v>
      </c>
      <c r="C305" s="23">
        <v>184679.47</v>
      </c>
      <c r="D305" s="23">
        <v>510815</v>
      </c>
      <c r="E305" s="23">
        <v>152000</v>
      </c>
      <c r="F305" s="23">
        <v>182172.71</v>
      </c>
      <c r="G305" s="23">
        <f t="shared" si="55"/>
        <v>-2506.7600000000093</v>
      </c>
      <c r="H305" s="23">
        <f t="shared" si="56"/>
        <v>-30172.709999999992</v>
      </c>
      <c r="I305" s="24">
        <f t="shared" si="57"/>
        <v>-1.3573571550752206</v>
      </c>
      <c r="J305" s="24">
        <f t="shared" si="58"/>
        <v>119.85046710526315</v>
      </c>
      <c r="K305" s="24">
        <f t="shared" si="59"/>
        <v>35.663148106457328</v>
      </c>
    </row>
    <row r="306" spans="1:11">
      <c r="A306" s="28" t="s">
        <v>98</v>
      </c>
      <c r="B306" s="22" t="s">
        <v>99</v>
      </c>
      <c r="C306" s="23">
        <v>14540.18</v>
      </c>
      <c r="D306" s="23">
        <v>0</v>
      </c>
      <c r="E306" s="23">
        <v>0</v>
      </c>
      <c r="F306" s="23">
        <v>12854.96</v>
      </c>
      <c r="G306" s="23">
        <f t="shared" si="55"/>
        <v>-1685.2200000000012</v>
      </c>
      <c r="H306" s="23">
        <f t="shared" si="56"/>
        <v>-12854.96</v>
      </c>
      <c r="I306" s="24">
        <f t="shared" si="57"/>
        <v>-11.590090356515532</v>
      </c>
      <c r="J306" s="24">
        <f t="shared" si="58"/>
        <v>0</v>
      </c>
      <c r="K306" s="24">
        <f t="shared" si="59"/>
        <v>0</v>
      </c>
    </row>
    <row r="307" spans="1:11">
      <c r="A307" s="26" t="s">
        <v>100</v>
      </c>
      <c r="B307" s="22" t="s">
        <v>101</v>
      </c>
      <c r="C307" s="23">
        <v>199962.36</v>
      </c>
      <c r="D307" s="23">
        <v>4800000</v>
      </c>
      <c r="E307" s="23">
        <v>0</v>
      </c>
      <c r="F307" s="23">
        <v>1592253.59</v>
      </c>
      <c r="G307" s="23">
        <f t="shared" si="55"/>
        <v>1392291.23</v>
      </c>
      <c r="H307" s="23">
        <f t="shared" si="56"/>
        <v>-1592253.59</v>
      </c>
      <c r="I307" s="24">
        <f t="shared" si="57"/>
        <v>696.27665426633303</v>
      </c>
      <c r="J307" s="24">
        <f t="shared" si="58"/>
        <v>0</v>
      </c>
      <c r="K307" s="24">
        <f t="shared" si="59"/>
        <v>33.171949791666663</v>
      </c>
    </row>
    <row r="308" spans="1:11">
      <c r="A308" s="27" t="s">
        <v>102</v>
      </c>
      <c r="B308" s="22" t="s">
        <v>103</v>
      </c>
      <c r="C308" s="23">
        <v>199962.36</v>
      </c>
      <c r="D308" s="23">
        <v>4800000</v>
      </c>
      <c r="E308" s="23">
        <v>0</v>
      </c>
      <c r="F308" s="23">
        <v>1592253.59</v>
      </c>
      <c r="G308" s="23">
        <f t="shared" si="55"/>
        <v>1392291.23</v>
      </c>
      <c r="H308" s="23">
        <f t="shared" si="56"/>
        <v>-1592253.59</v>
      </c>
      <c r="I308" s="24">
        <f t="shared" si="57"/>
        <v>696.27665426633303</v>
      </c>
      <c r="J308" s="24">
        <f t="shared" si="58"/>
        <v>0</v>
      </c>
      <c r="K308" s="24">
        <f t="shared" si="59"/>
        <v>33.171949791666663</v>
      </c>
    </row>
    <row r="309" spans="1:11" ht="25.5">
      <c r="A309" s="26" t="s">
        <v>106</v>
      </c>
      <c r="B309" s="22" t="s">
        <v>107</v>
      </c>
      <c r="C309" s="23">
        <v>0</v>
      </c>
      <c r="D309" s="23">
        <v>74036</v>
      </c>
      <c r="E309" s="23">
        <v>0</v>
      </c>
      <c r="F309" s="23">
        <v>74036</v>
      </c>
      <c r="G309" s="23">
        <f t="shared" si="55"/>
        <v>74036</v>
      </c>
      <c r="H309" s="23">
        <f t="shared" si="56"/>
        <v>-74036</v>
      </c>
      <c r="I309" s="24">
        <f t="shared" si="57"/>
        <v>0</v>
      </c>
      <c r="J309" s="24">
        <f t="shared" si="58"/>
        <v>0</v>
      </c>
      <c r="K309" s="24">
        <f t="shared" si="59"/>
        <v>100</v>
      </c>
    </row>
    <row r="310" spans="1:11">
      <c r="A310" s="27" t="s">
        <v>108</v>
      </c>
      <c r="B310" s="22" t="s">
        <v>109</v>
      </c>
      <c r="C310" s="23">
        <v>0</v>
      </c>
      <c r="D310" s="23">
        <v>74036</v>
      </c>
      <c r="E310" s="23">
        <v>0</v>
      </c>
      <c r="F310" s="23">
        <v>74036</v>
      </c>
      <c r="G310" s="23">
        <f t="shared" si="55"/>
        <v>74036</v>
      </c>
      <c r="H310" s="23">
        <f t="shared" si="56"/>
        <v>-74036</v>
      </c>
      <c r="I310" s="24">
        <f t="shared" si="57"/>
        <v>0</v>
      </c>
      <c r="J310" s="24">
        <f t="shared" si="58"/>
        <v>0</v>
      </c>
      <c r="K310" s="24">
        <f t="shared" si="59"/>
        <v>100</v>
      </c>
    </row>
    <row r="311" spans="1:11" ht="25.5">
      <c r="A311" s="28" t="s">
        <v>110</v>
      </c>
      <c r="B311" s="22" t="s">
        <v>111</v>
      </c>
      <c r="C311" s="23">
        <v>0</v>
      </c>
      <c r="D311" s="23">
        <v>74036</v>
      </c>
      <c r="E311" s="23">
        <v>0</v>
      </c>
      <c r="F311" s="23">
        <v>74036</v>
      </c>
      <c r="G311" s="23">
        <f t="shared" si="55"/>
        <v>74036</v>
      </c>
      <c r="H311" s="23">
        <f t="shared" si="56"/>
        <v>-74036</v>
      </c>
      <c r="I311" s="24">
        <f t="shared" si="57"/>
        <v>0</v>
      </c>
      <c r="J311" s="24">
        <f t="shared" si="58"/>
        <v>0</v>
      </c>
      <c r="K311" s="24">
        <f t="shared" si="59"/>
        <v>100</v>
      </c>
    </row>
    <row r="312" spans="1:11" ht="25.5">
      <c r="A312" s="29" t="s">
        <v>112</v>
      </c>
      <c r="B312" s="22" t="s">
        <v>113</v>
      </c>
      <c r="C312" s="23">
        <v>0</v>
      </c>
      <c r="D312" s="23">
        <v>74036</v>
      </c>
      <c r="E312" s="23">
        <v>0</v>
      </c>
      <c r="F312" s="23">
        <v>74036</v>
      </c>
      <c r="G312" s="23">
        <f t="shared" si="55"/>
        <v>74036</v>
      </c>
      <c r="H312" s="23">
        <f t="shared" si="56"/>
        <v>-74036</v>
      </c>
      <c r="I312" s="24">
        <f t="shared" si="57"/>
        <v>0</v>
      </c>
      <c r="J312" s="24">
        <f t="shared" si="58"/>
        <v>0</v>
      </c>
      <c r="K312" s="24">
        <f t="shared" si="59"/>
        <v>100</v>
      </c>
    </row>
    <row r="313" spans="1:11">
      <c r="A313" s="25" t="s">
        <v>114</v>
      </c>
      <c r="B313" s="22" t="s">
        <v>115</v>
      </c>
      <c r="C313" s="23">
        <v>23929.99</v>
      </c>
      <c r="D313" s="23">
        <v>50000</v>
      </c>
      <c r="E313" s="23">
        <v>16000</v>
      </c>
      <c r="F313" s="23">
        <v>26267.200000000001</v>
      </c>
      <c r="G313" s="23">
        <f t="shared" si="55"/>
        <v>2337.2099999999991</v>
      </c>
      <c r="H313" s="23">
        <f t="shared" si="56"/>
        <v>-10267.200000000001</v>
      </c>
      <c r="I313" s="24">
        <f t="shared" si="57"/>
        <v>9.7668657613312746</v>
      </c>
      <c r="J313" s="24">
        <f t="shared" si="58"/>
        <v>164.17</v>
      </c>
      <c r="K313" s="24">
        <f t="shared" si="59"/>
        <v>52.534400000000005</v>
      </c>
    </row>
    <row r="314" spans="1:11">
      <c r="A314" s="26" t="s">
        <v>116</v>
      </c>
      <c r="B314" s="22" t="s">
        <v>117</v>
      </c>
      <c r="C314" s="23">
        <v>23929.99</v>
      </c>
      <c r="D314" s="23">
        <v>50000</v>
      </c>
      <c r="E314" s="23">
        <v>16000</v>
      </c>
      <c r="F314" s="23">
        <v>26267.200000000001</v>
      </c>
      <c r="G314" s="23">
        <f t="shared" si="55"/>
        <v>2337.2099999999991</v>
      </c>
      <c r="H314" s="23">
        <f t="shared" si="56"/>
        <v>-10267.200000000001</v>
      </c>
      <c r="I314" s="24">
        <f t="shared" si="57"/>
        <v>9.7668657613312746</v>
      </c>
      <c r="J314" s="24">
        <f t="shared" si="58"/>
        <v>164.17</v>
      </c>
      <c r="K314" s="24">
        <f t="shared" si="59"/>
        <v>52.534400000000005</v>
      </c>
    </row>
    <row r="315" spans="1:11">
      <c r="A315" s="21"/>
      <c r="B315" s="22" t="s">
        <v>118</v>
      </c>
      <c r="C315" s="23">
        <v>3479947.04</v>
      </c>
      <c r="D315" s="23">
        <v>0</v>
      </c>
      <c r="E315" s="23">
        <v>0</v>
      </c>
      <c r="F315" s="23">
        <v>4218940.55</v>
      </c>
      <c r="G315" s="23">
        <f t="shared" si="55"/>
        <v>738993.50999999978</v>
      </c>
      <c r="H315" s="23">
        <f t="shared" si="56"/>
        <v>-4218940.55</v>
      </c>
      <c r="I315" s="24">
        <f t="shared" si="57"/>
        <v>21.235768863884758</v>
      </c>
      <c r="J315" s="24">
        <f t="shared" si="58"/>
        <v>0</v>
      </c>
      <c r="K315" s="24">
        <f t="shared" si="59"/>
        <v>0</v>
      </c>
    </row>
    <row r="316" spans="1:11">
      <c r="A316" s="21" t="s">
        <v>119</v>
      </c>
      <c r="B316" s="22" t="s">
        <v>120</v>
      </c>
      <c r="C316" s="23">
        <v>-3479947.04</v>
      </c>
      <c r="D316" s="23">
        <v>0</v>
      </c>
      <c r="E316" s="23">
        <v>0</v>
      </c>
      <c r="F316" s="23">
        <v>-4218940.55</v>
      </c>
      <c r="G316" s="23">
        <f t="shared" si="55"/>
        <v>-738993.50999999978</v>
      </c>
      <c r="H316" s="23">
        <f t="shared" si="56"/>
        <v>4218940.55</v>
      </c>
      <c r="I316" s="24">
        <f t="shared" si="57"/>
        <v>21.235768863884758</v>
      </c>
      <c r="J316" s="24">
        <f t="shared" si="58"/>
        <v>0</v>
      </c>
      <c r="K316" s="24">
        <f t="shared" si="59"/>
        <v>0</v>
      </c>
    </row>
    <row r="317" spans="1:11">
      <c r="A317" s="25" t="s">
        <v>121</v>
      </c>
      <c r="B317" s="22" t="s">
        <v>122</v>
      </c>
      <c r="C317" s="23">
        <v>-3479947.04</v>
      </c>
      <c r="D317" s="23">
        <v>0</v>
      </c>
      <c r="E317" s="23">
        <v>0</v>
      </c>
      <c r="F317" s="23">
        <v>-4218940.55</v>
      </c>
      <c r="G317" s="23">
        <f t="shared" si="55"/>
        <v>-738993.50999999978</v>
      </c>
      <c r="H317" s="23">
        <f t="shared" si="56"/>
        <v>4218940.55</v>
      </c>
      <c r="I317" s="24">
        <f t="shared" si="57"/>
        <v>21.235768863884758</v>
      </c>
      <c r="J317" s="24">
        <f t="shared" si="58"/>
        <v>0</v>
      </c>
      <c r="K317" s="24">
        <f t="shared" si="59"/>
        <v>0</v>
      </c>
    </row>
    <row r="318" spans="1:11" s="3" customFormat="1" ht="25.5">
      <c r="A318" s="49" t="s">
        <v>386</v>
      </c>
      <c r="B318" s="31" t="s">
        <v>387</v>
      </c>
      <c r="C318" s="32"/>
      <c r="D318" s="32"/>
      <c r="E318" s="32"/>
      <c r="F318" s="32"/>
      <c r="G318" s="32"/>
      <c r="H318" s="32"/>
      <c r="I318" s="33"/>
      <c r="J318" s="33"/>
      <c r="K318" s="33"/>
    </row>
    <row r="319" spans="1:11">
      <c r="A319" s="21" t="s">
        <v>19</v>
      </c>
      <c r="B319" s="22" t="s">
        <v>20</v>
      </c>
      <c r="C319" s="23">
        <v>239625</v>
      </c>
      <c r="D319" s="23">
        <v>1816993</v>
      </c>
      <c r="E319" s="23">
        <v>397500</v>
      </c>
      <c r="F319" s="23">
        <v>897180.73</v>
      </c>
      <c r="G319" s="23">
        <f t="shared" ref="G319:G337" si="60">F319-C319</f>
        <v>657555.73</v>
      </c>
      <c r="H319" s="23">
        <f t="shared" ref="H319:H337" si="61">E319-F319</f>
        <v>-499680.73</v>
      </c>
      <c r="I319" s="24">
        <f t="shared" ref="I319:I337" si="62">IF(ISERROR(F319/C319),0,F319/C319*100-100)</f>
        <v>274.41032029212306</v>
      </c>
      <c r="J319" s="24">
        <f t="shared" ref="J319:J337" si="63">IF(ISERROR(F319/E319),0,F319/E319*100)</f>
        <v>225.70584402515723</v>
      </c>
      <c r="K319" s="24">
        <f t="shared" ref="K319:K337" si="64">IF(ISERROR(F319/D319),0,F319/D319*100)</f>
        <v>49.377225448859733</v>
      </c>
    </row>
    <row r="320" spans="1:11" ht="25.5">
      <c r="A320" s="25" t="s">
        <v>128</v>
      </c>
      <c r="B320" s="22" t="s">
        <v>129</v>
      </c>
      <c r="C320" s="23">
        <v>239625</v>
      </c>
      <c r="D320" s="23">
        <v>1816993</v>
      </c>
      <c r="E320" s="23">
        <v>397500</v>
      </c>
      <c r="F320" s="23">
        <v>897180.73</v>
      </c>
      <c r="G320" s="23">
        <f t="shared" si="60"/>
        <v>657555.73</v>
      </c>
      <c r="H320" s="23">
        <f t="shared" si="61"/>
        <v>-499680.73</v>
      </c>
      <c r="I320" s="24">
        <f t="shared" si="62"/>
        <v>274.41032029212306</v>
      </c>
      <c r="J320" s="24">
        <f t="shared" si="63"/>
        <v>225.70584402515723</v>
      </c>
      <c r="K320" s="24">
        <f t="shared" si="64"/>
        <v>49.377225448859733</v>
      </c>
    </row>
    <row r="321" spans="1:11">
      <c r="A321" s="21" t="s">
        <v>88</v>
      </c>
      <c r="B321" s="22" t="s">
        <v>89</v>
      </c>
      <c r="C321" s="23">
        <v>112999.11</v>
      </c>
      <c r="D321" s="23">
        <v>2175609</v>
      </c>
      <c r="E321" s="23">
        <v>397500</v>
      </c>
      <c r="F321" s="23">
        <v>1076620.55</v>
      </c>
      <c r="G321" s="23">
        <f t="shared" si="60"/>
        <v>963621.44000000006</v>
      </c>
      <c r="H321" s="23">
        <f t="shared" si="61"/>
        <v>-679120.55</v>
      </c>
      <c r="I321" s="24">
        <f t="shared" si="62"/>
        <v>852.76905278280515</v>
      </c>
      <c r="J321" s="24">
        <f t="shared" si="63"/>
        <v>270.84793710691827</v>
      </c>
      <c r="K321" s="24">
        <f t="shared" si="64"/>
        <v>49.485939339283853</v>
      </c>
    </row>
    <row r="322" spans="1:11">
      <c r="A322" s="25" t="s">
        <v>90</v>
      </c>
      <c r="B322" s="22" t="s">
        <v>91</v>
      </c>
      <c r="C322" s="23">
        <v>112999.11</v>
      </c>
      <c r="D322" s="23">
        <v>2172609</v>
      </c>
      <c r="E322" s="23">
        <v>397500</v>
      </c>
      <c r="F322" s="23">
        <v>1076620.55</v>
      </c>
      <c r="G322" s="23">
        <f t="shared" si="60"/>
        <v>963621.44000000006</v>
      </c>
      <c r="H322" s="23">
        <f t="shared" si="61"/>
        <v>-679120.55</v>
      </c>
      <c r="I322" s="24">
        <f t="shared" si="62"/>
        <v>852.76905278280515</v>
      </c>
      <c r="J322" s="24">
        <f t="shared" si="63"/>
        <v>270.84793710691827</v>
      </c>
      <c r="K322" s="24">
        <f t="shared" si="64"/>
        <v>49.554270924957045</v>
      </c>
    </row>
    <row r="323" spans="1:11">
      <c r="A323" s="26" t="s">
        <v>92</v>
      </c>
      <c r="B323" s="22" t="s">
        <v>93</v>
      </c>
      <c r="C323" s="23">
        <v>112999.11</v>
      </c>
      <c r="D323" s="23">
        <v>1056379</v>
      </c>
      <c r="E323" s="23">
        <v>397500</v>
      </c>
      <c r="F323" s="23">
        <v>282220.34000000003</v>
      </c>
      <c r="G323" s="23">
        <f t="shared" si="60"/>
        <v>169221.23000000004</v>
      </c>
      <c r="H323" s="23">
        <f t="shared" si="61"/>
        <v>115279.65999999997</v>
      </c>
      <c r="I323" s="24">
        <f t="shared" si="62"/>
        <v>149.75448036714627</v>
      </c>
      <c r="J323" s="24">
        <f t="shared" si="63"/>
        <v>70.998827672955983</v>
      </c>
      <c r="K323" s="24">
        <f t="shared" si="64"/>
        <v>26.71582263562604</v>
      </c>
    </row>
    <row r="324" spans="1:11">
      <c r="A324" s="27" t="s">
        <v>94</v>
      </c>
      <c r="B324" s="22" t="s">
        <v>95</v>
      </c>
      <c r="C324" s="23">
        <v>72707.63</v>
      </c>
      <c r="D324" s="23">
        <v>401993</v>
      </c>
      <c r="E324" s="23">
        <v>87500</v>
      </c>
      <c r="F324" s="23">
        <v>77448.17</v>
      </c>
      <c r="G324" s="23">
        <f t="shared" si="60"/>
        <v>4740.5399999999936</v>
      </c>
      <c r="H324" s="23">
        <f t="shared" si="61"/>
        <v>10051.830000000002</v>
      </c>
      <c r="I324" s="24">
        <f t="shared" si="62"/>
        <v>6.5200034714375761</v>
      </c>
      <c r="J324" s="24">
        <f t="shared" si="63"/>
        <v>88.512194285714287</v>
      </c>
      <c r="K324" s="24">
        <f t="shared" si="64"/>
        <v>19.26604940882055</v>
      </c>
    </row>
    <row r="325" spans="1:11">
      <c r="A325" s="27" t="s">
        <v>96</v>
      </c>
      <c r="B325" s="22" t="s">
        <v>97</v>
      </c>
      <c r="C325" s="23">
        <v>40291.480000000003</v>
      </c>
      <c r="D325" s="23">
        <v>654386</v>
      </c>
      <c r="E325" s="23">
        <v>310000</v>
      </c>
      <c r="F325" s="23">
        <v>204772.17</v>
      </c>
      <c r="G325" s="23">
        <f t="shared" si="60"/>
        <v>164480.69</v>
      </c>
      <c r="H325" s="23">
        <f t="shared" si="61"/>
        <v>105227.82999999999</v>
      </c>
      <c r="I325" s="24">
        <f t="shared" si="62"/>
        <v>408.226975032935</v>
      </c>
      <c r="J325" s="24">
        <f t="shared" si="63"/>
        <v>66.055538709677421</v>
      </c>
      <c r="K325" s="24">
        <f t="shared" si="64"/>
        <v>31.292260225616076</v>
      </c>
    </row>
    <row r="326" spans="1:11">
      <c r="A326" s="28" t="s">
        <v>98</v>
      </c>
      <c r="B326" s="22" t="s">
        <v>99</v>
      </c>
      <c r="C326" s="23">
        <v>4471.8100000000004</v>
      </c>
      <c r="D326" s="23">
        <v>0</v>
      </c>
      <c r="E326" s="23">
        <v>0</v>
      </c>
      <c r="F326" s="23">
        <v>0</v>
      </c>
      <c r="G326" s="23">
        <f t="shared" si="60"/>
        <v>-4471.8100000000004</v>
      </c>
      <c r="H326" s="23">
        <f t="shared" si="61"/>
        <v>0</v>
      </c>
      <c r="I326" s="24">
        <f t="shared" si="62"/>
        <v>-100</v>
      </c>
      <c r="J326" s="24">
        <f t="shared" si="63"/>
        <v>0</v>
      </c>
      <c r="K326" s="24">
        <f t="shared" si="64"/>
        <v>0</v>
      </c>
    </row>
    <row r="327" spans="1:11">
      <c r="A327" s="26" t="s">
        <v>100</v>
      </c>
      <c r="B327" s="22" t="s">
        <v>101</v>
      </c>
      <c r="C327" s="23">
        <v>0</v>
      </c>
      <c r="D327" s="23">
        <v>675176</v>
      </c>
      <c r="E327" s="23">
        <v>0</v>
      </c>
      <c r="F327" s="23">
        <v>353346.21</v>
      </c>
      <c r="G327" s="23">
        <f t="shared" si="60"/>
        <v>353346.21</v>
      </c>
      <c r="H327" s="23">
        <f t="shared" si="61"/>
        <v>-353346.21</v>
      </c>
      <c r="I327" s="24">
        <f t="shared" si="62"/>
        <v>0</v>
      </c>
      <c r="J327" s="24">
        <f t="shared" si="63"/>
        <v>0</v>
      </c>
      <c r="K327" s="24">
        <f t="shared" si="64"/>
        <v>52.333941076104608</v>
      </c>
    </row>
    <row r="328" spans="1:11">
      <c r="A328" s="27" t="s">
        <v>102</v>
      </c>
      <c r="B328" s="22" t="s">
        <v>103</v>
      </c>
      <c r="C328" s="23">
        <v>0</v>
      </c>
      <c r="D328" s="23">
        <v>675176</v>
      </c>
      <c r="E328" s="23">
        <v>0</v>
      </c>
      <c r="F328" s="23">
        <v>353346.21</v>
      </c>
      <c r="G328" s="23">
        <f t="shared" si="60"/>
        <v>353346.21</v>
      </c>
      <c r="H328" s="23">
        <f t="shared" si="61"/>
        <v>-353346.21</v>
      </c>
      <c r="I328" s="24">
        <f t="shared" si="62"/>
        <v>0</v>
      </c>
      <c r="J328" s="24">
        <f t="shared" si="63"/>
        <v>0</v>
      </c>
      <c r="K328" s="24">
        <f t="shared" si="64"/>
        <v>52.333941076104608</v>
      </c>
    </row>
    <row r="329" spans="1:11" ht="25.5">
      <c r="A329" s="26" t="s">
        <v>106</v>
      </c>
      <c r="B329" s="22" t="s">
        <v>107</v>
      </c>
      <c r="C329" s="23">
        <v>0</v>
      </c>
      <c r="D329" s="23">
        <v>441054</v>
      </c>
      <c r="E329" s="23">
        <v>0</v>
      </c>
      <c r="F329" s="23">
        <v>441054</v>
      </c>
      <c r="G329" s="23">
        <f t="shared" si="60"/>
        <v>441054</v>
      </c>
      <c r="H329" s="23">
        <f t="shared" si="61"/>
        <v>-441054</v>
      </c>
      <c r="I329" s="24">
        <f t="shared" si="62"/>
        <v>0</v>
      </c>
      <c r="J329" s="24">
        <f t="shared" si="63"/>
        <v>0</v>
      </c>
      <c r="K329" s="24">
        <f t="shared" si="64"/>
        <v>100</v>
      </c>
    </row>
    <row r="330" spans="1:11" ht="51">
      <c r="A330" s="27" t="s">
        <v>203</v>
      </c>
      <c r="B330" s="22" t="s">
        <v>204</v>
      </c>
      <c r="C330" s="23">
        <v>0</v>
      </c>
      <c r="D330" s="23">
        <v>441054</v>
      </c>
      <c r="E330" s="23">
        <v>0</v>
      </c>
      <c r="F330" s="23">
        <v>441054</v>
      </c>
      <c r="G330" s="23">
        <f t="shared" si="60"/>
        <v>441054</v>
      </c>
      <c r="H330" s="23">
        <f t="shared" si="61"/>
        <v>-441054</v>
      </c>
      <c r="I330" s="24">
        <f t="shared" si="62"/>
        <v>0</v>
      </c>
      <c r="J330" s="24">
        <f t="shared" si="63"/>
        <v>0</v>
      </c>
      <c r="K330" s="24">
        <f t="shared" si="64"/>
        <v>100</v>
      </c>
    </row>
    <row r="331" spans="1:11" ht="63.75">
      <c r="A331" s="28" t="s">
        <v>224</v>
      </c>
      <c r="B331" s="22" t="s">
        <v>225</v>
      </c>
      <c r="C331" s="23">
        <v>0</v>
      </c>
      <c r="D331" s="23">
        <v>441054</v>
      </c>
      <c r="E331" s="23">
        <v>0</v>
      </c>
      <c r="F331" s="23">
        <v>441054</v>
      </c>
      <c r="G331" s="23">
        <f t="shared" si="60"/>
        <v>441054</v>
      </c>
      <c r="H331" s="23">
        <f t="shared" si="61"/>
        <v>-441054</v>
      </c>
      <c r="I331" s="24">
        <f t="shared" si="62"/>
        <v>0</v>
      </c>
      <c r="J331" s="24">
        <f t="shared" si="63"/>
        <v>0</v>
      </c>
      <c r="K331" s="24">
        <f t="shared" si="64"/>
        <v>100</v>
      </c>
    </row>
    <row r="332" spans="1:11">
      <c r="A332" s="25" t="s">
        <v>114</v>
      </c>
      <c r="B332" s="22" t="s">
        <v>115</v>
      </c>
      <c r="C332" s="23">
        <v>0</v>
      </c>
      <c r="D332" s="23">
        <v>3000</v>
      </c>
      <c r="E332" s="23">
        <v>0</v>
      </c>
      <c r="F332" s="23">
        <v>0</v>
      </c>
      <c r="G332" s="23">
        <f t="shared" si="60"/>
        <v>0</v>
      </c>
      <c r="H332" s="23">
        <f t="shared" si="61"/>
        <v>0</v>
      </c>
      <c r="I332" s="24">
        <f t="shared" si="62"/>
        <v>0</v>
      </c>
      <c r="J332" s="24">
        <f t="shared" si="63"/>
        <v>0</v>
      </c>
      <c r="K332" s="24">
        <f t="shared" si="64"/>
        <v>0</v>
      </c>
    </row>
    <row r="333" spans="1:11">
      <c r="A333" s="26" t="s">
        <v>116</v>
      </c>
      <c r="B333" s="22" t="s">
        <v>117</v>
      </c>
      <c r="C333" s="23">
        <v>0</v>
      </c>
      <c r="D333" s="23">
        <v>3000</v>
      </c>
      <c r="E333" s="23">
        <v>0</v>
      </c>
      <c r="F333" s="23">
        <v>0</v>
      </c>
      <c r="G333" s="23">
        <f t="shared" si="60"/>
        <v>0</v>
      </c>
      <c r="H333" s="23">
        <f t="shared" si="61"/>
        <v>0</v>
      </c>
      <c r="I333" s="24">
        <f t="shared" si="62"/>
        <v>0</v>
      </c>
      <c r="J333" s="24">
        <f t="shared" si="63"/>
        <v>0</v>
      </c>
      <c r="K333" s="24">
        <f t="shared" si="64"/>
        <v>0</v>
      </c>
    </row>
    <row r="334" spans="1:11">
      <c r="A334" s="21"/>
      <c r="B334" s="22" t="s">
        <v>118</v>
      </c>
      <c r="C334" s="23">
        <v>126625.89</v>
      </c>
      <c r="D334" s="23">
        <v>-358616</v>
      </c>
      <c r="E334" s="23">
        <v>0</v>
      </c>
      <c r="F334" s="23">
        <v>-179439.82</v>
      </c>
      <c r="G334" s="23">
        <f t="shared" si="60"/>
        <v>-306065.71000000002</v>
      </c>
      <c r="H334" s="23">
        <f t="shared" si="61"/>
        <v>179439.82</v>
      </c>
      <c r="I334" s="24">
        <f t="shared" si="62"/>
        <v>-241.7086347823498</v>
      </c>
      <c r="J334" s="24">
        <f t="shared" si="63"/>
        <v>0</v>
      </c>
      <c r="K334" s="24">
        <f t="shared" si="64"/>
        <v>50.036757980681287</v>
      </c>
    </row>
    <row r="335" spans="1:11">
      <c r="A335" s="21" t="s">
        <v>119</v>
      </c>
      <c r="B335" s="22" t="s">
        <v>120</v>
      </c>
      <c r="C335" s="23">
        <v>-126625.89</v>
      </c>
      <c r="D335" s="23">
        <v>358616</v>
      </c>
      <c r="E335" s="23">
        <v>0</v>
      </c>
      <c r="F335" s="23">
        <v>179439.82</v>
      </c>
      <c r="G335" s="23">
        <f t="shared" si="60"/>
        <v>306065.71000000002</v>
      </c>
      <c r="H335" s="23">
        <f t="shared" si="61"/>
        <v>-179439.82</v>
      </c>
      <c r="I335" s="24">
        <f t="shared" si="62"/>
        <v>-241.7086347823498</v>
      </c>
      <c r="J335" s="24">
        <f t="shared" si="63"/>
        <v>0</v>
      </c>
      <c r="K335" s="24">
        <f t="shared" si="64"/>
        <v>50.036757980681287</v>
      </c>
    </row>
    <row r="336" spans="1:11">
      <c r="A336" s="25" t="s">
        <v>121</v>
      </c>
      <c r="B336" s="22" t="s">
        <v>122</v>
      </c>
      <c r="C336" s="23">
        <v>-126625.89</v>
      </c>
      <c r="D336" s="23">
        <v>358616</v>
      </c>
      <c r="E336" s="23">
        <v>0</v>
      </c>
      <c r="F336" s="23">
        <v>179439.82</v>
      </c>
      <c r="G336" s="23">
        <f t="shared" si="60"/>
        <v>306065.71000000002</v>
      </c>
      <c r="H336" s="23">
        <f t="shared" si="61"/>
        <v>-179439.82</v>
      </c>
      <c r="I336" s="24">
        <f t="shared" si="62"/>
        <v>-241.7086347823498</v>
      </c>
      <c r="J336" s="24">
        <f t="shared" si="63"/>
        <v>0</v>
      </c>
      <c r="K336" s="24">
        <f t="shared" si="64"/>
        <v>50.036757980681287</v>
      </c>
    </row>
    <row r="337" spans="1:11" ht="25.5">
      <c r="A337" s="26" t="s">
        <v>146</v>
      </c>
      <c r="B337" s="22" t="s">
        <v>147</v>
      </c>
      <c r="C337" s="23">
        <v>-24855.98</v>
      </c>
      <c r="D337" s="23">
        <v>358616</v>
      </c>
      <c r="E337" s="23">
        <v>0</v>
      </c>
      <c r="F337" s="23">
        <v>-358613.57</v>
      </c>
      <c r="G337" s="23">
        <f t="shared" si="60"/>
        <v>-333757.59000000003</v>
      </c>
      <c r="H337" s="23">
        <f t="shared" si="61"/>
        <v>358613.57</v>
      </c>
      <c r="I337" s="24">
        <f t="shared" si="62"/>
        <v>1342.7657650191222</v>
      </c>
      <c r="J337" s="24">
        <f t="shared" si="63"/>
        <v>0</v>
      </c>
      <c r="K337" s="24">
        <f t="shared" si="64"/>
        <v>-99.999322394985171</v>
      </c>
    </row>
    <row r="338" spans="1:11" s="3" customFormat="1">
      <c r="A338" s="30" t="s">
        <v>388</v>
      </c>
      <c r="B338" s="31" t="s">
        <v>389</v>
      </c>
      <c r="C338" s="32"/>
      <c r="D338" s="32"/>
      <c r="E338" s="32"/>
      <c r="F338" s="32"/>
      <c r="G338" s="32"/>
      <c r="H338" s="32"/>
      <c r="I338" s="33"/>
      <c r="J338" s="33"/>
      <c r="K338" s="33"/>
    </row>
    <row r="339" spans="1:11">
      <c r="A339" s="21" t="s">
        <v>19</v>
      </c>
      <c r="B339" s="22" t="s">
        <v>20</v>
      </c>
      <c r="C339" s="23">
        <v>1169406.82</v>
      </c>
      <c r="D339" s="23">
        <v>1138099</v>
      </c>
      <c r="E339" s="23">
        <v>465405</v>
      </c>
      <c r="F339" s="23">
        <v>1136851.68</v>
      </c>
      <c r="G339" s="23">
        <f t="shared" ref="G339:G357" si="65">F339-C339</f>
        <v>-32555.14000000013</v>
      </c>
      <c r="H339" s="23">
        <f t="shared" ref="H339:H357" si="66">E339-F339</f>
        <v>-671446.67999999993</v>
      </c>
      <c r="I339" s="24">
        <f t="shared" ref="I339:I357" si="67">IF(ISERROR(F339/C339),0,F339/C339*100-100)</f>
        <v>-2.7839020128170802</v>
      </c>
      <c r="J339" s="24">
        <f t="shared" ref="J339:J357" si="68">IF(ISERROR(F339/E339),0,F339/E339*100)</f>
        <v>244.27147967898924</v>
      </c>
      <c r="K339" s="24">
        <f t="shared" ref="K339:K357" si="69">IF(ISERROR(F339/D339),0,F339/D339*100)</f>
        <v>99.890403207453829</v>
      </c>
    </row>
    <row r="340" spans="1:11" ht="25.5">
      <c r="A340" s="25" t="s">
        <v>128</v>
      </c>
      <c r="B340" s="22" t="s">
        <v>129</v>
      </c>
      <c r="C340" s="23">
        <v>1246.82</v>
      </c>
      <c r="D340" s="23">
        <v>3017</v>
      </c>
      <c r="E340" s="23">
        <v>1508</v>
      </c>
      <c r="F340" s="23">
        <v>1769.68</v>
      </c>
      <c r="G340" s="23">
        <f t="shared" si="65"/>
        <v>522.86000000000013</v>
      </c>
      <c r="H340" s="23">
        <f t="shared" si="66"/>
        <v>-261.68000000000006</v>
      </c>
      <c r="I340" s="24">
        <f t="shared" si="67"/>
        <v>41.935483870967744</v>
      </c>
      <c r="J340" s="24">
        <f t="shared" si="68"/>
        <v>117.3527851458886</v>
      </c>
      <c r="K340" s="24">
        <f t="shared" si="69"/>
        <v>58.656943984090162</v>
      </c>
    </row>
    <row r="341" spans="1:11">
      <c r="A341" s="25" t="s">
        <v>84</v>
      </c>
      <c r="B341" s="22" t="s">
        <v>85</v>
      </c>
      <c r="C341" s="23">
        <v>1168160</v>
      </c>
      <c r="D341" s="23">
        <v>1135082</v>
      </c>
      <c r="E341" s="23">
        <v>463897</v>
      </c>
      <c r="F341" s="23">
        <v>1135082</v>
      </c>
      <c r="G341" s="23">
        <f t="shared" si="65"/>
        <v>-33078</v>
      </c>
      <c r="H341" s="23">
        <f t="shared" si="66"/>
        <v>-671185</v>
      </c>
      <c r="I341" s="24">
        <f t="shared" si="67"/>
        <v>-2.8316326530612201</v>
      </c>
      <c r="J341" s="24">
        <f t="shared" si="68"/>
        <v>244.68405702127845</v>
      </c>
      <c r="K341" s="24">
        <f t="shared" si="69"/>
        <v>100</v>
      </c>
    </row>
    <row r="342" spans="1:11">
      <c r="A342" s="26" t="s">
        <v>86</v>
      </c>
      <c r="B342" s="22" t="s">
        <v>87</v>
      </c>
      <c r="C342" s="23">
        <v>1168160</v>
      </c>
      <c r="D342" s="23">
        <v>1135082</v>
      </c>
      <c r="E342" s="23">
        <v>463897</v>
      </c>
      <c r="F342" s="23">
        <v>1135082</v>
      </c>
      <c r="G342" s="23">
        <f t="shared" si="65"/>
        <v>-33078</v>
      </c>
      <c r="H342" s="23">
        <f t="shared" si="66"/>
        <v>-671185</v>
      </c>
      <c r="I342" s="24">
        <f t="shared" si="67"/>
        <v>-2.8316326530612201</v>
      </c>
      <c r="J342" s="24">
        <f t="shared" si="68"/>
        <v>244.68405702127845</v>
      </c>
      <c r="K342" s="24">
        <f t="shared" si="69"/>
        <v>100</v>
      </c>
    </row>
    <row r="343" spans="1:11">
      <c r="A343" s="21" t="s">
        <v>88</v>
      </c>
      <c r="B343" s="22" t="s">
        <v>89</v>
      </c>
      <c r="C343" s="23">
        <v>429220.19</v>
      </c>
      <c r="D343" s="23">
        <v>1141075</v>
      </c>
      <c r="E343" s="23">
        <v>465405</v>
      </c>
      <c r="F343" s="23">
        <v>436213.16</v>
      </c>
      <c r="G343" s="23">
        <f t="shared" si="65"/>
        <v>6992.9699999999721</v>
      </c>
      <c r="H343" s="23">
        <f t="shared" si="66"/>
        <v>29191.840000000026</v>
      </c>
      <c r="I343" s="24">
        <f t="shared" si="67"/>
        <v>1.6292267146147026</v>
      </c>
      <c r="J343" s="24">
        <f t="shared" si="68"/>
        <v>93.727647962527257</v>
      </c>
      <c r="K343" s="24">
        <f t="shared" si="69"/>
        <v>38.22826369870517</v>
      </c>
    </row>
    <row r="344" spans="1:11">
      <c r="A344" s="25" t="s">
        <v>90</v>
      </c>
      <c r="B344" s="22" t="s">
        <v>91</v>
      </c>
      <c r="C344" s="23">
        <v>429220.19</v>
      </c>
      <c r="D344" s="23">
        <v>1090797</v>
      </c>
      <c r="E344" s="23">
        <v>453049</v>
      </c>
      <c r="F344" s="23">
        <v>436213.16</v>
      </c>
      <c r="G344" s="23">
        <f t="shared" si="65"/>
        <v>6992.9699999999721</v>
      </c>
      <c r="H344" s="23">
        <f t="shared" si="66"/>
        <v>16835.840000000026</v>
      </c>
      <c r="I344" s="24">
        <f t="shared" si="67"/>
        <v>1.6292267146147026</v>
      </c>
      <c r="J344" s="24">
        <f t="shared" si="68"/>
        <v>96.28388099300517</v>
      </c>
      <c r="K344" s="24">
        <f t="shared" si="69"/>
        <v>39.990315338234332</v>
      </c>
    </row>
    <row r="345" spans="1:11">
      <c r="A345" s="26" t="s">
        <v>92</v>
      </c>
      <c r="B345" s="22" t="s">
        <v>93</v>
      </c>
      <c r="C345" s="23">
        <v>407201.51</v>
      </c>
      <c r="D345" s="23">
        <v>1004075</v>
      </c>
      <c r="E345" s="23">
        <v>431368</v>
      </c>
      <c r="F345" s="23">
        <v>411429.17</v>
      </c>
      <c r="G345" s="23">
        <f t="shared" si="65"/>
        <v>4227.6599999999744</v>
      </c>
      <c r="H345" s="23">
        <f t="shared" si="66"/>
        <v>19938.830000000016</v>
      </c>
      <c r="I345" s="24">
        <f t="shared" si="67"/>
        <v>1.0382230655284133</v>
      </c>
      <c r="J345" s="24">
        <f t="shared" si="68"/>
        <v>95.377767938280073</v>
      </c>
      <c r="K345" s="24">
        <f t="shared" si="69"/>
        <v>40.975940044319401</v>
      </c>
    </row>
    <row r="346" spans="1:11">
      <c r="A346" s="27" t="s">
        <v>94</v>
      </c>
      <c r="B346" s="22" t="s">
        <v>95</v>
      </c>
      <c r="C346" s="23">
        <v>330242.40999999997</v>
      </c>
      <c r="D346" s="23">
        <v>837111</v>
      </c>
      <c r="E346" s="23">
        <v>361561</v>
      </c>
      <c r="F346" s="23">
        <v>343810.16</v>
      </c>
      <c r="G346" s="23">
        <f t="shared" si="65"/>
        <v>13567.75</v>
      </c>
      <c r="H346" s="23">
        <f t="shared" si="66"/>
        <v>17750.840000000026</v>
      </c>
      <c r="I346" s="24">
        <f t="shared" si="67"/>
        <v>4.1084214471424332</v>
      </c>
      <c r="J346" s="24">
        <f t="shared" si="68"/>
        <v>95.09049925185515</v>
      </c>
      <c r="K346" s="24">
        <f t="shared" si="69"/>
        <v>41.071035979696838</v>
      </c>
    </row>
    <row r="347" spans="1:11">
      <c r="A347" s="27" t="s">
        <v>96</v>
      </c>
      <c r="B347" s="22" t="s">
        <v>97</v>
      </c>
      <c r="C347" s="23">
        <v>76959.100000000006</v>
      </c>
      <c r="D347" s="23">
        <v>166964</v>
      </c>
      <c r="E347" s="23">
        <v>69807</v>
      </c>
      <c r="F347" s="23">
        <v>67619.009999999995</v>
      </c>
      <c r="G347" s="23">
        <f t="shared" si="65"/>
        <v>-9340.0900000000111</v>
      </c>
      <c r="H347" s="23">
        <f t="shared" si="66"/>
        <v>2187.9900000000052</v>
      </c>
      <c r="I347" s="24">
        <f t="shared" si="67"/>
        <v>-12.136433508188134</v>
      </c>
      <c r="J347" s="24">
        <f t="shared" si="68"/>
        <v>96.865658171816577</v>
      </c>
      <c r="K347" s="24">
        <f t="shared" si="69"/>
        <v>40.499155506576265</v>
      </c>
    </row>
    <row r="348" spans="1:11">
      <c r="A348" s="28" t="s">
        <v>98</v>
      </c>
      <c r="B348" s="22" t="s">
        <v>99</v>
      </c>
      <c r="C348" s="23">
        <v>814</v>
      </c>
      <c r="D348" s="23">
        <v>0</v>
      </c>
      <c r="E348" s="23">
        <v>0</v>
      </c>
      <c r="F348" s="23">
        <v>240</v>
      </c>
      <c r="G348" s="23">
        <f t="shared" si="65"/>
        <v>-574</v>
      </c>
      <c r="H348" s="23">
        <f t="shared" si="66"/>
        <v>-240</v>
      </c>
      <c r="I348" s="24">
        <f t="shared" si="67"/>
        <v>-70.515970515970508</v>
      </c>
      <c r="J348" s="24">
        <f t="shared" si="68"/>
        <v>0</v>
      </c>
      <c r="K348" s="24">
        <f t="shared" si="69"/>
        <v>0</v>
      </c>
    </row>
    <row r="349" spans="1:11">
      <c r="A349" s="26" t="s">
        <v>100</v>
      </c>
      <c r="B349" s="22" t="s">
        <v>101</v>
      </c>
      <c r="C349" s="23">
        <v>22018.68</v>
      </c>
      <c r="D349" s="23">
        <v>86722</v>
      </c>
      <c r="E349" s="23">
        <v>21681</v>
      </c>
      <c r="F349" s="23">
        <v>24783.99</v>
      </c>
      <c r="G349" s="23">
        <f t="shared" si="65"/>
        <v>2765.3100000000013</v>
      </c>
      <c r="H349" s="23">
        <f t="shared" si="66"/>
        <v>-3102.9900000000016</v>
      </c>
      <c r="I349" s="24">
        <f t="shared" si="67"/>
        <v>12.558927238145074</v>
      </c>
      <c r="J349" s="24">
        <f t="shared" si="68"/>
        <v>114.31202435312025</v>
      </c>
      <c r="K349" s="24">
        <f t="shared" si="69"/>
        <v>28.578665159936349</v>
      </c>
    </row>
    <row r="350" spans="1:11">
      <c r="A350" s="27" t="s">
        <v>102</v>
      </c>
      <c r="B350" s="22" t="s">
        <v>103</v>
      </c>
      <c r="C350" s="23">
        <v>21988.68</v>
      </c>
      <c r="D350" s="23">
        <v>86722</v>
      </c>
      <c r="E350" s="23">
        <v>21681</v>
      </c>
      <c r="F350" s="23">
        <v>24783.99</v>
      </c>
      <c r="G350" s="23">
        <f t="shared" si="65"/>
        <v>2795.3100000000013</v>
      </c>
      <c r="H350" s="23">
        <f t="shared" si="66"/>
        <v>-3102.9900000000016</v>
      </c>
      <c r="I350" s="24">
        <f t="shared" si="67"/>
        <v>12.712495702334124</v>
      </c>
      <c r="J350" s="24">
        <f t="shared" si="68"/>
        <v>114.31202435312025</v>
      </c>
      <c r="K350" s="24">
        <f t="shared" si="69"/>
        <v>28.578665159936349</v>
      </c>
    </row>
    <row r="351" spans="1:11">
      <c r="A351" s="27" t="s">
        <v>104</v>
      </c>
      <c r="B351" s="22" t="s">
        <v>105</v>
      </c>
      <c r="C351" s="23">
        <v>30</v>
      </c>
      <c r="D351" s="23">
        <v>0</v>
      </c>
      <c r="E351" s="23">
        <v>0</v>
      </c>
      <c r="F351" s="23">
        <v>0</v>
      </c>
      <c r="G351" s="23">
        <f t="shared" si="65"/>
        <v>-30</v>
      </c>
      <c r="H351" s="23">
        <f t="shared" si="66"/>
        <v>0</v>
      </c>
      <c r="I351" s="24">
        <f t="shared" si="67"/>
        <v>-100</v>
      </c>
      <c r="J351" s="24">
        <f t="shared" si="68"/>
        <v>0</v>
      </c>
      <c r="K351" s="24">
        <f t="shared" si="69"/>
        <v>0</v>
      </c>
    </row>
    <row r="352" spans="1:11">
      <c r="A352" s="25" t="s">
        <v>114</v>
      </c>
      <c r="B352" s="22" t="s">
        <v>115</v>
      </c>
      <c r="C352" s="23">
        <v>0</v>
      </c>
      <c r="D352" s="23">
        <v>50278</v>
      </c>
      <c r="E352" s="23">
        <v>12356</v>
      </c>
      <c r="F352" s="23">
        <v>0</v>
      </c>
      <c r="G352" s="23">
        <f t="shared" si="65"/>
        <v>0</v>
      </c>
      <c r="H352" s="23">
        <f t="shared" si="66"/>
        <v>12356</v>
      </c>
      <c r="I352" s="24">
        <f t="shared" si="67"/>
        <v>0</v>
      </c>
      <c r="J352" s="24">
        <f t="shared" si="68"/>
        <v>0</v>
      </c>
      <c r="K352" s="24">
        <f t="shared" si="69"/>
        <v>0</v>
      </c>
    </row>
    <row r="353" spans="1:11">
      <c r="A353" s="26" t="s">
        <v>116</v>
      </c>
      <c r="B353" s="22" t="s">
        <v>117</v>
      </c>
      <c r="C353" s="23">
        <v>0</v>
      </c>
      <c r="D353" s="23">
        <v>50278</v>
      </c>
      <c r="E353" s="23">
        <v>12356</v>
      </c>
      <c r="F353" s="23">
        <v>0</v>
      </c>
      <c r="G353" s="23">
        <f t="shared" si="65"/>
        <v>0</v>
      </c>
      <c r="H353" s="23">
        <f t="shared" si="66"/>
        <v>12356</v>
      </c>
      <c r="I353" s="24">
        <f t="shared" si="67"/>
        <v>0</v>
      </c>
      <c r="J353" s="24">
        <f t="shared" si="68"/>
        <v>0</v>
      </c>
      <c r="K353" s="24">
        <f t="shared" si="69"/>
        <v>0</v>
      </c>
    </row>
    <row r="354" spans="1:11">
      <c r="A354" s="21"/>
      <c r="B354" s="22" t="s">
        <v>118</v>
      </c>
      <c r="C354" s="23">
        <v>740186.63</v>
      </c>
      <c r="D354" s="23">
        <v>-2976</v>
      </c>
      <c r="E354" s="23">
        <v>0</v>
      </c>
      <c r="F354" s="23">
        <v>700638.52</v>
      </c>
      <c r="G354" s="23">
        <f t="shared" si="65"/>
        <v>-39548.109999999986</v>
      </c>
      <c r="H354" s="23">
        <f t="shared" si="66"/>
        <v>-700638.52</v>
      </c>
      <c r="I354" s="24">
        <f t="shared" si="67"/>
        <v>-5.3429916722489281</v>
      </c>
      <c r="J354" s="24">
        <f t="shared" si="68"/>
        <v>0</v>
      </c>
      <c r="K354" s="24">
        <f t="shared" si="69"/>
        <v>-23542.961021505376</v>
      </c>
    </row>
    <row r="355" spans="1:11">
      <c r="A355" s="21" t="s">
        <v>119</v>
      </c>
      <c r="B355" s="22" t="s">
        <v>120</v>
      </c>
      <c r="C355" s="23">
        <v>-740186.63</v>
      </c>
      <c r="D355" s="23">
        <v>2976</v>
      </c>
      <c r="E355" s="23">
        <v>0</v>
      </c>
      <c r="F355" s="23">
        <v>-700638.52</v>
      </c>
      <c r="G355" s="23">
        <f t="shared" si="65"/>
        <v>39548.109999999986</v>
      </c>
      <c r="H355" s="23">
        <f t="shared" si="66"/>
        <v>700638.52</v>
      </c>
      <c r="I355" s="24">
        <f t="shared" si="67"/>
        <v>-5.3429916722489281</v>
      </c>
      <c r="J355" s="24">
        <f t="shared" si="68"/>
        <v>0</v>
      </c>
      <c r="K355" s="24">
        <f t="shared" si="69"/>
        <v>-23542.961021505376</v>
      </c>
    </row>
    <row r="356" spans="1:11">
      <c r="A356" s="25" t="s">
        <v>121</v>
      </c>
      <c r="B356" s="22" t="s">
        <v>122</v>
      </c>
      <c r="C356" s="23">
        <v>-740186.63</v>
      </c>
      <c r="D356" s="23">
        <v>2976</v>
      </c>
      <c r="E356" s="23">
        <v>0</v>
      </c>
      <c r="F356" s="23">
        <v>-700638.52</v>
      </c>
      <c r="G356" s="23">
        <f t="shared" si="65"/>
        <v>39548.109999999986</v>
      </c>
      <c r="H356" s="23">
        <f t="shared" si="66"/>
        <v>700638.52</v>
      </c>
      <c r="I356" s="24">
        <f t="shared" si="67"/>
        <v>-5.3429916722489281</v>
      </c>
      <c r="J356" s="24">
        <f t="shared" si="68"/>
        <v>0</v>
      </c>
      <c r="K356" s="24">
        <f t="shared" si="69"/>
        <v>-23542.961021505376</v>
      </c>
    </row>
    <row r="357" spans="1:11" ht="25.5">
      <c r="A357" s="26" t="s">
        <v>146</v>
      </c>
      <c r="B357" s="22" t="s">
        <v>147</v>
      </c>
      <c r="C357" s="23">
        <v>0</v>
      </c>
      <c r="D357" s="23">
        <v>2976</v>
      </c>
      <c r="E357" s="23">
        <v>0</v>
      </c>
      <c r="F357" s="23">
        <v>0</v>
      </c>
      <c r="G357" s="23">
        <f t="shared" si="65"/>
        <v>0</v>
      </c>
      <c r="H357" s="23">
        <f t="shared" si="66"/>
        <v>0</v>
      </c>
      <c r="I357" s="24">
        <f t="shared" si="67"/>
        <v>0</v>
      </c>
      <c r="J357" s="24">
        <f t="shared" si="68"/>
        <v>0</v>
      </c>
      <c r="K357" s="24">
        <f t="shared" si="69"/>
        <v>0</v>
      </c>
    </row>
    <row r="358" spans="1:11" s="3" customFormat="1">
      <c r="A358" s="49" t="s">
        <v>390</v>
      </c>
      <c r="B358" s="31" t="s">
        <v>391</v>
      </c>
      <c r="C358" s="32"/>
      <c r="D358" s="32"/>
      <c r="E358" s="32"/>
      <c r="F358" s="32"/>
      <c r="G358" s="32"/>
      <c r="H358" s="32"/>
      <c r="I358" s="33"/>
      <c r="J358" s="33"/>
      <c r="K358" s="33"/>
    </row>
    <row r="359" spans="1:11">
      <c r="A359" s="21" t="s">
        <v>19</v>
      </c>
      <c r="B359" s="22" t="s">
        <v>20</v>
      </c>
      <c r="C359" s="23">
        <v>1082684.82</v>
      </c>
      <c r="D359" s="23">
        <v>1051377</v>
      </c>
      <c r="E359" s="23">
        <v>443724</v>
      </c>
      <c r="F359" s="23">
        <v>1050129.68</v>
      </c>
      <c r="G359" s="23">
        <f t="shared" ref="G359:G376" si="70">F359-C359</f>
        <v>-32555.14000000013</v>
      </c>
      <c r="H359" s="23">
        <f t="shared" ref="H359:H376" si="71">E359-F359</f>
        <v>-606405.67999999993</v>
      </c>
      <c r="I359" s="24">
        <f t="shared" ref="I359:I376" si="72">IF(ISERROR(F359/C359),0,F359/C359*100-100)</f>
        <v>-3.0068898536879942</v>
      </c>
      <c r="J359" s="24">
        <f t="shared" ref="J359:J376" si="73">IF(ISERROR(F359/E359),0,F359/E359*100)</f>
        <v>236.66280841243656</v>
      </c>
      <c r="K359" s="24">
        <f t="shared" ref="K359:K376" si="74">IF(ISERROR(F359/D359),0,F359/D359*100)</f>
        <v>99.881363202733169</v>
      </c>
    </row>
    <row r="360" spans="1:11" ht="25.5">
      <c r="A360" s="25" t="s">
        <v>128</v>
      </c>
      <c r="B360" s="22" t="s">
        <v>129</v>
      </c>
      <c r="C360" s="23">
        <v>1246.82</v>
      </c>
      <c r="D360" s="23">
        <v>3017</v>
      </c>
      <c r="E360" s="23">
        <v>1508</v>
      </c>
      <c r="F360" s="23">
        <v>1769.68</v>
      </c>
      <c r="G360" s="23">
        <f t="shared" si="70"/>
        <v>522.86000000000013</v>
      </c>
      <c r="H360" s="23">
        <f t="shared" si="71"/>
        <v>-261.68000000000006</v>
      </c>
      <c r="I360" s="24">
        <f t="shared" si="72"/>
        <v>41.935483870967744</v>
      </c>
      <c r="J360" s="24">
        <f t="shared" si="73"/>
        <v>117.3527851458886</v>
      </c>
      <c r="K360" s="24">
        <f t="shared" si="74"/>
        <v>58.656943984090162</v>
      </c>
    </row>
    <row r="361" spans="1:11">
      <c r="A361" s="25" t="s">
        <v>84</v>
      </c>
      <c r="B361" s="22" t="s">
        <v>85</v>
      </c>
      <c r="C361" s="23">
        <v>1081438</v>
      </c>
      <c r="D361" s="23">
        <v>1048360</v>
      </c>
      <c r="E361" s="23">
        <v>442216</v>
      </c>
      <c r="F361" s="23">
        <v>1048360</v>
      </c>
      <c r="G361" s="23">
        <f t="shared" si="70"/>
        <v>-33078</v>
      </c>
      <c r="H361" s="23">
        <f t="shared" si="71"/>
        <v>-606144</v>
      </c>
      <c r="I361" s="24">
        <f t="shared" si="72"/>
        <v>-3.0587051684886148</v>
      </c>
      <c r="J361" s="24">
        <f t="shared" si="73"/>
        <v>237.0696673119019</v>
      </c>
      <c r="K361" s="24">
        <f t="shared" si="74"/>
        <v>100</v>
      </c>
    </row>
    <row r="362" spans="1:11">
      <c r="A362" s="26" t="s">
        <v>86</v>
      </c>
      <c r="B362" s="22" t="s">
        <v>87</v>
      </c>
      <c r="C362" s="23">
        <v>1081438</v>
      </c>
      <c r="D362" s="23">
        <v>1048360</v>
      </c>
      <c r="E362" s="23">
        <v>442216</v>
      </c>
      <c r="F362" s="23">
        <v>1048360</v>
      </c>
      <c r="G362" s="23">
        <f t="shared" si="70"/>
        <v>-33078</v>
      </c>
      <c r="H362" s="23">
        <f t="shared" si="71"/>
        <v>-606144</v>
      </c>
      <c r="I362" s="24">
        <f t="shared" si="72"/>
        <v>-3.0587051684886148</v>
      </c>
      <c r="J362" s="24">
        <f t="shared" si="73"/>
        <v>237.0696673119019</v>
      </c>
      <c r="K362" s="24">
        <f t="shared" si="74"/>
        <v>100</v>
      </c>
    </row>
    <row r="363" spans="1:11">
      <c r="A363" s="21" t="s">
        <v>88</v>
      </c>
      <c r="B363" s="22" t="s">
        <v>89</v>
      </c>
      <c r="C363" s="23">
        <v>407231.51</v>
      </c>
      <c r="D363" s="23">
        <v>1054353</v>
      </c>
      <c r="E363" s="23">
        <v>443724</v>
      </c>
      <c r="F363" s="23">
        <v>411429.17</v>
      </c>
      <c r="G363" s="23">
        <f t="shared" si="70"/>
        <v>4197.6599999999744</v>
      </c>
      <c r="H363" s="23">
        <f t="shared" si="71"/>
        <v>32294.830000000016</v>
      </c>
      <c r="I363" s="24">
        <f t="shared" si="72"/>
        <v>1.0307797645619132</v>
      </c>
      <c r="J363" s="24">
        <f t="shared" si="73"/>
        <v>92.721865393803355</v>
      </c>
      <c r="K363" s="24">
        <f t="shared" si="74"/>
        <v>39.021956593285168</v>
      </c>
    </row>
    <row r="364" spans="1:11">
      <c r="A364" s="25" t="s">
        <v>90</v>
      </c>
      <c r="B364" s="22" t="s">
        <v>91</v>
      </c>
      <c r="C364" s="23">
        <v>407231.51</v>
      </c>
      <c r="D364" s="23">
        <v>1004075</v>
      </c>
      <c r="E364" s="23">
        <v>431368</v>
      </c>
      <c r="F364" s="23">
        <v>411429.17</v>
      </c>
      <c r="G364" s="23">
        <f t="shared" si="70"/>
        <v>4197.6599999999744</v>
      </c>
      <c r="H364" s="23">
        <f t="shared" si="71"/>
        <v>19938.830000000016</v>
      </c>
      <c r="I364" s="24">
        <f t="shared" si="72"/>
        <v>1.0307797645619132</v>
      </c>
      <c r="J364" s="24">
        <f t="shared" si="73"/>
        <v>95.377767938280073</v>
      </c>
      <c r="K364" s="24">
        <f t="shared" si="74"/>
        <v>40.975940044319401</v>
      </c>
    </row>
    <row r="365" spans="1:11">
      <c r="A365" s="26" t="s">
        <v>92</v>
      </c>
      <c r="B365" s="22" t="s">
        <v>93</v>
      </c>
      <c r="C365" s="23">
        <v>407201.51</v>
      </c>
      <c r="D365" s="23">
        <v>1004075</v>
      </c>
      <c r="E365" s="23">
        <v>431368</v>
      </c>
      <c r="F365" s="23">
        <v>411429.17</v>
      </c>
      <c r="G365" s="23">
        <f t="shared" si="70"/>
        <v>4227.6599999999744</v>
      </c>
      <c r="H365" s="23">
        <f t="shared" si="71"/>
        <v>19938.830000000016</v>
      </c>
      <c r="I365" s="24">
        <f t="shared" si="72"/>
        <v>1.0382230655284133</v>
      </c>
      <c r="J365" s="24">
        <f t="shared" si="73"/>
        <v>95.377767938280073</v>
      </c>
      <c r="K365" s="24">
        <f t="shared" si="74"/>
        <v>40.975940044319401</v>
      </c>
    </row>
    <row r="366" spans="1:11">
      <c r="A366" s="27" t="s">
        <v>94</v>
      </c>
      <c r="B366" s="22" t="s">
        <v>95</v>
      </c>
      <c r="C366" s="23">
        <v>330242.40999999997</v>
      </c>
      <c r="D366" s="23">
        <v>837111</v>
      </c>
      <c r="E366" s="23">
        <v>361561</v>
      </c>
      <c r="F366" s="23">
        <v>343810.16</v>
      </c>
      <c r="G366" s="23">
        <f t="shared" si="70"/>
        <v>13567.75</v>
      </c>
      <c r="H366" s="23">
        <f t="shared" si="71"/>
        <v>17750.840000000026</v>
      </c>
      <c r="I366" s="24">
        <f t="shared" si="72"/>
        <v>4.1084214471424332</v>
      </c>
      <c r="J366" s="24">
        <f t="shared" si="73"/>
        <v>95.09049925185515</v>
      </c>
      <c r="K366" s="24">
        <f t="shared" si="74"/>
        <v>41.071035979696838</v>
      </c>
    </row>
    <row r="367" spans="1:11">
      <c r="A367" s="27" t="s">
        <v>96</v>
      </c>
      <c r="B367" s="22" t="s">
        <v>97</v>
      </c>
      <c r="C367" s="23">
        <v>76959.100000000006</v>
      </c>
      <c r="D367" s="23">
        <v>166964</v>
      </c>
      <c r="E367" s="23">
        <v>69807</v>
      </c>
      <c r="F367" s="23">
        <v>67619.009999999995</v>
      </c>
      <c r="G367" s="23">
        <f t="shared" si="70"/>
        <v>-9340.0900000000111</v>
      </c>
      <c r="H367" s="23">
        <f t="shared" si="71"/>
        <v>2187.9900000000052</v>
      </c>
      <c r="I367" s="24">
        <f t="shared" si="72"/>
        <v>-12.136433508188134</v>
      </c>
      <c r="J367" s="24">
        <f t="shared" si="73"/>
        <v>96.865658171816577</v>
      </c>
      <c r="K367" s="24">
        <f t="shared" si="74"/>
        <v>40.499155506576265</v>
      </c>
    </row>
    <row r="368" spans="1:11">
      <c r="A368" s="28" t="s">
        <v>98</v>
      </c>
      <c r="B368" s="22" t="s">
        <v>99</v>
      </c>
      <c r="C368" s="23">
        <v>814</v>
      </c>
      <c r="D368" s="23">
        <v>0</v>
      </c>
      <c r="E368" s="23">
        <v>0</v>
      </c>
      <c r="F368" s="23">
        <v>240</v>
      </c>
      <c r="G368" s="23">
        <f t="shared" si="70"/>
        <v>-574</v>
      </c>
      <c r="H368" s="23">
        <f t="shared" si="71"/>
        <v>-240</v>
      </c>
      <c r="I368" s="24">
        <f t="shared" si="72"/>
        <v>-70.515970515970508</v>
      </c>
      <c r="J368" s="24">
        <f t="shared" si="73"/>
        <v>0</v>
      </c>
      <c r="K368" s="24">
        <f t="shared" si="74"/>
        <v>0</v>
      </c>
    </row>
    <row r="369" spans="1:11">
      <c r="A369" s="26" t="s">
        <v>100</v>
      </c>
      <c r="B369" s="22" t="s">
        <v>101</v>
      </c>
      <c r="C369" s="23">
        <v>30</v>
      </c>
      <c r="D369" s="23">
        <v>0</v>
      </c>
      <c r="E369" s="23">
        <v>0</v>
      </c>
      <c r="F369" s="23">
        <v>0</v>
      </c>
      <c r="G369" s="23">
        <f t="shared" si="70"/>
        <v>-30</v>
      </c>
      <c r="H369" s="23">
        <f t="shared" si="71"/>
        <v>0</v>
      </c>
      <c r="I369" s="24">
        <f t="shared" si="72"/>
        <v>-100</v>
      </c>
      <c r="J369" s="24">
        <f t="shared" si="73"/>
        <v>0</v>
      </c>
      <c r="K369" s="24">
        <f t="shared" si="74"/>
        <v>0</v>
      </c>
    </row>
    <row r="370" spans="1:11">
      <c r="A370" s="27" t="s">
        <v>104</v>
      </c>
      <c r="B370" s="22" t="s">
        <v>105</v>
      </c>
      <c r="C370" s="23">
        <v>30</v>
      </c>
      <c r="D370" s="23">
        <v>0</v>
      </c>
      <c r="E370" s="23">
        <v>0</v>
      </c>
      <c r="F370" s="23">
        <v>0</v>
      </c>
      <c r="G370" s="23">
        <f t="shared" si="70"/>
        <v>-30</v>
      </c>
      <c r="H370" s="23">
        <f t="shared" si="71"/>
        <v>0</v>
      </c>
      <c r="I370" s="24">
        <f t="shared" si="72"/>
        <v>-100</v>
      </c>
      <c r="J370" s="24">
        <f t="shared" si="73"/>
        <v>0</v>
      </c>
      <c r="K370" s="24">
        <f t="shared" si="74"/>
        <v>0</v>
      </c>
    </row>
    <row r="371" spans="1:11">
      <c r="A371" s="25" t="s">
        <v>114</v>
      </c>
      <c r="B371" s="22" t="s">
        <v>115</v>
      </c>
      <c r="C371" s="23">
        <v>0</v>
      </c>
      <c r="D371" s="23">
        <v>50278</v>
      </c>
      <c r="E371" s="23">
        <v>12356</v>
      </c>
      <c r="F371" s="23">
        <v>0</v>
      </c>
      <c r="G371" s="23">
        <f t="shared" si="70"/>
        <v>0</v>
      </c>
      <c r="H371" s="23">
        <f t="shared" si="71"/>
        <v>12356</v>
      </c>
      <c r="I371" s="24">
        <f t="shared" si="72"/>
        <v>0</v>
      </c>
      <c r="J371" s="24">
        <f t="shared" si="73"/>
        <v>0</v>
      </c>
      <c r="K371" s="24">
        <f t="shared" si="74"/>
        <v>0</v>
      </c>
    </row>
    <row r="372" spans="1:11">
      <c r="A372" s="26" t="s">
        <v>116</v>
      </c>
      <c r="B372" s="22" t="s">
        <v>117</v>
      </c>
      <c r="C372" s="23">
        <v>0</v>
      </c>
      <c r="D372" s="23">
        <v>50278</v>
      </c>
      <c r="E372" s="23">
        <v>12356</v>
      </c>
      <c r="F372" s="23">
        <v>0</v>
      </c>
      <c r="G372" s="23">
        <f t="shared" si="70"/>
        <v>0</v>
      </c>
      <c r="H372" s="23">
        <f t="shared" si="71"/>
        <v>12356</v>
      </c>
      <c r="I372" s="24">
        <f t="shared" si="72"/>
        <v>0</v>
      </c>
      <c r="J372" s="24">
        <f t="shared" si="73"/>
        <v>0</v>
      </c>
      <c r="K372" s="24">
        <f t="shared" si="74"/>
        <v>0</v>
      </c>
    </row>
    <row r="373" spans="1:11">
      <c r="A373" s="21"/>
      <c r="B373" s="22" t="s">
        <v>118</v>
      </c>
      <c r="C373" s="23">
        <v>675453.31</v>
      </c>
      <c r="D373" s="23">
        <v>-2976</v>
      </c>
      <c r="E373" s="23">
        <v>0</v>
      </c>
      <c r="F373" s="23">
        <v>638700.51</v>
      </c>
      <c r="G373" s="23">
        <f t="shared" si="70"/>
        <v>-36752.800000000047</v>
      </c>
      <c r="H373" s="23">
        <f t="shared" si="71"/>
        <v>-638700.51</v>
      </c>
      <c r="I373" s="24">
        <f t="shared" si="72"/>
        <v>-5.4412051071302159</v>
      </c>
      <c r="J373" s="24">
        <f t="shared" si="73"/>
        <v>0</v>
      </c>
      <c r="K373" s="24">
        <f t="shared" si="74"/>
        <v>-21461.710685483871</v>
      </c>
    </row>
    <row r="374" spans="1:11">
      <c r="A374" s="21" t="s">
        <v>119</v>
      </c>
      <c r="B374" s="22" t="s">
        <v>120</v>
      </c>
      <c r="C374" s="23">
        <v>-675453.31</v>
      </c>
      <c r="D374" s="23">
        <v>2976</v>
      </c>
      <c r="E374" s="23">
        <v>0</v>
      </c>
      <c r="F374" s="23">
        <v>-638700.51</v>
      </c>
      <c r="G374" s="23">
        <f t="shared" si="70"/>
        <v>36752.800000000047</v>
      </c>
      <c r="H374" s="23">
        <f t="shared" si="71"/>
        <v>638700.51</v>
      </c>
      <c r="I374" s="24">
        <f t="shared" si="72"/>
        <v>-5.4412051071302159</v>
      </c>
      <c r="J374" s="24">
        <f t="shared" si="73"/>
        <v>0</v>
      </c>
      <c r="K374" s="24">
        <f t="shared" si="74"/>
        <v>-21461.710685483871</v>
      </c>
    </row>
    <row r="375" spans="1:11">
      <c r="A375" s="25" t="s">
        <v>121</v>
      </c>
      <c r="B375" s="22" t="s">
        <v>122</v>
      </c>
      <c r="C375" s="23">
        <v>-675453.31</v>
      </c>
      <c r="D375" s="23">
        <v>2976</v>
      </c>
      <c r="E375" s="23">
        <v>0</v>
      </c>
      <c r="F375" s="23">
        <v>-638700.51</v>
      </c>
      <c r="G375" s="23">
        <f t="shared" si="70"/>
        <v>36752.800000000047</v>
      </c>
      <c r="H375" s="23">
        <f t="shared" si="71"/>
        <v>638700.51</v>
      </c>
      <c r="I375" s="24">
        <f t="shared" si="72"/>
        <v>-5.4412051071302159</v>
      </c>
      <c r="J375" s="24">
        <f t="shared" si="73"/>
        <v>0</v>
      </c>
      <c r="K375" s="24">
        <f t="shared" si="74"/>
        <v>-21461.710685483871</v>
      </c>
    </row>
    <row r="376" spans="1:11" ht="25.5">
      <c r="A376" s="26" t="s">
        <v>146</v>
      </c>
      <c r="B376" s="22" t="s">
        <v>147</v>
      </c>
      <c r="C376" s="23">
        <v>0</v>
      </c>
      <c r="D376" s="23">
        <v>2976</v>
      </c>
      <c r="E376" s="23">
        <v>0</v>
      </c>
      <c r="F376" s="23">
        <v>0</v>
      </c>
      <c r="G376" s="23">
        <f t="shared" si="70"/>
        <v>0</v>
      </c>
      <c r="H376" s="23">
        <f t="shared" si="71"/>
        <v>0</v>
      </c>
      <c r="I376" s="24">
        <f t="shared" si="72"/>
        <v>0</v>
      </c>
      <c r="J376" s="24">
        <f t="shared" si="73"/>
        <v>0</v>
      </c>
      <c r="K376" s="24">
        <f t="shared" si="74"/>
        <v>0</v>
      </c>
    </row>
    <row r="377" spans="1:11" s="3" customFormat="1">
      <c r="A377" s="49" t="s">
        <v>392</v>
      </c>
      <c r="B377" s="31" t="s">
        <v>393</v>
      </c>
      <c r="C377" s="32"/>
      <c r="D377" s="32"/>
      <c r="E377" s="32"/>
      <c r="F377" s="32"/>
      <c r="G377" s="32"/>
      <c r="H377" s="32"/>
      <c r="I377" s="33"/>
      <c r="J377" s="33"/>
      <c r="K377" s="33"/>
    </row>
    <row r="378" spans="1:11">
      <c r="A378" s="21" t="s">
        <v>19</v>
      </c>
      <c r="B378" s="22" t="s">
        <v>20</v>
      </c>
      <c r="C378" s="23">
        <v>86722</v>
      </c>
      <c r="D378" s="23">
        <v>86722</v>
      </c>
      <c r="E378" s="23">
        <v>21681</v>
      </c>
      <c r="F378" s="23">
        <v>86722</v>
      </c>
      <c r="G378" s="23">
        <f t="shared" ref="G378:G387" si="75">F378-C378</f>
        <v>0</v>
      </c>
      <c r="H378" s="23">
        <f t="shared" ref="H378:H387" si="76">E378-F378</f>
        <v>-65041</v>
      </c>
      <c r="I378" s="24">
        <f t="shared" ref="I378:I387" si="77">IF(ISERROR(F378/C378),0,F378/C378*100-100)</f>
        <v>0</v>
      </c>
      <c r="J378" s="24">
        <f t="shared" ref="J378:J387" si="78">IF(ISERROR(F378/E378),0,F378/E378*100)</f>
        <v>399.99077533324112</v>
      </c>
      <c r="K378" s="24">
        <f t="shared" ref="K378:K387" si="79">IF(ISERROR(F378/D378),0,F378/D378*100)</f>
        <v>100</v>
      </c>
    </row>
    <row r="379" spans="1:11">
      <c r="A379" s="25" t="s">
        <v>84</v>
      </c>
      <c r="B379" s="22" t="s">
        <v>85</v>
      </c>
      <c r="C379" s="23">
        <v>86722</v>
      </c>
      <c r="D379" s="23">
        <v>86722</v>
      </c>
      <c r="E379" s="23">
        <v>21681</v>
      </c>
      <c r="F379" s="23">
        <v>86722</v>
      </c>
      <c r="G379" s="23">
        <f t="shared" si="75"/>
        <v>0</v>
      </c>
      <c r="H379" s="23">
        <f t="shared" si="76"/>
        <v>-65041</v>
      </c>
      <c r="I379" s="24">
        <f t="shared" si="77"/>
        <v>0</v>
      </c>
      <c r="J379" s="24">
        <f t="shared" si="78"/>
        <v>399.99077533324112</v>
      </c>
      <c r="K379" s="24">
        <f t="shared" si="79"/>
        <v>100</v>
      </c>
    </row>
    <row r="380" spans="1:11">
      <c r="A380" s="26" t="s">
        <v>86</v>
      </c>
      <c r="B380" s="22" t="s">
        <v>87</v>
      </c>
      <c r="C380" s="23">
        <v>86722</v>
      </c>
      <c r="D380" s="23">
        <v>86722</v>
      </c>
      <c r="E380" s="23">
        <v>21681</v>
      </c>
      <c r="F380" s="23">
        <v>86722</v>
      </c>
      <c r="G380" s="23">
        <f t="shared" si="75"/>
        <v>0</v>
      </c>
      <c r="H380" s="23">
        <f t="shared" si="76"/>
        <v>-65041</v>
      </c>
      <c r="I380" s="24">
        <f t="shared" si="77"/>
        <v>0</v>
      </c>
      <c r="J380" s="24">
        <f t="shared" si="78"/>
        <v>399.99077533324112</v>
      </c>
      <c r="K380" s="24">
        <f t="shared" si="79"/>
        <v>100</v>
      </c>
    </row>
    <row r="381" spans="1:11">
      <c r="A381" s="21" t="s">
        <v>88</v>
      </c>
      <c r="B381" s="22" t="s">
        <v>89</v>
      </c>
      <c r="C381" s="23">
        <v>21988.68</v>
      </c>
      <c r="D381" s="23">
        <v>86722</v>
      </c>
      <c r="E381" s="23">
        <v>21681</v>
      </c>
      <c r="F381" s="23">
        <v>24783.99</v>
      </c>
      <c r="G381" s="23">
        <f t="shared" si="75"/>
        <v>2795.3100000000013</v>
      </c>
      <c r="H381" s="23">
        <f t="shared" si="76"/>
        <v>-3102.9900000000016</v>
      </c>
      <c r="I381" s="24">
        <f t="shared" si="77"/>
        <v>12.712495702334124</v>
      </c>
      <c r="J381" s="24">
        <f t="shared" si="78"/>
        <v>114.31202435312025</v>
      </c>
      <c r="K381" s="24">
        <f t="shared" si="79"/>
        <v>28.578665159936349</v>
      </c>
    </row>
    <row r="382" spans="1:11">
      <c r="A382" s="25" t="s">
        <v>90</v>
      </c>
      <c r="B382" s="22" t="s">
        <v>91</v>
      </c>
      <c r="C382" s="23">
        <v>21988.68</v>
      </c>
      <c r="D382" s="23">
        <v>86722</v>
      </c>
      <c r="E382" s="23">
        <v>21681</v>
      </c>
      <c r="F382" s="23">
        <v>24783.99</v>
      </c>
      <c r="G382" s="23">
        <f t="shared" si="75"/>
        <v>2795.3100000000013</v>
      </c>
      <c r="H382" s="23">
        <f t="shared" si="76"/>
        <v>-3102.9900000000016</v>
      </c>
      <c r="I382" s="24">
        <f t="shared" si="77"/>
        <v>12.712495702334124</v>
      </c>
      <c r="J382" s="24">
        <f t="shared" si="78"/>
        <v>114.31202435312025</v>
      </c>
      <c r="K382" s="24">
        <f t="shared" si="79"/>
        <v>28.578665159936349</v>
      </c>
    </row>
    <row r="383" spans="1:11">
      <c r="A383" s="26" t="s">
        <v>100</v>
      </c>
      <c r="B383" s="22" t="s">
        <v>101</v>
      </c>
      <c r="C383" s="23">
        <v>21988.68</v>
      </c>
      <c r="D383" s="23">
        <v>86722</v>
      </c>
      <c r="E383" s="23">
        <v>21681</v>
      </c>
      <c r="F383" s="23">
        <v>24783.99</v>
      </c>
      <c r="G383" s="23">
        <f t="shared" si="75"/>
        <v>2795.3100000000013</v>
      </c>
      <c r="H383" s="23">
        <f t="shared" si="76"/>
        <v>-3102.9900000000016</v>
      </c>
      <c r="I383" s="24">
        <f t="shared" si="77"/>
        <v>12.712495702334124</v>
      </c>
      <c r="J383" s="24">
        <f t="shared" si="78"/>
        <v>114.31202435312025</v>
      </c>
      <c r="K383" s="24">
        <f t="shared" si="79"/>
        <v>28.578665159936349</v>
      </c>
    </row>
    <row r="384" spans="1:11">
      <c r="A384" s="27" t="s">
        <v>102</v>
      </c>
      <c r="B384" s="22" t="s">
        <v>103</v>
      </c>
      <c r="C384" s="23">
        <v>21988.68</v>
      </c>
      <c r="D384" s="23">
        <v>86722</v>
      </c>
      <c r="E384" s="23">
        <v>21681</v>
      </c>
      <c r="F384" s="23">
        <v>24783.99</v>
      </c>
      <c r="G384" s="23">
        <f t="shared" si="75"/>
        <v>2795.3100000000013</v>
      </c>
      <c r="H384" s="23">
        <f t="shared" si="76"/>
        <v>-3102.9900000000016</v>
      </c>
      <c r="I384" s="24">
        <f t="shared" si="77"/>
        <v>12.712495702334124</v>
      </c>
      <c r="J384" s="24">
        <f t="shared" si="78"/>
        <v>114.31202435312025</v>
      </c>
      <c r="K384" s="24">
        <f t="shared" si="79"/>
        <v>28.578665159936349</v>
      </c>
    </row>
    <row r="385" spans="1:11">
      <c r="A385" s="21"/>
      <c r="B385" s="22" t="s">
        <v>118</v>
      </c>
      <c r="C385" s="23">
        <v>64733.32</v>
      </c>
      <c r="D385" s="23">
        <v>0</v>
      </c>
      <c r="E385" s="23">
        <v>0</v>
      </c>
      <c r="F385" s="23">
        <v>61938.01</v>
      </c>
      <c r="G385" s="23">
        <f t="shared" si="75"/>
        <v>-2795.3099999999977</v>
      </c>
      <c r="H385" s="23">
        <f t="shared" si="76"/>
        <v>-61938.01</v>
      </c>
      <c r="I385" s="24">
        <f t="shared" si="77"/>
        <v>-4.3181934743961818</v>
      </c>
      <c r="J385" s="24">
        <f t="shared" si="78"/>
        <v>0</v>
      </c>
      <c r="K385" s="24">
        <f t="shared" si="79"/>
        <v>0</v>
      </c>
    </row>
    <row r="386" spans="1:11">
      <c r="A386" s="21" t="s">
        <v>119</v>
      </c>
      <c r="B386" s="22" t="s">
        <v>120</v>
      </c>
      <c r="C386" s="23">
        <v>-64733.32</v>
      </c>
      <c r="D386" s="23">
        <v>0</v>
      </c>
      <c r="E386" s="23">
        <v>0</v>
      </c>
      <c r="F386" s="23">
        <v>-61938.01</v>
      </c>
      <c r="G386" s="23">
        <f t="shared" si="75"/>
        <v>2795.3099999999977</v>
      </c>
      <c r="H386" s="23">
        <f t="shared" si="76"/>
        <v>61938.01</v>
      </c>
      <c r="I386" s="24">
        <f t="shared" si="77"/>
        <v>-4.3181934743961818</v>
      </c>
      <c r="J386" s="24">
        <f t="shared" si="78"/>
        <v>0</v>
      </c>
      <c r="K386" s="24">
        <f t="shared" si="79"/>
        <v>0</v>
      </c>
    </row>
    <row r="387" spans="1:11">
      <c r="A387" s="25" t="s">
        <v>121</v>
      </c>
      <c r="B387" s="22" t="s">
        <v>122</v>
      </c>
      <c r="C387" s="23">
        <v>-64733.32</v>
      </c>
      <c r="D387" s="23">
        <v>0</v>
      </c>
      <c r="E387" s="23">
        <v>0</v>
      </c>
      <c r="F387" s="23">
        <v>-61938.01</v>
      </c>
      <c r="G387" s="23">
        <f t="shared" si="75"/>
        <v>2795.3099999999977</v>
      </c>
      <c r="H387" s="23">
        <f t="shared" si="76"/>
        <v>61938.01</v>
      </c>
      <c r="I387" s="24">
        <f t="shared" si="77"/>
        <v>-4.3181934743961818</v>
      </c>
      <c r="J387" s="24">
        <f t="shared" si="78"/>
        <v>0</v>
      </c>
      <c r="K387" s="24">
        <f t="shared" si="79"/>
        <v>0</v>
      </c>
    </row>
    <row r="388" spans="1:11" s="3" customFormat="1" ht="25.5">
      <c r="A388" s="30" t="s">
        <v>394</v>
      </c>
      <c r="B388" s="31" t="s">
        <v>395</v>
      </c>
      <c r="C388" s="32"/>
      <c r="D388" s="32"/>
      <c r="E388" s="32"/>
      <c r="F388" s="32"/>
      <c r="G388" s="32"/>
      <c r="H388" s="32"/>
      <c r="I388" s="33"/>
      <c r="J388" s="33"/>
      <c r="K388" s="33"/>
    </row>
    <row r="389" spans="1:11">
      <c r="A389" s="21" t="s">
        <v>19</v>
      </c>
      <c r="B389" s="22" t="s">
        <v>20</v>
      </c>
      <c r="C389" s="23">
        <v>469034296</v>
      </c>
      <c r="D389" s="23">
        <v>408792044</v>
      </c>
      <c r="E389" s="23">
        <v>197623764</v>
      </c>
      <c r="F389" s="23">
        <v>408792044</v>
      </c>
      <c r="G389" s="23">
        <f t="shared" ref="G389:G406" si="80">F389-C389</f>
        <v>-60242252</v>
      </c>
      <c r="H389" s="23">
        <f t="shared" ref="H389:H406" si="81">E389-F389</f>
        <v>-211168280</v>
      </c>
      <c r="I389" s="24">
        <f t="shared" ref="I389:I406" si="82">IF(ISERROR(F389/C389),0,F389/C389*100-100)</f>
        <v>-12.843890630974244</v>
      </c>
      <c r="J389" s="24">
        <f t="shared" ref="J389:J406" si="83">IF(ISERROR(F389/E389),0,F389/E389*100)</f>
        <v>206.85368789959898</v>
      </c>
      <c r="K389" s="24">
        <f t="shared" ref="K389:K406" si="84">IF(ISERROR(F389/D389),0,F389/D389*100)</f>
        <v>100</v>
      </c>
    </row>
    <row r="390" spans="1:11">
      <c r="A390" s="25" t="s">
        <v>84</v>
      </c>
      <c r="B390" s="22" t="s">
        <v>85</v>
      </c>
      <c r="C390" s="23">
        <v>469034296</v>
      </c>
      <c r="D390" s="23">
        <v>408792044</v>
      </c>
      <c r="E390" s="23">
        <v>197623764</v>
      </c>
      <c r="F390" s="23">
        <v>408792044</v>
      </c>
      <c r="G390" s="23">
        <f t="shared" si="80"/>
        <v>-60242252</v>
      </c>
      <c r="H390" s="23">
        <f t="shared" si="81"/>
        <v>-211168280</v>
      </c>
      <c r="I390" s="24">
        <f t="shared" si="82"/>
        <v>-12.843890630974244</v>
      </c>
      <c r="J390" s="24">
        <f t="shared" si="83"/>
        <v>206.85368789959898</v>
      </c>
      <c r="K390" s="24">
        <f t="shared" si="84"/>
        <v>100</v>
      </c>
    </row>
    <row r="391" spans="1:11">
      <c r="A391" s="26" t="s">
        <v>86</v>
      </c>
      <c r="B391" s="22" t="s">
        <v>87</v>
      </c>
      <c r="C391" s="23">
        <v>469034296</v>
      </c>
      <c r="D391" s="23">
        <v>408792044</v>
      </c>
      <c r="E391" s="23">
        <v>197623764</v>
      </c>
      <c r="F391" s="23">
        <v>408792044</v>
      </c>
      <c r="G391" s="23">
        <f t="shared" si="80"/>
        <v>-60242252</v>
      </c>
      <c r="H391" s="23">
        <f t="shared" si="81"/>
        <v>-211168280</v>
      </c>
      <c r="I391" s="24">
        <f t="shared" si="82"/>
        <v>-12.843890630974244</v>
      </c>
      <c r="J391" s="24">
        <f t="shared" si="83"/>
        <v>206.85368789959898</v>
      </c>
      <c r="K391" s="24">
        <f t="shared" si="84"/>
        <v>100</v>
      </c>
    </row>
    <row r="392" spans="1:11">
      <c r="A392" s="21" t="s">
        <v>88</v>
      </c>
      <c r="B392" s="22" t="s">
        <v>89</v>
      </c>
      <c r="C392" s="23">
        <v>193293573.81</v>
      </c>
      <c r="D392" s="23">
        <v>387770421</v>
      </c>
      <c r="E392" s="23">
        <v>197203764</v>
      </c>
      <c r="F392" s="23">
        <v>208847875.25999999</v>
      </c>
      <c r="G392" s="23">
        <f t="shared" si="80"/>
        <v>15554301.449999988</v>
      </c>
      <c r="H392" s="23">
        <f t="shared" si="81"/>
        <v>-11644111.25999999</v>
      </c>
      <c r="I392" s="24">
        <f t="shared" si="82"/>
        <v>8.0469832200884497</v>
      </c>
      <c r="J392" s="24">
        <f t="shared" si="83"/>
        <v>105.90460903170185</v>
      </c>
      <c r="K392" s="24">
        <f t="shared" si="84"/>
        <v>53.858640048256802</v>
      </c>
    </row>
    <row r="393" spans="1:11">
      <c r="A393" s="25" t="s">
        <v>90</v>
      </c>
      <c r="B393" s="22" t="s">
        <v>91</v>
      </c>
      <c r="C393" s="23">
        <v>189366135.61000001</v>
      </c>
      <c r="D393" s="23">
        <v>366915871</v>
      </c>
      <c r="E393" s="23">
        <v>188455388</v>
      </c>
      <c r="F393" s="23">
        <v>202207745.25999999</v>
      </c>
      <c r="G393" s="23">
        <f t="shared" si="80"/>
        <v>12841609.649999976</v>
      </c>
      <c r="H393" s="23">
        <f t="shared" si="81"/>
        <v>-13752357.25999999</v>
      </c>
      <c r="I393" s="24">
        <f t="shared" si="82"/>
        <v>6.7813654266290087</v>
      </c>
      <c r="J393" s="24">
        <f t="shared" si="83"/>
        <v>107.29740730999953</v>
      </c>
      <c r="K393" s="24">
        <f t="shared" si="84"/>
        <v>55.11011140207669</v>
      </c>
    </row>
    <row r="394" spans="1:11">
      <c r="A394" s="26" t="s">
        <v>92</v>
      </c>
      <c r="B394" s="22" t="s">
        <v>93</v>
      </c>
      <c r="C394" s="23">
        <v>0</v>
      </c>
      <c r="D394" s="23">
        <v>37257</v>
      </c>
      <c r="E394" s="23">
        <v>18629</v>
      </c>
      <c r="F394" s="23">
        <v>18627.95</v>
      </c>
      <c r="G394" s="23">
        <f t="shared" si="80"/>
        <v>18627.95</v>
      </c>
      <c r="H394" s="23">
        <f t="shared" si="81"/>
        <v>1.0499999999992724</v>
      </c>
      <c r="I394" s="24">
        <f t="shared" si="82"/>
        <v>0</v>
      </c>
      <c r="J394" s="24">
        <f t="shared" si="83"/>
        <v>99.994363626603686</v>
      </c>
      <c r="K394" s="24">
        <f t="shared" si="84"/>
        <v>49.998523767345738</v>
      </c>
    </row>
    <row r="395" spans="1:11">
      <c r="A395" s="27" t="s">
        <v>96</v>
      </c>
      <c r="B395" s="22" t="s">
        <v>97</v>
      </c>
      <c r="C395" s="23">
        <v>0</v>
      </c>
      <c r="D395" s="23">
        <v>37257</v>
      </c>
      <c r="E395" s="23">
        <v>18629</v>
      </c>
      <c r="F395" s="23">
        <v>18627.95</v>
      </c>
      <c r="G395" s="23">
        <f t="shared" si="80"/>
        <v>18627.95</v>
      </c>
      <c r="H395" s="23">
        <f t="shared" si="81"/>
        <v>1.0499999999992724</v>
      </c>
      <c r="I395" s="24">
        <f t="shared" si="82"/>
        <v>0</v>
      </c>
      <c r="J395" s="24">
        <f t="shared" si="83"/>
        <v>99.994363626603686</v>
      </c>
      <c r="K395" s="24">
        <f t="shared" si="84"/>
        <v>49.998523767345738</v>
      </c>
    </row>
    <row r="396" spans="1:11">
      <c r="A396" s="26" t="s">
        <v>100</v>
      </c>
      <c r="B396" s="22" t="s">
        <v>101</v>
      </c>
      <c r="C396" s="23">
        <v>0</v>
      </c>
      <c r="D396" s="23">
        <v>402500</v>
      </c>
      <c r="E396" s="23">
        <v>200000</v>
      </c>
      <c r="F396" s="23">
        <v>240000</v>
      </c>
      <c r="G396" s="23">
        <f t="shared" si="80"/>
        <v>240000</v>
      </c>
      <c r="H396" s="23">
        <f t="shared" si="81"/>
        <v>-40000</v>
      </c>
      <c r="I396" s="24">
        <f t="shared" si="82"/>
        <v>0</v>
      </c>
      <c r="J396" s="24">
        <f t="shared" si="83"/>
        <v>120</v>
      </c>
      <c r="K396" s="24">
        <f t="shared" si="84"/>
        <v>59.627329192546583</v>
      </c>
    </row>
    <row r="397" spans="1:11">
      <c r="A397" s="27" t="s">
        <v>102</v>
      </c>
      <c r="B397" s="22" t="s">
        <v>103</v>
      </c>
      <c r="C397" s="23">
        <v>0</v>
      </c>
      <c r="D397" s="23">
        <v>402500</v>
      </c>
      <c r="E397" s="23">
        <v>200000</v>
      </c>
      <c r="F397" s="23">
        <v>240000</v>
      </c>
      <c r="G397" s="23">
        <f t="shared" si="80"/>
        <v>240000</v>
      </c>
      <c r="H397" s="23">
        <f t="shared" si="81"/>
        <v>-40000</v>
      </c>
      <c r="I397" s="24">
        <f t="shared" si="82"/>
        <v>0</v>
      </c>
      <c r="J397" s="24">
        <f t="shared" si="83"/>
        <v>120</v>
      </c>
      <c r="K397" s="24">
        <f t="shared" si="84"/>
        <v>59.627329192546583</v>
      </c>
    </row>
    <row r="398" spans="1:11" ht="25.5">
      <c r="A398" s="26" t="s">
        <v>140</v>
      </c>
      <c r="B398" s="22" t="s">
        <v>141</v>
      </c>
      <c r="C398" s="23">
        <v>189366135.61000001</v>
      </c>
      <c r="D398" s="23">
        <v>366476114</v>
      </c>
      <c r="E398" s="23">
        <v>188236759</v>
      </c>
      <c r="F398" s="23">
        <v>201949117.31</v>
      </c>
      <c r="G398" s="23">
        <f t="shared" si="80"/>
        <v>12582981.699999988</v>
      </c>
      <c r="H398" s="23">
        <f t="shared" si="81"/>
        <v>-13712358.310000002</v>
      </c>
      <c r="I398" s="24">
        <f t="shared" si="82"/>
        <v>6.6447898191863857</v>
      </c>
      <c r="J398" s="24">
        <f t="shared" si="83"/>
        <v>107.28463366180247</v>
      </c>
      <c r="K398" s="24">
        <f t="shared" si="84"/>
        <v>55.105669809083381</v>
      </c>
    </row>
    <row r="399" spans="1:11">
      <c r="A399" s="27" t="s">
        <v>355</v>
      </c>
      <c r="B399" s="22" t="s">
        <v>356</v>
      </c>
      <c r="C399" s="23">
        <v>188581694.68000001</v>
      </c>
      <c r="D399" s="23">
        <v>364740000</v>
      </c>
      <c r="E399" s="23">
        <v>187339000</v>
      </c>
      <c r="F399" s="23">
        <v>201245454.94</v>
      </c>
      <c r="G399" s="23">
        <f t="shared" si="80"/>
        <v>12663760.25999999</v>
      </c>
      <c r="H399" s="23">
        <f t="shared" si="81"/>
        <v>-13906454.939999998</v>
      </c>
      <c r="I399" s="24">
        <f t="shared" si="82"/>
        <v>6.7152648519194003</v>
      </c>
      <c r="J399" s="24">
        <f t="shared" si="83"/>
        <v>107.42314997944902</v>
      </c>
      <c r="K399" s="24">
        <f t="shared" si="84"/>
        <v>55.175043850413999</v>
      </c>
    </row>
    <row r="400" spans="1:11">
      <c r="A400" s="27" t="s">
        <v>142</v>
      </c>
      <c r="B400" s="22" t="s">
        <v>143</v>
      </c>
      <c r="C400" s="23">
        <v>784440.93</v>
      </c>
      <c r="D400" s="23">
        <v>1736114</v>
      </c>
      <c r="E400" s="23">
        <v>897759</v>
      </c>
      <c r="F400" s="23">
        <v>703662.37</v>
      </c>
      <c r="G400" s="23">
        <f t="shared" si="80"/>
        <v>-80778.560000000056</v>
      </c>
      <c r="H400" s="23">
        <f t="shared" si="81"/>
        <v>194096.63</v>
      </c>
      <c r="I400" s="24">
        <f t="shared" si="82"/>
        <v>-10.297596276624688</v>
      </c>
      <c r="J400" s="24">
        <f t="shared" si="83"/>
        <v>78.379873663199135</v>
      </c>
      <c r="K400" s="24">
        <f t="shared" si="84"/>
        <v>40.530885068607247</v>
      </c>
    </row>
    <row r="401" spans="1:11">
      <c r="A401" s="25" t="s">
        <v>114</v>
      </c>
      <c r="B401" s="22" t="s">
        <v>115</v>
      </c>
      <c r="C401" s="23">
        <v>3927438.2</v>
      </c>
      <c r="D401" s="23">
        <v>20854550</v>
      </c>
      <c r="E401" s="23">
        <v>8748376</v>
      </c>
      <c r="F401" s="23">
        <v>6640130</v>
      </c>
      <c r="G401" s="23">
        <f t="shared" si="80"/>
        <v>2712691.8</v>
      </c>
      <c r="H401" s="23">
        <f t="shared" si="81"/>
        <v>2108246</v>
      </c>
      <c r="I401" s="24">
        <f t="shared" si="82"/>
        <v>69.070260609065713</v>
      </c>
      <c r="J401" s="24">
        <f t="shared" si="83"/>
        <v>75.901287278918971</v>
      </c>
      <c r="K401" s="24">
        <f t="shared" si="84"/>
        <v>31.840197942415443</v>
      </c>
    </row>
    <row r="402" spans="1:11">
      <c r="A402" s="26" t="s">
        <v>116</v>
      </c>
      <c r="B402" s="22" t="s">
        <v>117</v>
      </c>
      <c r="C402" s="23">
        <v>3927438.2</v>
      </c>
      <c r="D402" s="23">
        <v>20854550</v>
      </c>
      <c r="E402" s="23">
        <v>8748376</v>
      </c>
      <c r="F402" s="23">
        <v>6640130</v>
      </c>
      <c r="G402" s="23">
        <f t="shared" si="80"/>
        <v>2712691.8</v>
      </c>
      <c r="H402" s="23">
        <f t="shared" si="81"/>
        <v>2108246</v>
      </c>
      <c r="I402" s="24">
        <f t="shared" si="82"/>
        <v>69.070260609065713</v>
      </c>
      <c r="J402" s="24">
        <f t="shared" si="83"/>
        <v>75.901287278918971</v>
      </c>
      <c r="K402" s="24">
        <f t="shared" si="84"/>
        <v>31.840197942415443</v>
      </c>
    </row>
    <row r="403" spans="1:11">
      <c r="A403" s="21"/>
      <c r="B403" s="22" t="s">
        <v>118</v>
      </c>
      <c r="C403" s="23">
        <v>275740722.19</v>
      </c>
      <c r="D403" s="23">
        <v>21021623</v>
      </c>
      <c r="E403" s="23">
        <v>420000</v>
      </c>
      <c r="F403" s="23">
        <v>199944168.74000001</v>
      </c>
      <c r="G403" s="23">
        <f t="shared" si="80"/>
        <v>-75796553.449999988</v>
      </c>
      <c r="H403" s="23">
        <f t="shared" si="81"/>
        <v>-199524168.74000001</v>
      </c>
      <c r="I403" s="24">
        <f t="shared" si="82"/>
        <v>-27.488342254276148</v>
      </c>
      <c r="J403" s="24">
        <f t="shared" si="83"/>
        <v>47605.754461904762</v>
      </c>
      <c r="K403" s="24">
        <f t="shared" si="84"/>
        <v>951.13573647477165</v>
      </c>
    </row>
    <row r="404" spans="1:11">
      <c r="A404" s="21" t="s">
        <v>119</v>
      </c>
      <c r="B404" s="22" t="s">
        <v>120</v>
      </c>
      <c r="C404" s="23">
        <v>-275740722.19</v>
      </c>
      <c r="D404" s="23">
        <v>-21021623</v>
      </c>
      <c r="E404" s="23">
        <v>-420000</v>
      </c>
      <c r="F404" s="23">
        <v>-199944168.74000001</v>
      </c>
      <c r="G404" s="23">
        <f t="shared" si="80"/>
        <v>75796553.449999988</v>
      </c>
      <c r="H404" s="23">
        <f t="shared" si="81"/>
        <v>199524168.74000001</v>
      </c>
      <c r="I404" s="24">
        <f t="shared" si="82"/>
        <v>-27.488342254276148</v>
      </c>
      <c r="J404" s="24">
        <f t="shared" si="83"/>
        <v>47605.754461904762</v>
      </c>
      <c r="K404" s="24">
        <f t="shared" si="84"/>
        <v>951.13573647477165</v>
      </c>
    </row>
    <row r="405" spans="1:11">
      <c r="A405" s="25" t="s">
        <v>121</v>
      </c>
      <c r="B405" s="22" t="s">
        <v>122</v>
      </c>
      <c r="C405" s="23">
        <v>-268471402.29000002</v>
      </c>
      <c r="D405" s="23">
        <v>0</v>
      </c>
      <c r="E405" s="23">
        <v>0</v>
      </c>
      <c r="F405" s="23">
        <v>-179248412.56999999</v>
      </c>
      <c r="G405" s="23">
        <f t="shared" si="80"/>
        <v>89222989.720000029</v>
      </c>
      <c r="H405" s="23">
        <f t="shared" si="81"/>
        <v>179248412.56999999</v>
      </c>
      <c r="I405" s="24">
        <f t="shared" si="82"/>
        <v>-33.233703462993901</v>
      </c>
      <c r="J405" s="24">
        <f t="shared" si="83"/>
        <v>0</v>
      </c>
      <c r="K405" s="24">
        <f t="shared" si="84"/>
        <v>0</v>
      </c>
    </row>
    <row r="406" spans="1:11">
      <c r="A406" s="25" t="s">
        <v>236</v>
      </c>
      <c r="B406" s="22" t="s">
        <v>237</v>
      </c>
      <c r="C406" s="23">
        <v>-7269319.9000000004</v>
      </c>
      <c r="D406" s="23">
        <v>-21021623</v>
      </c>
      <c r="E406" s="23">
        <v>-420000</v>
      </c>
      <c r="F406" s="23">
        <v>-20695756.170000002</v>
      </c>
      <c r="G406" s="23">
        <f t="shared" si="80"/>
        <v>-13426436.270000001</v>
      </c>
      <c r="H406" s="23">
        <f t="shared" si="81"/>
        <v>20275756.170000002</v>
      </c>
      <c r="I406" s="24">
        <f t="shared" si="82"/>
        <v>184.70003321768797</v>
      </c>
      <c r="J406" s="24">
        <f t="shared" si="83"/>
        <v>4927.560992857143</v>
      </c>
      <c r="K406" s="24">
        <f t="shared" si="84"/>
        <v>98.449849328950492</v>
      </c>
    </row>
    <row r="407" spans="1:11" s="3" customFormat="1">
      <c r="A407" s="49" t="s">
        <v>396</v>
      </c>
      <c r="B407" s="31" t="s">
        <v>397</v>
      </c>
      <c r="C407" s="32"/>
      <c r="D407" s="32"/>
      <c r="E407" s="32"/>
      <c r="F407" s="32"/>
      <c r="G407" s="32"/>
      <c r="H407" s="32"/>
      <c r="I407" s="33"/>
      <c r="J407" s="33"/>
      <c r="K407" s="33"/>
    </row>
    <row r="408" spans="1:11">
      <c r="A408" s="21" t="s">
        <v>19</v>
      </c>
      <c r="B408" s="22" t="s">
        <v>20</v>
      </c>
      <c r="C408" s="23">
        <v>425618000</v>
      </c>
      <c r="D408" s="23">
        <v>366360000</v>
      </c>
      <c r="E408" s="23">
        <v>188149000</v>
      </c>
      <c r="F408" s="23">
        <v>366360000</v>
      </c>
      <c r="G408" s="23">
        <f t="shared" ref="G408:G418" si="85">F408-C408</f>
        <v>-59258000</v>
      </c>
      <c r="H408" s="23">
        <f t="shared" ref="H408:H418" si="86">E408-F408</f>
        <v>-178211000</v>
      </c>
      <c r="I408" s="24">
        <f t="shared" ref="I408:I418" si="87">IF(ISERROR(F408/C408),0,F408/C408*100-100)</f>
        <v>-13.922813414846175</v>
      </c>
      <c r="J408" s="24">
        <f t="shared" ref="J408:J418" si="88">IF(ISERROR(F408/E408),0,F408/E408*100)</f>
        <v>194.71801604047855</v>
      </c>
      <c r="K408" s="24">
        <f t="shared" ref="K408:K418" si="89">IF(ISERROR(F408/D408),0,F408/D408*100)</f>
        <v>100</v>
      </c>
    </row>
    <row r="409" spans="1:11">
      <c r="A409" s="25" t="s">
        <v>84</v>
      </c>
      <c r="B409" s="22" t="s">
        <v>85</v>
      </c>
      <c r="C409" s="23">
        <v>425618000</v>
      </c>
      <c r="D409" s="23">
        <v>366360000</v>
      </c>
      <c r="E409" s="23">
        <v>188149000</v>
      </c>
      <c r="F409" s="23">
        <v>366360000</v>
      </c>
      <c r="G409" s="23">
        <f t="shared" si="85"/>
        <v>-59258000</v>
      </c>
      <c r="H409" s="23">
        <f t="shared" si="86"/>
        <v>-178211000</v>
      </c>
      <c r="I409" s="24">
        <f t="shared" si="87"/>
        <v>-13.922813414846175</v>
      </c>
      <c r="J409" s="24">
        <f t="shared" si="88"/>
        <v>194.71801604047855</v>
      </c>
      <c r="K409" s="24">
        <f t="shared" si="89"/>
        <v>100</v>
      </c>
    </row>
    <row r="410" spans="1:11">
      <c r="A410" s="26" t="s">
        <v>86</v>
      </c>
      <c r="B410" s="22" t="s">
        <v>87</v>
      </c>
      <c r="C410" s="23">
        <v>425618000</v>
      </c>
      <c r="D410" s="23">
        <v>366360000</v>
      </c>
      <c r="E410" s="23">
        <v>188149000</v>
      </c>
      <c r="F410" s="23">
        <v>366360000</v>
      </c>
      <c r="G410" s="23">
        <f t="shared" si="85"/>
        <v>-59258000</v>
      </c>
      <c r="H410" s="23">
        <f t="shared" si="86"/>
        <v>-178211000</v>
      </c>
      <c r="I410" s="24">
        <f t="shared" si="87"/>
        <v>-13.922813414846175</v>
      </c>
      <c r="J410" s="24">
        <f t="shared" si="88"/>
        <v>194.71801604047855</v>
      </c>
      <c r="K410" s="24">
        <f t="shared" si="89"/>
        <v>100</v>
      </c>
    </row>
    <row r="411" spans="1:11">
      <c r="A411" s="21" t="s">
        <v>88</v>
      </c>
      <c r="B411" s="22" t="s">
        <v>89</v>
      </c>
      <c r="C411" s="23">
        <v>189283012.69999999</v>
      </c>
      <c r="D411" s="23">
        <v>366360000</v>
      </c>
      <c r="E411" s="23">
        <v>188149000</v>
      </c>
      <c r="F411" s="23">
        <v>201891476.43000001</v>
      </c>
      <c r="G411" s="23">
        <f t="shared" si="85"/>
        <v>12608463.730000019</v>
      </c>
      <c r="H411" s="23">
        <f t="shared" si="86"/>
        <v>-13742476.430000007</v>
      </c>
      <c r="I411" s="24">
        <f t="shared" si="87"/>
        <v>6.6611702498541376</v>
      </c>
      <c r="J411" s="24">
        <f t="shared" si="88"/>
        <v>107.30403904883896</v>
      </c>
      <c r="K411" s="24">
        <f t="shared" si="89"/>
        <v>55.107401580412706</v>
      </c>
    </row>
    <row r="412" spans="1:11">
      <c r="A412" s="25" t="s">
        <v>90</v>
      </c>
      <c r="B412" s="22" t="s">
        <v>91</v>
      </c>
      <c r="C412" s="23">
        <v>189283012.69999999</v>
      </c>
      <c r="D412" s="23">
        <v>366360000</v>
      </c>
      <c r="E412" s="23">
        <v>188149000</v>
      </c>
      <c r="F412" s="23">
        <v>201891476.43000001</v>
      </c>
      <c r="G412" s="23">
        <f t="shared" si="85"/>
        <v>12608463.730000019</v>
      </c>
      <c r="H412" s="23">
        <f t="shared" si="86"/>
        <v>-13742476.430000007</v>
      </c>
      <c r="I412" s="24">
        <f t="shared" si="87"/>
        <v>6.6611702498541376</v>
      </c>
      <c r="J412" s="24">
        <f t="shared" si="88"/>
        <v>107.30403904883896</v>
      </c>
      <c r="K412" s="24">
        <f t="shared" si="89"/>
        <v>55.107401580412706</v>
      </c>
    </row>
    <row r="413" spans="1:11" ht="25.5">
      <c r="A413" s="26" t="s">
        <v>140</v>
      </c>
      <c r="B413" s="22" t="s">
        <v>141</v>
      </c>
      <c r="C413" s="23">
        <v>189283012.69999999</v>
      </c>
      <c r="D413" s="23">
        <v>366360000</v>
      </c>
      <c r="E413" s="23">
        <v>188149000</v>
      </c>
      <c r="F413" s="23">
        <v>201891476.43000001</v>
      </c>
      <c r="G413" s="23">
        <f t="shared" si="85"/>
        <v>12608463.730000019</v>
      </c>
      <c r="H413" s="23">
        <f t="shared" si="86"/>
        <v>-13742476.430000007</v>
      </c>
      <c r="I413" s="24">
        <f t="shared" si="87"/>
        <v>6.6611702498541376</v>
      </c>
      <c r="J413" s="24">
        <f t="shared" si="88"/>
        <v>107.30403904883896</v>
      </c>
      <c r="K413" s="24">
        <f t="shared" si="89"/>
        <v>55.107401580412706</v>
      </c>
    </row>
    <row r="414" spans="1:11">
      <c r="A414" s="27" t="s">
        <v>355</v>
      </c>
      <c r="B414" s="22" t="s">
        <v>356</v>
      </c>
      <c r="C414" s="23">
        <v>188581694.68000001</v>
      </c>
      <c r="D414" s="23">
        <v>364740000</v>
      </c>
      <c r="E414" s="23">
        <v>187339000</v>
      </c>
      <c r="F414" s="23">
        <v>201245454.94</v>
      </c>
      <c r="G414" s="23">
        <f t="shared" si="85"/>
        <v>12663760.25999999</v>
      </c>
      <c r="H414" s="23">
        <f t="shared" si="86"/>
        <v>-13906454.939999998</v>
      </c>
      <c r="I414" s="24">
        <f t="shared" si="87"/>
        <v>6.7152648519194003</v>
      </c>
      <c r="J414" s="24">
        <f t="shared" si="88"/>
        <v>107.42314997944902</v>
      </c>
      <c r="K414" s="24">
        <f t="shared" si="89"/>
        <v>55.175043850413999</v>
      </c>
    </row>
    <row r="415" spans="1:11">
      <c r="A415" s="27" t="s">
        <v>142</v>
      </c>
      <c r="B415" s="22" t="s">
        <v>143</v>
      </c>
      <c r="C415" s="23">
        <v>701318.02</v>
      </c>
      <c r="D415" s="23">
        <v>1620000</v>
      </c>
      <c r="E415" s="23">
        <v>810000</v>
      </c>
      <c r="F415" s="23">
        <v>646021.49</v>
      </c>
      <c r="G415" s="23">
        <f t="shared" si="85"/>
        <v>-55296.530000000028</v>
      </c>
      <c r="H415" s="23">
        <f t="shared" si="86"/>
        <v>163978.51</v>
      </c>
      <c r="I415" s="24">
        <f t="shared" si="87"/>
        <v>-7.8846583750977999</v>
      </c>
      <c r="J415" s="24">
        <f t="shared" si="88"/>
        <v>79.755739506172844</v>
      </c>
      <c r="K415" s="24">
        <f t="shared" si="89"/>
        <v>39.877869753086422</v>
      </c>
    </row>
    <row r="416" spans="1:11">
      <c r="A416" s="21"/>
      <c r="B416" s="22" t="s">
        <v>118</v>
      </c>
      <c r="C416" s="23">
        <v>236334987.30000001</v>
      </c>
      <c r="D416" s="23">
        <v>0</v>
      </c>
      <c r="E416" s="23">
        <v>0</v>
      </c>
      <c r="F416" s="23">
        <v>164468523.56999999</v>
      </c>
      <c r="G416" s="23">
        <f t="shared" si="85"/>
        <v>-71866463.730000019</v>
      </c>
      <c r="H416" s="23">
        <f t="shared" si="86"/>
        <v>-164468523.56999999</v>
      </c>
      <c r="I416" s="24">
        <f t="shared" si="87"/>
        <v>-30.408728115559896</v>
      </c>
      <c r="J416" s="24">
        <f t="shared" si="88"/>
        <v>0</v>
      </c>
      <c r="K416" s="24">
        <f t="shared" si="89"/>
        <v>0</v>
      </c>
    </row>
    <row r="417" spans="1:11">
      <c r="A417" s="21" t="s">
        <v>119</v>
      </c>
      <c r="B417" s="22" t="s">
        <v>120</v>
      </c>
      <c r="C417" s="23">
        <v>-236334987.30000001</v>
      </c>
      <c r="D417" s="23">
        <v>0</v>
      </c>
      <c r="E417" s="23">
        <v>0</v>
      </c>
      <c r="F417" s="23">
        <v>-164468523.56999999</v>
      </c>
      <c r="G417" s="23">
        <f t="shared" si="85"/>
        <v>71866463.730000019</v>
      </c>
      <c r="H417" s="23">
        <f t="shared" si="86"/>
        <v>164468523.56999999</v>
      </c>
      <c r="I417" s="24">
        <f t="shared" si="87"/>
        <v>-30.408728115559896</v>
      </c>
      <c r="J417" s="24">
        <f t="shared" si="88"/>
        <v>0</v>
      </c>
      <c r="K417" s="24">
        <f t="shared" si="89"/>
        <v>0</v>
      </c>
    </row>
    <row r="418" spans="1:11">
      <c r="A418" s="25" t="s">
        <v>121</v>
      </c>
      <c r="B418" s="22" t="s">
        <v>122</v>
      </c>
      <c r="C418" s="23">
        <v>-236334987.30000001</v>
      </c>
      <c r="D418" s="23">
        <v>0</v>
      </c>
      <c r="E418" s="23">
        <v>0</v>
      </c>
      <c r="F418" s="23">
        <v>-164468523.56999999</v>
      </c>
      <c r="G418" s="23">
        <f t="shared" si="85"/>
        <v>71866463.730000019</v>
      </c>
      <c r="H418" s="23">
        <f t="shared" si="86"/>
        <v>164468523.56999999</v>
      </c>
      <c r="I418" s="24">
        <f t="shared" si="87"/>
        <v>-30.408728115559896</v>
      </c>
      <c r="J418" s="24">
        <f t="shared" si="88"/>
        <v>0</v>
      </c>
      <c r="K418" s="24">
        <f t="shared" si="89"/>
        <v>0</v>
      </c>
    </row>
    <row r="419" spans="1:11" s="3" customFormat="1">
      <c r="A419" s="49" t="s">
        <v>398</v>
      </c>
      <c r="B419" s="31" t="s">
        <v>151</v>
      </c>
      <c r="C419" s="32"/>
      <c r="D419" s="32"/>
      <c r="E419" s="32"/>
      <c r="F419" s="32"/>
      <c r="G419" s="32"/>
      <c r="H419" s="32"/>
      <c r="I419" s="33"/>
      <c r="J419" s="33"/>
      <c r="K419" s="33"/>
    </row>
    <row r="420" spans="1:11">
      <c r="A420" s="21" t="s">
        <v>19</v>
      </c>
      <c r="B420" s="22" t="s">
        <v>20</v>
      </c>
      <c r="C420" s="23">
        <v>14452265</v>
      </c>
      <c r="D420" s="23">
        <v>21137737</v>
      </c>
      <c r="E420" s="23">
        <v>507759</v>
      </c>
      <c r="F420" s="23">
        <v>21137737</v>
      </c>
      <c r="G420" s="23">
        <f t="shared" ref="G420:G430" si="90">F420-C420</f>
        <v>6685472</v>
      </c>
      <c r="H420" s="23">
        <f t="shared" ref="H420:H430" si="91">E420-F420</f>
        <v>-20629978</v>
      </c>
      <c r="I420" s="24">
        <f t="shared" ref="I420:I430" si="92">IF(ISERROR(F420/C420),0,F420/C420*100-100)</f>
        <v>46.258991237705658</v>
      </c>
      <c r="J420" s="24">
        <f t="shared" ref="J420:J430" si="93">IF(ISERROR(F420/E420),0,F420/E420*100)</f>
        <v>4162.946791686607</v>
      </c>
      <c r="K420" s="24">
        <f t="shared" ref="K420:K430" si="94">IF(ISERROR(F420/D420),0,F420/D420*100)</f>
        <v>100</v>
      </c>
    </row>
    <row r="421" spans="1:11">
      <c r="A421" s="25" t="s">
        <v>84</v>
      </c>
      <c r="B421" s="22" t="s">
        <v>85</v>
      </c>
      <c r="C421" s="23">
        <v>14452265</v>
      </c>
      <c r="D421" s="23">
        <v>21137737</v>
      </c>
      <c r="E421" s="23">
        <v>507759</v>
      </c>
      <c r="F421" s="23">
        <v>21137737</v>
      </c>
      <c r="G421" s="23">
        <f t="shared" si="90"/>
        <v>6685472</v>
      </c>
      <c r="H421" s="23">
        <f t="shared" si="91"/>
        <v>-20629978</v>
      </c>
      <c r="I421" s="24">
        <f t="shared" si="92"/>
        <v>46.258991237705658</v>
      </c>
      <c r="J421" s="24">
        <f t="shared" si="93"/>
        <v>4162.946791686607</v>
      </c>
      <c r="K421" s="24">
        <f t="shared" si="94"/>
        <v>100</v>
      </c>
    </row>
    <row r="422" spans="1:11">
      <c r="A422" s="26" t="s">
        <v>86</v>
      </c>
      <c r="B422" s="22" t="s">
        <v>87</v>
      </c>
      <c r="C422" s="23">
        <v>14452265</v>
      </c>
      <c r="D422" s="23">
        <v>21137737</v>
      </c>
      <c r="E422" s="23">
        <v>507759</v>
      </c>
      <c r="F422" s="23">
        <v>21137737</v>
      </c>
      <c r="G422" s="23">
        <f t="shared" si="90"/>
        <v>6685472</v>
      </c>
      <c r="H422" s="23">
        <f t="shared" si="91"/>
        <v>-20629978</v>
      </c>
      <c r="I422" s="24">
        <f t="shared" si="92"/>
        <v>46.258991237705658</v>
      </c>
      <c r="J422" s="24">
        <f t="shared" si="93"/>
        <v>4162.946791686607</v>
      </c>
      <c r="K422" s="24">
        <f t="shared" si="94"/>
        <v>100</v>
      </c>
    </row>
    <row r="423" spans="1:11">
      <c r="A423" s="21" t="s">
        <v>88</v>
      </c>
      <c r="B423" s="22" t="s">
        <v>89</v>
      </c>
      <c r="C423" s="23">
        <v>83122.91</v>
      </c>
      <c r="D423" s="23">
        <v>116114</v>
      </c>
      <c r="E423" s="23">
        <v>87759</v>
      </c>
      <c r="F423" s="23">
        <v>57640.88</v>
      </c>
      <c r="G423" s="23">
        <f t="shared" si="90"/>
        <v>-25482.030000000006</v>
      </c>
      <c r="H423" s="23">
        <f t="shared" si="91"/>
        <v>30118.120000000003</v>
      </c>
      <c r="I423" s="24">
        <f t="shared" si="92"/>
        <v>-30.655844459728371</v>
      </c>
      <c r="J423" s="24">
        <f t="shared" si="93"/>
        <v>65.68087603550633</v>
      </c>
      <c r="K423" s="24">
        <f t="shared" si="94"/>
        <v>49.641628055187141</v>
      </c>
    </row>
    <row r="424" spans="1:11">
      <c r="A424" s="25" t="s">
        <v>90</v>
      </c>
      <c r="B424" s="22" t="s">
        <v>91</v>
      </c>
      <c r="C424" s="23">
        <v>83122.91</v>
      </c>
      <c r="D424" s="23">
        <v>116114</v>
      </c>
      <c r="E424" s="23">
        <v>87759</v>
      </c>
      <c r="F424" s="23">
        <v>57640.88</v>
      </c>
      <c r="G424" s="23">
        <f t="shared" si="90"/>
        <v>-25482.030000000006</v>
      </c>
      <c r="H424" s="23">
        <f t="shared" si="91"/>
        <v>30118.120000000003</v>
      </c>
      <c r="I424" s="24">
        <f t="shared" si="92"/>
        <v>-30.655844459728371</v>
      </c>
      <c r="J424" s="24">
        <f t="shared" si="93"/>
        <v>65.68087603550633</v>
      </c>
      <c r="K424" s="24">
        <f t="shared" si="94"/>
        <v>49.641628055187141</v>
      </c>
    </row>
    <row r="425" spans="1:11" ht="25.5">
      <c r="A425" s="26" t="s">
        <v>140</v>
      </c>
      <c r="B425" s="22" t="s">
        <v>141</v>
      </c>
      <c r="C425" s="23">
        <v>83122.91</v>
      </c>
      <c r="D425" s="23">
        <v>116114</v>
      </c>
      <c r="E425" s="23">
        <v>87759</v>
      </c>
      <c r="F425" s="23">
        <v>57640.88</v>
      </c>
      <c r="G425" s="23">
        <f t="shared" si="90"/>
        <v>-25482.030000000006</v>
      </c>
      <c r="H425" s="23">
        <f t="shared" si="91"/>
        <v>30118.120000000003</v>
      </c>
      <c r="I425" s="24">
        <f t="shared" si="92"/>
        <v>-30.655844459728371</v>
      </c>
      <c r="J425" s="24">
        <f t="shared" si="93"/>
        <v>65.68087603550633</v>
      </c>
      <c r="K425" s="24">
        <f t="shared" si="94"/>
        <v>49.641628055187141</v>
      </c>
    </row>
    <row r="426" spans="1:11">
      <c r="A426" s="27" t="s">
        <v>142</v>
      </c>
      <c r="B426" s="22" t="s">
        <v>143</v>
      </c>
      <c r="C426" s="23">
        <v>83122.91</v>
      </c>
      <c r="D426" s="23">
        <v>116114</v>
      </c>
      <c r="E426" s="23">
        <v>87759</v>
      </c>
      <c r="F426" s="23">
        <v>57640.88</v>
      </c>
      <c r="G426" s="23">
        <f t="shared" si="90"/>
        <v>-25482.030000000006</v>
      </c>
      <c r="H426" s="23">
        <f t="shared" si="91"/>
        <v>30118.120000000003</v>
      </c>
      <c r="I426" s="24">
        <f t="shared" si="92"/>
        <v>-30.655844459728371</v>
      </c>
      <c r="J426" s="24">
        <f t="shared" si="93"/>
        <v>65.68087603550633</v>
      </c>
      <c r="K426" s="24">
        <f t="shared" si="94"/>
        <v>49.641628055187141</v>
      </c>
    </row>
    <row r="427" spans="1:11">
      <c r="A427" s="21"/>
      <c r="B427" s="22" t="s">
        <v>118</v>
      </c>
      <c r="C427" s="23">
        <v>14369142.09</v>
      </c>
      <c r="D427" s="23">
        <v>21021623</v>
      </c>
      <c r="E427" s="23">
        <v>420000</v>
      </c>
      <c r="F427" s="23">
        <v>21080096.120000001</v>
      </c>
      <c r="G427" s="23">
        <f t="shared" si="90"/>
        <v>6710954.0300000012</v>
      </c>
      <c r="H427" s="23">
        <f t="shared" si="91"/>
        <v>-20660096.120000001</v>
      </c>
      <c r="I427" s="24">
        <f t="shared" si="92"/>
        <v>46.703929768155007</v>
      </c>
      <c r="J427" s="24">
        <f t="shared" si="93"/>
        <v>5019.0705047619049</v>
      </c>
      <c r="K427" s="24">
        <f t="shared" si="94"/>
        <v>100.27815701956028</v>
      </c>
    </row>
    <row r="428" spans="1:11">
      <c r="A428" s="21" t="s">
        <v>119</v>
      </c>
      <c r="B428" s="22" t="s">
        <v>120</v>
      </c>
      <c r="C428" s="23">
        <v>-14369142.09</v>
      </c>
      <c r="D428" s="23">
        <v>-21021623</v>
      </c>
      <c r="E428" s="23">
        <v>-420000</v>
      </c>
      <c r="F428" s="23">
        <v>-21080096.120000001</v>
      </c>
      <c r="G428" s="23">
        <f t="shared" si="90"/>
        <v>-6710954.0300000012</v>
      </c>
      <c r="H428" s="23">
        <f t="shared" si="91"/>
        <v>20660096.120000001</v>
      </c>
      <c r="I428" s="24">
        <f t="shared" si="92"/>
        <v>46.703929768155007</v>
      </c>
      <c r="J428" s="24">
        <f t="shared" si="93"/>
        <v>5019.0705047619049</v>
      </c>
      <c r="K428" s="24">
        <f t="shared" si="94"/>
        <v>100.27815701956028</v>
      </c>
    </row>
    <row r="429" spans="1:11">
      <c r="A429" s="25" t="s">
        <v>121</v>
      </c>
      <c r="B429" s="22" t="s">
        <v>122</v>
      </c>
      <c r="C429" s="23">
        <v>-7099822.1900000004</v>
      </c>
      <c r="D429" s="23">
        <v>0</v>
      </c>
      <c r="E429" s="23">
        <v>0</v>
      </c>
      <c r="F429" s="23">
        <v>-384339.95</v>
      </c>
      <c r="G429" s="23">
        <f t="shared" si="90"/>
        <v>6715482.2400000002</v>
      </c>
      <c r="H429" s="23">
        <f t="shared" si="91"/>
        <v>384339.95</v>
      </c>
      <c r="I429" s="24">
        <f t="shared" si="92"/>
        <v>-94.586625696889456</v>
      </c>
      <c r="J429" s="24">
        <f t="shared" si="93"/>
        <v>0</v>
      </c>
      <c r="K429" s="24">
        <f t="shared" si="94"/>
        <v>0</v>
      </c>
    </row>
    <row r="430" spans="1:11">
      <c r="A430" s="25" t="s">
        <v>236</v>
      </c>
      <c r="B430" s="22" t="s">
        <v>237</v>
      </c>
      <c r="C430" s="23">
        <v>-7269319.9000000004</v>
      </c>
      <c r="D430" s="23">
        <v>-21021623</v>
      </c>
      <c r="E430" s="23">
        <v>-420000</v>
      </c>
      <c r="F430" s="23">
        <v>-20695756.170000002</v>
      </c>
      <c r="G430" s="23">
        <f t="shared" si="90"/>
        <v>-13426436.270000001</v>
      </c>
      <c r="H430" s="23">
        <f t="shared" si="91"/>
        <v>20275756.170000002</v>
      </c>
      <c r="I430" s="24">
        <f t="shared" si="92"/>
        <v>184.70003321768797</v>
      </c>
      <c r="J430" s="24">
        <f t="shared" si="93"/>
        <v>4927.560992857143</v>
      </c>
      <c r="K430" s="24">
        <f t="shared" si="94"/>
        <v>98.449849328950492</v>
      </c>
    </row>
    <row r="431" spans="1:11" s="3" customFormat="1" ht="25.5">
      <c r="A431" s="49" t="s">
        <v>399</v>
      </c>
      <c r="B431" s="31" t="s">
        <v>400</v>
      </c>
      <c r="C431" s="32"/>
      <c r="D431" s="32"/>
      <c r="E431" s="32"/>
      <c r="F431" s="32"/>
      <c r="G431" s="32"/>
      <c r="H431" s="32"/>
      <c r="I431" s="33"/>
      <c r="J431" s="33"/>
      <c r="K431" s="33"/>
    </row>
    <row r="432" spans="1:11">
      <c r="A432" s="21" t="s">
        <v>19</v>
      </c>
      <c r="B432" s="22" t="s">
        <v>20</v>
      </c>
      <c r="C432" s="23">
        <v>28964031</v>
      </c>
      <c r="D432" s="23">
        <v>21294307</v>
      </c>
      <c r="E432" s="23">
        <v>8967005</v>
      </c>
      <c r="F432" s="23">
        <v>21294307</v>
      </c>
      <c r="G432" s="23">
        <f t="shared" ref="G432:G445" si="95">F432-C432</f>
        <v>-7669724</v>
      </c>
      <c r="H432" s="23">
        <f t="shared" ref="H432:H445" si="96">E432-F432</f>
        <v>-12327302</v>
      </c>
      <c r="I432" s="24">
        <f t="shared" ref="I432:I445" si="97">IF(ISERROR(F432/C432),0,F432/C432*100-100)</f>
        <v>-26.480167763941424</v>
      </c>
      <c r="J432" s="24">
        <f t="shared" ref="J432:J445" si="98">IF(ISERROR(F432/E432),0,F432/E432*100)</f>
        <v>237.47401724433072</v>
      </c>
      <c r="K432" s="24">
        <f t="shared" ref="K432:K445" si="99">IF(ISERROR(F432/D432),0,F432/D432*100)</f>
        <v>100</v>
      </c>
    </row>
    <row r="433" spans="1:11">
      <c r="A433" s="25" t="s">
        <v>84</v>
      </c>
      <c r="B433" s="22" t="s">
        <v>85</v>
      </c>
      <c r="C433" s="23">
        <v>28964031</v>
      </c>
      <c r="D433" s="23">
        <v>21294307</v>
      </c>
      <c r="E433" s="23">
        <v>8967005</v>
      </c>
      <c r="F433" s="23">
        <v>21294307</v>
      </c>
      <c r="G433" s="23">
        <f t="shared" si="95"/>
        <v>-7669724</v>
      </c>
      <c r="H433" s="23">
        <f t="shared" si="96"/>
        <v>-12327302</v>
      </c>
      <c r="I433" s="24">
        <f t="shared" si="97"/>
        <v>-26.480167763941424</v>
      </c>
      <c r="J433" s="24">
        <f t="shared" si="98"/>
        <v>237.47401724433072</v>
      </c>
      <c r="K433" s="24">
        <f t="shared" si="99"/>
        <v>100</v>
      </c>
    </row>
    <row r="434" spans="1:11">
      <c r="A434" s="26" t="s">
        <v>86</v>
      </c>
      <c r="B434" s="22" t="s">
        <v>87</v>
      </c>
      <c r="C434" s="23">
        <v>28964031</v>
      </c>
      <c r="D434" s="23">
        <v>21294307</v>
      </c>
      <c r="E434" s="23">
        <v>8967005</v>
      </c>
      <c r="F434" s="23">
        <v>21294307</v>
      </c>
      <c r="G434" s="23">
        <f t="shared" si="95"/>
        <v>-7669724</v>
      </c>
      <c r="H434" s="23">
        <f t="shared" si="96"/>
        <v>-12327302</v>
      </c>
      <c r="I434" s="24">
        <f t="shared" si="97"/>
        <v>-26.480167763941424</v>
      </c>
      <c r="J434" s="24">
        <f t="shared" si="98"/>
        <v>237.47401724433072</v>
      </c>
      <c r="K434" s="24">
        <f t="shared" si="99"/>
        <v>100</v>
      </c>
    </row>
    <row r="435" spans="1:11">
      <c r="A435" s="21" t="s">
        <v>88</v>
      </c>
      <c r="B435" s="22" t="s">
        <v>89</v>
      </c>
      <c r="C435" s="23">
        <v>3927438.2</v>
      </c>
      <c r="D435" s="23">
        <v>21294307</v>
      </c>
      <c r="E435" s="23">
        <v>8967005</v>
      </c>
      <c r="F435" s="23">
        <v>6898757.9500000002</v>
      </c>
      <c r="G435" s="23">
        <f t="shared" si="95"/>
        <v>2971319.75</v>
      </c>
      <c r="H435" s="23">
        <f t="shared" si="96"/>
        <v>2068247.0499999998</v>
      </c>
      <c r="I435" s="24">
        <f t="shared" si="97"/>
        <v>75.655417060413555</v>
      </c>
      <c r="J435" s="24">
        <f t="shared" si="98"/>
        <v>76.934918069076573</v>
      </c>
      <c r="K435" s="24">
        <f t="shared" si="99"/>
        <v>32.397194001194777</v>
      </c>
    </row>
    <row r="436" spans="1:11">
      <c r="A436" s="25" t="s">
        <v>90</v>
      </c>
      <c r="B436" s="22" t="s">
        <v>91</v>
      </c>
      <c r="C436" s="23">
        <v>0</v>
      </c>
      <c r="D436" s="23">
        <v>439757</v>
      </c>
      <c r="E436" s="23">
        <v>218629</v>
      </c>
      <c r="F436" s="23">
        <v>258627.95</v>
      </c>
      <c r="G436" s="23">
        <f t="shared" si="95"/>
        <v>258627.95</v>
      </c>
      <c r="H436" s="23">
        <f t="shared" si="96"/>
        <v>-39998.950000000012</v>
      </c>
      <c r="I436" s="24">
        <f t="shared" si="97"/>
        <v>0</v>
      </c>
      <c r="J436" s="24">
        <f t="shared" si="98"/>
        <v>118.29535423022564</v>
      </c>
      <c r="K436" s="24">
        <f t="shared" si="99"/>
        <v>58.811559565851148</v>
      </c>
    </row>
    <row r="437" spans="1:11">
      <c r="A437" s="26" t="s">
        <v>92</v>
      </c>
      <c r="B437" s="22" t="s">
        <v>93</v>
      </c>
      <c r="C437" s="23">
        <v>0</v>
      </c>
      <c r="D437" s="23">
        <v>37257</v>
      </c>
      <c r="E437" s="23">
        <v>18629</v>
      </c>
      <c r="F437" s="23">
        <v>18627.95</v>
      </c>
      <c r="G437" s="23">
        <f t="shared" si="95"/>
        <v>18627.95</v>
      </c>
      <c r="H437" s="23">
        <f t="shared" si="96"/>
        <v>1.0499999999992724</v>
      </c>
      <c r="I437" s="24">
        <f t="shared" si="97"/>
        <v>0</v>
      </c>
      <c r="J437" s="24">
        <f t="shared" si="98"/>
        <v>99.994363626603686</v>
      </c>
      <c r="K437" s="24">
        <f t="shared" si="99"/>
        <v>49.998523767345738</v>
      </c>
    </row>
    <row r="438" spans="1:11">
      <c r="A438" s="27" t="s">
        <v>96</v>
      </c>
      <c r="B438" s="22" t="s">
        <v>97</v>
      </c>
      <c r="C438" s="23">
        <v>0</v>
      </c>
      <c r="D438" s="23">
        <v>37257</v>
      </c>
      <c r="E438" s="23">
        <v>18629</v>
      </c>
      <c r="F438" s="23">
        <v>18627.95</v>
      </c>
      <c r="G438" s="23">
        <f t="shared" si="95"/>
        <v>18627.95</v>
      </c>
      <c r="H438" s="23">
        <f t="shared" si="96"/>
        <v>1.0499999999992724</v>
      </c>
      <c r="I438" s="24">
        <f t="shared" si="97"/>
        <v>0</v>
      </c>
      <c r="J438" s="24">
        <f t="shared" si="98"/>
        <v>99.994363626603686</v>
      </c>
      <c r="K438" s="24">
        <f t="shared" si="99"/>
        <v>49.998523767345738</v>
      </c>
    </row>
    <row r="439" spans="1:11">
      <c r="A439" s="26" t="s">
        <v>100</v>
      </c>
      <c r="B439" s="22" t="s">
        <v>101</v>
      </c>
      <c r="C439" s="23">
        <v>0</v>
      </c>
      <c r="D439" s="23">
        <v>402500</v>
      </c>
      <c r="E439" s="23">
        <v>200000</v>
      </c>
      <c r="F439" s="23">
        <v>240000</v>
      </c>
      <c r="G439" s="23">
        <f t="shared" si="95"/>
        <v>240000</v>
      </c>
      <c r="H439" s="23">
        <f t="shared" si="96"/>
        <v>-40000</v>
      </c>
      <c r="I439" s="24">
        <f t="shared" si="97"/>
        <v>0</v>
      </c>
      <c r="J439" s="24">
        <f t="shared" si="98"/>
        <v>120</v>
      </c>
      <c r="K439" s="24">
        <f t="shared" si="99"/>
        <v>59.627329192546583</v>
      </c>
    </row>
    <row r="440" spans="1:11">
      <c r="A440" s="27" t="s">
        <v>102</v>
      </c>
      <c r="B440" s="22" t="s">
        <v>103</v>
      </c>
      <c r="C440" s="23">
        <v>0</v>
      </c>
      <c r="D440" s="23">
        <v>402500</v>
      </c>
      <c r="E440" s="23">
        <v>200000</v>
      </c>
      <c r="F440" s="23">
        <v>240000</v>
      </c>
      <c r="G440" s="23">
        <f t="shared" si="95"/>
        <v>240000</v>
      </c>
      <c r="H440" s="23">
        <f t="shared" si="96"/>
        <v>-40000</v>
      </c>
      <c r="I440" s="24">
        <f t="shared" si="97"/>
        <v>0</v>
      </c>
      <c r="J440" s="24">
        <f t="shared" si="98"/>
        <v>120</v>
      </c>
      <c r="K440" s="24">
        <f t="shared" si="99"/>
        <v>59.627329192546583</v>
      </c>
    </row>
    <row r="441" spans="1:11">
      <c r="A441" s="25" t="s">
        <v>114</v>
      </c>
      <c r="B441" s="22" t="s">
        <v>115</v>
      </c>
      <c r="C441" s="23">
        <v>3927438.2</v>
      </c>
      <c r="D441" s="23">
        <v>20854550</v>
      </c>
      <c r="E441" s="23">
        <v>8748376</v>
      </c>
      <c r="F441" s="23">
        <v>6640130</v>
      </c>
      <c r="G441" s="23">
        <f t="shared" si="95"/>
        <v>2712691.8</v>
      </c>
      <c r="H441" s="23">
        <f t="shared" si="96"/>
        <v>2108246</v>
      </c>
      <c r="I441" s="24">
        <f t="shared" si="97"/>
        <v>69.070260609065713</v>
      </c>
      <c r="J441" s="24">
        <f t="shared" si="98"/>
        <v>75.901287278918971</v>
      </c>
      <c r="K441" s="24">
        <f t="shared" si="99"/>
        <v>31.840197942415443</v>
      </c>
    </row>
    <row r="442" spans="1:11">
      <c r="A442" s="26" t="s">
        <v>116</v>
      </c>
      <c r="B442" s="22" t="s">
        <v>117</v>
      </c>
      <c r="C442" s="23">
        <v>3927438.2</v>
      </c>
      <c r="D442" s="23">
        <v>20854550</v>
      </c>
      <c r="E442" s="23">
        <v>8748376</v>
      </c>
      <c r="F442" s="23">
        <v>6640130</v>
      </c>
      <c r="G442" s="23">
        <f t="shared" si="95"/>
        <v>2712691.8</v>
      </c>
      <c r="H442" s="23">
        <f t="shared" si="96"/>
        <v>2108246</v>
      </c>
      <c r="I442" s="24">
        <f t="shared" si="97"/>
        <v>69.070260609065713</v>
      </c>
      <c r="J442" s="24">
        <f t="shared" si="98"/>
        <v>75.901287278918971</v>
      </c>
      <c r="K442" s="24">
        <f t="shared" si="99"/>
        <v>31.840197942415443</v>
      </c>
    </row>
    <row r="443" spans="1:11">
      <c r="A443" s="21"/>
      <c r="B443" s="22" t="s">
        <v>118</v>
      </c>
      <c r="C443" s="23">
        <v>25036592.800000001</v>
      </c>
      <c r="D443" s="23">
        <v>0</v>
      </c>
      <c r="E443" s="23">
        <v>0</v>
      </c>
      <c r="F443" s="23">
        <v>14395549.050000001</v>
      </c>
      <c r="G443" s="23">
        <f t="shared" si="95"/>
        <v>-10641043.75</v>
      </c>
      <c r="H443" s="23">
        <f t="shared" si="96"/>
        <v>-14395549.050000001</v>
      </c>
      <c r="I443" s="24">
        <f t="shared" si="97"/>
        <v>-42.50196436473577</v>
      </c>
      <c r="J443" s="24">
        <f t="shared" si="98"/>
        <v>0</v>
      </c>
      <c r="K443" s="24">
        <f t="shared" si="99"/>
        <v>0</v>
      </c>
    </row>
    <row r="444" spans="1:11">
      <c r="A444" s="21" t="s">
        <v>119</v>
      </c>
      <c r="B444" s="22" t="s">
        <v>120</v>
      </c>
      <c r="C444" s="23">
        <v>-25036592.800000001</v>
      </c>
      <c r="D444" s="23">
        <v>0</v>
      </c>
      <c r="E444" s="23">
        <v>0</v>
      </c>
      <c r="F444" s="23">
        <v>-14395549.050000001</v>
      </c>
      <c r="G444" s="23">
        <f t="shared" si="95"/>
        <v>10641043.75</v>
      </c>
      <c r="H444" s="23">
        <f t="shared" si="96"/>
        <v>14395549.050000001</v>
      </c>
      <c r="I444" s="24">
        <f t="shared" si="97"/>
        <v>-42.50196436473577</v>
      </c>
      <c r="J444" s="24">
        <f t="shared" si="98"/>
        <v>0</v>
      </c>
      <c r="K444" s="24">
        <f t="shared" si="99"/>
        <v>0</v>
      </c>
    </row>
    <row r="445" spans="1:11">
      <c r="A445" s="25" t="s">
        <v>121</v>
      </c>
      <c r="B445" s="22" t="s">
        <v>122</v>
      </c>
      <c r="C445" s="23">
        <v>-25036592.800000001</v>
      </c>
      <c r="D445" s="23">
        <v>0</v>
      </c>
      <c r="E445" s="23">
        <v>0</v>
      </c>
      <c r="F445" s="23">
        <v>-14395549.050000001</v>
      </c>
      <c r="G445" s="23">
        <f t="shared" si="95"/>
        <v>10641043.75</v>
      </c>
      <c r="H445" s="23">
        <f t="shared" si="96"/>
        <v>14395549.050000001</v>
      </c>
      <c r="I445" s="24">
        <f t="shared" si="97"/>
        <v>-42.50196436473577</v>
      </c>
      <c r="J445" s="24">
        <f t="shared" si="98"/>
        <v>0</v>
      </c>
      <c r="K445" s="24">
        <f t="shared" si="99"/>
        <v>0</v>
      </c>
    </row>
    <row r="446" spans="1:11" s="3" customFormat="1">
      <c r="A446" s="30" t="s">
        <v>401</v>
      </c>
      <c r="B446" s="31" t="s">
        <v>402</v>
      </c>
      <c r="C446" s="32"/>
      <c r="D446" s="32"/>
      <c r="E446" s="32"/>
      <c r="F446" s="32"/>
      <c r="G446" s="32"/>
      <c r="H446" s="32"/>
      <c r="I446" s="33"/>
      <c r="J446" s="33"/>
      <c r="K446" s="33"/>
    </row>
    <row r="447" spans="1:11">
      <c r="A447" s="21" t="s">
        <v>119</v>
      </c>
      <c r="B447" s="22" t="s">
        <v>120</v>
      </c>
      <c r="C447" s="23">
        <v>0</v>
      </c>
      <c r="D447" s="23">
        <v>0</v>
      </c>
      <c r="E447" s="23">
        <v>0</v>
      </c>
      <c r="F447" s="23">
        <v>0</v>
      </c>
      <c r="G447" s="23">
        <f t="shared" ref="G447:G452" si="100">F447-C447</f>
        <v>0</v>
      </c>
      <c r="H447" s="23">
        <f t="shared" ref="H447:H452" si="101">E447-F447</f>
        <v>0</v>
      </c>
      <c r="I447" s="24">
        <f t="shared" ref="I447:I452" si="102">IF(ISERROR(F447/C447),0,F447/C447*100-100)</f>
        <v>0</v>
      </c>
      <c r="J447" s="24">
        <f t="shared" ref="J447:J452" si="103">IF(ISERROR(F447/E447),0,F447/E447*100)</f>
        <v>0</v>
      </c>
      <c r="K447" s="24">
        <f t="shared" ref="K447:K452" si="104">IF(ISERROR(F447/D447),0,F447/D447*100)</f>
        <v>0</v>
      </c>
    </row>
    <row r="448" spans="1:11">
      <c r="A448" s="25" t="s">
        <v>365</v>
      </c>
      <c r="B448" s="22" t="s">
        <v>366</v>
      </c>
      <c r="C448" s="23">
        <v>0</v>
      </c>
      <c r="D448" s="23">
        <v>-334457337</v>
      </c>
      <c r="E448" s="23">
        <v>0</v>
      </c>
      <c r="F448" s="23">
        <v>0</v>
      </c>
      <c r="G448" s="23">
        <f t="shared" si="100"/>
        <v>0</v>
      </c>
      <c r="H448" s="23">
        <f t="shared" si="101"/>
        <v>0</v>
      </c>
      <c r="I448" s="24">
        <f t="shared" si="102"/>
        <v>0</v>
      </c>
      <c r="J448" s="24">
        <f t="shared" si="103"/>
        <v>0</v>
      </c>
      <c r="K448" s="24">
        <f t="shared" si="104"/>
        <v>0</v>
      </c>
    </row>
    <row r="449" spans="1:11">
      <c r="A449" s="26" t="s">
        <v>367</v>
      </c>
      <c r="B449" s="22" t="s">
        <v>368</v>
      </c>
      <c r="C449" s="23">
        <v>0</v>
      </c>
      <c r="D449" s="23">
        <v>-467417654</v>
      </c>
      <c r="E449" s="23">
        <v>0</v>
      </c>
      <c r="F449" s="23">
        <v>0</v>
      </c>
      <c r="G449" s="23">
        <f t="shared" si="100"/>
        <v>0</v>
      </c>
      <c r="H449" s="23">
        <f t="shared" si="101"/>
        <v>0</v>
      </c>
      <c r="I449" s="24">
        <f t="shared" si="102"/>
        <v>0</v>
      </c>
      <c r="J449" s="24">
        <f t="shared" si="103"/>
        <v>0</v>
      </c>
      <c r="K449" s="24">
        <f t="shared" si="104"/>
        <v>0</v>
      </c>
    </row>
    <row r="450" spans="1:11">
      <c r="A450" s="26" t="s">
        <v>369</v>
      </c>
      <c r="B450" s="22" t="s">
        <v>370</v>
      </c>
      <c r="C450" s="23">
        <v>0</v>
      </c>
      <c r="D450" s="23">
        <v>132960317</v>
      </c>
      <c r="E450" s="23">
        <v>0</v>
      </c>
      <c r="F450" s="23">
        <v>0</v>
      </c>
      <c r="G450" s="23">
        <f t="shared" si="100"/>
        <v>0</v>
      </c>
      <c r="H450" s="23">
        <f t="shared" si="101"/>
        <v>0</v>
      </c>
      <c r="I450" s="24">
        <f t="shared" si="102"/>
        <v>0</v>
      </c>
      <c r="J450" s="24">
        <f t="shared" si="103"/>
        <v>0</v>
      </c>
      <c r="K450" s="24">
        <f t="shared" si="104"/>
        <v>0</v>
      </c>
    </row>
    <row r="451" spans="1:11">
      <c r="A451" s="25" t="s">
        <v>121</v>
      </c>
      <c r="B451" s="22" t="s">
        <v>122</v>
      </c>
      <c r="C451" s="23">
        <v>0</v>
      </c>
      <c r="D451" s="23">
        <v>334457337</v>
      </c>
      <c r="E451" s="23">
        <v>0</v>
      </c>
      <c r="F451" s="23">
        <v>0</v>
      </c>
      <c r="G451" s="23">
        <f t="shared" si="100"/>
        <v>0</v>
      </c>
      <c r="H451" s="23">
        <f t="shared" si="101"/>
        <v>0</v>
      </c>
      <c r="I451" s="24">
        <f t="shared" si="102"/>
        <v>0</v>
      </c>
      <c r="J451" s="24">
        <f t="shared" si="103"/>
        <v>0</v>
      </c>
      <c r="K451" s="24">
        <f t="shared" si="104"/>
        <v>0</v>
      </c>
    </row>
    <row r="452" spans="1:11" ht="25.5">
      <c r="A452" s="26" t="s">
        <v>371</v>
      </c>
      <c r="B452" s="22" t="s">
        <v>372</v>
      </c>
      <c r="C452" s="23">
        <v>0</v>
      </c>
      <c r="D452" s="23">
        <v>334457337</v>
      </c>
      <c r="E452" s="23">
        <v>0</v>
      </c>
      <c r="F452" s="23">
        <v>0</v>
      </c>
      <c r="G452" s="23">
        <f t="shared" si="100"/>
        <v>0</v>
      </c>
      <c r="H452" s="23">
        <f t="shared" si="101"/>
        <v>0</v>
      </c>
      <c r="I452" s="24">
        <f t="shared" si="102"/>
        <v>0</v>
      </c>
      <c r="J452" s="24">
        <f t="shared" si="103"/>
        <v>0</v>
      </c>
      <c r="K452" s="24">
        <f t="shared" si="104"/>
        <v>0</v>
      </c>
    </row>
    <row r="453" spans="1:11" s="3" customFormat="1">
      <c r="A453" s="30" t="s">
        <v>257</v>
      </c>
      <c r="B453" s="31" t="s">
        <v>258</v>
      </c>
      <c r="C453" s="32"/>
      <c r="D453" s="32"/>
      <c r="E453" s="32"/>
      <c r="F453" s="32"/>
      <c r="G453" s="32"/>
      <c r="H453" s="32"/>
      <c r="I453" s="33"/>
      <c r="J453" s="33"/>
      <c r="K453" s="33"/>
    </row>
    <row r="454" spans="1:11">
      <c r="A454" s="21" t="s">
        <v>19</v>
      </c>
      <c r="B454" s="22" t="s">
        <v>20</v>
      </c>
      <c r="C454" s="23">
        <v>19567704.129999999</v>
      </c>
      <c r="D454" s="23">
        <v>19800147</v>
      </c>
      <c r="E454" s="23">
        <v>7982273</v>
      </c>
      <c r="F454" s="23">
        <v>19800147</v>
      </c>
      <c r="G454" s="23">
        <f t="shared" ref="G454:G481" si="105">F454-C454</f>
        <v>232442.87000000104</v>
      </c>
      <c r="H454" s="23">
        <f t="shared" ref="H454:H481" si="106">E454-F454</f>
        <v>-11817874</v>
      </c>
      <c r="I454" s="24">
        <f t="shared" ref="I454:I481" si="107">IF(ISERROR(F454/C454),0,F454/C454*100-100)</f>
        <v>1.1878903547178652</v>
      </c>
      <c r="J454" s="24">
        <f t="shared" ref="J454:J481" si="108">IF(ISERROR(F454/E454),0,F454/E454*100)</f>
        <v>248.05148859228444</v>
      </c>
      <c r="K454" s="24">
        <f t="shared" ref="K454:K481" si="109">IF(ISERROR(F454/D454),0,F454/D454*100)</f>
        <v>100</v>
      </c>
    </row>
    <row r="455" spans="1:11" ht="25.5">
      <c r="A455" s="25" t="s">
        <v>128</v>
      </c>
      <c r="B455" s="22" t="s">
        <v>129</v>
      </c>
      <c r="C455" s="23">
        <v>0.01</v>
      </c>
      <c r="D455" s="23">
        <v>0</v>
      </c>
      <c r="E455" s="23">
        <v>0</v>
      </c>
      <c r="F455" s="23">
        <v>0</v>
      </c>
      <c r="G455" s="23">
        <f t="shared" si="105"/>
        <v>-0.01</v>
      </c>
      <c r="H455" s="23">
        <f t="shared" si="106"/>
        <v>0</v>
      </c>
      <c r="I455" s="24">
        <f t="shared" si="107"/>
        <v>-100</v>
      </c>
      <c r="J455" s="24">
        <f t="shared" si="108"/>
        <v>0</v>
      </c>
      <c r="K455" s="24">
        <f t="shared" si="109"/>
        <v>0</v>
      </c>
    </row>
    <row r="456" spans="1:11">
      <c r="A456" s="25" t="s">
        <v>130</v>
      </c>
      <c r="B456" s="22" t="s">
        <v>131</v>
      </c>
      <c r="C456" s="23">
        <v>54326.12</v>
      </c>
      <c r="D456" s="23">
        <v>0</v>
      </c>
      <c r="E456" s="23">
        <v>0</v>
      </c>
      <c r="F456" s="23">
        <v>0</v>
      </c>
      <c r="G456" s="23">
        <f t="shared" si="105"/>
        <v>-54326.12</v>
      </c>
      <c r="H456" s="23">
        <f t="shared" si="106"/>
        <v>0</v>
      </c>
      <c r="I456" s="24">
        <f t="shared" si="107"/>
        <v>-100</v>
      </c>
      <c r="J456" s="24">
        <f t="shared" si="108"/>
        <v>0</v>
      </c>
      <c r="K456" s="24">
        <f t="shared" si="109"/>
        <v>0</v>
      </c>
    </row>
    <row r="457" spans="1:11">
      <c r="A457" s="26" t="s">
        <v>132</v>
      </c>
      <c r="B457" s="22" t="s">
        <v>133</v>
      </c>
      <c r="C457" s="23">
        <v>54326.12</v>
      </c>
      <c r="D457" s="23">
        <v>0</v>
      </c>
      <c r="E457" s="23">
        <v>0</v>
      </c>
      <c r="F457" s="23">
        <v>0</v>
      </c>
      <c r="G457" s="23">
        <f t="shared" si="105"/>
        <v>-54326.12</v>
      </c>
      <c r="H457" s="23">
        <f t="shared" si="106"/>
        <v>0</v>
      </c>
      <c r="I457" s="24">
        <f t="shared" si="107"/>
        <v>-100</v>
      </c>
      <c r="J457" s="24">
        <f t="shared" si="108"/>
        <v>0</v>
      </c>
      <c r="K457" s="24">
        <f t="shared" si="109"/>
        <v>0</v>
      </c>
    </row>
    <row r="458" spans="1:11">
      <c r="A458" s="27" t="s">
        <v>134</v>
      </c>
      <c r="B458" s="22" t="s">
        <v>135</v>
      </c>
      <c r="C458" s="23">
        <v>54326.12</v>
      </c>
      <c r="D458" s="23">
        <v>0</v>
      </c>
      <c r="E458" s="23">
        <v>0</v>
      </c>
      <c r="F458" s="23">
        <v>0</v>
      </c>
      <c r="G458" s="23">
        <f t="shared" si="105"/>
        <v>-54326.12</v>
      </c>
      <c r="H458" s="23">
        <f t="shared" si="106"/>
        <v>0</v>
      </c>
      <c r="I458" s="24">
        <f t="shared" si="107"/>
        <v>-100</v>
      </c>
      <c r="J458" s="24">
        <f t="shared" si="108"/>
        <v>0</v>
      </c>
      <c r="K458" s="24">
        <f t="shared" si="109"/>
        <v>0</v>
      </c>
    </row>
    <row r="459" spans="1:11" ht="25.5">
      <c r="A459" s="28" t="s">
        <v>136</v>
      </c>
      <c r="B459" s="22" t="s">
        <v>137</v>
      </c>
      <c r="C459" s="23">
        <v>54326.12</v>
      </c>
      <c r="D459" s="23">
        <v>0</v>
      </c>
      <c r="E459" s="23">
        <v>0</v>
      </c>
      <c r="F459" s="23">
        <v>0</v>
      </c>
      <c r="G459" s="23">
        <f t="shared" si="105"/>
        <v>-54326.12</v>
      </c>
      <c r="H459" s="23">
        <f t="shared" si="106"/>
        <v>0</v>
      </c>
      <c r="I459" s="24">
        <f t="shared" si="107"/>
        <v>-100</v>
      </c>
      <c r="J459" s="24">
        <f t="shared" si="108"/>
        <v>0</v>
      </c>
      <c r="K459" s="24">
        <f t="shared" si="109"/>
        <v>0</v>
      </c>
    </row>
    <row r="460" spans="1:11" ht="25.5">
      <c r="A460" s="29" t="s">
        <v>138</v>
      </c>
      <c r="B460" s="22" t="s">
        <v>139</v>
      </c>
      <c r="C460" s="23">
        <v>54326.12</v>
      </c>
      <c r="D460" s="23">
        <v>0</v>
      </c>
      <c r="E460" s="23">
        <v>0</v>
      </c>
      <c r="F460" s="23">
        <v>0</v>
      </c>
      <c r="G460" s="23">
        <f t="shared" si="105"/>
        <v>-54326.12</v>
      </c>
      <c r="H460" s="23">
        <f t="shared" si="106"/>
        <v>0</v>
      </c>
      <c r="I460" s="24">
        <f t="shared" si="107"/>
        <v>-100</v>
      </c>
      <c r="J460" s="24">
        <f t="shared" si="108"/>
        <v>0</v>
      </c>
      <c r="K460" s="24">
        <f t="shared" si="109"/>
        <v>0</v>
      </c>
    </row>
    <row r="461" spans="1:11">
      <c r="A461" s="25" t="s">
        <v>84</v>
      </c>
      <c r="B461" s="22" t="s">
        <v>85</v>
      </c>
      <c r="C461" s="23">
        <v>19513378</v>
      </c>
      <c r="D461" s="23">
        <v>19800147</v>
      </c>
      <c r="E461" s="23">
        <v>7982273</v>
      </c>
      <c r="F461" s="23">
        <v>19800147</v>
      </c>
      <c r="G461" s="23">
        <f t="shared" si="105"/>
        <v>286769</v>
      </c>
      <c r="H461" s="23">
        <f t="shared" si="106"/>
        <v>-11817874</v>
      </c>
      <c r="I461" s="24">
        <f t="shared" si="107"/>
        <v>1.4696020340506948</v>
      </c>
      <c r="J461" s="24">
        <f t="shared" si="108"/>
        <v>248.05148859228444</v>
      </c>
      <c r="K461" s="24">
        <f t="shared" si="109"/>
        <v>100</v>
      </c>
    </row>
    <row r="462" spans="1:11">
      <c r="A462" s="26" t="s">
        <v>86</v>
      </c>
      <c r="B462" s="22" t="s">
        <v>87</v>
      </c>
      <c r="C462" s="23">
        <v>19513378</v>
      </c>
      <c r="D462" s="23">
        <v>19800147</v>
      </c>
      <c r="E462" s="23">
        <v>7982273</v>
      </c>
      <c r="F462" s="23">
        <v>19800147</v>
      </c>
      <c r="G462" s="23">
        <f t="shared" si="105"/>
        <v>286769</v>
      </c>
      <c r="H462" s="23">
        <f t="shared" si="106"/>
        <v>-11817874</v>
      </c>
      <c r="I462" s="24">
        <f t="shared" si="107"/>
        <v>1.4696020340506948</v>
      </c>
      <c r="J462" s="24">
        <f t="shared" si="108"/>
        <v>248.05148859228444</v>
      </c>
      <c r="K462" s="24">
        <f t="shared" si="109"/>
        <v>100</v>
      </c>
    </row>
    <row r="463" spans="1:11">
      <c r="A463" s="21" t="s">
        <v>88</v>
      </c>
      <c r="B463" s="22" t="s">
        <v>89</v>
      </c>
      <c r="C463" s="23">
        <v>7955075.4400000004</v>
      </c>
      <c r="D463" s="23">
        <v>19800147</v>
      </c>
      <c r="E463" s="23">
        <v>7982273</v>
      </c>
      <c r="F463" s="23">
        <v>7655951.4000000004</v>
      </c>
      <c r="G463" s="23">
        <f t="shared" si="105"/>
        <v>-299124.04000000004</v>
      </c>
      <c r="H463" s="23">
        <f t="shared" si="106"/>
        <v>326321.59999999963</v>
      </c>
      <c r="I463" s="24">
        <f t="shared" si="107"/>
        <v>-3.7601659752456129</v>
      </c>
      <c r="J463" s="24">
        <f t="shared" si="108"/>
        <v>95.911921328674183</v>
      </c>
      <c r="K463" s="24">
        <f t="shared" si="109"/>
        <v>38.666134145367707</v>
      </c>
    </row>
    <row r="464" spans="1:11">
      <c r="A464" s="25" t="s">
        <v>90</v>
      </c>
      <c r="B464" s="22" t="s">
        <v>91</v>
      </c>
      <c r="C464" s="23">
        <v>7932104.8600000003</v>
      </c>
      <c r="D464" s="23">
        <v>19489878</v>
      </c>
      <c r="E464" s="23">
        <v>7892473</v>
      </c>
      <c r="F464" s="23">
        <v>7590926.6100000003</v>
      </c>
      <c r="G464" s="23">
        <f t="shared" si="105"/>
        <v>-341178.25</v>
      </c>
      <c r="H464" s="23">
        <f t="shared" si="106"/>
        <v>301546.38999999966</v>
      </c>
      <c r="I464" s="24">
        <f t="shared" si="107"/>
        <v>-4.3012322204726843</v>
      </c>
      <c r="J464" s="24">
        <f t="shared" si="108"/>
        <v>96.179316799690042</v>
      </c>
      <c r="K464" s="24">
        <f t="shared" si="109"/>
        <v>38.948045801005016</v>
      </c>
    </row>
    <row r="465" spans="1:11">
      <c r="A465" s="26" t="s">
        <v>92</v>
      </c>
      <c r="B465" s="22" t="s">
        <v>93</v>
      </c>
      <c r="C465" s="23">
        <v>7861027.6600000001</v>
      </c>
      <c r="D465" s="23">
        <v>19088849</v>
      </c>
      <c r="E465" s="23">
        <v>7798140</v>
      </c>
      <c r="F465" s="23">
        <v>7515807.0899999999</v>
      </c>
      <c r="G465" s="23">
        <f t="shared" si="105"/>
        <v>-345220.5700000003</v>
      </c>
      <c r="H465" s="23">
        <f t="shared" si="106"/>
        <v>282332.91000000015</v>
      </c>
      <c r="I465" s="24">
        <f t="shared" si="107"/>
        <v>-4.3915450362376589</v>
      </c>
      <c r="J465" s="24">
        <f t="shared" si="108"/>
        <v>96.379483953865915</v>
      </c>
      <c r="K465" s="24">
        <f t="shared" si="109"/>
        <v>39.372762024572566</v>
      </c>
    </row>
    <row r="466" spans="1:11">
      <c r="A466" s="27" t="s">
        <v>94</v>
      </c>
      <c r="B466" s="22" t="s">
        <v>95</v>
      </c>
      <c r="C466" s="23">
        <v>6714990.1200000001</v>
      </c>
      <c r="D466" s="23">
        <v>15378898</v>
      </c>
      <c r="E466" s="23">
        <v>6724133</v>
      </c>
      <c r="F466" s="23">
        <v>6652149.9299999997</v>
      </c>
      <c r="G466" s="23">
        <f t="shared" si="105"/>
        <v>-62840.19000000041</v>
      </c>
      <c r="H466" s="23">
        <f t="shared" si="106"/>
        <v>71983.070000000298</v>
      </c>
      <c r="I466" s="24">
        <f t="shared" si="107"/>
        <v>-0.9358195451819995</v>
      </c>
      <c r="J466" s="24">
        <f t="shared" si="108"/>
        <v>98.929481763671234</v>
      </c>
      <c r="K466" s="24">
        <f t="shared" si="109"/>
        <v>43.255049419015585</v>
      </c>
    </row>
    <row r="467" spans="1:11">
      <c r="A467" s="27" t="s">
        <v>96</v>
      </c>
      <c r="B467" s="22" t="s">
        <v>97</v>
      </c>
      <c r="C467" s="23">
        <v>1146037.54</v>
      </c>
      <c r="D467" s="23">
        <v>3709951</v>
      </c>
      <c r="E467" s="23">
        <v>1074007</v>
      </c>
      <c r="F467" s="23">
        <v>863657.16</v>
      </c>
      <c r="G467" s="23">
        <f t="shared" si="105"/>
        <v>-282380.38</v>
      </c>
      <c r="H467" s="23">
        <f t="shared" si="106"/>
        <v>210349.83999999997</v>
      </c>
      <c r="I467" s="24">
        <f t="shared" si="107"/>
        <v>-24.639714681597596</v>
      </c>
      <c r="J467" s="24">
        <f t="shared" si="108"/>
        <v>80.414481469860064</v>
      </c>
      <c r="K467" s="24">
        <f t="shared" si="109"/>
        <v>23.279476197933612</v>
      </c>
    </row>
    <row r="468" spans="1:11">
      <c r="A468" s="28" t="s">
        <v>98</v>
      </c>
      <c r="B468" s="22" t="s">
        <v>99</v>
      </c>
      <c r="C468" s="23">
        <v>44423.95</v>
      </c>
      <c r="D468" s="23">
        <v>0</v>
      </c>
      <c r="E468" s="23">
        <v>0</v>
      </c>
      <c r="F468" s="23">
        <v>15284.44</v>
      </c>
      <c r="G468" s="23">
        <f t="shared" si="105"/>
        <v>-29139.509999999995</v>
      </c>
      <c r="H468" s="23">
        <f t="shared" si="106"/>
        <v>-15284.44</v>
      </c>
      <c r="I468" s="24">
        <f t="shared" si="107"/>
        <v>-65.59414459992864</v>
      </c>
      <c r="J468" s="24">
        <f t="shared" si="108"/>
        <v>0</v>
      </c>
      <c r="K468" s="24">
        <f t="shared" si="109"/>
        <v>0</v>
      </c>
    </row>
    <row r="469" spans="1:11">
      <c r="A469" s="26" t="s">
        <v>100</v>
      </c>
      <c r="B469" s="22" t="s">
        <v>101</v>
      </c>
      <c r="C469" s="23">
        <v>0</v>
      </c>
      <c r="D469" s="23">
        <v>300000</v>
      </c>
      <c r="E469" s="23">
        <v>0</v>
      </c>
      <c r="F469" s="23">
        <v>0</v>
      </c>
      <c r="G469" s="23">
        <f t="shared" si="105"/>
        <v>0</v>
      </c>
      <c r="H469" s="23">
        <f t="shared" si="106"/>
        <v>0</v>
      </c>
      <c r="I469" s="24">
        <f t="shared" si="107"/>
        <v>0</v>
      </c>
      <c r="J469" s="24">
        <f t="shared" si="108"/>
        <v>0</v>
      </c>
      <c r="K469" s="24">
        <f t="shared" si="109"/>
        <v>0</v>
      </c>
    </row>
    <row r="470" spans="1:11">
      <c r="A470" s="27" t="s">
        <v>104</v>
      </c>
      <c r="B470" s="22" t="s">
        <v>105</v>
      </c>
      <c r="C470" s="23">
        <v>0</v>
      </c>
      <c r="D470" s="23">
        <v>300000</v>
      </c>
      <c r="E470" s="23">
        <v>0</v>
      </c>
      <c r="F470" s="23">
        <v>0</v>
      </c>
      <c r="G470" s="23">
        <f t="shared" si="105"/>
        <v>0</v>
      </c>
      <c r="H470" s="23">
        <f t="shared" si="106"/>
        <v>0</v>
      </c>
      <c r="I470" s="24">
        <f t="shared" si="107"/>
        <v>0</v>
      </c>
      <c r="J470" s="24">
        <f t="shared" si="108"/>
        <v>0</v>
      </c>
      <c r="K470" s="24">
        <f t="shared" si="109"/>
        <v>0</v>
      </c>
    </row>
    <row r="471" spans="1:11" ht="25.5">
      <c r="A471" s="26" t="s">
        <v>140</v>
      </c>
      <c r="B471" s="22" t="s">
        <v>141</v>
      </c>
      <c r="C471" s="23">
        <v>68485.2</v>
      </c>
      <c r="D471" s="23">
        <v>87637</v>
      </c>
      <c r="E471" s="23">
        <v>87637</v>
      </c>
      <c r="F471" s="23">
        <v>72527.520000000004</v>
      </c>
      <c r="G471" s="23">
        <f t="shared" si="105"/>
        <v>4042.320000000007</v>
      </c>
      <c r="H471" s="23">
        <f t="shared" si="106"/>
        <v>15109.479999999996</v>
      </c>
      <c r="I471" s="24">
        <f t="shared" si="107"/>
        <v>5.9024723589914458</v>
      </c>
      <c r="J471" s="24">
        <f t="shared" si="108"/>
        <v>82.759017310040278</v>
      </c>
      <c r="K471" s="24">
        <f t="shared" si="109"/>
        <v>82.759017310040278</v>
      </c>
    </row>
    <row r="472" spans="1:11">
      <c r="A472" s="27" t="s">
        <v>142</v>
      </c>
      <c r="B472" s="22" t="s">
        <v>143</v>
      </c>
      <c r="C472" s="23">
        <v>68485.2</v>
      </c>
      <c r="D472" s="23">
        <v>87637</v>
      </c>
      <c r="E472" s="23">
        <v>87637</v>
      </c>
      <c r="F472" s="23">
        <v>72527.520000000004</v>
      </c>
      <c r="G472" s="23">
        <f t="shared" si="105"/>
        <v>4042.320000000007</v>
      </c>
      <c r="H472" s="23">
        <f t="shared" si="106"/>
        <v>15109.479999999996</v>
      </c>
      <c r="I472" s="24">
        <f t="shared" si="107"/>
        <v>5.9024723589914458</v>
      </c>
      <c r="J472" s="24">
        <f t="shared" si="108"/>
        <v>82.759017310040278</v>
      </c>
      <c r="K472" s="24">
        <f t="shared" si="109"/>
        <v>82.759017310040278</v>
      </c>
    </row>
    <row r="473" spans="1:11" ht="25.5">
      <c r="A473" s="26" t="s">
        <v>106</v>
      </c>
      <c r="B473" s="22" t="s">
        <v>107</v>
      </c>
      <c r="C473" s="23">
        <v>2592</v>
      </c>
      <c r="D473" s="23">
        <v>13392</v>
      </c>
      <c r="E473" s="23">
        <v>6696</v>
      </c>
      <c r="F473" s="23">
        <v>2592</v>
      </c>
      <c r="G473" s="23">
        <f t="shared" si="105"/>
        <v>0</v>
      </c>
      <c r="H473" s="23">
        <f t="shared" si="106"/>
        <v>4104</v>
      </c>
      <c r="I473" s="24">
        <f t="shared" si="107"/>
        <v>0</v>
      </c>
      <c r="J473" s="24">
        <f t="shared" si="108"/>
        <v>38.70967741935484</v>
      </c>
      <c r="K473" s="24">
        <f t="shared" si="109"/>
        <v>19.35483870967742</v>
      </c>
    </row>
    <row r="474" spans="1:11">
      <c r="A474" s="27" t="s">
        <v>108</v>
      </c>
      <c r="B474" s="22" t="s">
        <v>109</v>
      </c>
      <c r="C474" s="23">
        <v>2592</v>
      </c>
      <c r="D474" s="23">
        <v>13392</v>
      </c>
      <c r="E474" s="23">
        <v>6696</v>
      </c>
      <c r="F474" s="23">
        <v>2592</v>
      </c>
      <c r="G474" s="23">
        <f t="shared" si="105"/>
        <v>0</v>
      </c>
      <c r="H474" s="23">
        <f t="shared" si="106"/>
        <v>4104</v>
      </c>
      <c r="I474" s="24">
        <f t="shared" si="107"/>
        <v>0</v>
      </c>
      <c r="J474" s="24">
        <f t="shared" si="108"/>
        <v>38.70967741935484</v>
      </c>
      <c r="K474" s="24">
        <f t="shared" si="109"/>
        <v>19.35483870967742</v>
      </c>
    </row>
    <row r="475" spans="1:11" ht="25.5">
      <c r="A475" s="28" t="s">
        <v>144</v>
      </c>
      <c r="B475" s="22" t="s">
        <v>145</v>
      </c>
      <c r="C475" s="23">
        <v>2592</v>
      </c>
      <c r="D475" s="23">
        <v>13392</v>
      </c>
      <c r="E475" s="23">
        <v>6696</v>
      </c>
      <c r="F475" s="23">
        <v>2592</v>
      </c>
      <c r="G475" s="23">
        <f t="shared" si="105"/>
        <v>0</v>
      </c>
      <c r="H475" s="23">
        <f t="shared" si="106"/>
        <v>4104</v>
      </c>
      <c r="I475" s="24">
        <f t="shared" si="107"/>
        <v>0</v>
      </c>
      <c r="J475" s="24">
        <f t="shared" si="108"/>
        <v>38.70967741935484</v>
      </c>
      <c r="K475" s="24">
        <f t="shared" si="109"/>
        <v>19.35483870967742</v>
      </c>
    </row>
    <row r="476" spans="1:11">
      <c r="A476" s="25" t="s">
        <v>114</v>
      </c>
      <c r="B476" s="22" t="s">
        <v>115</v>
      </c>
      <c r="C476" s="23">
        <v>22970.58</v>
      </c>
      <c r="D476" s="23">
        <v>310269</v>
      </c>
      <c r="E476" s="23">
        <v>89800</v>
      </c>
      <c r="F476" s="23">
        <v>65024.79</v>
      </c>
      <c r="G476" s="23">
        <f t="shared" si="105"/>
        <v>42054.21</v>
      </c>
      <c r="H476" s="23">
        <f t="shared" si="106"/>
        <v>24775.21</v>
      </c>
      <c r="I476" s="24">
        <f t="shared" si="107"/>
        <v>183.0785726786176</v>
      </c>
      <c r="J476" s="24">
        <f t="shared" si="108"/>
        <v>72.410679287305129</v>
      </c>
      <c r="K476" s="24">
        <f t="shared" si="109"/>
        <v>20.957552962107076</v>
      </c>
    </row>
    <row r="477" spans="1:11">
      <c r="A477" s="26" t="s">
        <v>116</v>
      </c>
      <c r="B477" s="22" t="s">
        <v>117</v>
      </c>
      <c r="C477" s="23">
        <v>22970.58</v>
      </c>
      <c r="D477" s="23">
        <v>310269</v>
      </c>
      <c r="E477" s="23">
        <v>89800</v>
      </c>
      <c r="F477" s="23">
        <v>65024.79</v>
      </c>
      <c r="G477" s="23">
        <f t="shared" si="105"/>
        <v>42054.21</v>
      </c>
      <c r="H477" s="23">
        <f t="shared" si="106"/>
        <v>24775.21</v>
      </c>
      <c r="I477" s="24">
        <f t="shared" si="107"/>
        <v>183.0785726786176</v>
      </c>
      <c r="J477" s="24">
        <f t="shared" si="108"/>
        <v>72.410679287305129</v>
      </c>
      <c r="K477" s="24">
        <f t="shared" si="109"/>
        <v>20.957552962107076</v>
      </c>
    </row>
    <row r="478" spans="1:11">
      <c r="A478" s="21"/>
      <c r="B478" s="22" t="s">
        <v>118</v>
      </c>
      <c r="C478" s="23">
        <v>11612628.689999999</v>
      </c>
      <c r="D478" s="23">
        <v>0</v>
      </c>
      <c r="E478" s="23">
        <v>0</v>
      </c>
      <c r="F478" s="23">
        <v>12144195.6</v>
      </c>
      <c r="G478" s="23">
        <f t="shared" si="105"/>
        <v>531566.91000000015</v>
      </c>
      <c r="H478" s="23">
        <f t="shared" si="106"/>
        <v>-12144195.6</v>
      </c>
      <c r="I478" s="24">
        <f t="shared" si="107"/>
        <v>4.57748993953237</v>
      </c>
      <c r="J478" s="24">
        <f t="shared" si="108"/>
        <v>0</v>
      </c>
      <c r="K478" s="24">
        <f t="shared" si="109"/>
        <v>0</v>
      </c>
    </row>
    <row r="479" spans="1:11">
      <c r="A479" s="21" t="s">
        <v>119</v>
      </c>
      <c r="B479" s="22" t="s">
        <v>120</v>
      </c>
      <c r="C479" s="23">
        <v>-11612628.689999999</v>
      </c>
      <c r="D479" s="23">
        <v>0</v>
      </c>
      <c r="E479" s="23">
        <v>0</v>
      </c>
      <c r="F479" s="23">
        <v>-12144195.6</v>
      </c>
      <c r="G479" s="23">
        <f t="shared" si="105"/>
        <v>-531566.91000000015</v>
      </c>
      <c r="H479" s="23">
        <f t="shared" si="106"/>
        <v>12144195.6</v>
      </c>
      <c r="I479" s="24">
        <f t="shared" si="107"/>
        <v>4.57748993953237</v>
      </c>
      <c r="J479" s="24">
        <f t="shared" si="108"/>
        <v>0</v>
      </c>
      <c r="K479" s="24">
        <f t="shared" si="109"/>
        <v>0</v>
      </c>
    </row>
    <row r="480" spans="1:11">
      <c r="A480" s="25" t="s">
        <v>121</v>
      </c>
      <c r="B480" s="22" t="s">
        <v>122</v>
      </c>
      <c r="C480" s="23">
        <v>-10737628.689999999</v>
      </c>
      <c r="D480" s="23">
        <v>0</v>
      </c>
      <c r="E480" s="23">
        <v>0</v>
      </c>
      <c r="F480" s="23">
        <v>-12144195.6</v>
      </c>
      <c r="G480" s="23">
        <f t="shared" si="105"/>
        <v>-1406566.9100000001</v>
      </c>
      <c r="H480" s="23">
        <f t="shared" si="106"/>
        <v>12144195.6</v>
      </c>
      <c r="I480" s="24">
        <f t="shared" si="107"/>
        <v>13.099418415445328</v>
      </c>
      <c r="J480" s="24">
        <f t="shared" si="108"/>
        <v>0</v>
      </c>
      <c r="K480" s="24">
        <f t="shared" si="109"/>
        <v>0</v>
      </c>
    </row>
    <row r="481" spans="1:11">
      <c r="A481" s="25" t="s">
        <v>236</v>
      </c>
      <c r="B481" s="22" t="s">
        <v>237</v>
      </c>
      <c r="C481" s="23">
        <v>-875000</v>
      </c>
      <c r="D481" s="23">
        <v>0</v>
      </c>
      <c r="E481" s="23">
        <v>0</v>
      </c>
      <c r="F481" s="23">
        <v>0</v>
      </c>
      <c r="G481" s="23">
        <f t="shared" si="105"/>
        <v>875000</v>
      </c>
      <c r="H481" s="23">
        <f t="shared" si="106"/>
        <v>0</v>
      </c>
      <c r="I481" s="24">
        <f t="shared" si="107"/>
        <v>-100</v>
      </c>
      <c r="J481" s="24">
        <f t="shared" si="108"/>
        <v>0</v>
      </c>
      <c r="K481" s="24">
        <f t="shared" si="109"/>
        <v>0</v>
      </c>
    </row>
    <row r="482" spans="1:11" s="3" customFormat="1">
      <c r="A482" s="30" t="s">
        <v>126</v>
      </c>
      <c r="B482" s="31" t="s">
        <v>127</v>
      </c>
      <c r="C482" s="32"/>
      <c r="D482" s="32"/>
      <c r="E482" s="32"/>
      <c r="F482" s="32"/>
      <c r="G482" s="32"/>
      <c r="H482" s="32"/>
      <c r="I482" s="33"/>
      <c r="J482" s="33"/>
      <c r="K482" s="33"/>
    </row>
    <row r="483" spans="1:11">
      <c r="A483" s="21" t="s">
        <v>19</v>
      </c>
      <c r="B483" s="22" t="s">
        <v>20</v>
      </c>
      <c r="C483" s="23">
        <v>293015</v>
      </c>
      <c r="D483" s="23">
        <v>0</v>
      </c>
      <c r="E483" s="23">
        <v>0</v>
      </c>
      <c r="F483" s="23">
        <v>0</v>
      </c>
      <c r="G483" s="23">
        <f t="shared" ref="G483:G493" si="110">F483-C483</f>
        <v>-293015</v>
      </c>
      <c r="H483" s="23">
        <f t="shared" ref="H483:H493" si="111">E483-F483</f>
        <v>0</v>
      </c>
      <c r="I483" s="24">
        <f t="shared" ref="I483:I493" si="112">IF(ISERROR(F483/C483),0,F483/C483*100-100)</f>
        <v>-100</v>
      </c>
      <c r="J483" s="24">
        <f t="shared" ref="J483:J493" si="113">IF(ISERROR(F483/E483),0,F483/E483*100)</f>
        <v>0</v>
      </c>
      <c r="K483" s="24">
        <f t="shared" ref="K483:K493" si="114">IF(ISERROR(F483/D483),0,F483/D483*100)</f>
        <v>0</v>
      </c>
    </row>
    <row r="484" spans="1:11">
      <c r="A484" s="25" t="s">
        <v>84</v>
      </c>
      <c r="B484" s="22" t="s">
        <v>85</v>
      </c>
      <c r="C484" s="23">
        <v>293015</v>
      </c>
      <c r="D484" s="23">
        <v>0</v>
      </c>
      <c r="E484" s="23">
        <v>0</v>
      </c>
      <c r="F484" s="23">
        <v>0</v>
      </c>
      <c r="G484" s="23">
        <f t="shared" si="110"/>
        <v>-293015</v>
      </c>
      <c r="H484" s="23">
        <f t="shared" si="111"/>
        <v>0</v>
      </c>
      <c r="I484" s="24">
        <f t="shared" si="112"/>
        <v>-100</v>
      </c>
      <c r="J484" s="24">
        <f t="shared" si="113"/>
        <v>0</v>
      </c>
      <c r="K484" s="24">
        <f t="shared" si="114"/>
        <v>0</v>
      </c>
    </row>
    <row r="485" spans="1:11">
      <c r="A485" s="26" t="s">
        <v>86</v>
      </c>
      <c r="B485" s="22" t="s">
        <v>87</v>
      </c>
      <c r="C485" s="23">
        <v>293015</v>
      </c>
      <c r="D485" s="23">
        <v>0</v>
      </c>
      <c r="E485" s="23">
        <v>0</v>
      </c>
      <c r="F485" s="23">
        <v>0</v>
      </c>
      <c r="G485" s="23">
        <f t="shared" si="110"/>
        <v>-293015</v>
      </c>
      <c r="H485" s="23">
        <f t="shared" si="111"/>
        <v>0</v>
      </c>
      <c r="I485" s="24">
        <f t="shared" si="112"/>
        <v>-100</v>
      </c>
      <c r="J485" s="24">
        <f t="shared" si="113"/>
        <v>0</v>
      </c>
      <c r="K485" s="24">
        <f t="shared" si="114"/>
        <v>0</v>
      </c>
    </row>
    <row r="486" spans="1:11">
      <c r="A486" s="21" t="s">
        <v>88</v>
      </c>
      <c r="B486" s="22" t="s">
        <v>89</v>
      </c>
      <c r="C486" s="23">
        <v>293013.42</v>
      </c>
      <c r="D486" s="23">
        <v>0</v>
      </c>
      <c r="E486" s="23">
        <v>0</v>
      </c>
      <c r="F486" s="23">
        <v>0</v>
      </c>
      <c r="G486" s="23">
        <f t="shared" si="110"/>
        <v>-293013.42</v>
      </c>
      <c r="H486" s="23">
        <f t="shared" si="111"/>
        <v>0</v>
      </c>
      <c r="I486" s="24">
        <f t="shared" si="112"/>
        <v>-100</v>
      </c>
      <c r="J486" s="24">
        <f t="shared" si="113"/>
        <v>0</v>
      </c>
      <c r="K486" s="24">
        <f t="shared" si="114"/>
        <v>0</v>
      </c>
    </row>
    <row r="487" spans="1:11">
      <c r="A487" s="25" t="s">
        <v>90</v>
      </c>
      <c r="B487" s="22" t="s">
        <v>91</v>
      </c>
      <c r="C487" s="23">
        <v>293013.42</v>
      </c>
      <c r="D487" s="23">
        <v>0</v>
      </c>
      <c r="E487" s="23">
        <v>0</v>
      </c>
      <c r="F487" s="23">
        <v>0</v>
      </c>
      <c r="G487" s="23">
        <f t="shared" si="110"/>
        <v>-293013.42</v>
      </c>
      <c r="H487" s="23">
        <f t="shared" si="111"/>
        <v>0</v>
      </c>
      <c r="I487" s="24">
        <f t="shared" si="112"/>
        <v>-100</v>
      </c>
      <c r="J487" s="24">
        <f t="shared" si="113"/>
        <v>0</v>
      </c>
      <c r="K487" s="24">
        <f t="shared" si="114"/>
        <v>0</v>
      </c>
    </row>
    <row r="488" spans="1:11">
      <c r="A488" s="26" t="s">
        <v>100</v>
      </c>
      <c r="B488" s="22" t="s">
        <v>101</v>
      </c>
      <c r="C488" s="23">
        <v>293013.42</v>
      </c>
      <c r="D488" s="23">
        <v>0</v>
      </c>
      <c r="E488" s="23">
        <v>0</v>
      </c>
      <c r="F488" s="23">
        <v>0</v>
      </c>
      <c r="G488" s="23">
        <f t="shared" si="110"/>
        <v>-293013.42</v>
      </c>
      <c r="H488" s="23">
        <f t="shared" si="111"/>
        <v>0</v>
      </c>
      <c r="I488" s="24">
        <f t="shared" si="112"/>
        <v>-100</v>
      </c>
      <c r="J488" s="24">
        <f t="shared" si="113"/>
        <v>0</v>
      </c>
      <c r="K488" s="24">
        <f t="shared" si="114"/>
        <v>0</v>
      </c>
    </row>
    <row r="489" spans="1:11">
      <c r="A489" s="27" t="s">
        <v>102</v>
      </c>
      <c r="B489" s="22" t="s">
        <v>103</v>
      </c>
      <c r="C489" s="23">
        <v>3143.14</v>
      </c>
      <c r="D489" s="23">
        <v>0</v>
      </c>
      <c r="E489" s="23">
        <v>0</v>
      </c>
      <c r="F489" s="23">
        <v>0</v>
      </c>
      <c r="G489" s="23">
        <f t="shared" si="110"/>
        <v>-3143.14</v>
      </c>
      <c r="H489" s="23">
        <f t="shared" si="111"/>
        <v>0</v>
      </c>
      <c r="I489" s="24">
        <f t="shared" si="112"/>
        <v>-100</v>
      </c>
      <c r="J489" s="24">
        <f t="shared" si="113"/>
        <v>0</v>
      </c>
      <c r="K489" s="24">
        <f t="shared" si="114"/>
        <v>0</v>
      </c>
    </row>
    <row r="490" spans="1:11">
      <c r="A490" s="27" t="s">
        <v>104</v>
      </c>
      <c r="B490" s="22" t="s">
        <v>105</v>
      </c>
      <c r="C490" s="23">
        <v>289870.28000000003</v>
      </c>
      <c r="D490" s="23">
        <v>0</v>
      </c>
      <c r="E490" s="23">
        <v>0</v>
      </c>
      <c r="F490" s="23">
        <v>0</v>
      </c>
      <c r="G490" s="23">
        <f t="shared" si="110"/>
        <v>-289870.28000000003</v>
      </c>
      <c r="H490" s="23">
        <f t="shared" si="111"/>
        <v>0</v>
      </c>
      <c r="I490" s="24">
        <f t="shared" si="112"/>
        <v>-100</v>
      </c>
      <c r="J490" s="24">
        <f t="shared" si="113"/>
        <v>0</v>
      </c>
      <c r="K490" s="24">
        <f t="shared" si="114"/>
        <v>0</v>
      </c>
    </row>
    <row r="491" spans="1:11">
      <c r="A491" s="21"/>
      <c r="B491" s="22" t="s">
        <v>118</v>
      </c>
      <c r="C491" s="23">
        <v>1.58</v>
      </c>
      <c r="D491" s="23">
        <v>0</v>
      </c>
      <c r="E491" s="23">
        <v>0</v>
      </c>
      <c r="F491" s="23">
        <v>0</v>
      </c>
      <c r="G491" s="23">
        <f t="shared" si="110"/>
        <v>-1.58</v>
      </c>
      <c r="H491" s="23">
        <f t="shared" si="111"/>
        <v>0</v>
      </c>
      <c r="I491" s="24">
        <f t="shared" si="112"/>
        <v>-100</v>
      </c>
      <c r="J491" s="24">
        <f t="shared" si="113"/>
        <v>0</v>
      </c>
      <c r="K491" s="24">
        <f t="shared" si="114"/>
        <v>0</v>
      </c>
    </row>
    <row r="492" spans="1:11">
      <c r="A492" s="21" t="s">
        <v>119</v>
      </c>
      <c r="B492" s="22" t="s">
        <v>120</v>
      </c>
      <c r="C492" s="23">
        <v>-1.58</v>
      </c>
      <c r="D492" s="23">
        <v>0</v>
      </c>
      <c r="E492" s="23">
        <v>0</v>
      </c>
      <c r="F492" s="23">
        <v>0</v>
      </c>
      <c r="G492" s="23">
        <f t="shared" si="110"/>
        <v>1.58</v>
      </c>
      <c r="H492" s="23">
        <f t="shared" si="111"/>
        <v>0</v>
      </c>
      <c r="I492" s="24">
        <f t="shared" si="112"/>
        <v>-100</v>
      </c>
      <c r="J492" s="24">
        <f t="shared" si="113"/>
        <v>0</v>
      </c>
      <c r="K492" s="24">
        <f t="shared" si="114"/>
        <v>0</v>
      </c>
    </row>
    <row r="493" spans="1:11">
      <c r="A493" s="25" t="s">
        <v>121</v>
      </c>
      <c r="B493" s="22" t="s">
        <v>122</v>
      </c>
      <c r="C493" s="23">
        <v>-1.58</v>
      </c>
      <c r="D493" s="23">
        <v>0</v>
      </c>
      <c r="E493" s="23">
        <v>0</v>
      </c>
      <c r="F493" s="23">
        <v>0</v>
      </c>
      <c r="G493" s="23">
        <f t="shared" si="110"/>
        <v>1.58</v>
      </c>
      <c r="H493" s="23">
        <f t="shared" si="111"/>
        <v>0</v>
      </c>
      <c r="I493" s="24">
        <f t="shared" si="112"/>
        <v>-100</v>
      </c>
      <c r="J493" s="24">
        <f t="shared" si="113"/>
        <v>0</v>
      </c>
      <c r="K493" s="24">
        <f t="shared" si="114"/>
        <v>0</v>
      </c>
    </row>
    <row r="494" spans="1:11">
      <c r="A494" s="21"/>
      <c r="B494" s="22"/>
      <c r="C494" s="23"/>
      <c r="D494" s="23"/>
      <c r="E494" s="23"/>
      <c r="F494" s="23"/>
      <c r="G494" s="23"/>
      <c r="H494" s="23"/>
      <c r="I494" s="24"/>
      <c r="J494" s="24"/>
      <c r="K494" s="24"/>
    </row>
    <row r="495" spans="1:11" s="3" customFormat="1" ht="38.25">
      <c r="A495" s="30"/>
      <c r="B495" s="31" t="s">
        <v>163</v>
      </c>
      <c r="C495" s="32"/>
      <c r="D495" s="32"/>
      <c r="E495" s="32"/>
      <c r="F495" s="32"/>
      <c r="G495" s="32"/>
      <c r="H495" s="32"/>
      <c r="I495" s="33"/>
      <c r="J495" s="33"/>
      <c r="K495" s="33"/>
    </row>
    <row r="496" spans="1:11">
      <c r="A496" s="21" t="s">
        <v>19</v>
      </c>
      <c r="B496" s="22" t="s">
        <v>20</v>
      </c>
      <c r="C496" s="23">
        <v>410908073.5</v>
      </c>
      <c r="D496" s="23">
        <v>671436848</v>
      </c>
      <c r="E496" s="23">
        <v>216477618</v>
      </c>
      <c r="F496" s="23">
        <v>671057396.15999997</v>
      </c>
      <c r="G496" s="23">
        <f t="shared" ref="G496:G537" si="115">F496-C496</f>
        <v>260149322.65999997</v>
      </c>
      <c r="H496" s="23">
        <f t="shared" ref="H496:H537" si="116">E496-F496</f>
        <v>-454579778.15999997</v>
      </c>
      <c r="I496" s="24">
        <f t="shared" ref="I496:I537" si="117">IF(ISERROR(F496/C496),0,F496/C496*100-100)</f>
        <v>63.310832625925514</v>
      </c>
      <c r="J496" s="24">
        <f t="shared" ref="J496:J537" si="118">IF(ISERROR(F496/E496),0,F496/E496*100)</f>
        <v>309.98927388419435</v>
      </c>
      <c r="K496" s="24">
        <f t="shared" ref="K496:K537" si="119">IF(ISERROR(F496/D496),0,F496/D496*100)</f>
        <v>99.943486592800156</v>
      </c>
    </row>
    <row r="497" spans="1:11">
      <c r="A497" s="25" t="s">
        <v>156</v>
      </c>
      <c r="B497" s="22" t="s">
        <v>157</v>
      </c>
      <c r="C497" s="23">
        <v>723219.5</v>
      </c>
      <c r="D497" s="23">
        <v>4622630</v>
      </c>
      <c r="E497" s="23">
        <v>3083673</v>
      </c>
      <c r="F497" s="23">
        <v>4277438.0599999996</v>
      </c>
      <c r="G497" s="23">
        <f t="shared" si="115"/>
        <v>3554218.5599999996</v>
      </c>
      <c r="H497" s="23">
        <f t="shared" si="116"/>
        <v>-1193765.0599999996</v>
      </c>
      <c r="I497" s="24">
        <f t="shared" si="117"/>
        <v>491.4439613423034</v>
      </c>
      <c r="J497" s="24">
        <f t="shared" si="118"/>
        <v>138.71244000255538</v>
      </c>
      <c r="K497" s="24">
        <f t="shared" si="119"/>
        <v>92.532563930057123</v>
      </c>
    </row>
    <row r="498" spans="1:11">
      <c r="A498" s="25" t="s">
        <v>130</v>
      </c>
      <c r="B498" s="22" t="s">
        <v>131</v>
      </c>
      <c r="C498" s="23">
        <v>118971</v>
      </c>
      <c r="D498" s="23">
        <v>246936</v>
      </c>
      <c r="E498" s="23">
        <v>40555</v>
      </c>
      <c r="F498" s="23">
        <v>212676.1</v>
      </c>
      <c r="G498" s="23">
        <f t="shared" si="115"/>
        <v>93705.1</v>
      </c>
      <c r="H498" s="23">
        <f t="shared" si="116"/>
        <v>-172121.1</v>
      </c>
      <c r="I498" s="24">
        <f t="shared" si="117"/>
        <v>78.762975851257863</v>
      </c>
      <c r="J498" s="24">
        <f t="shared" si="118"/>
        <v>524.41400567131063</v>
      </c>
      <c r="K498" s="24">
        <f t="shared" si="119"/>
        <v>86.126000259176465</v>
      </c>
    </row>
    <row r="499" spans="1:11">
      <c r="A499" s="26" t="s">
        <v>132</v>
      </c>
      <c r="B499" s="22" t="s">
        <v>133</v>
      </c>
      <c r="C499" s="23">
        <v>118971</v>
      </c>
      <c r="D499" s="23">
        <v>246936</v>
      </c>
      <c r="E499" s="23">
        <v>40555</v>
      </c>
      <c r="F499" s="23">
        <v>202113.4</v>
      </c>
      <c r="G499" s="23">
        <f t="shared" si="115"/>
        <v>83142.399999999994</v>
      </c>
      <c r="H499" s="23">
        <f t="shared" si="116"/>
        <v>-161558.39999999999</v>
      </c>
      <c r="I499" s="24">
        <f t="shared" si="117"/>
        <v>69.884593724521096</v>
      </c>
      <c r="J499" s="24">
        <f t="shared" si="118"/>
        <v>498.36863518678342</v>
      </c>
      <c r="K499" s="24">
        <f t="shared" si="119"/>
        <v>81.848495156639771</v>
      </c>
    </row>
    <row r="500" spans="1:11">
      <c r="A500" s="27" t="s">
        <v>134</v>
      </c>
      <c r="B500" s="22" t="s">
        <v>135</v>
      </c>
      <c r="C500" s="23">
        <v>118971</v>
      </c>
      <c r="D500" s="23">
        <v>246936</v>
      </c>
      <c r="E500" s="23">
        <v>40555</v>
      </c>
      <c r="F500" s="23">
        <v>202113.4</v>
      </c>
      <c r="G500" s="23">
        <f t="shared" si="115"/>
        <v>83142.399999999994</v>
      </c>
      <c r="H500" s="23">
        <f t="shared" si="116"/>
        <v>-161558.39999999999</v>
      </c>
      <c r="I500" s="24">
        <f t="shared" si="117"/>
        <v>69.884593724521096</v>
      </c>
      <c r="J500" s="24">
        <f t="shared" si="118"/>
        <v>498.36863518678342</v>
      </c>
      <c r="K500" s="24">
        <f t="shared" si="119"/>
        <v>81.848495156639771</v>
      </c>
    </row>
    <row r="501" spans="1:11" ht="25.5">
      <c r="A501" s="28" t="s">
        <v>136</v>
      </c>
      <c r="B501" s="22" t="s">
        <v>137</v>
      </c>
      <c r="C501" s="23">
        <v>118971</v>
      </c>
      <c r="D501" s="23">
        <v>246936</v>
      </c>
      <c r="E501" s="23">
        <v>40555</v>
      </c>
      <c r="F501" s="23">
        <v>202113.4</v>
      </c>
      <c r="G501" s="23">
        <f t="shared" si="115"/>
        <v>83142.399999999994</v>
      </c>
      <c r="H501" s="23">
        <f t="shared" si="116"/>
        <v>-161558.39999999999</v>
      </c>
      <c r="I501" s="24">
        <f t="shared" si="117"/>
        <v>69.884593724521096</v>
      </c>
      <c r="J501" s="24">
        <f t="shared" si="118"/>
        <v>498.36863518678342</v>
      </c>
      <c r="K501" s="24">
        <f t="shared" si="119"/>
        <v>81.848495156639771</v>
      </c>
    </row>
    <row r="502" spans="1:11" ht="25.5">
      <c r="A502" s="29" t="s">
        <v>138</v>
      </c>
      <c r="B502" s="22" t="s">
        <v>139</v>
      </c>
      <c r="C502" s="23">
        <v>78335</v>
      </c>
      <c r="D502" s="23">
        <v>141917</v>
      </c>
      <c r="E502" s="23">
        <v>40555</v>
      </c>
      <c r="F502" s="23">
        <v>132938.4</v>
      </c>
      <c r="G502" s="23">
        <f t="shared" si="115"/>
        <v>54603.399999999994</v>
      </c>
      <c r="H502" s="23">
        <f t="shared" si="116"/>
        <v>-92383.4</v>
      </c>
      <c r="I502" s="24">
        <f t="shared" si="117"/>
        <v>69.704985000319141</v>
      </c>
      <c r="J502" s="24">
        <f t="shared" si="118"/>
        <v>327.79780544938973</v>
      </c>
      <c r="K502" s="24">
        <f t="shared" si="119"/>
        <v>93.67334427869811</v>
      </c>
    </row>
    <row r="503" spans="1:11" ht="25.5">
      <c r="A503" s="29" t="s">
        <v>158</v>
      </c>
      <c r="B503" s="22" t="s">
        <v>159</v>
      </c>
      <c r="C503" s="23">
        <v>40636</v>
      </c>
      <c r="D503" s="23">
        <v>105019</v>
      </c>
      <c r="E503" s="23">
        <v>0</v>
      </c>
      <c r="F503" s="23">
        <v>69175</v>
      </c>
      <c r="G503" s="23">
        <f t="shared" si="115"/>
        <v>28539</v>
      </c>
      <c r="H503" s="23">
        <f t="shared" si="116"/>
        <v>-69175</v>
      </c>
      <c r="I503" s="24">
        <f t="shared" si="117"/>
        <v>70.230829806083278</v>
      </c>
      <c r="J503" s="24">
        <f t="shared" si="118"/>
        <v>0</v>
      </c>
      <c r="K503" s="24">
        <f t="shared" si="119"/>
        <v>65.869033222559722</v>
      </c>
    </row>
    <row r="504" spans="1:11">
      <c r="A504" s="26" t="s">
        <v>341</v>
      </c>
      <c r="B504" s="22" t="s">
        <v>342</v>
      </c>
      <c r="C504" s="23">
        <v>0</v>
      </c>
      <c r="D504" s="23">
        <v>0</v>
      </c>
      <c r="E504" s="23">
        <v>0</v>
      </c>
      <c r="F504" s="23">
        <v>10562.7</v>
      </c>
      <c r="G504" s="23">
        <f t="shared" si="115"/>
        <v>10562.7</v>
      </c>
      <c r="H504" s="23">
        <f t="shared" si="116"/>
        <v>-10562.7</v>
      </c>
      <c r="I504" s="24">
        <f t="shared" si="117"/>
        <v>0</v>
      </c>
      <c r="J504" s="24">
        <f t="shared" si="118"/>
        <v>0</v>
      </c>
      <c r="K504" s="24">
        <f t="shared" si="119"/>
        <v>0</v>
      </c>
    </row>
    <row r="505" spans="1:11">
      <c r="A505" s="27" t="s">
        <v>343</v>
      </c>
      <c r="B505" s="22" t="s">
        <v>344</v>
      </c>
      <c r="C505" s="23">
        <v>0</v>
      </c>
      <c r="D505" s="23">
        <v>0</v>
      </c>
      <c r="E505" s="23">
        <v>0</v>
      </c>
      <c r="F505" s="23">
        <v>10562.7</v>
      </c>
      <c r="G505" s="23">
        <f t="shared" si="115"/>
        <v>10562.7</v>
      </c>
      <c r="H505" s="23">
        <f t="shared" si="116"/>
        <v>-10562.7</v>
      </c>
      <c r="I505" s="24">
        <f t="shared" si="117"/>
        <v>0</v>
      </c>
      <c r="J505" s="24">
        <f t="shared" si="118"/>
        <v>0</v>
      </c>
      <c r="K505" s="24">
        <f t="shared" si="119"/>
        <v>0</v>
      </c>
    </row>
    <row r="506" spans="1:11" ht="51">
      <c r="A506" s="28" t="s">
        <v>345</v>
      </c>
      <c r="B506" s="22" t="s">
        <v>346</v>
      </c>
      <c r="C506" s="23">
        <v>0</v>
      </c>
      <c r="D506" s="23">
        <v>0</v>
      </c>
      <c r="E506" s="23">
        <v>0</v>
      </c>
      <c r="F506" s="23">
        <v>10562.7</v>
      </c>
      <c r="G506" s="23">
        <f t="shared" si="115"/>
        <v>10562.7</v>
      </c>
      <c r="H506" s="23">
        <f t="shared" si="116"/>
        <v>-10562.7</v>
      </c>
      <c r="I506" s="24">
        <f t="shared" si="117"/>
        <v>0</v>
      </c>
      <c r="J506" s="24">
        <f t="shared" si="118"/>
        <v>0</v>
      </c>
      <c r="K506" s="24">
        <f t="shared" si="119"/>
        <v>0</v>
      </c>
    </row>
    <row r="507" spans="1:11">
      <c r="A507" s="25" t="s">
        <v>84</v>
      </c>
      <c r="B507" s="22" t="s">
        <v>85</v>
      </c>
      <c r="C507" s="23">
        <v>410065883</v>
      </c>
      <c r="D507" s="23">
        <v>666567282</v>
      </c>
      <c r="E507" s="23">
        <v>213353390</v>
      </c>
      <c r="F507" s="23">
        <v>666567282</v>
      </c>
      <c r="G507" s="23">
        <f t="shared" si="115"/>
        <v>256501399</v>
      </c>
      <c r="H507" s="23">
        <f t="shared" si="116"/>
        <v>-453213892</v>
      </c>
      <c r="I507" s="24">
        <f t="shared" si="117"/>
        <v>62.551265451166529</v>
      </c>
      <c r="J507" s="24">
        <f t="shared" si="118"/>
        <v>312.42404069604891</v>
      </c>
      <c r="K507" s="24">
        <f t="shared" si="119"/>
        <v>100</v>
      </c>
    </row>
    <row r="508" spans="1:11">
      <c r="A508" s="26" t="s">
        <v>86</v>
      </c>
      <c r="B508" s="22" t="s">
        <v>87</v>
      </c>
      <c r="C508" s="23">
        <v>410065883</v>
      </c>
      <c r="D508" s="23">
        <v>666567282</v>
      </c>
      <c r="E508" s="23">
        <v>213353390</v>
      </c>
      <c r="F508" s="23">
        <v>666567282</v>
      </c>
      <c r="G508" s="23">
        <f t="shared" si="115"/>
        <v>256501399</v>
      </c>
      <c r="H508" s="23">
        <f t="shared" si="116"/>
        <v>-453213892</v>
      </c>
      <c r="I508" s="24">
        <f t="shared" si="117"/>
        <v>62.551265451166529</v>
      </c>
      <c r="J508" s="24">
        <f t="shared" si="118"/>
        <v>312.42404069604891</v>
      </c>
      <c r="K508" s="24">
        <f t="shared" si="119"/>
        <v>100</v>
      </c>
    </row>
    <row r="509" spans="1:11">
      <c r="A509" s="21" t="s">
        <v>88</v>
      </c>
      <c r="B509" s="22" t="s">
        <v>89</v>
      </c>
      <c r="C509" s="23">
        <v>199456476.27000001</v>
      </c>
      <c r="D509" s="23">
        <v>672670756</v>
      </c>
      <c r="E509" s="23">
        <v>216514017</v>
      </c>
      <c r="F509" s="23">
        <v>433015786.14999998</v>
      </c>
      <c r="G509" s="23">
        <f t="shared" si="115"/>
        <v>233559309.87999997</v>
      </c>
      <c r="H509" s="23">
        <f t="shared" si="116"/>
        <v>-216501769.14999998</v>
      </c>
      <c r="I509" s="24">
        <f t="shared" si="117"/>
        <v>117.0978823288925</v>
      </c>
      <c r="J509" s="24">
        <f t="shared" si="118"/>
        <v>199.99434316070167</v>
      </c>
      <c r="K509" s="24">
        <f t="shared" si="119"/>
        <v>64.37261948548273</v>
      </c>
    </row>
    <row r="510" spans="1:11">
      <c r="A510" s="25" t="s">
        <v>90</v>
      </c>
      <c r="B510" s="22" t="s">
        <v>91</v>
      </c>
      <c r="C510" s="23">
        <v>161202111.34999999</v>
      </c>
      <c r="D510" s="23">
        <v>471743419</v>
      </c>
      <c r="E510" s="23">
        <v>124768180</v>
      </c>
      <c r="F510" s="23">
        <v>307587070.91000003</v>
      </c>
      <c r="G510" s="23">
        <f t="shared" si="115"/>
        <v>146384959.56000003</v>
      </c>
      <c r="H510" s="23">
        <f t="shared" si="116"/>
        <v>-182818890.91000003</v>
      </c>
      <c r="I510" s="24">
        <f t="shared" si="117"/>
        <v>90.808338882219033</v>
      </c>
      <c r="J510" s="24">
        <f t="shared" si="118"/>
        <v>246.52685557327197</v>
      </c>
      <c r="K510" s="24">
        <f t="shared" si="119"/>
        <v>65.202196474096439</v>
      </c>
    </row>
    <row r="511" spans="1:11">
      <c r="A511" s="26" t="s">
        <v>92</v>
      </c>
      <c r="B511" s="22" t="s">
        <v>93</v>
      </c>
      <c r="C511" s="23">
        <v>10797473.550000001</v>
      </c>
      <c r="D511" s="23">
        <v>27371168</v>
      </c>
      <c r="E511" s="23">
        <v>12368186</v>
      </c>
      <c r="F511" s="23">
        <v>12752741.689999999</v>
      </c>
      <c r="G511" s="23">
        <f t="shared" si="115"/>
        <v>1955268.1399999987</v>
      </c>
      <c r="H511" s="23">
        <f t="shared" si="116"/>
        <v>-384555.68999999948</v>
      </c>
      <c r="I511" s="24">
        <f t="shared" si="117"/>
        <v>18.108570777651948</v>
      </c>
      <c r="J511" s="24">
        <f t="shared" si="118"/>
        <v>103.10923275248285</v>
      </c>
      <c r="K511" s="24">
        <f t="shared" si="119"/>
        <v>46.591879783865998</v>
      </c>
    </row>
    <row r="512" spans="1:11">
      <c r="A512" s="27" t="s">
        <v>94</v>
      </c>
      <c r="B512" s="22" t="s">
        <v>95</v>
      </c>
      <c r="C512" s="23">
        <v>9221057.0600000005</v>
      </c>
      <c r="D512" s="23">
        <v>22106730</v>
      </c>
      <c r="E512" s="23">
        <v>10259972</v>
      </c>
      <c r="F512" s="23">
        <v>11159482.449999999</v>
      </c>
      <c r="G512" s="23">
        <f t="shared" si="115"/>
        <v>1938425.3899999987</v>
      </c>
      <c r="H512" s="23">
        <f t="shared" si="116"/>
        <v>-899510.44999999925</v>
      </c>
      <c r="I512" s="24">
        <f t="shared" si="117"/>
        <v>21.021726439679995</v>
      </c>
      <c r="J512" s="24">
        <f t="shared" si="118"/>
        <v>108.76718230809985</v>
      </c>
      <c r="K512" s="24">
        <f t="shared" si="119"/>
        <v>50.48002327797915</v>
      </c>
    </row>
    <row r="513" spans="1:11">
      <c r="A513" s="27" t="s">
        <v>96</v>
      </c>
      <c r="B513" s="22" t="s">
        <v>97</v>
      </c>
      <c r="C513" s="23">
        <v>1576416.49</v>
      </c>
      <c r="D513" s="23">
        <v>5264438</v>
      </c>
      <c r="E513" s="23">
        <v>2108214</v>
      </c>
      <c r="F513" s="23">
        <v>1593259.24</v>
      </c>
      <c r="G513" s="23">
        <f t="shared" si="115"/>
        <v>16842.75</v>
      </c>
      <c r="H513" s="23">
        <f t="shared" si="116"/>
        <v>514954.76</v>
      </c>
      <c r="I513" s="24">
        <f t="shared" si="117"/>
        <v>1.0684200594729845</v>
      </c>
      <c r="J513" s="24">
        <f t="shared" si="118"/>
        <v>75.573885763020272</v>
      </c>
      <c r="K513" s="24">
        <f t="shared" si="119"/>
        <v>30.264564612594924</v>
      </c>
    </row>
    <row r="514" spans="1:11">
      <c r="A514" s="28" t="s">
        <v>98</v>
      </c>
      <c r="B514" s="22" t="s">
        <v>99</v>
      </c>
      <c r="C514" s="23">
        <v>80901.06</v>
      </c>
      <c r="D514" s="23">
        <v>0</v>
      </c>
      <c r="E514" s="23">
        <v>0</v>
      </c>
      <c r="F514" s="23">
        <v>15793.96</v>
      </c>
      <c r="G514" s="23">
        <f t="shared" si="115"/>
        <v>-65107.1</v>
      </c>
      <c r="H514" s="23">
        <f t="shared" si="116"/>
        <v>-15793.96</v>
      </c>
      <c r="I514" s="24">
        <f t="shared" si="117"/>
        <v>-80.477437502054983</v>
      </c>
      <c r="J514" s="24">
        <f t="shared" si="118"/>
        <v>0</v>
      </c>
      <c r="K514" s="24">
        <f t="shared" si="119"/>
        <v>0</v>
      </c>
    </row>
    <row r="515" spans="1:11">
      <c r="A515" s="26" t="s">
        <v>100</v>
      </c>
      <c r="B515" s="22" t="s">
        <v>101</v>
      </c>
      <c r="C515" s="23">
        <v>136157314.25999999</v>
      </c>
      <c r="D515" s="23">
        <v>388306509</v>
      </c>
      <c r="E515" s="23">
        <v>89557672</v>
      </c>
      <c r="F515" s="23">
        <v>266643515.37</v>
      </c>
      <c r="G515" s="23">
        <f t="shared" si="115"/>
        <v>130486201.11000001</v>
      </c>
      <c r="H515" s="23">
        <f t="shared" si="116"/>
        <v>-177085843.37</v>
      </c>
      <c r="I515" s="24">
        <f t="shared" si="117"/>
        <v>95.834881746293348</v>
      </c>
      <c r="J515" s="24">
        <f t="shared" si="118"/>
        <v>297.73386178461629</v>
      </c>
      <c r="K515" s="24">
        <f t="shared" si="119"/>
        <v>68.668309490016824</v>
      </c>
    </row>
    <row r="516" spans="1:11">
      <c r="A516" s="27" t="s">
        <v>102</v>
      </c>
      <c r="B516" s="22" t="s">
        <v>103</v>
      </c>
      <c r="C516" s="23">
        <v>136157314.25999999</v>
      </c>
      <c r="D516" s="23">
        <v>388306509</v>
      </c>
      <c r="E516" s="23">
        <v>89557672</v>
      </c>
      <c r="F516" s="23">
        <v>266643515.37</v>
      </c>
      <c r="G516" s="23">
        <f t="shared" si="115"/>
        <v>130486201.11000001</v>
      </c>
      <c r="H516" s="23">
        <f t="shared" si="116"/>
        <v>-177085843.37</v>
      </c>
      <c r="I516" s="24">
        <f t="shared" si="117"/>
        <v>95.834881746293348</v>
      </c>
      <c r="J516" s="24">
        <f t="shared" si="118"/>
        <v>297.73386178461629</v>
      </c>
      <c r="K516" s="24">
        <f t="shared" si="119"/>
        <v>68.668309490016824</v>
      </c>
    </row>
    <row r="517" spans="1:11" ht="25.5">
      <c r="A517" s="26" t="s">
        <v>140</v>
      </c>
      <c r="B517" s="22" t="s">
        <v>141</v>
      </c>
      <c r="C517" s="23">
        <v>205874.18</v>
      </c>
      <c r="D517" s="23">
        <v>1217124</v>
      </c>
      <c r="E517" s="23">
        <v>0</v>
      </c>
      <c r="F517" s="23">
        <v>220486.98</v>
      </c>
      <c r="G517" s="23">
        <f t="shared" si="115"/>
        <v>14612.800000000017</v>
      </c>
      <c r="H517" s="23">
        <f t="shared" si="116"/>
        <v>-220486.98</v>
      </c>
      <c r="I517" s="24">
        <f t="shared" si="117"/>
        <v>7.0979274817269555</v>
      </c>
      <c r="J517" s="24">
        <f t="shared" si="118"/>
        <v>0</v>
      </c>
      <c r="K517" s="24">
        <f t="shared" si="119"/>
        <v>18.115408126041391</v>
      </c>
    </row>
    <row r="518" spans="1:11">
      <c r="A518" s="27" t="s">
        <v>142</v>
      </c>
      <c r="B518" s="22" t="s">
        <v>143</v>
      </c>
      <c r="C518" s="23">
        <v>205874.18</v>
      </c>
      <c r="D518" s="23">
        <v>1217124</v>
      </c>
      <c r="E518" s="23">
        <v>0</v>
      </c>
      <c r="F518" s="23">
        <v>220486.98</v>
      </c>
      <c r="G518" s="23">
        <f t="shared" si="115"/>
        <v>14612.800000000017</v>
      </c>
      <c r="H518" s="23">
        <f t="shared" si="116"/>
        <v>-220486.98</v>
      </c>
      <c r="I518" s="24">
        <f t="shared" si="117"/>
        <v>7.0979274817269555</v>
      </c>
      <c r="J518" s="24">
        <f t="shared" si="118"/>
        <v>0</v>
      </c>
      <c r="K518" s="24">
        <f t="shared" si="119"/>
        <v>18.115408126041391</v>
      </c>
    </row>
    <row r="519" spans="1:11" ht="25.5">
      <c r="A519" s="26" t="s">
        <v>106</v>
      </c>
      <c r="B519" s="22" t="s">
        <v>107</v>
      </c>
      <c r="C519" s="23">
        <v>14041449.359999999</v>
      </c>
      <c r="D519" s="23">
        <v>54848618</v>
      </c>
      <c r="E519" s="23">
        <v>22842322</v>
      </c>
      <c r="F519" s="23">
        <v>27970326.870000001</v>
      </c>
      <c r="G519" s="23">
        <f t="shared" si="115"/>
        <v>13928877.510000002</v>
      </c>
      <c r="H519" s="23">
        <f t="shared" si="116"/>
        <v>-5128004.870000001</v>
      </c>
      <c r="I519" s="24">
        <f t="shared" si="117"/>
        <v>99.198288957828794</v>
      </c>
      <c r="J519" s="24">
        <f t="shared" si="118"/>
        <v>122.44957789317566</v>
      </c>
      <c r="K519" s="24">
        <f t="shared" si="119"/>
        <v>50.995499777223195</v>
      </c>
    </row>
    <row r="520" spans="1:11">
      <c r="A520" s="27" t="s">
        <v>108</v>
      </c>
      <c r="B520" s="22" t="s">
        <v>109</v>
      </c>
      <c r="C520" s="23">
        <v>0</v>
      </c>
      <c r="D520" s="23">
        <v>790245</v>
      </c>
      <c r="E520" s="23">
        <v>204369</v>
      </c>
      <c r="F520" s="23">
        <v>790244.96</v>
      </c>
      <c r="G520" s="23">
        <f t="shared" si="115"/>
        <v>790244.96</v>
      </c>
      <c r="H520" s="23">
        <f t="shared" si="116"/>
        <v>-585875.96</v>
      </c>
      <c r="I520" s="24">
        <f t="shared" si="117"/>
        <v>0</v>
      </c>
      <c r="J520" s="24">
        <f t="shared" si="118"/>
        <v>386.67555255444807</v>
      </c>
      <c r="K520" s="24">
        <f t="shared" si="119"/>
        <v>99.999994938278633</v>
      </c>
    </row>
    <row r="521" spans="1:11" ht="25.5">
      <c r="A521" s="28" t="s">
        <v>110</v>
      </c>
      <c r="B521" s="22" t="s">
        <v>111</v>
      </c>
      <c r="C521" s="23">
        <v>0</v>
      </c>
      <c r="D521" s="23">
        <v>790245</v>
      </c>
      <c r="E521" s="23">
        <v>204369</v>
      </c>
      <c r="F521" s="23">
        <v>790244.96</v>
      </c>
      <c r="G521" s="23">
        <f t="shared" si="115"/>
        <v>790244.96</v>
      </c>
      <c r="H521" s="23">
        <f t="shared" si="116"/>
        <v>-585875.96</v>
      </c>
      <c r="I521" s="24">
        <f t="shared" si="117"/>
        <v>0</v>
      </c>
      <c r="J521" s="24">
        <f t="shared" si="118"/>
        <v>386.67555255444807</v>
      </c>
      <c r="K521" s="24">
        <f t="shared" si="119"/>
        <v>99.999994938278633</v>
      </c>
    </row>
    <row r="522" spans="1:11" ht="25.5">
      <c r="A522" s="29" t="s">
        <v>112</v>
      </c>
      <c r="B522" s="22" t="s">
        <v>113</v>
      </c>
      <c r="C522" s="23">
        <v>0</v>
      </c>
      <c r="D522" s="23">
        <v>783161</v>
      </c>
      <c r="E522" s="23">
        <v>204369</v>
      </c>
      <c r="F522" s="23">
        <v>783161</v>
      </c>
      <c r="G522" s="23">
        <f t="shared" si="115"/>
        <v>783161</v>
      </c>
      <c r="H522" s="23">
        <f t="shared" si="116"/>
        <v>-578792</v>
      </c>
      <c r="I522" s="24">
        <f t="shared" si="117"/>
        <v>0</v>
      </c>
      <c r="J522" s="24">
        <f t="shared" si="118"/>
        <v>383.20929299453439</v>
      </c>
      <c r="K522" s="24">
        <f t="shared" si="119"/>
        <v>100</v>
      </c>
    </row>
    <row r="523" spans="1:11" ht="25.5">
      <c r="A523" s="29" t="s">
        <v>267</v>
      </c>
      <c r="B523" s="22" t="s">
        <v>268</v>
      </c>
      <c r="C523" s="23">
        <v>0</v>
      </c>
      <c r="D523" s="23">
        <v>7084</v>
      </c>
      <c r="E523" s="23">
        <v>0</v>
      </c>
      <c r="F523" s="23">
        <v>7083.96</v>
      </c>
      <c r="G523" s="23">
        <f t="shared" si="115"/>
        <v>7083.96</v>
      </c>
      <c r="H523" s="23">
        <f t="shared" si="116"/>
        <v>-7083.96</v>
      </c>
      <c r="I523" s="24">
        <f t="shared" si="117"/>
        <v>0</v>
      </c>
      <c r="J523" s="24">
        <f t="shared" si="118"/>
        <v>0</v>
      </c>
      <c r="K523" s="24">
        <f t="shared" si="119"/>
        <v>99.999435347261439</v>
      </c>
    </row>
    <row r="524" spans="1:11" ht="51">
      <c r="A524" s="27" t="s">
        <v>203</v>
      </c>
      <c r="B524" s="22" t="s">
        <v>204</v>
      </c>
      <c r="C524" s="23">
        <v>14041449.359999999</v>
      </c>
      <c r="D524" s="23">
        <v>53529726</v>
      </c>
      <c r="E524" s="23">
        <v>22278506</v>
      </c>
      <c r="F524" s="23">
        <v>26898955.710000001</v>
      </c>
      <c r="G524" s="23">
        <f t="shared" si="115"/>
        <v>12857506.350000001</v>
      </c>
      <c r="H524" s="23">
        <f t="shared" si="116"/>
        <v>-4620449.7100000009</v>
      </c>
      <c r="I524" s="24">
        <f t="shared" si="117"/>
        <v>91.568227896952664</v>
      </c>
      <c r="J524" s="24">
        <f t="shared" si="118"/>
        <v>120.73949532342969</v>
      </c>
      <c r="K524" s="24">
        <f t="shared" si="119"/>
        <v>50.250501394309396</v>
      </c>
    </row>
    <row r="525" spans="1:11" ht="38.25">
      <c r="A525" s="28" t="s">
        <v>205</v>
      </c>
      <c r="B525" s="22" t="s">
        <v>206</v>
      </c>
      <c r="C525" s="23">
        <v>2795666.6</v>
      </c>
      <c r="D525" s="23">
        <v>7673839</v>
      </c>
      <c r="E525" s="23">
        <v>3493953</v>
      </c>
      <c r="F525" s="23">
        <v>3961582.57</v>
      </c>
      <c r="G525" s="23">
        <f t="shared" si="115"/>
        <v>1165915.9699999997</v>
      </c>
      <c r="H525" s="23">
        <f t="shared" si="116"/>
        <v>-467629.56999999983</v>
      </c>
      <c r="I525" s="24">
        <f t="shared" si="117"/>
        <v>41.704399587561682</v>
      </c>
      <c r="J525" s="24">
        <f t="shared" si="118"/>
        <v>113.38396853077302</v>
      </c>
      <c r="K525" s="24">
        <f t="shared" si="119"/>
        <v>51.624520269450528</v>
      </c>
    </row>
    <row r="526" spans="1:11" ht="63.75">
      <c r="A526" s="28" t="s">
        <v>224</v>
      </c>
      <c r="B526" s="22" t="s">
        <v>225</v>
      </c>
      <c r="C526" s="23">
        <v>11245782.76</v>
      </c>
      <c r="D526" s="23">
        <v>45855887</v>
      </c>
      <c r="E526" s="23">
        <v>18784553</v>
      </c>
      <c r="F526" s="23">
        <v>22937373.140000001</v>
      </c>
      <c r="G526" s="23">
        <f t="shared" si="115"/>
        <v>11691590.380000001</v>
      </c>
      <c r="H526" s="23">
        <f t="shared" si="116"/>
        <v>-4152820.1400000006</v>
      </c>
      <c r="I526" s="24">
        <f t="shared" si="117"/>
        <v>103.9642204505825</v>
      </c>
      <c r="J526" s="24">
        <f t="shared" si="118"/>
        <v>122.1076335433694</v>
      </c>
      <c r="K526" s="24">
        <f t="shared" si="119"/>
        <v>50.020563641043516</v>
      </c>
    </row>
    <row r="527" spans="1:11">
      <c r="A527" s="27" t="s">
        <v>226</v>
      </c>
      <c r="B527" s="22" t="s">
        <v>227</v>
      </c>
      <c r="C527" s="23">
        <v>0</v>
      </c>
      <c r="D527" s="23">
        <v>528647</v>
      </c>
      <c r="E527" s="23">
        <v>359447</v>
      </c>
      <c r="F527" s="23">
        <v>281126.2</v>
      </c>
      <c r="G527" s="23">
        <f t="shared" si="115"/>
        <v>281126.2</v>
      </c>
      <c r="H527" s="23">
        <f t="shared" si="116"/>
        <v>78320.799999999988</v>
      </c>
      <c r="I527" s="24">
        <f t="shared" si="117"/>
        <v>0</v>
      </c>
      <c r="J527" s="24">
        <f t="shared" si="118"/>
        <v>78.21075151552246</v>
      </c>
      <c r="K527" s="24">
        <f t="shared" si="119"/>
        <v>53.178434758922307</v>
      </c>
    </row>
    <row r="528" spans="1:11">
      <c r="A528" s="25" t="s">
        <v>114</v>
      </c>
      <c r="B528" s="22" t="s">
        <v>115</v>
      </c>
      <c r="C528" s="23">
        <v>38254364.920000002</v>
      </c>
      <c r="D528" s="23">
        <v>200927337</v>
      </c>
      <c r="E528" s="23">
        <v>91745837</v>
      </c>
      <c r="F528" s="23">
        <v>125428715.23999999</v>
      </c>
      <c r="G528" s="23">
        <f t="shared" si="115"/>
        <v>87174350.319999993</v>
      </c>
      <c r="H528" s="23">
        <f t="shared" si="116"/>
        <v>-33682878.239999995</v>
      </c>
      <c r="I528" s="24">
        <f t="shared" si="117"/>
        <v>227.8807934788739</v>
      </c>
      <c r="J528" s="24">
        <f t="shared" si="118"/>
        <v>136.71324971398974</v>
      </c>
      <c r="K528" s="24">
        <f t="shared" si="119"/>
        <v>62.424912962440736</v>
      </c>
    </row>
    <row r="529" spans="1:11">
      <c r="A529" s="26" t="s">
        <v>116</v>
      </c>
      <c r="B529" s="22" t="s">
        <v>117</v>
      </c>
      <c r="C529" s="23">
        <v>4332355.05</v>
      </c>
      <c r="D529" s="23">
        <v>13828879</v>
      </c>
      <c r="E529" s="23">
        <v>6956313</v>
      </c>
      <c r="F529" s="23">
        <v>2970203.07</v>
      </c>
      <c r="G529" s="23">
        <f t="shared" si="115"/>
        <v>-1362151.98</v>
      </c>
      <c r="H529" s="23">
        <f t="shared" si="116"/>
        <v>3986109.93</v>
      </c>
      <c r="I529" s="24">
        <f t="shared" si="117"/>
        <v>-31.441374593709725</v>
      </c>
      <c r="J529" s="24">
        <f t="shared" si="118"/>
        <v>42.697950336622284</v>
      </c>
      <c r="K529" s="24">
        <f t="shared" si="119"/>
        <v>21.478263494821235</v>
      </c>
    </row>
    <row r="530" spans="1:11">
      <c r="A530" s="26" t="s">
        <v>228</v>
      </c>
      <c r="B530" s="22" t="s">
        <v>229</v>
      </c>
      <c r="C530" s="23">
        <v>33922009.869999997</v>
      </c>
      <c r="D530" s="23">
        <v>187098458</v>
      </c>
      <c r="E530" s="23">
        <v>84789524</v>
      </c>
      <c r="F530" s="23">
        <v>122458512.17</v>
      </c>
      <c r="G530" s="23">
        <f t="shared" si="115"/>
        <v>88536502.300000012</v>
      </c>
      <c r="H530" s="23">
        <f t="shared" si="116"/>
        <v>-37668988.170000002</v>
      </c>
      <c r="I530" s="24">
        <f t="shared" si="117"/>
        <v>261.00016667438115</v>
      </c>
      <c r="J530" s="24">
        <f t="shared" si="118"/>
        <v>144.42646496045904</v>
      </c>
      <c r="K530" s="24">
        <f t="shared" si="119"/>
        <v>65.45137436140709</v>
      </c>
    </row>
    <row r="531" spans="1:11" ht="51">
      <c r="A531" s="27" t="s">
        <v>359</v>
      </c>
      <c r="B531" s="22" t="s">
        <v>360</v>
      </c>
      <c r="C531" s="23">
        <v>33922009.869999997</v>
      </c>
      <c r="D531" s="23">
        <v>187098458</v>
      </c>
      <c r="E531" s="23">
        <v>84789524</v>
      </c>
      <c r="F531" s="23">
        <v>122458512.17</v>
      </c>
      <c r="G531" s="23">
        <f t="shared" si="115"/>
        <v>88536502.300000012</v>
      </c>
      <c r="H531" s="23">
        <f t="shared" si="116"/>
        <v>-37668988.170000002</v>
      </c>
      <c r="I531" s="24">
        <f t="shared" si="117"/>
        <v>261.00016667438115</v>
      </c>
      <c r="J531" s="24">
        <f t="shared" si="118"/>
        <v>144.42646496045904</v>
      </c>
      <c r="K531" s="24">
        <f t="shared" si="119"/>
        <v>65.45137436140709</v>
      </c>
    </row>
    <row r="532" spans="1:11" ht="38.25">
      <c r="A532" s="28" t="s">
        <v>361</v>
      </c>
      <c r="B532" s="22" t="s">
        <v>362</v>
      </c>
      <c r="C532" s="23">
        <v>29706192.190000001</v>
      </c>
      <c r="D532" s="23">
        <v>182089715</v>
      </c>
      <c r="E532" s="23">
        <v>82117339</v>
      </c>
      <c r="F532" s="23">
        <v>119841340.22</v>
      </c>
      <c r="G532" s="23">
        <f t="shared" si="115"/>
        <v>90135148.030000001</v>
      </c>
      <c r="H532" s="23">
        <f t="shared" si="116"/>
        <v>-37724001.219999999</v>
      </c>
      <c r="I532" s="24">
        <f t="shared" si="117"/>
        <v>303.42208605363498</v>
      </c>
      <c r="J532" s="24">
        <f t="shared" si="118"/>
        <v>145.93914230464776</v>
      </c>
      <c r="K532" s="24">
        <f t="shared" si="119"/>
        <v>65.814447685856393</v>
      </c>
    </row>
    <row r="533" spans="1:11" ht="63.75">
      <c r="A533" s="28" t="s">
        <v>363</v>
      </c>
      <c r="B533" s="22" t="s">
        <v>364</v>
      </c>
      <c r="C533" s="23">
        <v>4215817.68</v>
      </c>
      <c r="D533" s="23">
        <v>5008743</v>
      </c>
      <c r="E533" s="23">
        <v>2672185</v>
      </c>
      <c r="F533" s="23">
        <v>2617171.9500000002</v>
      </c>
      <c r="G533" s="23">
        <f t="shared" si="115"/>
        <v>-1598645.7299999995</v>
      </c>
      <c r="H533" s="23">
        <f t="shared" si="116"/>
        <v>55013.049999999814</v>
      </c>
      <c r="I533" s="24">
        <f t="shared" si="117"/>
        <v>-37.92018183291075</v>
      </c>
      <c r="J533" s="24">
        <f t="shared" si="118"/>
        <v>97.941270907515758</v>
      </c>
      <c r="K533" s="24">
        <f t="shared" si="119"/>
        <v>52.252071028599389</v>
      </c>
    </row>
    <row r="534" spans="1:11">
      <c r="A534" s="21"/>
      <c r="B534" s="22" t="s">
        <v>118</v>
      </c>
      <c r="C534" s="23">
        <v>211451597.22999999</v>
      </c>
      <c r="D534" s="23">
        <v>-1233908</v>
      </c>
      <c r="E534" s="23">
        <v>-36399</v>
      </c>
      <c r="F534" s="23">
        <v>238041610.00999999</v>
      </c>
      <c r="G534" s="23">
        <f t="shared" si="115"/>
        <v>26590012.780000001</v>
      </c>
      <c r="H534" s="23">
        <f t="shared" si="116"/>
        <v>-238078009.00999999</v>
      </c>
      <c r="I534" s="24">
        <f t="shared" si="117"/>
        <v>12.574987906607078</v>
      </c>
      <c r="J534" s="24">
        <f t="shared" si="118"/>
        <v>-653978.43350092031</v>
      </c>
      <c r="K534" s="24">
        <f t="shared" si="119"/>
        <v>-19291.68220077996</v>
      </c>
    </row>
    <row r="535" spans="1:11">
      <c r="A535" s="21" t="s">
        <v>119</v>
      </c>
      <c r="B535" s="22" t="s">
        <v>120</v>
      </c>
      <c r="C535" s="23">
        <v>-211451597.22999999</v>
      </c>
      <c r="D535" s="23">
        <v>1233908</v>
      </c>
      <c r="E535" s="23">
        <v>36399</v>
      </c>
      <c r="F535" s="23">
        <v>-238041610.00999999</v>
      </c>
      <c r="G535" s="23">
        <f t="shared" si="115"/>
        <v>-26590012.780000001</v>
      </c>
      <c r="H535" s="23">
        <f t="shared" si="116"/>
        <v>238078009.00999999</v>
      </c>
      <c r="I535" s="24">
        <f t="shared" si="117"/>
        <v>12.574987906607078</v>
      </c>
      <c r="J535" s="24">
        <f t="shared" si="118"/>
        <v>-653978.43350092031</v>
      </c>
      <c r="K535" s="24">
        <f t="shared" si="119"/>
        <v>-19291.68220077996</v>
      </c>
    </row>
    <row r="536" spans="1:11">
      <c r="A536" s="25" t="s">
        <v>121</v>
      </c>
      <c r="B536" s="22" t="s">
        <v>122</v>
      </c>
      <c r="C536" s="23">
        <v>-211451597.22999999</v>
      </c>
      <c r="D536" s="23">
        <v>1233908</v>
      </c>
      <c r="E536" s="23">
        <v>36399</v>
      </c>
      <c r="F536" s="23">
        <v>-238041610.00999999</v>
      </c>
      <c r="G536" s="23">
        <f t="shared" si="115"/>
        <v>-26590012.780000001</v>
      </c>
      <c r="H536" s="23">
        <f t="shared" si="116"/>
        <v>238078009.00999999</v>
      </c>
      <c r="I536" s="24">
        <f t="shared" si="117"/>
        <v>12.574987906607078</v>
      </c>
      <c r="J536" s="24">
        <f t="shared" si="118"/>
        <v>-653978.43350092031</v>
      </c>
      <c r="K536" s="24">
        <f t="shared" si="119"/>
        <v>-19291.68220077996</v>
      </c>
    </row>
    <row r="537" spans="1:11" ht="25.5">
      <c r="A537" s="26" t="s">
        <v>192</v>
      </c>
      <c r="B537" s="22" t="s">
        <v>193</v>
      </c>
      <c r="C537" s="23">
        <v>-957928.53</v>
      </c>
      <c r="D537" s="23">
        <v>1233908</v>
      </c>
      <c r="E537" s="23">
        <v>36399</v>
      </c>
      <c r="F537" s="23">
        <v>-1232265.8500000001</v>
      </c>
      <c r="G537" s="23">
        <f t="shared" si="115"/>
        <v>-274337.32000000007</v>
      </c>
      <c r="H537" s="23">
        <f t="shared" si="116"/>
        <v>1268664.8500000001</v>
      </c>
      <c r="I537" s="24">
        <f t="shared" si="117"/>
        <v>28.638600000774574</v>
      </c>
      <c r="J537" s="24">
        <f t="shared" si="118"/>
        <v>-3385.4387483172613</v>
      </c>
      <c r="K537" s="24">
        <f t="shared" si="119"/>
        <v>-99.866914713252527</v>
      </c>
    </row>
    <row r="538" spans="1:11" s="3" customFormat="1">
      <c r="A538" s="30" t="s">
        <v>403</v>
      </c>
      <c r="B538" s="31" t="s">
        <v>404</v>
      </c>
      <c r="C538" s="32"/>
      <c r="D538" s="32"/>
      <c r="E538" s="32"/>
      <c r="F538" s="32"/>
      <c r="G538" s="32"/>
      <c r="H538" s="32"/>
      <c r="I538" s="33"/>
      <c r="J538" s="33"/>
      <c r="K538" s="33"/>
    </row>
    <row r="539" spans="1:11">
      <c r="A539" s="21" t="s">
        <v>19</v>
      </c>
      <c r="B539" s="22" t="s">
        <v>20</v>
      </c>
      <c r="C539" s="23">
        <v>77908778</v>
      </c>
      <c r="D539" s="23">
        <v>48069190</v>
      </c>
      <c r="E539" s="23">
        <v>0</v>
      </c>
      <c r="F539" s="23">
        <v>48069190</v>
      </c>
      <c r="G539" s="23">
        <f t="shared" ref="G539:G558" si="120">F539-C539</f>
        <v>-29839588</v>
      </c>
      <c r="H539" s="23">
        <f t="shared" ref="H539:H558" si="121">E539-F539</f>
        <v>-48069190</v>
      </c>
      <c r="I539" s="24">
        <f t="shared" ref="I539:I558" si="122">IF(ISERROR(F539/C539),0,F539/C539*100-100)</f>
        <v>-38.300675181941635</v>
      </c>
      <c r="J539" s="24">
        <f t="shared" ref="J539:J558" si="123">IF(ISERROR(F539/E539),0,F539/E539*100)</f>
        <v>0</v>
      </c>
      <c r="K539" s="24">
        <f t="shared" ref="K539:K558" si="124">IF(ISERROR(F539/D539),0,F539/D539*100)</f>
        <v>100</v>
      </c>
    </row>
    <row r="540" spans="1:11">
      <c r="A540" s="25" t="s">
        <v>156</v>
      </c>
      <c r="B540" s="22" t="s">
        <v>157</v>
      </c>
      <c r="C540" s="23">
        <v>500</v>
      </c>
      <c r="D540" s="23">
        <v>0</v>
      </c>
      <c r="E540" s="23">
        <v>0</v>
      </c>
      <c r="F540" s="23">
        <v>0</v>
      </c>
      <c r="G540" s="23">
        <f t="shared" si="120"/>
        <v>-500</v>
      </c>
      <c r="H540" s="23">
        <f t="shared" si="121"/>
        <v>0</v>
      </c>
      <c r="I540" s="24">
        <f t="shared" si="122"/>
        <v>-100</v>
      </c>
      <c r="J540" s="24">
        <f t="shared" si="123"/>
        <v>0</v>
      </c>
      <c r="K540" s="24">
        <f t="shared" si="124"/>
        <v>0</v>
      </c>
    </row>
    <row r="541" spans="1:11">
      <c r="A541" s="25" t="s">
        <v>84</v>
      </c>
      <c r="B541" s="22" t="s">
        <v>85</v>
      </c>
      <c r="C541" s="23">
        <v>77908278</v>
      </c>
      <c r="D541" s="23">
        <v>48069190</v>
      </c>
      <c r="E541" s="23">
        <v>0</v>
      </c>
      <c r="F541" s="23">
        <v>48069190</v>
      </c>
      <c r="G541" s="23">
        <f t="shared" si="120"/>
        <v>-29839088</v>
      </c>
      <c r="H541" s="23">
        <f t="shared" si="121"/>
        <v>-48069190</v>
      </c>
      <c r="I541" s="24">
        <f t="shared" si="122"/>
        <v>-38.300279207814093</v>
      </c>
      <c r="J541" s="24">
        <f t="shared" si="123"/>
        <v>0</v>
      </c>
      <c r="K541" s="24">
        <f t="shared" si="124"/>
        <v>100</v>
      </c>
    </row>
    <row r="542" spans="1:11">
      <c r="A542" s="26" t="s">
        <v>86</v>
      </c>
      <c r="B542" s="22" t="s">
        <v>87</v>
      </c>
      <c r="C542" s="23">
        <v>77908278</v>
      </c>
      <c r="D542" s="23">
        <v>48069190</v>
      </c>
      <c r="E542" s="23">
        <v>0</v>
      </c>
      <c r="F542" s="23">
        <v>48069190</v>
      </c>
      <c r="G542" s="23">
        <f t="shared" si="120"/>
        <v>-29839088</v>
      </c>
      <c r="H542" s="23">
        <f t="shared" si="121"/>
        <v>-48069190</v>
      </c>
      <c r="I542" s="24">
        <f t="shared" si="122"/>
        <v>-38.300279207814093</v>
      </c>
      <c r="J542" s="24">
        <f t="shared" si="123"/>
        <v>0</v>
      </c>
      <c r="K542" s="24">
        <f t="shared" si="124"/>
        <v>100</v>
      </c>
    </row>
    <row r="543" spans="1:11">
      <c r="A543" s="21" t="s">
        <v>88</v>
      </c>
      <c r="B543" s="22" t="s">
        <v>89</v>
      </c>
      <c r="C543" s="23">
        <v>49227033.310000002</v>
      </c>
      <c r="D543" s="23">
        <v>48069190</v>
      </c>
      <c r="E543" s="23">
        <v>0</v>
      </c>
      <c r="F543" s="23">
        <v>31186762.829999998</v>
      </c>
      <c r="G543" s="23">
        <f t="shared" si="120"/>
        <v>-18040270.480000004</v>
      </c>
      <c r="H543" s="23">
        <f t="shared" si="121"/>
        <v>-31186762.829999998</v>
      </c>
      <c r="I543" s="24">
        <f t="shared" si="122"/>
        <v>-36.647080408835642</v>
      </c>
      <c r="J543" s="24">
        <f t="shared" si="123"/>
        <v>0</v>
      </c>
      <c r="K543" s="24">
        <f t="shared" si="124"/>
        <v>64.878902328081665</v>
      </c>
    </row>
    <row r="544" spans="1:11">
      <c r="A544" s="25" t="s">
        <v>90</v>
      </c>
      <c r="B544" s="22" t="s">
        <v>91</v>
      </c>
      <c r="C544" s="23">
        <v>41675775.539999999</v>
      </c>
      <c r="D544" s="23">
        <v>31021997</v>
      </c>
      <c r="E544" s="23">
        <v>0</v>
      </c>
      <c r="F544" s="23">
        <v>16429604.65</v>
      </c>
      <c r="G544" s="23">
        <f t="shared" si="120"/>
        <v>-25246170.890000001</v>
      </c>
      <c r="H544" s="23">
        <f t="shared" si="121"/>
        <v>-16429604.65</v>
      </c>
      <c r="I544" s="24">
        <f t="shared" si="122"/>
        <v>-60.57756709474782</v>
      </c>
      <c r="J544" s="24">
        <f t="shared" si="123"/>
        <v>0</v>
      </c>
      <c r="K544" s="24">
        <f t="shared" si="124"/>
        <v>52.961144474354761</v>
      </c>
    </row>
    <row r="545" spans="1:11">
      <c r="A545" s="26" t="s">
        <v>100</v>
      </c>
      <c r="B545" s="22" t="s">
        <v>101</v>
      </c>
      <c r="C545" s="23">
        <v>41291895.859999999</v>
      </c>
      <c r="D545" s="23">
        <v>31021997</v>
      </c>
      <c r="E545" s="23">
        <v>0</v>
      </c>
      <c r="F545" s="23">
        <v>16429604.65</v>
      </c>
      <c r="G545" s="23">
        <f t="shared" si="120"/>
        <v>-24862291.210000001</v>
      </c>
      <c r="H545" s="23">
        <f t="shared" si="121"/>
        <v>-16429604.65</v>
      </c>
      <c r="I545" s="24">
        <f t="shared" si="122"/>
        <v>-60.211067310388202</v>
      </c>
      <c r="J545" s="24">
        <f t="shared" si="123"/>
        <v>0</v>
      </c>
      <c r="K545" s="24">
        <f t="shared" si="124"/>
        <v>52.961144474354761</v>
      </c>
    </row>
    <row r="546" spans="1:11">
      <c r="A546" s="27" t="s">
        <v>102</v>
      </c>
      <c r="B546" s="22" t="s">
        <v>103</v>
      </c>
      <c r="C546" s="23">
        <v>41291895.859999999</v>
      </c>
      <c r="D546" s="23">
        <v>31021997</v>
      </c>
      <c r="E546" s="23">
        <v>0</v>
      </c>
      <c r="F546" s="23">
        <v>16429604.65</v>
      </c>
      <c r="G546" s="23">
        <f t="shared" si="120"/>
        <v>-24862291.210000001</v>
      </c>
      <c r="H546" s="23">
        <f t="shared" si="121"/>
        <v>-16429604.65</v>
      </c>
      <c r="I546" s="24">
        <f t="shared" si="122"/>
        <v>-60.211067310388202</v>
      </c>
      <c r="J546" s="24">
        <f t="shared" si="123"/>
        <v>0</v>
      </c>
      <c r="K546" s="24">
        <f t="shared" si="124"/>
        <v>52.961144474354761</v>
      </c>
    </row>
    <row r="547" spans="1:11" ht="25.5">
      <c r="A547" s="26" t="s">
        <v>106</v>
      </c>
      <c r="B547" s="22" t="s">
        <v>107</v>
      </c>
      <c r="C547" s="23">
        <v>383879.67999999999</v>
      </c>
      <c r="D547" s="23">
        <v>0</v>
      </c>
      <c r="E547" s="23">
        <v>0</v>
      </c>
      <c r="F547" s="23">
        <v>0</v>
      </c>
      <c r="G547" s="23">
        <f t="shared" si="120"/>
        <v>-383879.67999999999</v>
      </c>
      <c r="H547" s="23">
        <f t="shared" si="121"/>
        <v>0</v>
      </c>
      <c r="I547" s="24">
        <f t="shared" si="122"/>
        <v>-100</v>
      </c>
      <c r="J547" s="24">
        <f t="shared" si="123"/>
        <v>0</v>
      </c>
      <c r="K547" s="24">
        <f t="shared" si="124"/>
        <v>0</v>
      </c>
    </row>
    <row r="548" spans="1:11" ht="51">
      <c r="A548" s="27" t="s">
        <v>203</v>
      </c>
      <c r="B548" s="22" t="s">
        <v>204</v>
      </c>
      <c r="C548" s="23">
        <v>383879.67999999999</v>
      </c>
      <c r="D548" s="23">
        <v>0</v>
      </c>
      <c r="E548" s="23">
        <v>0</v>
      </c>
      <c r="F548" s="23">
        <v>0</v>
      </c>
      <c r="G548" s="23">
        <f t="shared" si="120"/>
        <v>-383879.67999999999</v>
      </c>
      <c r="H548" s="23">
        <f t="shared" si="121"/>
        <v>0</v>
      </c>
      <c r="I548" s="24">
        <f t="shared" si="122"/>
        <v>-100</v>
      </c>
      <c r="J548" s="24">
        <f t="shared" si="123"/>
        <v>0</v>
      </c>
      <c r="K548" s="24">
        <f t="shared" si="124"/>
        <v>0</v>
      </c>
    </row>
    <row r="549" spans="1:11" ht="38.25">
      <c r="A549" s="28" t="s">
        <v>205</v>
      </c>
      <c r="B549" s="22" t="s">
        <v>206</v>
      </c>
      <c r="C549" s="23">
        <v>333303.06</v>
      </c>
      <c r="D549" s="23">
        <v>0</v>
      </c>
      <c r="E549" s="23">
        <v>0</v>
      </c>
      <c r="F549" s="23">
        <v>0</v>
      </c>
      <c r="G549" s="23">
        <f t="shared" si="120"/>
        <v>-333303.06</v>
      </c>
      <c r="H549" s="23">
        <f t="shared" si="121"/>
        <v>0</v>
      </c>
      <c r="I549" s="24">
        <f t="shared" si="122"/>
        <v>-100</v>
      </c>
      <c r="J549" s="24">
        <f t="shared" si="123"/>
        <v>0</v>
      </c>
      <c r="K549" s="24">
        <f t="shared" si="124"/>
        <v>0</v>
      </c>
    </row>
    <row r="550" spans="1:11" ht="63.75">
      <c r="A550" s="28" t="s">
        <v>224</v>
      </c>
      <c r="B550" s="22" t="s">
        <v>225</v>
      </c>
      <c r="C550" s="23">
        <v>50576.62</v>
      </c>
      <c r="D550" s="23">
        <v>0</v>
      </c>
      <c r="E550" s="23">
        <v>0</v>
      </c>
      <c r="F550" s="23">
        <v>0</v>
      </c>
      <c r="G550" s="23">
        <f t="shared" si="120"/>
        <v>-50576.62</v>
      </c>
      <c r="H550" s="23">
        <f t="shared" si="121"/>
        <v>0</v>
      </c>
      <c r="I550" s="24">
        <f t="shared" si="122"/>
        <v>-100</v>
      </c>
      <c r="J550" s="24">
        <f t="shared" si="123"/>
        <v>0</v>
      </c>
      <c r="K550" s="24">
        <f t="shared" si="124"/>
        <v>0</v>
      </c>
    </row>
    <row r="551" spans="1:11">
      <c r="A551" s="25" t="s">
        <v>114</v>
      </c>
      <c r="B551" s="22" t="s">
        <v>115</v>
      </c>
      <c r="C551" s="23">
        <v>7551257.7699999996</v>
      </c>
      <c r="D551" s="23">
        <v>17047193</v>
      </c>
      <c r="E551" s="23">
        <v>0</v>
      </c>
      <c r="F551" s="23">
        <v>14757158.18</v>
      </c>
      <c r="G551" s="23">
        <f t="shared" si="120"/>
        <v>7205900.4100000001</v>
      </c>
      <c r="H551" s="23">
        <f t="shared" si="121"/>
        <v>-14757158.18</v>
      </c>
      <c r="I551" s="24">
        <f t="shared" si="122"/>
        <v>95.426492241172696</v>
      </c>
      <c r="J551" s="24">
        <f t="shared" si="123"/>
        <v>0</v>
      </c>
      <c r="K551" s="24">
        <f t="shared" si="124"/>
        <v>86.566499129798075</v>
      </c>
    </row>
    <row r="552" spans="1:11">
      <c r="A552" s="26" t="s">
        <v>228</v>
      </c>
      <c r="B552" s="22" t="s">
        <v>229</v>
      </c>
      <c r="C552" s="23">
        <v>7551257.7699999996</v>
      </c>
      <c r="D552" s="23">
        <v>17047193</v>
      </c>
      <c r="E552" s="23">
        <v>0</v>
      </c>
      <c r="F552" s="23">
        <v>14757158.18</v>
      </c>
      <c r="G552" s="23">
        <f t="shared" si="120"/>
        <v>7205900.4100000001</v>
      </c>
      <c r="H552" s="23">
        <f t="shared" si="121"/>
        <v>-14757158.18</v>
      </c>
      <c r="I552" s="24">
        <f t="shared" si="122"/>
        <v>95.426492241172696</v>
      </c>
      <c r="J552" s="24">
        <f t="shared" si="123"/>
        <v>0</v>
      </c>
      <c r="K552" s="24">
        <f t="shared" si="124"/>
        <v>86.566499129798075</v>
      </c>
    </row>
    <row r="553" spans="1:11" ht="51">
      <c r="A553" s="27" t="s">
        <v>359</v>
      </c>
      <c r="B553" s="22" t="s">
        <v>360</v>
      </c>
      <c r="C553" s="23">
        <v>7551257.7699999996</v>
      </c>
      <c r="D553" s="23">
        <v>17047193</v>
      </c>
      <c r="E553" s="23">
        <v>0</v>
      </c>
      <c r="F553" s="23">
        <v>14757158.18</v>
      </c>
      <c r="G553" s="23">
        <f t="shared" si="120"/>
        <v>7205900.4100000001</v>
      </c>
      <c r="H553" s="23">
        <f t="shared" si="121"/>
        <v>-14757158.18</v>
      </c>
      <c r="I553" s="24">
        <f t="shared" si="122"/>
        <v>95.426492241172696</v>
      </c>
      <c r="J553" s="24">
        <f t="shared" si="123"/>
        <v>0</v>
      </c>
      <c r="K553" s="24">
        <f t="shared" si="124"/>
        <v>86.566499129798075</v>
      </c>
    </row>
    <row r="554" spans="1:11" ht="38.25">
      <c r="A554" s="28" t="s">
        <v>361</v>
      </c>
      <c r="B554" s="22" t="s">
        <v>362</v>
      </c>
      <c r="C554" s="23">
        <v>7395892.5700000003</v>
      </c>
      <c r="D554" s="23">
        <v>17047193</v>
      </c>
      <c r="E554" s="23">
        <v>0</v>
      </c>
      <c r="F554" s="23">
        <v>14757158.18</v>
      </c>
      <c r="G554" s="23">
        <f t="shared" si="120"/>
        <v>7361265.6099999994</v>
      </c>
      <c r="H554" s="23">
        <f t="shared" si="121"/>
        <v>-14757158.18</v>
      </c>
      <c r="I554" s="24">
        <f t="shared" si="122"/>
        <v>99.531808234472493</v>
      </c>
      <c r="J554" s="24">
        <f t="shared" si="123"/>
        <v>0</v>
      </c>
      <c r="K554" s="24">
        <f t="shared" si="124"/>
        <v>86.566499129798075</v>
      </c>
    </row>
    <row r="555" spans="1:11" ht="63.75">
      <c r="A555" s="28" t="s">
        <v>363</v>
      </c>
      <c r="B555" s="22" t="s">
        <v>364</v>
      </c>
      <c r="C555" s="23">
        <v>155365.20000000001</v>
      </c>
      <c r="D555" s="23">
        <v>0</v>
      </c>
      <c r="E555" s="23">
        <v>0</v>
      </c>
      <c r="F555" s="23">
        <v>0</v>
      </c>
      <c r="G555" s="23">
        <f t="shared" si="120"/>
        <v>-155365.20000000001</v>
      </c>
      <c r="H555" s="23">
        <f t="shared" si="121"/>
        <v>0</v>
      </c>
      <c r="I555" s="24">
        <f t="shared" si="122"/>
        <v>-100</v>
      </c>
      <c r="J555" s="24">
        <f t="shared" si="123"/>
        <v>0</v>
      </c>
      <c r="K555" s="24">
        <f t="shared" si="124"/>
        <v>0</v>
      </c>
    </row>
    <row r="556" spans="1:11">
      <c r="A556" s="21"/>
      <c r="B556" s="22" t="s">
        <v>118</v>
      </c>
      <c r="C556" s="23">
        <v>28681744.690000001</v>
      </c>
      <c r="D556" s="23">
        <v>0</v>
      </c>
      <c r="E556" s="23">
        <v>0</v>
      </c>
      <c r="F556" s="23">
        <v>16882427.170000002</v>
      </c>
      <c r="G556" s="23">
        <f t="shared" si="120"/>
        <v>-11799317.52</v>
      </c>
      <c r="H556" s="23">
        <f t="shared" si="121"/>
        <v>-16882427.170000002</v>
      </c>
      <c r="I556" s="24">
        <f t="shared" si="122"/>
        <v>-41.138771882708646</v>
      </c>
      <c r="J556" s="24">
        <f t="shared" si="123"/>
        <v>0</v>
      </c>
      <c r="K556" s="24">
        <f t="shared" si="124"/>
        <v>0</v>
      </c>
    </row>
    <row r="557" spans="1:11">
      <c r="A557" s="21" t="s">
        <v>119</v>
      </c>
      <c r="B557" s="22" t="s">
        <v>120</v>
      </c>
      <c r="C557" s="23">
        <v>-28681744.690000001</v>
      </c>
      <c r="D557" s="23">
        <v>0</v>
      </c>
      <c r="E557" s="23">
        <v>0</v>
      </c>
      <c r="F557" s="23">
        <v>-16882427.170000002</v>
      </c>
      <c r="G557" s="23">
        <f t="shared" si="120"/>
        <v>11799317.52</v>
      </c>
      <c r="H557" s="23">
        <f t="shared" si="121"/>
        <v>16882427.170000002</v>
      </c>
      <c r="I557" s="24">
        <f t="shared" si="122"/>
        <v>-41.138771882708646</v>
      </c>
      <c r="J557" s="24">
        <f t="shared" si="123"/>
        <v>0</v>
      </c>
      <c r="K557" s="24">
        <f t="shared" si="124"/>
        <v>0</v>
      </c>
    </row>
    <row r="558" spans="1:11">
      <c r="A558" s="25" t="s">
        <v>121</v>
      </c>
      <c r="B558" s="22" t="s">
        <v>122</v>
      </c>
      <c r="C558" s="23">
        <v>-28681744.690000001</v>
      </c>
      <c r="D558" s="23">
        <v>0</v>
      </c>
      <c r="E558" s="23">
        <v>0</v>
      </c>
      <c r="F558" s="23">
        <v>-16882427.170000002</v>
      </c>
      <c r="G558" s="23">
        <f t="shared" si="120"/>
        <v>11799317.52</v>
      </c>
      <c r="H558" s="23">
        <f t="shared" si="121"/>
        <v>16882427.170000002</v>
      </c>
      <c r="I558" s="24">
        <f t="shared" si="122"/>
        <v>-41.138771882708646</v>
      </c>
      <c r="J558" s="24">
        <f t="shared" si="123"/>
        <v>0</v>
      </c>
      <c r="K558" s="24">
        <f t="shared" si="124"/>
        <v>0</v>
      </c>
    </row>
    <row r="559" spans="1:11" s="3" customFormat="1" ht="25.5">
      <c r="A559" s="49" t="s">
        <v>405</v>
      </c>
      <c r="B559" s="31" t="s">
        <v>406</v>
      </c>
      <c r="C559" s="32"/>
      <c r="D559" s="32"/>
      <c r="E559" s="32"/>
      <c r="F559" s="32"/>
      <c r="G559" s="32"/>
      <c r="H559" s="32"/>
      <c r="I559" s="33"/>
      <c r="J559" s="33"/>
      <c r="K559" s="33"/>
    </row>
    <row r="560" spans="1:11">
      <c r="A560" s="21" t="s">
        <v>19</v>
      </c>
      <c r="B560" s="22" t="s">
        <v>20</v>
      </c>
      <c r="C560" s="23">
        <v>77908778</v>
      </c>
      <c r="D560" s="23">
        <v>1000000</v>
      </c>
      <c r="E560" s="23">
        <v>0</v>
      </c>
      <c r="F560" s="23">
        <v>1000000</v>
      </c>
      <c r="G560" s="23">
        <f t="shared" ref="G560:G579" si="125">F560-C560</f>
        <v>-76908778</v>
      </c>
      <c r="H560" s="23">
        <f t="shared" ref="H560:H579" si="126">E560-F560</f>
        <v>-1000000</v>
      </c>
      <c r="I560" s="24">
        <f t="shared" ref="I560:I579" si="127">IF(ISERROR(F560/C560),0,F560/C560*100-100)</f>
        <v>-98.716447586945847</v>
      </c>
      <c r="J560" s="24">
        <f t="shared" ref="J560:J579" si="128">IF(ISERROR(F560/E560),0,F560/E560*100)</f>
        <v>0</v>
      </c>
      <c r="K560" s="24">
        <f t="shared" ref="K560:K579" si="129">IF(ISERROR(F560/D560),0,F560/D560*100)</f>
        <v>100</v>
      </c>
    </row>
    <row r="561" spans="1:11">
      <c r="A561" s="25" t="s">
        <v>156</v>
      </c>
      <c r="B561" s="22" t="s">
        <v>157</v>
      </c>
      <c r="C561" s="23">
        <v>500</v>
      </c>
      <c r="D561" s="23">
        <v>0</v>
      </c>
      <c r="E561" s="23">
        <v>0</v>
      </c>
      <c r="F561" s="23">
        <v>0</v>
      </c>
      <c r="G561" s="23">
        <f t="shared" si="125"/>
        <v>-500</v>
      </c>
      <c r="H561" s="23">
        <f t="shared" si="126"/>
        <v>0</v>
      </c>
      <c r="I561" s="24">
        <f t="shared" si="127"/>
        <v>-100</v>
      </c>
      <c r="J561" s="24">
        <f t="shared" si="128"/>
        <v>0</v>
      </c>
      <c r="K561" s="24">
        <f t="shared" si="129"/>
        <v>0</v>
      </c>
    </row>
    <row r="562" spans="1:11">
      <c r="A562" s="25" t="s">
        <v>84</v>
      </c>
      <c r="B562" s="22" t="s">
        <v>85</v>
      </c>
      <c r="C562" s="23">
        <v>77908278</v>
      </c>
      <c r="D562" s="23">
        <v>1000000</v>
      </c>
      <c r="E562" s="23">
        <v>0</v>
      </c>
      <c r="F562" s="23">
        <v>1000000</v>
      </c>
      <c r="G562" s="23">
        <f t="shared" si="125"/>
        <v>-76908278</v>
      </c>
      <c r="H562" s="23">
        <f t="shared" si="126"/>
        <v>-1000000</v>
      </c>
      <c r="I562" s="24">
        <f t="shared" si="127"/>
        <v>-98.716439349358993</v>
      </c>
      <c r="J562" s="24">
        <f t="shared" si="128"/>
        <v>0</v>
      </c>
      <c r="K562" s="24">
        <f t="shared" si="129"/>
        <v>100</v>
      </c>
    </row>
    <row r="563" spans="1:11">
      <c r="A563" s="26" t="s">
        <v>86</v>
      </c>
      <c r="B563" s="22" t="s">
        <v>87</v>
      </c>
      <c r="C563" s="23">
        <v>77908278</v>
      </c>
      <c r="D563" s="23">
        <v>1000000</v>
      </c>
      <c r="E563" s="23">
        <v>0</v>
      </c>
      <c r="F563" s="23">
        <v>1000000</v>
      </c>
      <c r="G563" s="23">
        <f t="shared" si="125"/>
        <v>-76908278</v>
      </c>
      <c r="H563" s="23">
        <f t="shared" si="126"/>
        <v>-1000000</v>
      </c>
      <c r="I563" s="24">
        <f t="shared" si="127"/>
        <v>-98.716439349358993</v>
      </c>
      <c r="J563" s="24">
        <f t="shared" si="128"/>
        <v>0</v>
      </c>
      <c r="K563" s="24">
        <f t="shared" si="129"/>
        <v>100</v>
      </c>
    </row>
    <row r="564" spans="1:11">
      <c r="A564" s="21" t="s">
        <v>88</v>
      </c>
      <c r="B564" s="22" t="s">
        <v>89</v>
      </c>
      <c r="C564" s="23">
        <v>49227033.310000002</v>
      </c>
      <c r="D564" s="23">
        <v>1000000</v>
      </c>
      <c r="E564" s="23">
        <v>0</v>
      </c>
      <c r="F564" s="23">
        <v>1000000</v>
      </c>
      <c r="G564" s="23">
        <f t="shared" si="125"/>
        <v>-48227033.310000002</v>
      </c>
      <c r="H564" s="23">
        <f t="shared" si="126"/>
        <v>-1000000</v>
      </c>
      <c r="I564" s="24">
        <f t="shared" si="127"/>
        <v>-97.968595845086483</v>
      </c>
      <c r="J564" s="24">
        <f t="shared" si="128"/>
        <v>0</v>
      </c>
      <c r="K564" s="24">
        <f t="shared" si="129"/>
        <v>100</v>
      </c>
    </row>
    <row r="565" spans="1:11">
      <c r="A565" s="25" t="s">
        <v>90</v>
      </c>
      <c r="B565" s="22" t="s">
        <v>91</v>
      </c>
      <c r="C565" s="23">
        <v>41675775.539999999</v>
      </c>
      <c r="D565" s="23">
        <v>1000000</v>
      </c>
      <c r="E565" s="23">
        <v>0</v>
      </c>
      <c r="F565" s="23">
        <v>1000000</v>
      </c>
      <c r="G565" s="23">
        <f t="shared" si="125"/>
        <v>-40675775.539999999</v>
      </c>
      <c r="H565" s="23">
        <f t="shared" si="126"/>
        <v>-1000000</v>
      </c>
      <c r="I565" s="24">
        <f t="shared" si="127"/>
        <v>-97.600524556429164</v>
      </c>
      <c r="J565" s="24">
        <f t="shared" si="128"/>
        <v>0</v>
      </c>
      <c r="K565" s="24">
        <f t="shared" si="129"/>
        <v>100</v>
      </c>
    </row>
    <row r="566" spans="1:11">
      <c r="A566" s="26" t="s">
        <v>100</v>
      </c>
      <c r="B566" s="22" t="s">
        <v>101</v>
      </c>
      <c r="C566" s="23">
        <v>41291895.859999999</v>
      </c>
      <c r="D566" s="23">
        <v>1000000</v>
      </c>
      <c r="E566" s="23">
        <v>0</v>
      </c>
      <c r="F566" s="23">
        <v>1000000</v>
      </c>
      <c r="G566" s="23">
        <f t="shared" si="125"/>
        <v>-40291895.859999999</v>
      </c>
      <c r="H566" s="23">
        <f t="shared" si="126"/>
        <v>-1000000</v>
      </c>
      <c r="I566" s="24">
        <f t="shared" si="127"/>
        <v>-97.578217276846544</v>
      </c>
      <c r="J566" s="24">
        <f t="shared" si="128"/>
        <v>0</v>
      </c>
      <c r="K566" s="24">
        <f t="shared" si="129"/>
        <v>100</v>
      </c>
    </row>
    <row r="567" spans="1:11">
      <c r="A567" s="27" t="s">
        <v>102</v>
      </c>
      <c r="B567" s="22" t="s">
        <v>103</v>
      </c>
      <c r="C567" s="23">
        <v>41291895.859999999</v>
      </c>
      <c r="D567" s="23">
        <v>1000000</v>
      </c>
      <c r="E567" s="23">
        <v>0</v>
      </c>
      <c r="F567" s="23">
        <v>1000000</v>
      </c>
      <c r="G567" s="23">
        <f t="shared" si="125"/>
        <v>-40291895.859999999</v>
      </c>
      <c r="H567" s="23">
        <f t="shared" si="126"/>
        <v>-1000000</v>
      </c>
      <c r="I567" s="24">
        <f t="shared" si="127"/>
        <v>-97.578217276846544</v>
      </c>
      <c r="J567" s="24">
        <f t="shared" si="128"/>
        <v>0</v>
      </c>
      <c r="K567" s="24">
        <f t="shared" si="129"/>
        <v>100</v>
      </c>
    </row>
    <row r="568" spans="1:11" ht="25.5">
      <c r="A568" s="26" t="s">
        <v>106</v>
      </c>
      <c r="B568" s="22" t="s">
        <v>107</v>
      </c>
      <c r="C568" s="23">
        <v>383879.67999999999</v>
      </c>
      <c r="D568" s="23">
        <v>0</v>
      </c>
      <c r="E568" s="23">
        <v>0</v>
      </c>
      <c r="F568" s="23">
        <v>0</v>
      </c>
      <c r="G568" s="23">
        <f t="shared" si="125"/>
        <v>-383879.67999999999</v>
      </c>
      <c r="H568" s="23">
        <f t="shared" si="126"/>
        <v>0</v>
      </c>
      <c r="I568" s="24">
        <f t="shared" si="127"/>
        <v>-100</v>
      </c>
      <c r="J568" s="24">
        <f t="shared" si="128"/>
        <v>0</v>
      </c>
      <c r="K568" s="24">
        <f t="shared" si="129"/>
        <v>0</v>
      </c>
    </row>
    <row r="569" spans="1:11" ht="51">
      <c r="A569" s="27" t="s">
        <v>203</v>
      </c>
      <c r="B569" s="22" t="s">
        <v>204</v>
      </c>
      <c r="C569" s="23">
        <v>383879.67999999999</v>
      </c>
      <c r="D569" s="23">
        <v>0</v>
      </c>
      <c r="E569" s="23">
        <v>0</v>
      </c>
      <c r="F569" s="23">
        <v>0</v>
      </c>
      <c r="G569" s="23">
        <f t="shared" si="125"/>
        <v>-383879.67999999999</v>
      </c>
      <c r="H569" s="23">
        <f t="shared" si="126"/>
        <v>0</v>
      </c>
      <c r="I569" s="24">
        <f t="shared" si="127"/>
        <v>-100</v>
      </c>
      <c r="J569" s="24">
        <f t="shared" si="128"/>
        <v>0</v>
      </c>
      <c r="K569" s="24">
        <f t="shared" si="129"/>
        <v>0</v>
      </c>
    </row>
    <row r="570" spans="1:11" ht="38.25">
      <c r="A570" s="28" t="s">
        <v>205</v>
      </c>
      <c r="B570" s="22" t="s">
        <v>206</v>
      </c>
      <c r="C570" s="23">
        <v>333303.06</v>
      </c>
      <c r="D570" s="23">
        <v>0</v>
      </c>
      <c r="E570" s="23">
        <v>0</v>
      </c>
      <c r="F570" s="23">
        <v>0</v>
      </c>
      <c r="G570" s="23">
        <f t="shared" si="125"/>
        <v>-333303.06</v>
      </c>
      <c r="H570" s="23">
        <f t="shared" si="126"/>
        <v>0</v>
      </c>
      <c r="I570" s="24">
        <f t="shared" si="127"/>
        <v>-100</v>
      </c>
      <c r="J570" s="24">
        <f t="shared" si="128"/>
        <v>0</v>
      </c>
      <c r="K570" s="24">
        <f t="shared" si="129"/>
        <v>0</v>
      </c>
    </row>
    <row r="571" spans="1:11" ht="63.75">
      <c r="A571" s="28" t="s">
        <v>224</v>
      </c>
      <c r="B571" s="22" t="s">
        <v>225</v>
      </c>
      <c r="C571" s="23">
        <v>50576.62</v>
      </c>
      <c r="D571" s="23">
        <v>0</v>
      </c>
      <c r="E571" s="23">
        <v>0</v>
      </c>
      <c r="F571" s="23">
        <v>0</v>
      </c>
      <c r="G571" s="23">
        <f t="shared" si="125"/>
        <v>-50576.62</v>
      </c>
      <c r="H571" s="23">
        <f t="shared" si="126"/>
        <v>0</v>
      </c>
      <c r="I571" s="24">
        <f t="shared" si="127"/>
        <v>-100</v>
      </c>
      <c r="J571" s="24">
        <f t="shared" si="128"/>
        <v>0</v>
      </c>
      <c r="K571" s="24">
        <f t="shared" si="129"/>
        <v>0</v>
      </c>
    </row>
    <row r="572" spans="1:11">
      <c r="A572" s="25" t="s">
        <v>114</v>
      </c>
      <c r="B572" s="22" t="s">
        <v>115</v>
      </c>
      <c r="C572" s="23">
        <v>7551257.7699999996</v>
      </c>
      <c r="D572" s="23">
        <v>0</v>
      </c>
      <c r="E572" s="23">
        <v>0</v>
      </c>
      <c r="F572" s="23">
        <v>0</v>
      </c>
      <c r="G572" s="23">
        <f t="shared" si="125"/>
        <v>-7551257.7699999996</v>
      </c>
      <c r="H572" s="23">
        <f t="shared" si="126"/>
        <v>0</v>
      </c>
      <c r="I572" s="24">
        <f t="shared" si="127"/>
        <v>-100</v>
      </c>
      <c r="J572" s="24">
        <f t="shared" si="128"/>
        <v>0</v>
      </c>
      <c r="K572" s="24">
        <f t="shared" si="129"/>
        <v>0</v>
      </c>
    </row>
    <row r="573" spans="1:11">
      <c r="A573" s="26" t="s">
        <v>228</v>
      </c>
      <c r="B573" s="22" t="s">
        <v>229</v>
      </c>
      <c r="C573" s="23">
        <v>7551257.7699999996</v>
      </c>
      <c r="D573" s="23">
        <v>0</v>
      </c>
      <c r="E573" s="23">
        <v>0</v>
      </c>
      <c r="F573" s="23">
        <v>0</v>
      </c>
      <c r="G573" s="23">
        <f t="shared" si="125"/>
        <v>-7551257.7699999996</v>
      </c>
      <c r="H573" s="23">
        <f t="shared" si="126"/>
        <v>0</v>
      </c>
      <c r="I573" s="24">
        <f t="shared" si="127"/>
        <v>-100</v>
      </c>
      <c r="J573" s="24">
        <f t="shared" si="128"/>
        <v>0</v>
      </c>
      <c r="K573" s="24">
        <f t="shared" si="129"/>
        <v>0</v>
      </c>
    </row>
    <row r="574" spans="1:11" ht="51">
      <c r="A574" s="27" t="s">
        <v>359</v>
      </c>
      <c r="B574" s="22" t="s">
        <v>360</v>
      </c>
      <c r="C574" s="23">
        <v>7551257.7699999996</v>
      </c>
      <c r="D574" s="23">
        <v>0</v>
      </c>
      <c r="E574" s="23">
        <v>0</v>
      </c>
      <c r="F574" s="23">
        <v>0</v>
      </c>
      <c r="G574" s="23">
        <f t="shared" si="125"/>
        <v>-7551257.7699999996</v>
      </c>
      <c r="H574" s="23">
        <f t="shared" si="126"/>
        <v>0</v>
      </c>
      <c r="I574" s="24">
        <f t="shared" si="127"/>
        <v>-100</v>
      </c>
      <c r="J574" s="24">
        <f t="shared" si="128"/>
        <v>0</v>
      </c>
      <c r="K574" s="24">
        <f t="shared" si="129"/>
        <v>0</v>
      </c>
    </row>
    <row r="575" spans="1:11" ht="38.25">
      <c r="A575" s="28" t="s">
        <v>361</v>
      </c>
      <c r="B575" s="22" t="s">
        <v>362</v>
      </c>
      <c r="C575" s="23">
        <v>7395892.5700000003</v>
      </c>
      <c r="D575" s="23">
        <v>0</v>
      </c>
      <c r="E575" s="23">
        <v>0</v>
      </c>
      <c r="F575" s="23">
        <v>0</v>
      </c>
      <c r="G575" s="23">
        <f t="shared" si="125"/>
        <v>-7395892.5700000003</v>
      </c>
      <c r="H575" s="23">
        <f t="shared" si="126"/>
        <v>0</v>
      </c>
      <c r="I575" s="24">
        <f t="shared" si="127"/>
        <v>-100</v>
      </c>
      <c r="J575" s="24">
        <f t="shared" si="128"/>
        <v>0</v>
      </c>
      <c r="K575" s="24">
        <f t="shared" si="129"/>
        <v>0</v>
      </c>
    </row>
    <row r="576" spans="1:11" ht="63.75">
      <c r="A576" s="28" t="s">
        <v>363</v>
      </c>
      <c r="B576" s="22" t="s">
        <v>364</v>
      </c>
      <c r="C576" s="23">
        <v>155365.20000000001</v>
      </c>
      <c r="D576" s="23">
        <v>0</v>
      </c>
      <c r="E576" s="23">
        <v>0</v>
      </c>
      <c r="F576" s="23">
        <v>0</v>
      </c>
      <c r="G576" s="23">
        <f t="shared" si="125"/>
        <v>-155365.20000000001</v>
      </c>
      <c r="H576" s="23">
        <f t="shared" si="126"/>
        <v>0</v>
      </c>
      <c r="I576" s="24">
        <f t="shared" si="127"/>
        <v>-100</v>
      </c>
      <c r="J576" s="24">
        <f t="shared" si="128"/>
        <v>0</v>
      </c>
      <c r="K576" s="24">
        <f t="shared" si="129"/>
        <v>0</v>
      </c>
    </row>
    <row r="577" spans="1:11">
      <c r="A577" s="21"/>
      <c r="B577" s="22" t="s">
        <v>118</v>
      </c>
      <c r="C577" s="23">
        <v>28681744.690000001</v>
      </c>
      <c r="D577" s="23">
        <v>0</v>
      </c>
      <c r="E577" s="23">
        <v>0</v>
      </c>
      <c r="F577" s="23">
        <v>0</v>
      </c>
      <c r="G577" s="23">
        <f t="shared" si="125"/>
        <v>-28681744.690000001</v>
      </c>
      <c r="H577" s="23">
        <f t="shared" si="126"/>
        <v>0</v>
      </c>
      <c r="I577" s="24">
        <f t="shared" si="127"/>
        <v>-100</v>
      </c>
      <c r="J577" s="24">
        <f t="shared" si="128"/>
        <v>0</v>
      </c>
      <c r="K577" s="24">
        <f t="shared" si="129"/>
        <v>0</v>
      </c>
    </row>
    <row r="578" spans="1:11">
      <c r="A578" s="21" t="s">
        <v>119</v>
      </c>
      <c r="B578" s="22" t="s">
        <v>120</v>
      </c>
      <c r="C578" s="23">
        <v>-28681744.690000001</v>
      </c>
      <c r="D578" s="23">
        <v>0</v>
      </c>
      <c r="E578" s="23">
        <v>0</v>
      </c>
      <c r="F578" s="23">
        <v>0</v>
      </c>
      <c r="G578" s="23">
        <f t="shared" si="125"/>
        <v>28681744.690000001</v>
      </c>
      <c r="H578" s="23">
        <f t="shared" si="126"/>
        <v>0</v>
      </c>
      <c r="I578" s="24">
        <f t="shared" si="127"/>
        <v>-100</v>
      </c>
      <c r="J578" s="24">
        <f t="shared" si="128"/>
        <v>0</v>
      </c>
      <c r="K578" s="24">
        <f t="shared" si="129"/>
        <v>0</v>
      </c>
    </row>
    <row r="579" spans="1:11">
      <c r="A579" s="25" t="s">
        <v>121</v>
      </c>
      <c r="B579" s="22" t="s">
        <v>122</v>
      </c>
      <c r="C579" s="23">
        <v>-28681744.690000001</v>
      </c>
      <c r="D579" s="23">
        <v>0</v>
      </c>
      <c r="E579" s="23">
        <v>0</v>
      </c>
      <c r="F579" s="23">
        <v>0</v>
      </c>
      <c r="G579" s="23">
        <f t="shared" si="125"/>
        <v>28681744.690000001</v>
      </c>
      <c r="H579" s="23">
        <f t="shared" si="126"/>
        <v>0</v>
      </c>
      <c r="I579" s="24">
        <f t="shared" si="127"/>
        <v>-100</v>
      </c>
      <c r="J579" s="24">
        <f t="shared" si="128"/>
        <v>0</v>
      </c>
      <c r="K579" s="24">
        <f t="shared" si="129"/>
        <v>0</v>
      </c>
    </row>
    <row r="580" spans="1:11" s="3" customFormat="1" ht="25.5">
      <c r="A580" s="49" t="s">
        <v>407</v>
      </c>
      <c r="B580" s="31" t="s">
        <v>408</v>
      </c>
      <c r="C580" s="32"/>
      <c r="D580" s="32"/>
      <c r="E580" s="32"/>
      <c r="F580" s="32"/>
      <c r="G580" s="32"/>
      <c r="H580" s="32"/>
      <c r="I580" s="33"/>
      <c r="J580" s="33"/>
      <c r="K580" s="33"/>
    </row>
    <row r="581" spans="1:11">
      <c r="A581" s="21" t="s">
        <v>19</v>
      </c>
      <c r="B581" s="22" t="s">
        <v>20</v>
      </c>
      <c r="C581" s="23">
        <v>0</v>
      </c>
      <c r="D581" s="23">
        <v>47069190</v>
      </c>
      <c r="E581" s="23">
        <v>0</v>
      </c>
      <c r="F581" s="23">
        <v>47069190</v>
      </c>
      <c r="G581" s="23">
        <f t="shared" ref="G581:G594" si="130">F581-C581</f>
        <v>47069190</v>
      </c>
      <c r="H581" s="23">
        <f t="shared" ref="H581:H594" si="131">E581-F581</f>
        <v>-47069190</v>
      </c>
      <c r="I581" s="24">
        <f t="shared" ref="I581:I594" si="132">IF(ISERROR(F581/C581),0,F581/C581*100-100)</f>
        <v>0</v>
      </c>
      <c r="J581" s="24">
        <f t="shared" ref="J581:J594" si="133">IF(ISERROR(F581/E581),0,F581/E581*100)</f>
        <v>0</v>
      </c>
      <c r="K581" s="24">
        <f t="shared" ref="K581:K594" si="134">IF(ISERROR(F581/D581),0,F581/D581*100)</f>
        <v>100</v>
      </c>
    </row>
    <row r="582" spans="1:11">
      <c r="A582" s="25" t="s">
        <v>84</v>
      </c>
      <c r="B582" s="22" t="s">
        <v>85</v>
      </c>
      <c r="C582" s="23">
        <v>0</v>
      </c>
      <c r="D582" s="23">
        <v>47069190</v>
      </c>
      <c r="E582" s="23">
        <v>0</v>
      </c>
      <c r="F582" s="23">
        <v>47069190</v>
      </c>
      <c r="G582" s="23">
        <f t="shared" si="130"/>
        <v>47069190</v>
      </c>
      <c r="H582" s="23">
        <f t="shared" si="131"/>
        <v>-47069190</v>
      </c>
      <c r="I582" s="24">
        <f t="shared" si="132"/>
        <v>0</v>
      </c>
      <c r="J582" s="24">
        <f t="shared" si="133"/>
        <v>0</v>
      </c>
      <c r="K582" s="24">
        <f t="shared" si="134"/>
        <v>100</v>
      </c>
    </row>
    <row r="583" spans="1:11">
      <c r="A583" s="26" t="s">
        <v>86</v>
      </c>
      <c r="B583" s="22" t="s">
        <v>87</v>
      </c>
      <c r="C583" s="23">
        <v>0</v>
      </c>
      <c r="D583" s="23">
        <v>47069190</v>
      </c>
      <c r="E583" s="23">
        <v>0</v>
      </c>
      <c r="F583" s="23">
        <v>47069190</v>
      </c>
      <c r="G583" s="23">
        <f t="shared" si="130"/>
        <v>47069190</v>
      </c>
      <c r="H583" s="23">
        <f t="shared" si="131"/>
        <v>-47069190</v>
      </c>
      <c r="I583" s="24">
        <f t="shared" si="132"/>
        <v>0</v>
      </c>
      <c r="J583" s="24">
        <f t="shared" si="133"/>
        <v>0</v>
      </c>
      <c r="K583" s="24">
        <f t="shared" si="134"/>
        <v>100</v>
      </c>
    </row>
    <row r="584" spans="1:11">
      <c r="A584" s="21" t="s">
        <v>88</v>
      </c>
      <c r="B584" s="22" t="s">
        <v>89</v>
      </c>
      <c r="C584" s="23">
        <v>0</v>
      </c>
      <c r="D584" s="23">
        <v>47069190</v>
      </c>
      <c r="E584" s="23">
        <v>0</v>
      </c>
      <c r="F584" s="23">
        <v>30186762.829999998</v>
      </c>
      <c r="G584" s="23">
        <f t="shared" si="130"/>
        <v>30186762.829999998</v>
      </c>
      <c r="H584" s="23">
        <f t="shared" si="131"/>
        <v>-30186762.829999998</v>
      </c>
      <c r="I584" s="24">
        <f t="shared" si="132"/>
        <v>0</v>
      </c>
      <c r="J584" s="24">
        <f t="shared" si="133"/>
        <v>0</v>
      </c>
      <c r="K584" s="24">
        <f t="shared" si="134"/>
        <v>64.13274337204443</v>
      </c>
    </row>
    <row r="585" spans="1:11">
      <c r="A585" s="25" t="s">
        <v>90</v>
      </c>
      <c r="B585" s="22" t="s">
        <v>91</v>
      </c>
      <c r="C585" s="23">
        <v>0</v>
      </c>
      <c r="D585" s="23">
        <v>30021997</v>
      </c>
      <c r="E585" s="23">
        <v>0</v>
      </c>
      <c r="F585" s="23">
        <v>15429604.65</v>
      </c>
      <c r="G585" s="23">
        <f t="shared" si="130"/>
        <v>15429604.65</v>
      </c>
      <c r="H585" s="23">
        <f t="shared" si="131"/>
        <v>-15429604.65</v>
      </c>
      <c r="I585" s="24">
        <f t="shared" si="132"/>
        <v>0</v>
      </c>
      <c r="J585" s="24">
        <f t="shared" si="133"/>
        <v>0</v>
      </c>
      <c r="K585" s="24">
        <f t="shared" si="134"/>
        <v>51.39433146302693</v>
      </c>
    </row>
    <row r="586" spans="1:11">
      <c r="A586" s="26" t="s">
        <v>100</v>
      </c>
      <c r="B586" s="22" t="s">
        <v>101</v>
      </c>
      <c r="C586" s="23">
        <v>0</v>
      </c>
      <c r="D586" s="23">
        <v>30021997</v>
      </c>
      <c r="E586" s="23">
        <v>0</v>
      </c>
      <c r="F586" s="23">
        <v>15429604.65</v>
      </c>
      <c r="G586" s="23">
        <f t="shared" si="130"/>
        <v>15429604.65</v>
      </c>
      <c r="H586" s="23">
        <f t="shared" si="131"/>
        <v>-15429604.65</v>
      </c>
      <c r="I586" s="24">
        <f t="shared" si="132"/>
        <v>0</v>
      </c>
      <c r="J586" s="24">
        <f t="shared" si="133"/>
        <v>0</v>
      </c>
      <c r="K586" s="24">
        <f t="shared" si="134"/>
        <v>51.39433146302693</v>
      </c>
    </row>
    <row r="587" spans="1:11">
      <c r="A587" s="27" t="s">
        <v>102</v>
      </c>
      <c r="B587" s="22" t="s">
        <v>103</v>
      </c>
      <c r="C587" s="23">
        <v>0</v>
      </c>
      <c r="D587" s="23">
        <v>30021997</v>
      </c>
      <c r="E587" s="23">
        <v>0</v>
      </c>
      <c r="F587" s="23">
        <v>15429604.65</v>
      </c>
      <c r="G587" s="23">
        <f t="shared" si="130"/>
        <v>15429604.65</v>
      </c>
      <c r="H587" s="23">
        <f t="shared" si="131"/>
        <v>-15429604.65</v>
      </c>
      <c r="I587" s="24">
        <f t="shared" si="132"/>
        <v>0</v>
      </c>
      <c r="J587" s="24">
        <f t="shared" si="133"/>
        <v>0</v>
      </c>
      <c r="K587" s="24">
        <f t="shared" si="134"/>
        <v>51.39433146302693</v>
      </c>
    </row>
    <row r="588" spans="1:11">
      <c r="A588" s="25" t="s">
        <v>114</v>
      </c>
      <c r="B588" s="22" t="s">
        <v>115</v>
      </c>
      <c r="C588" s="23">
        <v>0</v>
      </c>
      <c r="D588" s="23">
        <v>17047193</v>
      </c>
      <c r="E588" s="23">
        <v>0</v>
      </c>
      <c r="F588" s="23">
        <v>14757158.18</v>
      </c>
      <c r="G588" s="23">
        <f t="shared" si="130"/>
        <v>14757158.18</v>
      </c>
      <c r="H588" s="23">
        <f t="shared" si="131"/>
        <v>-14757158.18</v>
      </c>
      <c r="I588" s="24">
        <f t="shared" si="132"/>
        <v>0</v>
      </c>
      <c r="J588" s="24">
        <f t="shared" si="133"/>
        <v>0</v>
      </c>
      <c r="K588" s="24">
        <f t="shared" si="134"/>
        <v>86.566499129798075</v>
      </c>
    </row>
    <row r="589" spans="1:11">
      <c r="A589" s="26" t="s">
        <v>228</v>
      </c>
      <c r="B589" s="22" t="s">
        <v>229</v>
      </c>
      <c r="C589" s="23">
        <v>0</v>
      </c>
      <c r="D589" s="23">
        <v>17047193</v>
      </c>
      <c r="E589" s="23">
        <v>0</v>
      </c>
      <c r="F589" s="23">
        <v>14757158.18</v>
      </c>
      <c r="G589" s="23">
        <f t="shared" si="130"/>
        <v>14757158.18</v>
      </c>
      <c r="H589" s="23">
        <f t="shared" si="131"/>
        <v>-14757158.18</v>
      </c>
      <c r="I589" s="24">
        <f t="shared" si="132"/>
        <v>0</v>
      </c>
      <c r="J589" s="24">
        <f t="shared" si="133"/>
        <v>0</v>
      </c>
      <c r="K589" s="24">
        <f t="shared" si="134"/>
        <v>86.566499129798075</v>
      </c>
    </row>
    <row r="590" spans="1:11" ht="51">
      <c r="A590" s="27" t="s">
        <v>359</v>
      </c>
      <c r="B590" s="22" t="s">
        <v>360</v>
      </c>
      <c r="C590" s="23">
        <v>0</v>
      </c>
      <c r="D590" s="23">
        <v>17047193</v>
      </c>
      <c r="E590" s="23">
        <v>0</v>
      </c>
      <c r="F590" s="23">
        <v>14757158.18</v>
      </c>
      <c r="G590" s="23">
        <f t="shared" si="130"/>
        <v>14757158.18</v>
      </c>
      <c r="H590" s="23">
        <f t="shared" si="131"/>
        <v>-14757158.18</v>
      </c>
      <c r="I590" s="24">
        <f t="shared" si="132"/>
        <v>0</v>
      </c>
      <c r="J590" s="24">
        <f t="shared" si="133"/>
        <v>0</v>
      </c>
      <c r="K590" s="24">
        <f t="shared" si="134"/>
        <v>86.566499129798075</v>
      </c>
    </row>
    <row r="591" spans="1:11" ht="38.25">
      <c r="A591" s="28" t="s">
        <v>361</v>
      </c>
      <c r="B591" s="22" t="s">
        <v>362</v>
      </c>
      <c r="C591" s="23">
        <v>0</v>
      </c>
      <c r="D591" s="23">
        <v>17047193</v>
      </c>
      <c r="E591" s="23">
        <v>0</v>
      </c>
      <c r="F591" s="23">
        <v>14757158.18</v>
      </c>
      <c r="G591" s="23">
        <f t="shared" si="130"/>
        <v>14757158.18</v>
      </c>
      <c r="H591" s="23">
        <f t="shared" si="131"/>
        <v>-14757158.18</v>
      </c>
      <c r="I591" s="24">
        <f t="shared" si="132"/>
        <v>0</v>
      </c>
      <c r="J591" s="24">
        <f t="shared" si="133"/>
        <v>0</v>
      </c>
      <c r="K591" s="24">
        <f t="shared" si="134"/>
        <v>86.566499129798075</v>
      </c>
    </row>
    <row r="592" spans="1:11">
      <c r="A592" s="21"/>
      <c r="B592" s="22" t="s">
        <v>118</v>
      </c>
      <c r="C592" s="23">
        <v>0</v>
      </c>
      <c r="D592" s="23">
        <v>0</v>
      </c>
      <c r="E592" s="23">
        <v>0</v>
      </c>
      <c r="F592" s="23">
        <v>16882427.170000002</v>
      </c>
      <c r="G592" s="23">
        <f t="shared" si="130"/>
        <v>16882427.170000002</v>
      </c>
      <c r="H592" s="23">
        <f t="shared" si="131"/>
        <v>-16882427.170000002</v>
      </c>
      <c r="I592" s="24">
        <f t="shared" si="132"/>
        <v>0</v>
      </c>
      <c r="J592" s="24">
        <f t="shared" si="133"/>
        <v>0</v>
      </c>
      <c r="K592" s="24">
        <f t="shared" si="134"/>
        <v>0</v>
      </c>
    </row>
    <row r="593" spans="1:11">
      <c r="A593" s="21" t="s">
        <v>119</v>
      </c>
      <c r="B593" s="22" t="s">
        <v>120</v>
      </c>
      <c r="C593" s="23">
        <v>0</v>
      </c>
      <c r="D593" s="23">
        <v>0</v>
      </c>
      <c r="E593" s="23">
        <v>0</v>
      </c>
      <c r="F593" s="23">
        <v>-16882427.170000002</v>
      </c>
      <c r="G593" s="23">
        <f t="shared" si="130"/>
        <v>-16882427.170000002</v>
      </c>
      <c r="H593" s="23">
        <f t="shared" si="131"/>
        <v>16882427.170000002</v>
      </c>
      <c r="I593" s="24">
        <f t="shared" si="132"/>
        <v>0</v>
      </c>
      <c r="J593" s="24">
        <f t="shared" si="133"/>
        <v>0</v>
      </c>
      <c r="K593" s="24">
        <f t="shared" si="134"/>
        <v>0</v>
      </c>
    </row>
    <row r="594" spans="1:11">
      <c r="A594" s="25" t="s">
        <v>121</v>
      </c>
      <c r="B594" s="22" t="s">
        <v>122</v>
      </c>
      <c r="C594" s="23">
        <v>0</v>
      </c>
      <c r="D594" s="23">
        <v>0</v>
      </c>
      <c r="E594" s="23">
        <v>0</v>
      </c>
      <c r="F594" s="23">
        <v>-16882427.170000002</v>
      </c>
      <c r="G594" s="23">
        <f t="shared" si="130"/>
        <v>-16882427.170000002</v>
      </c>
      <c r="H594" s="23">
        <f t="shared" si="131"/>
        <v>16882427.170000002</v>
      </c>
      <c r="I594" s="24">
        <f t="shared" si="132"/>
        <v>0</v>
      </c>
      <c r="J594" s="24">
        <f t="shared" si="133"/>
        <v>0</v>
      </c>
      <c r="K594" s="24">
        <f t="shared" si="134"/>
        <v>0</v>
      </c>
    </row>
    <row r="595" spans="1:11" s="3" customFormat="1" ht="25.5">
      <c r="A595" s="30" t="s">
        <v>164</v>
      </c>
      <c r="B595" s="31" t="s">
        <v>165</v>
      </c>
      <c r="C595" s="32"/>
      <c r="D595" s="32"/>
      <c r="E595" s="32"/>
      <c r="F595" s="32"/>
      <c r="G595" s="32"/>
      <c r="H595" s="32"/>
      <c r="I595" s="33"/>
      <c r="J595" s="33"/>
      <c r="K595" s="33"/>
    </row>
    <row r="596" spans="1:11">
      <c r="A596" s="21" t="s">
        <v>19</v>
      </c>
      <c r="B596" s="22" t="s">
        <v>20</v>
      </c>
      <c r="C596" s="23">
        <v>176188451</v>
      </c>
      <c r="D596" s="23">
        <v>207472869</v>
      </c>
      <c r="E596" s="23">
        <v>59793056</v>
      </c>
      <c r="F596" s="23">
        <v>207472869</v>
      </c>
      <c r="G596" s="23">
        <f t="shared" ref="G596:G621" si="135">F596-C596</f>
        <v>31284418</v>
      </c>
      <c r="H596" s="23">
        <f t="shared" ref="H596:H621" si="136">E596-F596</f>
        <v>-147679813</v>
      </c>
      <c r="I596" s="24">
        <f t="shared" ref="I596:I621" si="137">IF(ISERROR(F596/C596),0,F596/C596*100-100)</f>
        <v>17.756225122837364</v>
      </c>
      <c r="J596" s="24">
        <f t="shared" ref="J596:J621" si="138">IF(ISERROR(F596/E596),0,F596/E596*100)</f>
        <v>346.98488901453703</v>
      </c>
      <c r="K596" s="24">
        <f t="shared" ref="K596:K621" si="139">IF(ISERROR(F596/D596),0,F596/D596*100)</f>
        <v>100</v>
      </c>
    </row>
    <row r="597" spans="1:11">
      <c r="A597" s="25" t="s">
        <v>130</v>
      </c>
      <c r="B597" s="22" t="s">
        <v>131</v>
      </c>
      <c r="C597" s="23">
        <v>0</v>
      </c>
      <c r="D597" s="23">
        <v>28174</v>
      </c>
      <c r="E597" s="23">
        <v>13246</v>
      </c>
      <c r="F597" s="23">
        <v>28174</v>
      </c>
      <c r="G597" s="23">
        <f t="shared" si="135"/>
        <v>28174</v>
      </c>
      <c r="H597" s="23">
        <f t="shared" si="136"/>
        <v>-14928</v>
      </c>
      <c r="I597" s="24">
        <f t="shared" si="137"/>
        <v>0</v>
      </c>
      <c r="J597" s="24">
        <f t="shared" si="138"/>
        <v>212.69817303336856</v>
      </c>
      <c r="K597" s="24">
        <f t="shared" si="139"/>
        <v>100</v>
      </c>
    </row>
    <row r="598" spans="1:11">
      <c r="A598" s="26" t="s">
        <v>132</v>
      </c>
      <c r="B598" s="22" t="s">
        <v>133</v>
      </c>
      <c r="C598" s="23">
        <v>0</v>
      </c>
      <c r="D598" s="23">
        <v>28174</v>
      </c>
      <c r="E598" s="23">
        <v>13246</v>
      </c>
      <c r="F598" s="23">
        <v>28174</v>
      </c>
      <c r="G598" s="23">
        <f t="shared" si="135"/>
        <v>28174</v>
      </c>
      <c r="H598" s="23">
        <f t="shared" si="136"/>
        <v>-14928</v>
      </c>
      <c r="I598" s="24">
        <f t="shared" si="137"/>
        <v>0</v>
      </c>
      <c r="J598" s="24">
        <f t="shared" si="138"/>
        <v>212.69817303336856</v>
      </c>
      <c r="K598" s="24">
        <f t="shared" si="139"/>
        <v>100</v>
      </c>
    </row>
    <row r="599" spans="1:11">
      <c r="A599" s="27" t="s">
        <v>134</v>
      </c>
      <c r="B599" s="22" t="s">
        <v>135</v>
      </c>
      <c r="C599" s="23">
        <v>0</v>
      </c>
      <c r="D599" s="23">
        <v>28174</v>
      </c>
      <c r="E599" s="23">
        <v>13246</v>
      </c>
      <c r="F599" s="23">
        <v>28174</v>
      </c>
      <c r="G599" s="23">
        <f t="shared" si="135"/>
        <v>28174</v>
      </c>
      <c r="H599" s="23">
        <f t="shared" si="136"/>
        <v>-14928</v>
      </c>
      <c r="I599" s="24">
        <f t="shared" si="137"/>
        <v>0</v>
      </c>
      <c r="J599" s="24">
        <f t="shared" si="138"/>
        <v>212.69817303336856</v>
      </c>
      <c r="K599" s="24">
        <f t="shared" si="139"/>
        <v>100</v>
      </c>
    </row>
    <row r="600" spans="1:11" ht="25.5">
      <c r="A600" s="28" t="s">
        <v>136</v>
      </c>
      <c r="B600" s="22" t="s">
        <v>137</v>
      </c>
      <c r="C600" s="23">
        <v>0</v>
      </c>
      <c r="D600" s="23">
        <v>28174</v>
      </c>
      <c r="E600" s="23">
        <v>13246</v>
      </c>
      <c r="F600" s="23">
        <v>28174</v>
      </c>
      <c r="G600" s="23">
        <f t="shared" si="135"/>
        <v>28174</v>
      </c>
      <c r="H600" s="23">
        <f t="shared" si="136"/>
        <v>-14928</v>
      </c>
      <c r="I600" s="24">
        <f t="shared" si="137"/>
        <v>0</v>
      </c>
      <c r="J600" s="24">
        <f t="shared" si="138"/>
        <v>212.69817303336856</v>
      </c>
      <c r="K600" s="24">
        <f t="shared" si="139"/>
        <v>100</v>
      </c>
    </row>
    <row r="601" spans="1:11" ht="25.5">
      <c r="A601" s="29" t="s">
        <v>138</v>
      </c>
      <c r="B601" s="22" t="s">
        <v>139</v>
      </c>
      <c r="C601" s="23">
        <v>0</v>
      </c>
      <c r="D601" s="23">
        <v>28174</v>
      </c>
      <c r="E601" s="23">
        <v>13246</v>
      </c>
      <c r="F601" s="23">
        <v>28174</v>
      </c>
      <c r="G601" s="23">
        <f t="shared" si="135"/>
        <v>28174</v>
      </c>
      <c r="H601" s="23">
        <f t="shared" si="136"/>
        <v>-14928</v>
      </c>
      <c r="I601" s="24">
        <f t="shared" si="137"/>
        <v>0</v>
      </c>
      <c r="J601" s="24">
        <f t="shared" si="138"/>
        <v>212.69817303336856</v>
      </c>
      <c r="K601" s="24">
        <f t="shared" si="139"/>
        <v>100</v>
      </c>
    </row>
    <row r="602" spans="1:11">
      <c r="A602" s="25" t="s">
        <v>84</v>
      </c>
      <c r="B602" s="22" t="s">
        <v>85</v>
      </c>
      <c r="C602" s="23">
        <v>176188451</v>
      </c>
      <c r="D602" s="23">
        <v>207444695</v>
      </c>
      <c r="E602" s="23">
        <v>59779810</v>
      </c>
      <c r="F602" s="23">
        <v>207444695</v>
      </c>
      <c r="G602" s="23">
        <f t="shared" si="135"/>
        <v>31256244</v>
      </c>
      <c r="H602" s="23">
        <f t="shared" si="136"/>
        <v>-147664885</v>
      </c>
      <c r="I602" s="24">
        <f t="shared" si="137"/>
        <v>17.74023429038489</v>
      </c>
      <c r="J602" s="24">
        <f t="shared" si="138"/>
        <v>347.01464424192716</v>
      </c>
      <c r="K602" s="24">
        <f t="shared" si="139"/>
        <v>100</v>
      </c>
    </row>
    <row r="603" spans="1:11">
      <c r="A603" s="26" t="s">
        <v>86</v>
      </c>
      <c r="B603" s="22" t="s">
        <v>87</v>
      </c>
      <c r="C603" s="23">
        <v>176188451</v>
      </c>
      <c r="D603" s="23">
        <v>207444695</v>
      </c>
      <c r="E603" s="23">
        <v>59779810</v>
      </c>
      <c r="F603" s="23">
        <v>207444695</v>
      </c>
      <c r="G603" s="23">
        <f t="shared" si="135"/>
        <v>31256244</v>
      </c>
      <c r="H603" s="23">
        <f t="shared" si="136"/>
        <v>-147664885</v>
      </c>
      <c r="I603" s="24">
        <f t="shared" si="137"/>
        <v>17.74023429038489</v>
      </c>
      <c r="J603" s="24">
        <f t="shared" si="138"/>
        <v>347.01464424192716</v>
      </c>
      <c r="K603" s="24">
        <f t="shared" si="139"/>
        <v>100</v>
      </c>
    </row>
    <row r="604" spans="1:11">
      <c r="A604" s="21" t="s">
        <v>88</v>
      </c>
      <c r="B604" s="22" t="s">
        <v>89</v>
      </c>
      <c r="C604" s="23">
        <v>85883177.939999998</v>
      </c>
      <c r="D604" s="23">
        <v>207472869</v>
      </c>
      <c r="E604" s="23">
        <v>59793056</v>
      </c>
      <c r="F604" s="23">
        <v>168306515.84999999</v>
      </c>
      <c r="G604" s="23">
        <f t="shared" si="135"/>
        <v>82423337.909999996</v>
      </c>
      <c r="H604" s="23">
        <f t="shared" si="136"/>
        <v>-108513459.84999999</v>
      </c>
      <c r="I604" s="24">
        <f t="shared" si="137"/>
        <v>95.971457841933699</v>
      </c>
      <c r="J604" s="24">
        <f t="shared" si="138"/>
        <v>281.48170892954522</v>
      </c>
      <c r="K604" s="24">
        <f t="shared" si="139"/>
        <v>81.122180775357194</v>
      </c>
    </row>
    <row r="605" spans="1:11">
      <c r="A605" s="25" t="s">
        <v>90</v>
      </c>
      <c r="B605" s="22" t="s">
        <v>91</v>
      </c>
      <c r="C605" s="23">
        <v>66986798.090000004</v>
      </c>
      <c r="D605" s="23">
        <v>153622901</v>
      </c>
      <c r="E605" s="23">
        <v>39760889</v>
      </c>
      <c r="F605" s="23">
        <v>134370790.78</v>
      </c>
      <c r="G605" s="23">
        <f t="shared" si="135"/>
        <v>67383992.689999998</v>
      </c>
      <c r="H605" s="23">
        <f t="shared" si="136"/>
        <v>-94609901.780000001</v>
      </c>
      <c r="I605" s="24">
        <f t="shared" si="137"/>
        <v>100.59294459703293</v>
      </c>
      <c r="J605" s="24">
        <f t="shared" si="138"/>
        <v>337.94714896842476</v>
      </c>
      <c r="K605" s="24">
        <f t="shared" si="139"/>
        <v>87.46794254328006</v>
      </c>
    </row>
    <row r="606" spans="1:11">
      <c r="A606" s="26" t="s">
        <v>92</v>
      </c>
      <c r="B606" s="22" t="s">
        <v>93</v>
      </c>
      <c r="C606" s="23">
        <v>0</v>
      </c>
      <c r="D606" s="23">
        <v>28174</v>
      </c>
      <c r="E606" s="23">
        <v>13246</v>
      </c>
      <c r="F606" s="23">
        <v>11511.11</v>
      </c>
      <c r="G606" s="23">
        <f t="shared" si="135"/>
        <v>11511.11</v>
      </c>
      <c r="H606" s="23">
        <f t="shared" si="136"/>
        <v>1734.8899999999994</v>
      </c>
      <c r="I606" s="24">
        <f t="shared" si="137"/>
        <v>0</v>
      </c>
      <c r="J606" s="24">
        <f t="shared" si="138"/>
        <v>86.902536614827113</v>
      </c>
      <c r="K606" s="24">
        <f t="shared" si="139"/>
        <v>40.857208774046995</v>
      </c>
    </row>
    <row r="607" spans="1:11">
      <c r="A607" s="27" t="s">
        <v>94</v>
      </c>
      <c r="B607" s="22" t="s">
        <v>95</v>
      </c>
      <c r="C607" s="23">
        <v>0</v>
      </c>
      <c r="D607" s="23">
        <v>28174</v>
      </c>
      <c r="E607" s="23">
        <v>13246</v>
      </c>
      <c r="F607" s="23">
        <v>11511.11</v>
      </c>
      <c r="G607" s="23">
        <f t="shared" si="135"/>
        <v>11511.11</v>
      </c>
      <c r="H607" s="23">
        <f t="shared" si="136"/>
        <v>1734.8899999999994</v>
      </c>
      <c r="I607" s="24">
        <f t="shared" si="137"/>
        <v>0</v>
      </c>
      <c r="J607" s="24">
        <f t="shared" si="138"/>
        <v>86.902536614827113</v>
      </c>
      <c r="K607" s="24">
        <f t="shared" si="139"/>
        <v>40.857208774046995</v>
      </c>
    </row>
    <row r="608" spans="1:11">
      <c r="A608" s="26" t="s">
        <v>100</v>
      </c>
      <c r="B608" s="22" t="s">
        <v>101</v>
      </c>
      <c r="C608" s="23">
        <v>61166335.880000003</v>
      </c>
      <c r="D608" s="23">
        <v>150227447</v>
      </c>
      <c r="E608" s="23">
        <v>39218716</v>
      </c>
      <c r="F608" s="23">
        <v>131739881.84</v>
      </c>
      <c r="G608" s="23">
        <f t="shared" si="135"/>
        <v>70573545.960000008</v>
      </c>
      <c r="H608" s="23">
        <f t="shared" si="136"/>
        <v>-92521165.840000004</v>
      </c>
      <c r="I608" s="24">
        <f t="shared" si="137"/>
        <v>115.3797181810198</v>
      </c>
      <c r="J608" s="24">
        <f t="shared" si="138"/>
        <v>335.91074689951603</v>
      </c>
      <c r="K608" s="24">
        <f t="shared" si="139"/>
        <v>87.693616892790573</v>
      </c>
    </row>
    <row r="609" spans="1:11">
      <c r="A609" s="27" t="s">
        <v>102</v>
      </c>
      <c r="B609" s="22" t="s">
        <v>103</v>
      </c>
      <c r="C609" s="23">
        <v>61166335.880000003</v>
      </c>
      <c r="D609" s="23">
        <v>150227447</v>
      </c>
      <c r="E609" s="23">
        <v>39218716</v>
      </c>
      <c r="F609" s="23">
        <v>131739881.84</v>
      </c>
      <c r="G609" s="23">
        <f t="shared" si="135"/>
        <v>70573545.960000008</v>
      </c>
      <c r="H609" s="23">
        <f t="shared" si="136"/>
        <v>-92521165.840000004</v>
      </c>
      <c r="I609" s="24">
        <f t="shared" si="137"/>
        <v>115.3797181810198</v>
      </c>
      <c r="J609" s="24">
        <f t="shared" si="138"/>
        <v>335.91074689951603</v>
      </c>
      <c r="K609" s="24">
        <f t="shared" si="139"/>
        <v>87.693616892790573</v>
      </c>
    </row>
    <row r="610" spans="1:11" ht="25.5">
      <c r="A610" s="26" t="s">
        <v>106</v>
      </c>
      <c r="B610" s="22" t="s">
        <v>107</v>
      </c>
      <c r="C610" s="23">
        <v>5820462.21</v>
      </c>
      <c r="D610" s="23">
        <v>3367280</v>
      </c>
      <c r="E610" s="23">
        <v>528927</v>
      </c>
      <c r="F610" s="23">
        <v>2619397.83</v>
      </c>
      <c r="G610" s="23">
        <f t="shared" si="135"/>
        <v>-3201064.38</v>
      </c>
      <c r="H610" s="23">
        <f t="shared" si="136"/>
        <v>-2090470.83</v>
      </c>
      <c r="I610" s="24">
        <f t="shared" si="137"/>
        <v>-54.996738480671276</v>
      </c>
      <c r="J610" s="24">
        <f t="shared" si="138"/>
        <v>495.22860999722081</v>
      </c>
      <c r="K610" s="24">
        <f t="shared" si="139"/>
        <v>77.789724347247642</v>
      </c>
    </row>
    <row r="611" spans="1:11" ht="51">
      <c r="A611" s="27" t="s">
        <v>203</v>
      </c>
      <c r="B611" s="22" t="s">
        <v>204</v>
      </c>
      <c r="C611" s="23">
        <v>5820462.21</v>
      </c>
      <c r="D611" s="23">
        <v>3367280</v>
      </c>
      <c r="E611" s="23">
        <v>528927</v>
      </c>
      <c r="F611" s="23">
        <v>2619397.83</v>
      </c>
      <c r="G611" s="23">
        <f t="shared" si="135"/>
        <v>-3201064.38</v>
      </c>
      <c r="H611" s="23">
        <f t="shared" si="136"/>
        <v>-2090470.83</v>
      </c>
      <c r="I611" s="24">
        <f t="shared" si="137"/>
        <v>-54.996738480671276</v>
      </c>
      <c r="J611" s="24">
        <f t="shared" si="138"/>
        <v>495.22860999722081</v>
      </c>
      <c r="K611" s="24">
        <f t="shared" si="139"/>
        <v>77.789724347247642</v>
      </c>
    </row>
    <row r="612" spans="1:11" ht="38.25">
      <c r="A612" s="28" t="s">
        <v>205</v>
      </c>
      <c r="B612" s="22" t="s">
        <v>206</v>
      </c>
      <c r="C612" s="23">
        <v>821914.36</v>
      </c>
      <c r="D612" s="23">
        <v>1273612</v>
      </c>
      <c r="E612" s="23">
        <v>528927</v>
      </c>
      <c r="F612" s="23">
        <v>878954.7</v>
      </c>
      <c r="G612" s="23">
        <f t="shared" si="135"/>
        <v>57040.339999999967</v>
      </c>
      <c r="H612" s="23">
        <f t="shared" si="136"/>
        <v>-350027.69999999995</v>
      </c>
      <c r="I612" s="24">
        <f t="shared" si="137"/>
        <v>6.9399371486829722</v>
      </c>
      <c r="J612" s="24">
        <f t="shared" si="138"/>
        <v>166.17693935079888</v>
      </c>
      <c r="K612" s="24">
        <f t="shared" si="139"/>
        <v>69.012752706475752</v>
      </c>
    </row>
    <row r="613" spans="1:11" ht="63.75">
      <c r="A613" s="28" t="s">
        <v>224</v>
      </c>
      <c r="B613" s="22" t="s">
        <v>225</v>
      </c>
      <c r="C613" s="23">
        <v>4998547.8499999996</v>
      </c>
      <c r="D613" s="23">
        <v>2093668</v>
      </c>
      <c r="E613" s="23">
        <v>0</v>
      </c>
      <c r="F613" s="23">
        <v>1740443.13</v>
      </c>
      <c r="G613" s="23">
        <f t="shared" si="135"/>
        <v>-3258104.7199999997</v>
      </c>
      <c r="H613" s="23">
        <f t="shared" si="136"/>
        <v>-1740443.13</v>
      </c>
      <c r="I613" s="24">
        <f t="shared" si="137"/>
        <v>-65.181024925068982</v>
      </c>
      <c r="J613" s="24">
        <f t="shared" si="138"/>
        <v>0</v>
      </c>
      <c r="K613" s="24">
        <f t="shared" si="139"/>
        <v>83.128897704889212</v>
      </c>
    </row>
    <row r="614" spans="1:11">
      <c r="A614" s="25" t="s">
        <v>114</v>
      </c>
      <c r="B614" s="22" t="s">
        <v>115</v>
      </c>
      <c r="C614" s="23">
        <v>18896379.850000001</v>
      </c>
      <c r="D614" s="23">
        <v>53849968</v>
      </c>
      <c r="E614" s="23">
        <v>20032167</v>
      </c>
      <c r="F614" s="23">
        <v>33935725.07</v>
      </c>
      <c r="G614" s="23">
        <f t="shared" si="135"/>
        <v>15039345.219999999</v>
      </c>
      <c r="H614" s="23">
        <f t="shared" si="136"/>
        <v>-13903558.07</v>
      </c>
      <c r="I614" s="24">
        <f t="shared" si="137"/>
        <v>79.588499698792816</v>
      </c>
      <c r="J614" s="24">
        <f t="shared" si="138"/>
        <v>169.40616095103439</v>
      </c>
      <c r="K614" s="24">
        <f t="shared" si="139"/>
        <v>63.019025508056018</v>
      </c>
    </row>
    <row r="615" spans="1:11">
      <c r="A615" s="26" t="s">
        <v>228</v>
      </c>
      <c r="B615" s="22" t="s">
        <v>229</v>
      </c>
      <c r="C615" s="23">
        <v>18896379.850000001</v>
      </c>
      <c r="D615" s="23">
        <v>53849968</v>
      </c>
      <c r="E615" s="23">
        <v>20032167</v>
      </c>
      <c r="F615" s="23">
        <v>33935725.07</v>
      </c>
      <c r="G615" s="23">
        <f t="shared" si="135"/>
        <v>15039345.219999999</v>
      </c>
      <c r="H615" s="23">
        <f t="shared" si="136"/>
        <v>-13903558.07</v>
      </c>
      <c r="I615" s="24">
        <f t="shared" si="137"/>
        <v>79.588499698792816</v>
      </c>
      <c r="J615" s="24">
        <f t="shared" si="138"/>
        <v>169.40616095103439</v>
      </c>
      <c r="K615" s="24">
        <f t="shared" si="139"/>
        <v>63.019025508056018</v>
      </c>
    </row>
    <row r="616" spans="1:11" ht="51">
      <c r="A616" s="27" t="s">
        <v>359</v>
      </c>
      <c r="B616" s="22" t="s">
        <v>360</v>
      </c>
      <c r="C616" s="23">
        <v>18896379.850000001</v>
      </c>
      <c r="D616" s="23">
        <v>53849968</v>
      </c>
      <c r="E616" s="23">
        <v>20032167</v>
      </c>
      <c r="F616" s="23">
        <v>33935725.07</v>
      </c>
      <c r="G616" s="23">
        <f t="shared" si="135"/>
        <v>15039345.219999999</v>
      </c>
      <c r="H616" s="23">
        <f t="shared" si="136"/>
        <v>-13903558.07</v>
      </c>
      <c r="I616" s="24">
        <f t="shared" si="137"/>
        <v>79.588499698792816</v>
      </c>
      <c r="J616" s="24">
        <f t="shared" si="138"/>
        <v>169.40616095103439</v>
      </c>
      <c r="K616" s="24">
        <f t="shared" si="139"/>
        <v>63.019025508056018</v>
      </c>
    </row>
    <row r="617" spans="1:11" ht="38.25">
      <c r="A617" s="28" t="s">
        <v>361</v>
      </c>
      <c r="B617" s="22" t="s">
        <v>362</v>
      </c>
      <c r="C617" s="23">
        <v>15002029.960000001</v>
      </c>
      <c r="D617" s="23">
        <v>53844968</v>
      </c>
      <c r="E617" s="23">
        <v>20032167</v>
      </c>
      <c r="F617" s="23">
        <v>33935725.07</v>
      </c>
      <c r="G617" s="23">
        <f t="shared" si="135"/>
        <v>18933695.109999999</v>
      </c>
      <c r="H617" s="23">
        <f t="shared" si="136"/>
        <v>-13903558.07</v>
      </c>
      <c r="I617" s="24">
        <f t="shared" si="137"/>
        <v>126.20755431420295</v>
      </c>
      <c r="J617" s="24">
        <f t="shared" si="138"/>
        <v>169.40616095103439</v>
      </c>
      <c r="K617" s="24">
        <f t="shared" si="139"/>
        <v>63.024877403585791</v>
      </c>
    </row>
    <row r="618" spans="1:11" ht="63.75">
      <c r="A618" s="28" t="s">
        <v>363</v>
      </c>
      <c r="B618" s="22" t="s">
        <v>364</v>
      </c>
      <c r="C618" s="23">
        <v>3894349.89</v>
      </c>
      <c r="D618" s="23">
        <v>5000</v>
      </c>
      <c r="E618" s="23">
        <v>0</v>
      </c>
      <c r="F618" s="23">
        <v>0</v>
      </c>
      <c r="G618" s="23">
        <f t="shared" si="135"/>
        <v>-3894349.89</v>
      </c>
      <c r="H618" s="23">
        <f t="shared" si="136"/>
        <v>0</v>
      </c>
      <c r="I618" s="24">
        <f t="shared" si="137"/>
        <v>-100</v>
      </c>
      <c r="J618" s="24">
        <f t="shared" si="138"/>
        <v>0</v>
      </c>
      <c r="K618" s="24">
        <f t="shared" si="139"/>
        <v>0</v>
      </c>
    </row>
    <row r="619" spans="1:11">
      <c r="A619" s="21"/>
      <c r="B619" s="22" t="s">
        <v>118</v>
      </c>
      <c r="C619" s="23">
        <v>90305273.060000002</v>
      </c>
      <c r="D619" s="23">
        <v>0</v>
      </c>
      <c r="E619" s="23">
        <v>0</v>
      </c>
      <c r="F619" s="23">
        <v>39166353.149999999</v>
      </c>
      <c r="G619" s="23">
        <f t="shared" si="135"/>
        <v>-51138919.910000004</v>
      </c>
      <c r="H619" s="23">
        <f t="shared" si="136"/>
        <v>-39166353.149999999</v>
      </c>
      <c r="I619" s="24">
        <f t="shared" si="137"/>
        <v>-56.628941120661516</v>
      </c>
      <c r="J619" s="24">
        <f t="shared" si="138"/>
        <v>0</v>
      </c>
      <c r="K619" s="24">
        <f t="shared" si="139"/>
        <v>0</v>
      </c>
    </row>
    <row r="620" spans="1:11">
      <c r="A620" s="21" t="s">
        <v>119</v>
      </c>
      <c r="B620" s="22" t="s">
        <v>120</v>
      </c>
      <c r="C620" s="23">
        <v>-90305273.060000002</v>
      </c>
      <c r="D620" s="23">
        <v>0</v>
      </c>
      <c r="E620" s="23">
        <v>0</v>
      </c>
      <c r="F620" s="23">
        <v>-39166353.149999999</v>
      </c>
      <c r="G620" s="23">
        <f t="shared" si="135"/>
        <v>51138919.910000004</v>
      </c>
      <c r="H620" s="23">
        <f t="shared" si="136"/>
        <v>39166353.149999999</v>
      </c>
      <c r="I620" s="24">
        <f t="shared" si="137"/>
        <v>-56.628941120661516</v>
      </c>
      <c r="J620" s="24">
        <f t="shared" si="138"/>
        <v>0</v>
      </c>
      <c r="K620" s="24">
        <f t="shared" si="139"/>
        <v>0</v>
      </c>
    </row>
    <row r="621" spans="1:11">
      <c r="A621" s="25" t="s">
        <v>121</v>
      </c>
      <c r="B621" s="22" t="s">
        <v>122</v>
      </c>
      <c r="C621" s="23">
        <v>-90305273.060000002</v>
      </c>
      <c r="D621" s="23">
        <v>0</v>
      </c>
      <c r="E621" s="23">
        <v>0</v>
      </c>
      <c r="F621" s="23">
        <v>-39166353.149999999</v>
      </c>
      <c r="G621" s="23">
        <f t="shared" si="135"/>
        <v>51138919.910000004</v>
      </c>
      <c r="H621" s="23">
        <f t="shared" si="136"/>
        <v>39166353.149999999</v>
      </c>
      <c r="I621" s="24">
        <f t="shared" si="137"/>
        <v>-56.628941120661516</v>
      </c>
      <c r="J621" s="24">
        <f t="shared" si="138"/>
        <v>0</v>
      </c>
      <c r="K621" s="24">
        <f t="shared" si="139"/>
        <v>0</v>
      </c>
    </row>
    <row r="622" spans="1:11" s="3" customFormat="1" ht="38.25">
      <c r="A622" s="49" t="s">
        <v>321</v>
      </c>
      <c r="B622" s="31" t="s">
        <v>409</v>
      </c>
      <c r="C622" s="32"/>
      <c r="D622" s="32"/>
      <c r="E622" s="32"/>
      <c r="F622" s="32"/>
      <c r="G622" s="32"/>
      <c r="H622" s="32"/>
      <c r="I622" s="33"/>
      <c r="J622" s="33"/>
      <c r="K622" s="33"/>
    </row>
    <row r="623" spans="1:11">
      <c r="A623" s="21" t="s">
        <v>19</v>
      </c>
      <c r="B623" s="22" t="s">
        <v>20</v>
      </c>
      <c r="C623" s="23">
        <v>125160750</v>
      </c>
      <c r="D623" s="23">
        <v>232309</v>
      </c>
      <c r="E623" s="23">
        <v>0</v>
      </c>
      <c r="F623" s="23">
        <v>232309</v>
      </c>
      <c r="G623" s="23">
        <f t="shared" ref="G623:G641" si="140">F623-C623</f>
        <v>-124928441</v>
      </c>
      <c r="H623" s="23">
        <f t="shared" ref="H623:H641" si="141">E623-F623</f>
        <v>-232309</v>
      </c>
      <c r="I623" s="24">
        <f t="shared" ref="I623:I641" si="142">IF(ISERROR(F623/C623),0,F623/C623*100-100)</f>
        <v>-99.814391492540594</v>
      </c>
      <c r="J623" s="24">
        <f t="shared" ref="J623:J641" si="143">IF(ISERROR(F623/E623),0,F623/E623*100)</f>
        <v>0</v>
      </c>
      <c r="K623" s="24">
        <f t="shared" ref="K623:K641" si="144">IF(ISERROR(F623/D623),0,F623/D623*100)</f>
        <v>100</v>
      </c>
    </row>
    <row r="624" spans="1:11">
      <c r="A624" s="25" t="s">
        <v>84</v>
      </c>
      <c r="B624" s="22" t="s">
        <v>85</v>
      </c>
      <c r="C624" s="23">
        <v>125160750</v>
      </c>
      <c r="D624" s="23">
        <v>232309</v>
      </c>
      <c r="E624" s="23">
        <v>0</v>
      </c>
      <c r="F624" s="23">
        <v>232309</v>
      </c>
      <c r="G624" s="23">
        <f t="shared" si="140"/>
        <v>-124928441</v>
      </c>
      <c r="H624" s="23">
        <f t="shared" si="141"/>
        <v>-232309</v>
      </c>
      <c r="I624" s="24">
        <f t="shared" si="142"/>
        <v>-99.814391492540594</v>
      </c>
      <c r="J624" s="24">
        <f t="shared" si="143"/>
        <v>0</v>
      </c>
      <c r="K624" s="24">
        <f t="shared" si="144"/>
        <v>100</v>
      </c>
    </row>
    <row r="625" spans="1:11">
      <c r="A625" s="26" t="s">
        <v>86</v>
      </c>
      <c r="B625" s="22" t="s">
        <v>87</v>
      </c>
      <c r="C625" s="23">
        <v>125160750</v>
      </c>
      <c r="D625" s="23">
        <v>232309</v>
      </c>
      <c r="E625" s="23">
        <v>0</v>
      </c>
      <c r="F625" s="23">
        <v>232309</v>
      </c>
      <c r="G625" s="23">
        <f t="shared" si="140"/>
        <v>-124928441</v>
      </c>
      <c r="H625" s="23">
        <f t="shared" si="141"/>
        <v>-232309</v>
      </c>
      <c r="I625" s="24">
        <f t="shared" si="142"/>
        <v>-99.814391492540594</v>
      </c>
      <c r="J625" s="24">
        <f t="shared" si="143"/>
        <v>0</v>
      </c>
      <c r="K625" s="24">
        <f t="shared" si="144"/>
        <v>100</v>
      </c>
    </row>
    <row r="626" spans="1:11">
      <c r="A626" s="21" t="s">
        <v>88</v>
      </c>
      <c r="B626" s="22" t="s">
        <v>89</v>
      </c>
      <c r="C626" s="23">
        <v>61017696.829999998</v>
      </c>
      <c r="D626" s="23">
        <v>232309</v>
      </c>
      <c r="E626" s="23">
        <v>0</v>
      </c>
      <c r="F626" s="23">
        <v>232308.87</v>
      </c>
      <c r="G626" s="23">
        <f t="shared" si="140"/>
        <v>-60785387.960000001</v>
      </c>
      <c r="H626" s="23">
        <f t="shared" si="141"/>
        <v>-232308.87</v>
      </c>
      <c r="I626" s="24">
        <f t="shared" si="142"/>
        <v>-99.6192762394044</v>
      </c>
      <c r="J626" s="24">
        <f t="shared" si="143"/>
        <v>0</v>
      </c>
      <c r="K626" s="24">
        <f t="shared" si="144"/>
        <v>99.99994404005011</v>
      </c>
    </row>
    <row r="627" spans="1:11">
      <c r="A627" s="25" t="s">
        <v>90</v>
      </c>
      <c r="B627" s="22" t="s">
        <v>91</v>
      </c>
      <c r="C627" s="23">
        <v>45687543.82</v>
      </c>
      <c r="D627" s="23">
        <v>0</v>
      </c>
      <c r="E627" s="23">
        <v>0</v>
      </c>
      <c r="F627" s="23">
        <v>0</v>
      </c>
      <c r="G627" s="23">
        <f t="shared" si="140"/>
        <v>-45687543.82</v>
      </c>
      <c r="H627" s="23">
        <f t="shared" si="141"/>
        <v>0</v>
      </c>
      <c r="I627" s="24">
        <f t="shared" si="142"/>
        <v>-100</v>
      </c>
      <c r="J627" s="24">
        <f t="shared" si="143"/>
        <v>0</v>
      </c>
      <c r="K627" s="24">
        <f t="shared" si="144"/>
        <v>0</v>
      </c>
    </row>
    <row r="628" spans="1:11">
      <c r="A628" s="26" t="s">
        <v>100</v>
      </c>
      <c r="B628" s="22" t="s">
        <v>101</v>
      </c>
      <c r="C628" s="23">
        <v>39867081.609999999</v>
      </c>
      <c r="D628" s="23">
        <v>0</v>
      </c>
      <c r="E628" s="23">
        <v>0</v>
      </c>
      <c r="F628" s="23">
        <v>0</v>
      </c>
      <c r="G628" s="23">
        <f t="shared" si="140"/>
        <v>-39867081.609999999</v>
      </c>
      <c r="H628" s="23">
        <f t="shared" si="141"/>
        <v>0</v>
      </c>
      <c r="I628" s="24">
        <f t="shared" si="142"/>
        <v>-100</v>
      </c>
      <c r="J628" s="24">
        <f t="shared" si="143"/>
        <v>0</v>
      </c>
      <c r="K628" s="24">
        <f t="shared" si="144"/>
        <v>0</v>
      </c>
    </row>
    <row r="629" spans="1:11">
      <c r="A629" s="27" t="s">
        <v>102</v>
      </c>
      <c r="B629" s="22" t="s">
        <v>103</v>
      </c>
      <c r="C629" s="23">
        <v>39867081.609999999</v>
      </c>
      <c r="D629" s="23">
        <v>0</v>
      </c>
      <c r="E629" s="23">
        <v>0</v>
      </c>
      <c r="F629" s="23">
        <v>0</v>
      </c>
      <c r="G629" s="23">
        <f t="shared" si="140"/>
        <v>-39867081.609999999</v>
      </c>
      <c r="H629" s="23">
        <f t="shared" si="141"/>
        <v>0</v>
      </c>
      <c r="I629" s="24">
        <f t="shared" si="142"/>
        <v>-100</v>
      </c>
      <c r="J629" s="24">
        <f t="shared" si="143"/>
        <v>0</v>
      </c>
      <c r="K629" s="24">
        <f t="shared" si="144"/>
        <v>0</v>
      </c>
    </row>
    <row r="630" spans="1:11" ht="25.5">
      <c r="A630" s="26" t="s">
        <v>106</v>
      </c>
      <c r="B630" s="22" t="s">
        <v>107</v>
      </c>
      <c r="C630" s="23">
        <v>5820462.21</v>
      </c>
      <c r="D630" s="23">
        <v>0</v>
      </c>
      <c r="E630" s="23">
        <v>0</v>
      </c>
      <c r="F630" s="23">
        <v>0</v>
      </c>
      <c r="G630" s="23">
        <f t="shared" si="140"/>
        <v>-5820462.21</v>
      </c>
      <c r="H630" s="23">
        <f t="shared" si="141"/>
        <v>0</v>
      </c>
      <c r="I630" s="24">
        <f t="shared" si="142"/>
        <v>-100</v>
      </c>
      <c r="J630" s="24">
        <f t="shared" si="143"/>
        <v>0</v>
      </c>
      <c r="K630" s="24">
        <f t="shared" si="144"/>
        <v>0</v>
      </c>
    </row>
    <row r="631" spans="1:11" ht="51">
      <c r="A631" s="27" t="s">
        <v>203</v>
      </c>
      <c r="B631" s="22" t="s">
        <v>204</v>
      </c>
      <c r="C631" s="23">
        <v>5820462.21</v>
      </c>
      <c r="D631" s="23">
        <v>0</v>
      </c>
      <c r="E631" s="23">
        <v>0</v>
      </c>
      <c r="F631" s="23">
        <v>0</v>
      </c>
      <c r="G631" s="23">
        <f t="shared" si="140"/>
        <v>-5820462.21</v>
      </c>
      <c r="H631" s="23">
        <f t="shared" si="141"/>
        <v>0</v>
      </c>
      <c r="I631" s="24">
        <f t="shared" si="142"/>
        <v>-100</v>
      </c>
      <c r="J631" s="24">
        <f t="shared" si="143"/>
        <v>0</v>
      </c>
      <c r="K631" s="24">
        <f t="shared" si="144"/>
        <v>0</v>
      </c>
    </row>
    <row r="632" spans="1:11" ht="38.25">
      <c r="A632" s="28" t="s">
        <v>205</v>
      </c>
      <c r="B632" s="22" t="s">
        <v>206</v>
      </c>
      <c r="C632" s="23">
        <v>821914.36</v>
      </c>
      <c r="D632" s="23">
        <v>0</v>
      </c>
      <c r="E632" s="23">
        <v>0</v>
      </c>
      <c r="F632" s="23">
        <v>0</v>
      </c>
      <c r="G632" s="23">
        <f t="shared" si="140"/>
        <v>-821914.36</v>
      </c>
      <c r="H632" s="23">
        <f t="shared" si="141"/>
        <v>0</v>
      </c>
      <c r="I632" s="24">
        <f t="shared" si="142"/>
        <v>-100</v>
      </c>
      <c r="J632" s="24">
        <f t="shared" si="143"/>
        <v>0</v>
      </c>
      <c r="K632" s="24">
        <f t="shared" si="144"/>
        <v>0</v>
      </c>
    </row>
    <row r="633" spans="1:11" ht="63.75">
      <c r="A633" s="28" t="s">
        <v>224</v>
      </c>
      <c r="B633" s="22" t="s">
        <v>225</v>
      </c>
      <c r="C633" s="23">
        <v>4998547.8499999996</v>
      </c>
      <c r="D633" s="23">
        <v>0</v>
      </c>
      <c r="E633" s="23">
        <v>0</v>
      </c>
      <c r="F633" s="23">
        <v>0</v>
      </c>
      <c r="G633" s="23">
        <f t="shared" si="140"/>
        <v>-4998547.8499999996</v>
      </c>
      <c r="H633" s="23">
        <f t="shared" si="141"/>
        <v>0</v>
      </c>
      <c r="I633" s="24">
        <f t="shared" si="142"/>
        <v>-100</v>
      </c>
      <c r="J633" s="24">
        <f t="shared" si="143"/>
        <v>0</v>
      </c>
      <c r="K633" s="24">
        <f t="shared" si="144"/>
        <v>0</v>
      </c>
    </row>
    <row r="634" spans="1:11">
      <c r="A634" s="25" t="s">
        <v>114</v>
      </c>
      <c r="B634" s="22" t="s">
        <v>115</v>
      </c>
      <c r="C634" s="23">
        <v>15330153.01</v>
      </c>
      <c r="D634" s="23">
        <v>232309</v>
      </c>
      <c r="E634" s="23">
        <v>0</v>
      </c>
      <c r="F634" s="23">
        <v>232308.87</v>
      </c>
      <c r="G634" s="23">
        <f t="shared" si="140"/>
        <v>-15097844.140000001</v>
      </c>
      <c r="H634" s="23">
        <f t="shared" si="141"/>
        <v>-232308.87</v>
      </c>
      <c r="I634" s="24">
        <f t="shared" si="142"/>
        <v>-98.484627845211577</v>
      </c>
      <c r="J634" s="24">
        <f t="shared" si="143"/>
        <v>0</v>
      </c>
      <c r="K634" s="24">
        <f t="shared" si="144"/>
        <v>99.99994404005011</v>
      </c>
    </row>
    <row r="635" spans="1:11">
      <c r="A635" s="26" t="s">
        <v>228</v>
      </c>
      <c r="B635" s="22" t="s">
        <v>229</v>
      </c>
      <c r="C635" s="23">
        <v>15330153.01</v>
      </c>
      <c r="D635" s="23">
        <v>232309</v>
      </c>
      <c r="E635" s="23">
        <v>0</v>
      </c>
      <c r="F635" s="23">
        <v>232308.87</v>
      </c>
      <c r="G635" s="23">
        <f t="shared" si="140"/>
        <v>-15097844.140000001</v>
      </c>
      <c r="H635" s="23">
        <f t="shared" si="141"/>
        <v>-232308.87</v>
      </c>
      <c r="I635" s="24">
        <f t="shared" si="142"/>
        <v>-98.484627845211577</v>
      </c>
      <c r="J635" s="24">
        <f t="shared" si="143"/>
        <v>0</v>
      </c>
      <c r="K635" s="24">
        <f t="shared" si="144"/>
        <v>99.99994404005011</v>
      </c>
    </row>
    <row r="636" spans="1:11" ht="51">
      <c r="A636" s="27" t="s">
        <v>359</v>
      </c>
      <c r="B636" s="22" t="s">
        <v>360</v>
      </c>
      <c r="C636" s="23">
        <v>15330153.01</v>
      </c>
      <c r="D636" s="23">
        <v>232309</v>
      </c>
      <c r="E636" s="23">
        <v>0</v>
      </c>
      <c r="F636" s="23">
        <v>232308.87</v>
      </c>
      <c r="G636" s="23">
        <f t="shared" si="140"/>
        <v>-15097844.140000001</v>
      </c>
      <c r="H636" s="23">
        <f t="shared" si="141"/>
        <v>-232308.87</v>
      </c>
      <c r="I636" s="24">
        <f t="shared" si="142"/>
        <v>-98.484627845211577</v>
      </c>
      <c r="J636" s="24">
        <f t="shared" si="143"/>
        <v>0</v>
      </c>
      <c r="K636" s="24">
        <f t="shared" si="144"/>
        <v>99.99994404005011</v>
      </c>
    </row>
    <row r="637" spans="1:11" ht="38.25">
      <c r="A637" s="28" t="s">
        <v>361</v>
      </c>
      <c r="B637" s="22" t="s">
        <v>362</v>
      </c>
      <c r="C637" s="23">
        <v>11435803.119999999</v>
      </c>
      <c r="D637" s="23">
        <v>232309</v>
      </c>
      <c r="E637" s="23">
        <v>0</v>
      </c>
      <c r="F637" s="23">
        <v>232308.87</v>
      </c>
      <c r="G637" s="23">
        <f t="shared" si="140"/>
        <v>-11203494.25</v>
      </c>
      <c r="H637" s="23">
        <f t="shared" si="141"/>
        <v>-232308.87</v>
      </c>
      <c r="I637" s="24">
        <f t="shared" si="142"/>
        <v>-97.968582813447384</v>
      </c>
      <c r="J637" s="24">
        <f t="shared" si="143"/>
        <v>0</v>
      </c>
      <c r="K637" s="24">
        <f t="shared" si="144"/>
        <v>99.99994404005011</v>
      </c>
    </row>
    <row r="638" spans="1:11" ht="63.75">
      <c r="A638" s="28" t="s">
        <v>363</v>
      </c>
      <c r="B638" s="22" t="s">
        <v>364</v>
      </c>
      <c r="C638" s="23">
        <v>3894349.89</v>
      </c>
      <c r="D638" s="23">
        <v>0</v>
      </c>
      <c r="E638" s="23">
        <v>0</v>
      </c>
      <c r="F638" s="23">
        <v>0</v>
      </c>
      <c r="G638" s="23">
        <f t="shared" si="140"/>
        <v>-3894349.89</v>
      </c>
      <c r="H638" s="23">
        <f t="shared" si="141"/>
        <v>0</v>
      </c>
      <c r="I638" s="24">
        <f t="shared" si="142"/>
        <v>-100</v>
      </c>
      <c r="J638" s="24">
        <f t="shared" si="143"/>
        <v>0</v>
      </c>
      <c r="K638" s="24">
        <f t="shared" si="144"/>
        <v>0</v>
      </c>
    </row>
    <row r="639" spans="1:11">
      <c r="A639" s="21"/>
      <c r="B639" s="22" t="s">
        <v>118</v>
      </c>
      <c r="C639" s="23">
        <v>64143053.170000002</v>
      </c>
      <c r="D639" s="23">
        <v>0</v>
      </c>
      <c r="E639" s="23">
        <v>0</v>
      </c>
      <c r="F639" s="23">
        <v>0.13</v>
      </c>
      <c r="G639" s="23">
        <f t="shared" si="140"/>
        <v>-64143053.039999999</v>
      </c>
      <c r="H639" s="23">
        <f t="shared" si="141"/>
        <v>-0.13</v>
      </c>
      <c r="I639" s="24">
        <f t="shared" si="142"/>
        <v>-99.999999797328016</v>
      </c>
      <c r="J639" s="24">
        <f t="shared" si="143"/>
        <v>0</v>
      </c>
      <c r="K639" s="24">
        <f t="shared" si="144"/>
        <v>0</v>
      </c>
    </row>
    <row r="640" spans="1:11">
      <c r="A640" s="21" t="s">
        <v>119</v>
      </c>
      <c r="B640" s="22" t="s">
        <v>120</v>
      </c>
      <c r="C640" s="23">
        <v>-64143053.170000002</v>
      </c>
      <c r="D640" s="23">
        <v>0</v>
      </c>
      <c r="E640" s="23">
        <v>0</v>
      </c>
      <c r="F640" s="23">
        <v>-0.13</v>
      </c>
      <c r="G640" s="23">
        <f t="shared" si="140"/>
        <v>64143053.039999999</v>
      </c>
      <c r="H640" s="23">
        <f t="shared" si="141"/>
        <v>0.13</v>
      </c>
      <c r="I640" s="24">
        <f t="shared" si="142"/>
        <v>-99.999999797328016</v>
      </c>
      <c r="J640" s="24">
        <f t="shared" si="143"/>
        <v>0</v>
      </c>
      <c r="K640" s="24">
        <f t="shared" si="144"/>
        <v>0</v>
      </c>
    </row>
    <row r="641" spans="1:11">
      <c r="A641" s="25" t="s">
        <v>121</v>
      </c>
      <c r="B641" s="22" t="s">
        <v>122</v>
      </c>
      <c r="C641" s="23">
        <v>-64143053.170000002</v>
      </c>
      <c r="D641" s="23">
        <v>0</v>
      </c>
      <c r="E641" s="23">
        <v>0</v>
      </c>
      <c r="F641" s="23">
        <v>-0.13</v>
      </c>
      <c r="G641" s="23">
        <f t="shared" si="140"/>
        <v>64143053.039999999</v>
      </c>
      <c r="H641" s="23">
        <f t="shared" si="141"/>
        <v>0.13</v>
      </c>
      <c r="I641" s="24">
        <f t="shared" si="142"/>
        <v>-99.999999797328016</v>
      </c>
      <c r="J641" s="24">
        <f t="shared" si="143"/>
        <v>0</v>
      </c>
      <c r="K641" s="24">
        <f t="shared" si="144"/>
        <v>0</v>
      </c>
    </row>
    <row r="642" spans="1:11" s="3" customFormat="1" ht="38.25">
      <c r="A642" s="49" t="s">
        <v>410</v>
      </c>
      <c r="B642" s="31" t="s">
        <v>411</v>
      </c>
      <c r="C642" s="32"/>
      <c r="D642" s="32"/>
      <c r="E642" s="32"/>
      <c r="F642" s="32"/>
      <c r="G642" s="32"/>
      <c r="H642" s="32"/>
      <c r="I642" s="33"/>
      <c r="J642" s="33"/>
      <c r="K642" s="33"/>
    </row>
    <row r="643" spans="1:11">
      <c r="A643" s="21" t="s">
        <v>19</v>
      </c>
      <c r="B643" s="22" t="s">
        <v>20</v>
      </c>
      <c r="C643" s="23">
        <v>51027701</v>
      </c>
      <c r="D643" s="23">
        <v>207212386</v>
      </c>
      <c r="E643" s="23">
        <v>59779810</v>
      </c>
      <c r="F643" s="23">
        <v>207212386</v>
      </c>
      <c r="G643" s="23">
        <f t="shared" ref="G643:G661" si="145">F643-C643</f>
        <v>156184685</v>
      </c>
      <c r="H643" s="23">
        <f t="shared" ref="H643:H661" si="146">E643-F643</f>
        <v>-147432576</v>
      </c>
      <c r="I643" s="24">
        <f t="shared" ref="I643:I661" si="147">IF(ISERROR(F643/C643),0,F643/C643*100-100)</f>
        <v>306.0782318999635</v>
      </c>
      <c r="J643" s="24">
        <f t="shared" ref="J643:J661" si="148">IF(ISERROR(F643/E643),0,F643/E643*100)</f>
        <v>346.62603644943005</v>
      </c>
      <c r="K643" s="24">
        <f t="shared" ref="K643:K661" si="149">IF(ISERROR(F643/D643),0,F643/D643*100)</f>
        <v>100</v>
      </c>
    </row>
    <row r="644" spans="1:11">
      <c r="A644" s="25" t="s">
        <v>84</v>
      </c>
      <c r="B644" s="22" t="s">
        <v>85</v>
      </c>
      <c r="C644" s="23">
        <v>51027701</v>
      </c>
      <c r="D644" s="23">
        <v>207212386</v>
      </c>
      <c r="E644" s="23">
        <v>59779810</v>
      </c>
      <c r="F644" s="23">
        <v>207212386</v>
      </c>
      <c r="G644" s="23">
        <f t="shared" si="145"/>
        <v>156184685</v>
      </c>
      <c r="H644" s="23">
        <f t="shared" si="146"/>
        <v>-147432576</v>
      </c>
      <c r="I644" s="24">
        <f t="shared" si="147"/>
        <v>306.0782318999635</v>
      </c>
      <c r="J644" s="24">
        <f t="shared" si="148"/>
        <v>346.62603644943005</v>
      </c>
      <c r="K644" s="24">
        <f t="shared" si="149"/>
        <v>100</v>
      </c>
    </row>
    <row r="645" spans="1:11">
      <c r="A645" s="26" t="s">
        <v>86</v>
      </c>
      <c r="B645" s="22" t="s">
        <v>87</v>
      </c>
      <c r="C645" s="23">
        <v>51027701</v>
      </c>
      <c r="D645" s="23">
        <v>207212386</v>
      </c>
      <c r="E645" s="23">
        <v>59779810</v>
      </c>
      <c r="F645" s="23">
        <v>207212386</v>
      </c>
      <c r="G645" s="23">
        <f t="shared" si="145"/>
        <v>156184685</v>
      </c>
      <c r="H645" s="23">
        <f t="shared" si="146"/>
        <v>-147432576</v>
      </c>
      <c r="I645" s="24">
        <f t="shared" si="147"/>
        <v>306.0782318999635</v>
      </c>
      <c r="J645" s="24">
        <f t="shared" si="148"/>
        <v>346.62603644943005</v>
      </c>
      <c r="K645" s="24">
        <f t="shared" si="149"/>
        <v>100</v>
      </c>
    </row>
    <row r="646" spans="1:11">
      <c r="A646" s="21" t="s">
        <v>88</v>
      </c>
      <c r="B646" s="22" t="s">
        <v>89</v>
      </c>
      <c r="C646" s="23">
        <v>24865481.109999999</v>
      </c>
      <c r="D646" s="23">
        <v>207212386</v>
      </c>
      <c r="E646" s="23">
        <v>59779810</v>
      </c>
      <c r="F646" s="23">
        <v>168062695.87</v>
      </c>
      <c r="G646" s="23">
        <f t="shared" si="145"/>
        <v>143197214.75999999</v>
      </c>
      <c r="H646" s="23">
        <f t="shared" si="146"/>
        <v>-108282885.87</v>
      </c>
      <c r="I646" s="24">
        <f t="shared" si="147"/>
        <v>575.8875693035003</v>
      </c>
      <c r="J646" s="24">
        <f t="shared" si="148"/>
        <v>281.13621617398923</v>
      </c>
      <c r="K646" s="24">
        <f t="shared" si="149"/>
        <v>81.106491322386503</v>
      </c>
    </row>
    <row r="647" spans="1:11">
      <c r="A647" s="25" t="s">
        <v>90</v>
      </c>
      <c r="B647" s="22" t="s">
        <v>91</v>
      </c>
      <c r="C647" s="23">
        <v>21299254.27</v>
      </c>
      <c r="D647" s="23">
        <v>153594727</v>
      </c>
      <c r="E647" s="23">
        <v>39747643</v>
      </c>
      <c r="F647" s="23">
        <v>134359279.66999999</v>
      </c>
      <c r="G647" s="23">
        <f t="shared" si="145"/>
        <v>113060025.39999999</v>
      </c>
      <c r="H647" s="23">
        <f t="shared" si="146"/>
        <v>-94611636.669999987</v>
      </c>
      <c r="I647" s="24">
        <f t="shared" si="147"/>
        <v>530.81682563527602</v>
      </c>
      <c r="J647" s="24">
        <f t="shared" si="148"/>
        <v>338.03081020426788</v>
      </c>
      <c r="K647" s="24">
        <f t="shared" si="149"/>
        <v>87.476492386356455</v>
      </c>
    </row>
    <row r="648" spans="1:11">
      <c r="A648" s="26" t="s">
        <v>100</v>
      </c>
      <c r="B648" s="22" t="s">
        <v>101</v>
      </c>
      <c r="C648" s="23">
        <v>21299254.27</v>
      </c>
      <c r="D648" s="23">
        <v>150227447</v>
      </c>
      <c r="E648" s="23">
        <v>39218716</v>
      </c>
      <c r="F648" s="23">
        <v>131739881.84</v>
      </c>
      <c r="G648" s="23">
        <f t="shared" si="145"/>
        <v>110440627.57000001</v>
      </c>
      <c r="H648" s="23">
        <f t="shared" si="146"/>
        <v>-92521165.840000004</v>
      </c>
      <c r="I648" s="24">
        <f t="shared" si="147"/>
        <v>518.51875267556022</v>
      </c>
      <c r="J648" s="24">
        <f t="shared" si="148"/>
        <v>335.91074689951603</v>
      </c>
      <c r="K648" s="24">
        <f t="shared" si="149"/>
        <v>87.693616892790573</v>
      </c>
    </row>
    <row r="649" spans="1:11">
      <c r="A649" s="27" t="s">
        <v>102</v>
      </c>
      <c r="B649" s="22" t="s">
        <v>103</v>
      </c>
      <c r="C649" s="23">
        <v>21299254.27</v>
      </c>
      <c r="D649" s="23">
        <v>150227447</v>
      </c>
      <c r="E649" s="23">
        <v>39218716</v>
      </c>
      <c r="F649" s="23">
        <v>131739881.84</v>
      </c>
      <c r="G649" s="23">
        <f t="shared" si="145"/>
        <v>110440627.57000001</v>
      </c>
      <c r="H649" s="23">
        <f t="shared" si="146"/>
        <v>-92521165.840000004</v>
      </c>
      <c r="I649" s="24">
        <f t="shared" si="147"/>
        <v>518.51875267556022</v>
      </c>
      <c r="J649" s="24">
        <f t="shared" si="148"/>
        <v>335.91074689951603</v>
      </c>
      <c r="K649" s="24">
        <f t="shared" si="149"/>
        <v>87.693616892790573</v>
      </c>
    </row>
    <row r="650" spans="1:11" ht="25.5">
      <c r="A650" s="26" t="s">
        <v>106</v>
      </c>
      <c r="B650" s="22" t="s">
        <v>107</v>
      </c>
      <c r="C650" s="23">
        <v>0</v>
      </c>
      <c r="D650" s="23">
        <v>3367280</v>
      </c>
      <c r="E650" s="23">
        <v>528927</v>
      </c>
      <c r="F650" s="23">
        <v>2619397.83</v>
      </c>
      <c r="G650" s="23">
        <f t="shared" si="145"/>
        <v>2619397.83</v>
      </c>
      <c r="H650" s="23">
        <f t="shared" si="146"/>
        <v>-2090470.83</v>
      </c>
      <c r="I650" s="24">
        <f t="shared" si="147"/>
        <v>0</v>
      </c>
      <c r="J650" s="24">
        <f t="shared" si="148"/>
        <v>495.22860999722081</v>
      </c>
      <c r="K650" s="24">
        <f t="shared" si="149"/>
        <v>77.789724347247642</v>
      </c>
    </row>
    <row r="651" spans="1:11" ht="51">
      <c r="A651" s="27" t="s">
        <v>203</v>
      </c>
      <c r="B651" s="22" t="s">
        <v>204</v>
      </c>
      <c r="C651" s="23">
        <v>0</v>
      </c>
      <c r="D651" s="23">
        <v>3367280</v>
      </c>
      <c r="E651" s="23">
        <v>528927</v>
      </c>
      <c r="F651" s="23">
        <v>2619397.83</v>
      </c>
      <c r="G651" s="23">
        <f t="shared" si="145"/>
        <v>2619397.83</v>
      </c>
      <c r="H651" s="23">
        <f t="shared" si="146"/>
        <v>-2090470.83</v>
      </c>
      <c r="I651" s="24">
        <f t="shared" si="147"/>
        <v>0</v>
      </c>
      <c r="J651" s="24">
        <f t="shared" si="148"/>
        <v>495.22860999722081</v>
      </c>
      <c r="K651" s="24">
        <f t="shared" si="149"/>
        <v>77.789724347247642</v>
      </c>
    </row>
    <row r="652" spans="1:11" ht="38.25">
      <c r="A652" s="28" t="s">
        <v>205</v>
      </c>
      <c r="B652" s="22" t="s">
        <v>206</v>
      </c>
      <c r="C652" s="23">
        <v>0</v>
      </c>
      <c r="D652" s="23">
        <v>1273612</v>
      </c>
      <c r="E652" s="23">
        <v>528927</v>
      </c>
      <c r="F652" s="23">
        <v>878954.7</v>
      </c>
      <c r="G652" s="23">
        <f t="shared" si="145"/>
        <v>878954.7</v>
      </c>
      <c r="H652" s="23">
        <f t="shared" si="146"/>
        <v>-350027.69999999995</v>
      </c>
      <c r="I652" s="24">
        <f t="shared" si="147"/>
        <v>0</v>
      </c>
      <c r="J652" s="24">
        <f t="shared" si="148"/>
        <v>166.17693935079888</v>
      </c>
      <c r="K652" s="24">
        <f t="shared" si="149"/>
        <v>69.012752706475752</v>
      </c>
    </row>
    <row r="653" spans="1:11" ht="63.75">
      <c r="A653" s="28" t="s">
        <v>224</v>
      </c>
      <c r="B653" s="22" t="s">
        <v>225</v>
      </c>
      <c r="C653" s="23">
        <v>0</v>
      </c>
      <c r="D653" s="23">
        <v>2093668</v>
      </c>
      <c r="E653" s="23">
        <v>0</v>
      </c>
      <c r="F653" s="23">
        <v>1740443.13</v>
      </c>
      <c r="G653" s="23">
        <f t="shared" si="145"/>
        <v>1740443.13</v>
      </c>
      <c r="H653" s="23">
        <f t="shared" si="146"/>
        <v>-1740443.13</v>
      </c>
      <c r="I653" s="24">
        <f t="shared" si="147"/>
        <v>0</v>
      </c>
      <c r="J653" s="24">
        <f t="shared" si="148"/>
        <v>0</v>
      </c>
      <c r="K653" s="24">
        <f t="shared" si="149"/>
        <v>83.128897704889212</v>
      </c>
    </row>
    <row r="654" spans="1:11">
      <c r="A654" s="25" t="s">
        <v>114</v>
      </c>
      <c r="B654" s="22" t="s">
        <v>115</v>
      </c>
      <c r="C654" s="23">
        <v>3566226.84</v>
      </c>
      <c r="D654" s="23">
        <v>53617659</v>
      </c>
      <c r="E654" s="23">
        <v>20032167</v>
      </c>
      <c r="F654" s="23">
        <v>33703416.200000003</v>
      </c>
      <c r="G654" s="23">
        <f t="shared" si="145"/>
        <v>30137189.360000003</v>
      </c>
      <c r="H654" s="23">
        <f t="shared" si="146"/>
        <v>-13671249.200000003</v>
      </c>
      <c r="I654" s="24">
        <f t="shared" si="147"/>
        <v>845.07213680215591</v>
      </c>
      <c r="J654" s="24">
        <f t="shared" si="148"/>
        <v>168.24648177104356</v>
      </c>
      <c r="K654" s="24">
        <f t="shared" si="149"/>
        <v>62.858798441759653</v>
      </c>
    </row>
    <row r="655" spans="1:11">
      <c r="A655" s="26" t="s">
        <v>228</v>
      </c>
      <c r="B655" s="22" t="s">
        <v>229</v>
      </c>
      <c r="C655" s="23">
        <v>3566226.84</v>
      </c>
      <c r="D655" s="23">
        <v>53617659</v>
      </c>
      <c r="E655" s="23">
        <v>20032167</v>
      </c>
      <c r="F655" s="23">
        <v>33703416.200000003</v>
      </c>
      <c r="G655" s="23">
        <f t="shared" si="145"/>
        <v>30137189.360000003</v>
      </c>
      <c r="H655" s="23">
        <f t="shared" si="146"/>
        <v>-13671249.200000003</v>
      </c>
      <c r="I655" s="24">
        <f t="shared" si="147"/>
        <v>845.07213680215591</v>
      </c>
      <c r="J655" s="24">
        <f t="shared" si="148"/>
        <v>168.24648177104356</v>
      </c>
      <c r="K655" s="24">
        <f t="shared" si="149"/>
        <v>62.858798441759653</v>
      </c>
    </row>
    <row r="656" spans="1:11" ht="51">
      <c r="A656" s="27" t="s">
        <v>359</v>
      </c>
      <c r="B656" s="22" t="s">
        <v>360</v>
      </c>
      <c r="C656" s="23">
        <v>3566226.84</v>
      </c>
      <c r="D656" s="23">
        <v>53617659</v>
      </c>
      <c r="E656" s="23">
        <v>20032167</v>
      </c>
      <c r="F656" s="23">
        <v>33703416.200000003</v>
      </c>
      <c r="G656" s="23">
        <f t="shared" si="145"/>
        <v>30137189.360000003</v>
      </c>
      <c r="H656" s="23">
        <f t="shared" si="146"/>
        <v>-13671249.200000003</v>
      </c>
      <c r="I656" s="24">
        <f t="shared" si="147"/>
        <v>845.07213680215591</v>
      </c>
      <c r="J656" s="24">
        <f t="shared" si="148"/>
        <v>168.24648177104356</v>
      </c>
      <c r="K656" s="24">
        <f t="shared" si="149"/>
        <v>62.858798441759653</v>
      </c>
    </row>
    <row r="657" spans="1:11" ht="38.25">
      <c r="A657" s="28" t="s">
        <v>361</v>
      </c>
      <c r="B657" s="22" t="s">
        <v>362</v>
      </c>
      <c r="C657" s="23">
        <v>3566226.84</v>
      </c>
      <c r="D657" s="23">
        <v>53612659</v>
      </c>
      <c r="E657" s="23">
        <v>20032167</v>
      </c>
      <c r="F657" s="23">
        <v>33703416.200000003</v>
      </c>
      <c r="G657" s="23">
        <f t="shared" si="145"/>
        <v>30137189.360000003</v>
      </c>
      <c r="H657" s="23">
        <f t="shared" si="146"/>
        <v>-13671249.200000003</v>
      </c>
      <c r="I657" s="24">
        <f t="shared" si="147"/>
        <v>845.07213680215591</v>
      </c>
      <c r="J657" s="24">
        <f t="shared" si="148"/>
        <v>168.24648177104356</v>
      </c>
      <c r="K657" s="24">
        <f t="shared" si="149"/>
        <v>62.864660751111046</v>
      </c>
    </row>
    <row r="658" spans="1:11" ht="63.75">
      <c r="A658" s="28" t="s">
        <v>363</v>
      </c>
      <c r="B658" s="22" t="s">
        <v>364</v>
      </c>
      <c r="C658" s="23">
        <v>0</v>
      </c>
      <c r="D658" s="23">
        <v>5000</v>
      </c>
      <c r="E658" s="23">
        <v>0</v>
      </c>
      <c r="F658" s="23">
        <v>0</v>
      </c>
      <c r="G658" s="23">
        <f t="shared" si="145"/>
        <v>0</v>
      </c>
      <c r="H658" s="23">
        <f t="shared" si="146"/>
        <v>0</v>
      </c>
      <c r="I658" s="24">
        <f t="shared" si="147"/>
        <v>0</v>
      </c>
      <c r="J658" s="24">
        <f t="shared" si="148"/>
        <v>0</v>
      </c>
      <c r="K658" s="24">
        <f t="shared" si="149"/>
        <v>0</v>
      </c>
    </row>
    <row r="659" spans="1:11">
      <c r="A659" s="21"/>
      <c r="B659" s="22" t="s">
        <v>118</v>
      </c>
      <c r="C659" s="23">
        <v>26162219.890000001</v>
      </c>
      <c r="D659" s="23">
        <v>0</v>
      </c>
      <c r="E659" s="23">
        <v>0</v>
      </c>
      <c r="F659" s="23">
        <v>39149690.130000003</v>
      </c>
      <c r="G659" s="23">
        <f t="shared" si="145"/>
        <v>12987470.240000002</v>
      </c>
      <c r="H659" s="23">
        <f t="shared" si="146"/>
        <v>-39149690.130000003</v>
      </c>
      <c r="I659" s="24">
        <f t="shared" si="147"/>
        <v>49.642080429742919</v>
      </c>
      <c r="J659" s="24">
        <f t="shared" si="148"/>
        <v>0</v>
      </c>
      <c r="K659" s="24">
        <f t="shared" si="149"/>
        <v>0</v>
      </c>
    </row>
    <row r="660" spans="1:11">
      <c r="A660" s="21" t="s">
        <v>119</v>
      </c>
      <c r="B660" s="22" t="s">
        <v>120</v>
      </c>
      <c r="C660" s="23">
        <v>-26162219.890000001</v>
      </c>
      <c r="D660" s="23">
        <v>0</v>
      </c>
      <c r="E660" s="23">
        <v>0</v>
      </c>
      <c r="F660" s="23">
        <v>-39149690.130000003</v>
      </c>
      <c r="G660" s="23">
        <f t="shared" si="145"/>
        <v>-12987470.240000002</v>
      </c>
      <c r="H660" s="23">
        <f t="shared" si="146"/>
        <v>39149690.130000003</v>
      </c>
      <c r="I660" s="24">
        <f t="shared" si="147"/>
        <v>49.642080429742919</v>
      </c>
      <c r="J660" s="24">
        <f t="shared" si="148"/>
        <v>0</v>
      </c>
      <c r="K660" s="24">
        <f t="shared" si="149"/>
        <v>0</v>
      </c>
    </row>
    <row r="661" spans="1:11">
      <c r="A661" s="25" t="s">
        <v>121</v>
      </c>
      <c r="B661" s="22" t="s">
        <v>122</v>
      </c>
      <c r="C661" s="23">
        <v>-26162219.890000001</v>
      </c>
      <c r="D661" s="23">
        <v>0</v>
      </c>
      <c r="E661" s="23">
        <v>0</v>
      </c>
      <c r="F661" s="23">
        <v>-39149690.130000003</v>
      </c>
      <c r="G661" s="23">
        <f t="shared" si="145"/>
        <v>-12987470.240000002</v>
      </c>
      <c r="H661" s="23">
        <f t="shared" si="146"/>
        <v>39149690.130000003</v>
      </c>
      <c r="I661" s="24">
        <f t="shared" si="147"/>
        <v>49.642080429742919</v>
      </c>
      <c r="J661" s="24">
        <f t="shared" si="148"/>
        <v>0</v>
      </c>
      <c r="K661" s="24">
        <f t="shared" si="149"/>
        <v>0</v>
      </c>
    </row>
    <row r="662" spans="1:11" s="3" customFormat="1" ht="25.5">
      <c r="A662" s="49" t="s">
        <v>412</v>
      </c>
      <c r="B662" s="31" t="s">
        <v>167</v>
      </c>
      <c r="C662" s="32"/>
      <c r="D662" s="32"/>
      <c r="E662" s="32"/>
      <c r="F662" s="32"/>
      <c r="G662" s="32"/>
      <c r="H662" s="32"/>
      <c r="I662" s="33"/>
      <c r="J662" s="33"/>
      <c r="K662" s="33"/>
    </row>
    <row r="663" spans="1:11">
      <c r="A663" s="21" t="s">
        <v>19</v>
      </c>
      <c r="B663" s="22" t="s">
        <v>20</v>
      </c>
      <c r="C663" s="23">
        <v>0</v>
      </c>
      <c r="D663" s="23">
        <v>28174</v>
      </c>
      <c r="E663" s="23">
        <v>13246</v>
      </c>
      <c r="F663" s="23">
        <v>28174</v>
      </c>
      <c r="G663" s="23">
        <f t="shared" ref="G663:G675" si="150">F663-C663</f>
        <v>28174</v>
      </c>
      <c r="H663" s="23">
        <f t="shared" ref="H663:H675" si="151">E663-F663</f>
        <v>-14928</v>
      </c>
      <c r="I663" s="24">
        <f t="shared" ref="I663:I675" si="152">IF(ISERROR(F663/C663),0,F663/C663*100-100)</f>
        <v>0</v>
      </c>
      <c r="J663" s="24">
        <f t="shared" ref="J663:J675" si="153">IF(ISERROR(F663/E663),0,F663/E663*100)</f>
        <v>212.69817303336856</v>
      </c>
      <c r="K663" s="24">
        <f t="shared" ref="K663:K675" si="154">IF(ISERROR(F663/D663),0,F663/D663*100)</f>
        <v>100</v>
      </c>
    </row>
    <row r="664" spans="1:11">
      <c r="A664" s="25" t="s">
        <v>130</v>
      </c>
      <c r="B664" s="22" t="s">
        <v>131</v>
      </c>
      <c r="C664" s="23">
        <v>0</v>
      </c>
      <c r="D664" s="23">
        <v>28174</v>
      </c>
      <c r="E664" s="23">
        <v>13246</v>
      </c>
      <c r="F664" s="23">
        <v>28174</v>
      </c>
      <c r="G664" s="23">
        <f t="shared" si="150"/>
        <v>28174</v>
      </c>
      <c r="H664" s="23">
        <f t="shared" si="151"/>
        <v>-14928</v>
      </c>
      <c r="I664" s="24">
        <f t="shared" si="152"/>
        <v>0</v>
      </c>
      <c r="J664" s="24">
        <f t="shared" si="153"/>
        <v>212.69817303336856</v>
      </c>
      <c r="K664" s="24">
        <f t="shared" si="154"/>
        <v>100</v>
      </c>
    </row>
    <row r="665" spans="1:11">
      <c r="A665" s="26" t="s">
        <v>132</v>
      </c>
      <c r="B665" s="22" t="s">
        <v>133</v>
      </c>
      <c r="C665" s="23">
        <v>0</v>
      </c>
      <c r="D665" s="23">
        <v>28174</v>
      </c>
      <c r="E665" s="23">
        <v>13246</v>
      </c>
      <c r="F665" s="23">
        <v>28174</v>
      </c>
      <c r="G665" s="23">
        <f t="shared" si="150"/>
        <v>28174</v>
      </c>
      <c r="H665" s="23">
        <f t="shared" si="151"/>
        <v>-14928</v>
      </c>
      <c r="I665" s="24">
        <f t="shared" si="152"/>
        <v>0</v>
      </c>
      <c r="J665" s="24">
        <f t="shared" si="153"/>
        <v>212.69817303336856</v>
      </c>
      <c r="K665" s="24">
        <f t="shared" si="154"/>
        <v>100</v>
      </c>
    </row>
    <row r="666" spans="1:11">
      <c r="A666" s="27" t="s">
        <v>134</v>
      </c>
      <c r="B666" s="22" t="s">
        <v>135</v>
      </c>
      <c r="C666" s="23">
        <v>0</v>
      </c>
      <c r="D666" s="23">
        <v>28174</v>
      </c>
      <c r="E666" s="23">
        <v>13246</v>
      </c>
      <c r="F666" s="23">
        <v>28174</v>
      </c>
      <c r="G666" s="23">
        <f t="shared" si="150"/>
        <v>28174</v>
      </c>
      <c r="H666" s="23">
        <f t="shared" si="151"/>
        <v>-14928</v>
      </c>
      <c r="I666" s="24">
        <f t="shared" si="152"/>
        <v>0</v>
      </c>
      <c r="J666" s="24">
        <f t="shared" si="153"/>
        <v>212.69817303336856</v>
      </c>
      <c r="K666" s="24">
        <f t="shared" si="154"/>
        <v>100</v>
      </c>
    </row>
    <row r="667" spans="1:11" ht="25.5">
      <c r="A667" s="28" t="s">
        <v>136</v>
      </c>
      <c r="B667" s="22" t="s">
        <v>137</v>
      </c>
      <c r="C667" s="23">
        <v>0</v>
      </c>
      <c r="D667" s="23">
        <v>28174</v>
      </c>
      <c r="E667" s="23">
        <v>13246</v>
      </c>
      <c r="F667" s="23">
        <v>28174</v>
      </c>
      <c r="G667" s="23">
        <f t="shared" si="150"/>
        <v>28174</v>
      </c>
      <c r="H667" s="23">
        <f t="shared" si="151"/>
        <v>-14928</v>
      </c>
      <c r="I667" s="24">
        <f t="shared" si="152"/>
        <v>0</v>
      </c>
      <c r="J667" s="24">
        <f t="shared" si="153"/>
        <v>212.69817303336856</v>
      </c>
      <c r="K667" s="24">
        <f t="shared" si="154"/>
        <v>100</v>
      </c>
    </row>
    <row r="668" spans="1:11" ht="25.5">
      <c r="A668" s="29" t="s">
        <v>138</v>
      </c>
      <c r="B668" s="22" t="s">
        <v>139</v>
      </c>
      <c r="C668" s="23">
        <v>0</v>
      </c>
      <c r="D668" s="23">
        <v>28174</v>
      </c>
      <c r="E668" s="23">
        <v>13246</v>
      </c>
      <c r="F668" s="23">
        <v>28174</v>
      </c>
      <c r="G668" s="23">
        <f t="shared" si="150"/>
        <v>28174</v>
      </c>
      <c r="H668" s="23">
        <f t="shared" si="151"/>
        <v>-14928</v>
      </c>
      <c r="I668" s="24">
        <f t="shared" si="152"/>
        <v>0</v>
      </c>
      <c r="J668" s="24">
        <f t="shared" si="153"/>
        <v>212.69817303336856</v>
      </c>
      <c r="K668" s="24">
        <f t="shared" si="154"/>
        <v>100</v>
      </c>
    </row>
    <row r="669" spans="1:11">
      <c r="A669" s="21" t="s">
        <v>88</v>
      </c>
      <c r="B669" s="22" t="s">
        <v>89</v>
      </c>
      <c r="C669" s="23">
        <v>0</v>
      </c>
      <c r="D669" s="23">
        <v>28174</v>
      </c>
      <c r="E669" s="23">
        <v>13246</v>
      </c>
      <c r="F669" s="23">
        <v>11511.11</v>
      </c>
      <c r="G669" s="23">
        <f t="shared" si="150"/>
        <v>11511.11</v>
      </c>
      <c r="H669" s="23">
        <f t="shared" si="151"/>
        <v>1734.8899999999994</v>
      </c>
      <c r="I669" s="24">
        <f t="shared" si="152"/>
        <v>0</v>
      </c>
      <c r="J669" s="24">
        <f t="shared" si="153"/>
        <v>86.902536614827113</v>
      </c>
      <c r="K669" s="24">
        <f t="shared" si="154"/>
        <v>40.857208774046995</v>
      </c>
    </row>
    <row r="670" spans="1:11">
      <c r="A670" s="25" t="s">
        <v>90</v>
      </c>
      <c r="B670" s="22" t="s">
        <v>91</v>
      </c>
      <c r="C670" s="23">
        <v>0</v>
      </c>
      <c r="D670" s="23">
        <v>28174</v>
      </c>
      <c r="E670" s="23">
        <v>13246</v>
      </c>
      <c r="F670" s="23">
        <v>11511.11</v>
      </c>
      <c r="G670" s="23">
        <f t="shared" si="150"/>
        <v>11511.11</v>
      </c>
      <c r="H670" s="23">
        <f t="shared" si="151"/>
        <v>1734.8899999999994</v>
      </c>
      <c r="I670" s="24">
        <f t="shared" si="152"/>
        <v>0</v>
      </c>
      <c r="J670" s="24">
        <f t="shared" si="153"/>
        <v>86.902536614827113</v>
      </c>
      <c r="K670" s="24">
        <f t="shared" si="154"/>
        <v>40.857208774046995</v>
      </c>
    </row>
    <row r="671" spans="1:11">
      <c r="A671" s="26" t="s">
        <v>92</v>
      </c>
      <c r="B671" s="22" t="s">
        <v>93</v>
      </c>
      <c r="C671" s="23">
        <v>0</v>
      </c>
      <c r="D671" s="23">
        <v>28174</v>
      </c>
      <c r="E671" s="23">
        <v>13246</v>
      </c>
      <c r="F671" s="23">
        <v>11511.11</v>
      </c>
      <c r="G671" s="23">
        <f t="shared" si="150"/>
        <v>11511.11</v>
      </c>
      <c r="H671" s="23">
        <f t="shared" si="151"/>
        <v>1734.8899999999994</v>
      </c>
      <c r="I671" s="24">
        <f t="shared" si="152"/>
        <v>0</v>
      </c>
      <c r="J671" s="24">
        <f t="shared" si="153"/>
        <v>86.902536614827113</v>
      </c>
      <c r="K671" s="24">
        <f t="shared" si="154"/>
        <v>40.857208774046995</v>
      </c>
    </row>
    <row r="672" spans="1:11">
      <c r="A672" s="27" t="s">
        <v>94</v>
      </c>
      <c r="B672" s="22" t="s">
        <v>95</v>
      </c>
      <c r="C672" s="23">
        <v>0</v>
      </c>
      <c r="D672" s="23">
        <v>28174</v>
      </c>
      <c r="E672" s="23">
        <v>13246</v>
      </c>
      <c r="F672" s="23">
        <v>11511.11</v>
      </c>
      <c r="G672" s="23">
        <f t="shared" si="150"/>
        <v>11511.11</v>
      </c>
      <c r="H672" s="23">
        <f t="shared" si="151"/>
        <v>1734.8899999999994</v>
      </c>
      <c r="I672" s="24">
        <f t="shared" si="152"/>
        <v>0</v>
      </c>
      <c r="J672" s="24">
        <f t="shared" si="153"/>
        <v>86.902536614827113</v>
      </c>
      <c r="K672" s="24">
        <f t="shared" si="154"/>
        <v>40.857208774046995</v>
      </c>
    </row>
    <row r="673" spans="1:11">
      <c r="A673" s="21"/>
      <c r="B673" s="22" t="s">
        <v>118</v>
      </c>
      <c r="C673" s="23">
        <v>0</v>
      </c>
      <c r="D673" s="23">
        <v>0</v>
      </c>
      <c r="E673" s="23">
        <v>0</v>
      </c>
      <c r="F673" s="23">
        <v>16662.89</v>
      </c>
      <c r="G673" s="23">
        <f t="shared" si="150"/>
        <v>16662.89</v>
      </c>
      <c r="H673" s="23">
        <f t="shared" si="151"/>
        <v>-16662.89</v>
      </c>
      <c r="I673" s="24">
        <f t="shared" si="152"/>
        <v>0</v>
      </c>
      <c r="J673" s="24">
        <f t="shared" si="153"/>
        <v>0</v>
      </c>
      <c r="K673" s="24">
        <f t="shared" si="154"/>
        <v>0</v>
      </c>
    </row>
    <row r="674" spans="1:11">
      <c r="A674" s="21" t="s">
        <v>119</v>
      </c>
      <c r="B674" s="22" t="s">
        <v>120</v>
      </c>
      <c r="C674" s="23">
        <v>0</v>
      </c>
      <c r="D674" s="23">
        <v>0</v>
      </c>
      <c r="E674" s="23">
        <v>0</v>
      </c>
      <c r="F674" s="23">
        <v>-16662.89</v>
      </c>
      <c r="G674" s="23">
        <f t="shared" si="150"/>
        <v>-16662.89</v>
      </c>
      <c r="H674" s="23">
        <f t="shared" si="151"/>
        <v>16662.89</v>
      </c>
      <c r="I674" s="24">
        <f t="shared" si="152"/>
        <v>0</v>
      </c>
      <c r="J674" s="24">
        <f t="shared" si="153"/>
        <v>0</v>
      </c>
      <c r="K674" s="24">
        <f t="shared" si="154"/>
        <v>0</v>
      </c>
    </row>
    <row r="675" spans="1:11">
      <c r="A675" s="25" t="s">
        <v>121</v>
      </c>
      <c r="B675" s="22" t="s">
        <v>122</v>
      </c>
      <c r="C675" s="23">
        <v>0</v>
      </c>
      <c r="D675" s="23">
        <v>0</v>
      </c>
      <c r="E675" s="23">
        <v>0</v>
      </c>
      <c r="F675" s="23">
        <v>-16662.89</v>
      </c>
      <c r="G675" s="23">
        <f t="shared" si="150"/>
        <v>-16662.89</v>
      </c>
      <c r="H675" s="23">
        <f t="shared" si="151"/>
        <v>16662.89</v>
      </c>
      <c r="I675" s="24">
        <f t="shared" si="152"/>
        <v>0</v>
      </c>
      <c r="J675" s="24">
        <f t="shared" si="153"/>
        <v>0</v>
      </c>
      <c r="K675" s="24">
        <f t="shared" si="154"/>
        <v>0</v>
      </c>
    </row>
    <row r="676" spans="1:11" s="3" customFormat="1" ht="25.5">
      <c r="A676" s="30" t="s">
        <v>168</v>
      </c>
      <c r="B676" s="31" t="s">
        <v>169</v>
      </c>
      <c r="C676" s="32"/>
      <c r="D676" s="32"/>
      <c r="E676" s="32"/>
      <c r="F676" s="32"/>
      <c r="G676" s="32"/>
      <c r="H676" s="32"/>
      <c r="I676" s="33"/>
      <c r="J676" s="33"/>
      <c r="K676" s="33"/>
    </row>
    <row r="677" spans="1:11">
      <c r="A677" s="21" t="s">
        <v>19</v>
      </c>
      <c r="B677" s="22" t="s">
        <v>20</v>
      </c>
      <c r="C677" s="23">
        <v>8530559</v>
      </c>
      <c r="D677" s="23">
        <v>10950039</v>
      </c>
      <c r="E677" s="23">
        <v>3490546</v>
      </c>
      <c r="F677" s="23">
        <v>10950039</v>
      </c>
      <c r="G677" s="23">
        <f t="shared" ref="G677:G698" si="155">F677-C677</f>
        <v>2419480</v>
      </c>
      <c r="H677" s="23">
        <f t="shared" ref="H677:H698" si="156">E677-F677</f>
        <v>-7459493</v>
      </c>
      <c r="I677" s="24">
        <f t="shared" ref="I677:I698" si="157">IF(ISERROR(F677/C677),0,F677/C677*100-100)</f>
        <v>28.362502387006515</v>
      </c>
      <c r="J677" s="24">
        <f t="shared" ref="J677:J698" si="158">IF(ISERROR(F677/E677),0,F677/E677*100)</f>
        <v>313.70562083983424</v>
      </c>
      <c r="K677" s="24">
        <f t="shared" ref="K677:K698" si="159">IF(ISERROR(F677/D677),0,F677/D677*100)</f>
        <v>100</v>
      </c>
    </row>
    <row r="678" spans="1:11">
      <c r="A678" s="25" t="s">
        <v>84</v>
      </c>
      <c r="B678" s="22" t="s">
        <v>85</v>
      </c>
      <c r="C678" s="23">
        <v>8530559</v>
      </c>
      <c r="D678" s="23">
        <v>10950039</v>
      </c>
      <c r="E678" s="23">
        <v>3490546</v>
      </c>
      <c r="F678" s="23">
        <v>10950039</v>
      </c>
      <c r="G678" s="23">
        <f t="shared" si="155"/>
        <v>2419480</v>
      </c>
      <c r="H678" s="23">
        <f t="shared" si="156"/>
        <v>-7459493</v>
      </c>
      <c r="I678" s="24">
        <f t="shared" si="157"/>
        <v>28.362502387006515</v>
      </c>
      <c r="J678" s="24">
        <f t="shared" si="158"/>
        <v>313.70562083983424</v>
      </c>
      <c r="K678" s="24">
        <f t="shared" si="159"/>
        <v>100</v>
      </c>
    </row>
    <row r="679" spans="1:11">
      <c r="A679" s="26" t="s">
        <v>86</v>
      </c>
      <c r="B679" s="22" t="s">
        <v>87</v>
      </c>
      <c r="C679" s="23">
        <v>8530559</v>
      </c>
      <c r="D679" s="23">
        <v>10950039</v>
      </c>
      <c r="E679" s="23">
        <v>3490546</v>
      </c>
      <c r="F679" s="23">
        <v>10950039</v>
      </c>
      <c r="G679" s="23">
        <f t="shared" si="155"/>
        <v>2419480</v>
      </c>
      <c r="H679" s="23">
        <f t="shared" si="156"/>
        <v>-7459493</v>
      </c>
      <c r="I679" s="24">
        <f t="shared" si="157"/>
        <v>28.362502387006515</v>
      </c>
      <c r="J679" s="24">
        <f t="shared" si="158"/>
        <v>313.70562083983424</v>
      </c>
      <c r="K679" s="24">
        <f t="shared" si="159"/>
        <v>100</v>
      </c>
    </row>
    <row r="680" spans="1:11">
      <c r="A680" s="21" t="s">
        <v>88</v>
      </c>
      <c r="B680" s="22" t="s">
        <v>89</v>
      </c>
      <c r="C680" s="23">
        <v>5492147.0899999999</v>
      </c>
      <c r="D680" s="23">
        <v>10950039</v>
      </c>
      <c r="E680" s="23">
        <v>3490546</v>
      </c>
      <c r="F680" s="23">
        <v>5658340.46</v>
      </c>
      <c r="G680" s="23">
        <f t="shared" si="155"/>
        <v>166193.37000000011</v>
      </c>
      <c r="H680" s="23">
        <f t="shared" si="156"/>
        <v>-2167794.46</v>
      </c>
      <c r="I680" s="24">
        <f t="shared" si="157"/>
        <v>3.0260181906380836</v>
      </c>
      <c r="J680" s="24">
        <f t="shared" si="158"/>
        <v>162.10473834179524</v>
      </c>
      <c r="K680" s="24">
        <f t="shared" si="159"/>
        <v>51.674158055510119</v>
      </c>
    </row>
    <row r="681" spans="1:11">
      <c r="A681" s="25" t="s">
        <v>90</v>
      </c>
      <c r="B681" s="22" t="s">
        <v>91</v>
      </c>
      <c r="C681" s="23">
        <v>5423331.0700000003</v>
      </c>
      <c r="D681" s="23">
        <v>9315674</v>
      </c>
      <c r="E681" s="23">
        <v>3485546</v>
      </c>
      <c r="F681" s="23">
        <v>5327713.5599999996</v>
      </c>
      <c r="G681" s="23">
        <f t="shared" si="155"/>
        <v>-95617.510000000708</v>
      </c>
      <c r="H681" s="23">
        <f t="shared" si="156"/>
        <v>-1842167.5599999996</v>
      </c>
      <c r="I681" s="24">
        <f t="shared" si="157"/>
        <v>-1.7630771340684674</v>
      </c>
      <c r="J681" s="24">
        <f t="shared" si="158"/>
        <v>152.85162095120822</v>
      </c>
      <c r="K681" s="24">
        <f t="shared" si="159"/>
        <v>57.190854467427684</v>
      </c>
    </row>
    <row r="682" spans="1:11">
      <c r="A682" s="26" t="s">
        <v>92</v>
      </c>
      <c r="B682" s="22" t="s">
        <v>93</v>
      </c>
      <c r="C682" s="23">
        <v>14134.42</v>
      </c>
      <c r="D682" s="23">
        <v>77834</v>
      </c>
      <c r="E682" s="23">
        <v>10850</v>
      </c>
      <c r="F682" s="23">
        <v>29465</v>
      </c>
      <c r="G682" s="23">
        <f t="shared" si="155"/>
        <v>15330.58</v>
      </c>
      <c r="H682" s="23">
        <f t="shared" si="156"/>
        <v>-18615</v>
      </c>
      <c r="I682" s="24">
        <f t="shared" si="157"/>
        <v>108.46274555305419</v>
      </c>
      <c r="J682" s="24">
        <f t="shared" si="158"/>
        <v>271.56682027649765</v>
      </c>
      <c r="K682" s="24">
        <f t="shared" si="159"/>
        <v>37.856206799085236</v>
      </c>
    </row>
    <row r="683" spans="1:11">
      <c r="A683" s="27" t="s">
        <v>94</v>
      </c>
      <c r="B683" s="22" t="s">
        <v>95</v>
      </c>
      <c r="C683" s="23">
        <v>13563.6</v>
      </c>
      <c r="D683" s="23">
        <v>72434</v>
      </c>
      <c r="E683" s="23">
        <v>9600</v>
      </c>
      <c r="F683" s="23">
        <v>26392.86</v>
      </c>
      <c r="G683" s="23">
        <f t="shared" si="155"/>
        <v>12829.26</v>
      </c>
      <c r="H683" s="23">
        <f t="shared" si="156"/>
        <v>-16792.86</v>
      </c>
      <c r="I683" s="24">
        <f t="shared" si="157"/>
        <v>94.585950632575418</v>
      </c>
      <c r="J683" s="24">
        <f t="shared" si="158"/>
        <v>274.92562500000003</v>
      </c>
      <c r="K683" s="24">
        <f t="shared" si="159"/>
        <v>36.437115166910566</v>
      </c>
    </row>
    <row r="684" spans="1:11">
      <c r="A684" s="27" t="s">
        <v>96</v>
      </c>
      <c r="B684" s="22" t="s">
        <v>97</v>
      </c>
      <c r="C684" s="23">
        <v>570.82000000000005</v>
      </c>
      <c r="D684" s="23">
        <v>5400</v>
      </c>
      <c r="E684" s="23">
        <v>1250</v>
      </c>
      <c r="F684" s="23">
        <v>3072.14</v>
      </c>
      <c r="G684" s="23">
        <f t="shared" si="155"/>
        <v>2501.3199999999997</v>
      </c>
      <c r="H684" s="23">
        <f t="shared" si="156"/>
        <v>-1822.1399999999999</v>
      </c>
      <c r="I684" s="24">
        <f t="shared" si="157"/>
        <v>438.19768052976406</v>
      </c>
      <c r="J684" s="24">
        <f t="shared" si="158"/>
        <v>245.77119999999999</v>
      </c>
      <c r="K684" s="24">
        <f t="shared" si="159"/>
        <v>56.891481481481478</v>
      </c>
    </row>
    <row r="685" spans="1:11">
      <c r="A685" s="26" t="s">
        <v>100</v>
      </c>
      <c r="B685" s="22" t="s">
        <v>101</v>
      </c>
      <c r="C685" s="23">
        <v>1300688.79</v>
      </c>
      <c r="D685" s="23">
        <v>2746094</v>
      </c>
      <c r="E685" s="23">
        <v>645013</v>
      </c>
      <c r="F685" s="23">
        <v>2006703.19</v>
      </c>
      <c r="G685" s="23">
        <f t="shared" si="155"/>
        <v>706014.39999999991</v>
      </c>
      <c r="H685" s="23">
        <f t="shared" si="156"/>
        <v>-1361690.19</v>
      </c>
      <c r="I685" s="24">
        <f t="shared" si="157"/>
        <v>54.280040346930321</v>
      </c>
      <c r="J685" s="24">
        <f t="shared" si="158"/>
        <v>311.11050319916035</v>
      </c>
      <c r="K685" s="24">
        <f t="shared" si="159"/>
        <v>73.074817904995243</v>
      </c>
    </row>
    <row r="686" spans="1:11">
      <c r="A686" s="27" t="s">
        <v>102</v>
      </c>
      <c r="B686" s="22" t="s">
        <v>103</v>
      </c>
      <c r="C686" s="23">
        <v>1300688.79</v>
      </c>
      <c r="D686" s="23">
        <v>2746094</v>
      </c>
      <c r="E686" s="23">
        <v>645013</v>
      </c>
      <c r="F686" s="23">
        <v>2006703.19</v>
      </c>
      <c r="G686" s="23">
        <f t="shared" si="155"/>
        <v>706014.39999999991</v>
      </c>
      <c r="H686" s="23">
        <f t="shared" si="156"/>
        <v>-1361690.19</v>
      </c>
      <c r="I686" s="24">
        <f t="shared" si="157"/>
        <v>54.280040346930321</v>
      </c>
      <c r="J686" s="24">
        <f t="shared" si="158"/>
        <v>311.11050319916035</v>
      </c>
      <c r="K686" s="24">
        <f t="shared" si="159"/>
        <v>73.074817904995243</v>
      </c>
    </row>
    <row r="687" spans="1:11" ht="25.5">
      <c r="A687" s="26" t="s">
        <v>106</v>
      </c>
      <c r="B687" s="22" t="s">
        <v>107</v>
      </c>
      <c r="C687" s="23">
        <v>4108507.86</v>
      </c>
      <c r="D687" s="23">
        <v>6491746</v>
      </c>
      <c r="E687" s="23">
        <v>2829683</v>
      </c>
      <c r="F687" s="23">
        <v>3291545.37</v>
      </c>
      <c r="G687" s="23">
        <f t="shared" si="155"/>
        <v>-816962.48999999976</v>
      </c>
      <c r="H687" s="23">
        <f t="shared" si="156"/>
        <v>-461862.37000000011</v>
      </c>
      <c r="I687" s="24">
        <f t="shared" si="157"/>
        <v>-19.884651991392303</v>
      </c>
      <c r="J687" s="24">
        <f t="shared" si="158"/>
        <v>116.3220533890192</v>
      </c>
      <c r="K687" s="24">
        <f t="shared" si="159"/>
        <v>50.703545240371398</v>
      </c>
    </row>
    <row r="688" spans="1:11" ht="51">
      <c r="A688" s="27" t="s">
        <v>203</v>
      </c>
      <c r="B688" s="22" t="s">
        <v>204</v>
      </c>
      <c r="C688" s="23">
        <v>4108507.86</v>
      </c>
      <c r="D688" s="23">
        <v>6491746</v>
      </c>
      <c r="E688" s="23">
        <v>2829683</v>
      </c>
      <c r="F688" s="23">
        <v>3291545.37</v>
      </c>
      <c r="G688" s="23">
        <f t="shared" si="155"/>
        <v>-816962.48999999976</v>
      </c>
      <c r="H688" s="23">
        <f t="shared" si="156"/>
        <v>-461862.37000000011</v>
      </c>
      <c r="I688" s="24">
        <f t="shared" si="157"/>
        <v>-19.884651991392303</v>
      </c>
      <c r="J688" s="24">
        <f t="shared" si="158"/>
        <v>116.3220533890192</v>
      </c>
      <c r="K688" s="24">
        <f t="shared" si="159"/>
        <v>50.703545240371398</v>
      </c>
    </row>
    <row r="689" spans="1:11" ht="38.25">
      <c r="A689" s="28" t="s">
        <v>205</v>
      </c>
      <c r="B689" s="22" t="s">
        <v>206</v>
      </c>
      <c r="C689" s="23">
        <v>1639593.9</v>
      </c>
      <c r="D689" s="23">
        <v>5041081</v>
      </c>
      <c r="E689" s="23">
        <v>2398420</v>
      </c>
      <c r="F689" s="23">
        <v>2942410.89</v>
      </c>
      <c r="G689" s="23">
        <f t="shared" si="155"/>
        <v>1302816.9900000002</v>
      </c>
      <c r="H689" s="23">
        <f t="shared" si="156"/>
        <v>-543990.89000000013</v>
      </c>
      <c r="I689" s="24">
        <f t="shared" si="157"/>
        <v>79.459736340809798</v>
      </c>
      <c r="J689" s="24">
        <f t="shared" si="158"/>
        <v>122.68121888576647</v>
      </c>
      <c r="K689" s="24">
        <f t="shared" si="159"/>
        <v>58.368649303591837</v>
      </c>
    </row>
    <row r="690" spans="1:11" ht="63.75">
      <c r="A690" s="28" t="s">
        <v>224</v>
      </c>
      <c r="B690" s="22" t="s">
        <v>225</v>
      </c>
      <c r="C690" s="23">
        <v>2468913.96</v>
      </c>
      <c r="D690" s="23">
        <v>1450665</v>
      </c>
      <c r="E690" s="23">
        <v>431263</v>
      </c>
      <c r="F690" s="23">
        <v>349134.48</v>
      </c>
      <c r="G690" s="23">
        <f t="shared" si="155"/>
        <v>-2119779.48</v>
      </c>
      <c r="H690" s="23">
        <f t="shared" si="156"/>
        <v>82128.520000000019</v>
      </c>
      <c r="I690" s="24">
        <f t="shared" si="157"/>
        <v>-85.85878302539146</v>
      </c>
      <c r="J690" s="24">
        <f t="shared" si="158"/>
        <v>80.956279578818496</v>
      </c>
      <c r="K690" s="24">
        <f t="shared" si="159"/>
        <v>24.067202283090857</v>
      </c>
    </row>
    <row r="691" spans="1:11">
      <c r="A691" s="25" t="s">
        <v>114</v>
      </c>
      <c r="B691" s="22" t="s">
        <v>115</v>
      </c>
      <c r="C691" s="23">
        <v>68816.02</v>
      </c>
      <c r="D691" s="23">
        <v>1634365</v>
      </c>
      <c r="E691" s="23">
        <v>5000</v>
      </c>
      <c r="F691" s="23">
        <v>330626.90000000002</v>
      </c>
      <c r="G691" s="23">
        <f t="shared" si="155"/>
        <v>261810.88</v>
      </c>
      <c r="H691" s="23">
        <f t="shared" si="156"/>
        <v>-325626.90000000002</v>
      </c>
      <c r="I691" s="24">
        <f t="shared" si="157"/>
        <v>380.45048231501914</v>
      </c>
      <c r="J691" s="24">
        <f t="shared" si="158"/>
        <v>6612.5380000000005</v>
      </c>
      <c r="K691" s="24">
        <f t="shared" si="159"/>
        <v>20.229685535360829</v>
      </c>
    </row>
    <row r="692" spans="1:11">
      <c r="A692" s="26" t="s">
        <v>228</v>
      </c>
      <c r="B692" s="22" t="s">
        <v>229</v>
      </c>
      <c r="C692" s="23">
        <v>68816.02</v>
      </c>
      <c r="D692" s="23">
        <v>1634365</v>
      </c>
      <c r="E692" s="23">
        <v>5000</v>
      </c>
      <c r="F692" s="23">
        <v>330626.90000000002</v>
      </c>
      <c r="G692" s="23">
        <f t="shared" si="155"/>
        <v>261810.88</v>
      </c>
      <c r="H692" s="23">
        <f t="shared" si="156"/>
        <v>-325626.90000000002</v>
      </c>
      <c r="I692" s="24">
        <f t="shared" si="157"/>
        <v>380.45048231501914</v>
      </c>
      <c r="J692" s="24">
        <f t="shared" si="158"/>
        <v>6612.5380000000005</v>
      </c>
      <c r="K692" s="24">
        <f t="shared" si="159"/>
        <v>20.229685535360829</v>
      </c>
    </row>
    <row r="693" spans="1:11" ht="51">
      <c r="A693" s="27" t="s">
        <v>359</v>
      </c>
      <c r="B693" s="22" t="s">
        <v>360</v>
      </c>
      <c r="C693" s="23">
        <v>68816.02</v>
      </c>
      <c r="D693" s="23">
        <v>1634365</v>
      </c>
      <c r="E693" s="23">
        <v>5000</v>
      </c>
      <c r="F693" s="23">
        <v>330626.90000000002</v>
      </c>
      <c r="G693" s="23">
        <f t="shared" si="155"/>
        <v>261810.88</v>
      </c>
      <c r="H693" s="23">
        <f t="shared" si="156"/>
        <v>-325626.90000000002</v>
      </c>
      <c r="I693" s="24">
        <f t="shared" si="157"/>
        <v>380.45048231501914</v>
      </c>
      <c r="J693" s="24">
        <f t="shared" si="158"/>
        <v>6612.5380000000005</v>
      </c>
      <c r="K693" s="24">
        <f t="shared" si="159"/>
        <v>20.229685535360829</v>
      </c>
    </row>
    <row r="694" spans="1:11" ht="38.25">
      <c r="A694" s="28" t="s">
        <v>361</v>
      </c>
      <c r="B694" s="22" t="s">
        <v>362</v>
      </c>
      <c r="C694" s="23">
        <v>0</v>
      </c>
      <c r="D694" s="23">
        <v>1624365</v>
      </c>
      <c r="E694" s="23">
        <v>0</v>
      </c>
      <c r="F694" s="23">
        <v>330626.90000000002</v>
      </c>
      <c r="G694" s="23">
        <f t="shared" si="155"/>
        <v>330626.90000000002</v>
      </c>
      <c r="H694" s="23">
        <f t="shared" si="156"/>
        <v>-330626.90000000002</v>
      </c>
      <c r="I694" s="24">
        <f t="shared" si="157"/>
        <v>0</v>
      </c>
      <c r="J694" s="24">
        <f t="shared" si="158"/>
        <v>0</v>
      </c>
      <c r="K694" s="24">
        <f t="shared" si="159"/>
        <v>20.354224573910422</v>
      </c>
    </row>
    <row r="695" spans="1:11" ht="63.75">
      <c r="A695" s="28" t="s">
        <v>363</v>
      </c>
      <c r="B695" s="22" t="s">
        <v>364</v>
      </c>
      <c r="C695" s="23">
        <v>68816.02</v>
      </c>
      <c r="D695" s="23">
        <v>10000</v>
      </c>
      <c r="E695" s="23">
        <v>5000</v>
      </c>
      <c r="F695" s="23">
        <v>0</v>
      </c>
      <c r="G695" s="23">
        <f t="shared" si="155"/>
        <v>-68816.02</v>
      </c>
      <c r="H695" s="23">
        <f t="shared" si="156"/>
        <v>5000</v>
      </c>
      <c r="I695" s="24">
        <f t="shared" si="157"/>
        <v>-100</v>
      </c>
      <c r="J695" s="24">
        <f t="shared" si="158"/>
        <v>0</v>
      </c>
      <c r="K695" s="24">
        <f t="shared" si="159"/>
        <v>0</v>
      </c>
    </row>
    <row r="696" spans="1:11">
      <c r="A696" s="21"/>
      <c r="B696" s="22" t="s">
        <v>118</v>
      </c>
      <c r="C696" s="23">
        <v>3038411.91</v>
      </c>
      <c r="D696" s="23">
        <v>0</v>
      </c>
      <c r="E696" s="23">
        <v>0</v>
      </c>
      <c r="F696" s="23">
        <v>5291698.54</v>
      </c>
      <c r="G696" s="23">
        <f t="shared" si="155"/>
        <v>2253286.63</v>
      </c>
      <c r="H696" s="23">
        <f t="shared" si="156"/>
        <v>-5291698.54</v>
      </c>
      <c r="I696" s="24">
        <f t="shared" si="157"/>
        <v>74.160011767463061</v>
      </c>
      <c r="J696" s="24">
        <f t="shared" si="158"/>
        <v>0</v>
      </c>
      <c r="K696" s="24">
        <f t="shared" si="159"/>
        <v>0</v>
      </c>
    </row>
    <row r="697" spans="1:11">
      <c r="A697" s="21" t="s">
        <v>119</v>
      </c>
      <c r="B697" s="22" t="s">
        <v>120</v>
      </c>
      <c r="C697" s="23">
        <v>-3038411.91</v>
      </c>
      <c r="D697" s="23">
        <v>0</v>
      </c>
      <c r="E697" s="23">
        <v>0</v>
      </c>
      <c r="F697" s="23">
        <v>-5291698.54</v>
      </c>
      <c r="G697" s="23">
        <f t="shared" si="155"/>
        <v>-2253286.63</v>
      </c>
      <c r="H697" s="23">
        <f t="shared" si="156"/>
        <v>5291698.54</v>
      </c>
      <c r="I697" s="24">
        <f t="shared" si="157"/>
        <v>74.160011767463061</v>
      </c>
      <c r="J697" s="24">
        <f t="shared" si="158"/>
        <v>0</v>
      </c>
      <c r="K697" s="24">
        <f t="shared" si="159"/>
        <v>0</v>
      </c>
    </row>
    <row r="698" spans="1:11">
      <c r="A698" s="25" t="s">
        <v>121</v>
      </c>
      <c r="B698" s="22" t="s">
        <v>122</v>
      </c>
      <c r="C698" s="23">
        <v>-3038411.91</v>
      </c>
      <c r="D698" s="23">
        <v>0</v>
      </c>
      <c r="E698" s="23">
        <v>0</v>
      </c>
      <c r="F698" s="23">
        <v>-5291698.54</v>
      </c>
      <c r="G698" s="23">
        <f t="shared" si="155"/>
        <v>-2253286.63</v>
      </c>
      <c r="H698" s="23">
        <f t="shared" si="156"/>
        <v>5291698.54</v>
      </c>
      <c r="I698" s="24">
        <f t="shared" si="157"/>
        <v>74.160011767463061</v>
      </c>
      <c r="J698" s="24">
        <f t="shared" si="158"/>
        <v>0</v>
      </c>
      <c r="K698" s="24">
        <f t="shared" si="159"/>
        <v>0</v>
      </c>
    </row>
    <row r="699" spans="1:11" s="3" customFormat="1" ht="25.5">
      <c r="A699" s="49" t="s">
        <v>413</v>
      </c>
      <c r="B699" s="31" t="s">
        <v>414</v>
      </c>
      <c r="C699" s="32"/>
      <c r="D699" s="32"/>
      <c r="E699" s="32"/>
      <c r="F699" s="32"/>
      <c r="G699" s="32"/>
      <c r="H699" s="32"/>
      <c r="I699" s="33"/>
      <c r="J699" s="33"/>
      <c r="K699" s="33"/>
    </row>
    <row r="700" spans="1:11">
      <c r="A700" s="21" t="s">
        <v>19</v>
      </c>
      <c r="B700" s="22" t="s">
        <v>20</v>
      </c>
      <c r="C700" s="23">
        <v>6726056</v>
      </c>
      <c r="D700" s="23">
        <v>3078</v>
      </c>
      <c r="E700" s="23">
        <v>0</v>
      </c>
      <c r="F700" s="23">
        <v>3078</v>
      </c>
      <c r="G700" s="23">
        <f t="shared" ref="G700:G717" si="160">F700-C700</f>
        <v>-6722978</v>
      </c>
      <c r="H700" s="23">
        <f t="shared" ref="H700:H717" si="161">E700-F700</f>
        <v>-3078</v>
      </c>
      <c r="I700" s="24">
        <f t="shared" ref="I700:I717" si="162">IF(ISERROR(F700/C700),0,F700/C700*100-100)</f>
        <v>-99.954237669148156</v>
      </c>
      <c r="J700" s="24">
        <f t="shared" ref="J700:J717" si="163">IF(ISERROR(F700/E700),0,F700/E700*100)</f>
        <v>0</v>
      </c>
      <c r="K700" s="24">
        <f t="shared" ref="K700:K717" si="164">IF(ISERROR(F700/D700),0,F700/D700*100)</f>
        <v>100</v>
      </c>
    </row>
    <row r="701" spans="1:11">
      <c r="A701" s="25" t="s">
        <v>84</v>
      </c>
      <c r="B701" s="22" t="s">
        <v>85</v>
      </c>
      <c r="C701" s="23">
        <v>6726056</v>
      </c>
      <c r="D701" s="23">
        <v>3078</v>
      </c>
      <c r="E701" s="23">
        <v>0</v>
      </c>
      <c r="F701" s="23">
        <v>3078</v>
      </c>
      <c r="G701" s="23">
        <f t="shared" si="160"/>
        <v>-6722978</v>
      </c>
      <c r="H701" s="23">
        <f t="shared" si="161"/>
        <v>-3078</v>
      </c>
      <c r="I701" s="24">
        <f t="shared" si="162"/>
        <v>-99.954237669148156</v>
      </c>
      <c r="J701" s="24">
        <f t="shared" si="163"/>
        <v>0</v>
      </c>
      <c r="K701" s="24">
        <f t="shared" si="164"/>
        <v>100</v>
      </c>
    </row>
    <row r="702" spans="1:11">
      <c r="A702" s="26" t="s">
        <v>86</v>
      </c>
      <c r="B702" s="22" t="s">
        <v>87</v>
      </c>
      <c r="C702" s="23">
        <v>6726056</v>
      </c>
      <c r="D702" s="23">
        <v>3078</v>
      </c>
      <c r="E702" s="23">
        <v>0</v>
      </c>
      <c r="F702" s="23">
        <v>3078</v>
      </c>
      <c r="G702" s="23">
        <f t="shared" si="160"/>
        <v>-6722978</v>
      </c>
      <c r="H702" s="23">
        <f t="shared" si="161"/>
        <v>-3078</v>
      </c>
      <c r="I702" s="24">
        <f t="shared" si="162"/>
        <v>-99.954237669148156</v>
      </c>
      <c r="J702" s="24">
        <f t="shared" si="163"/>
        <v>0</v>
      </c>
      <c r="K702" s="24">
        <f t="shared" si="164"/>
        <v>100</v>
      </c>
    </row>
    <row r="703" spans="1:11">
      <c r="A703" s="21" t="s">
        <v>88</v>
      </c>
      <c r="B703" s="22" t="s">
        <v>89</v>
      </c>
      <c r="C703" s="23">
        <v>4713107.7</v>
      </c>
      <c r="D703" s="23">
        <v>3078</v>
      </c>
      <c r="E703" s="23">
        <v>0</v>
      </c>
      <c r="F703" s="23">
        <v>3077.86</v>
      </c>
      <c r="G703" s="23">
        <f t="shared" si="160"/>
        <v>-4710029.84</v>
      </c>
      <c r="H703" s="23">
        <f t="shared" si="161"/>
        <v>-3077.86</v>
      </c>
      <c r="I703" s="24">
        <f t="shared" si="162"/>
        <v>-99.934695742259407</v>
      </c>
      <c r="J703" s="24">
        <f t="shared" si="163"/>
        <v>0</v>
      </c>
      <c r="K703" s="24">
        <f t="shared" si="164"/>
        <v>99.995451591942825</v>
      </c>
    </row>
    <row r="704" spans="1:11">
      <c r="A704" s="25" t="s">
        <v>90</v>
      </c>
      <c r="B704" s="22" t="s">
        <v>91</v>
      </c>
      <c r="C704" s="23">
        <v>4644291.68</v>
      </c>
      <c r="D704" s="23">
        <v>3078</v>
      </c>
      <c r="E704" s="23">
        <v>0</v>
      </c>
      <c r="F704" s="23">
        <v>3077.86</v>
      </c>
      <c r="G704" s="23">
        <f t="shared" si="160"/>
        <v>-4641213.8199999994</v>
      </c>
      <c r="H704" s="23">
        <f t="shared" si="161"/>
        <v>-3077.86</v>
      </c>
      <c r="I704" s="24">
        <f t="shared" si="162"/>
        <v>-99.93372810727513</v>
      </c>
      <c r="J704" s="24">
        <f t="shared" si="163"/>
        <v>0</v>
      </c>
      <c r="K704" s="24">
        <f t="shared" si="164"/>
        <v>99.995451591942825</v>
      </c>
    </row>
    <row r="705" spans="1:11">
      <c r="A705" s="26" t="s">
        <v>100</v>
      </c>
      <c r="B705" s="22" t="s">
        <v>101</v>
      </c>
      <c r="C705" s="23">
        <v>704850.67</v>
      </c>
      <c r="D705" s="23">
        <v>3078</v>
      </c>
      <c r="E705" s="23">
        <v>0</v>
      </c>
      <c r="F705" s="23">
        <v>3077.86</v>
      </c>
      <c r="G705" s="23">
        <f t="shared" si="160"/>
        <v>-701772.81</v>
      </c>
      <c r="H705" s="23">
        <f t="shared" si="161"/>
        <v>-3077.86</v>
      </c>
      <c r="I705" s="24">
        <f t="shared" si="162"/>
        <v>-99.563331620299095</v>
      </c>
      <c r="J705" s="24">
        <f t="shared" si="163"/>
        <v>0</v>
      </c>
      <c r="K705" s="24">
        <f t="shared" si="164"/>
        <v>99.995451591942825</v>
      </c>
    </row>
    <row r="706" spans="1:11">
      <c r="A706" s="27" t="s">
        <v>102</v>
      </c>
      <c r="B706" s="22" t="s">
        <v>103</v>
      </c>
      <c r="C706" s="23">
        <v>704850.67</v>
      </c>
      <c r="D706" s="23">
        <v>3078</v>
      </c>
      <c r="E706" s="23">
        <v>0</v>
      </c>
      <c r="F706" s="23">
        <v>3077.86</v>
      </c>
      <c r="G706" s="23">
        <f t="shared" si="160"/>
        <v>-701772.81</v>
      </c>
      <c r="H706" s="23">
        <f t="shared" si="161"/>
        <v>-3077.86</v>
      </c>
      <c r="I706" s="24">
        <f t="shared" si="162"/>
        <v>-99.563331620299095</v>
      </c>
      <c r="J706" s="24">
        <f t="shared" si="163"/>
        <v>0</v>
      </c>
      <c r="K706" s="24">
        <f t="shared" si="164"/>
        <v>99.995451591942825</v>
      </c>
    </row>
    <row r="707" spans="1:11" ht="25.5">
      <c r="A707" s="26" t="s">
        <v>106</v>
      </c>
      <c r="B707" s="22" t="s">
        <v>107</v>
      </c>
      <c r="C707" s="23">
        <v>3939441.01</v>
      </c>
      <c r="D707" s="23">
        <v>0</v>
      </c>
      <c r="E707" s="23">
        <v>0</v>
      </c>
      <c r="F707" s="23">
        <v>0</v>
      </c>
      <c r="G707" s="23">
        <f t="shared" si="160"/>
        <v>-3939441.01</v>
      </c>
      <c r="H707" s="23">
        <f t="shared" si="161"/>
        <v>0</v>
      </c>
      <c r="I707" s="24">
        <f t="shared" si="162"/>
        <v>-100</v>
      </c>
      <c r="J707" s="24">
        <f t="shared" si="163"/>
        <v>0</v>
      </c>
      <c r="K707" s="24">
        <f t="shared" si="164"/>
        <v>0</v>
      </c>
    </row>
    <row r="708" spans="1:11" ht="51">
      <c r="A708" s="27" t="s">
        <v>203</v>
      </c>
      <c r="B708" s="22" t="s">
        <v>204</v>
      </c>
      <c r="C708" s="23">
        <v>3939441.01</v>
      </c>
      <c r="D708" s="23">
        <v>0</v>
      </c>
      <c r="E708" s="23">
        <v>0</v>
      </c>
      <c r="F708" s="23">
        <v>0</v>
      </c>
      <c r="G708" s="23">
        <f t="shared" si="160"/>
        <v>-3939441.01</v>
      </c>
      <c r="H708" s="23">
        <f t="shared" si="161"/>
        <v>0</v>
      </c>
      <c r="I708" s="24">
        <f t="shared" si="162"/>
        <v>-100</v>
      </c>
      <c r="J708" s="24">
        <f t="shared" si="163"/>
        <v>0</v>
      </c>
      <c r="K708" s="24">
        <f t="shared" si="164"/>
        <v>0</v>
      </c>
    </row>
    <row r="709" spans="1:11" ht="38.25">
      <c r="A709" s="28" t="s">
        <v>205</v>
      </c>
      <c r="B709" s="22" t="s">
        <v>206</v>
      </c>
      <c r="C709" s="23">
        <v>1639593.9</v>
      </c>
      <c r="D709" s="23">
        <v>0</v>
      </c>
      <c r="E709" s="23">
        <v>0</v>
      </c>
      <c r="F709" s="23">
        <v>0</v>
      </c>
      <c r="G709" s="23">
        <f t="shared" si="160"/>
        <v>-1639593.9</v>
      </c>
      <c r="H709" s="23">
        <f t="shared" si="161"/>
        <v>0</v>
      </c>
      <c r="I709" s="24">
        <f t="shared" si="162"/>
        <v>-100</v>
      </c>
      <c r="J709" s="24">
        <f t="shared" si="163"/>
        <v>0</v>
      </c>
      <c r="K709" s="24">
        <f t="shared" si="164"/>
        <v>0</v>
      </c>
    </row>
    <row r="710" spans="1:11" ht="63.75">
      <c r="A710" s="28" t="s">
        <v>224</v>
      </c>
      <c r="B710" s="22" t="s">
        <v>225</v>
      </c>
      <c r="C710" s="23">
        <v>2299847.11</v>
      </c>
      <c r="D710" s="23">
        <v>0</v>
      </c>
      <c r="E710" s="23">
        <v>0</v>
      </c>
      <c r="F710" s="23">
        <v>0</v>
      </c>
      <c r="G710" s="23">
        <f t="shared" si="160"/>
        <v>-2299847.11</v>
      </c>
      <c r="H710" s="23">
        <f t="shared" si="161"/>
        <v>0</v>
      </c>
      <c r="I710" s="24">
        <f t="shared" si="162"/>
        <v>-100</v>
      </c>
      <c r="J710" s="24">
        <f t="shared" si="163"/>
        <v>0</v>
      </c>
      <c r="K710" s="24">
        <f t="shared" si="164"/>
        <v>0</v>
      </c>
    </row>
    <row r="711" spans="1:11">
      <c r="A711" s="25" t="s">
        <v>114</v>
      </c>
      <c r="B711" s="22" t="s">
        <v>115</v>
      </c>
      <c r="C711" s="23">
        <v>68816.02</v>
      </c>
      <c r="D711" s="23">
        <v>0</v>
      </c>
      <c r="E711" s="23">
        <v>0</v>
      </c>
      <c r="F711" s="23">
        <v>0</v>
      </c>
      <c r="G711" s="23">
        <f t="shared" si="160"/>
        <v>-68816.02</v>
      </c>
      <c r="H711" s="23">
        <f t="shared" si="161"/>
        <v>0</v>
      </c>
      <c r="I711" s="24">
        <f t="shared" si="162"/>
        <v>-100</v>
      </c>
      <c r="J711" s="24">
        <f t="shared" si="163"/>
        <v>0</v>
      </c>
      <c r="K711" s="24">
        <f t="shared" si="164"/>
        <v>0</v>
      </c>
    </row>
    <row r="712" spans="1:11">
      <c r="A712" s="26" t="s">
        <v>228</v>
      </c>
      <c r="B712" s="22" t="s">
        <v>229</v>
      </c>
      <c r="C712" s="23">
        <v>68816.02</v>
      </c>
      <c r="D712" s="23">
        <v>0</v>
      </c>
      <c r="E712" s="23">
        <v>0</v>
      </c>
      <c r="F712" s="23">
        <v>0</v>
      </c>
      <c r="G712" s="23">
        <f t="shared" si="160"/>
        <v>-68816.02</v>
      </c>
      <c r="H712" s="23">
        <f t="shared" si="161"/>
        <v>0</v>
      </c>
      <c r="I712" s="24">
        <f t="shared" si="162"/>
        <v>-100</v>
      </c>
      <c r="J712" s="24">
        <f t="shared" si="163"/>
        <v>0</v>
      </c>
      <c r="K712" s="24">
        <f t="shared" si="164"/>
        <v>0</v>
      </c>
    </row>
    <row r="713" spans="1:11" ht="51">
      <c r="A713" s="27" t="s">
        <v>359</v>
      </c>
      <c r="B713" s="22" t="s">
        <v>360</v>
      </c>
      <c r="C713" s="23">
        <v>68816.02</v>
      </c>
      <c r="D713" s="23">
        <v>0</v>
      </c>
      <c r="E713" s="23">
        <v>0</v>
      </c>
      <c r="F713" s="23">
        <v>0</v>
      </c>
      <c r="G713" s="23">
        <f t="shared" si="160"/>
        <v>-68816.02</v>
      </c>
      <c r="H713" s="23">
        <f t="shared" si="161"/>
        <v>0</v>
      </c>
      <c r="I713" s="24">
        <f t="shared" si="162"/>
        <v>-100</v>
      </c>
      <c r="J713" s="24">
        <f t="shared" si="163"/>
        <v>0</v>
      </c>
      <c r="K713" s="24">
        <f t="shared" si="164"/>
        <v>0</v>
      </c>
    </row>
    <row r="714" spans="1:11" ht="63.75">
      <c r="A714" s="28" t="s">
        <v>363</v>
      </c>
      <c r="B714" s="22" t="s">
        <v>364</v>
      </c>
      <c r="C714" s="23">
        <v>68816.02</v>
      </c>
      <c r="D714" s="23">
        <v>0</v>
      </c>
      <c r="E714" s="23">
        <v>0</v>
      </c>
      <c r="F714" s="23">
        <v>0</v>
      </c>
      <c r="G714" s="23">
        <f t="shared" si="160"/>
        <v>-68816.02</v>
      </c>
      <c r="H714" s="23">
        <f t="shared" si="161"/>
        <v>0</v>
      </c>
      <c r="I714" s="24">
        <f t="shared" si="162"/>
        <v>-100</v>
      </c>
      <c r="J714" s="24">
        <f t="shared" si="163"/>
        <v>0</v>
      </c>
      <c r="K714" s="24">
        <f t="shared" si="164"/>
        <v>0</v>
      </c>
    </row>
    <row r="715" spans="1:11">
      <c r="A715" s="21"/>
      <c r="B715" s="22" t="s">
        <v>118</v>
      </c>
      <c r="C715" s="23">
        <v>2012948.3</v>
      </c>
      <c r="D715" s="23">
        <v>0</v>
      </c>
      <c r="E715" s="23">
        <v>0</v>
      </c>
      <c r="F715" s="23">
        <v>0.14000000000000001</v>
      </c>
      <c r="G715" s="23">
        <f t="shared" si="160"/>
        <v>-2012948.1600000001</v>
      </c>
      <c r="H715" s="23">
        <f t="shared" si="161"/>
        <v>-0.14000000000000001</v>
      </c>
      <c r="I715" s="24">
        <f t="shared" si="162"/>
        <v>-99.999993045027537</v>
      </c>
      <c r="J715" s="24">
        <f t="shared" si="163"/>
        <v>0</v>
      </c>
      <c r="K715" s="24">
        <f t="shared" si="164"/>
        <v>0</v>
      </c>
    </row>
    <row r="716" spans="1:11">
      <c r="A716" s="21" t="s">
        <v>119</v>
      </c>
      <c r="B716" s="22" t="s">
        <v>120</v>
      </c>
      <c r="C716" s="23">
        <v>-2012948.3</v>
      </c>
      <c r="D716" s="23">
        <v>0</v>
      </c>
      <c r="E716" s="23">
        <v>0</v>
      </c>
      <c r="F716" s="23">
        <v>-0.14000000000000001</v>
      </c>
      <c r="G716" s="23">
        <f t="shared" si="160"/>
        <v>2012948.1600000001</v>
      </c>
      <c r="H716" s="23">
        <f t="shared" si="161"/>
        <v>0.14000000000000001</v>
      </c>
      <c r="I716" s="24">
        <f t="shared" si="162"/>
        <v>-99.999993045027537</v>
      </c>
      <c r="J716" s="24">
        <f t="shared" si="163"/>
        <v>0</v>
      </c>
      <c r="K716" s="24">
        <f t="shared" si="164"/>
        <v>0</v>
      </c>
    </row>
    <row r="717" spans="1:11">
      <c r="A717" s="25" t="s">
        <v>121</v>
      </c>
      <c r="B717" s="22" t="s">
        <v>122</v>
      </c>
      <c r="C717" s="23">
        <v>-2012948.3</v>
      </c>
      <c r="D717" s="23">
        <v>0</v>
      </c>
      <c r="E717" s="23">
        <v>0</v>
      </c>
      <c r="F717" s="23">
        <v>-0.14000000000000001</v>
      </c>
      <c r="G717" s="23">
        <f t="shared" si="160"/>
        <v>2012948.1600000001</v>
      </c>
      <c r="H717" s="23">
        <f t="shared" si="161"/>
        <v>0.14000000000000001</v>
      </c>
      <c r="I717" s="24">
        <f t="shared" si="162"/>
        <v>-99.999993045027537</v>
      </c>
      <c r="J717" s="24">
        <f t="shared" si="163"/>
        <v>0</v>
      </c>
      <c r="K717" s="24">
        <f t="shared" si="164"/>
        <v>0</v>
      </c>
    </row>
    <row r="718" spans="1:11" s="3" customFormat="1" ht="25.5">
      <c r="A718" s="49" t="s">
        <v>215</v>
      </c>
      <c r="B718" s="31" t="s">
        <v>415</v>
      </c>
      <c r="C718" s="32"/>
      <c r="D718" s="32"/>
      <c r="E718" s="32"/>
      <c r="F718" s="32"/>
      <c r="G718" s="32"/>
      <c r="H718" s="32"/>
      <c r="I718" s="33"/>
      <c r="J718" s="33"/>
      <c r="K718" s="33"/>
    </row>
    <row r="719" spans="1:11">
      <c r="A719" s="21" t="s">
        <v>19</v>
      </c>
      <c r="B719" s="22" t="s">
        <v>20</v>
      </c>
      <c r="C719" s="23">
        <v>1788303</v>
      </c>
      <c r="D719" s="23">
        <v>10869127</v>
      </c>
      <c r="E719" s="23">
        <v>3479696</v>
      </c>
      <c r="F719" s="23">
        <v>10869127</v>
      </c>
      <c r="G719" s="23">
        <f t="shared" ref="G719:G737" si="165">F719-C719</f>
        <v>9080824</v>
      </c>
      <c r="H719" s="23">
        <f t="shared" ref="H719:H737" si="166">E719-F719</f>
        <v>-7389431</v>
      </c>
      <c r="I719" s="24">
        <f t="shared" ref="I719:I737" si="167">IF(ISERROR(F719/C719),0,F719/C719*100-100)</f>
        <v>507.79001097688706</v>
      </c>
      <c r="J719" s="24">
        <f t="shared" ref="J719:J737" si="168">IF(ISERROR(F719/E719),0,F719/E719*100)</f>
        <v>312.35852212377171</v>
      </c>
      <c r="K719" s="24">
        <f t="shared" ref="K719:K737" si="169">IF(ISERROR(F719/D719),0,F719/D719*100)</f>
        <v>100</v>
      </c>
    </row>
    <row r="720" spans="1:11">
      <c r="A720" s="25" t="s">
        <v>84</v>
      </c>
      <c r="B720" s="22" t="s">
        <v>85</v>
      </c>
      <c r="C720" s="23">
        <v>1788303</v>
      </c>
      <c r="D720" s="23">
        <v>10869127</v>
      </c>
      <c r="E720" s="23">
        <v>3479696</v>
      </c>
      <c r="F720" s="23">
        <v>10869127</v>
      </c>
      <c r="G720" s="23">
        <f t="shared" si="165"/>
        <v>9080824</v>
      </c>
      <c r="H720" s="23">
        <f t="shared" si="166"/>
        <v>-7389431</v>
      </c>
      <c r="I720" s="24">
        <f t="shared" si="167"/>
        <v>507.79001097688706</v>
      </c>
      <c r="J720" s="24">
        <f t="shared" si="168"/>
        <v>312.35852212377171</v>
      </c>
      <c r="K720" s="24">
        <f t="shared" si="169"/>
        <v>100</v>
      </c>
    </row>
    <row r="721" spans="1:11">
      <c r="A721" s="26" t="s">
        <v>86</v>
      </c>
      <c r="B721" s="22" t="s">
        <v>87</v>
      </c>
      <c r="C721" s="23">
        <v>1788303</v>
      </c>
      <c r="D721" s="23">
        <v>10869127</v>
      </c>
      <c r="E721" s="23">
        <v>3479696</v>
      </c>
      <c r="F721" s="23">
        <v>10869127</v>
      </c>
      <c r="G721" s="23">
        <f t="shared" si="165"/>
        <v>9080824</v>
      </c>
      <c r="H721" s="23">
        <f t="shared" si="166"/>
        <v>-7389431</v>
      </c>
      <c r="I721" s="24">
        <f t="shared" si="167"/>
        <v>507.79001097688706</v>
      </c>
      <c r="J721" s="24">
        <f t="shared" si="168"/>
        <v>312.35852212377171</v>
      </c>
      <c r="K721" s="24">
        <f t="shared" si="169"/>
        <v>100</v>
      </c>
    </row>
    <row r="722" spans="1:11">
      <c r="A722" s="21" t="s">
        <v>88</v>
      </c>
      <c r="B722" s="22" t="s">
        <v>89</v>
      </c>
      <c r="C722" s="23">
        <v>764904.97</v>
      </c>
      <c r="D722" s="23">
        <v>10869127</v>
      </c>
      <c r="E722" s="23">
        <v>3479696</v>
      </c>
      <c r="F722" s="23">
        <v>5625797.5999999996</v>
      </c>
      <c r="G722" s="23">
        <f t="shared" si="165"/>
        <v>4860892.63</v>
      </c>
      <c r="H722" s="23">
        <f t="shared" si="166"/>
        <v>-2146101.5999999996</v>
      </c>
      <c r="I722" s="24">
        <f t="shared" si="167"/>
        <v>635.48974325529605</v>
      </c>
      <c r="J722" s="24">
        <f t="shared" si="168"/>
        <v>161.67497390576645</v>
      </c>
      <c r="K722" s="24">
        <f t="shared" si="169"/>
        <v>51.759424652964306</v>
      </c>
    </row>
    <row r="723" spans="1:11">
      <c r="A723" s="25" t="s">
        <v>90</v>
      </c>
      <c r="B723" s="22" t="s">
        <v>91</v>
      </c>
      <c r="C723" s="23">
        <v>764904.97</v>
      </c>
      <c r="D723" s="23">
        <v>9234762</v>
      </c>
      <c r="E723" s="23">
        <v>3474696</v>
      </c>
      <c r="F723" s="23">
        <v>5295170.7</v>
      </c>
      <c r="G723" s="23">
        <f t="shared" si="165"/>
        <v>4530265.7300000004</v>
      </c>
      <c r="H723" s="23">
        <f t="shared" si="166"/>
        <v>-1820474.7000000002</v>
      </c>
      <c r="I723" s="24">
        <f t="shared" si="167"/>
        <v>592.2651711885203</v>
      </c>
      <c r="J723" s="24">
        <f t="shared" si="168"/>
        <v>152.39234453891794</v>
      </c>
      <c r="K723" s="24">
        <f t="shared" si="169"/>
        <v>57.339547028932635</v>
      </c>
    </row>
    <row r="724" spans="1:11">
      <c r="A724" s="26" t="s">
        <v>100</v>
      </c>
      <c r="B724" s="22" t="s">
        <v>101</v>
      </c>
      <c r="C724" s="23">
        <v>595838.12</v>
      </c>
      <c r="D724" s="23">
        <v>2743016</v>
      </c>
      <c r="E724" s="23">
        <v>645013</v>
      </c>
      <c r="F724" s="23">
        <v>2003625.33</v>
      </c>
      <c r="G724" s="23">
        <f t="shared" si="165"/>
        <v>1407787.21</v>
      </c>
      <c r="H724" s="23">
        <f t="shared" si="166"/>
        <v>-1358612.33</v>
      </c>
      <c r="I724" s="24">
        <f t="shared" si="167"/>
        <v>236.27008120930566</v>
      </c>
      <c r="J724" s="24">
        <f t="shared" si="168"/>
        <v>310.6333252198018</v>
      </c>
      <c r="K724" s="24">
        <f t="shared" si="169"/>
        <v>73.044609655940761</v>
      </c>
    </row>
    <row r="725" spans="1:11">
      <c r="A725" s="27" t="s">
        <v>102</v>
      </c>
      <c r="B725" s="22" t="s">
        <v>103</v>
      </c>
      <c r="C725" s="23">
        <v>595838.12</v>
      </c>
      <c r="D725" s="23">
        <v>2743016</v>
      </c>
      <c r="E725" s="23">
        <v>645013</v>
      </c>
      <c r="F725" s="23">
        <v>2003625.33</v>
      </c>
      <c r="G725" s="23">
        <f t="shared" si="165"/>
        <v>1407787.21</v>
      </c>
      <c r="H725" s="23">
        <f t="shared" si="166"/>
        <v>-1358612.33</v>
      </c>
      <c r="I725" s="24">
        <f t="shared" si="167"/>
        <v>236.27008120930566</v>
      </c>
      <c r="J725" s="24">
        <f t="shared" si="168"/>
        <v>310.6333252198018</v>
      </c>
      <c r="K725" s="24">
        <f t="shared" si="169"/>
        <v>73.044609655940761</v>
      </c>
    </row>
    <row r="726" spans="1:11" ht="25.5">
      <c r="A726" s="26" t="s">
        <v>106</v>
      </c>
      <c r="B726" s="22" t="s">
        <v>107</v>
      </c>
      <c r="C726" s="23">
        <v>169066.85</v>
      </c>
      <c r="D726" s="23">
        <v>6491746</v>
      </c>
      <c r="E726" s="23">
        <v>2829683</v>
      </c>
      <c r="F726" s="23">
        <v>3291545.37</v>
      </c>
      <c r="G726" s="23">
        <f t="shared" si="165"/>
        <v>3122478.52</v>
      </c>
      <c r="H726" s="23">
        <f t="shared" si="166"/>
        <v>-461862.37000000011</v>
      </c>
      <c r="I726" s="24">
        <f t="shared" si="167"/>
        <v>1846.889866345768</v>
      </c>
      <c r="J726" s="24">
        <f t="shared" si="168"/>
        <v>116.3220533890192</v>
      </c>
      <c r="K726" s="24">
        <f t="shared" si="169"/>
        <v>50.703545240371398</v>
      </c>
    </row>
    <row r="727" spans="1:11" ht="51">
      <c r="A727" s="27" t="s">
        <v>203</v>
      </c>
      <c r="B727" s="22" t="s">
        <v>204</v>
      </c>
      <c r="C727" s="23">
        <v>169066.85</v>
      </c>
      <c r="D727" s="23">
        <v>6491746</v>
      </c>
      <c r="E727" s="23">
        <v>2829683</v>
      </c>
      <c r="F727" s="23">
        <v>3291545.37</v>
      </c>
      <c r="G727" s="23">
        <f t="shared" si="165"/>
        <v>3122478.52</v>
      </c>
      <c r="H727" s="23">
        <f t="shared" si="166"/>
        <v>-461862.37000000011</v>
      </c>
      <c r="I727" s="24">
        <f t="shared" si="167"/>
        <v>1846.889866345768</v>
      </c>
      <c r="J727" s="24">
        <f t="shared" si="168"/>
        <v>116.3220533890192</v>
      </c>
      <c r="K727" s="24">
        <f t="shared" si="169"/>
        <v>50.703545240371398</v>
      </c>
    </row>
    <row r="728" spans="1:11" ht="38.25">
      <c r="A728" s="28" t="s">
        <v>205</v>
      </c>
      <c r="B728" s="22" t="s">
        <v>206</v>
      </c>
      <c r="C728" s="23">
        <v>0</v>
      </c>
      <c r="D728" s="23">
        <v>5041081</v>
      </c>
      <c r="E728" s="23">
        <v>2398420</v>
      </c>
      <c r="F728" s="23">
        <v>2942410.89</v>
      </c>
      <c r="G728" s="23">
        <f t="shared" si="165"/>
        <v>2942410.89</v>
      </c>
      <c r="H728" s="23">
        <f t="shared" si="166"/>
        <v>-543990.89000000013</v>
      </c>
      <c r="I728" s="24">
        <f t="shared" si="167"/>
        <v>0</v>
      </c>
      <c r="J728" s="24">
        <f t="shared" si="168"/>
        <v>122.68121888576647</v>
      </c>
      <c r="K728" s="24">
        <f t="shared" si="169"/>
        <v>58.368649303591837</v>
      </c>
    </row>
    <row r="729" spans="1:11" ht="63.75">
      <c r="A729" s="28" t="s">
        <v>224</v>
      </c>
      <c r="B729" s="22" t="s">
        <v>225</v>
      </c>
      <c r="C729" s="23">
        <v>169066.85</v>
      </c>
      <c r="D729" s="23">
        <v>1450665</v>
      </c>
      <c r="E729" s="23">
        <v>431263</v>
      </c>
      <c r="F729" s="23">
        <v>349134.48</v>
      </c>
      <c r="G729" s="23">
        <f t="shared" si="165"/>
        <v>180067.62999999998</v>
      </c>
      <c r="H729" s="23">
        <f t="shared" si="166"/>
        <v>82128.520000000019</v>
      </c>
      <c r="I729" s="24">
        <f t="shared" si="167"/>
        <v>106.50676344889609</v>
      </c>
      <c r="J729" s="24">
        <f t="shared" si="168"/>
        <v>80.956279578818496</v>
      </c>
      <c r="K729" s="24">
        <f t="shared" si="169"/>
        <v>24.067202283090857</v>
      </c>
    </row>
    <row r="730" spans="1:11">
      <c r="A730" s="25" t="s">
        <v>114</v>
      </c>
      <c r="B730" s="22" t="s">
        <v>115</v>
      </c>
      <c r="C730" s="23">
        <v>0</v>
      </c>
      <c r="D730" s="23">
        <v>1634365</v>
      </c>
      <c r="E730" s="23">
        <v>5000</v>
      </c>
      <c r="F730" s="23">
        <v>330626.90000000002</v>
      </c>
      <c r="G730" s="23">
        <f t="shared" si="165"/>
        <v>330626.90000000002</v>
      </c>
      <c r="H730" s="23">
        <f t="shared" si="166"/>
        <v>-325626.90000000002</v>
      </c>
      <c r="I730" s="24">
        <f t="shared" si="167"/>
        <v>0</v>
      </c>
      <c r="J730" s="24">
        <f t="shared" si="168"/>
        <v>6612.5380000000005</v>
      </c>
      <c r="K730" s="24">
        <f t="shared" si="169"/>
        <v>20.229685535360829</v>
      </c>
    </row>
    <row r="731" spans="1:11">
      <c r="A731" s="26" t="s">
        <v>228</v>
      </c>
      <c r="B731" s="22" t="s">
        <v>229</v>
      </c>
      <c r="C731" s="23">
        <v>0</v>
      </c>
      <c r="D731" s="23">
        <v>1634365</v>
      </c>
      <c r="E731" s="23">
        <v>5000</v>
      </c>
      <c r="F731" s="23">
        <v>330626.90000000002</v>
      </c>
      <c r="G731" s="23">
        <f t="shared" si="165"/>
        <v>330626.90000000002</v>
      </c>
      <c r="H731" s="23">
        <f t="shared" si="166"/>
        <v>-325626.90000000002</v>
      </c>
      <c r="I731" s="24">
        <f t="shared" si="167"/>
        <v>0</v>
      </c>
      <c r="J731" s="24">
        <f t="shared" si="168"/>
        <v>6612.5380000000005</v>
      </c>
      <c r="K731" s="24">
        <f t="shared" si="169"/>
        <v>20.229685535360829</v>
      </c>
    </row>
    <row r="732" spans="1:11" ht="51">
      <c r="A732" s="27" t="s">
        <v>359</v>
      </c>
      <c r="B732" s="22" t="s">
        <v>360</v>
      </c>
      <c r="C732" s="23">
        <v>0</v>
      </c>
      <c r="D732" s="23">
        <v>1634365</v>
      </c>
      <c r="E732" s="23">
        <v>5000</v>
      </c>
      <c r="F732" s="23">
        <v>330626.90000000002</v>
      </c>
      <c r="G732" s="23">
        <f t="shared" si="165"/>
        <v>330626.90000000002</v>
      </c>
      <c r="H732" s="23">
        <f t="shared" si="166"/>
        <v>-325626.90000000002</v>
      </c>
      <c r="I732" s="24">
        <f t="shared" si="167"/>
        <v>0</v>
      </c>
      <c r="J732" s="24">
        <f t="shared" si="168"/>
        <v>6612.5380000000005</v>
      </c>
      <c r="K732" s="24">
        <f t="shared" si="169"/>
        <v>20.229685535360829</v>
      </c>
    </row>
    <row r="733" spans="1:11" ht="38.25">
      <c r="A733" s="28" t="s">
        <v>361</v>
      </c>
      <c r="B733" s="22" t="s">
        <v>362</v>
      </c>
      <c r="C733" s="23">
        <v>0</v>
      </c>
      <c r="D733" s="23">
        <v>1624365</v>
      </c>
      <c r="E733" s="23">
        <v>0</v>
      </c>
      <c r="F733" s="23">
        <v>330626.90000000002</v>
      </c>
      <c r="G733" s="23">
        <f t="shared" si="165"/>
        <v>330626.90000000002</v>
      </c>
      <c r="H733" s="23">
        <f t="shared" si="166"/>
        <v>-330626.90000000002</v>
      </c>
      <c r="I733" s="24">
        <f t="shared" si="167"/>
        <v>0</v>
      </c>
      <c r="J733" s="24">
        <f t="shared" si="168"/>
        <v>0</v>
      </c>
      <c r="K733" s="24">
        <f t="shared" si="169"/>
        <v>20.354224573910422</v>
      </c>
    </row>
    <row r="734" spans="1:11" ht="63.75">
      <c r="A734" s="28" t="s">
        <v>363</v>
      </c>
      <c r="B734" s="22" t="s">
        <v>364</v>
      </c>
      <c r="C734" s="23">
        <v>0</v>
      </c>
      <c r="D734" s="23">
        <v>10000</v>
      </c>
      <c r="E734" s="23">
        <v>5000</v>
      </c>
      <c r="F734" s="23">
        <v>0</v>
      </c>
      <c r="G734" s="23">
        <f t="shared" si="165"/>
        <v>0</v>
      </c>
      <c r="H734" s="23">
        <f t="shared" si="166"/>
        <v>5000</v>
      </c>
      <c r="I734" s="24">
        <f t="shared" si="167"/>
        <v>0</v>
      </c>
      <c r="J734" s="24">
        <f t="shared" si="168"/>
        <v>0</v>
      </c>
      <c r="K734" s="24">
        <f t="shared" si="169"/>
        <v>0</v>
      </c>
    </row>
    <row r="735" spans="1:11">
      <c r="A735" s="21"/>
      <c r="B735" s="22" t="s">
        <v>118</v>
      </c>
      <c r="C735" s="23">
        <v>1023398.03</v>
      </c>
      <c r="D735" s="23">
        <v>0</v>
      </c>
      <c r="E735" s="23">
        <v>0</v>
      </c>
      <c r="F735" s="23">
        <v>5243329.4000000004</v>
      </c>
      <c r="G735" s="23">
        <f t="shared" si="165"/>
        <v>4219931.37</v>
      </c>
      <c r="H735" s="23">
        <f t="shared" si="166"/>
        <v>-5243329.4000000004</v>
      </c>
      <c r="I735" s="24">
        <f t="shared" si="167"/>
        <v>412.34507457474785</v>
      </c>
      <c r="J735" s="24">
        <f t="shared" si="168"/>
        <v>0</v>
      </c>
      <c r="K735" s="24">
        <f t="shared" si="169"/>
        <v>0</v>
      </c>
    </row>
    <row r="736" spans="1:11">
      <c r="A736" s="21" t="s">
        <v>119</v>
      </c>
      <c r="B736" s="22" t="s">
        <v>120</v>
      </c>
      <c r="C736" s="23">
        <v>-1023398.03</v>
      </c>
      <c r="D736" s="23">
        <v>0</v>
      </c>
      <c r="E736" s="23">
        <v>0</v>
      </c>
      <c r="F736" s="23">
        <v>-5243329.4000000004</v>
      </c>
      <c r="G736" s="23">
        <f t="shared" si="165"/>
        <v>-4219931.37</v>
      </c>
      <c r="H736" s="23">
        <f t="shared" si="166"/>
        <v>5243329.4000000004</v>
      </c>
      <c r="I736" s="24">
        <f t="shared" si="167"/>
        <v>412.34507457474785</v>
      </c>
      <c r="J736" s="24">
        <f t="shared" si="168"/>
        <v>0</v>
      </c>
      <c r="K736" s="24">
        <f t="shared" si="169"/>
        <v>0</v>
      </c>
    </row>
    <row r="737" spans="1:11">
      <c r="A737" s="25" t="s">
        <v>121</v>
      </c>
      <c r="B737" s="22" t="s">
        <v>122</v>
      </c>
      <c r="C737" s="23">
        <v>-1023398.03</v>
      </c>
      <c r="D737" s="23">
        <v>0</v>
      </c>
      <c r="E737" s="23">
        <v>0</v>
      </c>
      <c r="F737" s="23">
        <v>-5243329.4000000004</v>
      </c>
      <c r="G737" s="23">
        <f t="shared" si="165"/>
        <v>-4219931.37</v>
      </c>
      <c r="H737" s="23">
        <f t="shared" si="166"/>
        <v>5243329.4000000004</v>
      </c>
      <c r="I737" s="24">
        <f t="shared" si="167"/>
        <v>412.34507457474785</v>
      </c>
      <c r="J737" s="24">
        <f t="shared" si="168"/>
        <v>0</v>
      </c>
      <c r="K737" s="24">
        <f t="shared" si="169"/>
        <v>0</v>
      </c>
    </row>
    <row r="738" spans="1:11" s="3" customFormat="1" ht="38.25">
      <c r="A738" s="49" t="s">
        <v>217</v>
      </c>
      <c r="B738" s="31" t="s">
        <v>416</v>
      </c>
      <c r="C738" s="32"/>
      <c r="D738" s="32"/>
      <c r="E738" s="32"/>
      <c r="F738" s="32"/>
      <c r="G738" s="32"/>
      <c r="H738" s="32"/>
      <c r="I738" s="33"/>
      <c r="J738" s="33"/>
      <c r="K738" s="33"/>
    </row>
    <row r="739" spans="1:11">
      <c r="A739" s="21" t="s">
        <v>19</v>
      </c>
      <c r="B739" s="22" t="s">
        <v>20</v>
      </c>
      <c r="C739" s="23">
        <v>16200</v>
      </c>
      <c r="D739" s="23">
        <v>32400</v>
      </c>
      <c r="E739" s="23">
        <v>10850</v>
      </c>
      <c r="F739" s="23">
        <v>32400</v>
      </c>
      <c r="G739" s="23">
        <f t="shared" ref="G739:G749" si="170">F739-C739</f>
        <v>16200</v>
      </c>
      <c r="H739" s="23">
        <f t="shared" ref="H739:H749" si="171">E739-F739</f>
        <v>-21550</v>
      </c>
      <c r="I739" s="24">
        <f t="shared" ref="I739:I749" si="172">IF(ISERROR(F739/C739),0,F739/C739*100-100)</f>
        <v>100</v>
      </c>
      <c r="J739" s="24">
        <f t="shared" ref="J739:J749" si="173">IF(ISERROR(F739/E739),0,F739/E739*100)</f>
        <v>298.61751152073731</v>
      </c>
      <c r="K739" s="24">
        <f t="shared" ref="K739:K749" si="174">IF(ISERROR(F739/D739),0,F739/D739*100)</f>
        <v>100</v>
      </c>
    </row>
    <row r="740" spans="1:11">
      <c r="A740" s="25" t="s">
        <v>84</v>
      </c>
      <c r="B740" s="22" t="s">
        <v>85</v>
      </c>
      <c r="C740" s="23">
        <v>16200</v>
      </c>
      <c r="D740" s="23">
        <v>32400</v>
      </c>
      <c r="E740" s="23">
        <v>10850</v>
      </c>
      <c r="F740" s="23">
        <v>32400</v>
      </c>
      <c r="G740" s="23">
        <f t="shared" si="170"/>
        <v>16200</v>
      </c>
      <c r="H740" s="23">
        <f t="shared" si="171"/>
        <v>-21550</v>
      </c>
      <c r="I740" s="24">
        <f t="shared" si="172"/>
        <v>100</v>
      </c>
      <c r="J740" s="24">
        <f t="shared" si="173"/>
        <v>298.61751152073731</v>
      </c>
      <c r="K740" s="24">
        <f t="shared" si="174"/>
        <v>100</v>
      </c>
    </row>
    <row r="741" spans="1:11">
      <c r="A741" s="26" t="s">
        <v>86</v>
      </c>
      <c r="B741" s="22" t="s">
        <v>87</v>
      </c>
      <c r="C741" s="23">
        <v>16200</v>
      </c>
      <c r="D741" s="23">
        <v>32400</v>
      </c>
      <c r="E741" s="23">
        <v>10850</v>
      </c>
      <c r="F741" s="23">
        <v>32400</v>
      </c>
      <c r="G741" s="23">
        <f t="shared" si="170"/>
        <v>16200</v>
      </c>
      <c r="H741" s="23">
        <f t="shared" si="171"/>
        <v>-21550</v>
      </c>
      <c r="I741" s="24">
        <f t="shared" si="172"/>
        <v>100</v>
      </c>
      <c r="J741" s="24">
        <f t="shared" si="173"/>
        <v>298.61751152073731</v>
      </c>
      <c r="K741" s="24">
        <f t="shared" si="174"/>
        <v>100</v>
      </c>
    </row>
    <row r="742" spans="1:11">
      <c r="A742" s="21" t="s">
        <v>88</v>
      </c>
      <c r="B742" s="22" t="s">
        <v>89</v>
      </c>
      <c r="C742" s="23">
        <v>14134.42</v>
      </c>
      <c r="D742" s="23">
        <v>32400</v>
      </c>
      <c r="E742" s="23">
        <v>10850</v>
      </c>
      <c r="F742" s="23">
        <v>14356.87</v>
      </c>
      <c r="G742" s="23">
        <f t="shared" si="170"/>
        <v>222.45000000000073</v>
      </c>
      <c r="H742" s="23">
        <f t="shared" si="171"/>
        <v>-3506.8700000000008</v>
      </c>
      <c r="I742" s="24">
        <f t="shared" si="172"/>
        <v>1.5738176734524529</v>
      </c>
      <c r="J742" s="24">
        <f t="shared" si="173"/>
        <v>132.32138248847926</v>
      </c>
      <c r="K742" s="24">
        <f t="shared" si="174"/>
        <v>44.311327160493832</v>
      </c>
    </row>
    <row r="743" spans="1:11">
      <c r="A743" s="25" t="s">
        <v>90</v>
      </c>
      <c r="B743" s="22" t="s">
        <v>91</v>
      </c>
      <c r="C743" s="23">
        <v>14134.42</v>
      </c>
      <c r="D743" s="23">
        <v>32400</v>
      </c>
      <c r="E743" s="23">
        <v>10850</v>
      </c>
      <c r="F743" s="23">
        <v>14356.87</v>
      </c>
      <c r="G743" s="23">
        <f t="shared" si="170"/>
        <v>222.45000000000073</v>
      </c>
      <c r="H743" s="23">
        <f t="shared" si="171"/>
        <v>-3506.8700000000008</v>
      </c>
      <c r="I743" s="24">
        <f t="shared" si="172"/>
        <v>1.5738176734524529</v>
      </c>
      <c r="J743" s="24">
        <f t="shared" si="173"/>
        <v>132.32138248847926</v>
      </c>
      <c r="K743" s="24">
        <f t="shared" si="174"/>
        <v>44.311327160493832</v>
      </c>
    </row>
    <row r="744" spans="1:11">
      <c r="A744" s="26" t="s">
        <v>92</v>
      </c>
      <c r="B744" s="22" t="s">
        <v>93</v>
      </c>
      <c r="C744" s="23">
        <v>14134.42</v>
      </c>
      <c r="D744" s="23">
        <v>32400</v>
      </c>
      <c r="E744" s="23">
        <v>10850</v>
      </c>
      <c r="F744" s="23">
        <v>14356.87</v>
      </c>
      <c r="G744" s="23">
        <f t="shared" si="170"/>
        <v>222.45000000000073</v>
      </c>
      <c r="H744" s="23">
        <f t="shared" si="171"/>
        <v>-3506.8700000000008</v>
      </c>
      <c r="I744" s="24">
        <f t="shared" si="172"/>
        <v>1.5738176734524529</v>
      </c>
      <c r="J744" s="24">
        <f t="shared" si="173"/>
        <v>132.32138248847926</v>
      </c>
      <c r="K744" s="24">
        <f t="shared" si="174"/>
        <v>44.311327160493832</v>
      </c>
    </row>
    <row r="745" spans="1:11">
      <c r="A745" s="27" t="s">
        <v>94</v>
      </c>
      <c r="B745" s="22" t="s">
        <v>95</v>
      </c>
      <c r="C745" s="23">
        <v>13563.6</v>
      </c>
      <c r="D745" s="23">
        <v>27000</v>
      </c>
      <c r="E745" s="23">
        <v>9600</v>
      </c>
      <c r="F745" s="23">
        <v>11284.73</v>
      </c>
      <c r="G745" s="23">
        <f t="shared" si="170"/>
        <v>-2278.8700000000008</v>
      </c>
      <c r="H745" s="23">
        <f t="shared" si="171"/>
        <v>-1684.7299999999996</v>
      </c>
      <c r="I745" s="24">
        <f t="shared" si="172"/>
        <v>-16.801365419210242</v>
      </c>
      <c r="J745" s="24">
        <f t="shared" si="173"/>
        <v>117.54927083333332</v>
      </c>
      <c r="K745" s="24">
        <f t="shared" si="174"/>
        <v>41.7952962962963</v>
      </c>
    </row>
    <row r="746" spans="1:11">
      <c r="A746" s="27" t="s">
        <v>96</v>
      </c>
      <c r="B746" s="22" t="s">
        <v>97</v>
      </c>
      <c r="C746" s="23">
        <v>570.82000000000005</v>
      </c>
      <c r="D746" s="23">
        <v>5400</v>
      </c>
      <c r="E746" s="23">
        <v>1250</v>
      </c>
      <c r="F746" s="23">
        <v>3072.14</v>
      </c>
      <c r="G746" s="23">
        <f t="shared" si="170"/>
        <v>2501.3199999999997</v>
      </c>
      <c r="H746" s="23">
        <f t="shared" si="171"/>
        <v>-1822.1399999999999</v>
      </c>
      <c r="I746" s="24">
        <f t="shared" si="172"/>
        <v>438.19768052976406</v>
      </c>
      <c r="J746" s="24">
        <f t="shared" si="173"/>
        <v>245.77119999999999</v>
      </c>
      <c r="K746" s="24">
        <f t="shared" si="174"/>
        <v>56.891481481481478</v>
      </c>
    </row>
    <row r="747" spans="1:11">
      <c r="A747" s="21"/>
      <c r="B747" s="22" t="s">
        <v>118</v>
      </c>
      <c r="C747" s="23">
        <v>2065.58</v>
      </c>
      <c r="D747" s="23">
        <v>0</v>
      </c>
      <c r="E747" s="23">
        <v>0</v>
      </c>
      <c r="F747" s="23">
        <v>18043.13</v>
      </c>
      <c r="G747" s="23">
        <f t="shared" si="170"/>
        <v>15977.550000000001</v>
      </c>
      <c r="H747" s="23">
        <f t="shared" si="171"/>
        <v>-18043.13</v>
      </c>
      <c r="I747" s="24">
        <f t="shared" si="172"/>
        <v>773.51397670387985</v>
      </c>
      <c r="J747" s="24">
        <f t="shared" si="173"/>
        <v>0</v>
      </c>
      <c r="K747" s="24">
        <f t="shared" si="174"/>
        <v>0</v>
      </c>
    </row>
    <row r="748" spans="1:11">
      <c r="A748" s="21" t="s">
        <v>119</v>
      </c>
      <c r="B748" s="22" t="s">
        <v>120</v>
      </c>
      <c r="C748" s="23">
        <v>-2065.58</v>
      </c>
      <c r="D748" s="23">
        <v>0</v>
      </c>
      <c r="E748" s="23">
        <v>0</v>
      </c>
      <c r="F748" s="23">
        <v>-18043.13</v>
      </c>
      <c r="G748" s="23">
        <f t="shared" si="170"/>
        <v>-15977.550000000001</v>
      </c>
      <c r="H748" s="23">
        <f t="shared" si="171"/>
        <v>18043.13</v>
      </c>
      <c r="I748" s="24">
        <f t="shared" si="172"/>
        <v>773.51397670387985</v>
      </c>
      <c r="J748" s="24">
        <f t="shared" si="173"/>
        <v>0</v>
      </c>
      <c r="K748" s="24">
        <f t="shared" si="174"/>
        <v>0</v>
      </c>
    </row>
    <row r="749" spans="1:11">
      <c r="A749" s="25" t="s">
        <v>121</v>
      </c>
      <c r="B749" s="22" t="s">
        <v>122</v>
      </c>
      <c r="C749" s="23">
        <v>-2065.58</v>
      </c>
      <c r="D749" s="23">
        <v>0</v>
      </c>
      <c r="E749" s="23">
        <v>0</v>
      </c>
      <c r="F749" s="23">
        <v>-18043.13</v>
      </c>
      <c r="G749" s="23">
        <f t="shared" si="170"/>
        <v>-15977.550000000001</v>
      </c>
      <c r="H749" s="23">
        <f t="shared" si="171"/>
        <v>18043.13</v>
      </c>
      <c r="I749" s="24">
        <f t="shared" si="172"/>
        <v>773.51397670387985</v>
      </c>
      <c r="J749" s="24">
        <f t="shared" si="173"/>
        <v>0</v>
      </c>
      <c r="K749" s="24">
        <f t="shared" si="174"/>
        <v>0</v>
      </c>
    </row>
    <row r="750" spans="1:11" s="3" customFormat="1" ht="25.5">
      <c r="A750" s="49" t="s">
        <v>170</v>
      </c>
      <c r="B750" s="31" t="s">
        <v>417</v>
      </c>
      <c r="C750" s="32"/>
      <c r="D750" s="32"/>
      <c r="E750" s="32"/>
      <c r="F750" s="32"/>
      <c r="G750" s="32"/>
      <c r="H750" s="32"/>
      <c r="I750" s="33"/>
      <c r="J750" s="33"/>
      <c r="K750" s="33"/>
    </row>
    <row r="751" spans="1:11">
      <c r="A751" s="21" t="s">
        <v>19</v>
      </c>
      <c r="B751" s="22" t="s">
        <v>20</v>
      </c>
      <c r="C751" s="23">
        <v>0</v>
      </c>
      <c r="D751" s="23">
        <v>45434</v>
      </c>
      <c r="E751" s="23">
        <v>0</v>
      </c>
      <c r="F751" s="23">
        <v>45434</v>
      </c>
      <c r="G751" s="23">
        <f t="shared" ref="G751:G760" si="175">F751-C751</f>
        <v>45434</v>
      </c>
      <c r="H751" s="23">
        <f t="shared" ref="H751:H760" si="176">E751-F751</f>
        <v>-45434</v>
      </c>
      <c r="I751" s="24">
        <f t="shared" ref="I751:I760" si="177">IF(ISERROR(F751/C751),0,F751/C751*100-100)</f>
        <v>0</v>
      </c>
      <c r="J751" s="24">
        <f t="shared" ref="J751:J760" si="178">IF(ISERROR(F751/E751),0,F751/E751*100)</f>
        <v>0</v>
      </c>
      <c r="K751" s="24">
        <f t="shared" ref="K751:K760" si="179">IF(ISERROR(F751/D751),0,F751/D751*100)</f>
        <v>100</v>
      </c>
    </row>
    <row r="752" spans="1:11">
      <c r="A752" s="25" t="s">
        <v>84</v>
      </c>
      <c r="B752" s="22" t="s">
        <v>85</v>
      </c>
      <c r="C752" s="23">
        <v>0</v>
      </c>
      <c r="D752" s="23">
        <v>45434</v>
      </c>
      <c r="E752" s="23">
        <v>0</v>
      </c>
      <c r="F752" s="23">
        <v>45434</v>
      </c>
      <c r="G752" s="23">
        <f t="shared" si="175"/>
        <v>45434</v>
      </c>
      <c r="H752" s="23">
        <f t="shared" si="176"/>
        <v>-45434</v>
      </c>
      <c r="I752" s="24">
        <f t="shared" si="177"/>
        <v>0</v>
      </c>
      <c r="J752" s="24">
        <f t="shared" si="178"/>
        <v>0</v>
      </c>
      <c r="K752" s="24">
        <f t="shared" si="179"/>
        <v>100</v>
      </c>
    </row>
    <row r="753" spans="1:11">
      <c r="A753" s="26" t="s">
        <v>86</v>
      </c>
      <c r="B753" s="22" t="s">
        <v>87</v>
      </c>
      <c r="C753" s="23">
        <v>0</v>
      </c>
      <c r="D753" s="23">
        <v>45434</v>
      </c>
      <c r="E753" s="23">
        <v>0</v>
      </c>
      <c r="F753" s="23">
        <v>45434</v>
      </c>
      <c r="G753" s="23">
        <f t="shared" si="175"/>
        <v>45434</v>
      </c>
      <c r="H753" s="23">
        <f t="shared" si="176"/>
        <v>-45434</v>
      </c>
      <c r="I753" s="24">
        <f t="shared" si="177"/>
        <v>0</v>
      </c>
      <c r="J753" s="24">
        <f t="shared" si="178"/>
        <v>0</v>
      </c>
      <c r="K753" s="24">
        <f t="shared" si="179"/>
        <v>100</v>
      </c>
    </row>
    <row r="754" spans="1:11">
      <c r="A754" s="21" t="s">
        <v>88</v>
      </c>
      <c r="B754" s="22" t="s">
        <v>89</v>
      </c>
      <c r="C754" s="23">
        <v>0</v>
      </c>
      <c r="D754" s="23">
        <v>45434</v>
      </c>
      <c r="E754" s="23">
        <v>0</v>
      </c>
      <c r="F754" s="23">
        <v>15108.13</v>
      </c>
      <c r="G754" s="23">
        <f t="shared" si="175"/>
        <v>15108.13</v>
      </c>
      <c r="H754" s="23">
        <f t="shared" si="176"/>
        <v>-15108.13</v>
      </c>
      <c r="I754" s="24">
        <f t="shared" si="177"/>
        <v>0</v>
      </c>
      <c r="J754" s="24">
        <f t="shared" si="178"/>
        <v>0</v>
      </c>
      <c r="K754" s="24">
        <f t="shared" si="179"/>
        <v>33.252916318175814</v>
      </c>
    </row>
    <row r="755" spans="1:11">
      <c r="A755" s="25" t="s">
        <v>90</v>
      </c>
      <c r="B755" s="22" t="s">
        <v>91</v>
      </c>
      <c r="C755" s="23">
        <v>0</v>
      </c>
      <c r="D755" s="23">
        <v>45434</v>
      </c>
      <c r="E755" s="23">
        <v>0</v>
      </c>
      <c r="F755" s="23">
        <v>15108.13</v>
      </c>
      <c r="G755" s="23">
        <f t="shared" si="175"/>
        <v>15108.13</v>
      </c>
      <c r="H755" s="23">
        <f t="shared" si="176"/>
        <v>-15108.13</v>
      </c>
      <c r="I755" s="24">
        <f t="shared" si="177"/>
        <v>0</v>
      </c>
      <c r="J755" s="24">
        <f t="shared" si="178"/>
        <v>0</v>
      </c>
      <c r="K755" s="24">
        <f t="shared" si="179"/>
        <v>33.252916318175814</v>
      </c>
    </row>
    <row r="756" spans="1:11">
      <c r="A756" s="26" t="s">
        <v>92</v>
      </c>
      <c r="B756" s="22" t="s">
        <v>93</v>
      </c>
      <c r="C756" s="23">
        <v>0</v>
      </c>
      <c r="D756" s="23">
        <v>45434</v>
      </c>
      <c r="E756" s="23">
        <v>0</v>
      </c>
      <c r="F756" s="23">
        <v>15108.13</v>
      </c>
      <c r="G756" s="23">
        <f t="shared" si="175"/>
        <v>15108.13</v>
      </c>
      <c r="H756" s="23">
        <f t="shared" si="176"/>
        <v>-15108.13</v>
      </c>
      <c r="I756" s="24">
        <f t="shared" si="177"/>
        <v>0</v>
      </c>
      <c r="J756" s="24">
        <f t="shared" si="178"/>
        <v>0</v>
      </c>
      <c r="K756" s="24">
        <f t="shared" si="179"/>
        <v>33.252916318175814</v>
      </c>
    </row>
    <row r="757" spans="1:11">
      <c r="A757" s="27" t="s">
        <v>94</v>
      </c>
      <c r="B757" s="22" t="s">
        <v>95</v>
      </c>
      <c r="C757" s="23">
        <v>0</v>
      </c>
      <c r="D757" s="23">
        <v>45434</v>
      </c>
      <c r="E757" s="23">
        <v>0</v>
      </c>
      <c r="F757" s="23">
        <v>15108.13</v>
      </c>
      <c r="G757" s="23">
        <f t="shared" si="175"/>
        <v>15108.13</v>
      </c>
      <c r="H757" s="23">
        <f t="shared" si="176"/>
        <v>-15108.13</v>
      </c>
      <c r="I757" s="24">
        <f t="shared" si="177"/>
        <v>0</v>
      </c>
      <c r="J757" s="24">
        <f t="shared" si="178"/>
        <v>0</v>
      </c>
      <c r="K757" s="24">
        <f t="shared" si="179"/>
        <v>33.252916318175814</v>
      </c>
    </row>
    <row r="758" spans="1:11">
      <c r="A758" s="21"/>
      <c r="B758" s="22" t="s">
        <v>118</v>
      </c>
      <c r="C758" s="23">
        <v>0</v>
      </c>
      <c r="D758" s="23">
        <v>0</v>
      </c>
      <c r="E758" s="23">
        <v>0</v>
      </c>
      <c r="F758" s="23">
        <v>30325.87</v>
      </c>
      <c r="G758" s="23">
        <f t="shared" si="175"/>
        <v>30325.87</v>
      </c>
      <c r="H758" s="23">
        <f t="shared" si="176"/>
        <v>-30325.87</v>
      </c>
      <c r="I758" s="24">
        <f t="shared" si="177"/>
        <v>0</v>
      </c>
      <c r="J758" s="24">
        <f t="shared" si="178"/>
        <v>0</v>
      </c>
      <c r="K758" s="24">
        <f t="shared" si="179"/>
        <v>0</v>
      </c>
    </row>
    <row r="759" spans="1:11">
      <c r="A759" s="21" t="s">
        <v>119</v>
      </c>
      <c r="B759" s="22" t="s">
        <v>120</v>
      </c>
      <c r="C759" s="23">
        <v>0</v>
      </c>
      <c r="D759" s="23">
        <v>0</v>
      </c>
      <c r="E759" s="23">
        <v>0</v>
      </c>
      <c r="F759" s="23">
        <v>-30325.87</v>
      </c>
      <c r="G759" s="23">
        <f t="shared" si="175"/>
        <v>-30325.87</v>
      </c>
      <c r="H759" s="23">
        <f t="shared" si="176"/>
        <v>30325.87</v>
      </c>
      <c r="I759" s="24">
        <f t="shared" si="177"/>
        <v>0</v>
      </c>
      <c r="J759" s="24">
        <f t="shared" si="178"/>
        <v>0</v>
      </c>
      <c r="K759" s="24">
        <f t="shared" si="179"/>
        <v>0</v>
      </c>
    </row>
    <row r="760" spans="1:11">
      <c r="A760" s="25" t="s">
        <v>121</v>
      </c>
      <c r="B760" s="22" t="s">
        <v>122</v>
      </c>
      <c r="C760" s="23">
        <v>0</v>
      </c>
      <c r="D760" s="23">
        <v>0</v>
      </c>
      <c r="E760" s="23">
        <v>0</v>
      </c>
      <c r="F760" s="23">
        <v>-30325.87</v>
      </c>
      <c r="G760" s="23">
        <f t="shared" si="175"/>
        <v>-30325.87</v>
      </c>
      <c r="H760" s="23">
        <f t="shared" si="176"/>
        <v>30325.87</v>
      </c>
      <c r="I760" s="24">
        <f t="shared" si="177"/>
        <v>0</v>
      </c>
      <c r="J760" s="24">
        <f t="shared" si="178"/>
        <v>0</v>
      </c>
      <c r="K760" s="24">
        <f t="shared" si="179"/>
        <v>0</v>
      </c>
    </row>
    <row r="761" spans="1:11" s="3" customFormat="1" ht="25.5">
      <c r="A761" s="30" t="s">
        <v>323</v>
      </c>
      <c r="B761" s="31" t="s">
        <v>324</v>
      </c>
      <c r="C761" s="32"/>
      <c r="D761" s="32"/>
      <c r="E761" s="32"/>
      <c r="F761" s="32"/>
      <c r="G761" s="32"/>
      <c r="H761" s="32"/>
      <c r="I761" s="33"/>
      <c r="J761" s="33"/>
      <c r="K761" s="33"/>
    </row>
    <row r="762" spans="1:11">
      <c r="A762" s="21" t="s">
        <v>19</v>
      </c>
      <c r="B762" s="22" t="s">
        <v>20</v>
      </c>
      <c r="C762" s="23">
        <v>20826.599999999999</v>
      </c>
      <c r="D762" s="23">
        <v>30000</v>
      </c>
      <c r="E762" s="23">
        <v>0</v>
      </c>
      <c r="F762" s="23">
        <v>15000</v>
      </c>
      <c r="G762" s="23">
        <f t="shared" ref="G762:G778" si="180">F762-C762</f>
        <v>-5826.5999999999985</v>
      </c>
      <c r="H762" s="23">
        <f t="shared" ref="H762:H778" si="181">E762-F762</f>
        <v>-15000</v>
      </c>
      <c r="I762" s="24">
        <f t="shared" ref="I762:I778" si="182">IF(ISERROR(F762/C762),0,F762/C762*100-100)</f>
        <v>-27.976722076575143</v>
      </c>
      <c r="J762" s="24">
        <f t="shared" ref="J762:J778" si="183">IF(ISERROR(F762/E762),0,F762/E762*100)</f>
        <v>0</v>
      </c>
      <c r="K762" s="24">
        <f t="shared" ref="K762:K778" si="184">IF(ISERROR(F762/D762),0,F762/D762*100)</f>
        <v>50</v>
      </c>
    </row>
    <row r="763" spans="1:11">
      <c r="A763" s="25" t="s">
        <v>156</v>
      </c>
      <c r="B763" s="22" t="s">
        <v>157</v>
      </c>
      <c r="C763" s="23">
        <v>20826.599999999999</v>
      </c>
      <c r="D763" s="23">
        <v>30000</v>
      </c>
      <c r="E763" s="23">
        <v>0</v>
      </c>
      <c r="F763" s="23">
        <v>15000</v>
      </c>
      <c r="G763" s="23">
        <f t="shared" si="180"/>
        <v>-5826.5999999999985</v>
      </c>
      <c r="H763" s="23">
        <f t="shared" si="181"/>
        <v>-15000</v>
      </c>
      <c r="I763" s="24">
        <f t="shared" si="182"/>
        <v>-27.976722076575143</v>
      </c>
      <c r="J763" s="24">
        <f t="shared" si="183"/>
        <v>0</v>
      </c>
      <c r="K763" s="24">
        <f t="shared" si="184"/>
        <v>50</v>
      </c>
    </row>
    <row r="764" spans="1:11">
      <c r="A764" s="21" t="s">
        <v>88</v>
      </c>
      <c r="B764" s="22" t="s">
        <v>89</v>
      </c>
      <c r="C764" s="23">
        <v>5882.8</v>
      </c>
      <c r="D764" s="23">
        <v>46399</v>
      </c>
      <c r="E764" s="23">
        <v>16399</v>
      </c>
      <c r="F764" s="23">
        <v>15606.26</v>
      </c>
      <c r="G764" s="23">
        <f t="shared" si="180"/>
        <v>9723.4599999999991</v>
      </c>
      <c r="H764" s="23">
        <f t="shared" si="181"/>
        <v>792.73999999999978</v>
      </c>
      <c r="I764" s="24">
        <f t="shared" si="182"/>
        <v>165.28625824437341</v>
      </c>
      <c r="J764" s="24">
        <f t="shared" si="183"/>
        <v>95.165924751509237</v>
      </c>
      <c r="K764" s="24">
        <f t="shared" si="184"/>
        <v>33.634905924696653</v>
      </c>
    </row>
    <row r="765" spans="1:11">
      <c r="A765" s="25" t="s">
        <v>90</v>
      </c>
      <c r="B765" s="22" t="s">
        <v>91</v>
      </c>
      <c r="C765" s="23">
        <v>5882.8</v>
      </c>
      <c r="D765" s="23">
        <v>46399</v>
      </c>
      <c r="E765" s="23">
        <v>16399</v>
      </c>
      <c r="F765" s="23">
        <v>15606.26</v>
      </c>
      <c r="G765" s="23">
        <f t="shared" si="180"/>
        <v>9723.4599999999991</v>
      </c>
      <c r="H765" s="23">
        <f t="shared" si="181"/>
        <v>792.73999999999978</v>
      </c>
      <c r="I765" s="24">
        <f t="shared" si="182"/>
        <v>165.28625824437341</v>
      </c>
      <c r="J765" s="24">
        <f t="shared" si="183"/>
        <v>95.165924751509237</v>
      </c>
      <c r="K765" s="24">
        <f t="shared" si="184"/>
        <v>33.634905924696653</v>
      </c>
    </row>
    <row r="766" spans="1:11">
      <c r="A766" s="26" t="s">
        <v>92</v>
      </c>
      <c r="B766" s="22" t="s">
        <v>93</v>
      </c>
      <c r="C766" s="23">
        <v>5535.69</v>
      </c>
      <c r="D766" s="23">
        <v>38815</v>
      </c>
      <c r="E766" s="23">
        <v>16399</v>
      </c>
      <c r="F766" s="23">
        <v>8168.1</v>
      </c>
      <c r="G766" s="23">
        <f t="shared" si="180"/>
        <v>2632.4100000000008</v>
      </c>
      <c r="H766" s="23">
        <f t="shared" si="181"/>
        <v>8230.9</v>
      </c>
      <c r="I766" s="24">
        <f t="shared" si="182"/>
        <v>47.553421524687991</v>
      </c>
      <c r="J766" s="24">
        <f t="shared" si="183"/>
        <v>49.808524910055496</v>
      </c>
      <c r="K766" s="24">
        <f t="shared" si="184"/>
        <v>21.043668684786809</v>
      </c>
    </row>
    <row r="767" spans="1:11">
      <c r="A767" s="27" t="s">
        <v>94</v>
      </c>
      <c r="B767" s="22" t="s">
        <v>95</v>
      </c>
      <c r="C767" s="23">
        <v>1294.49</v>
      </c>
      <c r="D767" s="23">
        <v>5046</v>
      </c>
      <c r="E767" s="23">
        <v>2523</v>
      </c>
      <c r="F767" s="23">
        <v>2220.6999999999998</v>
      </c>
      <c r="G767" s="23">
        <f t="shared" si="180"/>
        <v>926.20999999999981</v>
      </c>
      <c r="H767" s="23">
        <f t="shared" si="181"/>
        <v>302.30000000000018</v>
      </c>
      <c r="I767" s="24">
        <f t="shared" si="182"/>
        <v>71.550185787452961</v>
      </c>
      <c r="J767" s="24">
        <f t="shared" si="183"/>
        <v>88.01823226317876</v>
      </c>
      <c r="K767" s="24">
        <f t="shared" si="184"/>
        <v>44.00911613158938</v>
      </c>
    </row>
    <row r="768" spans="1:11">
      <c r="A768" s="27" t="s">
        <v>96</v>
      </c>
      <c r="B768" s="22" t="s">
        <v>97</v>
      </c>
      <c r="C768" s="23">
        <v>4241.2</v>
      </c>
      <c r="D768" s="23">
        <v>33769</v>
      </c>
      <c r="E768" s="23">
        <v>13876</v>
      </c>
      <c r="F768" s="23">
        <v>5947.4</v>
      </c>
      <c r="G768" s="23">
        <f t="shared" si="180"/>
        <v>1706.1999999999998</v>
      </c>
      <c r="H768" s="23">
        <f t="shared" si="181"/>
        <v>7928.6</v>
      </c>
      <c r="I768" s="24">
        <f t="shared" si="182"/>
        <v>40.229180420635657</v>
      </c>
      <c r="J768" s="24">
        <f t="shared" si="183"/>
        <v>42.861055059094838</v>
      </c>
      <c r="K768" s="24">
        <f t="shared" si="184"/>
        <v>17.61201101602061</v>
      </c>
    </row>
    <row r="769" spans="1:11" ht="25.5">
      <c r="A769" s="26" t="s">
        <v>106</v>
      </c>
      <c r="B769" s="22" t="s">
        <v>107</v>
      </c>
      <c r="C769" s="23">
        <v>347.11</v>
      </c>
      <c r="D769" s="23">
        <v>7584</v>
      </c>
      <c r="E769" s="23">
        <v>0</v>
      </c>
      <c r="F769" s="23">
        <v>7438.16</v>
      </c>
      <c r="G769" s="23">
        <f t="shared" si="180"/>
        <v>7091.05</v>
      </c>
      <c r="H769" s="23">
        <f t="shared" si="181"/>
        <v>-7438.16</v>
      </c>
      <c r="I769" s="24">
        <f t="shared" si="182"/>
        <v>2042.8826596756071</v>
      </c>
      <c r="J769" s="24">
        <f t="shared" si="183"/>
        <v>0</v>
      </c>
      <c r="K769" s="24">
        <f t="shared" si="184"/>
        <v>98.077004219409275</v>
      </c>
    </row>
    <row r="770" spans="1:11">
      <c r="A770" s="27" t="s">
        <v>108</v>
      </c>
      <c r="B770" s="22" t="s">
        <v>109</v>
      </c>
      <c r="C770" s="23">
        <v>0</v>
      </c>
      <c r="D770" s="23">
        <v>7084</v>
      </c>
      <c r="E770" s="23">
        <v>0</v>
      </c>
      <c r="F770" s="23">
        <v>7083.96</v>
      </c>
      <c r="G770" s="23">
        <f t="shared" si="180"/>
        <v>7083.96</v>
      </c>
      <c r="H770" s="23">
        <f t="shared" si="181"/>
        <v>-7083.96</v>
      </c>
      <c r="I770" s="24">
        <f t="shared" si="182"/>
        <v>0</v>
      </c>
      <c r="J770" s="24">
        <f t="shared" si="183"/>
        <v>0</v>
      </c>
      <c r="K770" s="24">
        <f t="shared" si="184"/>
        <v>99.999435347261439</v>
      </c>
    </row>
    <row r="771" spans="1:11" ht="25.5">
      <c r="A771" s="28" t="s">
        <v>110</v>
      </c>
      <c r="B771" s="22" t="s">
        <v>111</v>
      </c>
      <c r="C771" s="23">
        <v>0</v>
      </c>
      <c r="D771" s="23">
        <v>7084</v>
      </c>
      <c r="E771" s="23">
        <v>0</v>
      </c>
      <c r="F771" s="23">
        <v>7083.96</v>
      </c>
      <c r="G771" s="23">
        <f t="shared" si="180"/>
        <v>7083.96</v>
      </c>
      <c r="H771" s="23">
        <f t="shared" si="181"/>
        <v>-7083.96</v>
      </c>
      <c r="I771" s="24">
        <f t="shared" si="182"/>
        <v>0</v>
      </c>
      <c r="J771" s="24">
        <f t="shared" si="183"/>
        <v>0</v>
      </c>
      <c r="K771" s="24">
        <f t="shared" si="184"/>
        <v>99.999435347261439</v>
      </c>
    </row>
    <row r="772" spans="1:11" ht="25.5">
      <c r="A772" s="29" t="s">
        <v>267</v>
      </c>
      <c r="B772" s="22" t="s">
        <v>268</v>
      </c>
      <c r="C772" s="23">
        <v>0</v>
      </c>
      <c r="D772" s="23">
        <v>7084</v>
      </c>
      <c r="E772" s="23">
        <v>0</v>
      </c>
      <c r="F772" s="23">
        <v>7083.96</v>
      </c>
      <c r="G772" s="23">
        <f t="shared" si="180"/>
        <v>7083.96</v>
      </c>
      <c r="H772" s="23">
        <f t="shared" si="181"/>
        <v>-7083.96</v>
      </c>
      <c r="I772" s="24">
        <f t="shared" si="182"/>
        <v>0</v>
      </c>
      <c r="J772" s="24">
        <f t="shared" si="183"/>
        <v>0</v>
      </c>
      <c r="K772" s="24">
        <f t="shared" si="184"/>
        <v>99.999435347261439</v>
      </c>
    </row>
    <row r="773" spans="1:11" ht="51">
      <c r="A773" s="27" t="s">
        <v>203</v>
      </c>
      <c r="B773" s="22" t="s">
        <v>204</v>
      </c>
      <c r="C773" s="23">
        <v>347.11</v>
      </c>
      <c r="D773" s="23">
        <v>500</v>
      </c>
      <c r="E773" s="23">
        <v>0</v>
      </c>
      <c r="F773" s="23">
        <v>354.2</v>
      </c>
      <c r="G773" s="23">
        <f t="shared" si="180"/>
        <v>7.089999999999975</v>
      </c>
      <c r="H773" s="23">
        <f t="shared" si="181"/>
        <v>-354.2</v>
      </c>
      <c r="I773" s="24">
        <f t="shared" si="182"/>
        <v>2.0425801619083188</v>
      </c>
      <c r="J773" s="24">
        <f t="shared" si="183"/>
        <v>0</v>
      </c>
      <c r="K773" s="24">
        <f t="shared" si="184"/>
        <v>70.84</v>
      </c>
    </row>
    <row r="774" spans="1:11" ht="63.75">
      <c r="A774" s="28" t="s">
        <v>224</v>
      </c>
      <c r="B774" s="22" t="s">
        <v>225</v>
      </c>
      <c r="C774" s="23">
        <v>347.11</v>
      </c>
      <c r="D774" s="23">
        <v>500</v>
      </c>
      <c r="E774" s="23">
        <v>0</v>
      </c>
      <c r="F774" s="23">
        <v>354.2</v>
      </c>
      <c r="G774" s="23">
        <f t="shared" si="180"/>
        <v>7.089999999999975</v>
      </c>
      <c r="H774" s="23">
        <f t="shared" si="181"/>
        <v>-354.2</v>
      </c>
      <c r="I774" s="24">
        <f t="shared" si="182"/>
        <v>2.0425801619083188</v>
      </c>
      <c r="J774" s="24">
        <f t="shared" si="183"/>
        <v>0</v>
      </c>
      <c r="K774" s="24">
        <f t="shared" si="184"/>
        <v>70.84</v>
      </c>
    </row>
    <row r="775" spans="1:11">
      <c r="A775" s="21"/>
      <c r="B775" s="22" t="s">
        <v>118</v>
      </c>
      <c r="C775" s="23">
        <v>14943.8</v>
      </c>
      <c r="D775" s="23">
        <v>-16399</v>
      </c>
      <c r="E775" s="23">
        <v>-16399</v>
      </c>
      <c r="F775" s="23">
        <v>-606.26</v>
      </c>
      <c r="G775" s="23">
        <f t="shared" si="180"/>
        <v>-15550.06</v>
      </c>
      <c r="H775" s="23">
        <f t="shared" si="181"/>
        <v>-15792.74</v>
      </c>
      <c r="I775" s="24">
        <f t="shared" si="182"/>
        <v>-104.05693331013531</v>
      </c>
      <c r="J775" s="24">
        <f t="shared" si="183"/>
        <v>3.6969327398012073</v>
      </c>
      <c r="K775" s="24">
        <f t="shared" si="184"/>
        <v>3.6969327398012073</v>
      </c>
    </row>
    <row r="776" spans="1:11">
      <c r="A776" s="21" t="s">
        <v>119</v>
      </c>
      <c r="B776" s="22" t="s">
        <v>120</v>
      </c>
      <c r="C776" s="23">
        <v>-14943.8</v>
      </c>
      <c r="D776" s="23">
        <v>16399</v>
      </c>
      <c r="E776" s="23">
        <v>16399</v>
      </c>
      <c r="F776" s="23">
        <v>606.26</v>
      </c>
      <c r="G776" s="23">
        <f t="shared" si="180"/>
        <v>15550.06</v>
      </c>
      <c r="H776" s="23">
        <f t="shared" si="181"/>
        <v>15792.74</v>
      </c>
      <c r="I776" s="24">
        <f t="shared" si="182"/>
        <v>-104.05693331013531</v>
      </c>
      <c r="J776" s="24">
        <f t="shared" si="183"/>
        <v>3.6969327398012073</v>
      </c>
      <c r="K776" s="24">
        <f t="shared" si="184"/>
        <v>3.6969327398012073</v>
      </c>
    </row>
    <row r="777" spans="1:11">
      <c r="A777" s="25" t="s">
        <v>121</v>
      </c>
      <c r="B777" s="22" t="s">
        <v>122</v>
      </c>
      <c r="C777" s="23">
        <v>-14943.8</v>
      </c>
      <c r="D777" s="23">
        <v>16399</v>
      </c>
      <c r="E777" s="23">
        <v>16399</v>
      </c>
      <c r="F777" s="23">
        <v>606.26</v>
      </c>
      <c r="G777" s="23">
        <f t="shared" si="180"/>
        <v>15550.06</v>
      </c>
      <c r="H777" s="23">
        <f t="shared" si="181"/>
        <v>15792.74</v>
      </c>
      <c r="I777" s="24">
        <f t="shared" si="182"/>
        <v>-104.05693331013531</v>
      </c>
      <c r="J777" s="24">
        <f t="shared" si="183"/>
        <v>3.6969327398012073</v>
      </c>
      <c r="K777" s="24">
        <f t="shared" si="184"/>
        <v>3.6969327398012073</v>
      </c>
    </row>
    <row r="778" spans="1:11" ht="25.5">
      <c r="A778" s="26" t="s">
        <v>192</v>
      </c>
      <c r="B778" s="22" t="s">
        <v>193</v>
      </c>
      <c r="C778" s="23">
        <v>0</v>
      </c>
      <c r="D778" s="23">
        <v>16399</v>
      </c>
      <c r="E778" s="23">
        <v>16399</v>
      </c>
      <c r="F778" s="23">
        <v>-14760.53</v>
      </c>
      <c r="G778" s="23">
        <f t="shared" si="180"/>
        <v>-14760.53</v>
      </c>
      <c r="H778" s="23">
        <f t="shared" si="181"/>
        <v>31159.53</v>
      </c>
      <c r="I778" s="24">
        <f t="shared" si="182"/>
        <v>0</v>
      </c>
      <c r="J778" s="24">
        <f t="shared" si="183"/>
        <v>-90.008720043905129</v>
      </c>
      <c r="K778" s="24">
        <f t="shared" si="184"/>
        <v>-90.008720043905129</v>
      </c>
    </row>
    <row r="779" spans="1:11" s="3" customFormat="1">
      <c r="A779" s="49" t="s">
        <v>418</v>
      </c>
      <c r="B779" s="31" t="s">
        <v>328</v>
      </c>
      <c r="C779" s="32"/>
      <c r="D779" s="32"/>
      <c r="E779" s="32"/>
      <c r="F779" s="32"/>
      <c r="G779" s="32"/>
      <c r="H779" s="32"/>
      <c r="I779" s="33"/>
      <c r="J779" s="33"/>
      <c r="K779" s="33"/>
    </row>
    <row r="780" spans="1:11">
      <c r="A780" s="21" t="s">
        <v>19</v>
      </c>
      <c r="B780" s="22" t="s">
        <v>20</v>
      </c>
      <c r="C780" s="23">
        <v>20826.599999999999</v>
      </c>
      <c r="D780" s="23">
        <v>30000</v>
      </c>
      <c r="E780" s="23">
        <v>0</v>
      </c>
      <c r="F780" s="23">
        <v>15000</v>
      </c>
      <c r="G780" s="23">
        <f t="shared" ref="G780:G796" si="185">F780-C780</f>
        <v>-5826.5999999999985</v>
      </c>
      <c r="H780" s="23">
        <f t="shared" ref="H780:H796" si="186">E780-F780</f>
        <v>-15000</v>
      </c>
      <c r="I780" s="24">
        <f t="shared" ref="I780:I796" si="187">IF(ISERROR(F780/C780),0,F780/C780*100-100)</f>
        <v>-27.976722076575143</v>
      </c>
      <c r="J780" s="24">
        <f t="shared" ref="J780:J796" si="188">IF(ISERROR(F780/E780),0,F780/E780*100)</f>
        <v>0</v>
      </c>
      <c r="K780" s="24">
        <f t="shared" ref="K780:K796" si="189">IF(ISERROR(F780/D780),0,F780/D780*100)</f>
        <v>50</v>
      </c>
    </row>
    <row r="781" spans="1:11">
      <c r="A781" s="25" t="s">
        <v>156</v>
      </c>
      <c r="B781" s="22" t="s">
        <v>157</v>
      </c>
      <c r="C781" s="23">
        <v>20826.599999999999</v>
      </c>
      <c r="D781" s="23">
        <v>30000</v>
      </c>
      <c r="E781" s="23">
        <v>0</v>
      </c>
      <c r="F781" s="23">
        <v>15000</v>
      </c>
      <c r="G781" s="23">
        <f t="shared" si="185"/>
        <v>-5826.5999999999985</v>
      </c>
      <c r="H781" s="23">
        <f t="shared" si="186"/>
        <v>-15000</v>
      </c>
      <c r="I781" s="24">
        <f t="shared" si="187"/>
        <v>-27.976722076575143</v>
      </c>
      <c r="J781" s="24">
        <f t="shared" si="188"/>
        <v>0</v>
      </c>
      <c r="K781" s="24">
        <f t="shared" si="189"/>
        <v>50</v>
      </c>
    </row>
    <row r="782" spans="1:11">
      <c r="A782" s="21" t="s">
        <v>88</v>
      </c>
      <c r="B782" s="22" t="s">
        <v>89</v>
      </c>
      <c r="C782" s="23">
        <v>5882.8</v>
      </c>
      <c r="D782" s="23">
        <v>46399</v>
      </c>
      <c r="E782" s="23">
        <v>16399</v>
      </c>
      <c r="F782" s="23">
        <v>15606.26</v>
      </c>
      <c r="G782" s="23">
        <f t="shared" si="185"/>
        <v>9723.4599999999991</v>
      </c>
      <c r="H782" s="23">
        <f t="shared" si="186"/>
        <v>792.73999999999978</v>
      </c>
      <c r="I782" s="24">
        <f t="shared" si="187"/>
        <v>165.28625824437341</v>
      </c>
      <c r="J782" s="24">
        <f t="shared" si="188"/>
        <v>95.165924751509237</v>
      </c>
      <c r="K782" s="24">
        <f t="shared" si="189"/>
        <v>33.634905924696653</v>
      </c>
    </row>
    <row r="783" spans="1:11">
      <c r="A783" s="25" t="s">
        <v>90</v>
      </c>
      <c r="B783" s="22" t="s">
        <v>91</v>
      </c>
      <c r="C783" s="23">
        <v>5882.8</v>
      </c>
      <c r="D783" s="23">
        <v>46399</v>
      </c>
      <c r="E783" s="23">
        <v>16399</v>
      </c>
      <c r="F783" s="23">
        <v>15606.26</v>
      </c>
      <c r="G783" s="23">
        <f t="shared" si="185"/>
        <v>9723.4599999999991</v>
      </c>
      <c r="H783" s="23">
        <f t="shared" si="186"/>
        <v>792.73999999999978</v>
      </c>
      <c r="I783" s="24">
        <f t="shared" si="187"/>
        <v>165.28625824437341</v>
      </c>
      <c r="J783" s="24">
        <f t="shared" si="188"/>
        <v>95.165924751509237</v>
      </c>
      <c r="K783" s="24">
        <f t="shared" si="189"/>
        <v>33.634905924696653</v>
      </c>
    </row>
    <row r="784" spans="1:11">
      <c r="A784" s="26" t="s">
        <v>92</v>
      </c>
      <c r="B784" s="22" t="s">
        <v>93</v>
      </c>
      <c r="C784" s="23">
        <v>5535.69</v>
      </c>
      <c r="D784" s="23">
        <v>38815</v>
      </c>
      <c r="E784" s="23">
        <v>16399</v>
      </c>
      <c r="F784" s="23">
        <v>8168.1</v>
      </c>
      <c r="G784" s="23">
        <f t="shared" si="185"/>
        <v>2632.4100000000008</v>
      </c>
      <c r="H784" s="23">
        <f t="shared" si="186"/>
        <v>8230.9</v>
      </c>
      <c r="I784" s="24">
        <f t="shared" si="187"/>
        <v>47.553421524687991</v>
      </c>
      <c r="J784" s="24">
        <f t="shared" si="188"/>
        <v>49.808524910055496</v>
      </c>
      <c r="K784" s="24">
        <f t="shared" si="189"/>
        <v>21.043668684786809</v>
      </c>
    </row>
    <row r="785" spans="1:11">
      <c r="A785" s="27" t="s">
        <v>94</v>
      </c>
      <c r="B785" s="22" t="s">
        <v>95</v>
      </c>
      <c r="C785" s="23">
        <v>1294.49</v>
      </c>
      <c r="D785" s="23">
        <v>5046</v>
      </c>
      <c r="E785" s="23">
        <v>2523</v>
      </c>
      <c r="F785" s="23">
        <v>2220.6999999999998</v>
      </c>
      <c r="G785" s="23">
        <f t="shared" si="185"/>
        <v>926.20999999999981</v>
      </c>
      <c r="H785" s="23">
        <f t="shared" si="186"/>
        <v>302.30000000000018</v>
      </c>
      <c r="I785" s="24">
        <f t="shared" si="187"/>
        <v>71.550185787452961</v>
      </c>
      <c r="J785" s="24">
        <f t="shared" si="188"/>
        <v>88.01823226317876</v>
      </c>
      <c r="K785" s="24">
        <f t="shared" si="189"/>
        <v>44.00911613158938</v>
      </c>
    </row>
    <row r="786" spans="1:11">
      <c r="A786" s="27" t="s">
        <v>96</v>
      </c>
      <c r="B786" s="22" t="s">
        <v>97</v>
      </c>
      <c r="C786" s="23">
        <v>4241.2</v>
      </c>
      <c r="D786" s="23">
        <v>33769</v>
      </c>
      <c r="E786" s="23">
        <v>13876</v>
      </c>
      <c r="F786" s="23">
        <v>5947.4</v>
      </c>
      <c r="G786" s="23">
        <f t="shared" si="185"/>
        <v>1706.1999999999998</v>
      </c>
      <c r="H786" s="23">
        <f t="shared" si="186"/>
        <v>7928.6</v>
      </c>
      <c r="I786" s="24">
        <f t="shared" si="187"/>
        <v>40.229180420635657</v>
      </c>
      <c r="J786" s="24">
        <f t="shared" si="188"/>
        <v>42.861055059094838</v>
      </c>
      <c r="K786" s="24">
        <f t="shared" si="189"/>
        <v>17.61201101602061</v>
      </c>
    </row>
    <row r="787" spans="1:11" ht="25.5">
      <c r="A787" s="26" t="s">
        <v>106</v>
      </c>
      <c r="B787" s="22" t="s">
        <v>107</v>
      </c>
      <c r="C787" s="23">
        <v>347.11</v>
      </c>
      <c r="D787" s="23">
        <v>7584</v>
      </c>
      <c r="E787" s="23">
        <v>0</v>
      </c>
      <c r="F787" s="23">
        <v>7438.16</v>
      </c>
      <c r="G787" s="23">
        <f t="shared" si="185"/>
        <v>7091.05</v>
      </c>
      <c r="H787" s="23">
        <f t="shared" si="186"/>
        <v>-7438.16</v>
      </c>
      <c r="I787" s="24">
        <f t="shared" si="187"/>
        <v>2042.8826596756071</v>
      </c>
      <c r="J787" s="24">
        <f t="shared" si="188"/>
        <v>0</v>
      </c>
      <c r="K787" s="24">
        <f t="shared" si="189"/>
        <v>98.077004219409275</v>
      </c>
    </row>
    <row r="788" spans="1:11">
      <c r="A788" s="27" t="s">
        <v>108</v>
      </c>
      <c r="B788" s="22" t="s">
        <v>109</v>
      </c>
      <c r="C788" s="23">
        <v>0</v>
      </c>
      <c r="D788" s="23">
        <v>7084</v>
      </c>
      <c r="E788" s="23">
        <v>0</v>
      </c>
      <c r="F788" s="23">
        <v>7083.96</v>
      </c>
      <c r="G788" s="23">
        <f t="shared" si="185"/>
        <v>7083.96</v>
      </c>
      <c r="H788" s="23">
        <f t="shared" si="186"/>
        <v>-7083.96</v>
      </c>
      <c r="I788" s="24">
        <f t="shared" si="187"/>
        <v>0</v>
      </c>
      <c r="J788" s="24">
        <f t="shared" si="188"/>
        <v>0</v>
      </c>
      <c r="K788" s="24">
        <f t="shared" si="189"/>
        <v>99.999435347261439</v>
      </c>
    </row>
    <row r="789" spans="1:11" ht="25.5">
      <c r="A789" s="28" t="s">
        <v>110</v>
      </c>
      <c r="B789" s="22" t="s">
        <v>111</v>
      </c>
      <c r="C789" s="23">
        <v>0</v>
      </c>
      <c r="D789" s="23">
        <v>7084</v>
      </c>
      <c r="E789" s="23">
        <v>0</v>
      </c>
      <c r="F789" s="23">
        <v>7083.96</v>
      </c>
      <c r="G789" s="23">
        <f t="shared" si="185"/>
        <v>7083.96</v>
      </c>
      <c r="H789" s="23">
        <f t="shared" si="186"/>
        <v>-7083.96</v>
      </c>
      <c r="I789" s="24">
        <f t="shared" si="187"/>
        <v>0</v>
      </c>
      <c r="J789" s="24">
        <f t="shared" si="188"/>
        <v>0</v>
      </c>
      <c r="K789" s="24">
        <f t="shared" si="189"/>
        <v>99.999435347261439</v>
      </c>
    </row>
    <row r="790" spans="1:11" ht="25.5">
      <c r="A790" s="29" t="s">
        <v>267</v>
      </c>
      <c r="B790" s="22" t="s">
        <v>268</v>
      </c>
      <c r="C790" s="23">
        <v>0</v>
      </c>
      <c r="D790" s="23">
        <v>7084</v>
      </c>
      <c r="E790" s="23">
        <v>0</v>
      </c>
      <c r="F790" s="23">
        <v>7083.96</v>
      </c>
      <c r="G790" s="23">
        <f t="shared" si="185"/>
        <v>7083.96</v>
      </c>
      <c r="H790" s="23">
        <f t="shared" si="186"/>
        <v>-7083.96</v>
      </c>
      <c r="I790" s="24">
        <f t="shared" si="187"/>
        <v>0</v>
      </c>
      <c r="J790" s="24">
        <f t="shared" si="188"/>
        <v>0</v>
      </c>
      <c r="K790" s="24">
        <f t="shared" si="189"/>
        <v>99.999435347261439</v>
      </c>
    </row>
    <row r="791" spans="1:11" ht="51">
      <c r="A791" s="27" t="s">
        <v>203</v>
      </c>
      <c r="B791" s="22" t="s">
        <v>204</v>
      </c>
      <c r="C791" s="23">
        <v>347.11</v>
      </c>
      <c r="D791" s="23">
        <v>500</v>
      </c>
      <c r="E791" s="23">
        <v>0</v>
      </c>
      <c r="F791" s="23">
        <v>354.2</v>
      </c>
      <c r="G791" s="23">
        <f t="shared" si="185"/>
        <v>7.089999999999975</v>
      </c>
      <c r="H791" s="23">
        <f t="shared" si="186"/>
        <v>-354.2</v>
      </c>
      <c r="I791" s="24">
        <f t="shared" si="187"/>
        <v>2.0425801619083188</v>
      </c>
      <c r="J791" s="24">
        <f t="shared" si="188"/>
        <v>0</v>
      </c>
      <c r="K791" s="24">
        <f t="shared" si="189"/>
        <v>70.84</v>
      </c>
    </row>
    <row r="792" spans="1:11" ht="63.75">
      <c r="A792" s="28" t="s">
        <v>224</v>
      </c>
      <c r="B792" s="22" t="s">
        <v>225</v>
      </c>
      <c r="C792" s="23">
        <v>347.11</v>
      </c>
      <c r="D792" s="23">
        <v>500</v>
      </c>
      <c r="E792" s="23">
        <v>0</v>
      </c>
      <c r="F792" s="23">
        <v>354.2</v>
      </c>
      <c r="G792" s="23">
        <f t="shared" si="185"/>
        <v>7.089999999999975</v>
      </c>
      <c r="H792" s="23">
        <f t="shared" si="186"/>
        <v>-354.2</v>
      </c>
      <c r="I792" s="24">
        <f t="shared" si="187"/>
        <v>2.0425801619083188</v>
      </c>
      <c r="J792" s="24">
        <f t="shared" si="188"/>
        <v>0</v>
      </c>
      <c r="K792" s="24">
        <f t="shared" si="189"/>
        <v>70.84</v>
      </c>
    </row>
    <row r="793" spans="1:11">
      <c r="A793" s="21"/>
      <c r="B793" s="22" t="s">
        <v>118</v>
      </c>
      <c r="C793" s="23">
        <v>14943.8</v>
      </c>
      <c r="D793" s="23">
        <v>-16399</v>
      </c>
      <c r="E793" s="23">
        <v>-16399</v>
      </c>
      <c r="F793" s="23">
        <v>-606.26</v>
      </c>
      <c r="G793" s="23">
        <f t="shared" si="185"/>
        <v>-15550.06</v>
      </c>
      <c r="H793" s="23">
        <f t="shared" si="186"/>
        <v>-15792.74</v>
      </c>
      <c r="I793" s="24">
        <f t="shared" si="187"/>
        <v>-104.05693331013531</v>
      </c>
      <c r="J793" s="24">
        <f t="shared" si="188"/>
        <v>3.6969327398012073</v>
      </c>
      <c r="K793" s="24">
        <f t="shared" si="189"/>
        <v>3.6969327398012073</v>
      </c>
    </row>
    <row r="794" spans="1:11">
      <c r="A794" s="21" t="s">
        <v>119</v>
      </c>
      <c r="B794" s="22" t="s">
        <v>120</v>
      </c>
      <c r="C794" s="23">
        <v>-14943.8</v>
      </c>
      <c r="D794" s="23">
        <v>16399</v>
      </c>
      <c r="E794" s="23">
        <v>16399</v>
      </c>
      <c r="F794" s="23">
        <v>606.26</v>
      </c>
      <c r="G794" s="23">
        <f t="shared" si="185"/>
        <v>15550.06</v>
      </c>
      <c r="H794" s="23">
        <f t="shared" si="186"/>
        <v>15792.74</v>
      </c>
      <c r="I794" s="24">
        <f t="shared" si="187"/>
        <v>-104.05693331013531</v>
      </c>
      <c r="J794" s="24">
        <f t="shared" si="188"/>
        <v>3.6969327398012073</v>
      </c>
      <c r="K794" s="24">
        <f t="shared" si="189"/>
        <v>3.6969327398012073</v>
      </c>
    </row>
    <row r="795" spans="1:11">
      <c r="A795" s="25" t="s">
        <v>121</v>
      </c>
      <c r="B795" s="22" t="s">
        <v>122</v>
      </c>
      <c r="C795" s="23">
        <v>-14943.8</v>
      </c>
      <c r="D795" s="23">
        <v>16399</v>
      </c>
      <c r="E795" s="23">
        <v>16399</v>
      </c>
      <c r="F795" s="23">
        <v>606.26</v>
      </c>
      <c r="G795" s="23">
        <f t="shared" si="185"/>
        <v>15550.06</v>
      </c>
      <c r="H795" s="23">
        <f t="shared" si="186"/>
        <v>15792.74</v>
      </c>
      <c r="I795" s="24">
        <f t="shared" si="187"/>
        <v>-104.05693331013531</v>
      </c>
      <c r="J795" s="24">
        <f t="shared" si="188"/>
        <v>3.6969327398012073</v>
      </c>
      <c r="K795" s="24">
        <f t="shared" si="189"/>
        <v>3.6969327398012073</v>
      </c>
    </row>
    <row r="796" spans="1:11" ht="25.5">
      <c r="A796" s="26" t="s">
        <v>192</v>
      </c>
      <c r="B796" s="22" t="s">
        <v>193</v>
      </c>
      <c r="C796" s="23">
        <v>0</v>
      </c>
      <c r="D796" s="23">
        <v>16399</v>
      </c>
      <c r="E796" s="23">
        <v>16399</v>
      </c>
      <c r="F796" s="23">
        <v>-14760.53</v>
      </c>
      <c r="G796" s="23">
        <f t="shared" si="185"/>
        <v>-14760.53</v>
      </c>
      <c r="H796" s="23">
        <f t="shared" si="186"/>
        <v>31159.53</v>
      </c>
      <c r="I796" s="24">
        <f t="shared" si="187"/>
        <v>0</v>
      </c>
      <c r="J796" s="24">
        <f t="shared" si="188"/>
        <v>-90.008720043905129</v>
      </c>
      <c r="K796" s="24">
        <f t="shared" si="189"/>
        <v>-90.008720043905129</v>
      </c>
    </row>
    <row r="797" spans="1:11" s="3" customFormat="1" ht="25.5">
      <c r="A797" s="30" t="s">
        <v>172</v>
      </c>
      <c r="B797" s="31" t="s">
        <v>173</v>
      </c>
      <c r="C797" s="32"/>
      <c r="D797" s="32"/>
      <c r="E797" s="32"/>
      <c r="F797" s="32"/>
      <c r="G797" s="32"/>
      <c r="H797" s="32"/>
      <c r="I797" s="33"/>
      <c r="J797" s="33"/>
      <c r="K797" s="33"/>
    </row>
    <row r="798" spans="1:11">
      <c r="A798" s="21" t="s">
        <v>19</v>
      </c>
      <c r="B798" s="22" t="s">
        <v>20</v>
      </c>
      <c r="C798" s="23">
        <v>21240000</v>
      </c>
      <c r="D798" s="23">
        <v>21174989</v>
      </c>
      <c r="E798" s="23">
        <v>10051001</v>
      </c>
      <c r="F798" s="23">
        <v>20891623.800000001</v>
      </c>
      <c r="G798" s="23">
        <f t="shared" ref="G798:G823" si="190">F798-C798</f>
        <v>-348376.19999999925</v>
      </c>
      <c r="H798" s="23">
        <f t="shared" ref="H798:H823" si="191">E798-F798</f>
        <v>-10840622.800000001</v>
      </c>
      <c r="I798" s="24">
        <f t="shared" ref="I798:I823" si="192">IF(ISERROR(F798/C798),0,F798/C798*100-100)</f>
        <v>-1.6401892655367192</v>
      </c>
      <c r="J798" s="24">
        <f t="shared" ref="J798:J823" si="193">IF(ISERROR(F798/E798),0,F798/E798*100)</f>
        <v>207.85615084507504</v>
      </c>
      <c r="K798" s="24">
        <f t="shared" ref="K798:K823" si="194">IF(ISERROR(F798/D798),0,F798/D798*100)</f>
        <v>98.66179292938476</v>
      </c>
    </row>
    <row r="799" spans="1:11">
      <c r="A799" s="25" t="s">
        <v>156</v>
      </c>
      <c r="B799" s="22" t="s">
        <v>157</v>
      </c>
      <c r="C799" s="23">
        <v>0</v>
      </c>
      <c r="D799" s="23">
        <v>538914</v>
      </c>
      <c r="E799" s="23">
        <v>299654</v>
      </c>
      <c r="F799" s="23">
        <v>291392.8</v>
      </c>
      <c r="G799" s="23">
        <f t="shared" si="190"/>
        <v>291392.8</v>
      </c>
      <c r="H799" s="23">
        <f t="shared" si="191"/>
        <v>8261.2000000000116</v>
      </c>
      <c r="I799" s="24">
        <f t="shared" si="192"/>
        <v>0</v>
      </c>
      <c r="J799" s="24">
        <f t="shared" si="193"/>
        <v>97.243087027037845</v>
      </c>
      <c r="K799" s="24">
        <f t="shared" si="194"/>
        <v>54.070371153839012</v>
      </c>
    </row>
    <row r="800" spans="1:11">
      <c r="A800" s="25" t="s">
        <v>130</v>
      </c>
      <c r="B800" s="22" t="s">
        <v>131</v>
      </c>
      <c r="C800" s="23">
        <v>118971</v>
      </c>
      <c r="D800" s="23">
        <v>153349</v>
      </c>
      <c r="E800" s="23">
        <v>18330</v>
      </c>
      <c r="F800" s="23">
        <v>117505</v>
      </c>
      <c r="G800" s="23">
        <f t="shared" si="190"/>
        <v>-1466</v>
      </c>
      <c r="H800" s="23">
        <f t="shared" si="191"/>
        <v>-99175</v>
      </c>
      <c r="I800" s="24">
        <f t="shared" si="192"/>
        <v>-1.2322330652007594</v>
      </c>
      <c r="J800" s="24">
        <f t="shared" si="193"/>
        <v>641.05291871249324</v>
      </c>
      <c r="K800" s="24">
        <f t="shared" si="194"/>
        <v>76.625866487554532</v>
      </c>
    </row>
    <row r="801" spans="1:11">
      <c r="A801" s="26" t="s">
        <v>132</v>
      </c>
      <c r="B801" s="22" t="s">
        <v>133</v>
      </c>
      <c r="C801" s="23">
        <v>118971</v>
      </c>
      <c r="D801" s="23">
        <v>153349</v>
      </c>
      <c r="E801" s="23">
        <v>18330</v>
      </c>
      <c r="F801" s="23">
        <v>117505</v>
      </c>
      <c r="G801" s="23">
        <f t="shared" si="190"/>
        <v>-1466</v>
      </c>
      <c r="H801" s="23">
        <f t="shared" si="191"/>
        <v>-99175</v>
      </c>
      <c r="I801" s="24">
        <f t="shared" si="192"/>
        <v>-1.2322330652007594</v>
      </c>
      <c r="J801" s="24">
        <f t="shared" si="193"/>
        <v>641.05291871249324</v>
      </c>
      <c r="K801" s="24">
        <f t="shared" si="194"/>
        <v>76.625866487554532</v>
      </c>
    </row>
    <row r="802" spans="1:11">
      <c r="A802" s="27" t="s">
        <v>134</v>
      </c>
      <c r="B802" s="22" t="s">
        <v>135</v>
      </c>
      <c r="C802" s="23">
        <v>118971</v>
      </c>
      <c r="D802" s="23">
        <v>153349</v>
      </c>
      <c r="E802" s="23">
        <v>18330</v>
      </c>
      <c r="F802" s="23">
        <v>117505</v>
      </c>
      <c r="G802" s="23">
        <f t="shared" si="190"/>
        <v>-1466</v>
      </c>
      <c r="H802" s="23">
        <f t="shared" si="191"/>
        <v>-99175</v>
      </c>
      <c r="I802" s="24">
        <f t="shared" si="192"/>
        <v>-1.2322330652007594</v>
      </c>
      <c r="J802" s="24">
        <f t="shared" si="193"/>
        <v>641.05291871249324</v>
      </c>
      <c r="K802" s="24">
        <f t="shared" si="194"/>
        <v>76.625866487554532</v>
      </c>
    </row>
    <row r="803" spans="1:11" ht="25.5">
      <c r="A803" s="28" t="s">
        <v>136</v>
      </c>
      <c r="B803" s="22" t="s">
        <v>137</v>
      </c>
      <c r="C803" s="23">
        <v>118971</v>
      </c>
      <c r="D803" s="23">
        <v>153349</v>
      </c>
      <c r="E803" s="23">
        <v>18330</v>
      </c>
      <c r="F803" s="23">
        <v>117505</v>
      </c>
      <c r="G803" s="23">
        <f t="shared" si="190"/>
        <v>-1466</v>
      </c>
      <c r="H803" s="23">
        <f t="shared" si="191"/>
        <v>-99175</v>
      </c>
      <c r="I803" s="24">
        <f t="shared" si="192"/>
        <v>-1.2322330652007594</v>
      </c>
      <c r="J803" s="24">
        <f t="shared" si="193"/>
        <v>641.05291871249324</v>
      </c>
      <c r="K803" s="24">
        <f t="shared" si="194"/>
        <v>76.625866487554532</v>
      </c>
    </row>
    <row r="804" spans="1:11" ht="25.5">
      <c r="A804" s="29" t="s">
        <v>138</v>
      </c>
      <c r="B804" s="22" t="s">
        <v>139</v>
      </c>
      <c r="C804" s="23">
        <v>78335</v>
      </c>
      <c r="D804" s="23">
        <v>48330</v>
      </c>
      <c r="E804" s="23">
        <v>18330</v>
      </c>
      <c r="F804" s="23">
        <v>48330</v>
      </c>
      <c r="G804" s="23">
        <f t="shared" si="190"/>
        <v>-30005</v>
      </c>
      <c r="H804" s="23">
        <f t="shared" si="191"/>
        <v>-30000</v>
      </c>
      <c r="I804" s="24">
        <f t="shared" si="192"/>
        <v>-38.303440352332927</v>
      </c>
      <c r="J804" s="24">
        <f t="shared" si="193"/>
        <v>263.66612111292966</v>
      </c>
      <c r="K804" s="24">
        <f t="shared" si="194"/>
        <v>100</v>
      </c>
    </row>
    <row r="805" spans="1:11" ht="25.5">
      <c r="A805" s="29" t="s">
        <v>158</v>
      </c>
      <c r="B805" s="22" t="s">
        <v>159</v>
      </c>
      <c r="C805" s="23">
        <v>40636</v>
      </c>
      <c r="D805" s="23">
        <v>105019</v>
      </c>
      <c r="E805" s="23">
        <v>0</v>
      </c>
      <c r="F805" s="23">
        <v>69175</v>
      </c>
      <c r="G805" s="23">
        <f t="shared" si="190"/>
        <v>28539</v>
      </c>
      <c r="H805" s="23">
        <f t="shared" si="191"/>
        <v>-69175</v>
      </c>
      <c r="I805" s="24">
        <f t="shared" si="192"/>
        <v>70.230829806083278</v>
      </c>
      <c r="J805" s="24">
        <f t="shared" si="193"/>
        <v>0</v>
      </c>
      <c r="K805" s="24">
        <f t="shared" si="194"/>
        <v>65.869033222559722</v>
      </c>
    </row>
    <row r="806" spans="1:11">
      <c r="A806" s="25" t="s">
        <v>84</v>
      </c>
      <c r="B806" s="22" t="s">
        <v>85</v>
      </c>
      <c r="C806" s="23">
        <v>21121029</v>
      </c>
      <c r="D806" s="23">
        <v>20482726</v>
      </c>
      <c r="E806" s="23">
        <v>9733017</v>
      </c>
      <c r="F806" s="23">
        <v>20482726</v>
      </c>
      <c r="G806" s="23">
        <f t="shared" si="190"/>
        <v>-638303</v>
      </c>
      <c r="H806" s="23">
        <f t="shared" si="191"/>
        <v>-10749709</v>
      </c>
      <c r="I806" s="24">
        <f t="shared" si="192"/>
        <v>-3.0221207498933893</v>
      </c>
      <c r="J806" s="24">
        <f t="shared" si="193"/>
        <v>210.44580524209505</v>
      </c>
      <c r="K806" s="24">
        <f t="shared" si="194"/>
        <v>100</v>
      </c>
    </row>
    <row r="807" spans="1:11">
      <c r="A807" s="26" t="s">
        <v>86</v>
      </c>
      <c r="B807" s="22" t="s">
        <v>87</v>
      </c>
      <c r="C807" s="23">
        <v>21121029</v>
      </c>
      <c r="D807" s="23">
        <v>20482726</v>
      </c>
      <c r="E807" s="23">
        <v>9733017</v>
      </c>
      <c r="F807" s="23">
        <v>20482726</v>
      </c>
      <c r="G807" s="23">
        <f t="shared" si="190"/>
        <v>-638303</v>
      </c>
      <c r="H807" s="23">
        <f t="shared" si="191"/>
        <v>-10749709</v>
      </c>
      <c r="I807" s="24">
        <f t="shared" si="192"/>
        <v>-3.0221207498933893</v>
      </c>
      <c r="J807" s="24">
        <f t="shared" si="193"/>
        <v>210.44580524209505</v>
      </c>
      <c r="K807" s="24">
        <f t="shared" si="194"/>
        <v>100</v>
      </c>
    </row>
    <row r="808" spans="1:11">
      <c r="A808" s="21" t="s">
        <v>88</v>
      </c>
      <c r="B808" s="22" t="s">
        <v>89</v>
      </c>
      <c r="C808" s="23">
        <v>8572242.4700000007</v>
      </c>
      <c r="D808" s="23">
        <v>22091078</v>
      </c>
      <c r="E808" s="23">
        <v>10051001</v>
      </c>
      <c r="F808" s="23">
        <v>10791133.77</v>
      </c>
      <c r="G808" s="23">
        <f t="shared" si="190"/>
        <v>2218891.2999999989</v>
      </c>
      <c r="H808" s="23">
        <f t="shared" si="191"/>
        <v>-740132.76999999955</v>
      </c>
      <c r="I808" s="24">
        <f t="shared" si="192"/>
        <v>25.884607298094764</v>
      </c>
      <c r="J808" s="24">
        <f t="shared" si="193"/>
        <v>107.363771727811</v>
      </c>
      <c r="K808" s="24">
        <f t="shared" si="194"/>
        <v>48.848380192220588</v>
      </c>
    </row>
    <row r="809" spans="1:11">
      <c r="A809" s="25" t="s">
        <v>90</v>
      </c>
      <c r="B809" s="22" t="s">
        <v>91</v>
      </c>
      <c r="C809" s="23">
        <v>8055435.8799999999</v>
      </c>
      <c r="D809" s="23">
        <v>20194268</v>
      </c>
      <c r="E809" s="23">
        <v>9248553</v>
      </c>
      <c r="F809" s="23">
        <v>10042308.07</v>
      </c>
      <c r="G809" s="23">
        <f t="shared" si="190"/>
        <v>1986872.1900000004</v>
      </c>
      <c r="H809" s="23">
        <f t="shared" si="191"/>
        <v>-793755.0700000003</v>
      </c>
      <c r="I809" s="24">
        <f t="shared" si="192"/>
        <v>24.664986719502011</v>
      </c>
      <c r="J809" s="24">
        <f t="shared" si="193"/>
        <v>108.58247846987523</v>
      </c>
      <c r="K809" s="24">
        <f t="shared" si="194"/>
        <v>49.728507465583796</v>
      </c>
    </row>
    <row r="810" spans="1:11">
      <c r="A810" s="26" t="s">
        <v>92</v>
      </c>
      <c r="B810" s="22" t="s">
        <v>93</v>
      </c>
      <c r="C810" s="23">
        <v>8055435.8799999999</v>
      </c>
      <c r="D810" s="23">
        <v>19061273</v>
      </c>
      <c r="E810" s="23">
        <v>8948899</v>
      </c>
      <c r="F810" s="23">
        <v>9580735.5700000003</v>
      </c>
      <c r="G810" s="23">
        <f t="shared" si="190"/>
        <v>1525299.6900000004</v>
      </c>
      <c r="H810" s="23">
        <f t="shared" si="191"/>
        <v>-631836.5700000003</v>
      </c>
      <c r="I810" s="24">
        <f t="shared" si="192"/>
        <v>18.935036076533223</v>
      </c>
      <c r="J810" s="24">
        <f t="shared" si="193"/>
        <v>107.06049503966912</v>
      </c>
      <c r="K810" s="24">
        <f t="shared" si="194"/>
        <v>50.262831711187395</v>
      </c>
    </row>
    <row r="811" spans="1:11">
      <c r="A811" s="27" t="s">
        <v>94</v>
      </c>
      <c r="B811" s="22" t="s">
        <v>95</v>
      </c>
      <c r="C811" s="23">
        <v>7077065.25</v>
      </c>
      <c r="D811" s="23">
        <v>17144007</v>
      </c>
      <c r="E811" s="23">
        <v>8114992</v>
      </c>
      <c r="F811" s="23">
        <v>8934386.7400000002</v>
      </c>
      <c r="G811" s="23">
        <f t="shared" si="190"/>
        <v>1857321.4900000002</v>
      </c>
      <c r="H811" s="23">
        <f t="shared" si="191"/>
        <v>-819394.74000000022</v>
      </c>
      <c r="I811" s="24">
        <f t="shared" si="192"/>
        <v>26.24423294670062</v>
      </c>
      <c r="J811" s="24">
        <f t="shared" si="193"/>
        <v>110.097295721302</v>
      </c>
      <c r="K811" s="24">
        <f t="shared" si="194"/>
        <v>52.113760452850954</v>
      </c>
    </row>
    <row r="812" spans="1:11">
      <c r="A812" s="27" t="s">
        <v>96</v>
      </c>
      <c r="B812" s="22" t="s">
        <v>97</v>
      </c>
      <c r="C812" s="23">
        <v>978370.63</v>
      </c>
      <c r="D812" s="23">
        <v>1917266</v>
      </c>
      <c r="E812" s="23">
        <v>833907</v>
      </c>
      <c r="F812" s="23">
        <v>646348.82999999996</v>
      </c>
      <c r="G812" s="23">
        <f t="shared" si="190"/>
        <v>-332021.80000000005</v>
      </c>
      <c r="H812" s="23">
        <f t="shared" si="191"/>
        <v>187558.17000000004</v>
      </c>
      <c r="I812" s="24">
        <f t="shared" si="192"/>
        <v>-33.936198595822532</v>
      </c>
      <c r="J812" s="24">
        <f t="shared" si="193"/>
        <v>77.508502746709169</v>
      </c>
      <c r="K812" s="24">
        <f t="shared" si="194"/>
        <v>33.712006054454626</v>
      </c>
    </row>
    <row r="813" spans="1:11">
      <c r="A813" s="28" t="s">
        <v>98</v>
      </c>
      <c r="B813" s="22" t="s">
        <v>99</v>
      </c>
      <c r="C813" s="23">
        <v>10725.3</v>
      </c>
      <c r="D813" s="23">
        <v>0</v>
      </c>
      <c r="E813" s="23">
        <v>0</v>
      </c>
      <c r="F813" s="23">
        <v>3209.96</v>
      </c>
      <c r="G813" s="23">
        <f t="shared" si="190"/>
        <v>-7515.3399999999992</v>
      </c>
      <c r="H813" s="23">
        <f t="shared" si="191"/>
        <v>-3209.96</v>
      </c>
      <c r="I813" s="24">
        <f t="shared" si="192"/>
        <v>-70.071140201206489</v>
      </c>
      <c r="J813" s="24">
        <f t="shared" si="193"/>
        <v>0</v>
      </c>
      <c r="K813" s="24">
        <f t="shared" si="194"/>
        <v>0</v>
      </c>
    </row>
    <row r="814" spans="1:11">
      <c r="A814" s="26" t="s">
        <v>100</v>
      </c>
      <c r="B814" s="22" t="s">
        <v>101</v>
      </c>
      <c r="C814" s="23">
        <v>0</v>
      </c>
      <c r="D814" s="23">
        <v>664141</v>
      </c>
      <c r="E814" s="23">
        <v>0</v>
      </c>
      <c r="F814" s="23">
        <v>240239.3</v>
      </c>
      <c r="G814" s="23">
        <f t="shared" si="190"/>
        <v>240239.3</v>
      </c>
      <c r="H814" s="23">
        <f t="shared" si="191"/>
        <v>-240239.3</v>
      </c>
      <c r="I814" s="24">
        <f t="shared" si="192"/>
        <v>0</v>
      </c>
      <c r="J814" s="24">
        <f t="shared" si="193"/>
        <v>0</v>
      </c>
      <c r="K814" s="24">
        <f t="shared" si="194"/>
        <v>36.172936168675022</v>
      </c>
    </row>
    <row r="815" spans="1:11">
      <c r="A815" s="27" t="s">
        <v>102</v>
      </c>
      <c r="B815" s="22" t="s">
        <v>103</v>
      </c>
      <c r="C815" s="23">
        <v>0</v>
      </c>
      <c r="D815" s="23">
        <v>664141</v>
      </c>
      <c r="E815" s="23">
        <v>0</v>
      </c>
      <c r="F815" s="23">
        <v>240239.3</v>
      </c>
      <c r="G815" s="23">
        <f t="shared" si="190"/>
        <v>240239.3</v>
      </c>
      <c r="H815" s="23">
        <f t="shared" si="191"/>
        <v>-240239.3</v>
      </c>
      <c r="I815" s="24">
        <f t="shared" si="192"/>
        <v>0</v>
      </c>
      <c r="J815" s="24">
        <f t="shared" si="193"/>
        <v>0</v>
      </c>
      <c r="K815" s="24">
        <f t="shared" si="194"/>
        <v>36.172936168675022</v>
      </c>
    </row>
    <row r="816" spans="1:11" ht="25.5">
      <c r="A816" s="26" t="s">
        <v>106</v>
      </c>
      <c r="B816" s="22" t="s">
        <v>107</v>
      </c>
      <c r="C816" s="23">
        <v>0</v>
      </c>
      <c r="D816" s="23">
        <v>468854</v>
      </c>
      <c r="E816" s="23">
        <v>299654</v>
      </c>
      <c r="F816" s="23">
        <v>221333.2</v>
      </c>
      <c r="G816" s="23">
        <f t="shared" si="190"/>
        <v>221333.2</v>
      </c>
      <c r="H816" s="23">
        <f t="shared" si="191"/>
        <v>78320.799999999988</v>
      </c>
      <c r="I816" s="24">
        <f t="shared" si="192"/>
        <v>0</v>
      </c>
      <c r="J816" s="24">
        <f t="shared" si="193"/>
        <v>73.862921903261764</v>
      </c>
      <c r="K816" s="24">
        <f t="shared" si="194"/>
        <v>47.207275612450786</v>
      </c>
    </row>
    <row r="817" spans="1:11">
      <c r="A817" s="27" t="s">
        <v>226</v>
      </c>
      <c r="B817" s="22" t="s">
        <v>227</v>
      </c>
      <c r="C817" s="23">
        <v>0</v>
      </c>
      <c r="D817" s="23">
        <v>468854</v>
      </c>
      <c r="E817" s="23">
        <v>299654</v>
      </c>
      <c r="F817" s="23">
        <v>221333.2</v>
      </c>
      <c r="G817" s="23">
        <f t="shared" si="190"/>
        <v>221333.2</v>
      </c>
      <c r="H817" s="23">
        <f t="shared" si="191"/>
        <v>78320.799999999988</v>
      </c>
      <c r="I817" s="24">
        <f t="shared" si="192"/>
        <v>0</v>
      </c>
      <c r="J817" s="24">
        <f t="shared" si="193"/>
        <v>73.862921903261764</v>
      </c>
      <c r="K817" s="24">
        <f t="shared" si="194"/>
        <v>47.207275612450786</v>
      </c>
    </row>
    <row r="818" spans="1:11">
      <c r="A818" s="25" t="s">
        <v>114</v>
      </c>
      <c r="B818" s="22" t="s">
        <v>115</v>
      </c>
      <c r="C818" s="23">
        <v>516806.59</v>
      </c>
      <c r="D818" s="23">
        <v>1896810</v>
      </c>
      <c r="E818" s="23">
        <v>802448</v>
      </c>
      <c r="F818" s="23">
        <v>748825.7</v>
      </c>
      <c r="G818" s="23">
        <f t="shared" si="190"/>
        <v>232019.10999999993</v>
      </c>
      <c r="H818" s="23">
        <f t="shared" si="191"/>
        <v>53622.300000000047</v>
      </c>
      <c r="I818" s="24">
        <f t="shared" si="192"/>
        <v>44.89476614452613</v>
      </c>
      <c r="J818" s="24">
        <f t="shared" si="193"/>
        <v>93.317660458995462</v>
      </c>
      <c r="K818" s="24">
        <f t="shared" si="194"/>
        <v>39.478160701388113</v>
      </c>
    </row>
    <row r="819" spans="1:11">
      <c r="A819" s="26" t="s">
        <v>116</v>
      </c>
      <c r="B819" s="22" t="s">
        <v>117</v>
      </c>
      <c r="C819" s="23">
        <v>516806.59</v>
      </c>
      <c r="D819" s="23">
        <v>1896810</v>
      </c>
      <c r="E819" s="23">
        <v>802448</v>
      </c>
      <c r="F819" s="23">
        <v>748825.7</v>
      </c>
      <c r="G819" s="23">
        <f t="shared" si="190"/>
        <v>232019.10999999993</v>
      </c>
      <c r="H819" s="23">
        <f t="shared" si="191"/>
        <v>53622.300000000047</v>
      </c>
      <c r="I819" s="24">
        <f t="shared" si="192"/>
        <v>44.89476614452613</v>
      </c>
      <c r="J819" s="24">
        <f t="shared" si="193"/>
        <v>93.317660458995462</v>
      </c>
      <c r="K819" s="24">
        <f t="shared" si="194"/>
        <v>39.478160701388113</v>
      </c>
    </row>
    <row r="820" spans="1:11">
      <c r="A820" s="21"/>
      <c r="B820" s="22" t="s">
        <v>118</v>
      </c>
      <c r="C820" s="23">
        <v>12667757.529999999</v>
      </c>
      <c r="D820" s="23">
        <v>-916089</v>
      </c>
      <c r="E820" s="23">
        <v>0</v>
      </c>
      <c r="F820" s="23">
        <v>10100490.029999999</v>
      </c>
      <c r="G820" s="23">
        <f t="shared" si="190"/>
        <v>-2567267.5</v>
      </c>
      <c r="H820" s="23">
        <f t="shared" si="191"/>
        <v>-10100490.029999999</v>
      </c>
      <c r="I820" s="24">
        <f t="shared" si="192"/>
        <v>-20.266155978437013</v>
      </c>
      <c r="J820" s="24">
        <f t="shared" si="193"/>
        <v>0</v>
      </c>
      <c r="K820" s="24">
        <f t="shared" si="194"/>
        <v>-1102.5664569708838</v>
      </c>
    </row>
    <row r="821" spans="1:11">
      <c r="A821" s="21" t="s">
        <v>119</v>
      </c>
      <c r="B821" s="22" t="s">
        <v>120</v>
      </c>
      <c r="C821" s="23">
        <v>-12667757.529999999</v>
      </c>
      <c r="D821" s="23">
        <v>916089</v>
      </c>
      <c r="E821" s="23">
        <v>0</v>
      </c>
      <c r="F821" s="23">
        <v>-10100490.029999999</v>
      </c>
      <c r="G821" s="23">
        <f t="shared" si="190"/>
        <v>2567267.5</v>
      </c>
      <c r="H821" s="23">
        <f t="shared" si="191"/>
        <v>10100490.029999999</v>
      </c>
      <c r="I821" s="24">
        <f t="shared" si="192"/>
        <v>-20.266155978437013</v>
      </c>
      <c r="J821" s="24">
        <f t="shared" si="193"/>
        <v>0</v>
      </c>
      <c r="K821" s="24">
        <f t="shared" si="194"/>
        <v>-1102.5664569708838</v>
      </c>
    </row>
    <row r="822" spans="1:11">
      <c r="A822" s="25" t="s">
        <v>121</v>
      </c>
      <c r="B822" s="22" t="s">
        <v>122</v>
      </c>
      <c r="C822" s="23">
        <v>-12667757.529999999</v>
      </c>
      <c r="D822" s="23">
        <v>916089</v>
      </c>
      <c r="E822" s="23">
        <v>0</v>
      </c>
      <c r="F822" s="23">
        <v>-10100490.029999999</v>
      </c>
      <c r="G822" s="23">
        <f t="shared" si="190"/>
        <v>2567267.5</v>
      </c>
      <c r="H822" s="23">
        <f t="shared" si="191"/>
        <v>10100490.029999999</v>
      </c>
      <c r="I822" s="24">
        <f t="shared" si="192"/>
        <v>-20.266155978437013</v>
      </c>
      <c r="J822" s="24">
        <f t="shared" si="193"/>
        <v>0</v>
      </c>
      <c r="K822" s="24">
        <f t="shared" si="194"/>
        <v>-1102.5664569708838</v>
      </c>
    </row>
    <row r="823" spans="1:11" ht="25.5">
      <c r="A823" s="26" t="s">
        <v>192</v>
      </c>
      <c r="B823" s="22" t="s">
        <v>193</v>
      </c>
      <c r="C823" s="23">
        <v>-839803.93</v>
      </c>
      <c r="D823" s="23">
        <v>916089</v>
      </c>
      <c r="E823" s="23">
        <v>0</v>
      </c>
      <c r="F823" s="23">
        <v>-916087.29</v>
      </c>
      <c r="G823" s="23">
        <f t="shared" si="190"/>
        <v>-76283.359999999986</v>
      </c>
      <c r="H823" s="23">
        <f t="shared" si="191"/>
        <v>916087.29</v>
      </c>
      <c r="I823" s="24">
        <f t="shared" si="192"/>
        <v>9.0834726148518996</v>
      </c>
      <c r="J823" s="24">
        <f t="shared" si="193"/>
        <v>0</v>
      </c>
      <c r="K823" s="24">
        <f t="shared" si="194"/>
        <v>-99.999813336913775</v>
      </c>
    </row>
    <row r="824" spans="1:11" s="3" customFormat="1" ht="38.25">
      <c r="A824" s="49" t="s">
        <v>174</v>
      </c>
      <c r="B824" s="31" t="s">
        <v>175</v>
      </c>
      <c r="C824" s="32"/>
      <c r="D824" s="32"/>
      <c r="E824" s="32"/>
      <c r="F824" s="32"/>
      <c r="G824" s="32"/>
      <c r="H824" s="32"/>
      <c r="I824" s="33"/>
      <c r="J824" s="33"/>
      <c r="K824" s="33"/>
    </row>
    <row r="825" spans="1:11">
      <c r="A825" s="21" t="s">
        <v>19</v>
      </c>
      <c r="B825" s="22" t="s">
        <v>20</v>
      </c>
      <c r="C825" s="23">
        <v>40636</v>
      </c>
      <c r="D825" s="23">
        <v>105019</v>
      </c>
      <c r="E825" s="23">
        <v>0</v>
      </c>
      <c r="F825" s="23">
        <v>69175</v>
      </c>
      <c r="G825" s="23">
        <f t="shared" ref="G825:G837" si="195">F825-C825</f>
        <v>28539</v>
      </c>
      <c r="H825" s="23">
        <f t="shared" ref="H825:H837" si="196">E825-F825</f>
        <v>-69175</v>
      </c>
      <c r="I825" s="24">
        <f t="shared" ref="I825:I837" si="197">IF(ISERROR(F825/C825),0,F825/C825*100-100)</f>
        <v>70.230829806083278</v>
      </c>
      <c r="J825" s="24">
        <f t="shared" ref="J825:J837" si="198">IF(ISERROR(F825/E825),0,F825/E825*100)</f>
        <v>0</v>
      </c>
      <c r="K825" s="24">
        <f t="shared" ref="K825:K837" si="199">IF(ISERROR(F825/D825),0,F825/D825*100)</f>
        <v>65.869033222559722</v>
      </c>
    </row>
    <row r="826" spans="1:11">
      <c r="A826" s="25" t="s">
        <v>130</v>
      </c>
      <c r="B826" s="22" t="s">
        <v>131</v>
      </c>
      <c r="C826" s="23">
        <v>40636</v>
      </c>
      <c r="D826" s="23">
        <v>105019</v>
      </c>
      <c r="E826" s="23">
        <v>0</v>
      </c>
      <c r="F826" s="23">
        <v>69175</v>
      </c>
      <c r="G826" s="23">
        <f t="shared" si="195"/>
        <v>28539</v>
      </c>
      <c r="H826" s="23">
        <f t="shared" si="196"/>
        <v>-69175</v>
      </c>
      <c r="I826" s="24">
        <f t="shared" si="197"/>
        <v>70.230829806083278</v>
      </c>
      <c r="J826" s="24">
        <f t="shared" si="198"/>
        <v>0</v>
      </c>
      <c r="K826" s="24">
        <f t="shared" si="199"/>
        <v>65.869033222559722</v>
      </c>
    </row>
    <row r="827" spans="1:11">
      <c r="A827" s="26" t="s">
        <v>132</v>
      </c>
      <c r="B827" s="22" t="s">
        <v>133</v>
      </c>
      <c r="C827" s="23">
        <v>40636</v>
      </c>
      <c r="D827" s="23">
        <v>105019</v>
      </c>
      <c r="E827" s="23">
        <v>0</v>
      </c>
      <c r="F827" s="23">
        <v>69175</v>
      </c>
      <c r="G827" s="23">
        <f t="shared" si="195"/>
        <v>28539</v>
      </c>
      <c r="H827" s="23">
        <f t="shared" si="196"/>
        <v>-69175</v>
      </c>
      <c r="I827" s="24">
        <f t="shared" si="197"/>
        <v>70.230829806083278</v>
      </c>
      <c r="J827" s="24">
        <f t="shared" si="198"/>
        <v>0</v>
      </c>
      <c r="K827" s="24">
        <f t="shared" si="199"/>
        <v>65.869033222559722</v>
      </c>
    </row>
    <row r="828" spans="1:11">
      <c r="A828" s="27" t="s">
        <v>134</v>
      </c>
      <c r="B828" s="22" t="s">
        <v>135</v>
      </c>
      <c r="C828" s="23">
        <v>40636</v>
      </c>
      <c r="D828" s="23">
        <v>105019</v>
      </c>
      <c r="E828" s="23">
        <v>0</v>
      </c>
      <c r="F828" s="23">
        <v>69175</v>
      </c>
      <c r="G828" s="23">
        <f t="shared" si="195"/>
        <v>28539</v>
      </c>
      <c r="H828" s="23">
        <f t="shared" si="196"/>
        <v>-69175</v>
      </c>
      <c r="I828" s="24">
        <f t="shared" si="197"/>
        <v>70.230829806083278</v>
      </c>
      <c r="J828" s="24">
        <f t="shared" si="198"/>
        <v>0</v>
      </c>
      <c r="K828" s="24">
        <f t="shared" si="199"/>
        <v>65.869033222559722</v>
      </c>
    </row>
    <row r="829" spans="1:11" ht="25.5">
      <c r="A829" s="28" t="s">
        <v>136</v>
      </c>
      <c r="B829" s="22" t="s">
        <v>137</v>
      </c>
      <c r="C829" s="23">
        <v>40636</v>
      </c>
      <c r="D829" s="23">
        <v>105019</v>
      </c>
      <c r="E829" s="23">
        <v>0</v>
      </c>
      <c r="F829" s="23">
        <v>69175</v>
      </c>
      <c r="G829" s="23">
        <f t="shared" si="195"/>
        <v>28539</v>
      </c>
      <c r="H829" s="23">
        <f t="shared" si="196"/>
        <v>-69175</v>
      </c>
      <c r="I829" s="24">
        <f t="shared" si="197"/>
        <v>70.230829806083278</v>
      </c>
      <c r="J829" s="24">
        <f t="shared" si="198"/>
        <v>0</v>
      </c>
      <c r="K829" s="24">
        <f t="shared" si="199"/>
        <v>65.869033222559722</v>
      </c>
    </row>
    <row r="830" spans="1:11" ht="25.5">
      <c r="A830" s="29" t="s">
        <v>158</v>
      </c>
      <c r="B830" s="22" t="s">
        <v>159</v>
      </c>
      <c r="C830" s="23">
        <v>40636</v>
      </c>
      <c r="D830" s="23">
        <v>105019</v>
      </c>
      <c r="E830" s="23">
        <v>0</v>
      </c>
      <c r="F830" s="23">
        <v>69175</v>
      </c>
      <c r="G830" s="23">
        <f t="shared" si="195"/>
        <v>28539</v>
      </c>
      <c r="H830" s="23">
        <f t="shared" si="196"/>
        <v>-69175</v>
      </c>
      <c r="I830" s="24">
        <f t="shared" si="197"/>
        <v>70.230829806083278</v>
      </c>
      <c r="J830" s="24">
        <f t="shared" si="198"/>
        <v>0</v>
      </c>
      <c r="K830" s="24">
        <f t="shared" si="199"/>
        <v>65.869033222559722</v>
      </c>
    </row>
    <row r="831" spans="1:11">
      <c r="A831" s="21" t="s">
        <v>88</v>
      </c>
      <c r="B831" s="22" t="s">
        <v>89</v>
      </c>
      <c r="C831" s="23">
        <v>40289.480000000003</v>
      </c>
      <c r="D831" s="23">
        <v>105019</v>
      </c>
      <c r="E831" s="23">
        <v>0</v>
      </c>
      <c r="F831" s="23">
        <v>45837.39</v>
      </c>
      <c r="G831" s="23">
        <f t="shared" si="195"/>
        <v>5547.9099999999962</v>
      </c>
      <c r="H831" s="23">
        <f t="shared" si="196"/>
        <v>-45837.39</v>
      </c>
      <c r="I831" s="24">
        <f t="shared" si="197"/>
        <v>13.770120636950381</v>
      </c>
      <c r="J831" s="24">
        <f t="shared" si="198"/>
        <v>0</v>
      </c>
      <c r="K831" s="24">
        <f t="shared" si="199"/>
        <v>43.646759157866668</v>
      </c>
    </row>
    <row r="832" spans="1:11">
      <c r="A832" s="25" t="s">
        <v>90</v>
      </c>
      <c r="B832" s="22" t="s">
        <v>91</v>
      </c>
      <c r="C832" s="23">
        <v>40289.480000000003</v>
      </c>
      <c r="D832" s="23">
        <v>105019</v>
      </c>
      <c r="E832" s="23">
        <v>0</v>
      </c>
      <c r="F832" s="23">
        <v>45837.39</v>
      </c>
      <c r="G832" s="23">
        <f t="shared" si="195"/>
        <v>5547.9099999999962</v>
      </c>
      <c r="H832" s="23">
        <f t="shared" si="196"/>
        <v>-45837.39</v>
      </c>
      <c r="I832" s="24">
        <f t="shared" si="197"/>
        <v>13.770120636950381</v>
      </c>
      <c r="J832" s="24">
        <f t="shared" si="198"/>
        <v>0</v>
      </c>
      <c r="K832" s="24">
        <f t="shared" si="199"/>
        <v>43.646759157866668</v>
      </c>
    </row>
    <row r="833" spans="1:11">
      <c r="A833" s="26" t="s">
        <v>92</v>
      </c>
      <c r="B833" s="22" t="s">
        <v>93</v>
      </c>
      <c r="C833" s="23">
        <v>40289.480000000003</v>
      </c>
      <c r="D833" s="23">
        <v>105019</v>
      </c>
      <c r="E833" s="23">
        <v>0</v>
      </c>
      <c r="F833" s="23">
        <v>45837.39</v>
      </c>
      <c r="G833" s="23">
        <f t="shared" si="195"/>
        <v>5547.9099999999962</v>
      </c>
      <c r="H833" s="23">
        <f t="shared" si="196"/>
        <v>-45837.39</v>
      </c>
      <c r="I833" s="24">
        <f t="shared" si="197"/>
        <v>13.770120636950381</v>
      </c>
      <c r="J833" s="24">
        <f t="shared" si="198"/>
        <v>0</v>
      </c>
      <c r="K833" s="24">
        <f t="shared" si="199"/>
        <v>43.646759157866668</v>
      </c>
    </row>
    <row r="834" spans="1:11">
      <c r="A834" s="27" t="s">
        <v>96</v>
      </c>
      <c r="B834" s="22" t="s">
        <v>97</v>
      </c>
      <c r="C834" s="23">
        <v>40289.480000000003</v>
      </c>
      <c r="D834" s="23">
        <v>105019</v>
      </c>
      <c r="E834" s="23">
        <v>0</v>
      </c>
      <c r="F834" s="23">
        <v>45837.39</v>
      </c>
      <c r="G834" s="23">
        <f t="shared" si="195"/>
        <v>5547.9099999999962</v>
      </c>
      <c r="H834" s="23">
        <f t="shared" si="196"/>
        <v>-45837.39</v>
      </c>
      <c r="I834" s="24">
        <f t="shared" si="197"/>
        <v>13.770120636950381</v>
      </c>
      <c r="J834" s="24">
        <f t="shared" si="198"/>
        <v>0</v>
      </c>
      <c r="K834" s="24">
        <f t="shared" si="199"/>
        <v>43.646759157866668</v>
      </c>
    </row>
    <row r="835" spans="1:11">
      <c r="A835" s="21"/>
      <c r="B835" s="22" t="s">
        <v>118</v>
      </c>
      <c r="C835" s="23">
        <v>346.52</v>
      </c>
      <c r="D835" s="23">
        <v>0</v>
      </c>
      <c r="E835" s="23">
        <v>0</v>
      </c>
      <c r="F835" s="23">
        <v>23337.61</v>
      </c>
      <c r="G835" s="23">
        <f t="shared" si="195"/>
        <v>22991.09</v>
      </c>
      <c r="H835" s="23">
        <f t="shared" si="196"/>
        <v>-23337.61</v>
      </c>
      <c r="I835" s="24">
        <f t="shared" si="197"/>
        <v>6634.8522451806548</v>
      </c>
      <c r="J835" s="24">
        <f t="shared" si="198"/>
        <v>0</v>
      </c>
      <c r="K835" s="24">
        <f t="shared" si="199"/>
        <v>0</v>
      </c>
    </row>
    <row r="836" spans="1:11">
      <c r="A836" s="21" t="s">
        <v>119</v>
      </c>
      <c r="B836" s="22" t="s">
        <v>120</v>
      </c>
      <c r="C836" s="23">
        <v>-346.52</v>
      </c>
      <c r="D836" s="23">
        <v>0</v>
      </c>
      <c r="E836" s="23">
        <v>0</v>
      </c>
      <c r="F836" s="23">
        <v>-23337.61</v>
      </c>
      <c r="G836" s="23">
        <f t="shared" si="195"/>
        <v>-22991.09</v>
      </c>
      <c r="H836" s="23">
        <f t="shared" si="196"/>
        <v>23337.61</v>
      </c>
      <c r="I836" s="24">
        <f t="shared" si="197"/>
        <v>6634.8522451806548</v>
      </c>
      <c r="J836" s="24">
        <f t="shared" si="198"/>
        <v>0</v>
      </c>
      <c r="K836" s="24">
        <f t="shared" si="199"/>
        <v>0</v>
      </c>
    </row>
    <row r="837" spans="1:11">
      <c r="A837" s="25" t="s">
        <v>121</v>
      </c>
      <c r="B837" s="22" t="s">
        <v>122</v>
      </c>
      <c r="C837" s="23">
        <v>-346.52</v>
      </c>
      <c r="D837" s="23">
        <v>0</v>
      </c>
      <c r="E837" s="23">
        <v>0</v>
      </c>
      <c r="F837" s="23">
        <v>-23337.61</v>
      </c>
      <c r="G837" s="23">
        <f t="shared" si="195"/>
        <v>-22991.09</v>
      </c>
      <c r="H837" s="23">
        <f t="shared" si="196"/>
        <v>23337.61</v>
      </c>
      <c r="I837" s="24">
        <f t="shared" si="197"/>
        <v>6634.8522451806548</v>
      </c>
      <c r="J837" s="24">
        <f t="shared" si="198"/>
        <v>0</v>
      </c>
      <c r="K837" s="24">
        <f t="shared" si="199"/>
        <v>0</v>
      </c>
    </row>
    <row r="838" spans="1:11" s="3" customFormat="1" ht="25.5">
      <c r="A838" s="49" t="s">
        <v>419</v>
      </c>
      <c r="B838" s="31" t="s">
        <v>420</v>
      </c>
      <c r="C838" s="32"/>
      <c r="D838" s="32"/>
      <c r="E838" s="32"/>
      <c r="F838" s="32"/>
      <c r="G838" s="32"/>
      <c r="H838" s="32"/>
      <c r="I838" s="33"/>
      <c r="J838" s="33"/>
      <c r="K838" s="33"/>
    </row>
    <row r="839" spans="1:11">
      <c r="A839" s="21" t="s">
        <v>19</v>
      </c>
      <c r="B839" s="22" t="s">
        <v>20</v>
      </c>
      <c r="C839" s="23">
        <v>858982</v>
      </c>
      <c r="D839" s="23">
        <v>865501</v>
      </c>
      <c r="E839" s="23">
        <v>340448</v>
      </c>
      <c r="F839" s="23">
        <v>865500.6</v>
      </c>
      <c r="G839" s="23">
        <f t="shared" ref="G839:G852" si="200">F839-C839</f>
        <v>6518.5999999999767</v>
      </c>
      <c r="H839" s="23">
        <f t="shared" ref="H839:H852" si="201">E839-F839</f>
        <v>-525052.6</v>
      </c>
      <c r="I839" s="24">
        <f t="shared" ref="I839:I852" si="202">IF(ISERROR(F839/C839),0,F839/C839*100-100)</f>
        <v>0.75887504045486764</v>
      </c>
      <c r="J839" s="24">
        <f t="shared" ref="J839:J852" si="203">IF(ISERROR(F839/E839),0,F839/E839*100)</f>
        <v>254.2240224645173</v>
      </c>
      <c r="K839" s="24">
        <f t="shared" ref="K839:K852" si="204">IF(ISERROR(F839/D839),0,F839/D839*100)</f>
        <v>99.999953783993305</v>
      </c>
    </row>
    <row r="840" spans="1:11">
      <c r="A840" s="25" t="s">
        <v>156</v>
      </c>
      <c r="B840" s="22" t="s">
        <v>157</v>
      </c>
      <c r="C840" s="23">
        <v>0</v>
      </c>
      <c r="D840" s="23">
        <v>70060</v>
      </c>
      <c r="E840" s="23">
        <v>0</v>
      </c>
      <c r="F840" s="23">
        <v>70059.600000000006</v>
      </c>
      <c r="G840" s="23">
        <f t="shared" si="200"/>
        <v>70059.600000000006</v>
      </c>
      <c r="H840" s="23">
        <f t="shared" si="201"/>
        <v>-70059.600000000006</v>
      </c>
      <c r="I840" s="24">
        <f t="shared" si="202"/>
        <v>0</v>
      </c>
      <c r="J840" s="24">
        <f t="shared" si="203"/>
        <v>0</v>
      </c>
      <c r="K840" s="24">
        <f t="shared" si="204"/>
        <v>99.999429060805028</v>
      </c>
    </row>
    <row r="841" spans="1:11">
      <c r="A841" s="25" t="s">
        <v>84</v>
      </c>
      <c r="B841" s="22" t="s">
        <v>85</v>
      </c>
      <c r="C841" s="23">
        <v>858982</v>
      </c>
      <c r="D841" s="23">
        <v>795441</v>
      </c>
      <c r="E841" s="23">
        <v>340448</v>
      </c>
      <c r="F841" s="23">
        <v>795441</v>
      </c>
      <c r="G841" s="23">
        <f t="shared" si="200"/>
        <v>-63541</v>
      </c>
      <c r="H841" s="23">
        <f t="shared" si="201"/>
        <v>-454993</v>
      </c>
      <c r="I841" s="24">
        <f t="shared" si="202"/>
        <v>-7.3972446454058485</v>
      </c>
      <c r="J841" s="24">
        <f t="shared" si="203"/>
        <v>233.64537315537171</v>
      </c>
      <c r="K841" s="24">
        <f t="shared" si="204"/>
        <v>100</v>
      </c>
    </row>
    <row r="842" spans="1:11">
      <c r="A842" s="26" t="s">
        <v>86</v>
      </c>
      <c r="B842" s="22" t="s">
        <v>87</v>
      </c>
      <c r="C842" s="23">
        <v>858982</v>
      </c>
      <c r="D842" s="23">
        <v>795441</v>
      </c>
      <c r="E842" s="23">
        <v>340448</v>
      </c>
      <c r="F842" s="23">
        <v>795441</v>
      </c>
      <c r="G842" s="23">
        <f t="shared" si="200"/>
        <v>-63541</v>
      </c>
      <c r="H842" s="23">
        <f t="shared" si="201"/>
        <v>-454993</v>
      </c>
      <c r="I842" s="24">
        <f t="shared" si="202"/>
        <v>-7.3972446454058485</v>
      </c>
      <c r="J842" s="24">
        <f t="shared" si="203"/>
        <v>233.64537315537171</v>
      </c>
      <c r="K842" s="24">
        <f t="shared" si="204"/>
        <v>100</v>
      </c>
    </row>
    <row r="843" spans="1:11">
      <c r="A843" s="21" t="s">
        <v>88</v>
      </c>
      <c r="B843" s="22" t="s">
        <v>89</v>
      </c>
      <c r="C843" s="23">
        <v>0</v>
      </c>
      <c r="D843" s="23">
        <v>1086810</v>
      </c>
      <c r="E843" s="23">
        <v>340448</v>
      </c>
      <c r="F843" s="23">
        <v>270377</v>
      </c>
      <c r="G843" s="23">
        <f t="shared" si="200"/>
        <v>270377</v>
      </c>
      <c r="H843" s="23">
        <f t="shared" si="201"/>
        <v>70071</v>
      </c>
      <c r="I843" s="24">
        <f t="shared" si="202"/>
        <v>0</v>
      </c>
      <c r="J843" s="24">
        <f t="shared" si="203"/>
        <v>79.418002161857316</v>
      </c>
      <c r="K843" s="24">
        <f t="shared" si="204"/>
        <v>24.878037559463014</v>
      </c>
    </row>
    <row r="844" spans="1:11">
      <c r="A844" s="25" t="s">
        <v>90</v>
      </c>
      <c r="B844" s="22" t="s">
        <v>91</v>
      </c>
      <c r="C844" s="23">
        <v>0</v>
      </c>
      <c r="D844" s="23">
        <v>10000</v>
      </c>
      <c r="E844" s="23">
        <v>0</v>
      </c>
      <c r="F844" s="23">
        <v>0</v>
      </c>
      <c r="G844" s="23">
        <f t="shared" si="200"/>
        <v>0</v>
      </c>
      <c r="H844" s="23">
        <f t="shared" si="201"/>
        <v>0</v>
      </c>
      <c r="I844" s="24">
        <f t="shared" si="202"/>
        <v>0</v>
      </c>
      <c r="J844" s="24">
        <f t="shared" si="203"/>
        <v>0</v>
      </c>
      <c r="K844" s="24">
        <f t="shared" si="204"/>
        <v>0</v>
      </c>
    </row>
    <row r="845" spans="1:11">
      <c r="A845" s="26" t="s">
        <v>92</v>
      </c>
      <c r="B845" s="22" t="s">
        <v>93</v>
      </c>
      <c r="C845" s="23">
        <v>0</v>
      </c>
      <c r="D845" s="23">
        <v>10000</v>
      </c>
      <c r="E845" s="23">
        <v>0</v>
      </c>
      <c r="F845" s="23">
        <v>0</v>
      </c>
      <c r="G845" s="23">
        <f t="shared" si="200"/>
        <v>0</v>
      </c>
      <c r="H845" s="23">
        <f t="shared" si="201"/>
        <v>0</v>
      </c>
      <c r="I845" s="24">
        <f t="shared" si="202"/>
        <v>0</v>
      </c>
      <c r="J845" s="24">
        <f t="shared" si="203"/>
        <v>0</v>
      </c>
      <c r="K845" s="24">
        <f t="shared" si="204"/>
        <v>0</v>
      </c>
    </row>
    <row r="846" spans="1:11">
      <c r="A846" s="27" t="s">
        <v>96</v>
      </c>
      <c r="B846" s="22" t="s">
        <v>97</v>
      </c>
      <c r="C846" s="23">
        <v>0</v>
      </c>
      <c r="D846" s="23">
        <v>10000</v>
      </c>
      <c r="E846" s="23">
        <v>0</v>
      </c>
      <c r="F846" s="23">
        <v>0</v>
      </c>
      <c r="G846" s="23">
        <f t="shared" si="200"/>
        <v>0</v>
      </c>
      <c r="H846" s="23">
        <f t="shared" si="201"/>
        <v>0</v>
      </c>
      <c r="I846" s="24">
        <f t="shared" si="202"/>
        <v>0</v>
      </c>
      <c r="J846" s="24">
        <f t="shared" si="203"/>
        <v>0</v>
      </c>
      <c r="K846" s="24">
        <f t="shared" si="204"/>
        <v>0</v>
      </c>
    </row>
    <row r="847" spans="1:11">
      <c r="A847" s="25" t="s">
        <v>114</v>
      </c>
      <c r="B847" s="22" t="s">
        <v>115</v>
      </c>
      <c r="C847" s="23">
        <v>0</v>
      </c>
      <c r="D847" s="23">
        <v>1076810</v>
      </c>
      <c r="E847" s="23">
        <v>340448</v>
      </c>
      <c r="F847" s="23">
        <v>270377</v>
      </c>
      <c r="G847" s="23">
        <f t="shared" si="200"/>
        <v>270377</v>
      </c>
      <c r="H847" s="23">
        <f t="shared" si="201"/>
        <v>70071</v>
      </c>
      <c r="I847" s="24">
        <f t="shared" si="202"/>
        <v>0</v>
      </c>
      <c r="J847" s="24">
        <f t="shared" si="203"/>
        <v>79.418002161857316</v>
      </c>
      <c r="K847" s="24">
        <f t="shared" si="204"/>
        <v>25.109072166863232</v>
      </c>
    </row>
    <row r="848" spans="1:11">
      <c r="A848" s="26" t="s">
        <v>116</v>
      </c>
      <c r="B848" s="22" t="s">
        <v>117</v>
      </c>
      <c r="C848" s="23">
        <v>0</v>
      </c>
      <c r="D848" s="23">
        <v>1076810</v>
      </c>
      <c r="E848" s="23">
        <v>340448</v>
      </c>
      <c r="F848" s="23">
        <v>270377</v>
      </c>
      <c r="G848" s="23">
        <f t="shared" si="200"/>
        <v>270377</v>
      </c>
      <c r="H848" s="23">
        <f t="shared" si="201"/>
        <v>70071</v>
      </c>
      <c r="I848" s="24">
        <f t="shared" si="202"/>
        <v>0</v>
      </c>
      <c r="J848" s="24">
        <f t="shared" si="203"/>
        <v>79.418002161857316</v>
      </c>
      <c r="K848" s="24">
        <f t="shared" si="204"/>
        <v>25.109072166863232</v>
      </c>
    </row>
    <row r="849" spans="1:11">
      <c r="A849" s="21"/>
      <c r="B849" s="22" t="s">
        <v>118</v>
      </c>
      <c r="C849" s="23">
        <v>858982</v>
      </c>
      <c r="D849" s="23">
        <v>-221309</v>
      </c>
      <c r="E849" s="23">
        <v>0</v>
      </c>
      <c r="F849" s="23">
        <v>595123.6</v>
      </c>
      <c r="G849" s="23">
        <f t="shared" si="200"/>
        <v>-263858.40000000002</v>
      </c>
      <c r="H849" s="23">
        <f t="shared" si="201"/>
        <v>-595123.6</v>
      </c>
      <c r="I849" s="24">
        <f t="shared" si="202"/>
        <v>-30.717570333254955</v>
      </c>
      <c r="J849" s="24">
        <f t="shared" si="203"/>
        <v>0</v>
      </c>
      <c r="K849" s="24">
        <f t="shared" si="204"/>
        <v>-268.9107085568142</v>
      </c>
    </row>
    <row r="850" spans="1:11">
      <c r="A850" s="21" t="s">
        <v>119</v>
      </c>
      <c r="B850" s="22" t="s">
        <v>120</v>
      </c>
      <c r="C850" s="23">
        <v>-858982</v>
      </c>
      <c r="D850" s="23">
        <v>221309</v>
      </c>
      <c r="E850" s="23">
        <v>0</v>
      </c>
      <c r="F850" s="23">
        <v>-595123.6</v>
      </c>
      <c r="G850" s="23">
        <f t="shared" si="200"/>
        <v>263858.40000000002</v>
      </c>
      <c r="H850" s="23">
        <f t="shared" si="201"/>
        <v>595123.6</v>
      </c>
      <c r="I850" s="24">
        <f t="shared" si="202"/>
        <v>-30.717570333254955</v>
      </c>
      <c r="J850" s="24">
        <f t="shared" si="203"/>
        <v>0</v>
      </c>
      <c r="K850" s="24">
        <f t="shared" si="204"/>
        <v>-268.9107085568142</v>
      </c>
    </row>
    <row r="851" spans="1:11">
      <c r="A851" s="25" t="s">
        <v>121</v>
      </c>
      <c r="B851" s="22" t="s">
        <v>122</v>
      </c>
      <c r="C851" s="23">
        <v>-858982</v>
      </c>
      <c r="D851" s="23">
        <v>221309</v>
      </c>
      <c r="E851" s="23">
        <v>0</v>
      </c>
      <c r="F851" s="23">
        <v>-595123.6</v>
      </c>
      <c r="G851" s="23">
        <f t="shared" si="200"/>
        <v>263858.40000000002</v>
      </c>
      <c r="H851" s="23">
        <f t="shared" si="201"/>
        <v>595123.6</v>
      </c>
      <c r="I851" s="24">
        <f t="shared" si="202"/>
        <v>-30.717570333254955</v>
      </c>
      <c r="J851" s="24">
        <f t="shared" si="203"/>
        <v>0</v>
      </c>
      <c r="K851" s="24">
        <f t="shared" si="204"/>
        <v>-268.9107085568142</v>
      </c>
    </row>
    <row r="852" spans="1:11" ht="25.5">
      <c r="A852" s="26" t="s">
        <v>192</v>
      </c>
      <c r="B852" s="22" t="s">
        <v>193</v>
      </c>
      <c r="C852" s="23">
        <v>0</v>
      </c>
      <c r="D852" s="23">
        <v>221309</v>
      </c>
      <c r="E852" s="23">
        <v>0</v>
      </c>
      <c r="F852" s="23">
        <v>-221308.79999999999</v>
      </c>
      <c r="G852" s="23">
        <f t="shared" si="200"/>
        <v>-221308.79999999999</v>
      </c>
      <c r="H852" s="23">
        <f t="shared" si="201"/>
        <v>221308.79999999999</v>
      </c>
      <c r="I852" s="24">
        <f t="shared" si="202"/>
        <v>0</v>
      </c>
      <c r="J852" s="24">
        <f t="shared" si="203"/>
        <v>0</v>
      </c>
      <c r="K852" s="24">
        <f t="shared" si="204"/>
        <v>-99.999909628618795</v>
      </c>
    </row>
    <row r="853" spans="1:11" s="3" customFormat="1" ht="25.5">
      <c r="A853" s="49" t="s">
        <v>259</v>
      </c>
      <c r="B853" s="31" t="s">
        <v>260</v>
      </c>
      <c r="C853" s="32"/>
      <c r="D853" s="32"/>
      <c r="E853" s="32"/>
      <c r="F853" s="32"/>
      <c r="G853" s="32"/>
      <c r="H853" s="32"/>
      <c r="I853" s="33"/>
      <c r="J853" s="33"/>
      <c r="K853" s="33"/>
    </row>
    <row r="854" spans="1:11">
      <c r="A854" s="21" t="s">
        <v>19</v>
      </c>
      <c r="B854" s="22" t="s">
        <v>20</v>
      </c>
      <c r="C854" s="23">
        <v>47476</v>
      </c>
      <c r="D854" s="23">
        <v>23738</v>
      </c>
      <c r="E854" s="23">
        <v>12000</v>
      </c>
      <c r="F854" s="23">
        <v>23738</v>
      </c>
      <c r="G854" s="23">
        <f t="shared" ref="G854:G866" si="205">F854-C854</f>
        <v>-23738</v>
      </c>
      <c r="H854" s="23">
        <f t="shared" ref="H854:H866" si="206">E854-F854</f>
        <v>-11738</v>
      </c>
      <c r="I854" s="24">
        <f t="shared" ref="I854:I866" si="207">IF(ISERROR(F854/C854),0,F854/C854*100-100)</f>
        <v>-50</v>
      </c>
      <c r="J854" s="24">
        <f t="shared" ref="J854:J866" si="208">IF(ISERROR(F854/E854),0,F854/E854*100)</f>
        <v>197.81666666666666</v>
      </c>
      <c r="K854" s="24">
        <f t="shared" ref="K854:K866" si="209">IF(ISERROR(F854/D854),0,F854/D854*100)</f>
        <v>100</v>
      </c>
    </row>
    <row r="855" spans="1:11">
      <c r="A855" s="25" t="s">
        <v>84</v>
      </c>
      <c r="B855" s="22" t="s">
        <v>85</v>
      </c>
      <c r="C855" s="23">
        <v>47476</v>
      </c>
      <c r="D855" s="23">
        <v>23738</v>
      </c>
      <c r="E855" s="23">
        <v>12000</v>
      </c>
      <c r="F855" s="23">
        <v>23738</v>
      </c>
      <c r="G855" s="23">
        <f t="shared" si="205"/>
        <v>-23738</v>
      </c>
      <c r="H855" s="23">
        <f t="shared" si="206"/>
        <v>-11738</v>
      </c>
      <c r="I855" s="24">
        <f t="shared" si="207"/>
        <v>-50</v>
      </c>
      <c r="J855" s="24">
        <f t="shared" si="208"/>
        <v>197.81666666666666</v>
      </c>
      <c r="K855" s="24">
        <f t="shared" si="209"/>
        <v>100</v>
      </c>
    </row>
    <row r="856" spans="1:11">
      <c r="A856" s="26" t="s">
        <v>86</v>
      </c>
      <c r="B856" s="22" t="s">
        <v>87</v>
      </c>
      <c r="C856" s="23">
        <v>47476</v>
      </c>
      <c r="D856" s="23">
        <v>23738</v>
      </c>
      <c r="E856" s="23">
        <v>12000</v>
      </c>
      <c r="F856" s="23">
        <v>23738</v>
      </c>
      <c r="G856" s="23">
        <f t="shared" si="205"/>
        <v>-23738</v>
      </c>
      <c r="H856" s="23">
        <f t="shared" si="206"/>
        <v>-11738</v>
      </c>
      <c r="I856" s="24">
        <f t="shared" si="207"/>
        <v>-50</v>
      </c>
      <c r="J856" s="24">
        <f t="shared" si="208"/>
        <v>197.81666666666666</v>
      </c>
      <c r="K856" s="24">
        <f t="shared" si="209"/>
        <v>100</v>
      </c>
    </row>
    <row r="857" spans="1:11">
      <c r="A857" s="21" t="s">
        <v>88</v>
      </c>
      <c r="B857" s="22" t="s">
        <v>89</v>
      </c>
      <c r="C857" s="23">
        <v>24634.42</v>
      </c>
      <c r="D857" s="23">
        <v>718518</v>
      </c>
      <c r="E857" s="23">
        <v>12000</v>
      </c>
      <c r="F857" s="23">
        <v>253737.94</v>
      </c>
      <c r="G857" s="23">
        <f t="shared" si="205"/>
        <v>229103.52000000002</v>
      </c>
      <c r="H857" s="23">
        <f t="shared" si="206"/>
        <v>-241737.94</v>
      </c>
      <c r="I857" s="24">
        <f t="shared" si="207"/>
        <v>930.01385865792668</v>
      </c>
      <c r="J857" s="24">
        <f t="shared" si="208"/>
        <v>2114.4828333333335</v>
      </c>
      <c r="K857" s="24">
        <f t="shared" si="209"/>
        <v>35.314068680255751</v>
      </c>
    </row>
    <row r="858" spans="1:11">
      <c r="A858" s="25" t="s">
        <v>90</v>
      </c>
      <c r="B858" s="22" t="s">
        <v>91</v>
      </c>
      <c r="C858" s="23">
        <v>24634.42</v>
      </c>
      <c r="D858" s="23">
        <v>718518</v>
      </c>
      <c r="E858" s="23">
        <v>12000</v>
      </c>
      <c r="F858" s="23">
        <v>253737.94</v>
      </c>
      <c r="G858" s="23">
        <f t="shared" si="205"/>
        <v>229103.52000000002</v>
      </c>
      <c r="H858" s="23">
        <f t="shared" si="206"/>
        <v>-241737.94</v>
      </c>
      <c r="I858" s="24">
        <f t="shared" si="207"/>
        <v>930.01385865792668</v>
      </c>
      <c r="J858" s="24">
        <f t="shared" si="208"/>
        <v>2114.4828333333335</v>
      </c>
      <c r="K858" s="24">
        <f t="shared" si="209"/>
        <v>35.314068680255751</v>
      </c>
    </row>
    <row r="859" spans="1:11">
      <c r="A859" s="26" t="s">
        <v>92</v>
      </c>
      <c r="B859" s="22" t="s">
        <v>93</v>
      </c>
      <c r="C859" s="23">
        <v>24634.42</v>
      </c>
      <c r="D859" s="23">
        <v>54377</v>
      </c>
      <c r="E859" s="23">
        <v>12000</v>
      </c>
      <c r="F859" s="23">
        <v>13498.64</v>
      </c>
      <c r="G859" s="23">
        <f t="shared" si="205"/>
        <v>-11135.779999999999</v>
      </c>
      <c r="H859" s="23">
        <f t="shared" si="206"/>
        <v>-1498.6399999999994</v>
      </c>
      <c r="I859" s="24">
        <f t="shared" si="207"/>
        <v>-45.20414931628185</v>
      </c>
      <c r="J859" s="24">
        <f t="shared" si="208"/>
        <v>112.48866666666666</v>
      </c>
      <c r="K859" s="24">
        <f t="shared" si="209"/>
        <v>24.824171984478731</v>
      </c>
    </row>
    <row r="860" spans="1:11">
      <c r="A860" s="27" t="s">
        <v>94</v>
      </c>
      <c r="B860" s="22" t="s">
        <v>95</v>
      </c>
      <c r="C860" s="23">
        <v>24634.42</v>
      </c>
      <c r="D860" s="23">
        <v>54377</v>
      </c>
      <c r="E860" s="23">
        <v>12000</v>
      </c>
      <c r="F860" s="23">
        <v>13498.64</v>
      </c>
      <c r="G860" s="23">
        <f t="shared" si="205"/>
        <v>-11135.779999999999</v>
      </c>
      <c r="H860" s="23">
        <f t="shared" si="206"/>
        <v>-1498.6399999999994</v>
      </c>
      <c r="I860" s="24">
        <f t="shared" si="207"/>
        <v>-45.20414931628185</v>
      </c>
      <c r="J860" s="24">
        <f t="shared" si="208"/>
        <v>112.48866666666666</v>
      </c>
      <c r="K860" s="24">
        <f t="shared" si="209"/>
        <v>24.824171984478731</v>
      </c>
    </row>
    <row r="861" spans="1:11">
      <c r="A861" s="26" t="s">
        <v>100</v>
      </c>
      <c r="B861" s="22" t="s">
        <v>101</v>
      </c>
      <c r="C861" s="23">
        <v>0</v>
      </c>
      <c r="D861" s="23">
        <v>664141</v>
      </c>
      <c r="E861" s="23">
        <v>0</v>
      </c>
      <c r="F861" s="23">
        <v>240239.3</v>
      </c>
      <c r="G861" s="23">
        <f t="shared" si="205"/>
        <v>240239.3</v>
      </c>
      <c r="H861" s="23">
        <f t="shared" si="206"/>
        <v>-240239.3</v>
      </c>
      <c r="I861" s="24">
        <f t="shared" si="207"/>
        <v>0</v>
      </c>
      <c r="J861" s="24">
        <f t="shared" si="208"/>
        <v>0</v>
      </c>
      <c r="K861" s="24">
        <f t="shared" si="209"/>
        <v>36.172936168675022</v>
      </c>
    </row>
    <row r="862" spans="1:11">
      <c r="A862" s="27" t="s">
        <v>102</v>
      </c>
      <c r="B862" s="22" t="s">
        <v>103</v>
      </c>
      <c r="C862" s="23">
        <v>0</v>
      </c>
      <c r="D862" s="23">
        <v>664141</v>
      </c>
      <c r="E862" s="23">
        <v>0</v>
      </c>
      <c r="F862" s="23">
        <v>240239.3</v>
      </c>
      <c r="G862" s="23">
        <f t="shared" si="205"/>
        <v>240239.3</v>
      </c>
      <c r="H862" s="23">
        <f t="shared" si="206"/>
        <v>-240239.3</v>
      </c>
      <c r="I862" s="24">
        <f t="shared" si="207"/>
        <v>0</v>
      </c>
      <c r="J862" s="24">
        <f t="shared" si="208"/>
        <v>0</v>
      </c>
      <c r="K862" s="24">
        <f t="shared" si="209"/>
        <v>36.172936168675022</v>
      </c>
    </row>
    <row r="863" spans="1:11">
      <c r="A863" s="21"/>
      <c r="B863" s="22" t="s">
        <v>118</v>
      </c>
      <c r="C863" s="23">
        <v>22841.58</v>
      </c>
      <c r="D863" s="23">
        <v>-694780</v>
      </c>
      <c r="E863" s="23">
        <v>0</v>
      </c>
      <c r="F863" s="23">
        <v>-229999.94</v>
      </c>
      <c r="G863" s="23">
        <f t="shared" si="205"/>
        <v>-252841.52000000002</v>
      </c>
      <c r="H863" s="23">
        <f t="shared" si="206"/>
        <v>229999.94</v>
      </c>
      <c r="I863" s="24">
        <f t="shared" si="207"/>
        <v>-1106.935334595943</v>
      </c>
      <c r="J863" s="24">
        <f t="shared" si="208"/>
        <v>0</v>
      </c>
      <c r="K863" s="24">
        <f t="shared" si="209"/>
        <v>33.103995509369874</v>
      </c>
    </row>
    <row r="864" spans="1:11">
      <c r="A864" s="21" t="s">
        <v>119</v>
      </c>
      <c r="B864" s="22" t="s">
        <v>120</v>
      </c>
      <c r="C864" s="23">
        <v>-22841.58</v>
      </c>
      <c r="D864" s="23">
        <v>694780</v>
      </c>
      <c r="E864" s="23">
        <v>0</v>
      </c>
      <c r="F864" s="23">
        <v>229999.94</v>
      </c>
      <c r="G864" s="23">
        <f t="shared" si="205"/>
        <v>252841.52000000002</v>
      </c>
      <c r="H864" s="23">
        <f t="shared" si="206"/>
        <v>-229999.94</v>
      </c>
      <c r="I864" s="24">
        <f t="shared" si="207"/>
        <v>-1106.935334595943</v>
      </c>
      <c r="J864" s="24">
        <f t="shared" si="208"/>
        <v>0</v>
      </c>
      <c r="K864" s="24">
        <f t="shared" si="209"/>
        <v>33.103995509369874</v>
      </c>
    </row>
    <row r="865" spans="1:11">
      <c r="A865" s="25" t="s">
        <v>121</v>
      </c>
      <c r="B865" s="22" t="s">
        <v>122</v>
      </c>
      <c r="C865" s="23">
        <v>-22841.58</v>
      </c>
      <c r="D865" s="23">
        <v>694780</v>
      </c>
      <c r="E865" s="23">
        <v>0</v>
      </c>
      <c r="F865" s="23">
        <v>229999.94</v>
      </c>
      <c r="G865" s="23">
        <f t="shared" si="205"/>
        <v>252841.52000000002</v>
      </c>
      <c r="H865" s="23">
        <f t="shared" si="206"/>
        <v>-229999.94</v>
      </c>
      <c r="I865" s="24">
        <f t="shared" si="207"/>
        <v>-1106.935334595943</v>
      </c>
      <c r="J865" s="24">
        <f t="shared" si="208"/>
        <v>0</v>
      </c>
      <c r="K865" s="24">
        <f t="shared" si="209"/>
        <v>33.103995509369874</v>
      </c>
    </row>
    <row r="866" spans="1:11" ht="25.5">
      <c r="A866" s="26" t="s">
        <v>192</v>
      </c>
      <c r="B866" s="22" t="s">
        <v>193</v>
      </c>
      <c r="C866" s="23">
        <v>-839803.93</v>
      </c>
      <c r="D866" s="23">
        <v>694780</v>
      </c>
      <c r="E866" s="23">
        <v>0</v>
      </c>
      <c r="F866" s="23">
        <v>-694778.49</v>
      </c>
      <c r="G866" s="23">
        <f t="shared" si="205"/>
        <v>145025.44000000006</v>
      </c>
      <c r="H866" s="23">
        <f t="shared" si="206"/>
        <v>694778.49</v>
      </c>
      <c r="I866" s="24">
        <f t="shared" si="207"/>
        <v>-17.268964197393075</v>
      </c>
      <c r="J866" s="24">
        <f t="shared" si="208"/>
        <v>0</v>
      </c>
      <c r="K866" s="24">
        <f t="shared" si="209"/>
        <v>-99.999782665016269</v>
      </c>
    </row>
    <row r="867" spans="1:11" s="3" customFormat="1" ht="51">
      <c r="A867" s="49" t="s">
        <v>220</v>
      </c>
      <c r="B867" s="31" t="s">
        <v>221</v>
      </c>
      <c r="C867" s="32"/>
      <c r="D867" s="32"/>
      <c r="E867" s="32"/>
      <c r="F867" s="32"/>
      <c r="G867" s="32"/>
      <c r="H867" s="32"/>
      <c r="I867" s="33"/>
      <c r="J867" s="33"/>
      <c r="K867" s="33"/>
    </row>
    <row r="868" spans="1:11">
      <c r="A868" s="21" t="s">
        <v>19</v>
      </c>
      <c r="B868" s="22" t="s">
        <v>20</v>
      </c>
      <c r="C868" s="23">
        <v>188806</v>
      </c>
      <c r="D868" s="23">
        <v>138706</v>
      </c>
      <c r="E868" s="23">
        <v>64277</v>
      </c>
      <c r="F868" s="23">
        <v>138706</v>
      </c>
      <c r="G868" s="23">
        <f t="shared" ref="G868:G880" si="210">F868-C868</f>
        <v>-50100</v>
      </c>
      <c r="H868" s="23">
        <f t="shared" ref="H868:H880" si="211">E868-F868</f>
        <v>-74429</v>
      </c>
      <c r="I868" s="24">
        <f t="shared" ref="I868:I880" si="212">IF(ISERROR(F868/C868),0,F868/C868*100-100)</f>
        <v>-26.535173670328277</v>
      </c>
      <c r="J868" s="24">
        <f t="shared" ref="J868:J880" si="213">IF(ISERROR(F868/E868),0,F868/E868*100)</f>
        <v>215.79414098355554</v>
      </c>
      <c r="K868" s="24">
        <f t="shared" ref="K868:K880" si="214">IF(ISERROR(F868/D868),0,F868/D868*100)</f>
        <v>100</v>
      </c>
    </row>
    <row r="869" spans="1:11">
      <c r="A869" s="25" t="s">
        <v>84</v>
      </c>
      <c r="B869" s="22" t="s">
        <v>85</v>
      </c>
      <c r="C869" s="23">
        <v>188806</v>
      </c>
      <c r="D869" s="23">
        <v>138706</v>
      </c>
      <c r="E869" s="23">
        <v>64277</v>
      </c>
      <c r="F869" s="23">
        <v>138706</v>
      </c>
      <c r="G869" s="23">
        <f t="shared" si="210"/>
        <v>-50100</v>
      </c>
      <c r="H869" s="23">
        <f t="shared" si="211"/>
        <v>-74429</v>
      </c>
      <c r="I869" s="24">
        <f t="shared" si="212"/>
        <v>-26.535173670328277</v>
      </c>
      <c r="J869" s="24">
        <f t="shared" si="213"/>
        <v>215.79414098355554</v>
      </c>
      <c r="K869" s="24">
        <f t="shared" si="214"/>
        <v>100</v>
      </c>
    </row>
    <row r="870" spans="1:11">
      <c r="A870" s="26" t="s">
        <v>86</v>
      </c>
      <c r="B870" s="22" t="s">
        <v>87</v>
      </c>
      <c r="C870" s="23">
        <v>188806</v>
      </c>
      <c r="D870" s="23">
        <v>138706</v>
      </c>
      <c r="E870" s="23">
        <v>64277</v>
      </c>
      <c r="F870" s="23">
        <v>138706</v>
      </c>
      <c r="G870" s="23">
        <f t="shared" si="210"/>
        <v>-50100</v>
      </c>
      <c r="H870" s="23">
        <f t="shared" si="211"/>
        <v>-74429</v>
      </c>
      <c r="I870" s="24">
        <f t="shared" si="212"/>
        <v>-26.535173670328277</v>
      </c>
      <c r="J870" s="24">
        <f t="shared" si="213"/>
        <v>215.79414098355554</v>
      </c>
      <c r="K870" s="24">
        <f t="shared" si="214"/>
        <v>100</v>
      </c>
    </row>
    <row r="871" spans="1:11">
      <c r="A871" s="21" t="s">
        <v>88</v>
      </c>
      <c r="B871" s="22" t="s">
        <v>89</v>
      </c>
      <c r="C871" s="23">
        <v>59905.81</v>
      </c>
      <c r="D871" s="23">
        <v>138706</v>
      </c>
      <c r="E871" s="23">
        <v>64277</v>
      </c>
      <c r="F871" s="23">
        <v>36463.47</v>
      </c>
      <c r="G871" s="23">
        <f t="shared" si="210"/>
        <v>-23442.339999999997</v>
      </c>
      <c r="H871" s="23">
        <f t="shared" si="211"/>
        <v>27813.53</v>
      </c>
      <c r="I871" s="24">
        <f t="shared" si="212"/>
        <v>-39.131997380554573</v>
      </c>
      <c r="J871" s="24">
        <f t="shared" si="213"/>
        <v>56.7286432160804</v>
      </c>
      <c r="K871" s="24">
        <f t="shared" si="214"/>
        <v>26.288314852998429</v>
      </c>
    </row>
    <row r="872" spans="1:11">
      <c r="A872" s="25" t="s">
        <v>90</v>
      </c>
      <c r="B872" s="22" t="s">
        <v>91</v>
      </c>
      <c r="C872" s="23">
        <v>31894.31</v>
      </c>
      <c r="D872" s="23">
        <v>138706</v>
      </c>
      <c r="E872" s="23">
        <v>64277</v>
      </c>
      <c r="F872" s="23">
        <v>36463.47</v>
      </c>
      <c r="G872" s="23">
        <f t="shared" si="210"/>
        <v>4569.16</v>
      </c>
      <c r="H872" s="23">
        <f t="shared" si="211"/>
        <v>27813.53</v>
      </c>
      <c r="I872" s="24">
        <f t="shared" si="212"/>
        <v>14.32594089666776</v>
      </c>
      <c r="J872" s="24">
        <f t="shared" si="213"/>
        <v>56.7286432160804</v>
      </c>
      <c r="K872" s="24">
        <f t="shared" si="214"/>
        <v>26.288314852998429</v>
      </c>
    </row>
    <row r="873" spans="1:11">
      <c r="A873" s="26" t="s">
        <v>92</v>
      </c>
      <c r="B873" s="22" t="s">
        <v>93</v>
      </c>
      <c r="C873" s="23">
        <v>31894.31</v>
      </c>
      <c r="D873" s="23">
        <v>138706</v>
      </c>
      <c r="E873" s="23">
        <v>64277</v>
      </c>
      <c r="F873" s="23">
        <v>36463.47</v>
      </c>
      <c r="G873" s="23">
        <f t="shared" si="210"/>
        <v>4569.16</v>
      </c>
      <c r="H873" s="23">
        <f t="shared" si="211"/>
        <v>27813.53</v>
      </c>
      <c r="I873" s="24">
        <f t="shared" si="212"/>
        <v>14.32594089666776</v>
      </c>
      <c r="J873" s="24">
        <f t="shared" si="213"/>
        <v>56.7286432160804</v>
      </c>
      <c r="K873" s="24">
        <f t="shared" si="214"/>
        <v>26.288314852998429</v>
      </c>
    </row>
    <row r="874" spans="1:11">
      <c r="A874" s="27" t="s">
        <v>94</v>
      </c>
      <c r="B874" s="22" t="s">
        <v>95</v>
      </c>
      <c r="C874" s="23">
        <v>25811.91</v>
      </c>
      <c r="D874" s="23">
        <v>86429</v>
      </c>
      <c r="E874" s="23">
        <v>39000</v>
      </c>
      <c r="F874" s="23">
        <v>24900.35</v>
      </c>
      <c r="G874" s="23">
        <f t="shared" si="210"/>
        <v>-911.56000000000131</v>
      </c>
      <c r="H874" s="23">
        <f t="shared" si="211"/>
        <v>14099.650000000001</v>
      </c>
      <c r="I874" s="24">
        <f t="shared" si="212"/>
        <v>-3.5315480334465832</v>
      </c>
      <c r="J874" s="24">
        <f t="shared" si="213"/>
        <v>63.847051282051282</v>
      </c>
      <c r="K874" s="24">
        <f t="shared" si="214"/>
        <v>28.8101794536556</v>
      </c>
    </row>
    <row r="875" spans="1:11">
      <c r="A875" s="27" t="s">
        <v>96</v>
      </c>
      <c r="B875" s="22" t="s">
        <v>97</v>
      </c>
      <c r="C875" s="23">
        <v>6082.4</v>
      </c>
      <c r="D875" s="23">
        <v>52277</v>
      </c>
      <c r="E875" s="23">
        <v>25277</v>
      </c>
      <c r="F875" s="23">
        <v>11563.12</v>
      </c>
      <c r="G875" s="23">
        <f t="shared" si="210"/>
        <v>5480.7200000000012</v>
      </c>
      <c r="H875" s="23">
        <f t="shared" si="211"/>
        <v>13713.88</v>
      </c>
      <c r="I875" s="24">
        <f t="shared" si="212"/>
        <v>90.10785216361964</v>
      </c>
      <c r="J875" s="24">
        <f t="shared" si="213"/>
        <v>45.74561854650473</v>
      </c>
      <c r="K875" s="24">
        <f t="shared" si="214"/>
        <v>22.118943321154621</v>
      </c>
    </row>
    <row r="876" spans="1:11">
      <c r="A876" s="25" t="s">
        <v>114</v>
      </c>
      <c r="B876" s="22" t="s">
        <v>115</v>
      </c>
      <c r="C876" s="23">
        <v>28011.5</v>
      </c>
      <c r="D876" s="23">
        <v>0</v>
      </c>
      <c r="E876" s="23">
        <v>0</v>
      </c>
      <c r="F876" s="23">
        <v>0</v>
      </c>
      <c r="G876" s="23">
        <f t="shared" si="210"/>
        <v>-28011.5</v>
      </c>
      <c r="H876" s="23">
        <f t="shared" si="211"/>
        <v>0</v>
      </c>
      <c r="I876" s="24">
        <f t="shared" si="212"/>
        <v>-100</v>
      </c>
      <c r="J876" s="24">
        <f t="shared" si="213"/>
        <v>0</v>
      </c>
      <c r="K876" s="24">
        <f t="shared" si="214"/>
        <v>0</v>
      </c>
    </row>
    <row r="877" spans="1:11">
      <c r="A877" s="26" t="s">
        <v>116</v>
      </c>
      <c r="B877" s="22" t="s">
        <v>117</v>
      </c>
      <c r="C877" s="23">
        <v>28011.5</v>
      </c>
      <c r="D877" s="23">
        <v>0</v>
      </c>
      <c r="E877" s="23">
        <v>0</v>
      </c>
      <c r="F877" s="23">
        <v>0</v>
      </c>
      <c r="G877" s="23">
        <f t="shared" si="210"/>
        <v>-28011.5</v>
      </c>
      <c r="H877" s="23">
        <f t="shared" si="211"/>
        <v>0</v>
      </c>
      <c r="I877" s="24">
        <f t="shared" si="212"/>
        <v>-100</v>
      </c>
      <c r="J877" s="24">
        <f t="shared" si="213"/>
        <v>0</v>
      </c>
      <c r="K877" s="24">
        <f t="shared" si="214"/>
        <v>0</v>
      </c>
    </row>
    <row r="878" spans="1:11">
      <c r="A878" s="21"/>
      <c r="B878" s="22" t="s">
        <v>118</v>
      </c>
      <c r="C878" s="23">
        <v>128900.19</v>
      </c>
      <c r="D878" s="23">
        <v>0</v>
      </c>
      <c r="E878" s="23">
        <v>0</v>
      </c>
      <c r="F878" s="23">
        <v>102242.53</v>
      </c>
      <c r="G878" s="23">
        <f t="shared" si="210"/>
        <v>-26657.660000000003</v>
      </c>
      <c r="H878" s="23">
        <f t="shared" si="211"/>
        <v>-102242.53</v>
      </c>
      <c r="I878" s="24">
        <f t="shared" si="212"/>
        <v>-20.680853922713382</v>
      </c>
      <c r="J878" s="24">
        <f t="shared" si="213"/>
        <v>0</v>
      </c>
      <c r="K878" s="24">
        <f t="shared" si="214"/>
        <v>0</v>
      </c>
    </row>
    <row r="879" spans="1:11">
      <c r="A879" s="21" t="s">
        <v>119</v>
      </c>
      <c r="B879" s="22" t="s">
        <v>120</v>
      </c>
      <c r="C879" s="23">
        <v>-128900.19</v>
      </c>
      <c r="D879" s="23">
        <v>0</v>
      </c>
      <c r="E879" s="23">
        <v>0</v>
      </c>
      <c r="F879" s="23">
        <v>-102242.53</v>
      </c>
      <c r="G879" s="23">
        <f t="shared" si="210"/>
        <v>26657.660000000003</v>
      </c>
      <c r="H879" s="23">
        <f t="shared" si="211"/>
        <v>102242.53</v>
      </c>
      <c r="I879" s="24">
        <f t="shared" si="212"/>
        <v>-20.680853922713382</v>
      </c>
      <c r="J879" s="24">
        <f t="shared" si="213"/>
        <v>0</v>
      </c>
      <c r="K879" s="24">
        <f t="shared" si="214"/>
        <v>0</v>
      </c>
    </row>
    <row r="880" spans="1:11">
      <c r="A880" s="25" t="s">
        <v>121</v>
      </c>
      <c r="B880" s="22" t="s">
        <v>122</v>
      </c>
      <c r="C880" s="23">
        <v>-128900.19</v>
      </c>
      <c r="D880" s="23">
        <v>0</v>
      </c>
      <c r="E880" s="23">
        <v>0</v>
      </c>
      <c r="F880" s="23">
        <v>-102242.53</v>
      </c>
      <c r="G880" s="23">
        <f t="shared" si="210"/>
        <v>26657.660000000003</v>
      </c>
      <c r="H880" s="23">
        <f t="shared" si="211"/>
        <v>102242.53</v>
      </c>
      <c r="I880" s="24">
        <f t="shared" si="212"/>
        <v>-20.680853922713382</v>
      </c>
      <c r="J880" s="24">
        <f t="shared" si="213"/>
        <v>0</v>
      </c>
      <c r="K880" s="24">
        <f t="shared" si="214"/>
        <v>0</v>
      </c>
    </row>
    <row r="881" spans="1:11" s="3" customFormat="1" ht="25.5">
      <c r="A881" s="49" t="s">
        <v>176</v>
      </c>
      <c r="B881" s="31" t="s">
        <v>177</v>
      </c>
      <c r="C881" s="32"/>
      <c r="D881" s="32"/>
      <c r="E881" s="32"/>
      <c r="F881" s="32"/>
      <c r="G881" s="32"/>
      <c r="H881" s="32"/>
      <c r="I881" s="33"/>
      <c r="J881" s="33"/>
      <c r="K881" s="33"/>
    </row>
    <row r="882" spans="1:11">
      <c r="A882" s="21" t="s">
        <v>19</v>
      </c>
      <c r="B882" s="22" t="s">
        <v>20</v>
      </c>
      <c r="C882" s="23">
        <v>20104100</v>
      </c>
      <c r="D882" s="23">
        <v>19573171</v>
      </c>
      <c r="E882" s="23">
        <v>9334622</v>
      </c>
      <c r="F882" s="23">
        <v>19573171</v>
      </c>
      <c r="G882" s="23">
        <f t="shared" ref="G882:G900" si="215">F882-C882</f>
        <v>-530929</v>
      </c>
      <c r="H882" s="23">
        <f t="shared" ref="H882:H900" si="216">E882-F882</f>
        <v>-10238549</v>
      </c>
      <c r="I882" s="24">
        <f t="shared" ref="I882:I900" si="217">IF(ISERROR(F882/C882),0,F882/C882*100-100)</f>
        <v>-2.6408991200799932</v>
      </c>
      <c r="J882" s="24">
        <f t="shared" ref="J882:J900" si="218">IF(ISERROR(F882/E882),0,F882/E882*100)</f>
        <v>209.68359511504588</v>
      </c>
      <c r="K882" s="24">
        <f t="shared" ref="K882:K900" si="219">IF(ISERROR(F882/D882),0,F882/D882*100)</f>
        <v>100</v>
      </c>
    </row>
    <row r="883" spans="1:11">
      <c r="A883" s="25" t="s">
        <v>130</v>
      </c>
      <c r="B883" s="22" t="s">
        <v>131</v>
      </c>
      <c r="C883" s="23">
        <v>78335</v>
      </c>
      <c r="D883" s="23">
        <v>48330</v>
      </c>
      <c r="E883" s="23">
        <v>18330</v>
      </c>
      <c r="F883" s="23">
        <v>48330</v>
      </c>
      <c r="G883" s="23">
        <f t="shared" si="215"/>
        <v>-30005</v>
      </c>
      <c r="H883" s="23">
        <f t="shared" si="216"/>
        <v>-30000</v>
      </c>
      <c r="I883" s="24">
        <f t="shared" si="217"/>
        <v>-38.303440352332927</v>
      </c>
      <c r="J883" s="24">
        <f t="shared" si="218"/>
        <v>263.66612111292966</v>
      </c>
      <c r="K883" s="24">
        <f t="shared" si="219"/>
        <v>100</v>
      </c>
    </row>
    <row r="884" spans="1:11">
      <c r="A884" s="26" t="s">
        <v>132</v>
      </c>
      <c r="B884" s="22" t="s">
        <v>133</v>
      </c>
      <c r="C884" s="23">
        <v>78335</v>
      </c>
      <c r="D884" s="23">
        <v>48330</v>
      </c>
      <c r="E884" s="23">
        <v>18330</v>
      </c>
      <c r="F884" s="23">
        <v>48330</v>
      </c>
      <c r="G884" s="23">
        <f t="shared" si="215"/>
        <v>-30005</v>
      </c>
      <c r="H884" s="23">
        <f t="shared" si="216"/>
        <v>-30000</v>
      </c>
      <c r="I884" s="24">
        <f t="shared" si="217"/>
        <v>-38.303440352332927</v>
      </c>
      <c r="J884" s="24">
        <f t="shared" si="218"/>
        <v>263.66612111292966</v>
      </c>
      <c r="K884" s="24">
        <f t="shared" si="219"/>
        <v>100</v>
      </c>
    </row>
    <row r="885" spans="1:11">
      <c r="A885" s="27" t="s">
        <v>134</v>
      </c>
      <c r="B885" s="22" t="s">
        <v>135</v>
      </c>
      <c r="C885" s="23">
        <v>78335</v>
      </c>
      <c r="D885" s="23">
        <v>48330</v>
      </c>
      <c r="E885" s="23">
        <v>18330</v>
      </c>
      <c r="F885" s="23">
        <v>48330</v>
      </c>
      <c r="G885" s="23">
        <f t="shared" si="215"/>
        <v>-30005</v>
      </c>
      <c r="H885" s="23">
        <f t="shared" si="216"/>
        <v>-30000</v>
      </c>
      <c r="I885" s="24">
        <f t="shared" si="217"/>
        <v>-38.303440352332927</v>
      </c>
      <c r="J885" s="24">
        <f t="shared" si="218"/>
        <v>263.66612111292966</v>
      </c>
      <c r="K885" s="24">
        <f t="shared" si="219"/>
        <v>100</v>
      </c>
    </row>
    <row r="886" spans="1:11" ht="25.5">
      <c r="A886" s="28" t="s">
        <v>136</v>
      </c>
      <c r="B886" s="22" t="s">
        <v>137</v>
      </c>
      <c r="C886" s="23">
        <v>78335</v>
      </c>
      <c r="D886" s="23">
        <v>48330</v>
      </c>
      <c r="E886" s="23">
        <v>18330</v>
      </c>
      <c r="F886" s="23">
        <v>48330</v>
      </c>
      <c r="G886" s="23">
        <f t="shared" si="215"/>
        <v>-30005</v>
      </c>
      <c r="H886" s="23">
        <f t="shared" si="216"/>
        <v>-30000</v>
      </c>
      <c r="I886" s="24">
        <f t="shared" si="217"/>
        <v>-38.303440352332927</v>
      </c>
      <c r="J886" s="24">
        <f t="shared" si="218"/>
        <v>263.66612111292966</v>
      </c>
      <c r="K886" s="24">
        <f t="shared" si="219"/>
        <v>100</v>
      </c>
    </row>
    <row r="887" spans="1:11" ht="25.5">
      <c r="A887" s="29" t="s">
        <v>138</v>
      </c>
      <c r="B887" s="22" t="s">
        <v>139</v>
      </c>
      <c r="C887" s="23">
        <v>78335</v>
      </c>
      <c r="D887" s="23">
        <v>48330</v>
      </c>
      <c r="E887" s="23">
        <v>18330</v>
      </c>
      <c r="F887" s="23">
        <v>48330</v>
      </c>
      <c r="G887" s="23">
        <f t="shared" si="215"/>
        <v>-30005</v>
      </c>
      <c r="H887" s="23">
        <f t="shared" si="216"/>
        <v>-30000</v>
      </c>
      <c r="I887" s="24">
        <f t="shared" si="217"/>
        <v>-38.303440352332927</v>
      </c>
      <c r="J887" s="24">
        <f t="shared" si="218"/>
        <v>263.66612111292966</v>
      </c>
      <c r="K887" s="24">
        <f t="shared" si="219"/>
        <v>100</v>
      </c>
    </row>
    <row r="888" spans="1:11">
      <c r="A888" s="25" t="s">
        <v>84</v>
      </c>
      <c r="B888" s="22" t="s">
        <v>85</v>
      </c>
      <c r="C888" s="23">
        <v>20025765</v>
      </c>
      <c r="D888" s="23">
        <v>19524841</v>
      </c>
      <c r="E888" s="23">
        <v>9316292</v>
      </c>
      <c r="F888" s="23">
        <v>19524841</v>
      </c>
      <c r="G888" s="23">
        <f t="shared" si="215"/>
        <v>-500924</v>
      </c>
      <c r="H888" s="23">
        <f t="shared" si="216"/>
        <v>-10208549</v>
      </c>
      <c r="I888" s="24">
        <f t="shared" si="217"/>
        <v>-2.501397574574554</v>
      </c>
      <c r="J888" s="24">
        <f t="shared" si="218"/>
        <v>209.57738336239356</v>
      </c>
      <c r="K888" s="24">
        <f t="shared" si="219"/>
        <v>100</v>
      </c>
    </row>
    <row r="889" spans="1:11">
      <c r="A889" s="26" t="s">
        <v>86</v>
      </c>
      <c r="B889" s="22" t="s">
        <v>87</v>
      </c>
      <c r="C889" s="23">
        <v>20025765</v>
      </c>
      <c r="D889" s="23">
        <v>19524841</v>
      </c>
      <c r="E889" s="23">
        <v>9316292</v>
      </c>
      <c r="F889" s="23">
        <v>19524841</v>
      </c>
      <c r="G889" s="23">
        <f t="shared" si="215"/>
        <v>-500924</v>
      </c>
      <c r="H889" s="23">
        <f t="shared" si="216"/>
        <v>-10208549</v>
      </c>
      <c r="I889" s="24">
        <f t="shared" si="217"/>
        <v>-2.501397574574554</v>
      </c>
      <c r="J889" s="24">
        <f t="shared" si="218"/>
        <v>209.57738336239356</v>
      </c>
      <c r="K889" s="24">
        <f t="shared" si="219"/>
        <v>100</v>
      </c>
    </row>
    <row r="890" spans="1:11">
      <c r="A890" s="21" t="s">
        <v>88</v>
      </c>
      <c r="B890" s="22" t="s">
        <v>89</v>
      </c>
      <c r="C890" s="23">
        <v>8447412.7599999998</v>
      </c>
      <c r="D890" s="23">
        <v>19573171</v>
      </c>
      <c r="E890" s="23">
        <v>9334622</v>
      </c>
      <c r="F890" s="23">
        <v>9963384.7699999996</v>
      </c>
      <c r="G890" s="23">
        <f t="shared" si="215"/>
        <v>1515972.0099999998</v>
      </c>
      <c r="H890" s="23">
        <f t="shared" si="216"/>
        <v>-628762.76999999955</v>
      </c>
      <c r="I890" s="24">
        <f t="shared" si="217"/>
        <v>17.945991903916394</v>
      </c>
      <c r="J890" s="24">
        <f t="shared" si="218"/>
        <v>106.73581394083232</v>
      </c>
      <c r="K890" s="24">
        <f t="shared" si="219"/>
        <v>50.903273516590644</v>
      </c>
    </row>
    <row r="891" spans="1:11">
      <c r="A891" s="25" t="s">
        <v>90</v>
      </c>
      <c r="B891" s="22" t="s">
        <v>91</v>
      </c>
      <c r="C891" s="23">
        <v>7958617.6699999999</v>
      </c>
      <c r="D891" s="23">
        <v>18753171</v>
      </c>
      <c r="E891" s="23">
        <v>8872622</v>
      </c>
      <c r="F891" s="23">
        <v>9484936.0700000003</v>
      </c>
      <c r="G891" s="23">
        <f t="shared" si="215"/>
        <v>1526318.4000000004</v>
      </c>
      <c r="H891" s="23">
        <f t="shared" si="216"/>
        <v>-612314.0700000003</v>
      </c>
      <c r="I891" s="24">
        <f t="shared" si="217"/>
        <v>19.178184746246259</v>
      </c>
      <c r="J891" s="24">
        <f t="shared" si="218"/>
        <v>106.9011625875643</v>
      </c>
      <c r="K891" s="24">
        <f t="shared" si="219"/>
        <v>50.57777199386706</v>
      </c>
    </row>
    <row r="892" spans="1:11">
      <c r="A892" s="26" t="s">
        <v>92</v>
      </c>
      <c r="B892" s="22" t="s">
        <v>93</v>
      </c>
      <c r="C892" s="23">
        <v>7958617.6699999999</v>
      </c>
      <c r="D892" s="23">
        <v>18753171</v>
      </c>
      <c r="E892" s="23">
        <v>8872622</v>
      </c>
      <c r="F892" s="23">
        <v>9484936.0700000003</v>
      </c>
      <c r="G892" s="23">
        <f t="shared" si="215"/>
        <v>1526318.4000000004</v>
      </c>
      <c r="H892" s="23">
        <f t="shared" si="216"/>
        <v>-612314.0700000003</v>
      </c>
      <c r="I892" s="24">
        <f t="shared" si="217"/>
        <v>19.178184746246259</v>
      </c>
      <c r="J892" s="24">
        <f t="shared" si="218"/>
        <v>106.9011625875643</v>
      </c>
      <c r="K892" s="24">
        <f t="shared" si="219"/>
        <v>50.57777199386706</v>
      </c>
    </row>
    <row r="893" spans="1:11">
      <c r="A893" s="27" t="s">
        <v>94</v>
      </c>
      <c r="B893" s="22" t="s">
        <v>95</v>
      </c>
      <c r="C893" s="23">
        <v>7026618.9199999999</v>
      </c>
      <c r="D893" s="23">
        <v>17003201</v>
      </c>
      <c r="E893" s="23">
        <v>8063992</v>
      </c>
      <c r="F893" s="23">
        <v>8895987.75</v>
      </c>
      <c r="G893" s="23">
        <f t="shared" si="215"/>
        <v>1869368.83</v>
      </c>
      <c r="H893" s="23">
        <f t="shared" si="216"/>
        <v>-831995.75</v>
      </c>
      <c r="I893" s="24">
        <f t="shared" si="217"/>
        <v>26.604101507186911</v>
      </c>
      <c r="J893" s="24">
        <f t="shared" si="218"/>
        <v>110.31741784962088</v>
      </c>
      <c r="K893" s="24">
        <f t="shared" si="219"/>
        <v>52.319488254005819</v>
      </c>
    </row>
    <row r="894" spans="1:11">
      <c r="A894" s="27" t="s">
        <v>96</v>
      </c>
      <c r="B894" s="22" t="s">
        <v>97</v>
      </c>
      <c r="C894" s="23">
        <v>931998.75</v>
      </c>
      <c r="D894" s="23">
        <v>1749970</v>
      </c>
      <c r="E894" s="23">
        <v>808630</v>
      </c>
      <c r="F894" s="23">
        <v>588948.31999999995</v>
      </c>
      <c r="G894" s="23">
        <f t="shared" si="215"/>
        <v>-343050.43000000005</v>
      </c>
      <c r="H894" s="23">
        <f t="shared" si="216"/>
        <v>219681.68000000005</v>
      </c>
      <c r="I894" s="24">
        <f t="shared" si="217"/>
        <v>-36.808035418502449</v>
      </c>
      <c r="J894" s="24">
        <f t="shared" si="218"/>
        <v>72.832855570532871</v>
      </c>
      <c r="K894" s="24">
        <f t="shared" si="219"/>
        <v>33.654766653142623</v>
      </c>
    </row>
    <row r="895" spans="1:11">
      <c r="A895" s="28" t="s">
        <v>98</v>
      </c>
      <c r="B895" s="22" t="s">
        <v>99</v>
      </c>
      <c r="C895" s="23">
        <v>10725.3</v>
      </c>
      <c r="D895" s="23">
        <v>0</v>
      </c>
      <c r="E895" s="23">
        <v>0</v>
      </c>
      <c r="F895" s="23">
        <v>3209.96</v>
      </c>
      <c r="G895" s="23">
        <f t="shared" si="215"/>
        <v>-7515.3399999999992</v>
      </c>
      <c r="H895" s="23">
        <f t="shared" si="216"/>
        <v>-3209.96</v>
      </c>
      <c r="I895" s="24">
        <f t="shared" si="217"/>
        <v>-70.071140201206489</v>
      </c>
      <c r="J895" s="24">
        <f t="shared" si="218"/>
        <v>0</v>
      </c>
      <c r="K895" s="24">
        <f t="shared" si="219"/>
        <v>0</v>
      </c>
    </row>
    <row r="896" spans="1:11">
      <c r="A896" s="25" t="s">
        <v>114</v>
      </c>
      <c r="B896" s="22" t="s">
        <v>115</v>
      </c>
      <c r="C896" s="23">
        <v>488795.09</v>
      </c>
      <c r="D896" s="23">
        <v>820000</v>
      </c>
      <c r="E896" s="23">
        <v>462000</v>
      </c>
      <c r="F896" s="23">
        <v>478448.7</v>
      </c>
      <c r="G896" s="23">
        <f t="shared" si="215"/>
        <v>-10346.390000000014</v>
      </c>
      <c r="H896" s="23">
        <f t="shared" si="216"/>
        <v>-16448.700000000012</v>
      </c>
      <c r="I896" s="24">
        <f t="shared" si="217"/>
        <v>-2.116713160928029</v>
      </c>
      <c r="J896" s="24">
        <f t="shared" si="218"/>
        <v>103.56032467532468</v>
      </c>
      <c r="K896" s="24">
        <f t="shared" si="219"/>
        <v>58.347402439024386</v>
      </c>
    </row>
    <row r="897" spans="1:11">
      <c r="A897" s="26" t="s">
        <v>116</v>
      </c>
      <c r="B897" s="22" t="s">
        <v>117</v>
      </c>
      <c r="C897" s="23">
        <v>488795.09</v>
      </c>
      <c r="D897" s="23">
        <v>820000</v>
      </c>
      <c r="E897" s="23">
        <v>462000</v>
      </c>
      <c r="F897" s="23">
        <v>478448.7</v>
      </c>
      <c r="G897" s="23">
        <f t="shared" si="215"/>
        <v>-10346.390000000014</v>
      </c>
      <c r="H897" s="23">
        <f t="shared" si="216"/>
        <v>-16448.700000000012</v>
      </c>
      <c r="I897" s="24">
        <f t="shared" si="217"/>
        <v>-2.116713160928029</v>
      </c>
      <c r="J897" s="24">
        <f t="shared" si="218"/>
        <v>103.56032467532468</v>
      </c>
      <c r="K897" s="24">
        <f t="shared" si="219"/>
        <v>58.347402439024386</v>
      </c>
    </row>
    <row r="898" spans="1:11">
      <c r="A898" s="21"/>
      <c r="B898" s="22" t="s">
        <v>118</v>
      </c>
      <c r="C898" s="23">
        <v>11656687.24</v>
      </c>
      <c r="D898" s="23">
        <v>0</v>
      </c>
      <c r="E898" s="23">
        <v>0</v>
      </c>
      <c r="F898" s="23">
        <v>9609786.2300000004</v>
      </c>
      <c r="G898" s="23">
        <f t="shared" si="215"/>
        <v>-2046901.0099999998</v>
      </c>
      <c r="H898" s="23">
        <f t="shared" si="216"/>
        <v>-9609786.2300000004</v>
      </c>
      <c r="I898" s="24">
        <f t="shared" si="217"/>
        <v>-17.559886165393934</v>
      </c>
      <c r="J898" s="24">
        <f t="shared" si="218"/>
        <v>0</v>
      </c>
      <c r="K898" s="24">
        <f t="shared" si="219"/>
        <v>0</v>
      </c>
    </row>
    <row r="899" spans="1:11">
      <c r="A899" s="21" t="s">
        <v>119</v>
      </c>
      <c r="B899" s="22" t="s">
        <v>120</v>
      </c>
      <c r="C899" s="23">
        <v>-11656687.24</v>
      </c>
      <c r="D899" s="23">
        <v>0</v>
      </c>
      <c r="E899" s="23">
        <v>0</v>
      </c>
      <c r="F899" s="23">
        <v>-9609786.2300000004</v>
      </c>
      <c r="G899" s="23">
        <f t="shared" si="215"/>
        <v>2046901.0099999998</v>
      </c>
      <c r="H899" s="23">
        <f t="shared" si="216"/>
        <v>9609786.2300000004</v>
      </c>
      <c r="I899" s="24">
        <f t="shared" si="217"/>
        <v>-17.559886165393934</v>
      </c>
      <c r="J899" s="24">
        <f t="shared" si="218"/>
        <v>0</v>
      </c>
      <c r="K899" s="24">
        <f t="shared" si="219"/>
        <v>0</v>
      </c>
    </row>
    <row r="900" spans="1:11">
      <c r="A900" s="25" t="s">
        <v>121</v>
      </c>
      <c r="B900" s="22" t="s">
        <v>122</v>
      </c>
      <c r="C900" s="23">
        <v>-11656687.24</v>
      </c>
      <c r="D900" s="23">
        <v>0</v>
      </c>
      <c r="E900" s="23">
        <v>0</v>
      </c>
      <c r="F900" s="23">
        <v>-9609786.2300000004</v>
      </c>
      <c r="G900" s="23">
        <f t="shared" si="215"/>
        <v>2046901.0099999998</v>
      </c>
      <c r="H900" s="23">
        <f t="shared" si="216"/>
        <v>9609786.2300000004</v>
      </c>
      <c r="I900" s="24">
        <f t="shared" si="217"/>
        <v>-17.559886165393934</v>
      </c>
      <c r="J900" s="24">
        <f t="shared" si="218"/>
        <v>0</v>
      </c>
      <c r="K900" s="24">
        <f t="shared" si="219"/>
        <v>0</v>
      </c>
    </row>
    <row r="901" spans="1:11" s="3" customFormat="1" ht="25.5">
      <c r="A901" s="49" t="s">
        <v>421</v>
      </c>
      <c r="B901" s="31" t="s">
        <v>422</v>
      </c>
      <c r="C901" s="32"/>
      <c r="D901" s="32"/>
      <c r="E901" s="32"/>
      <c r="F901" s="32"/>
      <c r="G901" s="32"/>
      <c r="H901" s="32"/>
      <c r="I901" s="33"/>
      <c r="J901" s="33"/>
      <c r="K901" s="33"/>
    </row>
    <row r="902" spans="1:11">
      <c r="A902" s="21" t="s">
        <v>19</v>
      </c>
      <c r="B902" s="22" t="s">
        <v>20</v>
      </c>
      <c r="C902" s="23">
        <v>0</v>
      </c>
      <c r="D902" s="23">
        <v>468854</v>
      </c>
      <c r="E902" s="23">
        <v>299654</v>
      </c>
      <c r="F902" s="23">
        <v>221333.2</v>
      </c>
      <c r="G902" s="23">
        <f t="shared" ref="G902:G907" si="220">F902-C902</f>
        <v>221333.2</v>
      </c>
      <c r="H902" s="23">
        <f t="shared" ref="H902:H907" si="221">E902-F902</f>
        <v>78320.799999999988</v>
      </c>
      <c r="I902" s="24">
        <f t="shared" ref="I902:I907" si="222">IF(ISERROR(F902/C902),0,F902/C902*100-100)</f>
        <v>0</v>
      </c>
      <c r="J902" s="24">
        <f t="shared" ref="J902:J907" si="223">IF(ISERROR(F902/E902),0,F902/E902*100)</f>
        <v>73.862921903261764</v>
      </c>
      <c r="K902" s="24">
        <f t="shared" ref="K902:K907" si="224">IF(ISERROR(F902/D902),0,F902/D902*100)</f>
        <v>47.207275612450786</v>
      </c>
    </row>
    <row r="903" spans="1:11">
      <c r="A903" s="25" t="s">
        <v>156</v>
      </c>
      <c r="B903" s="22" t="s">
        <v>157</v>
      </c>
      <c r="C903" s="23">
        <v>0</v>
      </c>
      <c r="D903" s="23">
        <v>468854</v>
      </c>
      <c r="E903" s="23">
        <v>299654</v>
      </c>
      <c r="F903" s="23">
        <v>221333.2</v>
      </c>
      <c r="G903" s="23">
        <f t="shared" si="220"/>
        <v>221333.2</v>
      </c>
      <c r="H903" s="23">
        <f t="shared" si="221"/>
        <v>78320.799999999988</v>
      </c>
      <c r="I903" s="24">
        <f t="shared" si="222"/>
        <v>0</v>
      </c>
      <c r="J903" s="24">
        <f t="shared" si="223"/>
        <v>73.862921903261764</v>
      </c>
      <c r="K903" s="24">
        <f t="shared" si="224"/>
        <v>47.207275612450786</v>
      </c>
    </row>
    <row r="904" spans="1:11">
      <c r="A904" s="21" t="s">
        <v>88</v>
      </c>
      <c r="B904" s="22" t="s">
        <v>89</v>
      </c>
      <c r="C904" s="23">
        <v>0</v>
      </c>
      <c r="D904" s="23">
        <v>468854</v>
      </c>
      <c r="E904" s="23">
        <v>299654</v>
      </c>
      <c r="F904" s="23">
        <v>221333.2</v>
      </c>
      <c r="G904" s="23">
        <f t="shared" si="220"/>
        <v>221333.2</v>
      </c>
      <c r="H904" s="23">
        <f t="shared" si="221"/>
        <v>78320.799999999988</v>
      </c>
      <c r="I904" s="24">
        <f t="shared" si="222"/>
        <v>0</v>
      </c>
      <c r="J904" s="24">
        <f t="shared" si="223"/>
        <v>73.862921903261764</v>
      </c>
      <c r="K904" s="24">
        <f t="shared" si="224"/>
        <v>47.207275612450786</v>
      </c>
    </row>
    <row r="905" spans="1:11">
      <c r="A905" s="25" t="s">
        <v>90</v>
      </c>
      <c r="B905" s="22" t="s">
        <v>91</v>
      </c>
      <c r="C905" s="23">
        <v>0</v>
      </c>
      <c r="D905" s="23">
        <v>468854</v>
      </c>
      <c r="E905" s="23">
        <v>299654</v>
      </c>
      <c r="F905" s="23">
        <v>221333.2</v>
      </c>
      <c r="G905" s="23">
        <f t="shared" si="220"/>
        <v>221333.2</v>
      </c>
      <c r="H905" s="23">
        <f t="shared" si="221"/>
        <v>78320.799999999988</v>
      </c>
      <c r="I905" s="24">
        <f t="shared" si="222"/>
        <v>0</v>
      </c>
      <c r="J905" s="24">
        <f t="shared" si="223"/>
        <v>73.862921903261764</v>
      </c>
      <c r="K905" s="24">
        <f t="shared" si="224"/>
        <v>47.207275612450786</v>
      </c>
    </row>
    <row r="906" spans="1:11" ht="25.5">
      <c r="A906" s="26" t="s">
        <v>106</v>
      </c>
      <c r="B906" s="22" t="s">
        <v>107</v>
      </c>
      <c r="C906" s="23">
        <v>0</v>
      </c>
      <c r="D906" s="23">
        <v>468854</v>
      </c>
      <c r="E906" s="23">
        <v>299654</v>
      </c>
      <c r="F906" s="23">
        <v>221333.2</v>
      </c>
      <c r="G906" s="23">
        <f t="shared" si="220"/>
        <v>221333.2</v>
      </c>
      <c r="H906" s="23">
        <f t="shared" si="221"/>
        <v>78320.799999999988</v>
      </c>
      <c r="I906" s="24">
        <f t="shared" si="222"/>
        <v>0</v>
      </c>
      <c r="J906" s="24">
        <f t="shared" si="223"/>
        <v>73.862921903261764</v>
      </c>
      <c r="K906" s="24">
        <f t="shared" si="224"/>
        <v>47.207275612450786</v>
      </c>
    </row>
    <row r="907" spans="1:11">
      <c r="A907" s="27" t="s">
        <v>226</v>
      </c>
      <c r="B907" s="22" t="s">
        <v>227</v>
      </c>
      <c r="C907" s="23">
        <v>0</v>
      </c>
      <c r="D907" s="23">
        <v>468854</v>
      </c>
      <c r="E907" s="23">
        <v>299654</v>
      </c>
      <c r="F907" s="23">
        <v>221333.2</v>
      </c>
      <c r="G907" s="23">
        <f t="shared" si="220"/>
        <v>221333.2</v>
      </c>
      <c r="H907" s="23">
        <f t="shared" si="221"/>
        <v>78320.799999999988</v>
      </c>
      <c r="I907" s="24">
        <f t="shared" si="222"/>
        <v>0</v>
      </c>
      <c r="J907" s="24">
        <f t="shared" si="223"/>
        <v>73.862921903261764</v>
      </c>
      <c r="K907" s="24">
        <f t="shared" si="224"/>
        <v>47.207275612450786</v>
      </c>
    </row>
    <row r="908" spans="1:11" s="3" customFormat="1" ht="38.25">
      <c r="A908" s="30" t="s">
        <v>198</v>
      </c>
      <c r="B908" s="31" t="s">
        <v>199</v>
      </c>
      <c r="C908" s="32"/>
      <c r="D908" s="32"/>
      <c r="E908" s="32"/>
      <c r="F908" s="32"/>
      <c r="G908" s="32"/>
      <c r="H908" s="32"/>
      <c r="I908" s="33"/>
      <c r="J908" s="33"/>
      <c r="K908" s="33"/>
    </row>
    <row r="909" spans="1:11">
      <c r="A909" s="21" t="s">
        <v>19</v>
      </c>
      <c r="B909" s="22" t="s">
        <v>20</v>
      </c>
      <c r="C909" s="23">
        <v>2119584</v>
      </c>
      <c r="D909" s="23">
        <v>1240634</v>
      </c>
      <c r="E909" s="23">
        <v>63527</v>
      </c>
      <c r="F909" s="23">
        <v>1240634</v>
      </c>
      <c r="G909" s="23">
        <f t="shared" ref="G909:G927" si="225">F909-C909</f>
        <v>-878950</v>
      </c>
      <c r="H909" s="23">
        <f t="shared" ref="H909:H927" si="226">E909-F909</f>
        <v>-1177107</v>
      </c>
      <c r="I909" s="24">
        <f t="shared" ref="I909:I927" si="227">IF(ISERROR(F909/C909),0,F909/C909*100-100)</f>
        <v>-41.468042785754186</v>
      </c>
      <c r="J909" s="24">
        <f t="shared" ref="J909:J927" si="228">IF(ISERROR(F909/E909),0,F909/E909*100)</f>
        <v>1952.9239535945346</v>
      </c>
      <c r="K909" s="24">
        <f t="shared" ref="K909:K927" si="229">IF(ISERROR(F909/D909),0,F909/D909*100)</f>
        <v>100</v>
      </c>
    </row>
    <row r="910" spans="1:11">
      <c r="A910" s="25" t="s">
        <v>84</v>
      </c>
      <c r="B910" s="22" t="s">
        <v>85</v>
      </c>
      <c r="C910" s="23">
        <v>2119584</v>
      </c>
      <c r="D910" s="23">
        <v>1240634</v>
      </c>
      <c r="E910" s="23">
        <v>63527</v>
      </c>
      <c r="F910" s="23">
        <v>1240634</v>
      </c>
      <c r="G910" s="23">
        <f t="shared" si="225"/>
        <v>-878950</v>
      </c>
      <c r="H910" s="23">
        <f t="shared" si="226"/>
        <v>-1177107</v>
      </c>
      <c r="I910" s="24">
        <f t="shared" si="227"/>
        <v>-41.468042785754186</v>
      </c>
      <c r="J910" s="24">
        <f t="shared" si="228"/>
        <v>1952.9239535945346</v>
      </c>
      <c r="K910" s="24">
        <f t="shared" si="229"/>
        <v>100</v>
      </c>
    </row>
    <row r="911" spans="1:11">
      <c r="A911" s="26" t="s">
        <v>86</v>
      </c>
      <c r="B911" s="22" t="s">
        <v>87</v>
      </c>
      <c r="C911" s="23">
        <v>2119584</v>
      </c>
      <c r="D911" s="23">
        <v>1240634</v>
      </c>
      <c r="E911" s="23">
        <v>63527</v>
      </c>
      <c r="F911" s="23">
        <v>1240634</v>
      </c>
      <c r="G911" s="23">
        <f t="shared" si="225"/>
        <v>-878950</v>
      </c>
      <c r="H911" s="23">
        <f t="shared" si="226"/>
        <v>-1177107</v>
      </c>
      <c r="I911" s="24">
        <f t="shared" si="227"/>
        <v>-41.468042785754186</v>
      </c>
      <c r="J911" s="24">
        <f t="shared" si="228"/>
        <v>1952.9239535945346</v>
      </c>
      <c r="K911" s="24">
        <f t="shared" si="229"/>
        <v>100</v>
      </c>
    </row>
    <row r="912" spans="1:11">
      <c r="A912" s="21" t="s">
        <v>88</v>
      </c>
      <c r="B912" s="22" t="s">
        <v>89</v>
      </c>
      <c r="C912" s="23">
        <v>1822224.33</v>
      </c>
      <c r="D912" s="23">
        <v>1240634</v>
      </c>
      <c r="E912" s="23">
        <v>63527</v>
      </c>
      <c r="F912" s="23">
        <v>997793.38</v>
      </c>
      <c r="G912" s="23">
        <f t="shared" si="225"/>
        <v>-824430.95000000007</v>
      </c>
      <c r="H912" s="23">
        <f t="shared" si="226"/>
        <v>-934266.38</v>
      </c>
      <c r="I912" s="24">
        <f t="shared" si="227"/>
        <v>-45.24310955720803</v>
      </c>
      <c r="J912" s="24">
        <f t="shared" si="228"/>
        <v>1570.6603176602075</v>
      </c>
      <c r="K912" s="24">
        <f t="shared" si="229"/>
        <v>80.426086984557898</v>
      </c>
    </row>
    <row r="913" spans="1:11">
      <c r="A913" s="25" t="s">
        <v>90</v>
      </c>
      <c r="B913" s="22" t="s">
        <v>91</v>
      </c>
      <c r="C913" s="23">
        <v>758675.47</v>
      </c>
      <c r="D913" s="23">
        <v>1240634</v>
      </c>
      <c r="E913" s="23">
        <v>63527</v>
      </c>
      <c r="F913" s="23">
        <v>997793.38</v>
      </c>
      <c r="G913" s="23">
        <f t="shared" si="225"/>
        <v>239117.91000000003</v>
      </c>
      <c r="H913" s="23">
        <f t="shared" si="226"/>
        <v>-934266.38</v>
      </c>
      <c r="I913" s="24">
        <f t="shared" si="227"/>
        <v>31.517812220816893</v>
      </c>
      <c r="J913" s="24">
        <f t="shared" si="228"/>
        <v>1570.6603176602075</v>
      </c>
      <c r="K913" s="24">
        <f t="shared" si="229"/>
        <v>80.426086984557898</v>
      </c>
    </row>
    <row r="914" spans="1:11">
      <c r="A914" s="26" t="s">
        <v>92</v>
      </c>
      <c r="B914" s="22" t="s">
        <v>93</v>
      </c>
      <c r="C914" s="23">
        <v>264138.56</v>
      </c>
      <c r="D914" s="23">
        <v>436818</v>
      </c>
      <c r="E914" s="23">
        <v>52822</v>
      </c>
      <c r="F914" s="23">
        <v>196126.07</v>
      </c>
      <c r="G914" s="23">
        <f t="shared" si="225"/>
        <v>-68012.489999999991</v>
      </c>
      <c r="H914" s="23">
        <f t="shared" si="226"/>
        <v>-143304.07</v>
      </c>
      <c r="I914" s="24">
        <f t="shared" si="227"/>
        <v>-25.748792603397249</v>
      </c>
      <c r="J914" s="24">
        <f t="shared" si="228"/>
        <v>371.29618340842836</v>
      </c>
      <c r="K914" s="24">
        <f t="shared" si="229"/>
        <v>44.898806825726048</v>
      </c>
    </row>
    <row r="915" spans="1:11">
      <c r="A915" s="27" t="s">
        <v>94</v>
      </c>
      <c r="B915" s="22" t="s">
        <v>95</v>
      </c>
      <c r="C915" s="23">
        <v>116544.59</v>
      </c>
      <c r="D915" s="23">
        <v>424818</v>
      </c>
      <c r="E915" s="23">
        <v>44822</v>
      </c>
      <c r="F915" s="23">
        <v>195647.58</v>
      </c>
      <c r="G915" s="23">
        <f t="shared" si="225"/>
        <v>79102.989999999991</v>
      </c>
      <c r="H915" s="23">
        <f t="shared" si="226"/>
        <v>-150825.57999999999</v>
      </c>
      <c r="I915" s="24">
        <f t="shared" si="227"/>
        <v>67.873583836023613</v>
      </c>
      <c r="J915" s="24">
        <f t="shared" si="228"/>
        <v>436.49899602873586</v>
      </c>
      <c r="K915" s="24">
        <f t="shared" si="229"/>
        <v>46.054446845472647</v>
      </c>
    </row>
    <row r="916" spans="1:11">
      <c r="A916" s="27" t="s">
        <v>96</v>
      </c>
      <c r="B916" s="22" t="s">
        <v>97</v>
      </c>
      <c r="C916" s="23">
        <v>147593.97</v>
      </c>
      <c r="D916" s="23">
        <v>12000</v>
      </c>
      <c r="E916" s="23">
        <v>8000</v>
      </c>
      <c r="F916" s="23">
        <v>478.49</v>
      </c>
      <c r="G916" s="23">
        <f t="shared" si="225"/>
        <v>-147115.48000000001</v>
      </c>
      <c r="H916" s="23">
        <f t="shared" si="226"/>
        <v>7521.51</v>
      </c>
      <c r="I916" s="24">
        <f t="shared" si="227"/>
        <v>-99.675806538708869</v>
      </c>
      <c r="J916" s="24">
        <f t="shared" si="228"/>
        <v>5.9811250000000005</v>
      </c>
      <c r="K916" s="24">
        <f t="shared" si="229"/>
        <v>3.9874166666666668</v>
      </c>
    </row>
    <row r="917" spans="1:11">
      <c r="A917" s="28" t="s">
        <v>98</v>
      </c>
      <c r="B917" s="22" t="s">
        <v>99</v>
      </c>
      <c r="C917" s="23">
        <v>39997.760000000002</v>
      </c>
      <c r="D917" s="23">
        <v>0</v>
      </c>
      <c r="E917" s="23">
        <v>0</v>
      </c>
      <c r="F917" s="23">
        <v>0</v>
      </c>
      <c r="G917" s="23">
        <f t="shared" si="225"/>
        <v>-39997.760000000002</v>
      </c>
      <c r="H917" s="23">
        <f t="shared" si="226"/>
        <v>0</v>
      </c>
      <c r="I917" s="24">
        <f t="shared" si="227"/>
        <v>-100</v>
      </c>
      <c r="J917" s="24">
        <f t="shared" si="228"/>
        <v>0</v>
      </c>
      <c r="K917" s="24">
        <f t="shared" si="229"/>
        <v>0</v>
      </c>
    </row>
    <row r="918" spans="1:11">
      <c r="A918" s="26" t="s">
        <v>100</v>
      </c>
      <c r="B918" s="22" t="s">
        <v>101</v>
      </c>
      <c r="C918" s="23">
        <v>466032.99</v>
      </c>
      <c r="D918" s="23">
        <v>790131</v>
      </c>
      <c r="E918" s="23">
        <v>0</v>
      </c>
      <c r="F918" s="23">
        <v>790130.96</v>
      </c>
      <c r="G918" s="23">
        <f t="shared" si="225"/>
        <v>324097.96999999997</v>
      </c>
      <c r="H918" s="23">
        <f t="shared" si="226"/>
        <v>-790130.96</v>
      </c>
      <c r="I918" s="24">
        <f t="shared" si="227"/>
        <v>69.543997303710199</v>
      </c>
      <c r="J918" s="24">
        <f t="shared" si="228"/>
        <v>0</v>
      </c>
      <c r="K918" s="24">
        <f t="shared" si="229"/>
        <v>99.999994937548337</v>
      </c>
    </row>
    <row r="919" spans="1:11">
      <c r="A919" s="27" t="s">
        <v>102</v>
      </c>
      <c r="B919" s="22" t="s">
        <v>103</v>
      </c>
      <c r="C919" s="23">
        <v>466032.99</v>
      </c>
      <c r="D919" s="23">
        <v>790131</v>
      </c>
      <c r="E919" s="23">
        <v>0</v>
      </c>
      <c r="F919" s="23">
        <v>790130.96</v>
      </c>
      <c r="G919" s="23">
        <f t="shared" si="225"/>
        <v>324097.96999999997</v>
      </c>
      <c r="H919" s="23">
        <f t="shared" si="226"/>
        <v>-790130.96</v>
      </c>
      <c r="I919" s="24">
        <f t="shared" si="227"/>
        <v>69.543997303710199</v>
      </c>
      <c r="J919" s="24">
        <f t="shared" si="228"/>
        <v>0</v>
      </c>
      <c r="K919" s="24">
        <f t="shared" si="229"/>
        <v>99.999994937548337</v>
      </c>
    </row>
    <row r="920" spans="1:11" ht="25.5">
      <c r="A920" s="26" t="s">
        <v>106</v>
      </c>
      <c r="B920" s="22" t="s">
        <v>107</v>
      </c>
      <c r="C920" s="23">
        <v>28503.919999999998</v>
      </c>
      <c r="D920" s="23">
        <v>13685</v>
      </c>
      <c r="E920" s="23">
        <v>10705</v>
      </c>
      <c r="F920" s="23">
        <v>11536.35</v>
      </c>
      <c r="G920" s="23">
        <f t="shared" si="225"/>
        <v>-16967.57</v>
      </c>
      <c r="H920" s="23">
        <f t="shared" si="226"/>
        <v>-831.35000000000036</v>
      </c>
      <c r="I920" s="24">
        <f t="shared" si="227"/>
        <v>-59.527145739954364</v>
      </c>
      <c r="J920" s="24">
        <f t="shared" si="228"/>
        <v>107.76599719757122</v>
      </c>
      <c r="K920" s="24">
        <f t="shared" si="229"/>
        <v>84.29923273657289</v>
      </c>
    </row>
    <row r="921" spans="1:11" ht="51">
      <c r="A921" s="27" t="s">
        <v>203</v>
      </c>
      <c r="B921" s="22" t="s">
        <v>204</v>
      </c>
      <c r="C921" s="23">
        <v>28503.919999999998</v>
      </c>
      <c r="D921" s="23">
        <v>13685</v>
      </c>
      <c r="E921" s="23">
        <v>10705</v>
      </c>
      <c r="F921" s="23">
        <v>11536.35</v>
      </c>
      <c r="G921" s="23">
        <f t="shared" si="225"/>
        <v>-16967.57</v>
      </c>
      <c r="H921" s="23">
        <f t="shared" si="226"/>
        <v>-831.35000000000036</v>
      </c>
      <c r="I921" s="24">
        <f t="shared" si="227"/>
        <v>-59.527145739954364</v>
      </c>
      <c r="J921" s="24">
        <f t="shared" si="228"/>
        <v>107.76599719757122</v>
      </c>
      <c r="K921" s="24">
        <f t="shared" si="229"/>
        <v>84.29923273657289</v>
      </c>
    </row>
    <row r="922" spans="1:11" ht="63.75">
      <c r="A922" s="28" t="s">
        <v>224</v>
      </c>
      <c r="B922" s="22" t="s">
        <v>225</v>
      </c>
      <c r="C922" s="23">
        <v>28503.919999999998</v>
      </c>
      <c r="D922" s="23">
        <v>13685</v>
      </c>
      <c r="E922" s="23">
        <v>10705</v>
      </c>
      <c r="F922" s="23">
        <v>11536.35</v>
      </c>
      <c r="G922" s="23">
        <f t="shared" si="225"/>
        <v>-16967.57</v>
      </c>
      <c r="H922" s="23">
        <f t="shared" si="226"/>
        <v>-831.35000000000036</v>
      </c>
      <c r="I922" s="24">
        <f t="shared" si="227"/>
        <v>-59.527145739954364</v>
      </c>
      <c r="J922" s="24">
        <f t="shared" si="228"/>
        <v>107.76599719757122</v>
      </c>
      <c r="K922" s="24">
        <f t="shared" si="229"/>
        <v>84.29923273657289</v>
      </c>
    </row>
    <row r="923" spans="1:11">
      <c r="A923" s="25" t="s">
        <v>114</v>
      </c>
      <c r="B923" s="22" t="s">
        <v>115</v>
      </c>
      <c r="C923" s="23">
        <v>1063548.8600000001</v>
      </c>
      <c r="D923" s="23">
        <v>0</v>
      </c>
      <c r="E923" s="23">
        <v>0</v>
      </c>
      <c r="F923" s="23">
        <v>0</v>
      </c>
      <c r="G923" s="23">
        <f t="shared" si="225"/>
        <v>-1063548.8600000001</v>
      </c>
      <c r="H923" s="23">
        <f t="shared" si="226"/>
        <v>0</v>
      </c>
      <c r="I923" s="24">
        <f t="shared" si="227"/>
        <v>-100</v>
      </c>
      <c r="J923" s="24">
        <f t="shared" si="228"/>
        <v>0</v>
      </c>
      <c r="K923" s="24">
        <f t="shared" si="229"/>
        <v>0</v>
      </c>
    </row>
    <row r="924" spans="1:11">
      <c r="A924" s="26" t="s">
        <v>116</v>
      </c>
      <c r="B924" s="22" t="s">
        <v>117</v>
      </c>
      <c r="C924" s="23">
        <v>1063548.8600000001</v>
      </c>
      <c r="D924" s="23">
        <v>0</v>
      </c>
      <c r="E924" s="23">
        <v>0</v>
      </c>
      <c r="F924" s="23">
        <v>0</v>
      </c>
      <c r="G924" s="23">
        <f t="shared" si="225"/>
        <v>-1063548.8600000001</v>
      </c>
      <c r="H924" s="23">
        <f t="shared" si="226"/>
        <v>0</v>
      </c>
      <c r="I924" s="24">
        <f t="shared" si="227"/>
        <v>-100</v>
      </c>
      <c r="J924" s="24">
        <f t="shared" si="228"/>
        <v>0</v>
      </c>
      <c r="K924" s="24">
        <f t="shared" si="229"/>
        <v>0</v>
      </c>
    </row>
    <row r="925" spans="1:11">
      <c r="A925" s="21"/>
      <c r="B925" s="22" t="s">
        <v>118</v>
      </c>
      <c r="C925" s="23">
        <v>297359.67</v>
      </c>
      <c r="D925" s="23">
        <v>0</v>
      </c>
      <c r="E925" s="23">
        <v>0</v>
      </c>
      <c r="F925" s="23">
        <v>242840.62</v>
      </c>
      <c r="G925" s="23">
        <f t="shared" si="225"/>
        <v>-54519.049999999988</v>
      </c>
      <c r="H925" s="23">
        <f t="shared" si="226"/>
        <v>-242840.62</v>
      </c>
      <c r="I925" s="24">
        <f t="shared" si="227"/>
        <v>-18.334379372966083</v>
      </c>
      <c r="J925" s="24">
        <f t="shared" si="228"/>
        <v>0</v>
      </c>
      <c r="K925" s="24">
        <f t="shared" si="229"/>
        <v>0</v>
      </c>
    </row>
    <row r="926" spans="1:11">
      <c r="A926" s="21" t="s">
        <v>119</v>
      </c>
      <c r="B926" s="22" t="s">
        <v>120</v>
      </c>
      <c r="C926" s="23">
        <v>-297359.67</v>
      </c>
      <c r="D926" s="23">
        <v>0</v>
      </c>
      <c r="E926" s="23">
        <v>0</v>
      </c>
      <c r="F926" s="23">
        <v>-242840.62</v>
      </c>
      <c r="G926" s="23">
        <f t="shared" si="225"/>
        <v>54519.049999999988</v>
      </c>
      <c r="H926" s="23">
        <f t="shared" si="226"/>
        <v>242840.62</v>
      </c>
      <c r="I926" s="24">
        <f t="shared" si="227"/>
        <v>-18.334379372966083</v>
      </c>
      <c r="J926" s="24">
        <f t="shared" si="228"/>
        <v>0</v>
      </c>
      <c r="K926" s="24">
        <f t="shared" si="229"/>
        <v>0</v>
      </c>
    </row>
    <row r="927" spans="1:11">
      <c r="A927" s="25" t="s">
        <v>121</v>
      </c>
      <c r="B927" s="22" t="s">
        <v>122</v>
      </c>
      <c r="C927" s="23">
        <v>-297359.67</v>
      </c>
      <c r="D927" s="23">
        <v>0</v>
      </c>
      <c r="E927" s="23">
        <v>0</v>
      </c>
      <c r="F927" s="23">
        <v>-242840.62</v>
      </c>
      <c r="G927" s="23">
        <f t="shared" si="225"/>
        <v>54519.049999999988</v>
      </c>
      <c r="H927" s="23">
        <f t="shared" si="226"/>
        <v>242840.62</v>
      </c>
      <c r="I927" s="24">
        <f t="shared" si="227"/>
        <v>-18.334379372966083</v>
      </c>
      <c r="J927" s="24">
        <f t="shared" si="228"/>
        <v>0</v>
      </c>
      <c r="K927" s="24">
        <f t="shared" si="229"/>
        <v>0</v>
      </c>
    </row>
    <row r="928" spans="1:11" s="3" customFormat="1" ht="25.5">
      <c r="A928" s="49" t="s">
        <v>423</v>
      </c>
      <c r="B928" s="31" t="s">
        <v>424</v>
      </c>
      <c r="C928" s="32"/>
      <c r="D928" s="32"/>
      <c r="E928" s="32"/>
      <c r="F928" s="32"/>
      <c r="G928" s="32"/>
      <c r="H928" s="32"/>
      <c r="I928" s="33"/>
      <c r="J928" s="33"/>
      <c r="K928" s="33"/>
    </row>
    <row r="929" spans="1:11">
      <c r="A929" s="21" t="s">
        <v>19</v>
      </c>
      <c r="B929" s="22" t="s">
        <v>20</v>
      </c>
      <c r="C929" s="23">
        <v>251813</v>
      </c>
      <c r="D929" s="23">
        <v>436818</v>
      </c>
      <c r="E929" s="23">
        <v>52822</v>
      </c>
      <c r="F929" s="23">
        <v>436818</v>
      </c>
      <c r="G929" s="23">
        <f t="shared" ref="G929:G939" si="230">F929-C929</f>
        <v>185005</v>
      </c>
      <c r="H929" s="23">
        <f t="shared" ref="H929:H939" si="231">E929-F929</f>
        <v>-383996</v>
      </c>
      <c r="I929" s="24">
        <f t="shared" ref="I929:I939" si="232">IF(ISERROR(F929/C929),0,F929/C929*100-100)</f>
        <v>73.469201351796784</v>
      </c>
      <c r="J929" s="24">
        <f t="shared" ref="J929:J939" si="233">IF(ISERROR(F929/E929),0,F929/E929*100)</f>
        <v>826.96225057741094</v>
      </c>
      <c r="K929" s="24">
        <f t="shared" ref="K929:K939" si="234">IF(ISERROR(F929/D929),0,F929/D929*100)</f>
        <v>100</v>
      </c>
    </row>
    <row r="930" spans="1:11">
      <c r="A930" s="25" t="s">
        <v>84</v>
      </c>
      <c r="B930" s="22" t="s">
        <v>85</v>
      </c>
      <c r="C930" s="23">
        <v>251813</v>
      </c>
      <c r="D930" s="23">
        <v>436818</v>
      </c>
      <c r="E930" s="23">
        <v>52822</v>
      </c>
      <c r="F930" s="23">
        <v>436818</v>
      </c>
      <c r="G930" s="23">
        <f t="shared" si="230"/>
        <v>185005</v>
      </c>
      <c r="H930" s="23">
        <f t="shared" si="231"/>
        <v>-383996</v>
      </c>
      <c r="I930" s="24">
        <f t="shared" si="232"/>
        <v>73.469201351796784</v>
      </c>
      <c r="J930" s="24">
        <f t="shared" si="233"/>
        <v>826.96225057741094</v>
      </c>
      <c r="K930" s="24">
        <f t="shared" si="234"/>
        <v>100</v>
      </c>
    </row>
    <row r="931" spans="1:11">
      <c r="A931" s="26" t="s">
        <v>86</v>
      </c>
      <c r="B931" s="22" t="s">
        <v>87</v>
      </c>
      <c r="C931" s="23">
        <v>251813</v>
      </c>
      <c r="D931" s="23">
        <v>436818</v>
      </c>
      <c r="E931" s="23">
        <v>52822</v>
      </c>
      <c r="F931" s="23">
        <v>436818</v>
      </c>
      <c r="G931" s="23">
        <f t="shared" si="230"/>
        <v>185005</v>
      </c>
      <c r="H931" s="23">
        <f t="shared" si="231"/>
        <v>-383996</v>
      </c>
      <c r="I931" s="24">
        <f t="shared" si="232"/>
        <v>73.469201351796784</v>
      </c>
      <c r="J931" s="24">
        <f t="shared" si="233"/>
        <v>826.96225057741094</v>
      </c>
      <c r="K931" s="24">
        <f t="shared" si="234"/>
        <v>100</v>
      </c>
    </row>
    <row r="932" spans="1:11">
      <c r="A932" s="21" t="s">
        <v>88</v>
      </c>
      <c r="B932" s="22" t="s">
        <v>89</v>
      </c>
      <c r="C932" s="23">
        <v>100551.7</v>
      </c>
      <c r="D932" s="23">
        <v>436818</v>
      </c>
      <c r="E932" s="23">
        <v>52822</v>
      </c>
      <c r="F932" s="23">
        <v>196126.07</v>
      </c>
      <c r="G932" s="23">
        <f t="shared" si="230"/>
        <v>95574.37000000001</v>
      </c>
      <c r="H932" s="23">
        <f t="shared" si="231"/>
        <v>-143304.07</v>
      </c>
      <c r="I932" s="24">
        <f t="shared" si="232"/>
        <v>95.049979264398331</v>
      </c>
      <c r="J932" s="24">
        <f t="shared" si="233"/>
        <v>371.29618340842836</v>
      </c>
      <c r="K932" s="24">
        <f t="shared" si="234"/>
        <v>44.898806825726048</v>
      </c>
    </row>
    <row r="933" spans="1:11">
      <c r="A933" s="25" t="s">
        <v>90</v>
      </c>
      <c r="B933" s="22" t="s">
        <v>91</v>
      </c>
      <c r="C933" s="23">
        <v>100551.7</v>
      </c>
      <c r="D933" s="23">
        <v>436818</v>
      </c>
      <c r="E933" s="23">
        <v>52822</v>
      </c>
      <c r="F933" s="23">
        <v>196126.07</v>
      </c>
      <c r="G933" s="23">
        <f t="shared" si="230"/>
        <v>95574.37000000001</v>
      </c>
      <c r="H933" s="23">
        <f t="shared" si="231"/>
        <v>-143304.07</v>
      </c>
      <c r="I933" s="24">
        <f t="shared" si="232"/>
        <v>95.049979264398331</v>
      </c>
      <c r="J933" s="24">
        <f t="shared" si="233"/>
        <v>371.29618340842836</v>
      </c>
      <c r="K933" s="24">
        <f t="shared" si="234"/>
        <v>44.898806825726048</v>
      </c>
    </row>
    <row r="934" spans="1:11">
      <c r="A934" s="26" t="s">
        <v>92</v>
      </c>
      <c r="B934" s="22" t="s">
        <v>93</v>
      </c>
      <c r="C934" s="23">
        <v>100551.7</v>
      </c>
      <c r="D934" s="23">
        <v>436818</v>
      </c>
      <c r="E934" s="23">
        <v>52822</v>
      </c>
      <c r="F934" s="23">
        <v>196126.07</v>
      </c>
      <c r="G934" s="23">
        <f t="shared" si="230"/>
        <v>95574.37000000001</v>
      </c>
      <c r="H934" s="23">
        <f t="shared" si="231"/>
        <v>-143304.07</v>
      </c>
      <c r="I934" s="24">
        <f t="shared" si="232"/>
        <v>95.049979264398331</v>
      </c>
      <c r="J934" s="24">
        <f t="shared" si="233"/>
        <v>371.29618340842836</v>
      </c>
      <c r="K934" s="24">
        <f t="shared" si="234"/>
        <v>44.898806825726048</v>
      </c>
    </row>
    <row r="935" spans="1:11">
      <c r="A935" s="27" t="s">
        <v>94</v>
      </c>
      <c r="B935" s="22" t="s">
        <v>95</v>
      </c>
      <c r="C935" s="23">
        <v>94622.94</v>
      </c>
      <c r="D935" s="23">
        <v>424818</v>
      </c>
      <c r="E935" s="23">
        <v>44822</v>
      </c>
      <c r="F935" s="23">
        <v>195647.58</v>
      </c>
      <c r="G935" s="23">
        <f t="shared" si="230"/>
        <v>101024.63999999998</v>
      </c>
      <c r="H935" s="23">
        <f t="shared" si="231"/>
        <v>-150825.57999999999</v>
      </c>
      <c r="I935" s="24">
        <f t="shared" si="232"/>
        <v>106.76548414158339</v>
      </c>
      <c r="J935" s="24">
        <f t="shared" si="233"/>
        <v>436.49899602873586</v>
      </c>
      <c r="K935" s="24">
        <f t="shared" si="234"/>
        <v>46.054446845472647</v>
      </c>
    </row>
    <row r="936" spans="1:11">
      <c r="A936" s="27" t="s">
        <v>96</v>
      </c>
      <c r="B936" s="22" t="s">
        <v>97</v>
      </c>
      <c r="C936" s="23">
        <v>5928.76</v>
      </c>
      <c r="D936" s="23">
        <v>12000</v>
      </c>
      <c r="E936" s="23">
        <v>8000</v>
      </c>
      <c r="F936" s="23">
        <v>478.49</v>
      </c>
      <c r="G936" s="23">
        <f t="shared" si="230"/>
        <v>-5450.27</v>
      </c>
      <c r="H936" s="23">
        <f t="shared" si="231"/>
        <v>7521.51</v>
      </c>
      <c r="I936" s="24">
        <f t="shared" si="232"/>
        <v>-91.929341042646357</v>
      </c>
      <c r="J936" s="24">
        <f t="shared" si="233"/>
        <v>5.9811250000000005</v>
      </c>
      <c r="K936" s="24">
        <f t="shared" si="234"/>
        <v>3.9874166666666668</v>
      </c>
    </row>
    <row r="937" spans="1:11">
      <c r="A937" s="21"/>
      <c r="B937" s="22" t="s">
        <v>118</v>
      </c>
      <c r="C937" s="23">
        <v>151261.29999999999</v>
      </c>
      <c r="D937" s="23">
        <v>0</v>
      </c>
      <c r="E937" s="23">
        <v>0</v>
      </c>
      <c r="F937" s="23">
        <v>240691.93</v>
      </c>
      <c r="G937" s="23">
        <f t="shared" si="230"/>
        <v>89430.63</v>
      </c>
      <c r="H937" s="23">
        <f t="shared" si="231"/>
        <v>-240691.93</v>
      </c>
      <c r="I937" s="24">
        <f t="shared" si="232"/>
        <v>59.12327211256283</v>
      </c>
      <c r="J937" s="24">
        <f t="shared" si="233"/>
        <v>0</v>
      </c>
      <c r="K937" s="24">
        <f t="shared" si="234"/>
        <v>0</v>
      </c>
    </row>
    <row r="938" spans="1:11">
      <c r="A938" s="21" t="s">
        <v>119</v>
      </c>
      <c r="B938" s="22" t="s">
        <v>120</v>
      </c>
      <c r="C938" s="23">
        <v>-151261.29999999999</v>
      </c>
      <c r="D938" s="23">
        <v>0</v>
      </c>
      <c r="E938" s="23">
        <v>0</v>
      </c>
      <c r="F938" s="23">
        <v>-240691.93</v>
      </c>
      <c r="G938" s="23">
        <f t="shared" si="230"/>
        <v>-89430.63</v>
      </c>
      <c r="H938" s="23">
        <f t="shared" si="231"/>
        <v>240691.93</v>
      </c>
      <c r="I938" s="24">
        <f t="shared" si="232"/>
        <v>59.12327211256283</v>
      </c>
      <c r="J938" s="24">
        <f t="shared" si="233"/>
        <v>0</v>
      </c>
      <c r="K938" s="24">
        <f t="shared" si="234"/>
        <v>0</v>
      </c>
    </row>
    <row r="939" spans="1:11">
      <c r="A939" s="25" t="s">
        <v>121</v>
      </c>
      <c r="B939" s="22" t="s">
        <v>122</v>
      </c>
      <c r="C939" s="23">
        <v>-151261.29999999999</v>
      </c>
      <c r="D939" s="23">
        <v>0</v>
      </c>
      <c r="E939" s="23">
        <v>0</v>
      </c>
      <c r="F939" s="23">
        <v>-240691.93</v>
      </c>
      <c r="G939" s="23">
        <f t="shared" si="230"/>
        <v>-89430.63</v>
      </c>
      <c r="H939" s="23">
        <f t="shared" si="231"/>
        <v>240691.93</v>
      </c>
      <c r="I939" s="24">
        <f t="shared" si="232"/>
        <v>59.12327211256283</v>
      </c>
      <c r="J939" s="24">
        <f t="shared" si="233"/>
        <v>0</v>
      </c>
      <c r="K939" s="24">
        <f t="shared" si="234"/>
        <v>0</v>
      </c>
    </row>
    <row r="940" spans="1:11" s="3" customFormat="1" ht="38.25">
      <c r="A940" s="49" t="s">
        <v>200</v>
      </c>
      <c r="B940" s="31" t="s">
        <v>425</v>
      </c>
      <c r="C940" s="32"/>
      <c r="D940" s="32"/>
      <c r="E940" s="32"/>
      <c r="F940" s="32"/>
      <c r="G940" s="32"/>
      <c r="H940" s="32"/>
      <c r="I940" s="33"/>
      <c r="J940" s="33"/>
      <c r="K940" s="33"/>
    </row>
    <row r="941" spans="1:11">
      <c r="A941" s="21" t="s">
        <v>19</v>
      </c>
      <c r="B941" s="22" t="s">
        <v>20</v>
      </c>
      <c r="C941" s="23">
        <v>265382</v>
      </c>
      <c r="D941" s="23">
        <v>803816</v>
      </c>
      <c r="E941" s="23">
        <v>10705</v>
      </c>
      <c r="F941" s="23">
        <v>803816</v>
      </c>
      <c r="G941" s="23">
        <f t="shared" ref="G941:G956" si="235">F941-C941</f>
        <v>538434</v>
      </c>
      <c r="H941" s="23">
        <f t="shared" ref="H941:H956" si="236">E941-F941</f>
        <v>-793111</v>
      </c>
      <c r="I941" s="24">
        <f t="shared" ref="I941:I956" si="237">IF(ISERROR(F941/C941),0,F941/C941*100-100)</f>
        <v>202.8901734104046</v>
      </c>
      <c r="J941" s="24">
        <f t="shared" ref="J941:J956" si="238">IF(ISERROR(F941/E941),0,F941/E941*100)</f>
        <v>7508.7902849135917</v>
      </c>
      <c r="K941" s="24">
        <f t="shared" ref="K941:K956" si="239">IF(ISERROR(F941/D941),0,F941/D941*100)</f>
        <v>100</v>
      </c>
    </row>
    <row r="942" spans="1:11">
      <c r="A942" s="25" t="s">
        <v>84</v>
      </c>
      <c r="B942" s="22" t="s">
        <v>85</v>
      </c>
      <c r="C942" s="23">
        <v>265382</v>
      </c>
      <c r="D942" s="23">
        <v>803816</v>
      </c>
      <c r="E942" s="23">
        <v>10705</v>
      </c>
      <c r="F942" s="23">
        <v>803816</v>
      </c>
      <c r="G942" s="23">
        <f t="shared" si="235"/>
        <v>538434</v>
      </c>
      <c r="H942" s="23">
        <f t="shared" si="236"/>
        <v>-793111</v>
      </c>
      <c r="I942" s="24">
        <f t="shared" si="237"/>
        <v>202.8901734104046</v>
      </c>
      <c r="J942" s="24">
        <f t="shared" si="238"/>
        <v>7508.7902849135917</v>
      </c>
      <c r="K942" s="24">
        <f t="shared" si="239"/>
        <v>100</v>
      </c>
    </row>
    <row r="943" spans="1:11">
      <c r="A943" s="26" t="s">
        <v>86</v>
      </c>
      <c r="B943" s="22" t="s">
        <v>87</v>
      </c>
      <c r="C943" s="23">
        <v>265382</v>
      </c>
      <c r="D943" s="23">
        <v>803816</v>
      </c>
      <c r="E943" s="23">
        <v>10705</v>
      </c>
      <c r="F943" s="23">
        <v>803816</v>
      </c>
      <c r="G943" s="23">
        <f t="shared" si="235"/>
        <v>538434</v>
      </c>
      <c r="H943" s="23">
        <f t="shared" si="236"/>
        <v>-793111</v>
      </c>
      <c r="I943" s="24">
        <f t="shared" si="237"/>
        <v>202.8901734104046</v>
      </c>
      <c r="J943" s="24">
        <f t="shared" si="238"/>
        <v>7508.7902849135917</v>
      </c>
      <c r="K943" s="24">
        <f t="shared" si="239"/>
        <v>100</v>
      </c>
    </row>
    <row r="944" spans="1:11">
      <c r="A944" s="21" t="s">
        <v>88</v>
      </c>
      <c r="B944" s="22" t="s">
        <v>89</v>
      </c>
      <c r="C944" s="23">
        <v>224518.12</v>
      </c>
      <c r="D944" s="23">
        <v>803816</v>
      </c>
      <c r="E944" s="23">
        <v>10705</v>
      </c>
      <c r="F944" s="23">
        <v>801667.31</v>
      </c>
      <c r="G944" s="23">
        <f t="shared" si="235"/>
        <v>577149.19000000006</v>
      </c>
      <c r="H944" s="23">
        <f t="shared" si="236"/>
        <v>-790962.31</v>
      </c>
      <c r="I944" s="24">
        <f t="shared" si="237"/>
        <v>257.06129643344605</v>
      </c>
      <c r="J944" s="24">
        <f t="shared" si="238"/>
        <v>7488.7184493227469</v>
      </c>
      <c r="K944" s="24">
        <f t="shared" si="239"/>
        <v>99.732688824308056</v>
      </c>
    </row>
    <row r="945" spans="1:11">
      <c r="A945" s="25" t="s">
        <v>90</v>
      </c>
      <c r="B945" s="22" t="s">
        <v>91</v>
      </c>
      <c r="C945" s="23">
        <v>224518.12</v>
      </c>
      <c r="D945" s="23">
        <v>803816</v>
      </c>
      <c r="E945" s="23">
        <v>10705</v>
      </c>
      <c r="F945" s="23">
        <v>801667.31</v>
      </c>
      <c r="G945" s="23">
        <f t="shared" si="235"/>
        <v>577149.19000000006</v>
      </c>
      <c r="H945" s="23">
        <f t="shared" si="236"/>
        <v>-790962.31</v>
      </c>
      <c r="I945" s="24">
        <f t="shared" si="237"/>
        <v>257.06129643344605</v>
      </c>
      <c r="J945" s="24">
        <f t="shared" si="238"/>
        <v>7488.7184493227469</v>
      </c>
      <c r="K945" s="24">
        <f t="shared" si="239"/>
        <v>99.732688824308056</v>
      </c>
    </row>
    <row r="946" spans="1:11">
      <c r="A946" s="26" t="s">
        <v>92</v>
      </c>
      <c r="B946" s="22" t="s">
        <v>93</v>
      </c>
      <c r="C946" s="23">
        <v>6720.54</v>
      </c>
      <c r="D946" s="23">
        <v>0</v>
      </c>
      <c r="E946" s="23">
        <v>0</v>
      </c>
      <c r="F946" s="23">
        <v>0</v>
      </c>
      <c r="G946" s="23">
        <f t="shared" si="235"/>
        <v>-6720.54</v>
      </c>
      <c r="H946" s="23">
        <f t="shared" si="236"/>
        <v>0</v>
      </c>
      <c r="I946" s="24">
        <f t="shared" si="237"/>
        <v>-100</v>
      </c>
      <c r="J946" s="24">
        <f t="shared" si="238"/>
        <v>0</v>
      </c>
      <c r="K946" s="24">
        <f t="shared" si="239"/>
        <v>0</v>
      </c>
    </row>
    <row r="947" spans="1:11">
      <c r="A947" s="27" t="s">
        <v>94</v>
      </c>
      <c r="B947" s="22" t="s">
        <v>95</v>
      </c>
      <c r="C947" s="23">
        <v>2485.54</v>
      </c>
      <c r="D947" s="23">
        <v>0</v>
      </c>
      <c r="E947" s="23">
        <v>0</v>
      </c>
      <c r="F947" s="23">
        <v>0</v>
      </c>
      <c r="G947" s="23">
        <f t="shared" si="235"/>
        <v>-2485.54</v>
      </c>
      <c r="H947" s="23">
        <f t="shared" si="236"/>
        <v>0</v>
      </c>
      <c r="I947" s="24">
        <f t="shared" si="237"/>
        <v>-100</v>
      </c>
      <c r="J947" s="24">
        <f t="shared" si="238"/>
        <v>0</v>
      </c>
      <c r="K947" s="24">
        <f t="shared" si="239"/>
        <v>0</v>
      </c>
    </row>
    <row r="948" spans="1:11">
      <c r="A948" s="27" t="s">
        <v>96</v>
      </c>
      <c r="B948" s="22" t="s">
        <v>97</v>
      </c>
      <c r="C948" s="23">
        <v>4235</v>
      </c>
      <c r="D948" s="23">
        <v>0</v>
      </c>
      <c r="E948" s="23">
        <v>0</v>
      </c>
      <c r="F948" s="23">
        <v>0</v>
      </c>
      <c r="G948" s="23">
        <f t="shared" si="235"/>
        <v>-4235</v>
      </c>
      <c r="H948" s="23">
        <f t="shared" si="236"/>
        <v>0</v>
      </c>
      <c r="I948" s="24">
        <f t="shared" si="237"/>
        <v>-100</v>
      </c>
      <c r="J948" s="24">
        <f t="shared" si="238"/>
        <v>0</v>
      </c>
      <c r="K948" s="24">
        <f t="shared" si="239"/>
        <v>0</v>
      </c>
    </row>
    <row r="949" spans="1:11">
      <c r="A949" s="26" t="s">
        <v>100</v>
      </c>
      <c r="B949" s="22" t="s">
        <v>101</v>
      </c>
      <c r="C949" s="23">
        <v>189293.66</v>
      </c>
      <c r="D949" s="23">
        <v>790131</v>
      </c>
      <c r="E949" s="23">
        <v>0</v>
      </c>
      <c r="F949" s="23">
        <v>790130.96</v>
      </c>
      <c r="G949" s="23">
        <f t="shared" si="235"/>
        <v>600837.29999999993</v>
      </c>
      <c r="H949" s="23">
        <f t="shared" si="236"/>
        <v>-790130.96</v>
      </c>
      <c r="I949" s="24">
        <f t="shared" si="237"/>
        <v>317.41015520540941</v>
      </c>
      <c r="J949" s="24">
        <f t="shared" si="238"/>
        <v>0</v>
      </c>
      <c r="K949" s="24">
        <f t="shared" si="239"/>
        <v>99.999994937548337</v>
      </c>
    </row>
    <row r="950" spans="1:11">
      <c r="A950" s="27" t="s">
        <v>102</v>
      </c>
      <c r="B950" s="22" t="s">
        <v>103</v>
      </c>
      <c r="C950" s="23">
        <v>189293.66</v>
      </c>
      <c r="D950" s="23">
        <v>790131</v>
      </c>
      <c r="E950" s="23">
        <v>0</v>
      </c>
      <c r="F950" s="23">
        <v>790130.96</v>
      </c>
      <c r="G950" s="23">
        <f t="shared" si="235"/>
        <v>600837.29999999993</v>
      </c>
      <c r="H950" s="23">
        <f t="shared" si="236"/>
        <v>-790130.96</v>
      </c>
      <c r="I950" s="24">
        <f t="shared" si="237"/>
        <v>317.41015520540941</v>
      </c>
      <c r="J950" s="24">
        <f t="shared" si="238"/>
        <v>0</v>
      </c>
      <c r="K950" s="24">
        <f t="shared" si="239"/>
        <v>99.999994937548337</v>
      </c>
    </row>
    <row r="951" spans="1:11" ht="25.5">
      <c r="A951" s="26" t="s">
        <v>106</v>
      </c>
      <c r="B951" s="22" t="s">
        <v>107</v>
      </c>
      <c r="C951" s="23">
        <v>28503.919999999998</v>
      </c>
      <c r="D951" s="23">
        <v>13685</v>
      </c>
      <c r="E951" s="23">
        <v>10705</v>
      </c>
      <c r="F951" s="23">
        <v>11536.35</v>
      </c>
      <c r="G951" s="23">
        <f t="shared" si="235"/>
        <v>-16967.57</v>
      </c>
      <c r="H951" s="23">
        <f t="shared" si="236"/>
        <v>-831.35000000000036</v>
      </c>
      <c r="I951" s="24">
        <f t="shared" si="237"/>
        <v>-59.527145739954364</v>
      </c>
      <c r="J951" s="24">
        <f t="shared" si="238"/>
        <v>107.76599719757122</v>
      </c>
      <c r="K951" s="24">
        <f t="shared" si="239"/>
        <v>84.29923273657289</v>
      </c>
    </row>
    <row r="952" spans="1:11" ht="51">
      <c r="A952" s="27" t="s">
        <v>203</v>
      </c>
      <c r="B952" s="22" t="s">
        <v>204</v>
      </c>
      <c r="C952" s="23">
        <v>28503.919999999998</v>
      </c>
      <c r="D952" s="23">
        <v>13685</v>
      </c>
      <c r="E952" s="23">
        <v>10705</v>
      </c>
      <c r="F952" s="23">
        <v>11536.35</v>
      </c>
      <c r="G952" s="23">
        <f t="shared" si="235"/>
        <v>-16967.57</v>
      </c>
      <c r="H952" s="23">
        <f t="shared" si="236"/>
        <v>-831.35000000000036</v>
      </c>
      <c r="I952" s="24">
        <f t="shared" si="237"/>
        <v>-59.527145739954364</v>
      </c>
      <c r="J952" s="24">
        <f t="shared" si="238"/>
        <v>107.76599719757122</v>
      </c>
      <c r="K952" s="24">
        <f t="shared" si="239"/>
        <v>84.29923273657289</v>
      </c>
    </row>
    <row r="953" spans="1:11" ht="63.75">
      <c r="A953" s="28" t="s">
        <v>224</v>
      </c>
      <c r="B953" s="22" t="s">
        <v>225</v>
      </c>
      <c r="C953" s="23">
        <v>28503.919999999998</v>
      </c>
      <c r="D953" s="23">
        <v>13685</v>
      </c>
      <c r="E953" s="23">
        <v>10705</v>
      </c>
      <c r="F953" s="23">
        <v>11536.35</v>
      </c>
      <c r="G953" s="23">
        <f t="shared" si="235"/>
        <v>-16967.57</v>
      </c>
      <c r="H953" s="23">
        <f t="shared" si="236"/>
        <v>-831.35000000000036</v>
      </c>
      <c r="I953" s="24">
        <f t="shared" si="237"/>
        <v>-59.527145739954364</v>
      </c>
      <c r="J953" s="24">
        <f t="shared" si="238"/>
        <v>107.76599719757122</v>
      </c>
      <c r="K953" s="24">
        <f t="shared" si="239"/>
        <v>84.29923273657289</v>
      </c>
    </row>
    <row r="954" spans="1:11">
      <c r="A954" s="21"/>
      <c r="B954" s="22" t="s">
        <v>118</v>
      </c>
      <c r="C954" s="23">
        <v>40863.879999999997</v>
      </c>
      <c r="D954" s="23">
        <v>0</v>
      </c>
      <c r="E954" s="23">
        <v>0</v>
      </c>
      <c r="F954" s="23">
        <v>2148.69</v>
      </c>
      <c r="G954" s="23">
        <f t="shared" si="235"/>
        <v>-38715.189999999995</v>
      </c>
      <c r="H954" s="23">
        <f t="shared" si="236"/>
        <v>-2148.69</v>
      </c>
      <c r="I954" s="24">
        <f t="shared" si="237"/>
        <v>-94.741835577042607</v>
      </c>
      <c r="J954" s="24">
        <f t="shared" si="238"/>
        <v>0</v>
      </c>
      <c r="K954" s="24">
        <f t="shared" si="239"/>
        <v>0</v>
      </c>
    </row>
    <row r="955" spans="1:11">
      <c r="A955" s="21" t="s">
        <v>119</v>
      </c>
      <c r="B955" s="22" t="s">
        <v>120</v>
      </c>
      <c r="C955" s="23">
        <v>-40863.879999999997</v>
      </c>
      <c r="D955" s="23">
        <v>0</v>
      </c>
      <c r="E955" s="23">
        <v>0</v>
      </c>
      <c r="F955" s="23">
        <v>-2148.69</v>
      </c>
      <c r="G955" s="23">
        <f t="shared" si="235"/>
        <v>38715.189999999995</v>
      </c>
      <c r="H955" s="23">
        <f t="shared" si="236"/>
        <v>2148.69</v>
      </c>
      <c r="I955" s="24">
        <f t="shared" si="237"/>
        <v>-94.741835577042607</v>
      </c>
      <c r="J955" s="24">
        <f t="shared" si="238"/>
        <v>0</v>
      </c>
      <c r="K955" s="24">
        <f t="shared" si="239"/>
        <v>0</v>
      </c>
    </row>
    <row r="956" spans="1:11">
      <c r="A956" s="25" t="s">
        <v>121</v>
      </c>
      <c r="B956" s="22" t="s">
        <v>122</v>
      </c>
      <c r="C956" s="23">
        <v>-40863.879999999997</v>
      </c>
      <c r="D956" s="23">
        <v>0</v>
      </c>
      <c r="E956" s="23">
        <v>0</v>
      </c>
      <c r="F956" s="23">
        <v>-2148.69</v>
      </c>
      <c r="G956" s="23">
        <f t="shared" si="235"/>
        <v>38715.189999999995</v>
      </c>
      <c r="H956" s="23">
        <f t="shared" si="236"/>
        <v>2148.69</v>
      </c>
      <c r="I956" s="24">
        <f t="shared" si="237"/>
        <v>-94.741835577042607</v>
      </c>
      <c r="J956" s="24">
        <f t="shared" si="238"/>
        <v>0</v>
      </c>
      <c r="K956" s="24">
        <f t="shared" si="239"/>
        <v>0</v>
      </c>
    </row>
    <row r="957" spans="1:11" s="3" customFormat="1" ht="25.5">
      <c r="A957" s="49" t="s">
        <v>426</v>
      </c>
      <c r="B957" s="31" t="s">
        <v>201</v>
      </c>
      <c r="C957" s="32"/>
      <c r="D957" s="32"/>
      <c r="E957" s="32"/>
      <c r="F957" s="32"/>
      <c r="G957" s="32"/>
      <c r="H957" s="32"/>
      <c r="I957" s="33"/>
      <c r="J957" s="33"/>
      <c r="K957" s="33"/>
    </row>
    <row r="958" spans="1:11">
      <c r="A958" s="21" t="s">
        <v>19</v>
      </c>
      <c r="B958" s="22" t="s">
        <v>20</v>
      </c>
      <c r="C958" s="23">
        <v>1602389</v>
      </c>
      <c r="D958" s="23">
        <v>0</v>
      </c>
      <c r="E958" s="23">
        <v>0</v>
      </c>
      <c r="F958" s="23">
        <v>0</v>
      </c>
      <c r="G958" s="23">
        <f t="shared" ref="G958:G973" si="240">F958-C958</f>
        <v>-1602389</v>
      </c>
      <c r="H958" s="23">
        <f t="shared" ref="H958:H973" si="241">E958-F958</f>
        <v>0</v>
      </c>
      <c r="I958" s="24">
        <f t="shared" ref="I958:I973" si="242">IF(ISERROR(F958/C958),0,F958/C958*100-100)</f>
        <v>-100</v>
      </c>
      <c r="J958" s="24">
        <f t="shared" ref="J958:J973" si="243">IF(ISERROR(F958/E958),0,F958/E958*100)</f>
        <v>0</v>
      </c>
      <c r="K958" s="24">
        <f t="shared" ref="K958:K973" si="244">IF(ISERROR(F958/D958),0,F958/D958*100)</f>
        <v>0</v>
      </c>
    </row>
    <row r="959" spans="1:11">
      <c r="A959" s="25" t="s">
        <v>84</v>
      </c>
      <c r="B959" s="22" t="s">
        <v>85</v>
      </c>
      <c r="C959" s="23">
        <v>1602389</v>
      </c>
      <c r="D959" s="23">
        <v>0</v>
      </c>
      <c r="E959" s="23">
        <v>0</v>
      </c>
      <c r="F959" s="23">
        <v>0</v>
      </c>
      <c r="G959" s="23">
        <f t="shared" si="240"/>
        <v>-1602389</v>
      </c>
      <c r="H959" s="23">
        <f t="shared" si="241"/>
        <v>0</v>
      </c>
      <c r="I959" s="24">
        <f t="shared" si="242"/>
        <v>-100</v>
      </c>
      <c r="J959" s="24">
        <f t="shared" si="243"/>
        <v>0</v>
      </c>
      <c r="K959" s="24">
        <f t="shared" si="244"/>
        <v>0</v>
      </c>
    </row>
    <row r="960" spans="1:11">
      <c r="A960" s="26" t="s">
        <v>86</v>
      </c>
      <c r="B960" s="22" t="s">
        <v>87</v>
      </c>
      <c r="C960" s="23">
        <v>1602389</v>
      </c>
      <c r="D960" s="23">
        <v>0</v>
      </c>
      <c r="E960" s="23">
        <v>0</v>
      </c>
      <c r="F960" s="23">
        <v>0</v>
      </c>
      <c r="G960" s="23">
        <f t="shared" si="240"/>
        <v>-1602389</v>
      </c>
      <c r="H960" s="23">
        <f t="shared" si="241"/>
        <v>0</v>
      </c>
      <c r="I960" s="24">
        <f t="shared" si="242"/>
        <v>-100</v>
      </c>
      <c r="J960" s="24">
        <f t="shared" si="243"/>
        <v>0</v>
      </c>
      <c r="K960" s="24">
        <f t="shared" si="244"/>
        <v>0</v>
      </c>
    </row>
    <row r="961" spans="1:11">
      <c r="A961" s="21" t="s">
        <v>88</v>
      </c>
      <c r="B961" s="22" t="s">
        <v>89</v>
      </c>
      <c r="C961" s="23">
        <v>1497154.51</v>
      </c>
      <c r="D961" s="23">
        <v>0</v>
      </c>
      <c r="E961" s="23">
        <v>0</v>
      </c>
      <c r="F961" s="23">
        <v>0</v>
      </c>
      <c r="G961" s="23">
        <f t="shared" si="240"/>
        <v>-1497154.51</v>
      </c>
      <c r="H961" s="23">
        <f t="shared" si="241"/>
        <v>0</v>
      </c>
      <c r="I961" s="24">
        <f t="shared" si="242"/>
        <v>-100</v>
      </c>
      <c r="J961" s="24">
        <f t="shared" si="243"/>
        <v>0</v>
      </c>
      <c r="K961" s="24">
        <f t="shared" si="244"/>
        <v>0</v>
      </c>
    </row>
    <row r="962" spans="1:11">
      <c r="A962" s="25" t="s">
        <v>90</v>
      </c>
      <c r="B962" s="22" t="s">
        <v>91</v>
      </c>
      <c r="C962" s="23">
        <v>433605.65</v>
      </c>
      <c r="D962" s="23">
        <v>0</v>
      </c>
      <c r="E962" s="23">
        <v>0</v>
      </c>
      <c r="F962" s="23">
        <v>0</v>
      </c>
      <c r="G962" s="23">
        <f t="shared" si="240"/>
        <v>-433605.65</v>
      </c>
      <c r="H962" s="23">
        <f t="shared" si="241"/>
        <v>0</v>
      </c>
      <c r="I962" s="24">
        <f t="shared" si="242"/>
        <v>-100</v>
      </c>
      <c r="J962" s="24">
        <f t="shared" si="243"/>
        <v>0</v>
      </c>
      <c r="K962" s="24">
        <f t="shared" si="244"/>
        <v>0</v>
      </c>
    </row>
    <row r="963" spans="1:11">
      <c r="A963" s="26" t="s">
        <v>92</v>
      </c>
      <c r="B963" s="22" t="s">
        <v>93</v>
      </c>
      <c r="C963" s="23">
        <v>156866.32</v>
      </c>
      <c r="D963" s="23">
        <v>0</v>
      </c>
      <c r="E963" s="23">
        <v>0</v>
      </c>
      <c r="F963" s="23">
        <v>0</v>
      </c>
      <c r="G963" s="23">
        <f t="shared" si="240"/>
        <v>-156866.32</v>
      </c>
      <c r="H963" s="23">
        <f t="shared" si="241"/>
        <v>0</v>
      </c>
      <c r="I963" s="24">
        <f t="shared" si="242"/>
        <v>-100</v>
      </c>
      <c r="J963" s="24">
        <f t="shared" si="243"/>
        <v>0</v>
      </c>
      <c r="K963" s="24">
        <f t="shared" si="244"/>
        <v>0</v>
      </c>
    </row>
    <row r="964" spans="1:11">
      <c r="A964" s="27" t="s">
        <v>94</v>
      </c>
      <c r="B964" s="22" t="s">
        <v>95</v>
      </c>
      <c r="C964" s="23">
        <v>19436.11</v>
      </c>
      <c r="D964" s="23">
        <v>0</v>
      </c>
      <c r="E964" s="23">
        <v>0</v>
      </c>
      <c r="F964" s="23">
        <v>0</v>
      </c>
      <c r="G964" s="23">
        <f t="shared" si="240"/>
        <v>-19436.11</v>
      </c>
      <c r="H964" s="23">
        <f t="shared" si="241"/>
        <v>0</v>
      </c>
      <c r="I964" s="24">
        <f t="shared" si="242"/>
        <v>-100</v>
      </c>
      <c r="J964" s="24">
        <f t="shared" si="243"/>
        <v>0</v>
      </c>
      <c r="K964" s="24">
        <f t="shared" si="244"/>
        <v>0</v>
      </c>
    </row>
    <row r="965" spans="1:11">
      <c r="A965" s="27" t="s">
        <v>96</v>
      </c>
      <c r="B965" s="22" t="s">
        <v>97</v>
      </c>
      <c r="C965" s="23">
        <v>137430.21</v>
      </c>
      <c r="D965" s="23">
        <v>0</v>
      </c>
      <c r="E965" s="23">
        <v>0</v>
      </c>
      <c r="F965" s="23">
        <v>0</v>
      </c>
      <c r="G965" s="23">
        <f t="shared" si="240"/>
        <v>-137430.21</v>
      </c>
      <c r="H965" s="23">
        <f t="shared" si="241"/>
        <v>0</v>
      </c>
      <c r="I965" s="24">
        <f t="shared" si="242"/>
        <v>-100</v>
      </c>
      <c r="J965" s="24">
        <f t="shared" si="243"/>
        <v>0</v>
      </c>
      <c r="K965" s="24">
        <f t="shared" si="244"/>
        <v>0</v>
      </c>
    </row>
    <row r="966" spans="1:11">
      <c r="A966" s="28" t="s">
        <v>98</v>
      </c>
      <c r="B966" s="22" t="s">
        <v>99</v>
      </c>
      <c r="C966" s="23">
        <v>39997.760000000002</v>
      </c>
      <c r="D966" s="23">
        <v>0</v>
      </c>
      <c r="E966" s="23">
        <v>0</v>
      </c>
      <c r="F966" s="23">
        <v>0</v>
      </c>
      <c r="G966" s="23">
        <f t="shared" si="240"/>
        <v>-39997.760000000002</v>
      </c>
      <c r="H966" s="23">
        <f t="shared" si="241"/>
        <v>0</v>
      </c>
      <c r="I966" s="24">
        <f t="shared" si="242"/>
        <v>-100</v>
      </c>
      <c r="J966" s="24">
        <f t="shared" si="243"/>
        <v>0</v>
      </c>
      <c r="K966" s="24">
        <f t="shared" si="244"/>
        <v>0</v>
      </c>
    </row>
    <row r="967" spans="1:11">
      <c r="A967" s="26" t="s">
        <v>100</v>
      </c>
      <c r="B967" s="22" t="s">
        <v>101</v>
      </c>
      <c r="C967" s="23">
        <v>276739.33</v>
      </c>
      <c r="D967" s="23">
        <v>0</v>
      </c>
      <c r="E967" s="23">
        <v>0</v>
      </c>
      <c r="F967" s="23">
        <v>0</v>
      </c>
      <c r="G967" s="23">
        <f t="shared" si="240"/>
        <v>-276739.33</v>
      </c>
      <c r="H967" s="23">
        <f t="shared" si="241"/>
        <v>0</v>
      </c>
      <c r="I967" s="24">
        <f t="shared" si="242"/>
        <v>-100</v>
      </c>
      <c r="J967" s="24">
        <f t="shared" si="243"/>
        <v>0</v>
      </c>
      <c r="K967" s="24">
        <f t="shared" si="244"/>
        <v>0</v>
      </c>
    </row>
    <row r="968" spans="1:11">
      <c r="A968" s="27" t="s">
        <v>102</v>
      </c>
      <c r="B968" s="22" t="s">
        <v>103</v>
      </c>
      <c r="C968" s="23">
        <v>276739.33</v>
      </c>
      <c r="D968" s="23">
        <v>0</v>
      </c>
      <c r="E968" s="23">
        <v>0</v>
      </c>
      <c r="F968" s="23">
        <v>0</v>
      </c>
      <c r="G968" s="23">
        <f t="shared" si="240"/>
        <v>-276739.33</v>
      </c>
      <c r="H968" s="23">
        <f t="shared" si="241"/>
        <v>0</v>
      </c>
      <c r="I968" s="24">
        <f t="shared" si="242"/>
        <v>-100</v>
      </c>
      <c r="J968" s="24">
        <f t="shared" si="243"/>
        <v>0</v>
      </c>
      <c r="K968" s="24">
        <f t="shared" si="244"/>
        <v>0</v>
      </c>
    </row>
    <row r="969" spans="1:11">
      <c r="A969" s="25" t="s">
        <v>114</v>
      </c>
      <c r="B969" s="22" t="s">
        <v>115</v>
      </c>
      <c r="C969" s="23">
        <v>1063548.8600000001</v>
      </c>
      <c r="D969" s="23">
        <v>0</v>
      </c>
      <c r="E969" s="23">
        <v>0</v>
      </c>
      <c r="F969" s="23">
        <v>0</v>
      </c>
      <c r="G969" s="23">
        <f t="shared" si="240"/>
        <v>-1063548.8600000001</v>
      </c>
      <c r="H969" s="23">
        <f t="shared" si="241"/>
        <v>0</v>
      </c>
      <c r="I969" s="24">
        <f t="shared" si="242"/>
        <v>-100</v>
      </c>
      <c r="J969" s="24">
        <f t="shared" si="243"/>
        <v>0</v>
      </c>
      <c r="K969" s="24">
        <f t="shared" si="244"/>
        <v>0</v>
      </c>
    </row>
    <row r="970" spans="1:11">
      <c r="A970" s="26" t="s">
        <v>116</v>
      </c>
      <c r="B970" s="22" t="s">
        <v>117</v>
      </c>
      <c r="C970" s="23">
        <v>1063548.8600000001</v>
      </c>
      <c r="D970" s="23">
        <v>0</v>
      </c>
      <c r="E970" s="23">
        <v>0</v>
      </c>
      <c r="F970" s="23">
        <v>0</v>
      </c>
      <c r="G970" s="23">
        <f t="shared" si="240"/>
        <v>-1063548.8600000001</v>
      </c>
      <c r="H970" s="23">
        <f t="shared" si="241"/>
        <v>0</v>
      </c>
      <c r="I970" s="24">
        <f t="shared" si="242"/>
        <v>-100</v>
      </c>
      <c r="J970" s="24">
        <f t="shared" si="243"/>
        <v>0</v>
      </c>
      <c r="K970" s="24">
        <f t="shared" si="244"/>
        <v>0</v>
      </c>
    </row>
    <row r="971" spans="1:11">
      <c r="A971" s="21"/>
      <c r="B971" s="22" t="s">
        <v>118</v>
      </c>
      <c r="C971" s="23">
        <v>105234.49</v>
      </c>
      <c r="D971" s="23">
        <v>0</v>
      </c>
      <c r="E971" s="23">
        <v>0</v>
      </c>
      <c r="F971" s="23">
        <v>0</v>
      </c>
      <c r="G971" s="23">
        <f t="shared" si="240"/>
        <v>-105234.49</v>
      </c>
      <c r="H971" s="23">
        <f t="shared" si="241"/>
        <v>0</v>
      </c>
      <c r="I971" s="24">
        <f t="shared" si="242"/>
        <v>-100</v>
      </c>
      <c r="J971" s="24">
        <f t="shared" si="243"/>
        <v>0</v>
      </c>
      <c r="K971" s="24">
        <f t="shared" si="244"/>
        <v>0</v>
      </c>
    </row>
    <row r="972" spans="1:11">
      <c r="A972" s="21" t="s">
        <v>119</v>
      </c>
      <c r="B972" s="22" t="s">
        <v>120</v>
      </c>
      <c r="C972" s="23">
        <v>-105234.49</v>
      </c>
      <c r="D972" s="23">
        <v>0</v>
      </c>
      <c r="E972" s="23">
        <v>0</v>
      </c>
      <c r="F972" s="23">
        <v>0</v>
      </c>
      <c r="G972" s="23">
        <f t="shared" si="240"/>
        <v>105234.49</v>
      </c>
      <c r="H972" s="23">
        <f t="shared" si="241"/>
        <v>0</v>
      </c>
      <c r="I972" s="24">
        <f t="shared" si="242"/>
        <v>-100</v>
      </c>
      <c r="J972" s="24">
        <f t="shared" si="243"/>
        <v>0</v>
      </c>
      <c r="K972" s="24">
        <f t="shared" si="244"/>
        <v>0</v>
      </c>
    </row>
    <row r="973" spans="1:11">
      <c r="A973" s="25" t="s">
        <v>121</v>
      </c>
      <c r="B973" s="22" t="s">
        <v>122</v>
      </c>
      <c r="C973" s="23">
        <v>-105234.49</v>
      </c>
      <c r="D973" s="23">
        <v>0</v>
      </c>
      <c r="E973" s="23">
        <v>0</v>
      </c>
      <c r="F973" s="23">
        <v>0</v>
      </c>
      <c r="G973" s="23">
        <f t="shared" si="240"/>
        <v>105234.49</v>
      </c>
      <c r="H973" s="23">
        <f t="shared" si="241"/>
        <v>0</v>
      </c>
      <c r="I973" s="24">
        <f t="shared" si="242"/>
        <v>-100</v>
      </c>
      <c r="J973" s="24">
        <f t="shared" si="243"/>
        <v>0</v>
      </c>
      <c r="K973" s="24">
        <f t="shared" si="244"/>
        <v>0</v>
      </c>
    </row>
    <row r="974" spans="1:11" s="3" customFormat="1" ht="25.5">
      <c r="A974" s="30" t="s">
        <v>427</v>
      </c>
      <c r="B974" s="31" t="s">
        <v>428</v>
      </c>
      <c r="C974" s="32"/>
      <c r="D974" s="32"/>
      <c r="E974" s="32"/>
      <c r="F974" s="32"/>
      <c r="G974" s="32"/>
      <c r="H974" s="32"/>
      <c r="I974" s="33"/>
      <c r="J974" s="33"/>
      <c r="K974" s="33"/>
    </row>
    <row r="975" spans="1:11">
      <c r="A975" s="21" t="s">
        <v>19</v>
      </c>
      <c r="B975" s="22" t="s">
        <v>20</v>
      </c>
      <c r="C975" s="23">
        <v>94083</v>
      </c>
      <c r="D975" s="23">
        <v>87487</v>
      </c>
      <c r="E975" s="23">
        <v>37162</v>
      </c>
      <c r="F975" s="23">
        <v>87487</v>
      </c>
      <c r="G975" s="23">
        <f t="shared" ref="G975:G987" si="245">F975-C975</f>
        <v>-6596</v>
      </c>
      <c r="H975" s="23">
        <f t="shared" ref="H975:H987" si="246">E975-F975</f>
        <v>-50325</v>
      </c>
      <c r="I975" s="24">
        <f t="shared" ref="I975:I987" si="247">IF(ISERROR(F975/C975),0,F975/C975*100-100)</f>
        <v>-7.0108308621111206</v>
      </c>
      <c r="J975" s="24">
        <f t="shared" ref="J975:J987" si="248">IF(ISERROR(F975/E975),0,F975/E975*100)</f>
        <v>235.42059092621494</v>
      </c>
      <c r="K975" s="24">
        <f t="shared" ref="K975:K987" si="249">IF(ISERROR(F975/D975),0,F975/D975*100)</f>
        <v>100</v>
      </c>
    </row>
    <row r="976" spans="1:11">
      <c r="A976" s="25" t="s">
        <v>84</v>
      </c>
      <c r="B976" s="22" t="s">
        <v>85</v>
      </c>
      <c r="C976" s="23">
        <v>94083</v>
      </c>
      <c r="D976" s="23">
        <v>87487</v>
      </c>
      <c r="E976" s="23">
        <v>37162</v>
      </c>
      <c r="F976" s="23">
        <v>87487</v>
      </c>
      <c r="G976" s="23">
        <f t="shared" si="245"/>
        <v>-6596</v>
      </c>
      <c r="H976" s="23">
        <f t="shared" si="246"/>
        <v>-50325</v>
      </c>
      <c r="I976" s="24">
        <f t="shared" si="247"/>
        <v>-7.0108308621111206</v>
      </c>
      <c r="J976" s="24">
        <f t="shared" si="248"/>
        <v>235.42059092621494</v>
      </c>
      <c r="K976" s="24">
        <f t="shared" si="249"/>
        <v>100</v>
      </c>
    </row>
    <row r="977" spans="1:11">
      <c r="A977" s="26" t="s">
        <v>86</v>
      </c>
      <c r="B977" s="22" t="s">
        <v>87</v>
      </c>
      <c r="C977" s="23">
        <v>94083</v>
      </c>
      <c r="D977" s="23">
        <v>87487</v>
      </c>
      <c r="E977" s="23">
        <v>37162</v>
      </c>
      <c r="F977" s="23">
        <v>87487</v>
      </c>
      <c r="G977" s="23">
        <f t="shared" si="245"/>
        <v>-6596</v>
      </c>
      <c r="H977" s="23">
        <f t="shared" si="246"/>
        <v>-50325</v>
      </c>
      <c r="I977" s="24">
        <f t="shared" si="247"/>
        <v>-7.0108308621111206</v>
      </c>
      <c r="J977" s="24">
        <f t="shared" si="248"/>
        <v>235.42059092621494</v>
      </c>
      <c r="K977" s="24">
        <f t="shared" si="249"/>
        <v>100</v>
      </c>
    </row>
    <row r="978" spans="1:11">
      <c r="A978" s="21" t="s">
        <v>88</v>
      </c>
      <c r="B978" s="22" t="s">
        <v>89</v>
      </c>
      <c r="C978" s="23">
        <v>11944.86</v>
      </c>
      <c r="D978" s="23">
        <v>87487</v>
      </c>
      <c r="E978" s="23">
        <v>37162</v>
      </c>
      <c r="F978" s="23">
        <v>26918.61</v>
      </c>
      <c r="G978" s="23">
        <f t="shared" si="245"/>
        <v>14973.75</v>
      </c>
      <c r="H978" s="23">
        <f t="shared" si="246"/>
        <v>10243.39</v>
      </c>
      <c r="I978" s="24">
        <f t="shared" si="247"/>
        <v>125.35726664021178</v>
      </c>
      <c r="J978" s="24">
        <f t="shared" si="248"/>
        <v>72.435848447338685</v>
      </c>
      <c r="K978" s="24">
        <f t="shared" si="249"/>
        <v>30.768697063563732</v>
      </c>
    </row>
    <row r="979" spans="1:11">
      <c r="A979" s="25" t="s">
        <v>90</v>
      </c>
      <c r="B979" s="22" t="s">
        <v>91</v>
      </c>
      <c r="C979" s="23">
        <v>7153.26</v>
      </c>
      <c r="D979" s="23">
        <v>87487</v>
      </c>
      <c r="E979" s="23">
        <v>37162</v>
      </c>
      <c r="F979" s="23">
        <v>26918.61</v>
      </c>
      <c r="G979" s="23">
        <f t="shared" si="245"/>
        <v>19765.349999999999</v>
      </c>
      <c r="H979" s="23">
        <f t="shared" si="246"/>
        <v>10243.39</v>
      </c>
      <c r="I979" s="24">
        <f t="shared" si="247"/>
        <v>276.31247850630342</v>
      </c>
      <c r="J979" s="24">
        <f t="shared" si="248"/>
        <v>72.435848447338685</v>
      </c>
      <c r="K979" s="24">
        <f t="shared" si="249"/>
        <v>30.768697063563732</v>
      </c>
    </row>
    <row r="980" spans="1:11">
      <c r="A980" s="26" t="s">
        <v>92</v>
      </c>
      <c r="B980" s="22" t="s">
        <v>93</v>
      </c>
      <c r="C980" s="23">
        <v>7153.26</v>
      </c>
      <c r="D980" s="23">
        <v>87487</v>
      </c>
      <c r="E980" s="23">
        <v>37162</v>
      </c>
      <c r="F980" s="23">
        <v>26918.61</v>
      </c>
      <c r="G980" s="23">
        <f t="shared" si="245"/>
        <v>19765.349999999999</v>
      </c>
      <c r="H980" s="23">
        <f t="shared" si="246"/>
        <v>10243.39</v>
      </c>
      <c r="I980" s="24">
        <f t="shared" si="247"/>
        <v>276.31247850630342</v>
      </c>
      <c r="J980" s="24">
        <f t="shared" si="248"/>
        <v>72.435848447338685</v>
      </c>
      <c r="K980" s="24">
        <f t="shared" si="249"/>
        <v>30.768697063563732</v>
      </c>
    </row>
    <row r="981" spans="1:11">
      <c r="A981" s="27" t="s">
        <v>94</v>
      </c>
      <c r="B981" s="22" t="s">
        <v>95</v>
      </c>
      <c r="C981" s="23">
        <v>5828.88</v>
      </c>
      <c r="D981" s="23">
        <v>70743</v>
      </c>
      <c r="E981" s="23">
        <v>28662</v>
      </c>
      <c r="F981" s="23">
        <v>24758.86</v>
      </c>
      <c r="G981" s="23">
        <f t="shared" si="245"/>
        <v>18929.98</v>
      </c>
      <c r="H981" s="23">
        <f t="shared" si="246"/>
        <v>3903.1399999999994</v>
      </c>
      <c r="I981" s="24">
        <f t="shared" si="247"/>
        <v>324.76187535169709</v>
      </c>
      <c r="J981" s="24">
        <f t="shared" si="248"/>
        <v>86.382178494173473</v>
      </c>
      <c r="K981" s="24">
        <f t="shared" si="249"/>
        <v>34.998317854770086</v>
      </c>
    </row>
    <row r="982" spans="1:11">
      <c r="A982" s="27" t="s">
        <v>96</v>
      </c>
      <c r="B982" s="22" t="s">
        <v>97</v>
      </c>
      <c r="C982" s="23">
        <v>1324.38</v>
      </c>
      <c r="D982" s="23">
        <v>16744</v>
      </c>
      <c r="E982" s="23">
        <v>8500</v>
      </c>
      <c r="F982" s="23">
        <v>2159.75</v>
      </c>
      <c r="G982" s="23">
        <f t="shared" si="245"/>
        <v>835.36999999999989</v>
      </c>
      <c r="H982" s="23">
        <f t="shared" si="246"/>
        <v>6340.25</v>
      </c>
      <c r="I982" s="24">
        <f t="shared" si="247"/>
        <v>63.076307404219335</v>
      </c>
      <c r="J982" s="24">
        <f t="shared" si="248"/>
        <v>25.408823529411766</v>
      </c>
      <c r="K982" s="24">
        <f t="shared" si="249"/>
        <v>12.898650262780698</v>
      </c>
    </row>
    <row r="983" spans="1:11">
      <c r="A983" s="25" t="s">
        <v>114</v>
      </c>
      <c r="B983" s="22" t="s">
        <v>115</v>
      </c>
      <c r="C983" s="23">
        <v>4791.6000000000004</v>
      </c>
      <c r="D983" s="23">
        <v>0</v>
      </c>
      <c r="E983" s="23">
        <v>0</v>
      </c>
      <c r="F983" s="23">
        <v>0</v>
      </c>
      <c r="G983" s="23">
        <f t="shared" si="245"/>
        <v>-4791.6000000000004</v>
      </c>
      <c r="H983" s="23">
        <f t="shared" si="246"/>
        <v>0</v>
      </c>
      <c r="I983" s="24">
        <f t="shared" si="247"/>
        <v>-100</v>
      </c>
      <c r="J983" s="24">
        <f t="shared" si="248"/>
        <v>0</v>
      </c>
      <c r="K983" s="24">
        <f t="shared" si="249"/>
        <v>0</v>
      </c>
    </row>
    <row r="984" spans="1:11">
      <c r="A984" s="26" t="s">
        <v>116</v>
      </c>
      <c r="B984" s="22" t="s">
        <v>117</v>
      </c>
      <c r="C984" s="23">
        <v>4791.6000000000004</v>
      </c>
      <c r="D984" s="23">
        <v>0</v>
      </c>
      <c r="E984" s="23">
        <v>0</v>
      </c>
      <c r="F984" s="23">
        <v>0</v>
      </c>
      <c r="G984" s="23">
        <f t="shared" si="245"/>
        <v>-4791.6000000000004</v>
      </c>
      <c r="H984" s="23">
        <f t="shared" si="246"/>
        <v>0</v>
      </c>
      <c r="I984" s="24">
        <f t="shared" si="247"/>
        <v>-100</v>
      </c>
      <c r="J984" s="24">
        <f t="shared" si="248"/>
        <v>0</v>
      </c>
      <c r="K984" s="24">
        <f t="shared" si="249"/>
        <v>0</v>
      </c>
    </row>
    <row r="985" spans="1:11">
      <c r="A985" s="21"/>
      <c r="B985" s="22" t="s">
        <v>118</v>
      </c>
      <c r="C985" s="23">
        <v>82138.14</v>
      </c>
      <c r="D985" s="23">
        <v>0</v>
      </c>
      <c r="E985" s="23">
        <v>0</v>
      </c>
      <c r="F985" s="23">
        <v>60568.39</v>
      </c>
      <c r="G985" s="23">
        <f t="shared" si="245"/>
        <v>-21569.75</v>
      </c>
      <c r="H985" s="23">
        <f t="shared" si="246"/>
        <v>-60568.39</v>
      </c>
      <c r="I985" s="24">
        <f t="shared" si="247"/>
        <v>-26.260334115186922</v>
      </c>
      <c r="J985" s="24">
        <f t="shared" si="248"/>
        <v>0</v>
      </c>
      <c r="K985" s="24">
        <f t="shared" si="249"/>
        <v>0</v>
      </c>
    </row>
    <row r="986" spans="1:11">
      <c r="A986" s="21" t="s">
        <v>119</v>
      </c>
      <c r="B986" s="22" t="s">
        <v>120</v>
      </c>
      <c r="C986" s="23">
        <v>-82138.14</v>
      </c>
      <c r="D986" s="23">
        <v>0</v>
      </c>
      <c r="E986" s="23">
        <v>0</v>
      </c>
      <c r="F986" s="23">
        <v>-60568.39</v>
      </c>
      <c r="G986" s="23">
        <f t="shared" si="245"/>
        <v>21569.75</v>
      </c>
      <c r="H986" s="23">
        <f t="shared" si="246"/>
        <v>60568.39</v>
      </c>
      <c r="I986" s="24">
        <f t="shared" si="247"/>
        <v>-26.260334115186922</v>
      </c>
      <c r="J986" s="24">
        <f t="shared" si="248"/>
        <v>0</v>
      </c>
      <c r="K986" s="24">
        <f t="shared" si="249"/>
        <v>0</v>
      </c>
    </row>
    <row r="987" spans="1:11">
      <c r="A987" s="25" t="s">
        <v>121</v>
      </c>
      <c r="B987" s="22" t="s">
        <v>122</v>
      </c>
      <c r="C987" s="23">
        <v>-82138.14</v>
      </c>
      <c r="D987" s="23">
        <v>0</v>
      </c>
      <c r="E987" s="23">
        <v>0</v>
      </c>
      <c r="F987" s="23">
        <v>-60568.39</v>
      </c>
      <c r="G987" s="23">
        <f t="shared" si="245"/>
        <v>21569.75</v>
      </c>
      <c r="H987" s="23">
        <f t="shared" si="246"/>
        <v>60568.39</v>
      </c>
      <c r="I987" s="24">
        <f t="shared" si="247"/>
        <v>-26.260334115186922</v>
      </c>
      <c r="J987" s="24">
        <f t="shared" si="248"/>
        <v>0</v>
      </c>
      <c r="K987" s="24">
        <f t="shared" si="249"/>
        <v>0</v>
      </c>
    </row>
    <row r="988" spans="1:11" s="3" customFormat="1" ht="25.5">
      <c r="A988" s="49" t="s">
        <v>429</v>
      </c>
      <c r="B988" s="31" t="s">
        <v>430</v>
      </c>
      <c r="C988" s="32"/>
      <c r="D988" s="32"/>
      <c r="E988" s="32"/>
      <c r="F988" s="32"/>
      <c r="G988" s="32"/>
      <c r="H988" s="32"/>
      <c r="I988" s="33"/>
      <c r="J988" s="33"/>
      <c r="K988" s="33"/>
    </row>
    <row r="989" spans="1:11">
      <c r="A989" s="21" t="s">
        <v>19</v>
      </c>
      <c r="B989" s="22" t="s">
        <v>20</v>
      </c>
      <c r="C989" s="23">
        <v>94083</v>
      </c>
      <c r="D989" s="23">
        <v>87487</v>
      </c>
      <c r="E989" s="23">
        <v>37162</v>
      </c>
      <c r="F989" s="23">
        <v>87487</v>
      </c>
      <c r="G989" s="23">
        <f t="shared" ref="G989:G1001" si="250">F989-C989</f>
        <v>-6596</v>
      </c>
      <c r="H989" s="23">
        <f t="shared" ref="H989:H1001" si="251">E989-F989</f>
        <v>-50325</v>
      </c>
      <c r="I989" s="24">
        <f t="shared" ref="I989:I1001" si="252">IF(ISERROR(F989/C989),0,F989/C989*100-100)</f>
        <v>-7.0108308621111206</v>
      </c>
      <c r="J989" s="24">
        <f t="shared" ref="J989:J1001" si="253">IF(ISERROR(F989/E989),0,F989/E989*100)</f>
        <v>235.42059092621494</v>
      </c>
      <c r="K989" s="24">
        <f t="shared" ref="K989:K1001" si="254">IF(ISERROR(F989/D989),0,F989/D989*100)</f>
        <v>100</v>
      </c>
    </row>
    <row r="990" spans="1:11">
      <c r="A990" s="25" t="s">
        <v>84</v>
      </c>
      <c r="B990" s="22" t="s">
        <v>85</v>
      </c>
      <c r="C990" s="23">
        <v>94083</v>
      </c>
      <c r="D990" s="23">
        <v>87487</v>
      </c>
      <c r="E990" s="23">
        <v>37162</v>
      </c>
      <c r="F990" s="23">
        <v>87487</v>
      </c>
      <c r="G990" s="23">
        <f t="shared" si="250"/>
        <v>-6596</v>
      </c>
      <c r="H990" s="23">
        <f t="shared" si="251"/>
        <v>-50325</v>
      </c>
      <c r="I990" s="24">
        <f t="shared" si="252"/>
        <v>-7.0108308621111206</v>
      </c>
      <c r="J990" s="24">
        <f t="shared" si="253"/>
        <v>235.42059092621494</v>
      </c>
      <c r="K990" s="24">
        <f t="shared" si="254"/>
        <v>100</v>
      </c>
    </row>
    <row r="991" spans="1:11">
      <c r="A991" s="26" t="s">
        <v>86</v>
      </c>
      <c r="B991" s="22" t="s">
        <v>87</v>
      </c>
      <c r="C991" s="23">
        <v>94083</v>
      </c>
      <c r="D991" s="23">
        <v>87487</v>
      </c>
      <c r="E991" s="23">
        <v>37162</v>
      </c>
      <c r="F991" s="23">
        <v>87487</v>
      </c>
      <c r="G991" s="23">
        <f t="shared" si="250"/>
        <v>-6596</v>
      </c>
      <c r="H991" s="23">
        <f t="shared" si="251"/>
        <v>-50325</v>
      </c>
      <c r="I991" s="24">
        <f t="shared" si="252"/>
        <v>-7.0108308621111206</v>
      </c>
      <c r="J991" s="24">
        <f t="shared" si="253"/>
        <v>235.42059092621494</v>
      </c>
      <c r="K991" s="24">
        <f t="shared" si="254"/>
        <v>100</v>
      </c>
    </row>
    <row r="992" spans="1:11">
      <c r="A992" s="21" t="s">
        <v>88</v>
      </c>
      <c r="B992" s="22" t="s">
        <v>89</v>
      </c>
      <c r="C992" s="23">
        <v>11944.86</v>
      </c>
      <c r="D992" s="23">
        <v>87487</v>
      </c>
      <c r="E992" s="23">
        <v>37162</v>
      </c>
      <c r="F992" s="23">
        <v>26918.61</v>
      </c>
      <c r="G992" s="23">
        <f t="shared" si="250"/>
        <v>14973.75</v>
      </c>
      <c r="H992" s="23">
        <f t="shared" si="251"/>
        <v>10243.39</v>
      </c>
      <c r="I992" s="24">
        <f t="shared" si="252"/>
        <v>125.35726664021178</v>
      </c>
      <c r="J992" s="24">
        <f t="shared" si="253"/>
        <v>72.435848447338685</v>
      </c>
      <c r="K992" s="24">
        <f t="shared" si="254"/>
        <v>30.768697063563732</v>
      </c>
    </row>
    <row r="993" spans="1:11">
      <c r="A993" s="25" t="s">
        <v>90</v>
      </c>
      <c r="B993" s="22" t="s">
        <v>91</v>
      </c>
      <c r="C993" s="23">
        <v>7153.26</v>
      </c>
      <c r="D993" s="23">
        <v>87487</v>
      </c>
      <c r="E993" s="23">
        <v>37162</v>
      </c>
      <c r="F993" s="23">
        <v>26918.61</v>
      </c>
      <c r="G993" s="23">
        <f t="shared" si="250"/>
        <v>19765.349999999999</v>
      </c>
      <c r="H993" s="23">
        <f t="shared" si="251"/>
        <v>10243.39</v>
      </c>
      <c r="I993" s="24">
        <f t="shared" si="252"/>
        <v>276.31247850630342</v>
      </c>
      <c r="J993" s="24">
        <f t="shared" si="253"/>
        <v>72.435848447338685</v>
      </c>
      <c r="K993" s="24">
        <f t="shared" si="254"/>
        <v>30.768697063563732</v>
      </c>
    </row>
    <row r="994" spans="1:11">
      <c r="A994" s="26" t="s">
        <v>92</v>
      </c>
      <c r="B994" s="22" t="s">
        <v>93</v>
      </c>
      <c r="C994" s="23">
        <v>7153.26</v>
      </c>
      <c r="D994" s="23">
        <v>87487</v>
      </c>
      <c r="E994" s="23">
        <v>37162</v>
      </c>
      <c r="F994" s="23">
        <v>26918.61</v>
      </c>
      <c r="G994" s="23">
        <f t="shared" si="250"/>
        <v>19765.349999999999</v>
      </c>
      <c r="H994" s="23">
        <f t="shared" si="251"/>
        <v>10243.39</v>
      </c>
      <c r="I994" s="24">
        <f t="shared" si="252"/>
        <v>276.31247850630342</v>
      </c>
      <c r="J994" s="24">
        <f t="shared" si="253"/>
        <v>72.435848447338685</v>
      </c>
      <c r="K994" s="24">
        <f t="shared" si="254"/>
        <v>30.768697063563732</v>
      </c>
    </row>
    <row r="995" spans="1:11">
      <c r="A995" s="27" t="s">
        <v>94</v>
      </c>
      <c r="B995" s="22" t="s">
        <v>95</v>
      </c>
      <c r="C995" s="23">
        <v>5828.88</v>
      </c>
      <c r="D995" s="23">
        <v>70743</v>
      </c>
      <c r="E995" s="23">
        <v>28662</v>
      </c>
      <c r="F995" s="23">
        <v>24758.86</v>
      </c>
      <c r="G995" s="23">
        <f t="shared" si="250"/>
        <v>18929.98</v>
      </c>
      <c r="H995" s="23">
        <f t="shared" si="251"/>
        <v>3903.1399999999994</v>
      </c>
      <c r="I995" s="24">
        <f t="shared" si="252"/>
        <v>324.76187535169709</v>
      </c>
      <c r="J995" s="24">
        <f t="shared" si="253"/>
        <v>86.382178494173473</v>
      </c>
      <c r="K995" s="24">
        <f t="shared" si="254"/>
        <v>34.998317854770086</v>
      </c>
    </row>
    <row r="996" spans="1:11">
      <c r="A996" s="27" t="s">
        <v>96</v>
      </c>
      <c r="B996" s="22" t="s">
        <v>97</v>
      </c>
      <c r="C996" s="23">
        <v>1324.38</v>
      </c>
      <c r="D996" s="23">
        <v>16744</v>
      </c>
      <c r="E996" s="23">
        <v>8500</v>
      </c>
      <c r="F996" s="23">
        <v>2159.75</v>
      </c>
      <c r="G996" s="23">
        <f t="shared" si="250"/>
        <v>835.36999999999989</v>
      </c>
      <c r="H996" s="23">
        <f t="shared" si="251"/>
        <v>6340.25</v>
      </c>
      <c r="I996" s="24">
        <f t="shared" si="252"/>
        <v>63.076307404219335</v>
      </c>
      <c r="J996" s="24">
        <f t="shared" si="253"/>
        <v>25.408823529411766</v>
      </c>
      <c r="K996" s="24">
        <f t="shared" si="254"/>
        <v>12.898650262780698</v>
      </c>
    </row>
    <row r="997" spans="1:11">
      <c r="A997" s="25" t="s">
        <v>114</v>
      </c>
      <c r="B997" s="22" t="s">
        <v>115</v>
      </c>
      <c r="C997" s="23">
        <v>4791.6000000000004</v>
      </c>
      <c r="D997" s="23">
        <v>0</v>
      </c>
      <c r="E997" s="23">
        <v>0</v>
      </c>
      <c r="F997" s="23">
        <v>0</v>
      </c>
      <c r="G997" s="23">
        <f t="shared" si="250"/>
        <v>-4791.6000000000004</v>
      </c>
      <c r="H997" s="23">
        <f t="shared" si="251"/>
        <v>0</v>
      </c>
      <c r="I997" s="24">
        <f t="shared" si="252"/>
        <v>-100</v>
      </c>
      <c r="J997" s="24">
        <f t="shared" si="253"/>
        <v>0</v>
      </c>
      <c r="K997" s="24">
        <f t="shared" si="254"/>
        <v>0</v>
      </c>
    </row>
    <row r="998" spans="1:11">
      <c r="A998" s="26" t="s">
        <v>116</v>
      </c>
      <c r="B998" s="22" t="s">
        <v>117</v>
      </c>
      <c r="C998" s="23">
        <v>4791.6000000000004</v>
      </c>
      <c r="D998" s="23">
        <v>0</v>
      </c>
      <c r="E998" s="23">
        <v>0</v>
      </c>
      <c r="F998" s="23">
        <v>0</v>
      </c>
      <c r="G998" s="23">
        <f t="shared" si="250"/>
        <v>-4791.6000000000004</v>
      </c>
      <c r="H998" s="23">
        <f t="shared" si="251"/>
        <v>0</v>
      </c>
      <c r="I998" s="24">
        <f t="shared" si="252"/>
        <v>-100</v>
      </c>
      <c r="J998" s="24">
        <f t="shared" si="253"/>
        <v>0</v>
      </c>
      <c r="K998" s="24">
        <f t="shared" si="254"/>
        <v>0</v>
      </c>
    </row>
    <row r="999" spans="1:11">
      <c r="A999" s="21"/>
      <c r="B999" s="22" t="s">
        <v>118</v>
      </c>
      <c r="C999" s="23">
        <v>82138.14</v>
      </c>
      <c r="D999" s="23">
        <v>0</v>
      </c>
      <c r="E999" s="23">
        <v>0</v>
      </c>
      <c r="F999" s="23">
        <v>60568.39</v>
      </c>
      <c r="G999" s="23">
        <f t="shared" si="250"/>
        <v>-21569.75</v>
      </c>
      <c r="H999" s="23">
        <f t="shared" si="251"/>
        <v>-60568.39</v>
      </c>
      <c r="I999" s="24">
        <f t="shared" si="252"/>
        <v>-26.260334115186922</v>
      </c>
      <c r="J999" s="24">
        <f t="shared" si="253"/>
        <v>0</v>
      </c>
      <c r="K999" s="24">
        <f t="shared" si="254"/>
        <v>0</v>
      </c>
    </row>
    <row r="1000" spans="1:11">
      <c r="A1000" s="21" t="s">
        <v>119</v>
      </c>
      <c r="B1000" s="22" t="s">
        <v>120</v>
      </c>
      <c r="C1000" s="23">
        <v>-82138.14</v>
      </c>
      <c r="D1000" s="23">
        <v>0</v>
      </c>
      <c r="E1000" s="23">
        <v>0</v>
      </c>
      <c r="F1000" s="23">
        <v>-60568.39</v>
      </c>
      <c r="G1000" s="23">
        <f t="shared" si="250"/>
        <v>21569.75</v>
      </c>
      <c r="H1000" s="23">
        <f t="shared" si="251"/>
        <v>60568.39</v>
      </c>
      <c r="I1000" s="24">
        <f t="shared" si="252"/>
        <v>-26.260334115186922</v>
      </c>
      <c r="J1000" s="24">
        <f t="shared" si="253"/>
        <v>0</v>
      </c>
      <c r="K1000" s="24">
        <f t="shared" si="254"/>
        <v>0</v>
      </c>
    </row>
    <row r="1001" spans="1:11">
      <c r="A1001" s="25" t="s">
        <v>121</v>
      </c>
      <c r="B1001" s="22" t="s">
        <v>122</v>
      </c>
      <c r="C1001" s="23">
        <v>-82138.14</v>
      </c>
      <c r="D1001" s="23">
        <v>0</v>
      </c>
      <c r="E1001" s="23">
        <v>0</v>
      </c>
      <c r="F1001" s="23">
        <v>-60568.39</v>
      </c>
      <c r="G1001" s="23">
        <f t="shared" si="250"/>
        <v>21569.75</v>
      </c>
      <c r="H1001" s="23">
        <f t="shared" si="251"/>
        <v>60568.39</v>
      </c>
      <c r="I1001" s="24">
        <f t="shared" si="252"/>
        <v>-26.260334115186922</v>
      </c>
      <c r="J1001" s="24">
        <f t="shared" si="253"/>
        <v>0</v>
      </c>
      <c r="K1001" s="24">
        <f t="shared" si="254"/>
        <v>0</v>
      </c>
    </row>
    <row r="1002" spans="1:11" s="3" customFormat="1">
      <c r="A1002" s="30" t="s">
        <v>178</v>
      </c>
      <c r="B1002" s="31" t="s">
        <v>179</v>
      </c>
      <c r="C1002" s="32"/>
      <c r="D1002" s="32"/>
      <c r="E1002" s="32"/>
      <c r="F1002" s="32"/>
      <c r="G1002" s="32"/>
      <c r="H1002" s="32"/>
      <c r="I1002" s="33"/>
      <c r="J1002" s="33"/>
      <c r="K1002" s="33"/>
    </row>
    <row r="1003" spans="1:11">
      <c r="A1003" s="21" t="s">
        <v>19</v>
      </c>
      <c r="B1003" s="22" t="s">
        <v>20</v>
      </c>
      <c r="C1003" s="23">
        <v>994900.9</v>
      </c>
      <c r="D1003" s="23">
        <v>5747879</v>
      </c>
      <c r="E1003" s="23">
        <v>4160892</v>
      </c>
      <c r="F1003" s="23">
        <v>5665208.2599999998</v>
      </c>
      <c r="G1003" s="23">
        <f t="shared" ref="G1003:G1022" si="255">F1003-C1003</f>
        <v>4670307.3599999994</v>
      </c>
      <c r="H1003" s="23">
        <f t="shared" ref="H1003:H1022" si="256">E1003-F1003</f>
        <v>-1504316.2599999998</v>
      </c>
      <c r="I1003" s="24">
        <f t="shared" ref="I1003:I1022" si="257">IF(ISERROR(F1003/C1003),0,F1003/C1003*100-100)</f>
        <v>469.42437784506978</v>
      </c>
      <c r="J1003" s="24">
        <f t="shared" ref="J1003:J1022" si="258">IF(ISERROR(F1003/E1003),0,F1003/E1003*100)</f>
        <v>136.15369637087431</v>
      </c>
      <c r="K1003" s="24">
        <f t="shared" ref="K1003:K1022" si="259">IF(ISERROR(F1003/D1003),0,F1003/D1003*100)</f>
        <v>98.561717461345296</v>
      </c>
    </row>
    <row r="1004" spans="1:11">
      <c r="A1004" s="25" t="s">
        <v>156</v>
      </c>
      <c r="B1004" s="22" t="s">
        <v>157</v>
      </c>
      <c r="C1004" s="23">
        <v>701892.9</v>
      </c>
      <c r="D1004" s="23">
        <v>4053716</v>
      </c>
      <c r="E1004" s="23">
        <v>2784019</v>
      </c>
      <c r="F1004" s="23">
        <v>3971045.26</v>
      </c>
      <c r="G1004" s="23">
        <f t="shared" si="255"/>
        <v>3269152.36</v>
      </c>
      <c r="H1004" s="23">
        <f t="shared" si="256"/>
        <v>-1187026.2599999998</v>
      </c>
      <c r="I1004" s="24">
        <f t="shared" si="257"/>
        <v>465.76227797716706</v>
      </c>
      <c r="J1004" s="24">
        <f t="shared" si="258"/>
        <v>142.63714651372709</v>
      </c>
      <c r="K1004" s="24">
        <f t="shared" si="259"/>
        <v>97.960618356095992</v>
      </c>
    </row>
    <row r="1005" spans="1:11">
      <c r="A1005" s="25" t="s">
        <v>84</v>
      </c>
      <c r="B1005" s="22" t="s">
        <v>85</v>
      </c>
      <c r="C1005" s="23">
        <v>293008</v>
      </c>
      <c r="D1005" s="23">
        <v>1694163</v>
      </c>
      <c r="E1005" s="23">
        <v>1376873</v>
      </c>
      <c r="F1005" s="23">
        <v>1694163</v>
      </c>
      <c r="G1005" s="23">
        <f t="shared" si="255"/>
        <v>1401155</v>
      </c>
      <c r="H1005" s="23">
        <f t="shared" si="256"/>
        <v>-317290</v>
      </c>
      <c r="I1005" s="24">
        <f t="shared" si="257"/>
        <v>478.19684104188275</v>
      </c>
      <c r="J1005" s="24">
        <f t="shared" si="258"/>
        <v>123.0442459108429</v>
      </c>
      <c r="K1005" s="24">
        <f t="shared" si="259"/>
        <v>100</v>
      </c>
    </row>
    <row r="1006" spans="1:11">
      <c r="A1006" s="26" t="s">
        <v>86</v>
      </c>
      <c r="B1006" s="22" t="s">
        <v>87</v>
      </c>
      <c r="C1006" s="23">
        <v>293008</v>
      </c>
      <c r="D1006" s="23">
        <v>1694163</v>
      </c>
      <c r="E1006" s="23">
        <v>1376873</v>
      </c>
      <c r="F1006" s="23">
        <v>1694163</v>
      </c>
      <c r="G1006" s="23">
        <f t="shared" si="255"/>
        <v>1401155</v>
      </c>
      <c r="H1006" s="23">
        <f t="shared" si="256"/>
        <v>-317290</v>
      </c>
      <c r="I1006" s="24">
        <f t="shared" si="257"/>
        <v>478.19684104188275</v>
      </c>
      <c r="J1006" s="24">
        <f t="shared" si="258"/>
        <v>123.0442459108429</v>
      </c>
      <c r="K1006" s="24">
        <f t="shared" si="259"/>
        <v>100</v>
      </c>
    </row>
    <row r="1007" spans="1:11">
      <c r="A1007" s="21" t="s">
        <v>88</v>
      </c>
      <c r="B1007" s="22" t="s">
        <v>89</v>
      </c>
      <c r="C1007" s="23">
        <v>366898.12</v>
      </c>
      <c r="D1007" s="23">
        <v>6049299</v>
      </c>
      <c r="E1007" s="23">
        <v>4180892</v>
      </c>
      <c r="F1007" s="23">
        <v>913684.66</v>
      </c>
      <c r="G1007" s="23">
        <f t="shared" si="255"/>
        <v>546786.54</v>
      </c>
      <c r="H1007" s="23">
        <f t="shared" si="256"/>
        <v>3267207.34</v>
      </c>
      <c r="I1007" s="24">
        <f t="shared" si="257"/>
        <v>149.02952896024652</v>
      </c>
      <c r="J1007" s="24">
        <f t="shared" si="258"/>
        <v>21.853821146300838</v>
      </c>
      <c r="K1007" s="24">
        <f t="shared" si="259"/>
        <v>15.103975849102516</v>
      </c>
    </row>
    <row r="1008" spans="1:11">
      <c r="A1008" s="25" t="s">
        <v>90</v>
      </c>
      <c r="B1008" s="22" t="s">
        <v>91</v>
      </c>
      <c r="C1008" s="23">
        <v>325684.64</v>
      </c>
      <c r="D1008" s="23">
        <v>1586709</v>
      </c>
      <c r="E1008" s="23">
        <v>100163</v>
      </c>
      <c r="F1008" s="23">
        <v>416152.23</v>
      </c>
      <c r="G1008" s="23">
        <f t="shared" si="255"/>
        <v>90467.589999999967</v>
      </c>
      <c r="H1008" s="23">
        <f t="shared" si="256"/>
        <v>-315989.23</v>
      </c>
      <c r="I1008" s="24">
        <f t="shared" si="257"/>
        <v>27.777665535592959</v>
      </c>
      <c r="J1008" s="24">
        <f t="shared" si="258"/>
        <v>415.4750057406427</v>
      </c>
      <c r="K1008" s="24">
        <f t="shared" si="259"/>
        <v>26.22738195850657</v>
      </c>
    </row>
    <row r="1009" spans="1:11">
      <c r="A1009" s="26" t="s">
        <v>92</v>
      </c>
      <c r="B1009" s="22" t="s">
        <v>93</v>
      </c>
      <c r="C1009" s="23">
        <v>119810.46</v>
      </c>
      <c r="D1009" s="23">
        <v>309792</v>
      </c>
      <c r="E1009" s="23">
        <v>40370</v>
      </c>
      <c r="F1009" s="23">
        <v>135872.25</v>
      </c>
      <c r="G1009" s="23">
        <f t="shared" si="255"/>
        <v>16061.789999999994</v>
      </c>
      <c r="H1009" s="23">
        <f t="shared" si="256"/>
        <v>-95502.25</v>
      </c>
      <c r="I1009" s="24">
        <f t="shared" si="257"/>
        <v>13.405999776647207</v>
      </c>
      <c r="J1009" s="24">
        <f t="shared" si="258"/>
        <v>336.5673767649244</v>
      </c>
      <c r="K1009" s="24">
        <f t="shared" si="259"/>
        <v>43.859186163619462</v>
      </c>
    </row>
    <row r="1010" spans="1:11">
      <c r="A1010" s="27" t="s">
        <v>94</v>
      </c>
      <c r="B1010" s="22" t="s">
        <v>95</v>
      </c>
      <c r="C1010" s="23">
        <v>14202.57</v>
      </c>
      <c r="D1010" s="23">
        <v>23649</v>
      </c>
      <c r="E1010" s="23">
        <v>0</v>
      </c>
      <c r="F1010" s="23">
        <v>7941.77</v>
      </c>
      <c r="G1010" s="23">
        <f t="shared" si="255"/>
        <v>-6260.7999999999993</v>
      </c>
      <c r="H1010" s="23">
        <f t="shared" si="256"/>
        <v>-7941.77</v>
      </c>
      <c r="I1010" s="24">
        <f t="shared" si="257"/>
        <v>-44.08216259451634</v>
      </c>
      <c r="J1010" s="24">
        <f t="shared" si="258"/>
        <v>0</v>
      </c>
      <c r="K1010" s="24">
        <f t="shared" si="259"/>
        <v>33.581842784050068</v>
      </c>
    </row>
    <row r="1011" spans="1:11">
      <c r="A1011" s="27" t="s">
        <v>96</v>
      </c>
      <c r="B1011" s="22" t="s">
        <v>97</v>
      </c>
      <c r="C1011" s="23">
        <v>105607.89</v>
      </c>
      <c r="D1011" s="23">
        <v>286143</v>
      </c>
      <c r="E1011" s="23">
        <v>40370</v>
      </c>
      <c r="F1011" s="23">
        <v>127930.48</v>
      </c>
      <c r="G1011" s="23">
        <f t="shared" si="255"/>
        <v>22322.589999999997</v>
      </c>
      <c r="H1011" s="23">
        <f t="shared" si="256"/>
        <v>-87560.48</v>
      </c>
      <c r="I1011" s="24">
        <f t="shared" si="257"/>
        <v>21.137237000000653</v>
      </c>
      <c r="J1011" s="24">
        <f t="shared" si="258"/>
        <v>316.89492197176122</v>
      </c>
      <c r="K1011" s="24">
        <f t="shared" si="259"/>
        <v>44.708582771551285</v>
      </c>
    </row>
    <row r="1012" spans="1:11">
      <c r="A1012" s="28" t="s">
        <v>98</v>
      </c>
      <c r="B1012" s="22" t="s">
        <v>99</v>
      </c>
      <c r="C1012" s="23">
        <v>49</v>
      </c>
      <c r="D1012" s="23">
        <v>0</v>
      </c>
      <c r="E1012" s="23">
        <v>0</v>
      </c>
      <c r="F1012" s="23">
        <v>3267</v>
      </c>
      <c r="G1012" s="23">
        <f t="shared" si="255"/>
        <v>3218</v>
      </c>
      <c r="H1012" s="23">
        <f t="shared" si="256"/>
        <v>-3267</v>
      </c>
      <c r="I1012" s="24">
        <f t="shared" si="257"/>
        <v>6567.3469387755104</v>
      </c>
      <c r="J1012" s="24">
        <f t="shared" si="258"/>
        <v>0</v>
      </c>
      <c r="K1012" s="24">
        <f t="shared" si="259"/>
        <v>0</v>
      </c>
    </row>
    <row r="1013" spans="1:11" ht="25.5">
      <c r="A1013" s="26" t="s">
        <v>140</v>
      </c>
      <c r="B1013" s="22" t="s">
        <v>141</v>
      </c>
      <c r="C1013" s="23">
        <v>205874.18</v>
      </c>
      <c r="D1013" s="23">
        <v>1217124</v>
      </c>
      <c r="E1013" s="23">
        <v>0</v>
      </c>
      <c r="F1013" s="23">
        <v>220486.98</v>
      </c>
      <c r="G1013" s="23">
        <f t="shared" si="255"/>
        <v>14612.800000000017</v>
      </c>
      <c r="H1013" s="23">
        <f t="shared" si="256"/>
        <v>-220486.98</v>
      </c>
      <c r="I1013" s="24">
        <f t="shared" si="257"/>
        <v>7.0979274817269555</v>
      </c>
      <c r="J1013" s="24">
        <f t="shared" si="258"/>
        <v>0</v>
      </c>
      <c r="K1013" s="24">
        <f t="shared" si="259"/>
        <v>18.115408126041391</v>
      </c>
    </row>
    <row r="1014" spans="1:11">
      <c r="A1014" s="27" t="s">
        <v>142</v>
      </c>
      <c r="B1014" s="22" t="s">
        <v>143</v>
      </c>
      <c r="C1014" s="23">
        <v>205874.18</v>
      </c>
      <c r="D1014" s="23">
        <v>1217124</v>
      </c>
      <c r="E1014" s="23">
        <v>0</v>
      </c>
      <c r="F1014" s="23">
        <v>220486.98</v>
      </c>
      <c r="G1014" s="23">
        <f t="shared" si="255"/>
        <v>14612.800000000017</v>
      </c>
      <c r="H1014" s="23">
        <f t="shared" si="256"/>
        <v>-220486.98</v>
      </c>
      <c r="I1014" s="24">
        <f t="shared" si="257"/>
        <v>7.0979274817269555</v>
      </c>
      <c r="J1014" s="24">
        <f t="shared" si="258"/>
        <v>0</v>
      </c>
      <c r="K1014" s="24">
        <f t="shared" si="259"/>
        <v>18.115408126041391</v>
      </c>
    </row>
    <row r="1015" spans="1:11" ht="25.5">
      <c r="A1015" s="26" t="s">
        <v>106</v>
      </c>
      <c r="B1015" s="22" t="s">
        <v>107</v>
      </c>
      <c r="C1015" s="23">
        <v>0</v>
      </c>
      <c r="D1015" s="23">
        <v>59793</v>
      </c>
      <c r="E1015" s="23">
        <v>59793</v>
      </c>
      <c r="F1015" s="23">
        <v>59793</v>
      </c>
      <c r="G1015" s="23">
        <f t="shared" si="255"/>
        <v>59793</v>
      </c>
      <c r="H1015" s="23">
        <f t="shared" si="256"/>
        <v>0</v>
      </c>
      <c r="I1015" s="24">
        <f t="shared" si="257"/>
        <v>0</v>
      </c>
      <c r="J1015" s="24">
        <f t="shared" si="258"/>
        <v>100</v>
      </c>
      <c r="K1015" s="24">
        <f t="shared" si="259"/>
        <v>100</v>
      </c>
    </row>
    <row r="1016" spans="1:11">
      <c r="A1016" s="27" t="s">
        <v>226</v>
      </c>
      <c r="B1016" s="22" t="s">
        <v>227</v>
      </c>
      <c r="C1016" s="23">
        <v>0</v>
      </c>
      <c r="D1016" s="23">
        <v>59793</v>
      </c>
      <c r="E1016" s="23">
        <v>59793</v>
      </c>
      <c r="F1016" s="23">
        <v>59793</v>
      </c>
      <c r="G1016" s="23">
        <f t="shared" si="255"/>
        <v>59793</v>
      </c>
      <c r="H1016" s="23">
        <f t="shared" si="256"/>
        <v>0</v>
      </c>
      <c r="I1016" s="24">
        <f t="shared" si="257"/>
        <v>0</v>
      </c>
      <c r="J1016" s="24">
        <f t="shared" si="258"/>
        <v>100</v>
      </c>
      <c r="K1016" s="24">
        <f t="shared" si="259"/>
        <v>100</v>
      </c>
    </row>
    <row r="1017" spans="1:11">
      <c r="A1017" s="25" t="s">
        <v>114</v>
      </c>
      <c r="B1017" s="22" t="s">
        <v>115</v>
      </c>
      <c r="C1017" s="23">
        <v>41213.480000000003</v>
      </c>
      <c r="D1017" s="23">
        <v>4462590</v>
      </c>
      <c r="E1017" s="23">
        <v>4080729</v>
      </c>
      <c r="F1017" s="23">
        <v>497532.43</v>
      </c>
      <c r="G1017" s="23">
        <f t="shared" si="255"/>
        <v>456318.95</v>
      </c>
      <c r="H1017" s="23">
        <f t="shared" si="256"/>
        <v>3583196.57</v>
      </c>
      <c r="I1017" s="24">
        <f t="shared" si="257"/>
        <v>1107.2080057301639</v>
      </c>
      <c r="J1017" s="24">
        <f t="shared" si="258"/>
        <v>12.192243836824254</v>
      </c>
      <c r="K1017" s="24">
        <f t="shared" si="259"/>
        <v>11.148961253442508</v>
      </c>
    </row>
    <row r="1018" spans="1:11">
      <c r="A1018" s="26" t="s">
        <v>116</v>
      </c>
      <c r="B1018" s="22" t="s">
        <v>117</v>
      </c>
      <c r="C1018" s="23">
        <v>41213.480000000003</v>
      </c>
      <c r="D1018" s="23">
        <v>4462590</v>
      </c>
      <c r="E1018" s="23">
        <v>4080729</v>
      </c>
      <c r="F1018" s="23">
        <v>497532.43</v>
      </c>
      <c r="G1018" s="23">
        <f t="shared" si="255"/>
        <v>456318.95</v>
      </c>
      <c r="H1018" s="23">
        <f t="shared" si="256"/>
        <v>3583196.57</v>
      </c>
      <c r="I1018" s="24">
        <f t="shared" si="257"/>
        <v>1107.2080057301639</v>
      </c>
      <c r="J1018" s="24">
        <f t="shared" si="258"/>
        <v>12.192243836824254</v>
      </c>
      <c r="K1018" s="24">
        <f t="shared" si="259"/>
        <v>11.148961253442508</v>
      </c>
    </row>
    <row r="1019" spans="1:11">
      <c r="A1019" s="21"/>
      <c r="B1019" s="22" t="s">
        <v>118</v>
      </c>
      <c r="C1019" s="23">
        <v>628002.78</v>
      </c>
      <c r="D1019" s="23">
        <v>-301420</v>
      </c>
      <c r="E1019" s="23">
        <v>-20000</v>
      </c>
      <c r="F1019" s="23">
        <v>4751523.5999999996</v>
      </c>
      <c r="G1019" s="23">
        <f t="shared" si="255"/>
        <v>4123520.8199999994</v>
      </c>
      <c r="H1019" s="23">
        <f t="shared" si="256"/>
        <v>-4771523.5999999996</v>
      </c>
      <c r="I1019" s="24">
        <f t="shared" si="257"/>
        <v>656.60868889784206</v>
      </c>
      <c r="J1019" s="24">
        <f t="shared" si="258"/>
        <v>-23757.617999999999</v>
      </c>
      <c r="K1019" s="24">
        <f t="shared" si="259"/>
        <v>-1576.3796695640633</v>
      </c>
    </row>
    <row r="1020" spans="1:11">
      <c r="A1020" s="21" t="s">
        <v>119</v>
      </c>
      <c r="B1020" s="22" t="s">
        <v>120</v>
      </c>
      <c r="C1020" s="23">
        <v>-628002.78</v>
      </c>
      <c r="D1020" s="23">
        <v>301420</v>
      </c>
      <c r="E1020" s="23">
        <v>20000</v>
      </c>
      <c r="F1020" s="23">
        <v>-4751523.5999999996</v>
      </c>
      <c r="G1020" s="23">
        <f t="shared" si="255"/>
        <v>-4123520.8199999994</v>
      </c>
      <c r="H1020" s="23">
        <f t="shared" si="256"/>
        <v>4771523.5999999996</v>
      </c>
      <c r="I1020" s="24">
        <f t="shared" si="257"/>
        <v>656.60868889784206</v>
      </c>
      <c r="J1020" s="24">
        <f t="shared" si="258"/>
        <v>-23757.617999999999</v>
      </c>
      <c r="K1020" s="24">
        <f t="shared" si="259"/>
        <v>-1576.3796695640633</v>
      </c>
    </row>
    <row r="1021" spans="1:11">
      <c r="A1021" s="25" t="s">
        <v>121</v>
      </c>
      <c r="B1021" s="22" t="s">
        <v>122</v>
      </c>
      <c r="C1021" s="23">
        <v>-628002.78</v>
      </c>
      <c r="D1021" s="23">
        <v>301420</v>
      </c>
      <c r="E1021" s="23">
        <v>20000</v>
      </c>
      <c r="F1021" s="23">
        <v>-4751523.5999999996</v>
      </c>
      <c r="G1021" s="23">
        <f t="shared" si="255"/>
        <v>-4123520.8199999994</v>
      </c>
      <c r="H1021" s="23">
        <f t="shared" si="256"/>
        <v>4771523.5999999996</v>
      </c>
      <c r="I1021" s="24">
        <f t="shared" si="257"/>
        <v>656.60868889784206</v>
      </c>
      <c r="J1021" s="24">
        <f t="shared" si="258"/>
        <v>-23757.617999999999</v>
      </c>
      <c r="K1021" s="24">
        <f t="shared" si="259"/>
        <v>-1576.3796695640633</v>
      </c>
    </row>
    <row r="1022" spans="1:11" ht="25.5">
      <c r="A1022" s="26" t="s">
        <v>192</v>
      </c>
      <c r="B1022" s="22" t="s">
        <v>193</v>
      </c>
      <c r="C1022" s="23">
        <v>-118124.6</v>
      </c>
      <c r="D1022" s="23">
        <v>301420</v>
      </c>
      <c r="E1022" s="23">
        <v>20000</v>
      </c>
      <c r="F1022" s="23">
        <v>-301418.03000000003</v>
      </c>
      <c r="G1022" s="23">
        <f t="shared" si="255"/>
        <v>-183293.43000000002</v>
      </c>
      <c r="H1022" s="23">
        <f t="shared" si="256"/>
        <v>321418.03000000003</v>
      </c>
      <c r="I1022" s="24">
        <f t="shared" si="257"/>
        <v>155.1695667117603</v>
      </c>
      <c r="J1022" s="24">
        <f t="shared" si="258"/>
        <v>-1507.0901500000002</v>
      </c>
      <c r="K1022" s="24">
        <f t="shared" si="259"/>
        <v>-99.999346426912624</v>
      </c>
    </row>
    <row r="1023" spans="1:11" s="3" customFormat="1" ht="25.5">
      <c r="A1023" s="49" t="s">
        <v>263</v>
      </c>
      <c r="B1023" s="31" t="s">
        <v>264</v>
      </c>
      <c r="C1023" s="32"/>
      <c r="D1023" s="32"/>
      <c r="E1023" s="32"/>
      <c r="F1023" s="32"/>
      <c r="G1023" s="32"/>
      <c r="H1023" s="32"/>
      <c r="I1023" s="33"/>
      <c r="J1023" s="33"/>
      <c r="K1023" s="33"/>
    </row>
    <row r="1024" spans="1:11">
      <c r="A1024" s="21" t="s">
        <v>19</v>
      </c>
      <c r="B1024" s="22" t="s">
        <v>20</v>
      </c>
      <c r="C1024" s="23">
        <v>308506.12</v>
      </c>
      <c r="D1024" s="23">
        <v>59793</v>
      </c>
      <c r="E1024" s="23">
        <v>59793</v>
      </c>
      <c r="F1024" s="23">
        <v>59793</v>
      </c>
      <c r="G1024" s="23">
        <f t="shared" ref="G1024:G1032" si="260">F1024-C1024</f>
        <v>-248713.12</v>
      </c>
      <c r="H1024" s="23">
        <f t="shared" ref="H1024:H1032" si="261">E1024-F1024</f>
        <v>0</v>
      </c>
      <c r="I1024" s="24">
        <f t="shared" ref="I1024:I1032" si="262">IF(ISERROR(F1024/C1024),0,F1024/C1024*100-100)</f>
        <v>-80.618536838102273</v>
      </c>
      <c r="J1024" s="24">
        <f t="shared" ref="J1024:J1032" si="263">IF(ISERROR(F1024/E1024),0,F1024/E1024*100)</f>
        <v>100</v>
      </c>
      <c r="K1024" s="24">
        <f t="shared" ref="K1024:K1032" si="264">IF(ISERROR(F1024/D1024),0,F1024/D1024*100)</f>
        <v>100</v>
      </c>
    </row>
    <row r="1025" spans="1:11">
      <c r="A1025" s="25" t="s">
        <v>156</v>
      </c>
      <c r="B1025" s="22" t="s">
        <v>157</v>
      </c>
      <c r="C1025" s="23">
        <v>308506.12</v>
      </c>
      <c r="D1025" s="23">
        <v>59793</v>
      </c>
      <c r="E1025" s="23">
        <v>59793</v>
      </c>
      <c r="F1025" s="23">
        <v>59793</v>
      </c>
      <c r="G1025" s="23">
        <f t="shared" si="260"/>
        <v>-248713.12</v>
      </c>
      <c r="H1025" s="23">
        <f t="shared" si="261"/>
        <v>0</v>
      </c>
      <c r="I1025" s="24">
        <f t="shared" si="262"/>
        <v>-80.618536838102273</v>
      </c>
      <c r="J1025" s="24">
        <f t="shared" si="263"/>
        <v>100</v>
      </c>
      <c r="K1025" s="24">
        <f t="shared" si="264"/>
        <v>100</v>
      </c>
    </row>
    <row r="1026" spans="1:11">
      <c r="A1026" s="21" t="s">
        <v>88</v>
      </c>
      <c r="B1026" s="22" t="s">
        <v>89</v>
      </c>
      <c r="C1026" s="23">
        <v>0</v>
      </c>
      <c r="D1026" s="23">
        <v>59793</v>
      </c>
      <c r="E1026" s="23">
        <v>59793</v>
      </c>
      <c r="F1026" s="23">
        <v>59793</v>
      </c>
      <c r="G1026" s="23">
        <f t="shared" si="260"/>
        <v>59793</v>
      </c>
      <c r="H1026" s="23">
        <f t="shared" si="261"/>
        <v>0</v>
      </c>
      <c r="I1026" s="24">
        <f t="shared" si="262"/>
        <v>0</v>
      </c>
      <c r="J1026" s="24">
        <f t="shared" si="263"/>
        <v>100</v>
      </c>
      <c r="K1026" s="24">
        <f t="shared" si="264"/>
        <v>100</v>
      </c>
    </row>
    <row r="1027" spans="1:11">
      <c r="A1027" s="25" t="s">
        <v>90</v>
      </c>
      <c r="B1027" s="22" t="s">
        <v>91</v>
      </c>
      <c r="C1027" s="23">
        <v>0</v>
      </c>
      <c r="D1027" s="23">
        <v>59793</v>
      </c>
      <c r="E1027" s="23">
        <v>59793</v>
      </c>
      <c r="F1027" s="23">
        <v>59793</v>
      </c>
      <c r="G1027" s="23">
        <f t="shared" si="260"/>
        <v>59793</v>
      </c>
      <c r="H1027" s="23">
        <f t="shared" si="261"/>
        <v>0</v>
      </c>
      <c r="I1027" s="24">
        <f t="shared" si="262"/>
        <v>0</v>
      </c>
      <c r="J1027" s="24">
        <f t="shared" si="263"/>
        <v>100</v>
      </c>
      <c r="K1027" s="24">
        <f t="shared" si="264"/>
        <v>100</v>
      </c>
    </row>
    <row r="1028" spans="1:11" ht="25.5">
      <c r="A1028" s="26" t="s">
        <v>106</v>
      </c>
      <c r="B1028" s="22" t="s">
        <v>107</v>
      </c>
      <c r="C1028" s="23">
        <v>0</v>
      </c>
      <c r="D1028" s="23">
        <v>59793</v>
      </c>
      <c r="E1028" s="23">
        <v>59793</v>
      </c>
      <c r="F1028" s="23">
        <v>59793</v>
      </c>
      <c r="G1028" s="23">
        <f t="shared" si="260"/>
        <v>59793</v>
      </c>
      <c r="H1028" s="23">
        <f t="shared" si="261"/>
        <v>0</v>
      </c>
      <c r="I1028" s="24">
        <f t="shared" si="262"/>
        <v>0</v>
      </c>
      <c r="J1028" s="24">
        <f t="shared" si="263"/>
        <v>100</v>
      </c>
      <c r="K1028" s="24">
        <f t="shared" si="264"/>
        <v>100</v>
      </c>
    </row>
    <row r="1029" spans="1:11">
      <c r="A1029" s="27" t="s">
        <v>226</v>
      </c>
      <c r="B1029" s="22" t="s">
        <v>227</v>
      </c>
      <c r="C1029" s="23">
        <v>0</v>
      </c>
      <c r="D1029" s="23">
        <v>59793</v>
      </c>
      <c r="E1029" s="23">
        <v>59793</v>
      </c>
      <c r="F1029" s="23">
        <v>59793</v>
      </c>
      <c r="G1029" s="23">
        <f t="shared" si="260"/>
        <v>59793</v>
      </c>
      <c r="H1029" s="23">
        <f t="shared" si="261"/>
        <v>0</v>
      </c>
      <c r="I1029" s="24">
        <f t="shared" si="262"/>
        <v>0</v>
      </c>
      <c r="J1029" s="24">
        <f t="shared" si="263"/>
        <v>100</v>
      </c>
      <c r="K1029" s="24">
        <f t="shared" si="264"/>
        <v>100</v>
      </c>
    </row>
    <row r="1030" spans="1:11">
      <c r="A1030" s="21"/>
      <c r="B1030" s="22" t="s">
        <v>118</v>
      </c>
      <c r="C1030" s="23">
        <v>308506.12</v>
      </c>
      <c r="D1030" s="23">
        <v>0</v>
      </c>
      <c r="E1030" s="23">
        <v>0</v>
      </c>
      <c r="F1030" s="23">
        <v>0</v>
      </c>
      <c r="G1030" s="23">
        <f t="shared" si="260"/>
        <v>-308506.12</v>
      </c>
      <c r="H1030" s="23">
        <f t="shared" si="261"/>
        <v>0</v>
      </c>
      <c r="I1030" s="24">
        <f t="shared" si="262"/>
        <v>-100</v>
      </c>
      <c r="J1030" s="24">
        <f t="shared" si="263"/>
        <v>0</v>
      </c>
      <c r="K1030" s="24">
        <f t="shared" si="264"/>
        <v>0</v>
      </c>
    </row>
    <row r="1031" spans="1:11">
      <c r="A1031" s="21" t="s">
        <v>119</v>
      </c>
      <c r="B1031" s="22" t="s">
        <v>120</v>
      </c>
      <c r="C1031" s="23">
        <v>-308506.12</v>
      </c>
      <c r="D1031" s="23">
        <v>0</v>
      </c>
      <c r="E1031" s="23">
        <v>0</v>
      </c>
      <c r="F1031" s="23">
        <v>0</v>
      </c>
      <c r="G1031" s="23">
        <f t="shared" si="260"/>
        <v>308506.12</v>
      </c>
      <c r="H1031" s="23">
        <f t="shared" si="261"/>
        <v>0</v>
      </c>
      <c r="I1031" s="24">
        <f t="shared" si="262"/>
        <v>-100</v>
      </c>
      <c r="J1031" s="24">
        <f t="shared" si="263"/>
        <v>0</v>
      </c>
      <c r="K1031" s="24">
        <f t="shared" si="264"/>
        <v>0</v>
      </c>
    </row>
    <row r="1032" spans="1:11">
      <c r="A1032" s="25" t="s">
        <v>121</v>
      </c>
      <c r="B1032" s="22" t="s">
        <v>122</v>
      </c>
      <c r="C1032" s="23">
        <v>-308506.12</v>
      </c>
      <c r="D1032" s="23">
        <v>0</v>
      </c>
      <c r="E1032" s="23">
        <v>0</v>
      </c>
      <c r="F1032" s="23">
        <v>0</v>
      </c>
      <c r="G1032" s="23">
        <f t="shared" si="260"/>
        <v>308506.12</v>
      </c>
      <c r="H1032" s="23">
        <f t="shared" si="261"/>
        <v>0</v>
      </c>
      <c r="I1032" s="24">
        <f t="shared" si="262"/>
        <v>-100</v>
      </c>
      <c r="J1032" s="24">
        <f t="shared" si="263"/>
        <v>0</v>
      </c>
      <c r="K1032" s="24">
        <f t="shared" si="264"/>
        <v>0</v>
      </c>
    </row>
    <row r="1033" spans="1:11" s="3" customFormat="1" ht="38.25">
      <c r="A1033" s="49" t="s">
        <v>180</v>
      </c>
      <c r="B1033" s="31" t="s">
        <v>431</v>
      </c>
      <c r="C1033" s="32"/>
      <c r="D1033" s="32"/>
      <c r="E1033" s="32"/>
      <c r="F1033" s="32"/>
      <c r="G1033" s="32"/>
      <c r="H1033" s="32"/>
      <c r="I1033" s="33"/>
      <c r="J1033" s="33"/>
      <c r="K1033" s="33"/>
    </row>
    <row r="1034" spans="1:11">
      <c r="A1034" s="21" t="s">
        <v>19</v>
      </c>
      <c r="B1034" s="22" t="s">
        <v>20</v>
      </c>
      <c r="C1034" s="23">
        <v>53499.77</v>
      </c>
      <c r="D1034" s="23">
        <v>210091</v>
      </c>
      <c r="E1034" s="23">
        <v>89866</v>
      </c>
      <c r="F1034" s="23">
        <v>106038.2</v>
      </c>
      <c r="G1034" s="23">
        <f t="shared" ref="G1034:G1046" si="265">F1034-C1034</f>
        <v>52538.43</v>
      </c>
      <c r="H1034" s="23">
        <f t="shared" ref="H1034:H1046" si="266">E1034-F1034</f>
        <v>-16172.199999999997</v>
      </c>
      <c r="I1034" s="24">
        <f t="shared" ref="I1034:I1046" si="267">IF(ISERROR(F1034/C1034),0,F1034/C1034*100-100)</f>
        <v>98.203095078726506</v>
      </c>
      <c r="J1034" s="24">
        <f t="shared" ref="J1034:J1046" si="268">IF(ISERROR(F1034/E1034),0,F1034/E1034*100)</f>
        <v>117.99590501413215</v>
      </c>
      <c r="K1034" s="24">
        <f t="shared" ref="K1034:K1046" si="269">IF(ISERROR(F1034/D1034),0,F1034/D1034*100)</f>
        <v>50.472509531583931</v>
      </c>
    </row>
    <row r="1035" spans="1:11">
      <c r="A1035" s="25" t="s">
        <v>156</v>
      </c>
      <c r="B1035" s="22" t="s">
        <v>157</v>
      </c>
      <c r="C1035" s="23">
        <v>53499.77</v>
      </c>
      <c r="D1035" s="23">
        <v>210091</v>
      </c>
      <c r="E1035" s="23">
        <v>89866</v>
      </c>
      <c r="F1035" s="23">
        <v>106038.2</v>
      </c>
      <c r="G1035" s="23">
        <f t="shared" si="265"/>
        <v>52538.43</v>
      </c>
      <c r="H1035" s="23">
        <f t="shared" si="266"/>
        <v>-16172.199999999997</v>
      </c>
      <c r="I1035" s="24">
        <f t="shared" si="267"/>
        <v>98.203095078726506</v>
      </c>
      <c r="J1035" s="24">
        <f t="shared" si="268"/>
        <v>117.99590501413215</v>
      </c>
      <c r="K1035" s="24">
        <f t="shared" si="269"/>
        <v>50.472509531583931</v>
      </c>
    </row>
    <row r="1036" spans="1:11">
      <c r="A1036" s="21" t="s">
        <v>88</v>
      </c>
      <c r="B1036" s="22" t="s">
        <v>89</v>
      </c>
      <c r="C1036" s="23">
        <v>49357.99</v>
      </c>
      <c r="D1036" s="23">
        <v>244662</v>
      </c>
      <c r="E1036" s="23">
        <v>89866</v>
      </c>
      <c r="F1036" s="23">
        <v>108409.2</v>
      </c>
      <c r="G1036" s="23">
        <f t="shared" si="265"/>
        <v>59051.21</v>
      </c>
      <c r="H1036" s="23">
        <f t="shared" si="266"/>
        <v>-18543.199999999997</v>
      </c>
      <c r="I1036" s="24">
        <f t="shared" si="267"/>
        <v>119.63860359791801</v>
      </c>
      <c r="J1036" s="24">
        <f t="shared" si="268"/>
        <v>120.63427770235684</v>
      </c>
      <c r="K1036" s="24">
        <f t="shared" si="269"/>
        <v>44.309782475415062</v>
      </c>
    </row>
    <row r="1037" spans="1:11">
      <c r="A1037" s="25" t="s">
        <v>90</v>
      </c>
      <c r="B1037" s="22" t="s">
        <v>91</v>
      </c>
      <c r="C1037" s="23">
        <v>8144.51</v>
      </c>
      <c r="D1037" s="23">
        <v>60850</v>
      </c>
      <c r="E1037" s="23">
        <v>20370</v>
      </c>
      <c r="F1037" s="23">
        <v>29299.61</v>
      </c>
      <c r="G1037" s="23">
        <f t="shared" si="265"/>
        <v>21155.1</v>
      </c>
      <c r="H1037" s="23">
        <f t="shared" si="266"/>
        <v>-8929.61</v>
      </c>
      <c r="I1037" s="24">
        <f t="shared" si="267"/>
        <v>259.74674965099189</v>
      </c>
      <c r="J1037" s="24">
        <f t="shared" si="268"/>
        <v>143.83706431026019</v>
      </c>
      <c r="K1037" s="24">
        <f t="shared" si="269"/>
        <v>48.150550534100248</v>
      </c>
    </row>
    <row r="1038" spans="1:11">
      <c r="A1038" s="26" t="s">
        <v>92</v>
      </c>
      <c r="B1038" s="22" t="s">
        <v>93</v>
      </c>
      <c r="C1038" s="23">
        <v>8144.51</v>
      </c>
      <c r="D1038" s="23">
        <v>60850</v>
      </c>
      <c r="E1038" s="23">
        <v>20370</v>
      </c>
      <c r="F1038" s="23">
        <v>29299.61</v>
      </c>
      <c r="G1038" s="23">
        <f t="shared" si="265"/>
        <v>21155.1</v>
      </c>
      <c r="H1038" s="23">
        <f t="shared" si="266"/>
        <v>-8929.61</v>
      </c>
      <c r="I1038" s="24">
        <f t="shared" si="267"/>
        <v>259.74674965099189</v>
      </c>
      <c r="J1038" s="24">
        <f t="shared" si="268"/>
        <v>143.83706431026019</v>
      </c>
      <c r="K1038" s="24">
        <f t="shared" si="269"/>
        <v>48.150550534100248</v>
      </c>
    </row>
    <row r="1039" spans="1:11">
      <c r="A1039" s="27" t="s">
        <v>96</v>
      </c>
      <c r="B1039" s="22" t="s">
        <v>97</v>
      </c>
      <c r="C1039" s="23">
        <v>8144.51</v>
      </c>
      <c r="D1039" s="23">
        <v>60850</v>
      </c>
      <c r="E1039" s="23">
        <v>20370</v>
      </c>
      <c r="F1039" s="23">
        <v>29299.61</v>
      </c>
      <c r="G1039" s="23">
        <f t="shared" si="265"/>
        <v>21155.1</v>
      </c>
      <c r="H1039" s="23">
        <f t="shared" si="266"/>
        <v>-8929.61</v>
      </c>
      <c r="I1039" s="24">
        <f t="shared" si="267"/>
        <v>259.74674965099189</v>
      </c>
      <c r="J1039" s="24">
        <f t="shared" si="268"/>
        <v>143.83706431026019</v>
      </c>
      <c r="K1039" s="24">
        <f t="shared" si="269"/>
        <v>48.150550534100248</v>
      </c>
    </row>
    <row r="1040" spans="1:11">
      <c r="A1040" s="28" t="s">
        <v>98</v>
      </c>
      <c r="B1040" s="22" t="s">
        <v>99</v>
      </c>
      <c r="C1040" s="23">
        <v>0</v>
      </c>
      <c r="D1040" s="23">
        <v>0</v>
      </c>
      <c r="E1040" s="23">
        <v>0</v>
      </c>
      <c r="F1040" s="23">
        <v>3267</v>
      </c>
      <c r="G1040" s="23">
        <f t="shared" si="265"/>
        <v>3267</v>
      </c>
      <c r="H1040" s="23">
        <f t="shared" si="266"/>
        <v>-3267</v>
      </c>
      <c r="I1040" s="24">
        <f t="shared" si="267"/>
        <v>0</v>
      </c>
      <c r="J1040" s="24">
        <f t="shared" si="268"/>
        <v>0</v>
      </c>
      <c r="K1040" s="24">
        <f t="shared" si="269"/>
        <v>0</v>
      </c>
    </row>
    <row r="1041" spans="1:11">
      <c r="A1041" s="25" t="s">
        <v>114</v>
      </c>
      <c r="B1041" s="22" t="s">
        <v>115</v>
      </c>
      <c r="C1041" s="23">
        <v>41213.480000000003</v>
      </c>
      <c r="D1041" s="23">
        <v>183812</v>
      </c>
      <c r="E1041" s="23">
        <v>69496</v>
      </c>
      <c r="F1041" s="23">
        <v>79109.59</v>
      </c>
      <c r="G1041" s="23">
        <f t="shared" si="265"/>
        <v>37896.109999999993</v>
      </c>
      <c r="H1041" s="23">
        <f t="shared" si="266"/>
        <v>-9613.5899999999965</v>
      </c>
      <c r="I1041" s="24">
        <f t="shared" si="267"/>
        <v>91.950764652730101</v>
      </c>
      <c r="J1041" s="24">
        <f t="shared" si="268"/>
        <v>113.83329975825947</v>
      </c>
      <c r="K1041" s="24">
        <f t="shared" si="269"/>
        <v>43.038316323199787</v>
      </c>
    </row>
    <row r="1042" spans="1:11">
      <c r="A1042" s="26" t="s">
        <v>116</v>
      </c>
      <c r="B1042" s="22" t="s">
        <v>117</v>
      </c>
      <c r="C1042" s="23">
        <v>41213.480000000003</v>
      </c>
      <c r="D1042" s="23">
        <v>183812</v>
      </c>
      <c r="E1042" s="23">
        <v>69496</v>
      </c>
      <c r="F1042" s="23">
        <v>79109.59</v>
      </c>
      <c r="G1042" s="23">
        <f t="shared" si="265"/>
        <v>37896.109999999993</v>
      </c>
      <c r="H1042" s="23">
        <f t="shared" si="266"/>
        <v>-9613.5899999999965</v>
      </c>
      <c r="I1042" s="24">
        <f t="shared" si="267"/>
        <v>91.950764652730101</v>
      </c>
      <c r="J1042" s="24">
        <f t="shared" si="268"/>
        <v>113.83329975825947</v>
      </c>
      <c r="K1042" s="24">
        <f t="shared" si="269"/>
        <v>43.038316323199787</v>
      </c>
    </row>
    <row r="1043" spans="1:11">
      <c r="A1043" s="21"/>
      <c r="B1043" s="22" t="s">
        <v>118</v>
      </c>
      <c r="C1043" s="23">
        <v>4141.78</v>
      </c>
      <c r="D1043" s="23">
        <v>-34571</v>
      </c>
      <c r="E1043" s="23">
        <v>0</v>
      </c>
      <c r="F1043" s="23">
        <v>-2371</v>
      </c>
      <c r="G1043" s="23">
        <f t="shared" si="265"/>
        <v>-6512.78</v>
      </c>
      <c r="H1043" s="23">
        <f t="shared" si="266"/>
        <v>2371</v>
      </c>
      <c r="I1043" s="24">
        <f t="shared" si="267"/>
        <v>-157.24591842154823</v>
      </c>
      <c r="J1043" s="24">
        <f t="shared" si="268"/>
        <v>0</v>
      </c>
      <c r="K1043" s="24">
        <f t="shared" si="269"/>
        <v>6.8583494836712848</v>
      </c>
    </row>
    <row r="1044" spans="1:11">
      <c r="A1044" s="21" t="s">
        <v>119</v>
      </c>
      <c r="B1044" s="22" t="s">
        <v>120</v>
      </c>
      <c r="C1044" s="23">
        <v>-4141.78</v>
      </c>
      <c r="D1044" s="23">
        <v>34571</v>
      </c>
      <c r="E1044" s="23">
        <v>0</v>
      </c>
      <c r="F1044" s="23">
        <v>2371</v>
      </c>
      <c r="G1044" s="23">
        <f t="shared" si="265"/>
        <v>6512.78</v>
      </c>
      <c r="H1044" s="23">
        <f t="shared" si="266"/>
        <v>-2371</v>
      </c>
      <c r="I1044" s="24">
        <f t="shared" si="267"/>
        <v>-157.24591842154823</v>
      </c>
      <c r="J1044" s="24">
        <f t="shared" si="268"/>
        <v>0</v>
      </c>
      <c r="K1044" s="24">
        <f t="shared" si="269"/>
        <v>6.8583494836712848</v>
      </c>
    </row>
    <row r="1045" spans="1:11">
      <c r="A1045" s="25" t="s">
        <v>121</v>
      </c>
      <c r="B1045" s="22" t="s">
        <v>122</v>
      </c>
      <c r="C1045" s="23">
        <v>-4141.78</v>
      </c>
      <c r="D1045" s="23">
        <v>34571</v>
      </c>
      <c r="E1045" s="23">
        <v>0</v>
      </c>
      <c r="F1045" s="23">
        <v>2371</v>
      </c>
      <c r="G1045" s="23">
        <f t="shared" si="265"/>
        <v>6512.78</v>
      </c>
      <c r="H1045" s="23">
        <f t="shared" si="266"/>
        <v>-2371</v>
      </c>
      <c r="I1045" s="24">
        <f t="shared" si="267"/>
        <v>-157.24591842154823</v>
      </c>
      <c r="J1045" s="24">
        <f t="shared" si="268"/>
        <v>0</v>
      </c>
      <c r="K1045" s="24">
        <f t="shared" si="269"/>
        <v>6.8583494836712848</v>
      </c>
    </row>
    <row r="1046" spans="1:11" ht="25.5">
      <c r="A1046" s="26" t="s">
        <v>192</v>
      </c>
      <c r="B1046" s="22" t="s">
        <v>193</v>
      </c>
      <c r="C1046" s="23">
        <v>0</v>
      </c>
      <c r="D1046" s="23">
        <v>34571</v>
      </c>
      <c r="E1046" s="23">
        <v>0</v>
      </c>
      <c r="F1046" s="23">
        <v>-34570.51</v>
      </c>
      <c r="G1046" s="23">
        <f t="shared" si="265"/>
        <v>-34570.51</v>
      </c>
      <c r="H1046" s="23">
        <f t="shared" si="266"/>
        <v>34570.51</v>
      </c>
      <c r="I1046" s="24">
        <f t="shared" si="267"/>
        <v>0</v>
      </c>
      <c r="J1046" s="24">
        <f t="shared" si="268"/>
        <v>0</v>
      </c>
      <c r="K1046" s="24">
        <f t="shared" si="269"/>
        <v>-99.99858262705736</v>
      </c>
    </row>
    <row r="1047" spans="1:11" s="3" customFormat="1" ht="25.5">
      <c r="A1047" s="49" t="s">
        <v>265</v>
      </c>
      <c r="B1047" s="31" t="s">
        <v>432</v>
      </c>
      <c r="C1047" s="32"/>
      <c r="D1047" s="32"/>
      <c r="E1047" s="32"/>
      <c r="F1047" s="32"/>
      <c r="G1047" s="32"/>
      <c r="H1047" s="32"/>
      <c r="I1047" s="33"/>
      <c r="J1047" s="33"/>
      <c r="K1047" s="33"/>
    </row>
    <row r="1048" spans="1:11">
      <c r="A1048" s="21" t="s">
        <v>19</v>
      </c>
      <c r="B1048" s="22" t="s">
        <v>20</v>
      </c>
      <c r="C1048" s="23">
        <v>355065.51</v>
      </c>
      <c r="D1048" s="23">
        <v>1107527</v>
      </c>
      <c r="E1048" s="23">
        <v>0</v>
      </c>
      <c r="F1048" s="23">
        <v>1128909.1000000001</v>
      </c>
      <c r="G1048" s="23">
        <f t="shared" ref="G1048:G1063" si="270">F1048-C1048</f>
        <v>773843.59000000008</v>
      </c>
      <c r="H1048" s="23">
        <f t="shared" ref="H1048:H1063" si="271">E1048-F1048</f>
        <v>-1128909.1000000001</v>
      </c>
      <c r="I1048" s="24">
        <f t="shared" ref="I1048:I1063" si="272">IF(ISERROR(F1048/C1048),0,F1048/C1048*100-100)</f>
        <v>217.94389153708568</v>
      </c>
      <c r="J1048" s="24">
        <f t="shared" ref="J1048:J1063" si="273">IF(ISERROR(F1048/E1048),0,F1048/E1048*100)</f>
        <v>0</v>
      </c>
      <c r="K1048" s="24">
        <f t="shared" ref="K1048:K1063" si="274">IF(ISERROR(F1048/D1048),0,F1048/D1048*100)</f>
        <v>101.93061658993416</v>
      </c>
    </row>
    <row r="1049" spans="1:11">
      <c r="A1049" s="25" t="s">
        <v>156</v>
      </c>
      <c r="B1049" s="22" t="s">
        <v>157</v>
      </c>
      <c r="C1049" s="23">
        <v>295272.51</v>
      </c>
      <c r="D1049" s="23">
        <v>1081982</v>
      </c>
      <c r="E1049" s="23">
        <v>0</v>
      </c>
      <c r="F1049" s="23">
        <v>1103364.1000000001</v>
      </c>
      <c r="G1049" s="23">
        <f t="shared" si="270"/>
        <v>808091.59000000008</v>
      </c>
      <c r="H1049" s="23">
        <f t="shared" si="271"/>
        <v>-1103364.1000000001</v>
      </c>
      <c r="I1049" s="24">
        <f t="shared" si="272"/>
        <v>273.67654035927694</v>
      </c>
      <c r="J1049" s="24">
        <f t="shared" si="273"/>
        <v>0</v>
      </c>
      <c r="K1049" s="24">
        <f t="shared" si="274"/>
        <v>101.97619738590846</v>
      </c>
    </row>
    <row r="1050" spans="1:11">
      <c r="A1050" s="25" t="s">
        <v>84</v>
      </c>
      <c r="B1050" s="22" t="s">
        <v>85</v>
      </c>
      <c r="C1050" s="23">
        <v>59793</v>
      </c>
      <c r="D1050" s="23">
        <v>25545</v>
      </c>
      <c r="E1050" s="23">
        <v>0</v>
      </c>
      <c r="F1050" s="23">
        <v>25545</v>
      </c>
      <c r="G1050" s="23">
        <f t="shared" si="270"/>
        <v>-34248</v>
      </c>
      <c r="H1050" s="23">
        <f t="shared" si="271"/>
        <v>-25545</v>
      </c>
      <c r="I1050" s="24">
        <f t="shared" si="272"/>
        <v>-57.277607746726204</v>
      </c>
      <c r="J1050" s="24">
        <f t="shared" si="273"/>
        <v>0</v>
      </c>
      <c r="K1050" s="24">
        <f t="shared" si="274"/>
        <v>100</v>
      </c>
    </row>
    <row r="1051" spans="1:11">
      <c r="A1051" s="26" t="s">
        <v>86</v>
      </c>
      <c r="B1051" s="22" t="s">
        <v>87</v>
      </c>
      <c r="C1051" s="23">
        <v>59793</v>
      </c>
      <c r="D1051" s="23">
        <v>25545</v>
      </c>
      <c r="E1051" s="23">
        <v>0</v>
      </c>
      <c r="F1051" s="23">
        <v>25545</v>
      </c>
      <c r="G1051" s="23">
        <f t="shared" si="270"/>
        <v>-34248</v>
      </c>
      <c r="H1051" s="23">
        <f t="shared" si="271"/>
        <v>-25545</v>
      </c>
      <c r="I1051" s="24">
        <f t="shared" si="272"/>
        <v>-57.277607746726204</v>
      </c>
      <c r="J1051" s="24">
        <f t="shared" si="273"/>
        <v>0</v>
      </c>
      <c r="K1051" s="24">
        <f t="shared" si="274"/>
        <v>100</v>
      </c>
    </row>
    <row r="1052" spans="1:11">
      <c r="A1052" s="21" t="s">
        <v>88</v>
      </c>
      <c r="B1052" s="22" t="s">
        <v>89</v>
      </c>
      <c r="C1052" s="23">
        <v>274390.08</v>
      </c>
      <c r="D1052" s="23">
        <v>1354376</v>
      </c>
      <c r="E1052" s="23">
        <v>0</v>
      </c>
      <c r="F1052" s="23">
        <v>296172</v>
      </c>
      <c r="G1052" s="23">
        <f t="shared" si="270"/>
        <v>21781.919999999984</v>
      </c>
      <c r="H1052" s="23">
        <f t="shared" si="271"/>
        <v>-296172</v>
      </c>
      <c r="I1052" s="24">
        <f t="shared" si="272"/>
        <v>7.9383044751472056</v>
      </c>
      <c r="J1052" s="24">
        <f t="shared" si="273"/>
        <v>0</v>
      </c>
      <c r="K1052" s="24">
        <f t="shared" si="274"/>
        <v>21.867782654152172</v>
      </c>
    </row>
    <row r="1053" spans="1:11">
      <c r="A1053" s="25" t="s">
        <v>90</v>
      </c>
      <c r="B1053" s="22" t="s">
        <v>91</v>
      </c>
      <c r="C1053" s="23">
        <v>274390.08</v>
      </c>
      <c r="D1053" s="23">
        <v>1354376</v>
      </c>
      <c r="E1053" s="23">
        <v>0</v>
      </c>
      <c r="F1053" s="23">
        <v>296172</v>
      </c>
      <c r="G1053" s="23">
        <f t="shared" si="270"/>
        <v>21781.919999999984</v>
      </c>
      <c r="H1053" s="23">
        <f t="shared" si="271"/>
        <v>-296172</v>
      </c>
      <c r="I1053" s="24">
        <f t="shared" si="272"/>
        <v>7.9383044751472056</v>
      </c>
      <c r="J1053" s="24">
        <f t="shared" si="273"/>
        <v>0</v>
      </c>
      <c r="K1053" s="24">
        <f t="shared" si="274"/>
        <v>21.867782654152172</v>
      </c>
    </row>
    <row r="1054" spans="1:11">
      <c r="A1054" s="26" t="s">
        <v>92</v>
      </c>
      <c r="B1054" s="22" t="s">
        <v>93</v>
      </c>
      <c r="C1054" s="23">
        <v>99748.08</v>
      </c>
      <c r="D1054" s="23">
        <v>156130</v>
      </c>
      <c r="E1054" s="23">
        <v>0</v>
      </c>
      <c r="F1054" s="23">
        <v>75685.02</v>
      </c>
      <c r="G1054" s="23">
        <f t="shared" si="270"/>
        <v>-24063.059999999998</v>
      </c>
      <c r="H1054" s="23">
        <f t="shared" si="271"/>
        <v>-75685.02</v>
      </c>
      <c r="I1054" s="24">
        <f t="shared" si="272"/>
        <v>-24.123832759487698</v>
      </c>
      <c r="J1054" s="24">
        <f t="shared" si="273"/>
        <v>0</v>
      </c>
      <c r="K1054" s="24">
        <f t="shared" si="274"/>
        <v>48.475642093127526</v>
      </c>
    </row>
    <row r="1055" spans="1:11">
      <c r="A1055" s="27" t="s">
        <v>94</v>
      </c>
      <c r="B1055" s="22" t="s">
        <v>95</v>
      </c>
      <c r="C1055" s="23">
        <v>12456.74</v>
      </c>
      <c r="D1055" s="23">
        <v>10000</v>
      </c>
      <c r="E1055" s="23">
        <v>0</v>
      </c>
      <c r="F1055" s="23">
        <v>5910.88</v>
      </c>
      <c r="G1055" s="23">
        <f t="shared" si="270"/>
        <v>-6545.86</v>
      </c>
      <c r="H1055" s="23">
        <f t="shared" si="271"/>
        <v>-5910.88</v>
      </c>
      <c r="I1055" s="24">
        <f t="shared" si="272"/>
        <v>-52.548740681751404</v>
      </c>
      <c r="J1055" s="24">
        <f t="shared" si="273"/>
        <v>0</v>
      </c>
      <c r="K1055" s="24">
        <f t="shared" si="274"/>
        <v>59.108800000000002</v>
      </c>
    </row>
    <row r="1056" spans="1:11">
      <c r="A1056" s="27" t="s">
        <v>96</v>
      </c>
      <c r="B1056" s="22" t="s">
        <v>97</v>
      </c>
      <c r="C1056" s="23">
        <v>87291.34</v>
      </c>
      <c r="D1056" s="23">
        <v>146130</v>
      </c>
      <c r="E1056" s="23">
        <v>0</v>
      </c>
      <c r="F1056" s="23">
        <v>69774.14</v>
      </c>
      <c r="G1056" s="23">
        <f t="shared" si="270"/>
        <v>-17517.199999999997</v>
      </c>
      <c r="H1056" s="23">
        <f t="shared" si="271"/>
        <v>-69774.14</v>
      </c>
      <c r="I1056" s="24">
        <f t="shared" si="272"/>
        <v>-20.067511851691123</v>
      </c>
      <c r="J1056" s="24">
        <f t="shared" si="273"/>
        <v>0</v>
      </c>
      <c r="K1056" s="24">
        <f t="shared" si="274"/>
        <v>47.74799151440498</v>
      </c>
    </row>
    <row r="1057" spans="1:11">
      <c r="A1057" s="28" t="s">
        <v>98</v>
      </c>
      <c r="B1057" s="22" t="s">
        <v>99</v>
      </c>
      <c r="C1057" s="23">
        <v>49</v>
      </c>
      <c r="D1057" s="23">
        <v>0</v>
      </c>
      <c r="E1057" s="23">
        <v>0</v>
      </c>
      <c r="F1057" s="23">
        <v>0</v>
      </c>
      <c r="G1057" s="23">
        <f t="shared" si="270"/>
        <v>-49</v>
      </c>
      <c r="H1057" s="23">
        <f t="shared" si="271"/>
        <v>0</v>
      </c>
      <c r="I1057" s="24">
        <f t="shared" si="272"/>
        <v>-100</v>
      </c>
      <c r="J1057" s="24">
        <f t="shared" si="273"/>
        <v>0</v>
      </c>
      <c r="K1057" s="24">
        <f t="shared" si="274"/>
        <v>0</v>
      </c>
    </row>
    <row r="1058" spans="1:11" ht="25.5">
      <c r="A1058" s="26" t="s">
        <v>140</v>
      </c>
      <c r="B1058" s="22" t="s">
        <v>141</v>
      </c>
      <c r="C1058" s="23">
        <v>174642</v>
      </c>
      <c r="D1058" s="23">
        <v>1198246</v>
      </c>
      <c r="E1058" s="23">
        <v>0</v>
      </c>
      <c r="F1058" s="23">
        <v>220486.98</v>
      </c>
      <c r="G1058" s="23">
        <f t="shared" si="270"/>
        <v>45844.98000000001</v>
      </c>
      <c r="H1058" s="23">
        <f t="shared" si="271"/>
        <v>-220486.98</v>
      </c>
      <c r="I1058" s="24">
        <f t="shared" si="272"/>
        <v>26.250833132923361</v>
      </c>
      <c r="J1058" s="24">
        <f t="shared" si="273"/>
        <v>0</v>
      </c>
      <c r="K1058" s="24">
        <f t="shared" si="274"/>
        <v>18.400810851861806</v>
      </c>
    </row>
    <row r="1059" spans="1:11">
      <c r="A1059" s="27" t="s">
        <v>142</v>
      </c>
      <c r="B1059" s="22" t="s">
        <v>143</v>
      </c>
      <c r="C1059" s="23">
        <v>174642</v>
      </c>
      <c r="D1059" s="23">
        <v>1198246</v>
      </c>
      <c r="E1059" s="23">
        <v>0</v>
      </c>
      <c r="F1059" s="23">
        <v>220486.98</v>
      </c>
      <c r="G1059" s="23">
        <f t="shared" si="270"/>
        <v>45844.98000000001</v>
      </c>
      <c r="H1059" s="23">
        <f t="shared" si="271"/>
        <v>-220486.98</v>
      </c>
      <c r="I1059" s="24">
        <f t="shared" si="272"/>
        <v>26.250833132923361</v>
      </c>
      <c r="J1059" s="24">
        <f t="shared" si="273"/>
        <v>0</v>
      </c>
      <c r="K1059" s="24">
        <f t="shared" si="274"/>
        <v>18.400810851861806</v>
      </c>
    </row>
    <row r="1060" spans="1:11">
      <c r="A1060" s="21"/>
      <c r="B1060" s="22" t="s">
        <v>118</v>
      </c>
      <c r="C1060" s="23">
        <v>80675.429999999993</v>
      </c>
      <c r="D1060" s="23">
        <v>-246849</v>
      </c>
      <c r="E1060" s="23">
        <v>0</v>
      </c>
      <c r="F1060" s="23">
        <v>832737.1</v>
      </c>
      <c r="G1060" s="23">
        <f t="shared" si="270"/>
        <v>752061.66999999993</v>
      </c>
      <c r="H1060" s="23">
        <f t="shared" si="271"/>
        <v>-832737.1</v>
      </c>
      <c r="I1060" s="24">
        <f t="shared" si="272"/>
        <v>932.2065838384749</v>
      </c>
      <c r="J1060" s="24">
        <f t="shared" si="273"/>
        <v>0</v>
      </c>
      <c r="K1060" s="24">
        <f t="shared" si="274"/>
        <v>-337.34675854469737</v>
      </c>
    </row>
    <row r="1061" spans="1:11">
      <c r="A1061" s="21" t="s">
        <v>119</v>
      </c>
      <c r="B1061" s="22" t="s">
        <v>120</v>
      </c>
      <c r="C1061" s="23">
        <v>-80675.429999999993</v>
      </c>
      <c r="D1061" s="23">
        <v>246849</v>
      </c>
      <c r="E1061" s="23">
        <v>0</v>
      </c>
      <c r="F1061" s="23">
        <v>-832737.1</v>
      </c>
      <c r="G1061" s="23">
        <f t="shared" si="270"/>
        <v>-752061.66999999993</v>
      </c>
      <c r="H1061" s="23">
        <f t="shared" si="271"/>
        <v>832737.1</v>
      </c>
      <c r="I1061" s="24">
        <f t="shared" si="272"/>
        <v>932.2065838384749</v>
      </c>
      <c r="J1061" s="24">
        <f t="shared" si="273"/>
        <v>0</v>
      </c>
      <c r="K1061" s="24">
        <f t="shared" si="274"/>
        <v>-337.34675854469737</v>
      </c>
    </row>
    <row r="1062" spans="1:11">
      <c r="A1062" s="25" t="s">
        <v>121</v>
      </c>
      <c r="B1062" s="22" t="s">
        <v>122</v>
      </c>
      <c r="C1062" s="23">
        <v>-80675.429999999993</v>
      </c>
      <c r="D1062" s="23">
        <v>246849</v>
      </c>
      <c r="E1062" s="23">
        <v>0</v>
      </c>
      <c r="F1062" s="23">
        <v>-832737.1</v>
      </c>
      <c r="G1062" s="23">
        <f t="shared" si="270"/>
        <v>-752061.66999999993</v>
      </c>
      <c r="H1062" s="23">
        <f t="shared" si="271"/>
        <v>832737.1</v>
      </c>
      <c r="I1062" s="24">
        <f t="shared" si="272"/>
        <v>932.2065838384749</v>
      </c>
      <c r="J1062" s="24">
        <f t="shared" si="273"/>
        <v>0</v>
      </c>
      <c r="K1062" s="24">
        <f t="shared" si="274"/>
        <v>-337.34675854469737</v>
      </c>
    </row>
    <row r="1063" spans="1:11" ht="25.5">
      <c r="A1063" s="26" t="s">
        <v>192</v>
      </c>
      <c r="B1063" s="22" t="s">
        <v>193</v>
      </c>
      <c r="C1063" s="23">
        <v>-109410.06</v>
      </c>
      <c r="D1063" s="23">
        <v>246849</v>
      </c>
      <c r="E1063" s="23">
        <v>0</v>
      </c>
      <c r="F1063" s="23">
        <v>-246847.52</v>
      </c>
      <c r="G1063" s="23">
        <f t="shared" si="270"/>
        <v>-137437.46</v>
      </c>
      <c r="H1063" s="23">
        <f t="shared" si="271"/>
        <v>246847.52</v>
      </c>
      <c r="I1063" s="24">
        <f t="shared" si="272"/>
        <v>125.61683998710907</v>
      </c>
      <c r="J1063" s="24">
        <f t="shared" si="273"/>
        <v>0</v>
      </c>
      <c r="K1063" s="24">
        <f t="shared" si="274"/>
        <v>-99.99940044318592</v>
      </c>
    </row>
    <row r="1064" spans="1:11" s="3" customFormat="1" ht="25.5">
      <c r="A1064" s="49" t="s">
        <v>433</v>
      </c>
      <c r="B1064" s="31" t="s">
        <v>434</v>
      </c>
      <c r="C1064" s="32"/>
      <c r="D1064" s="32"/>
      <c r="E1064" s="32"/>
      <c r="F1064" s="32"/>
      <c r="G1064" s="32"/>
      <c r="H1064" s="32"/>
      <c r="I1064" s="33"/>
      <c r="J1064" s="33"/>
      <c r="K1064" s="33"/>
    </row>
    <row r="1065" spans="1:11">
      <c r="A1065" s="21" t="s">
        <v>19</v>
      </c>
      <c r="B1065" s="22" t="s">
        <v>20</v>
      </c>
      <c r="C1065" s="23">
        <v>277829.5</v>
      </c>
      <c r="D1065" s="23">
        <v>4370468</v>
      </c>
      <c r="E1065" s="23">
        <v>4011233</v>
      </c>
      <c r="F1065" s="23">
        <v>4370467.96</v>
      </c>
      <c r="G1065" s="23">
        <f t="shared" ref="G1065:G1081" si="275">F1065-C1065</f>
        <v>4092638.46</v>
      </c>
      <c r="H1065" s="23">
        <f t="shared" ref="H1065:H1081" si="276">E1065-F1065</f>
        <v>-359234.95999999996</v>
      </c>
      <c r="I1065" s="24">
        <f t="shared" ref="I1065:I1081" si="277">IF(ISERROR(F1065/C1065),0,F1065/C1065*100-100)</f>
        <v>1473.0755589309269</v>
      </c>
      <c r="J1065" s="24">
        <f t="shared" ref="J1065:J1081" si="278">IF(ISERROR(F1065/E1065),0,F1065/E1065*100)</f>
        <v>108.95572408783035</v>
      </c>
      <c r="K1065" s="24">
        <f t="shared" ref="K1065:K1081" si="279">IF(ISERROR(F1065/D1065),0,F1065/D1065*100)</f>
        <v>99.999999084766216</v>
      </c>
    </row>
    <row r="1066" spans="1:11">
      <c r="A1066" s="25" t="s">
        <v>156</v>
      </c>
      <c r="B1066" s="22" t="s">
        <v>157</v>
      </c>
      <c r="C1066" s="23">
        <v>44614.5</v>
      </c>
      <c r="D1066" s="23">
        <v>2701850</v>
      </c>
      <c r="E1066" s="23">
        <v>2634360</v>
      </c>
      <c r="F1066" s="23">
        <v>2701849.96</v>
      </c>
      <c r="G1066" s="23">
        <f t="shared" si="275"/>
        <v>2657235.46</v>
      </c>
      <c r="H1066" s="23">
        <f t="shared" si="276"/>
        <v>-67489.959999999963</v>
      </c>
      <c r="I1066" s="24">
        <f t="shared" si="277"/>
        <v>5955.9906756771898</v>
      </c>
      <c r="J1066" s="24">
        <f t="shared" si="278"/>
        <v>102.56191105239982</v>
      </c>
      <c r="K1066" s="24">
        <f t="shared" si="279"/>
        <v>99.999998519532909</v>
      </c>
    </row>
    <row r="1067" spans="1:11">
      <c r="A1067" s="25" t="s">
        <v>84</v>
      </c>
      <c r="B1067" s="22" t="s">
        <v>85</v>
      </c>
      <c r="C1067" s="23">
        <v>233215</v>
      </c>
      <c r="D1067" s="23">
        <v>1668618</v>
      </c>
      <c r="E1067" s="23">
        <v>1376873</v>
      </c>
      <c r="F1067" s="23">
        <v>1668618</v>
      </c>
      <c r="G1067" s="23">
        <f t="shared" si="275"/>
        <v>1435403</v>
      </c>
      <c r="H1067" s="23">
        <f t="shared" si="276"/>
        <v>-291745</v>
      </c>
      <c r="I1067" s="24">
        <f t="shared" si="277"/>
        <v>615.48485303260941</v>
      </c>
      <c r="J1067" s="24">
        <f t="shared" si="278"/>
        <v>121.18895497260822</v>
      </c>
      <c r="K1067" s="24">
        <f t="shared" si="279"/>
        <v>100</v>
      </c>
    </row>
    <row r="1068" spans="1:11">
      <c r="A1068" s="26" t="s">
        <v>86</v>
      </c>
      <c r="B1068" s="22" t="s">
        <v>87</v>
      </c>
      <c r="C1068" s="23">
        <v>233215</v>
      </c>
      <c r="D1068" s="23">
        <v>1668618</v>
      </c>
      <c r="E1068" s="23">
        <v>1376873</v>
      </c>
      <c r="F1068" s="23">
        <v>1668618</v>
      </c>
      <c r="G1068" s="23">
        <f t="shared" si="275"/>
        <v>1435403</v>
      </c>
      <c r="H1068" s="23">
        <f t="shared" si="276"/>
        <v>-291745</v>
      </c>
      <c r="I1068" s="24">
        <f t="shared" si="277"/>
        <v>615.48485303260941</v>
      </c>
      <c r="J1068" s="24">
        <f t="shared" si="278"/>
        <v>121.18895497260822</v>
      </c>
      <c r="K1068" s="24">
        <f t="shared" si="279"/>
        <v>100</v>
      </c>
    </row>
    <row r="1069" spans="1:11">
      <c r="A1069" s="21" t="s">
        <v>88</v>
      </c>
      <c r="B1069" s="22" t="s">
        <v>89</v>
      </c>
      <c r="C1069" s="23">
        <v>43150.05</v>
      </c>
      <c r="D1069" s="23">
        <v>4390468</v>
      </c>
      <c r="E1069" s="23">
        <v>4031233</v>
      </c>
      <c r="F1069" s="23">
        <v>449310.46</v>
      </c>
      <c r="G1069" s="23">
        <f t="shared" si="275"/>
        <v>406160.41000000003</v>
      </c>
      <c r="H1069" s="23">
        <f t="shared" si="276"/>
        <v>3581922.54</v>
      </c>
      <c r="I1069" s="24">
        <f t="shared" si="277"/>
        <v>941.27448288008918</v>
      </c>
      <c r="J1069" s="24">
        <f t="shared" si="278"/>
        <v>11.145732831617524</v>
      </c>
      <c r="K1069" s="24">
        <f t="shared" si="279"/>
        <v>10.233771433933695</v>
      </c>
    </row>
    <row r="1070" spans="1:11">
      <c r="A1070" s="25" t="s">
        <v>90</v>
      </c>
      <c r="B1070" s="22" t="s">
        <v>91</v>
      </c>
      <c r="C1070" s="23">
        <v>43150.05</v>
      </c>
      <c r="D1070" s="23">
        <v>111690</v>
      </c>
      <c r="E1070" s="23">
        <v>20000</v>
      </c>
      <c r="F1070" s="23">
        <v>30887.62</v>
      </c>
      <c r="G1070" s="23">
        <f t="shared" si="275"/>
        <v>-12262.430000000004</v>
      </c>
      <c r="H1070" s="23">
        <f t="shared" si="276"/>
        <v>-10887.619999999999</v>
      </c>
      <c r="I1070" s="24">
        <f t="shared" si="277"/>
        <v>-28.418113072870142</v>
      </c>
      <c r="J1070" s="24">
        <f t="shared" si="278"/>
        <v>154.43809999999999</v>
      </c>
      <c r="K1070" s="24">
        <f t="shared" si="279"/>
        <v>27.654776613841882</v>
      </c>
    </row>
    <row r="1071" spans="1:11">
      <c r="A1071" s="26" t="s">
        <v>92</v>
      </c>
      <c r="B1071" s="22" t="s">
        <v>93</v>
      </c>
      <c r="C1071" s="23">
        <v>11917.87</v>
      </c>
      <c r="D1071" s="23">
        <v>92812</v>
      </c>
      <c r="E1071" s="23">
        <v>20000</v>
      </c>
      <c r="F1071" s="23">
        <v>30887.62</v>
      </c>
      <c r="G1071" s="23">
        <f t="shared" si="275"/>
        <v>18969.75</v>
      </c>
      <c r="H1071" s="23">
        <f t="shared" si="276"/>
        <v>-10887.619999999999</v>
      </c>
      <c r="I1071" s="24">
        <f t="shared" si="277"/>
        <v>159.17064039127797</v>
      </c>
      <c r="J1071" s="24">
        <f t="shared" si="278"/>
        <v>154.43809999999999</v>
      </c>
      <c r="K1071" s="24">
        <f t="shared" si="279"/>
        <v>33.279769857346032</v>
      </c>
    </row>
    <row r="1072" spans="1:11">
      <c r="A1072" s="27" t="s">
        <v>94</v>
      </c>
      <c r="B1072" s="22" t="s">
        <v>95</v>
      </c>
      <c r="C1072" s="23">
        <v>1745.83</v>
      </c>
      <c r="D1072" s="23">
        <v>13649</v>
      </c>
      <c r="E1072" s="23">
        <v>0</v>
      </c>
      <c r="F1072" s="23">
        <v>2030.89</v>
      </c>
      <c r="G1072" s="23">
        <f t="shared" si="275"/>
        <v>285.06000000000017</v>
      </c>
      <c r="H1072" s="23">
        <f t="shared" si="276"/>
        <v>-2030.89</v>
      </c>
      <c r="I1072" s="24">
        <f t="shared" si="277"/>
        <v>16.328050268353749</v>
      </c>
      <c r="J1072" s="24">
        <f t="shared" si="278"/>
        <v>0</v>
      </c>
      <c r="K1072" s="24">
        <f t="shared" si="279"/>
        <v>14.879405084621586</v>
      </c>
    </row>
    <row r="1073" spans="1:11">
      <c r="A1073" s="27" t="s">
        <v>96</v>
      </c>
      <c r="B1073" s="22" t="s">
        <v>97</v>
      </c>
      <c r="C1073" s="23">
        <v>10172.040000000001</v>
      </c>
      <c r="D1073" s="23">
        <v>79163</v>
      </c>
      <c r="E1073" s="23">
        <v>20000</v>
      </c>
      <c r="F1073" s="23">
        <v>28856.73</v>
      </c>
      <c r="G1073" s="23">
        <f t="shared" si="275"/>
        <v>18684.689999999999</v>
      </c>
      <c r="H1073" s="23">
        <f t="shared" si="276"/>
        <v>-8856.73</v>
      </c>
      <c r="I1073" s="24">
        <f t="shared" si="277"/>
        <v>183.68675309967318</v>
      </c>
      <c r="J1073" s="24">
        <f t="shared" si="278"/>
        <v>144.28364999999999</v>
      </c>
      <c r="K1073" s="24">
        <f t="shared" si="279"/>
        <v>36.452294632593507</v>
      </c>
    </row>
    <row r="1074" spans="1:11" ht="25.5">
      <c r="A1074" s="26" t="s">
        <v>140</v>
      </c>
      <c r="B1074" s="22" t="s">
        <v>141</v>
      </c>
      <c r="C1074" s="23">
        <v>31232.18</v>
      </c>
      <c r="D1074" s="23">
        <v>18878</v>
      </c>
      <c r="E1074" s="23">
        <v>0</v>
      </c>
      <c r="F1074" s="23">
        <v>0</v>
      </c>
      <c r="G1074" s="23">
        <f t="shared" si="275"/>
        <v>-31232.18</v>
      </c>
      <c r="H1074" s="23">
        <f t="shared" si="276"/>
        <v>0</v>
      </c>
      <c r="I1074" s="24">
        <f t="shared" si="277"/>
        <v>-100</v>
      </c>
      <c r="J1074" s="24">
        <f t="shared" si="278"/>
        <v>0</v>
      </c>
      <c r="K1074" s="24">
        <f t="shared" si="279"/>
        <v>0</v>
      </c>
    </row>
    <row r="1075" spans="1:11">
      <c r="A1075" s="27" t="s">
        <v>142</v>
      </c>
      <c r="B1075" s="22" t="s">
        <v>143</v>
      </c>
      <c r="C1075" s="23">
        <v>31232.18</v>
      </c>
      <c r="D1075" s="23">
        <v>18878</v>
      </c>
      <c r="E1075" s="23">
        <v>0</v>
      </c>
      <c r="F1075" s="23">
        <v>0</v>
      </c>
      <c r="G1075" s="23">
        <f t="shared" si="275"/>
        <v>-31232.18</v>
      </c>
      <c r="H1075" s="23">
        <f t="shared" si="276"/>
        <v>0</v>
      </c>
      <c r="I1075" s="24">
        <f t="shared" si="277"/>
        <v>-100</v>
      </c>
      <c r="J1075" s="24">
        <f t="shared" si="278"/>
        <v>0</v>
      </c>
      <c r="K1075" s="24">
        <f t="shared" si="279"/>
        <v>0</v>
      </c>
    </row>
    <row r="1076" spans="1:11">
      <c r="A1076" s="25" t="s">
        <v>114</v>
      </c>
      <c r="B1076" s="22" t="s">
        <v>115</v>
      </c>
      <c r="C1076" s="23">
        <v>0</v>
      </c>
      <c r="D1076" s="23">
        <v>4278778</v>
      </c>
      <c r="E1076" s="23">
        <v>4011233</v>
      </c>
      <c r="F1076" s="23">
        <v>418422.84</v>
      </c>
      <c r="G1076" s="23">
        <f t="shared" si="275"/>
        <v>418422.84</v>
      </c>
      <c r="H1076" s="23">
        <f t="shared" si="276"/>
        <v>3592810.16</v>
      </c>
      <c r="I1076" s="24">
        <f t="shared" si="277"/>
        <v>0</v>
      </c>
      <c r="J1076" s="24">
        <f t="shared" si="278"/>
        <v>10.431277365338788</v>
      </c>
      <c r="K1076" s="24">
        <f t="shared" si="279"/>
        <v>9.779026628630886</v>
      </c>
    </row>
    <row r="1077" spans="1:11">
      <c r="A1077" s="26" t="s">
        <v>116</v>
      </c>
      <c r="B1077" s="22" t="s">
        <v>117</v>
      </c>
      <c r="C1077" s="23">
        <v>0</v>
      </c>
      <c r="D1077" s="23">
        <v>4278778</v>
      </c>
      <c r="E1077" s="23">
        <v>4011233</v>
      </c>
      <c r="F1077" s="23">
        <v>418422.84</v>
      </c>
      <c r="G1077" s="23">
        <f t="shared" si="275"/>
        <v>418422.84</v>
      </c>
      <c r="H1077" s="23">
        <f t="shared" si="276"/>
        <v>3592810.16</v>
      </c>
      <c r="I1077" s="24">
        <f t="shared" si="277"/>
        <v>0</v>
      </c>
      <c r="J1077" s="24">
        <f t="shared" si="278"/>
        <v>10.431277365338788</v>
      </c>
      <c r="K1077" s="24">
        <f t="shared" si="279"/>
        <v>9.779026628630886</v>
      </c>
    </row>
    <row r="1078" spans="1:11">
      <c r="A1078" s="21"/>
      <c r="B1078" s="22" t="s">
        <v>118</v>
      </c>
      <c r="C1078" s="23">
        <v>234679.45</v>
      </c>
      <c r="D1078" s="23">
        <v>-20000</v>
      </c>
      <c r="E1078" s="23">
        <v>-20000</v>
      </c>
      <c r="F1078" s="23">
        <v>3921157.5</v>
      </c>
      <c r="G1078" s="23">
        <f t="shared" si="275"/>
        <v>3686478.05</v>
      </c>
      <c r="H1078" s="23">
        <f t="shared" si="276"/>
        <v>-3941157.5</v>
      </c>
      <c r="I1078" s="24">
        <f t="shared" si="277"/>
        <v>1570.8567793217514</v>
      </c>
      <c r="J1078" s="24">
        <f t="shared" si="278"/>
        <v>-19605.787499999999</v>
      </c>
      <c r="K1078" s="24">
        <f t="shared" si="279"/>
        <v>-19605.787499999999</v>
      </c>
    </row>
    <row r="1079" spans="1:11">
      <c r="A1079" s="21" t="s">
        <v>119</v>
      </c>
      <c r="B1079" s="22" t="s">
        <v>120</v>
      </c>
      <c r="C1079" s="23">
        <v>-234679.45</v>
      </c>
      <c r="D1079" s="23">
        <v>20000</v>
      </c>
      <c r="E1079" s="23">
        <v>20000</v>
      </c>
      <c r="F1079" s="23">
        <v>-3921157.5</v>
      </c>
      <c r="G1079" s="23">
        <f t="shared" si="275"/>
        <v>-3686478.05</v>
      </c>
      <c r="H1079" s="23">
        <f t="shared" si="276"/>
        <v>3941157.5</v>
      </c>
      <c r="I1079" s="24">
        <f t="shared" si="277"/>
        <v>1570.8567793217514</v>
      </c>
      <c r="J1079" s="24">
        <f t="shared" si="278"/>
        <v>-19605.787499999999</v>
      </c>
      <c r="K1079" s="24">
        <f t="shared" si="279"/>
        <v>-19605.787499999999</v>
      </c>
    </row>
    <row r="1080" spans="1:11">
      <c r="A1080" s="25" t="s">
        <v>121</v>
      </c>
      <c r="B1080" s="22" t="s">
        <v>122</v>
      </c>
      <c r="C1080" s="23">
        <v>-234679.45</v>
      </c>
      <c r="D1080" s="23">
        <v>20000</v>
      </c>
      <c r="E1080" s="23">
        <v>20000</v>
      </c>
      <c r="F1080" s="23">
        <v>-3921157.5</v>
      </c>
      <c r="G1080" s="23">
        <f t="shared" si="275"/>
        <v>-3686478.05</v>
      </c>
      <c r="H1080" s="23">
        <f t="shared" si="276"/>
        <v>3941157.5</v>
      </c>
      <c r="I1080" s="24">
        <f t="shared" si="277"/>
        <v>1570.8567793217514</v>
      </c>
      <c r="J1080" s="24">
        <f t="shared" si="278"/>
        <v>-19605.787499999999</v>
      </c>
      <c r="K1080" s="24">
        <f t="shared" si="279"/>
        <v>-19605.787499999999</v>
      </c>
    </row>
    <row r="1081" spans="1:11" ht="25.5">
      <c r="A1081" s="26" t="s">
        <v>192</v>
      </c>
      <c r="B1081" s="22" t="s">
        <v>193</v>
      </c>
      <c r="C1081" s="23">
        <v>-8714.5400000000009</v>
      </c>
      <c r="D1081" s="23">
        <v>20000</v>
      </c>
      <c r="E1081" s="23">
        <v>20000</v>
      </c>
      <c r="F1081" s="23">
        <v>-20000</v>
      </c>
      <c r="G1081" s="23">
        <f t="shared" si="275"/>
        <v>-11285.46</v>
      </c>
      <c r="H1081" s="23">
        <f t="shared" si="276"/>
        <v>40000</v>
      </c>
      <c r="I1081" s="24">
        <f t="shared" si="277"/>
        <v>129.5014997923011</v>
      </c>
      <c r="J1081" s="24">
        <f t="shared" si="278"/>
        <v>-100</v>
      </c>
      <c r="K1081" s="24">
        <f t="shared" si="279"/>
        <v>-100</v>
      </c>
    </row>
    <row r="1082" spans="1:11" s="3" customFormat="1" ht="25.5">
      <c r="A1082" s="30" t="s">
        <v>182</v>
      </c>
      <c r="B1082" s="31" t="s">
        <v>183</v>
      </c>
      <c r="C1082" s="32"/>
      <c r="D1082" s="32"/>
      <c r="E1082" s="32"/>
      <c r="F1082" s="32"/>
      <c r="G1082" s="32"/>
      <c r="H1082" s="32"/>
      <c r="I1082" s="33"/>
      <c r="J1082" s="33"/>
      <c r="K1082" s="33"/>
    </row>
    <row r="1083" spans="1:11">
      <c r="A1083" s="21" t="s">
        <v>19</v>
      </c>
      <c r="B1083" s="22" t="s">
        <v>20</v>
      </c>
      <c r="C1083" s="23">
        <v>123810891</v>
      </c>
      <c r="D1083" s="23">
        <v>358638781</v>
      </c>
      <c r="E1083" s="23">
        <v>133556040</v>
      </c>
      <c r="F1083" s="23">
        <v>358640365.10000002</v>
      </c>
      <c r="G1083" s="23">
        <f t="shared" ref="G1083:G1117" si="280">F1083-C1083</f>
        <v>234829474.10000002</v>
      </c>
      <c r="H1083" s="23">
        <f t="shared" ref="H1083:H1117" si="281">E1083-F1083</f>
        <v>-225084325.10000002</v>
      </c>
      <c r="I1083" s="24">
        <f t="shared" ref="I1083:I1117" si="282">IF(ISERROR(F1083/C1083),0,F1083/C1083*100-100)</f>
        <v>189.66786540612168</v>
      </c>
      <c r="J1083" s="24">
        <f t="shared" ref="J1083:J1117" si="283">IF(ISERROR(F1083/E1083),0,F1083/E1083*100)</f>
        <v>268.53174525090742</v>
      </c>
      <c r="K1083" s="24">
        <f t="shared" ref="K1083:K1117" si="284">IF(ISERROR(F1083/D1083),0,F1083/D1083*100)</f>
        <v>100.00044169790998</v>
      </c>
    </row>
    <row r="1084" spans="1:11">
      <c r="A1084" s="25" t="s">
        <v>130</v>
      </c>
      <c r="B1084" s="22" t="s">
        <v>131</v>
      </c>
      <c r="C1084" s="23">
        <v>0</v>
      </c>
      <c r="D1084" s="23">
        <v>65413</v>
      </c>
      <c r="E1084" s="23">
        <v>8979</v>
      </c>
      <c r="F1084" s="23">
        <v>66997.100000000006</v>
      </c>
      <c r="G1084" s="23">
        <f t="shared" si="280"/>
        <v>66997.100000000006</v>
      </c>
      <c r="H1084" s="23">
        <f t="shared" si="281"/>
        <v>-58018.100000000006</v>
      </c>
      <c r="I1084" s="24">
        <f t="shared" si="282"/>
        <v>0</v>
      </c>
      <c r="J1084" s="24">
        <f t="shared" si="283"/>
        <v>746.15324646397153</v>
      </c>
      <c r="K1084" s="24">
        <f t="shared" si="284"/>
        <v>102.42168987815879</v>
      </c>
    </row>
    <row r="1085" spans="1:11">
      <c r="A1085" s="26" t="s">
        <v>132</v>
      </c>
      <c r="B1085" s="22" t="s">
        <v>133</v>
      </c>
      <c r="C1085" s="23">
        <v>0</v>
      </c>
      <c r="D1085" s="23">
        <v>65413</v>
      </c>
      <c r="E1085" s="23">
        <v>8979</v>
      </c>
      <c r="F1085" s="23">
        <v>56434.400000000001</v>
      </c>
      <c r="G1085" s="23">
        <f t="shared" si="280"/>
        <v>56434.400000000001</v>
      </c>
      <c r="H1085" s="23">
        <f t="shared" si="281"/>
        <v>-47455.4</v>
      </c>
      <c r="I1085" s="24">
        <f t="shared" si="282"/>
        <v>0</v>
      </c>
      <c r="J1085" s="24">
        <f t="shared" si="283"/>
        <v>628.51542488027621</v>
      </c>
      <c r="K1085" s="24">
        <f t="shared" si="284"/>
        <v>86.273982235946988</v>
      </c>
    </row>
    <row r="1086" spans="1:11">
      <c r="A1086" s="27" t="s">
        <v>134</v>
      </c>
      <c r="B1086" s="22" t="s">
        <v>135</v>
      </c>
      <c r="C1086" s="23">
        <v>0</v>
      </c>
      <c r="D1086" s="23">
        <v>65413</v>
      </c>
      <c r="E1086" s="23">
        <v>8979</v>
      </c>
      <c r="F1086" s="23">
        <v>56434.400000000001</v>
      </c>
      <c r="G1086" s="23">
        <f t="shared" si="280"/>
        <v>56434.400000000001</v>
      </c>
      <c r="H1086" s="23">
        <f t="shared" si="281"/>
        <v>-47455.4</v>
      </c>
      <c r="I1086" s="24">
        <f t="shared" si="282"/>
        <v>0</v>
      </c>
      <c r="J1086" s="24">
        <f t="shared" si="283"/>
        <v>628.51542488027621</v>
      </c>
      <c r="K1086" s="24">
        <f t="shared" si="284"/>
        <v>86.273982235946988</v>
      </c>
    </row>
    <row r="1087" spans="1:11" ht="25.5">
      <c r="A1087" s="28" t="s">
        <v>136</v>
      </c>
      <c r="B1087" s="22" t="s">
        <v>137</v>
      </c>
      <c r="C1087" s="23">
        <v>0</v>
      </c>
      <c r="D1087" s="23">
        <v>65413</v>
      </c>
      <c r="E1087" s="23">
        <v>8979</v>
      </c>
      <c r="F1087" s="23">
        <v>56434.400000000001</v>
      </c>
      <c r="G1087" s="23">
        <f t="shared" si="280"/>
        <v>56434.400000000001</v>
      </c>
      <c r="H1087" s="23">
        <f t="shared" si="281"/>
        <v>-47455.4</v>
      </c>
      <c r="I1087" s="24">
        <f t="shared" si="282"/>
        <v>0</v>
      </c>
      <c r="J1087" s="24">
        <f t="shared" si="283"/>
        <v>628.51542488027621</v>
      </c>
      <c r="K1087" s="24">
        <f t="shared" si="284"/>
        <v>86.273982235946988</v>
      </c>
    </row>
    <row r="1088" spans="1:11" ht="25.5">
      <c r="A1088" s="29" t="s">
        <v>138</v>
      </c>
      <c r="B1088" s="22" t="s">
        <v>139</v>
      </c>
      <c r="C1088" s="23">
        <v>0</v>
      </c>
      <c r="D1088" s="23">
        <v>65413</v>
      </c>
      <c r="E1088" s="23">
        <v>8979</v>
      </c>
      <c r="F1088" s="23">
        <v>56434.400000000001</v>
      </c>
      <c r="G1088" s="23">
        <f t="shared" si="280"/>
        <v>56434.400000000001</v>
      </c>
      <c r="H1088" s="23">
        <f t="shared" si="281"/>
        <v>-47455.4</v>
      </c>
      <c r="I1088" s="24">
        <f t="shared" si="282"/>
        <v>0</v>
      </c>
      <c r="J1088" s="24">
        <f t="shared" si="283"/>
        <v>628.51542488027621</v>
      </c>
      <c r="K1088" s="24">
        <f t="shared" si="284"/>
        <v>86.273982235946988</v>
      </c>
    </row>
    <row r="1089" spans="1:11">
      <c r="A1089" s="26" t="s">
        <v>341</v>
      </c>
      <c r="B1089" s="22" t="s">
        <v>342</v>
      </c>
      <c r="C1089" s="23">
        <v>0</v>
      </c>
      <c r="D1089" s="23">
        <v>0</v>
      </c>
      <c r="E1089" s="23">
        <v>0</v>
      </c>
      <c r="F1089" s="23">
        <v>10562.7</v>
      </c>
      <c r="G1089" s="23">
        <f t="shared" si="280"/>
        <v>10562.7</v>
      </c>
      <c r="H1089" s="23">
        <f t="shared" si="281"/>
        <v>-10562.7</v>
      </c>
      <c r="I1089" s="24">
        <f t="shared" si="282"/>
        <v>0</v>
      </c>
      <c r="J1089" s="24">
        <f t="shared" si="283"/>
        <v>0</v>
      </c>
      <c r="K1089" s="24">
        <f t="shared" si="284"/>
        <v>0</v>
      </c>
    </row>
    <row r="1090" spans="1:11">
      <c r="A1090" s="27" t="s">
        <v>343</v>
      </c>
      <c r="B1090" s="22" t="s">
        <v>344</v>
      </c>
      <c r="C1090" s="23">
        <v>0</v>
      </c>
      <c r="D1090" s="23">
        <v>0</v>
      </c>
      <c r="E1090" s="23">
        <v>0</v>
      </c>
      <c r="F1090" s="23">
        <v>10562.7</v>
      </c>
      <c r="G1090" s="23">
        <f t="shared" si="280"/>
        <v>10562.7</v>
      </c>
      <c r="H1090" s="23">
        <f t="shared" si="281"/>
        <v>-10562.7</v>
      </c>
      <c r="I1090" s="24">
        <f t="shared" si="282"/>
        <v>0</v>
      </c>
      <c r="J1090" s="24">
        <f t="shared" si="283"/>
        <v>0</v>
      </c>
      <c r="K1090" s="24">
        <f t="shared" si="284"/>
        <v>0</v>
      </c>
    </row>
    <row r="1091" spans="1:11" ht="51">
      <c r="A1091" s="28" t="s">
        <v>345</v>
      </c>
      <c r="B1091" s="22" t="s">
        <v>346</v>
      </c>
      <c r="C1091" s="23">
        <v>0</v>
      </c>
      <c r="D1091" s="23">
        <v>0</v>
      </c>
      <c r="E1091" s="23">
        <v>0</v>
      </c>
      <c r="F1091" s="23">
        <v>10562.7</v>
      </c>
      <c r="G1091" s="23">
        <f t="shared" si="280"/>
        <v>10562.7</v>
      </c>
      <c r="H1091" s="23">
        <f t="shared" si="281"/>
        <v>-10562.7</v>
      </c>
      <c r="I1091" s="24">
        <f t="shared" si="282"/>
        <v>0</v>
      </c>
      <c r="J1091" s="24">
        <f t="shared" si="283"/>
        <v>0</v>
      </c>
      <c r="K1091" s="24">
        <f t="shared" si="284"/>
        <v>0</v>
      </c>
    </row>
    <row r="1092" spans="1:11">
      <c r="A1092" s="25" t="s">
        <v>84</v>
      </c>
      <c r="B1092" s="22" t="s">
        <v>85</v>
      </c>
      <c r="C1092" s="23">
        <v>123810891</v>
      </c>
      <c r="D1092" s="23">
        <v>358573368</v>
      </c>
      <c r="E1092" s="23">
        <v>133547061</v>
      </c>
      <c r="F1092" s="23">
        <v>358573368</v>
      </c>
      <c r="G1092" s="23">
        <f t="shared" si="280"/>
        <v>234762477</v>
      </c>
      <c r="H1092" s="23">
        <f t="shared" si="281"/>
        <v>-225026307</v>
      </c>
      <c r="I1092" s="24">
        <f t="shared" si="282"/>
        <v>189.61375296136106</v>
      </c>
      <c r="J1092" s="24">
        <f t="shared" si="283"/>
        <v>268.4996325003363</v>
      </c>
      <c r="K1092" s="24">
        <f t="shared" si="284"/>
        <v>100</v>
      </c>
    </row>
    <row r="1093" spans="1:11">
      <c r="A1093" s="26" t="s">
        <v>86</v>
      </c>
      <c r="B1093" s="22" t="s">
        <v>87</v>
      </c>
      <c r="C1093" s="23">
        <v>123810891</v>
      </c>
      <c r="D1093" s="23">
        <v>358573368</v>
      </c>
      <c r="E1093" s="23">
        <v>133547061</v>
      </c>
      <c r="F1093" s="23">
        <v>358573368</v>
      </c>
      <c r="G1093" s="23">
        <f t="shared" si="280"/>
        <v>234762477</v>
      </c>
      <c r="H1093" s="23">
        <f t="shared" si="281"/>
        <v>-225026307</v>
      </c>
      <c r="I1093" s="24">
        <f t="shared" si="282"/>
        <v>189.61375296136106</v>
      </c>
      <c r="J1093" s="24">
        <f t="shared" si="283"/>
        <v>268.4996325003363</v>
      </c>
      <c r="K1093" s="24">
        <f t="shared" si="284"/>
        <v>100</v>
      </c>
    </row>
    <row r="1094" spans="1:11">
      <c r="A1094" s="21" t="s">
        <v>88</v>
      </c>
      <c r="B1094" s="22" t="s">
        <v>89</v>
      </c>
      <c r="C1094" s="23">
        <v>48074925.350000001</v>
      </c>
      <c r="D1094" s="23">
        <v>358638781</v>
      </c>
      <c r="E1094" s="23">
        <v>133556040</v>
      </c>
      <c r="F1094" s="23">
        <v>206514376.41999999</v>
      </c>
      <c r="G1094" s="23">
        <f t="shared" si="280"/>
        <v>158439451.06999999</v>
      </c>
      <c r="H1094" s="23">
        <f t="shared" si="281"/>
        <v>-72958336.419999987</v>
      </c>
      <c r="I1094" s="24">
        <f t="shared" si="282"/>
        <v>329.56775266214737</v>
      </c>
      <c r="J1094" s="24">
        <f t="shared" si="283"/>
        <v>154.62750798840696</v>
      </c>
      <c r="K1094" s="24">
        <f t="shared" si="284"/>
        <v>57.582834696284557</v>
      </c>
    </row>
    <row r="1095" spans="1:11">
      <c r="A1095" s="25" t="s">
        <v>90</v>
      </c>
      <c r="B1095" s="22" t="s">
        <v>91</v>
      </c>
      <c r="C1095" s="23">
        <v>37963374.600000001</v>
      </c>
      <c r="D1095" s="23">
        <v>254084541</v>
      </c>
      <c r="E1095" s="23">
        <v>72055941</v>
      </c>
      <c r="F1095" s="23">
        <v>139943531.90000001</v>
      </c>
      <c r="G1095" s="23">
        <f t="shared" si="280"/>
        <v>101980157.30000001</v>
      </c>
      <c r="H1095" s="23">
        <f t="shared" si="281"/>
        <v>-67887590.900000006</v>
      </c>
      <c r="I1095" s="24">
        <f t="shared" si="282"/>
        <v>268.62774549025471</v>
      </c>
      <c r="J1095" s="24">
        <f t="shared" si="283"/>
        <v>194.21511947224451</v>
      </c>
      <c r="K1095" s="24">
        <f t="shared" si="284"/>
        <v>55.077546768183751</v>
      </c>
    </row>
    <row r="1096" spans="1:11">
      <c r="A1096" s="26" t="s">
        <v>92</v>
      </c>
      <c r="B1096" s="22" t="s">
        <v>93</v>
      </c>
      <c r="C1096" s="23">
        <v>2331265.2799999998</v>
      </c>
      <c r="D1096" s="23">
        <v>7330975</v>
      </c>
      <c r="E1096" s="23">
        <v>3248438</v>
      </c>
      <c r="F1096" s="23">
        <v>2763944.98</v>
      </c>
      <c r="G1096" s="23">
        <f t="shared" si="280"/>
        <v>432679.70000000019</v>
      </c>
      <c r="H1096" s="23">
        <f t="shared" si="281"/>
        <v>484493.02</v>
      </c>
      <c r="I1096" s="24">
        <f t="shared" si="282"/>
        <v>18.559865482147117</v>
      </c>
      <c r="J1096" s="24">
        <f t="shared" si="283"/>
        <v>85.085354253336533</v>
      </c>
      <c r="K1096" s="24">
        <f t="shared" si="284"/>
        <v>37.702283529816974</v>
      </c>
    </row>
    <row r="1097" spans="1:11">
      <c r="A1097" s="27" t="s">
        <v>94</v>
      </c>
      <c r="B1097" s="22" t="s">
        <v>95</v>
      </c>
      <c r="C1097" s="23">
        <v>1992557.68</v>
      </c>
      <c r="D1097" s="23">
        <v>4337859</v>
      </c>
      <c r="E1097" s="23">
        <v>2046127</v>
      </c>
      <c r="F1097" s="23">
        <v>1956622.83</v>
      </c>
      <c r="G1097" s="23">
        <f t="shared" si="280"/>
        <v>-35934.84999999986</v>
      </c>
      <c r="H1097" s="23">
        <f t="shared" si="281"/>
        <v>89504.169999999925</v>
      </c>
      <c r="I1097" s="24">
        <f t="shared" si="282"/>
        <v>-1.8034534387983143</v>
      </c>
      <c r="J1097" s="24">
        <f t="shared" si="283"/>
        <v>95.625678660220018</v>
      </c>
      <c r="K1097" s="24">
        <f t="shared" si="284"/>
        <v>45.105726811314064</v>
      </c>
    </row>
    <row r="1098" spans="1:11">
      <c r="A1098" s="27" t="s">
        <v>96</v>
      </c>
      <c r="B1098" s="22" t="s">
        <v>97</v>
      </c>
      <c r="C1098" s="23">
        <v>338707.6</v>
      </c>
      <c r="D1098" s="23">
        <v>2993116</v>
      </c>
      <c r="E1098" s="23">
        <v>1202311</v>
      </c>
      <c r="F1098" s="23">
        <v>807322.15</v>
      </c>
      <c r="G1098" s="23">
        <f t="shared" si="280"/>
        <v>468614.55000000005</v>
      </c>
      <c r="H1098" s="23">
        <f t="shared" si="281"/>
        <v>394988.85</v>
      </c>
      <c r="I1098" s="24">
        <f t="shared" si="282"/>
        <v>138.35371571231354</v>
      </c>
      <c r="J1098" s="24">
        <f t="shared" si="283"/>
        <v>67.147530880113379</v>
      </c>
      <c r="K1098" s="24">
        <f t="shared" si="284"/>
        <v>26.97263153182169</v>
      </c>
    </row>
    <row r="1099" spans="1:11">
      <c r="A1099" s="28" t="s">
        <v>98</v>
      </c>
      <c r="B1099" s="22" t="s">
        <v>99</v>
      </c>
      <c r="C1099" s="23">
        <v>30129</v>
      </c>
      <c r="D1099" s="23">
        <v>0</v>
      </c>
      <c r="E1099" s="23">
        <v>0</v>
      </c>
      <c r="F1099" s="23">
        <v>9317</v>
      </c>
      <c r="G1099" s="23">
        <f t="shared" si="280"/>
        <v>-20812</v>
      </c>
      <c r="H1099" s="23">
        <f t="shared" si="281"/>
        <v>-9317</v>
      </c>
      <c r="I1099" s="24">
        <f t="shared" si="282"/>
        <v>-69.07630522088354</v>
      </c>
      <c r="J1099" s="24">
        <f t="shared" si="283"/>
        <v>0</v>
      </c>
      <c r="K1099" s="24">
        <f t="shared" si="284"/>
        <v>0</v>
      </c>
    </row>
    <row r="1100" spans="1:11">
      <c r="A1100" s="26" t="s">
        <v>100</v>
      </c>
      <c r="B1100" s="22" t="s">
        <v>101</v>
      </c>
      <c r="C1100" s="23">
        <v>31932360.739999998</v>
      </c>
      <c r="D1100" s="23">
        <v>202355018</v>
      </c>
      <c r="E1100" s="23">
        <v>49693943</v>
      </c>
      <c r="F1100" s="23">
        <v>115431139.81</v>
      </c>
      <c r="G1100" s="23">
        <f t="shared" si="280"/>
        <v>83498779.070000008</v>
      </c>
      <c r="H1100" s="23">
        <f t="shared" si="281"/>
        <v>-65737196.810000002</v>
      </c>
      <c r="I1100" s="24">
        <f t="shared" si="282"/>
        <v>261.486395415186</v>
      </c>
      <c r="J1100" s="24">
        <f t="shared" si="283"/>
        <v>232.28412325824098</v>
      </c>
      <c r="K1100" s="24">
        <f t="shared" si="284"/>
        <v>57.043873164538972</v>
      </c>
    </row>
    <row r="1101" spans="1:11">
      <c r="A1101" s="27" t="s">
        <v>102</v>
      </c>
      <c r="B1101" s="22" t="s">
        <v>103</v>
      </c>
      <c r="C1101" s="23">
        <v>31932360.739999998</v>
      </c>
      <c r="D1101" s="23">
        <v>202355018</v>
      </c>
      <c r="E1101" s="23">
        <v>49693943</v>
      </c>
      <c r="F1101" s="23">
        <v>115431139.81</v>
      </c>
      <c r="G1101" s="23">
        <f t="shared" si="280"/>
        <v>83498779.070000008</v>
      </c>
      <c r="H1101" s="23">
        <f t="shared" si="281"/>
        <v>-65737196.810000002</v>
      </c>
      <c r="I1101" s="24">
        <f t="shared" si="282"/>
        <v>261.486395415186</v>
      </c>
      <c r="J1101" s="24">
        <f t="shared" si="283"/>
        <v>232.28412325824098</v>
      </c>
      <c r="K1101" s="24">
        <f t="shared" si="284"/>
        <v>57.043873164538972</v>
      </c>
    </row>
    <row r="1102" spans="1:11" ht="25.5">
      <c r="A1102" s="26" t="s">
        <v>106</v>
      </c>
      <c r="B1102" s="22" t="s">
        <v>107</v>
      </c>
      <c r="C1102" s="23">
        <v>3699748.58</v>
      </c>
      <c r="D1102" s="23">
        <v>44398548</v>
      </c>
      <c r="E1102" s="23">
        <v>19113560</v>
      </c>
      <c r="F1102" s="23">
        <v>21748447.109999999</v>
      </c>
      <c r="G1102" s="23">
        <f t="shared" si="280"/>
        <v>18048698.530000001</v>
      </c>
      <c r="H1102" s="23">
        <f t="shared" si="281"/>
        <v>-2634887.1099999994</v>
      </c>
      <c r="I1102" s="24">
        <f t="shared" si="282"/>
        <v>487.83581207564112</v>
      </c>
      <c r="J1102" s="24">
        <f t="shared" si="283"/>
        <v>113.78543353514468</v>
      </c>
      <c r="K1102" s="24">
        <f t="shared" si="284"/>
        <v>48.98459091500019</v>
      </c>
    </row>
    <row r="1103" spans="1:11">
      <c r="A1103" s="27" t="s">
        <v>108</v>
      </c>
      <c r="B1103" s="22" t="s">
        <v>109</v>
      </c>
      <c r="C1103" s="23">
        <v>0</v>
      </c>
      <c r="D1103" s="23">
        <v>783161</v>
      </c>
      <c r="E1103" s="23">
        <v>204369</v>
      </c>
      <c r="F1103" s="23">
        <v>783161</v>
      </c>
      <c r="G1103" s="23">
        <f t="shared" si="280"/>
        <v>783161</v>
      </c>
      <c r="H1103" s="23">
        <f t="shared" si="281"/>
        <v>-578792</v>
      </c>
      <c r="I1103" s="24">
        <f t="shared" si="282"/>
        <v>0</v>
      </c>
      <c r="J1103" s="24">
        <f t="shared" si="283"/>
        <v>383.20929299453439</v>
      </c>
      <c r="K1103" s="24">
        <f t="shared" si="284"/>
        <v>100</v>
      </c>
    </row>
    <row r="1104" spans="1:11" ht="25.5">
      <c r="A1104" s="28" t="s">
        <v>110</v>
      </c>
      <c r="B1104" s="22" t="s">
        <v>111</v>
      </c>
      <c r="C1104" s="23">
        <v>0</v>
      </c>
      <c r="D1104" s="23">
        <v>783161</v>
      </c>
      <c r="E1104" s="23">
        <v>204369</v>
      </c>
      <c r="F1104" s="23">
        <v>783161</v>
      </c>
      <c r="G1104" s="23">
        <f t="shared" si="280"/>
        <v>783161</v>
      </c>
      <c r="H1104" s="23">
        <f t="shared" si="281"/>
        <v>-578792</v>
      </c>
      <c r="I1104" s="24">
        <f t="shared" si="282"/>
        <v>0</v>
      </c>
      <c r="J1104" s="24">
        <f t="shared" si="283"/>
        <v>383.20929299453439</v>
      </c>
      <c r="K1104" s="24">
        <f t="shared" si="284"/>
        <v>100</v>
      </c>
    </row>
    <row r="1105" spans="1:11" ht="25.5">
      <c r="A1105" s="29" t="s">
        <v>112</v>
      </c>
      <c r="B1105" s="22" t="s">
        <v>113</v>
      </c>
      <c r="C1105" s="23">
        <v>0</v>
      </c>
      <c r="D1105" s="23">
        <v>783161</v>
      </c>
      <c r="E1105" s="23">
        <v>204369</v>
      </c>
      <c r="F1105" s="23">
        <v>783161</v>
      </c>
      <c r="G1105" s="23">
        <f t="shared" si="280"/>
        <v>783161</v>
      </c>
      <c r="H1105" s="23">
        <f t="shared" si="281"/>
        <v>-578792</v>
      </c>
      <c r="I1105" s="24">
        <f t="shared" si="282"/>
        <v>0</v>
      </c>
      <c r="J1105" s="24">
        <f t="shared" si="283"/>
        <v>383.20929299453439</v>
      </c>
      <c r="K1105" s="24">
        <f t="shared" si="284"/>
        <v>100</v>
      </c>
    </row>
    <row r="1106" spans="1:11" ht="51">
      <c r="A1106" s="27" t="s">
        <v>203</v>
      </c>
      <c r="B1106" s="22" t="s">
        <v>204</v>
      </c>
      <c r="C1106" s="23">
        <v>3699748.58</v>
      </c>
      <c r="D1106" s="23">
        <v>43615387</v>
      </c>
      <c r="E1106" s="23">
        <v>18909191</v>
      </c>
      <c r="F1106" s="23">
        <v>20965286.109999999</v>
      </c>
      <c r="G1106" s="23">
        <f t="shared" si="280"/>
        <v>17265537.530000001</v>
      </c>
      <c r="H1106" s="23">
        <f t="shared" si="281"/>
        <v>-2056095.1099999994</v>
      </c>
      <c r="I1106" s="24">
        <f t="shared" si="282"/>
        <v>466.66786017119034</v>
      </c>
      <c r="J1106" s="24">
        <f t="shared" si="283"/>
        <v>110.87352235217254</v>
      </c>
      <c r="K1106" s="24">
        <f t="shared" si="284"/>
        <v>48.068554590608123</v>
      </c>
    </row>
    <row r="1107" spans="1:11" ht="38.25">
      <c r="A1107" s="28" t="s">
        <v>205</v>
      </c>
      <c r="B1107" s="22" t="s">
        <v>206</v>
      </c>
      <c r="C1107" s="23">
        <v>855.28</v>
      </c>
      <c r="D1107" s="23">
        <v>1318018</v>
      </c>
      <c r="E1107" s="23">
        <v>566606</v>
      </c>
      <c r="F1107" s="23">
        <v>129381.13</v>
      </c>
      <c r="G1107" s="23">
        <f t="shared" si="280"/>
        <v>128525.85</v>
      </c>
      <c r="H1107" s="23">
        <f t="shared" si="281"/>
        <v>437224.87</v>
      </c>
      <c r="I1107" s="24">
        <f t="shared" si="282"/>
        <v>15027.341923112899</v>
      </c>
      <c r="J1107" s="24">
        <f t="shared" si="283"/>
        <v>22.834408742583033</v>
      </c>
      <c r="K1107" s="24">
        <f t="shared" si="284"/>
        <v>9.81634014102994</v>
      </c>
    </row>
    <row r="1108" spans="1:11" ht="63.75">
      <c r="A1108" s="28" t="s">
        <v>224</v>
      </c>
      <c r="B1108" s="22" t="s">
        <v>225</v>
      </c>
      <c r="C1108" s="23">
        <v>3698893.3</v>
      </c>
      <c r="D1108" s="23">
        <v>42297369</v>
      </c>
      <c r="E1108" s="23">
        <v>18342585</v>
      </c>
      <c r="F1108" s="23">
        <v>20835904.98</v>
      </c>
      <c r="G1108" s="23">
        <f t="shared" si="280"/>
        <v>17137011.68</v>
      </c>
      <c r="H1108" s="23">
        <f t="shared" si="281"/>
        <v>-2493319.9800000004</v>
      </c>
      <c r="I1108" s="24">
        <f t="shared" si="282"/>
        <v>463.30105493986537</v>
      </c>
      <c r="J1108" s="24">
        <f t="shared" si="283"/>
        <v>113.59306760742828</v>
      </c>
      <c r="K1108" s="24">
        <f t="shared" si="284"/>
        <v>49.260522516187713</v>
      </c>
    </row>
    <row r="1109" spans="1:11">
      <c r="A1109" s="25" t="s">
        <v>114</v>
      </c>
      <c r="B1109" s="22" t="s">
        <v>115</v>
      </c>
      <c r="C1109" s="23">
        <v>10111550.75</v>
      </c>
      <c r="D1109" s="23">
        <v>104554240</v>
      </c>
      <c r="E1109" s="23">
        <v>61500099</v>
      </c>
      <c r="F1109" s="23">
        <v>66570844.520000003</v>
      </c>
      <c r="G1109" s="23">
        <f t="shared" si="280"/>
        <v>56459293.770000003</v>
      </c>
      <c r="H1109" s="23">
        <f t="shared" si="281"/>
        <v>-5070745.5200000033</v>
      </c>
      <c r="I1109" s="24">
        <f t="shared" si="282"/>
        <v>558.36434159221324</v>
      </c>
      <c r="J1109" s="24">
        <f t="shared" si="283"/>
        <v>108.24510139406442</v>
      </c>
      <c r="K1109" s="24">
        <f t="shared" si="284"/>
        <v>63.671109387816315</v>
      </c>
    </row>
    <row r="1110" spans="1:11">
      <c r="A1110" s="26" t="s">
        <v>116</v>
      </c>
      <c r="B1110" s="22" t="s">
        <v>117</v>
      </c>
      <c r="C1110" s="23">
        <v>2705994.52</v>
      </c>
      <c r="D1110" s="23">
        <v>7469479</v>
      </c>
      <c r="E1110" s="23">
        <v>2073136</v>
      </c>
      <c r="F1110" s="23">
        <v>1723844.94</v>
      </c>
      <c r="G1110" s="23">
        <f t="shared" si="280"/>
        <v>-982149.58000000007</v>
      </c>
      <c r="H1110" s="23">
        <f t="shared" si="281"/>
        <v>349291.06000000006</v>
      </c>
      <c r="I1110" s="24">
        <f t="shared" si="282"/>
        <v>-36.295327752548445</v>
      </c>
      <c r="J1110" s="24">
        <f t="shared" si="283"/>
        <v>83.151560727323243</v>
      </c>
      <c r="K1110" s="24">
        <f t="shared" si="284"/>
        <v>23.078516453423322</v>
      </c>
    </row>
    <row r="1111" spans="1:11">
      <c r="A1111" s="26" t="s">
        <v>228</v>
      </c>
      <c r="B1111" s="22" t="s">
        <v>229</v>
      </c>
      <c r="C1111" s="23">
        <v>7405556.2300000004</v>
      </c>
      <c r="D1111" s="23">
        <v>97084761</v>
      </c>
      <c r="E1111" s="23">
        <v>59426963</v>
      </c>
      <c r="F1111" s="23">
        <v>64846999.579999998</v>
      </c>
      <c r="G1111" s="23">
        <f t="shared" si="280"/>
        <v>57441443.349999994</v>
      </c>
      <c r="H1111" s="23">
        <f t="shared" si="281"/>
        <v>-5420036.5799999982</v>
      </c>
      <c r="I1111" s="24">
        <f t="shared" si="282"/>
        <v>775.65332793374785</v>
      </c>
      <c r="J1111" s="24">
        <f t="shared" si="283"/>
        <v>109.12050070605154</v>
      </c>
      <c r="K1111" s="24">
        <f t="shared" si="284"/>
        <v>66.794210452863965</v>
      </c>
    </row>
    <row r="1112" spans="1:11" ht="51">
      <c r="A1112" s="27" t="s">
        <v>359</v>
      </c>
      <c r="B1112" s="22" t="s">
        <v>360</v>
      </c>
      <c r="C1112" s="23">
        <v>7405556.2300000004</v>
      </c>
      <c r="D1112" s="23">
        <v>97084761</v>
      </c>
      <c r="E1112" s="23">
        <v>59426963</v>
      </c>
      <c r="F1112" s="23">
        <v>64846999.579999998</v>
      </c>
      <c r="G1112" s="23">
        <f t="shared" si="280"/>
        <v>57441443.349999994</v>
      </c>
      <c r="H1112" s="23">
        <f t="shared" si="281"/>
        <v>-5420036.5799999982</v>
      </c>
      <c r="I1112" s="24">
        <f t="shared" si="282"/>
        <v>775.65332793374785</v>
      </c>
      <c r="J1112" s="24">
        <f t="shared" si="283"/>
        <v>109.12050070605154</v>
      </c>
      <c r="K1112" s="24">
        <f t="shared" si="284"/>
        <v>66.794210452863965</v>
      </c>
    </row>
    <row r="1113" spans="1:11" ht="38.25">
      <c r="A1113" s="28" t="s">
        <v>361</v>
      </c>
      <c r="B1113" s="22" t="s">
        <v>362</v>
      </c>
      <c r="C1113" s="23">
        <v>7308269.6600000001</v>
      </c>
      <c r="D1113" s="23">
        <v>92091018</v>
      </c>
      <c r="E1113" s="23">
        <v>56759778</v>
      </c>
      <c r="F1113" s="23">
        <v>62229827.630000003</v>
      </c>
      <c r="G1113" s="23">
        <f t="shared" si="280"/>
        <v>54921557.969999999</v>
      </c>
      <c r="H1113" s="23">
        <f t="shared" si="281"/>
        <v>-5470049.6300000027</v>
      </c>
      <c r="I1113" s="24">
        <f t="shared" si="282"/>
        <v>751.49878870233147</v>
      </c>
      <c r="J1113" s="24">
        <f t="shared" si="283"/>
        <v>109.63719348937553</v>
      </c>
      <c r="K1113" s="24">
        <f t="shared" si="284"/>
        <v>67.57426400694149</v>
      </c>
    </row>
    <row r="1114" spans="1:11" ht="63.75">
      <c r="A1114" s="28" t="s">
        <v>363</v>
      </c>
      <c r="B1114" s="22" t="s">
        <v>364</v>
      </c>
      <c r="C1114" s="23">
        <v>97286.57</v>
      </c>
      <c r="D1114" s="23">
        <v>4993743</v>
      </c>
      <c r="E1114" s="23">
        <v>2667185</v>
      </c>
      <c r="F1114" s="23">
        <v>2617171.9500000002</v>
      </c>
      <c r="G1114" s="23">
        <f t="shared" si="280"/>
        <v>2519885.3800000004</v>
      </c>
      <c r="H1114" s="23">
        <f t="shared" si="281"/>
        <v>50013.049999999814</v>
      </c>
      <c r="I1114" s="24">
        <f t="shared" si="282"/>
        <v>2590.1677693025872</v>
      </c>
      <c r="J1114" s="24">
        <f t="shared" si="283"/>
        <v>98.124875102401973</v>
      </c>
      <c r="K1114" s="24">
        <f t="shared" si="284"/>
        <v>52.409023652198364</v>
      </c>
    </row>
    <row r="1115" spans="1:11">
      <c r="A1115" s="21"/>
      <c r="B1115" s="22" t="s">
        <v>118</v>
      </c>
      <c r="C1115" s="23">
        <v>75735965.650000006</v>
      </c>
      <c r="D1115" s="23">
        <v>0</v>
      </c>
      <c r="E1115" s="23">
        <v>0</v>
      </c>
      <c r="F1115" s="23">
        <v>152125988.68000001</v>
      </c>
      <c r="G1115" s="23">
        <f t="shared" si="280"/>
        <v>76390023.030000001</v>
      </c>
      <c r="H1115" s="23">
        <f t="shared" si="281"/>
        <v>-152125988.68000001</v>
      </c>
      <c r="I1115" s="24">
        <f t="shared" si="282"/>
        <v>100.86360208704886</v>
      </c>
      <c r="J1115" s="24">
        <f t="shared" si="283"/>
        <v>0</v>
      </c>
      <c r="K1115" s="24">
        <f t="shared" si="284"/>
        <v>0</v>
      </c>
    </row>
    <row r="1116" spans="1:11">
      <c r="A1116" s="21" t="s">
        <v>119</v>
      </c>
      <c r="B1116" s="22" t="s">
        <v>120</v>
      </c>
      <c r="C1116" s="23">
        <v>-75735965.650000006</v>
      </c>
      <c r="D1116" s="23">
        <v>0</v>
      </c>
      <c r="E1116" s="23">
        <v>0</v>
      </c>
      <c r="F1116" s="23">
        <v>-152125988.68000001</v>
      </c>
      <c r="G1116" s="23">
        <f t="shared" si="280"/>
        <v>-76390023.030000001</v>
      </c>
      <c r="H1116" s="23">
        <f t="shared" si="281"/>
        <v>152125988.68000001</v>
      </c>
      <c r="I1116" s="24">
        <f t="shared" si="282"/>
        <v>100.86360208704886</v>
      </c>
      <c r="J1116" s="24">
        <f t="shared" si="283"/>
        <v>0</v>
      </c>
      <c r="K1116" s="24">
        <f t="shared" si="284"/>
        <v>0</v>
      </c>
    </row>
    <row r="1117" spans="1:11">
      <c r="A1117" s="25" t="s">
        <v>121</v>
      </c>
      <c r="B1117" s="22" t="s">
        <v>122</v>
      </c>
      <c r="C1117" s="23">
        <v>-75735965.650000006</v>
      </c>
      <c r="D1117" s="23">
        <v>0</v>
      </c>
      <c r="E1117" s="23">
        <v>0</v>
      </c>
      <c r="F1117" s="23">
        <v>-152125988.68000001</v>
      </c>
      <c r="G1117" s="23">
        <f t="shared" si="280"/>
        <v>-76390023.030000001</v>
      </c>
      <c r="H1117" s="23">
        <f t="shared" si="281"/>
        <v>152125988.68000001</v>
      </c>
      <c r="I1117" s="24">
        <f t="shared" si="282"/>
        <v>100.86360208704886</v>
      </c>
      <c r="J1117" s="24">
        <f t="shared" si="283"/>
        <v>0</v>
      </c>
      <c r="K1117" s="24">
        <f t="shared" si="284"/>
        <v>0</v>
      </c>
    </row>
    <row r="1118" spans="1:11" s="3" customFormat="1" ht="25.5">
      <c r="A1118" s="49" t="s">
        <v>184</v>
      </c>
      <c r="B1118" s="31" t="s">
        <v>185</v>
      </c>
      <c r="C1118" s="32"/>
      <c r="D1118" s="32"/>
      <c r="E1118" s="32"/>
      <c r="F1118" s="32"/>
      <c r="G1118" s="32"/>
      <c r="H1118" s="32"/>
      <c r="I1118" s="33"/>
      <c r="J1118" s="33"/>
      <c r="K1118" s="33"/>
    </row>
    <row r="1119" spans="1:11">
      <c r="A1119" s="21" t="s">
        <v>19</v>
      </c>
      <c r="B1119" s="22" t="s">
        <v>20</v>
      </c>
      <c r="C1119" s="23">
        <v>9800337</v>
      </c>
      <c r="D1119" s="23">
        <v>11444350</v>
      </c>
      <c r="E1119" s="23">
        <v>3670300</v>
      </c>
      <c r="F1119" s="23">
        <v>11435371.4</v>
      </c>
      <c r="G1119" s="23">
        <f t="shared" ref="G1119:G1141" si="285">F1119-C1119</f>
        <v>1635034.4000000004</v>
      </c>
      <c r="H1119" s="23">
        <f t="shared" ref="H1119:H1141" si="286">E1119-F1119</f>
        <v>-7765071.4000000004</v>
      </c>
      <c r="I1119" s="24">
        <f t="shared" ref="I1119:I1141" si="287">IF(ISERROR(F1119/C1119),0,F1119/C1119*100-100)</f>
        <v>16.683450783376117</v>
      </c>
      <c r="J1119" s="24">
        <f t="shared" ref="J1119:J1141" si="288">IF(ISERROR(F1119/E1119),0,F1119/E1119*100)</f>
        <v>311.56503283110374</v>
      </c>
      <c r="K1119" s="24">
        <f t="shared" ref="K1119:K1141" si="289">IF(ISERROR(F1119/D1119),0,F1119/D1119*100)</f>
        <v>99.92154556615273</v>
      </c>
    </row>
    <row r="1120" spans="1:11">
      <c r="A1120" s="25" t="s">
        <v>130</v>
      </c>
      <c r="B1120" s="22" t="s">
        <v>131</v>
      </c>
      <c r="C1120" s="23">
        <v>0</v>
      </c>
      <c r="D1120" s="23">
        <v>65413</v>
      </c>
      <c r="E1120" s="23">
        <v>8979</v>
      </c>
      <c r="F1120" s="23">
        <v>56434.400000000001</v>
      </c>
      <c r="G1120" s="23">
        <f t="shared" si="285"/>
        <v>56434.400000000001</v>
      </c>
      <c r="H1120" s="23">
        <f t="shared" si="286"/>
        <v>-47455.4</v>
      </c>
      <c r="I1120" s="24">
        <f t="shared" si="287"/>
        <v>0</v>
      </c>
      <c r="J1120" s="24">
        <f t="shared" si="288"/>
        <v>628.51542488027621</v>
      </c>
      <c r="K1120" s="24">
        <f t="shared" si="289"/>
        <v>86.273982235946988</v>
      </c>
    </row>
    <row r="1121" spans="1:11">
      <c r="A1121" s="26" t="s">
        <v>132</v>
      </c>
      <c r="B1121" s="22" t="s">
        <v>133</v>
      </c>
      <c r="C1121" s="23">
        <v>0</v>
      </c>
      <c r="D1121" s="23">
        <v>65413</v>
      </c>
      <c r="E1121" s="23">
        <v>8979</v>
      </c>
      <c r="F1121" s="23">
        <v>56434.400000000001</v>
      </c>
      <c r="G1121" s="23">
        <f t="shared" si="285"/>
        <v>56434.400000000001</v>
      </c>
      <c r="H1121" s="23">
        <f t="shared" si="286"/>
        <v>-47455.4</v>
      </c>
      <c r="I1121" s="24">
        <f t="shared" si="287"/>
        <v>0</v>
      </c>
      <c r="J1121" s="24">
        <f t="shared" si="288"/>
        <v>628.51542488027621</v>
      </c>
      <c r="K1121" s="24">
        <f t="shared" si="289"/>
        <v>86.273982235946988</v>
      </c>
    </row>
    <row r="1122" spans="1:11">
      <c r="A1122" s="27" t="s">
        <v>134</v>
      </c>
      <c r="B1122" s="22" t="s">
        <v>135</v>
      </c>
      <c r="C1122" s="23">
        <v>0</v>
      </c>
      <c r="D1122" s="23">
        <v>65413</v>
      </c>
      <c r="E1122" s="23">
        <v>8979</v>
      </c>
      <c r="F1122" s="23">
        <v>56434.400000000001</v>
      </c>
      <c r="G1122" s="23">
        <f t="shared" si="285"/>
        <v>56434.400000000001</v>
      </c>
      <c r="H1122" s="23">
        <f t="shared" si="286"/>
        <v>-47455.4</v>
      </c>
      <c r="I1122" s="24">
        <f t="shared" si="287"/>
        <v>0</v>
      </c>
      <c r="J1122" s="24">
        <f t="shared" si="288"/>
        <v>628.51542488027621</v>
      </c>
      <c r="K1122" s="24">
        <f t="shared" si="289"/>
        <v>86.273982235946988</v>
      </c>
    </row>
    <row r="1123" spans="1:11" ht="25.5">
      <c r="A1123" s="28" t="s">
        <v>136</v>
      </c>
      <c r="B1123" s="22" t="s">
        <v>137</v>
      </c>
      <c r="C1123" s="23">
        <v>0</v>
      </c>
      <c r="D1123" s="23">
        <v>65413</v>
      </c>
      <c r="E1123" s="23">
        <v>8979</v>
      </c>
      <c r="F1123" s="23">
        <v>56434.400000000001</v>
      </c>
      <c r="G1123" s="23">
        <f t="shared" si="285"/>
        <v>56434.400000000001</v>
      </c>
      <c r="H1123" s="23">
        <f t="shared" si="286"/>
        <v>-47455.4</v>
      </c>
      <c r="I1123" s="24">
        <f t="shared" si="287"/>
        <v>0</v>
      </c>
      <c r="J1123" s="24">
        <f t="shared" si="288"/>
        <v>628.51542488027621</v>
      </c>
      <c r="K1123" s="24">
        <f t="shared" si="289"/>
        <v>86.273982235946988</v>
      </c>
    </row>
    <row r="1124" spans="1:11" ht="25.5">
      <c r="A1124" s="29" t="s">
        <v>138</v>
      </c>
      <c r="B1124" s="22" t="s">
        <v>139</v>
      </c>
      <c r="C1124" s="23">
        <v>0</v>
      </c>
      <c r="D1124" s="23">
        <v>65413</v>
      </c>
      <c r="E1124" s="23">
        <v>8979</v>
      </c>
      <c r="F1124" s="23">
        <v>56434.400000000001</v>
      </c>
      <c r="G1124" s="23">
        <f t="shared" si="285"/>
        <v>56434.400000000001</v>
      </c>
      <c r="H1124" s="23">
        <f t="shared" si="286"/>
        <v>-47455.4</v>
      </c>
      <c r="I1124" s="24">
        <f t="shared" si="287"/>
        <v>0</v>
      </c>
      <c r="J1124" s="24">
        <f t="shared" si="288"/>
        <v>628.51542488027621</v>
      </c>
      <c r="K1124" s="24">
        <f t="shared" si="289"/>
        <v>86.273982235946988</v>
      </c>
    </row>
    <row r="1125" spans="1:11">
      <c r="A1125" s="25" t="s">
        <v>84</v>
      </c>
      <c r="B1125" s="22" t="s">
        <v>85</v>
      </c>
      <c r="C1125" s="23">
        <v>9800337</v>
      </c>
      <c r="D1125" s="23">
        <v>11378937</v>
      </c>
      <c r="E1125" s="23">
        <v>3661321</v>
      </c>
      <c r="F1125" s="23">
        <v>11378937</v>
      </c>
      <c r="G1125" s="23">
        <f t="shared" si="285"/>
        <v>1578600</v>
      </c>
      <c r="H1125" s="23">
        <f t="shared" si="286"/>
        <v>-7717616</v>
      </c>
      <c r="I1125" s="24">
        <f t="shared" si="287"/>
        <v>16.107609360780145</v>
      </c>
      <c r="J1125" s="24">
        <f t="shared" si="288"/>
        <v>310.78774573439478</v>
      </c>
      <c r="K1125" s="24">
        <f t="shared" si="289"/>
        <v>100</v>
      </c>
    </row>
    <row r="1126" spans="1:11">
      <c r="A1126" s="26" t="s">
        <v>86</v>
      </c>
      <c r="B1126" s="22" t="s">
        <v>87</v>
      </c>
      <c r="C1126" s="23">
        <v>9800337</v>
      </c>
      <c r="D1126" s="23">
        <v>11378937</v>
      </c>
      <c r="E1126" s="23">
        <v>3661321</v>
      </c>
      <c r="F1126" s="23">
        <v>11378937</v>
      </c>
      <c r="G1126" s="23">
        <f t="shared" si="285"/>
        <v>1578600</v>
      </c>
      <c r="H1126" s="23">
        <f t="shared" si="286"/>
        <v>-7717616</v>
      </c>
      <c r="I1126" s="24">
        <f t="shared" si="287"/>
        <v>16.107609360780145</v>
      </c>
      <c r="J1126" s="24">
        <f t="shared" si="288"/>
        <v>310.78774573439478</v>
      </c>
      <c r="K1126" s="24">
        <f t="shared" si="289"/>
        <v>100</v>
      </c>
    </row>
    <row r="1127" spans="1:11">
      <c r="A1127" s="21" t="s">
        <v>88</v>
      </c>
      <c r="B1127" s="22" t="s">
        <v>89</v>
      </c>
      <c r="C1127" s="23">
        <v>3225507.89</v>
      </c>
      <c r="D1127" s="23">
        <v>11444350</v>
      </c>
      <c r="E1127" s="23">
        <v>3670300</v>
      </c>
      <c r="F1127" s="23">
        <v>3522982.42</v>
      </c>
      <c r="G1127" s="23">
        <f t="shared" si="285"/>
        <v>297474.5299999998</v>
      </c>
      <c r="H1127" s="23">
        <f t="shared" si="286"/>
        <v>147317.58000000007</v>
      </c>
      <c r="I1127" s="24">
        <f t="shared" si="287"/>
        <v>9.2225640161121873</v>
      </c>
      <c r="J1127" s="24">
        <f t="shared" si="288"/>
        <v>95.986225104214924</v>
      </c>
      <c r="K1127" s="24">
        <f t="shared" si="289"/>
        <v>30.783595573361527</v>
      </c>
    </row>
    <row r="1128" spans="1:11">
      <c r="A1128" s="25" t="s">
        <v>90</v>
      </c>
      <c r="B1128" s="22" t="s">
        <v>91</v>
      </c>
      <c r="C1128" s="23">
        <v>622676.46</v>
      </c>
      <c r="D1128" s="23">
        <v>4314048</v>
      </c>
      <c r="E1128" s="23">
        <v>1717164</v>
      </c>
      <c r="F1128" s="23">
        <v>1891810.55</v>
      </c>
      <c r="G1128" s="23">
        <f t="shared" si="285"/>
        <v>1269134.0900000001</v>
      </c>
      <c r="H1128" s="23">
        <f t="shared" si="286"/>
        <v>-174646.55000000005</v>
      </c>
      <c r="I1128" s="24">
        <f t="shared" si="287"/>
        <v>203.81918564899661</v>
      </c>
      <c r="J1128" s="24">
        <f t="shared" si="288"/>
        <v>110.17063891393018</v>
      </c>
      <c r="K1128" s="24">
        <f t="shared" si="289"/>
        <v>43.852329644918186</v>
      </c>
    </row>
    <row r="1129" spans="1:11">
      <c r="A1129" s="26" t="s">
        <v>92</v>
      </c>
      <c r="B1129" s="22" t="s">
        <v>93</v>
      </c>
      <c r="C1129" s="23">
        <v>622676.46</v>
      </c>
      <c r="D1129" s="23">
        <v>3530887</v>
      </c>
      <c r="E1129" s="23">
        <v>1512795</v>
      </c>
      <c r="F1129" s="23">
        <v>1108649.55</v>
      </c>
      <c r="G1129" s="23">
        <f t="shared" si="285"/>
        <v>485973.09000000008</v>
      </c>
      <c r="H1129" s="23">
        <f t="shared" si="286"/>
        <v>404145.44999999995</v>
      </c>
      <c r="I1129" s="24">
        <f t="shared" si="287"/>
        <v>78.045842619456039</v>
      </c>
      <c r="J1129" s="24">
        <f t="shared" si="288"/>
        <v>73.284850227558934</v>
      </c>
      <c r="K1129" s="24">
        <f t="shared" si="289"/>
        <v>31.39861315301226</v>
      </c>
    </row>
    <row r="1130" spans="1:11">
      <c r="A1130" s="27" t="s">
        <v>94</v>
      </c>
      <c r="B1130" s="22" t="s">
        <v>95</v>
      </c>
      <c r="C1130" s="23">
        <v>354533.81</v>
      </c>
      <c r="D1130" s="23">
        <v>886771</v>
      </c>
      <c r="E1130" s="23">
        <v>419484</v>
      </c>
      <c r="F1130" s="23">
        <v>381840.24</v>
      </c>
      <c r="G1130" s="23">
        <f t="shared" si="285"/>
        <v>27306.429999999993</v>
      </c>
      <c r="H1130" s="23">
        <f t="shared" si="286"/>
        <v>37643.760000000009</v>
      </c>
      <c r="I1130" s="24">
        <f t="shared" si="287"/>
        <v>7.7020665532576515</v>
      </c>
      <c r="J1130" s="24">
        <f t="shared" si="288"/>
        <v>91.026175015018453</v>
      </c>
      <c r="K1130" s="24">
        <f t="shared" si="289"/>
        <v>43.059621931705024</v>
      </c>
    </row>
    <row r="1131" spans="1:11">
      <c r="A1131" s="27" t="s">
        <v>96</v>
      </c>
      <c r="B1131" s="22" t="s">
        <v>97</v>
      </c>
      <c r="C1131" s="23">
        <v>268142.65000000002</v>
      </c>
      <c r="D1131" s="23">
        <v>2644116</v>
      </c>
      <c r="E1131" s="23">
        <v>1093311</v>
      </c>
      <c r="F1131" s="23">
        <v>726809.31</v>
      </c>
      <c r="G1131" s="23">
        <f t="shared" si="285"/>
        <v>458666.66000000003</v>
      </c>
      <c r="H1131" s="23">
        <f t="shared" si="286"/>
        <v>366501.68999999994</v>
      </c>
      <c r="I1131" s="24">
        <f t="shared" si="287"/>
        <v>171.05322857068802</v>
      </c>
      <c r="J1131" s="24">
        <f t="shared" si="288"/>
        <v>66.477819211550965</v>
      </c>
      <c r="K1131" s="24">
        <f t="shared" si="289"/>
        <v>27.487799703190031</v>
      </c>
    </row>
    <row r="1132" spans="1:11">
      <c r="A1132" s="28" t="s">
        <v>98</v>
      </c>
      <c r="B1132" s="22" t="s">
        <v>99</v>
      </c>
      <c r="C1132" s="23">
        <v>30129</v>
      </c>
      <c r="D1132" s="23">
        <v>0</v>
      </c>
      <c r="E1132" s="23">
        <v>0</v>
      </c>
      <c r="F1132" s="23">
        <v>9317</v>
      </c>
      <c r="G1132" s="23">
        <f t="shared" si="285"/>
        <v>-20812</v>
      </c>
      <c r="H1132" s="23">
        <f t="shared" si="286"/>
        <v>-9317</v>
      </c>
      <c r="I1132" s="24">
        <f t="shared" si="287"/>
        <v>-69.07630522088354</v>
      </c>
      <c r="J1132" s="24">
        <f t="shared" si="288"/>
        <v>0</v>
      </c>
      <c r="K1132" s="24">
        <f t="shared" si="289"/>
        <v>0</v>
      </c>
    </row>
    <row r="1133" spans="1:11" ht="25.5">
      <c r="A1133" s="26" t="s">
        <v>106</v>
      </c>
      <c r="B1133" s="22" t="s">
        <v>107</v>
      </c>
      <c r="C1133" s="23">
        <v>0</v>
      </c>
      <c r="D1133" s="23">
        <v>783161</v>
      </c>
      <c r="E1133" s="23">
        <v>204369</v>
      </c>
      <c r="F1133" s="23">
        <v>783161</v>
      </c>
      <c r="G1133" s="23">
        <f t="shared" si="285"/>
        <v>783161</v>
      </c>
      <c r="H1133" s="23">
        <f t="shared" si="286"/>
        <v>-578792</v>
      </c>
      <c r="I1133" s="24">
        <f t="shared" si="287"/>
        <v>0</v>
      </c>
      <c r="J1133" s="24">
        <f t="shared" si="288"/>
        <v>383.20929299453439</v>
      </c>
      <c r="K1133" s="24">
        <f t="shared" si="289"/>
        <v>100</v>
      </c>
    </row>
    <row r="1134" spans="1:11">
      <c r="A1134" s="27" t="s">
        <v>108</v>
      </c>
      <c r="B1134" s="22" t="s">
        <v>109</v>
      </c>
      <c r="C1134" s="23">
        <v>0</v>
      </c>
      <c r="D1134" s="23">
        <v>783161</v>
      </c>
      <c r="E1134" s="23">
        <v>204369</v>
      </c>
      <c r="F1134" s="23">
        <v>783161</v>
      </c>
      <c r="G1134" s="23">
        <f t="shared" si="285"/>
        <v>783161</v>
      </c>
      <c r="H1134" s="23">
        <f t="shared" si="286"/>
        <v>-578792</v>
      </c>
      <c r="I1134" s="24">
        <f t="shared" si="287"/>
        <v>0</v>
      </c>
      <c r="J1134" s="24">
        <f t="shared" si="288"/>
        <v>383.20929299453439</v>
      </c>
      <c r="K1134" s="24">
        <f t="shared" si="289"/>
        <v>100</v>
      </c>
    </row>
    <row r="1135" spans="1:11" ht="25.5">
      <c r="A1135" s="28" t="s">
        <v>110</v>
      </c>
      <c r="B1135" s="22" t="s">
        <v>111</v>
      </c>
      <c r="C1135" s="23">
        <v>0</v>
      </c>
      <c r="D1135" s="23">
        <v>783161</v>
      </c>
      <c r="E1135" s="23">
        <v>204369</v>
      </c>
      <c r="F1135" s="23">
        <v>783161</v>
      </c>
      <c r="G1135" s="23">
        <f t="shared" si="285"/>
        <v>783161</v>
      </c>
      <c r="H1135" s="23">
        <f t="shared" si="286"/>
        <v>-578792</v>
      </c>
      <c r="I1135" s="24">
        <f t="shared" si="287"/>
        <v>0</v>
      </c>
      <c r="J1135" s="24">
        <f t="shared" si="288"/>
        <v>383.20929299453439</v>
      </c>
      <c r="K1135" s="24">
        <f t="shared" si="289"/>
        <v>100</v>
      </c>
    </row>
    <row r="1136" spans="1:11" ht="25.5">
      <c r="A1136" s="29" t="s">
        <v>112</v>
      </c>
      <c r="B1136" s="22" t="s">
        <v>113</v>
      </c>
      <c r="C1136" s="23">
        <v>0</v>
      </c>
      <c r="D1136" s="23">
        <v>783161</v>
      </c>
      <c r="E1136" s="23">
        <v>204369</v>
      </c>
      <c r="F1136" s="23">
        <v>783161</v>
      </c>
      <c r="G1136" s="23">
        <f t="shared" si="285"/>
        <v>783161</v>
      </c>
      <c r="H1136" s="23">
        <f t="shared" si="286"/>
        <v>-578792</v>
      </c>
      <c r="I1136" s="24">
        <f t="shared" si="287"/>
        <v>0</v>
      </c>
      <c r="J1136" s="24">
        <f t="shared" si="288"/>
        <v>383.20929299453439</v>
      </c>
      <c r="K1136" s="24">
        <f t="shared" si="289"/>
        <v>100</v>
      </c>
    </row>
    <row r="1137" spans="1:11">
      <c r="A1137" s="25" t="s">
        <v>114</v>
      </c>
      <c r="B1137" s="22" t="s">
        <v>115</v>
      </c>
      <c r="C1137" s="23">
        <v>2602831.4300000002</v>
      </c>
      <c r="D1137" s="23">
        <v>7130302</v>
      </c>
      <c r="E1137" s="23">
        <v>1953136</v>
      </c>
      <c r="F1137" s="23">
        <v>1631171.87</v>
      </c>
      <c r="G1137" s="23">
        <f t="shared" si="285"/>
        <v>-971659.56</v>
      </c>
      <c r="H1137" s="23">
        <f t="shared" si="286"/>
        <v>321964.12999999989</v>
      </c>
      <c r="I1137" s="24">
        <f t="shared" si="287"/>
        <v>-37.330867792694512</v>
      </c>
      <c r="J1137" s="24">
        <f t="shared" si="288"/>
        <v>83.51552938453851</v>
      </c>
      <c r="K1137" s="24">
        <f t="shared" si="289"/>
        <v>22.876616866999463</v>
      </c>
    </row>
    <row r="1138" spans="1:11">
      <c r="A1138" s="26" t="s">
        <v>116</v>
      </c>
      <c r="B1138" s="22" t="s">
        <v>117</v>
      </c>
      <c r="C1138" s="23">
        <v>2602831.4300000002</v>
      </c>
      <c r="D1138" s="23">
        <v>7130302</v>
      </c>
      <c r="E1138" s="23">
        <v>1953136</v>
      </c>
      <c r="F1138" s="23">
        <v>1631171.87</v>
      </c>
      <c r="G1138" s="23">
        <f t="shared" si="285"/>
        <v>-971659.56</v>
      </c>
      <c r="H1138" s="23">
        <f t="shared" si="286"/>
        <v>321964.12999999989</v>
      </c>
      <c r="I1138" s="24">
        <f t="shared" si="287"/>
        <v>-37.330867792694512</v>
      </c>
      <c r="J1138" s="24">
        <f t="shared" si="288"/>
        <v>83.51552938453851</v>
      </c>
      <c r="K1138" s="24">
        <f t="shared" si="289"/>
        <v>22.876616866999463</v>
      </c>
    </row>
    <row r="1139" spans="1:11">
      <c r="A1139" s="21"/>
      <c r="B1139" s="22" t="s">
        <v>118</v>
      </c>
      <c r="C1139" s="23">
        <v>6574829.1100000003</v>
      </c>
      <c r="D1139" s="23">
        <v>0</v>
      </c>
      <c r="E1139" s="23">
        <v>0</v>
      </c>
      <c r="F1139" s="23">
        <v>7912388.9800000004</v>
      </c>
      <c r="G1139" s="23">
        <f t="shared" si="285"/>
        <v>1337559.8700000001</v>
      </c>
      <c r="H1139" s="23">
        <f t="shared" si="286"/>
        <v>-7912388.9800000004</v>
      </c>
      <c r="I1139" s="24">
        <f t="shared" si="287"/>
        <v>20.343644642651412</v>
      </c>
      <c r="J1139" s="24">
        <f t="shared" si="288"/>
        <v>0</v>
      </c>
      <c r="K1139" s="24">
        <f t="shared" si="289"/>
        <v>0</v>
      </c>
    </row>
    <row r="1140" spans="1:11">
      <c r="A1140" s="21" t="s">
        <v>119</v>
      </c>
      <c r="B1140" s="22" t="s">
        <v>120</v>
      </c>
      <c r="C1140" s="23">
        <v>-6574829.1100000003</v>
      </c>
      <c r="D1140" s="23">
        <v>0</v>
      </c>
      <c r="E1140" s="23">
        <v>0</v>
      </c>
      <c r="F1140" s="23">
        <v>-7912388.9800000004</v>
      </c>
      <c r="G1140" s="23">
        <f t="shared" si="285"/>
        <v>-1337559.8700000001</v>
      </c>
      <c r="H1140" s="23">
        <f t="shared" si="286"/>
        <v>7912388.9800000004</v>
      </c>
      <c r="I1140" s="24">
        <f t="shared" si="287"/>
        <v>20.343644642651412</v>
      </c>
      <c r="J1140" s="24">
        <f t="shared" si="288"/>
        <v>0</v>
      </c>
      <c r="K1140" s="24">
        <f t="shared" si="289"/>
        <v>0</v>
      </c>
    </row>
    <row r="1141" spans="1:11">
      <c r="A1141" s="25" t="s">
        <v>121</v>
      </c>
      <c r="B1141" s="22" t="s">
        <v>122</v>
      </c>
      <c r="C1141" s="23">
        <v>-6574829.1100000003</v>
      </c>
      <c r="D1141" s="23">
        <v>0</v>
      </c>
      <c r="E1141" s="23">
        <v>0</v>
      </c>
      <c r="F1141" s="23">
        <v>-7912388.9800000004</v>
      </c>
      <c r="G1141" s="23">
        <f t="shared" si="285"/>
        <v>-1337559.8700000001</v>
      </c>
      <c r="H1141" s="23">
        <f t="shared" si="286"/>
        <v>7912388.9800000004</v>
      </c>
      <c r="I1141" s="24">
        <f t="shared" si="287"/>
        <v>20.343644642651412</v>
      </c>
      <c r="J1141" s="24">
        <f t="shared" si="288"/>
        <v>0</v>
      </c>
      <c r="K1141" s="24">
        <f t="shared" si="289"/>
        <v>0</v>
      </c>
    </row>
    <row r="1142" spans="1:11" s="3" customFormat="1" ht="25.5">
      <c r="A1142" s="49" t="s">
        <v>435</v>
      </c>
      <c r="B1142" s="31" t="s">
        <v>436</v>
      </c>
      <c r="C1142" s="32"/>
      <c r="D1142" s="32"/>
      <c r="E1142" s="32"/>
      <c r="F1142" s="32"/>
      <c r="G1142" s="32"/>
      <c r="H1142" s="32"/>
      <c r="I1142" s="33"/>
      <c r="J1142" s="33"/>
      <c r="K1142" s="33"/>
    </row>
    <row r="1143" spans="1:11">
      <c r="A1143" s="21" t="s">
        <v>19</v>
      </c>
      <c r="B1143" s="22" t="s">
        <v>20</v>
      </c>
      <c r="C1143" s="23">
        <v>109917447</v>
      </c>
      <c r="D1143" s="23">
        <v>343055166</v>
      </c>
      <c r="E1143" s="23">
        <v>128030097</v>
      </c>
      <c r="F1143" s="23">
        <v>343065728.69999999</v>
      </c>
      <c r="G1143" s="23">
        <f t="shared" ref="G1143:G1165" si="290">F1143-C1143</f>
        <v>233148281.69999999</v>
      </c>
      <c r="H1143" s="23">
        <f t="shared" ref="H1143:H1165" si="291">E1143-F1143</f>
        <v>-215035631.69999999</v>
      </c>
      <c r="I1143" s="24">
        <f t="shared" ref="I1143:I1165" si="292">IF(ISERROR(F1143/C1143),0,F1143/C1143*100-100)</f>
        <v>212.11216969040413</v>
      </c>
      <c r="J1143" s="24">
        <f t="shared" ref="J1143:J1165" si="293">IF(ISERROR(F1143/E1143),0,F1143/E1143*100)</f>
        <v>267.95709504148857</v>
      </c>
      <c r="K1143" s="24">
        <f t="shared" ref="K1143:K1165" si="294">IF(ISERROR(F1143/D1143),0,F1143/D1143*100)</f>
        <v>100.00307900916437</v>
      </c>
    </row>
    <row r="1144" spans="1:11">
      <c r="A1144" s="25" t="s">
        <v>130</v>
      </c>
      <c r="B1144" s="22" t="s">
        <v>131</v>
      </c>
      <c r="C1144" s="23">
        <v>0</v>
      </c>
      <c r="D1144" s="23">
        <v>0</v>
      </c>
      <c r="E1144" s="23">
        <v>0</v>
      </c>
      <c r="F1144" s="23">
        <v>10562.7</v>
      </c>
      <c r="G1144" s="23">
        <f t="shared" si="290"/>
        <v>10562.7</v>
      </c>
      <c r="H1144" s="23">
        <f t="shared" si="291"/>
        <v>-10562.7</v>
      </c>
      <c r="I1144" s="24">
        <f t="shared" si="292"/>
        <v>0</v>
      </c>
      <c r="J1144" s="24">
        <f t="shared" si="293"/>
        <v>0</v>
      </c>
      <c r="K1144" s="24">
        <f t="shared" si="294"/>
        <v>0</v>
      </c>
    </row>
    <row r="1145" spans="1:11">
      <c r="A1145" s="26" t="s">
        <v>341</v>
      </c>
      <c r="B1145" s="22" t="s">
        <v>342</v>
      </c>
      <c r="C1145" s="23">
        <v>0</v>
      </c>
      <c r="D1145" s="23">
        <v>0</v>
      </c>
      <c r="E1145" s="23">
        <v>0</v>
      </c>
      <c r="F1145" s="23">
        <v>10562.7</v>
      </c>
      <c r="G1145" s="23">
        <f t="shared" si="290"/>
        <v>10562.7</v>
      </c>
      <c r="H1145" s="23">
        <f t="shared" si="291"/>
        <v>-10562.7</v>
      </c>
      <c r="I1145" s="24">
        <f t="shared" si="292"/>
        <v>0</v>
      </c>
      <c r="J1145" s="24">
        <f t="shared" si="293"/>
        <v>0</v>
      </c>
      <c r="K1145" s="24">
        <f t="shared" si="294"/>
        <v>0</v>
      </c>
    </row>
    <row r="1146" spans="1:11">
      <c r="A1146" s="27" t="s">
        <v>343</v>
      </c>
      <c r="B1146" s="22" t="s">
        <v>344</v>
      </c>
      <c r="C1146" s="23">
        <v>0</v>
      </c>
      <c r="D1146" s="23">
        <v>0</v>
      </c>
      <c r="E1146" s="23">
        <v>0</v>
      </c>
      <c r="F1146" s="23">
        <v>10562.7</v>
      </c>
      <c r="G1146" s="23">
        <f t="shared" si="290"/>
        <v>10562.7</v>
      </c>
      <c r="H1146" s="23">
        <f t="shared" si="291"/>
        <v>-10562.7</v>
      </c>
      <c r="I1146" s="24">
        <f t="shared" si="292"/>
        <v>0</v>
      </c>
      <c r="J1146" s="24">
        <f t="shared" si="293"/>
        <v>0</v>
      </c>
      <c r="K1146" s="24">
        <f t="shared" si="294"/>
        <v>0</v>
      </c>
    </row>
    <row r="1147" spans="1:11" ht="51">
      <c r="A1147" s="28" t="s">
        <v>345</v>
      </c>
      <c r="B1147" s="22" t="s">
        <v>346</v>
      </c>
      <c r="C1147" s="23">
        <v>0</v>
      </c>
      <c r="D1147" s="23">
        <v>0</v>
      </c>
      <c r="E1147" s="23">
        <v>0</v>
      </c>
      <c r="F1147" s="23">
        <v>10562.7</v>
      </c>
      <c r="G1147" s="23">
        <f t="shared" si="290"/>
        <v>10562.7</v>
      </c>
      <c r="H1147" s="23">
        <f t="shared" si="291"/>
        <v>-10562.7</v>
      </c>
      <c r="I1147" s="24">
        <f t="shared" si="292"/>
        <v>0</v>
      </c>
      <c r="J1147" s="24">
        <f t="shared" si="293"/>
        <v>0</v>
      </c>
      <c r="K1147" s="24">
        <f t="shared" si="294"/>
        <v>0</v>
      </c>
    </row>
    <row r="1148" spans="1:11">
      <c r="A1148" s="25" t="s">
        <v>84</v>
      </c>
      <c r="B1148" s="22" t="s">
        <v>85</v>
      </c>
      <c r="C1148" s="23">
        <v>109917447</v>
      </c>
      <c r="D1148" s="23">
        <v>343055166</v>
      </c>
      <c r="E1148" s="23">
        <v>128030097</v>
      </c>
      <c r="F1148" s="23">
        <v>343055166</v>
      </c>
      <c r="G1148" s="23">
        <f t="shared" si="290"/>
        <v>233137719</v>
      </c>
      <c r="H1148" s="23">
        <f t="shared" si="291"/>
        <v>-215025069</v>
      </c>
      <c r="I1148" s="24">
        <f t="shared" si="292"/>
        <v>212.1025600239787</v>
      </c>
      <c r="J1148" s="24">
        <f t="shared" si="293"/>
        <v>267.94884487199909</v>
      </c>
      <c r="K1148" s="24">
        <f t="shared" si="294"/>
        <v>100</v>
      </c>
    </row>
    <row r="1149" spans="1:11">
      <c r="A1149" s="26" t="s">
        <v>86</v>
      </c>
      <c r="B1149" s="22" t="s">
        <v>87</v>
      </c>
      <c r="C1149" s="23">
        <v>109917447</v>
      </c>
      <c r="D1149" s="23">
        <v>343055166</v>
      </c>
      <c r="E1149" s="23">
        <v>128030097</v>
      </c>
      <c r="F1149" s="23">
        <v>343055166</v>
      </c>
      <c r="G1149" s="23">
        <f t="shared" si="290"/>
        <v>233137719</v>
      </c>
      <c r="H1149" s="23">
        <f t="shared" si="291"/>
        <v>-215025069</v>
      </c>
      <c r="I1149" s="24">
        <f t="shared" si="292"/>
        <v>212.1025600239787</v>
      </c>
      <c r="J1149" s="24">
        <f t="shared" si="293"/>
        <v>267.94884487199909</v>
      </c>
      <c r="K1149" s="24">
        <f t="shared" si="294"/>
        <v>100</v>
      </c>
    </row>
    <row r="1150" spans="1:11">
      <c r="A1150" s="21" t="s">
        <v>88</v>
      </c>
      <c r="B1150" s="22" t="s">
        <v>89</v>
      </c>
      <c r="C1150" s="23">
        <v>43037665.549999997</v>
      </c>
      <c r="D1150" s="23">
        <v>343055166</v>
      </c>
      <c r="E1150" s="23">
        <v>128030097</v>
      </c>
      <c r="F1150" s="23">
        <v>201243425.5</v>
      </c>
      <c r="G1150" s="23">
        <f t="shared" si="290"/>
        <v>158205759.94999999</v>
      </c>
      <c r="H1150" s="23">
        <f t="shared" si="291"/>
        <v>-73213328.5</v>
      </c>
      <c r="I1150" s="24">
        <f t="shared" si="292"/>
        <v>367.59837674327576</v>
      </c>
      <c r="J1150" s="24">
        <f t="shared" si="293"/>
        <v>157.18446694608065</v>
      </c>
      <c r="K1150" s="24">
        <f t="shared" si="294"/>
        <v>58.6621177714607</v>
      </c>
    </row>
    <row r="1151" spans="1:11">
      <c r="A1151" s="25" t="s">
        <v>90</v>
      </c>
      <c r="B1151" s="22" t="s">
        <v>91</v>
      </c>
      <c r="C1151" s="23">
        <v>35632109.32</v>
      </c>
      <c r="D1151" s="23">
        <v>245970405</v>
      </c>
      <c r="E1151" s="23">
        <v>68603134</v>
      </c>
      <c r="F1151" s="23">
        <v>136396425.91999999</v>
      </c>
      <c r="G1151" s="23">
        <f t="shared" si="290"/>
        <v>100764316.59999999</v>
      </c>
      <c r="H1151" s="23">
        <f t="shared" si="291"/>
        <v>-67793291.919999987</v>
      </c>
      <c r="I1151" s="24">
        <f t="shared" si="292"/>
        <v>282.79077080469619</v>
      </c>
      <c r="J1151" s="24">
        <f t="shared" si="293"/>
        <v>198.81952611669314</v>
      </c>
      <c r="K1151" s="24">
        <f t="shared" si="294"/>
        <v>55.452372784441273</v>
      </c>
    </row>
    <row r="1152" spans="1:11">
      <c r="A1152" s="26" t="s">
        <v>100</v>
      </c>
      <c r="B1152" s="22" t="s">
        <v>101</v>
      </c>
      <c r="C1152" s="23">
        <v>31932360.739999998</v>
      </c>
      <c r="D1152" s="23">
        <v>202355018</v>
      </c>
      <c r="E1152" s="23">
        <v>49693943</v>
      </c>
      <c r="F1152" s="23">
        <v>115431139.81</v>
      </c>
      <c r="G1152" s="23">
        <f t="shared" si="290"/>
        <v>83498779.070000008</v>
      </c>
      <c r="H1152" s="23">
        <f t="shared" si="291"/>
        <v>-65737196.810000002</v>
      </c>
      <c r="I1152" s="24">
        <f t="shared" si="292"/>
        <v>261.486395415186</v>
      </c>
      <c r="J1152" s="24">
        <f t="shared" si="293"/>
        <v>232.28412325824098</v>
      </c>
      <c r="K1152" s="24">
        <f t="shared" si="294"/>
        <v>57.043873164538972</v>
      </c>
    </row>
    <row r="1153" spans="1:11">
      <c r="A1153" s="27" t="s">
        <v>102</v>
      </c>
      <c r="B1153" s="22" t="s">
        <v>103</v>
      </c>
      <c r="C1153" s="23">
        <v>31932360.739999998</v>
      </c>
      <c r="D1153" s="23">
        <v>202355018</v>
      </c>
      <c r="E1153" s="23">
        <v>49693943</v>
      </c>
      <c r="F1153" s="23">
        <v>115431139.81</v>
      </c>
      <c r="G1153" s="23">
        <f t="shared" si="290"/>
        <v>83498779.070000008</v>
      </c>
      <c r="H1153" s="23">
        <f t="shared" si="291"/>
        <v>-65737196.810000002</v>
      </c>
      <c r="I1153" s="24">
        <f t="shared" si="292"/>
        <v>261.486395415186</v>
      </c>
      <c r="J1153" s="24">
        <f t="shared" si="293"/>
        <v>232.28412325824098</v>
      </c>
      <c r="K1153" s="24">
        <f t="shared" si="294"/>
        <v>57.043873164538972</v>
      </c>
    </row>
    <row r="1154" spans="1:11" ht="25.5">
      <c r="A1154" s="26" t="s">
        <v>106</v>
      </c>
      <c r="B1154" s="22" t="s">
        <v>107</v>
      </c>
      <c r="C1154" s="23">
        <v>3699748.58</v>
      </c>
      <c r="D1154" s="23">
        <v>43615387</v>
      </c>
      <c r="E1154" s="23">
        <v>18909191</v>
      </c>
      <c r="F1154" s="23">
        <v>20965286.109999999</v>
      </c>
      <c r="G1154" s="23">
        <f t="shared" si="290"/>
        <v>17265537.530000001</v>
      </c>
      <c r="H1154" s="23">
        <f t="shared" si="291"/>
        <v>-2056095.1099999994</v>
      </c>
      <c r="I1154" s="24">
        <f t="shared" si="292"/>
        <v>466.66786017119034</v>
      </c>
      <c r="J1154" s="24">
        <f t="shared" si="293"/>
        <v>110.87352235217254</v>
      </c>
      <c r="K1154" s="24">
        <f t="shared" si="294"/>
        <v>48.068554590608123</v>
      </c>
    </row>
    <row r="1155" spans="1:11" ht="51">
      <c r="A1155" s="27" t="s">
        <v>203</v>
      </c>
      <c r="B1155" s="22" t="s">
        <v>204</v>
      </c>
      <c r="C1155" s="23">
        <v>3699748.58</v>
      </c>
      <c r="D1155" s="23">
        <v>43615387</v>
      </c>
      <c r="E1155" s="23">
        <v>18909191</v>
      </c>
      <c r="F1155" s="23">
        <v>20965286.109999999</v>
      </c>
      <c r="G1155" s="23">
        <f t="shared" si="290"/>
        <v>17265537.530000001</v>
      </c>
      <c r="H1155" s="23">
        <f t="shared" si="291"/>
        <v>-2056095.1099999994</v>
      </c>
      <c r="I1155" s="24">
        <f t="shared" si="292"/>
        <v>466.66786017119034</v>
      </c>
      <c r="J1155" s="24">
        <f t="shared" si="293"/>
        <v>110.87352235217254</v>
      </c>
      <c r="K1155" s="24">
        <f t="shared" si="294"/>
        <v>48.068554590608123</v>
      </c>
    </row>
    <row r="1156" spans="1:11" ht="38.25">
      <c r="A1156" s="28" t="s">
        <v>205</v>
      </c>
      <c r="B1156" s="22" t="s">
        <v>206</v>
      </c>
      <c r="C1156" s="23">
        <v>855.28</v>
      </c>
      <c r="D1156" s="23">
        <v>1318018</v>
      </c>
      <c r="E1156" s="23">
        <v>566606</v>
      </c>
      <c r="F1156" s="23">
        <v>129381.13</v>
      </c>
      <c r="G1156" s="23">
        <f t="shared" si="290"/>
        <v>128525.85</v>
      </c>
      <c r="H1156" s="23">
        <f t="shared" si="291"/>
        <v>437224.87</v>
      </c>
      <c r="I1156" s="24">
        <f t="shared" si="292"/>
        <v>15027.341923112899</v>
      </c>
      <c r="J1156" s="24">
        <f t="shared" si="293"/>
        <v>22.834408742583033</v>
      </c>
      <c r="K1156" s="24">
        <f t="shared" si="294"/>
        <v>9.81634014102994</v>
      </c>
    </row>
    <row r="1157" spans="1:11" ht="63.75">
      <c r="A1157" s="28" t="s">
        <v>224</v>
      </c>
      <c r="B1157" s="22" t="s">
        <v>225</v>
      </c>
      <c r="C1157" s="23">
        <v>3698893.3</v>
      </c>
      <c r="D1157" s="23">
        <v>42297369</v>
      </c>
      <c r="E1157" s="23">
        <v>18342585</v>
      </c>
      <c r="F1157" s="23">
        <v>20835904.98</v>
      </c>
      <c r="G1157" s="23">
        <f t="shared" si="290"/>
        <v>17137011.68</v>
      </c>
      <c r="H1157" s="23">
        <f t="shared" si="291"/>
        <v>-2493319.9800000004</v>
      </c>
      <c r="I1157" s="24">
        <f t="shared" si="292"/>
        <v>463.30105493986537</v>
      </c>
      <c r="J1157" s="24">
        <f t="shared" si="293"/>
        <v>113.59306760742828</v>
      </c>
      <c r="K1157" s="24">
        <f t="shared" si="294"/>
        <v>49.260522516187713</v>
      </c>
    </row>
    <row r="1158" spans="1:11">
      <c r="A1158" s="25" t="s">
        <v>114</v>
      </c>
      <c r="B1158" s="22" t="s">
        <v>115</v>
      </c>
      <c r="C1158" s="23">
        <v>7405556.2300000004</v>
      </c>
      <c r="D1158" s="23">
        <v>97084761</v>
      </c>
      <c r="E1158" s="23">
        <v>59426963</v>
      </c>
      <c r="F1158" s="23">
        <v>64846999.579999998</v>
      </c>
      <c r="G1158" s="23">
        <f t="shared" si="290"/>
        <v>57441443.349999994</v>
      </c>
      <c r="H1158" s="23">
        <f t="shared" si="291"/>
        <v>-5420036.5799999982</v>
      </c>
      <c r="I1158" s="24">
        <f t="shared" si="292"/>
        <v>775.65332793374785</v>
      </c>
      <c r="J1158" s="24">
        <f t="shared" si="293"/>
        <v>109.12050070605154</v>
      </c>
      <c r="K1158" s="24">
        <f t="shared" si="294"/>
        <v>66.794210452863965</v>
      </c>
    </row>
    <row r="1159" spans="1:11">
      <c r="A1159" s="26" t="s">
        <v>228</v>
      </c>
      <c r="B1159" s="22" t="s">
        <v>229</v>
      </c>
      <c r="C1159" s="23">
        <v>7405556.2300000004</v>
      </c>
      <c r="D1159" s="23">
        <v>97084761</v>
      </c>
      <c r="E1159" s="23">
        <v>59426963</v>
      </c>
      <c r="F1159" s="23">
        <v>64846999.579999998</v>
      </c>
      <c r="G1159" s="23">
        <f t="shared" si="290"/>
        <v>57441443.349999994</v>
      </c>
      <c r="H1159" s="23">
        <f t="shared" si="291"/>
        <v>-5420036.5799999982</v>
      </c>
      <c r="I1159" s="24">
        <f t="shared" si="292"/>
        <v>775.65332793374785</v>
      </c>
      <c r="J1159" s="24">
        <f t="shared" si="293"/>
        <v>109.12050070605154</v>
      </c>
      <c r="K1159" s="24">
        <f t="shared" si="294"/>
        <v>66.794210452863965</v>
      </c>
    </row>
    <row r="1160" spans="1:11" ht="51">
      <c r="A1160" s="27" t="s">
        <v>359</v>
      </c>
      <c r="B1160" s="22" t="s">
        <v>360</v>
      </c>
      <c r="C1160" s="23">
        <v>7405556.2300000004</v>
      </c>
      <c r="D1160" s="23">
        <v>97084761</v>
      </c>
      <c r="E1160" s="23">
        <v>59426963</v>
      </c>
      <c r="F1160" s="23">
        <v>64846999.579999998</v>
      </c>
      <c r="G1160" s="23">
        <f t="shared" si="290"/>
        <v>57441443.349999994</v>
      </c>
      <c r="H1160" s="23">
        <f t="shared" si="291"/>
        <v>-5420036.5799999982</v>
      </c>
      <c r="I1160" s="24">
        <f t="shared" si="292"/>
        <v>775.65332793374785</v>
      </c>
      <c r="J1160" s="24">
        <f t="shared" si="293"/>
        <v>109.12050070605154</v>
      </c>
      <c r="K1160" s="24">
        <f t="shared" si="294"/>
        <v>66.794210452863965</v>
      </c>
    </row>
    <row r="1161" spans="1:11" ht="38.25">
      <c r="A1161" s="28" t="s">
        <v>361</v>
      </c>
      <c r="B1161" s="22" t="s">
        <v>362</v>
      </c>
      <c r="C1161" s="23">
        <v>7308269.6600000001</v>
      </c>
      <c r="D1161" s="23">
        <v>92091018</v>
      </c>
      <c r="E1161" s="23">
        <v>56759778</v>
      </c>
      <c r="F1161" s="23">
        <v>62229827.630000003</v>
      </c>
      <c r="G1161" s="23">
        <f t="shared" si="290"/>
        <v>54921557.969999999</v>
      </c>
      <c r="H1161" s="23">
        <f t="shared" si="291"/>
        <v>-5470049.6300000027</v>
      </c>
      <c r="I1161" s="24">
        <f t="shared" si="292"/>
        <v>751.49878870233147</v>
      </c>
      <c r="J1161" s="24">
        <f t="shared" si="293"/>
        <v>109.63719348937553</v>
      </c>
      <c r="K1161" s="24">
        <f t="shared" si="294"/>
        <v>67.57426400694149</v>
      </c>
    </row>
    <row r="1162" spans="1:11" ht="63.75">
      <c r="A1162" s="28" t="s">
        <v>363</v>
      </c>
      <c r="B1162" s="22" t="s">
        <v>364</v>
      </c>
      <c r="C1162" s="23">
        <v>97286.57</v>
      </c>
      <c r="D1162" s="23">
        <v>4993743</v>
      </c>
      <c r="E1162" s="23">
        <v>2667185</v>
      </c>
      <c r="F1162" s="23">
        <v>2617171.9500000002</v>
      </c>
      <c r="G1162" s="23">
        <f t="shared" si="290"/>
        <v>2519885.3800000004</v>
      </c>
      <c r="H1162" s="23">
        <f t="shared" si="291"/>
        <v>50013.049999999814</v>
      </c>
      <c r="I1162" s="24">
        <f t="shared" si="292"/>
        <v>2590.1677693025872</v>
      </c>
      <c r="J1162" s="24">
        <f t="shared" si="293"/>
        <v>98.124875102401973</v>
      </c>
      <c r="K1162" s="24">
        <f t="shared" si="294"/>
        <v>52.409023652198364</v>
      </c>
    </row>
    <row r="1163" spans="1:11">
      <c r="A1163" s="21"/>
      <c r="B1163" s="22" t="s">
        <v>118</v>
      </c>
      <c r="C1163" s="23">
        <v>66879781.450000003</v>
      </c>
      <c r="D1163" s="23">
        <v>0</v>
      </c>
      <c r="E1163" s="23">
        <v>0</v>
      </c>
      <c r="F1163" s="23">
        <v>141822303.19999999</v>
      </c>
      <c r="G1163" s="23">
        <f t="shared" si="290"/>
        <v>74942521.749999985</v>
      </c>
      <c r="H1163" s="23">
        <f t="shared" si="291"/>
        <v>-141822303.19999999</v>
      </c>
      <c r="I1163" s="24">
        <f t="shared" si="292"/>
        <v>112.0555721403303</v>
      </c>
      <c r="J1163" s="24">
        <f t="shared" si="293"/>
        <v>0</v>
      </c>
      <c r="K1163" s="24">
        <f t="shared" si="294"/>
        <v>0</v>
      </c>
    </row>
    <row r="1164" spans="1:11">
      <c r="A1164" s="21" t="s">
        <v>119</v>
      </c>
      <c r="B1164" s="22" t="s">
        <v>120</v>
      </c>
      <c r="C1164" s="23">
        <v>-66879781.450000003</v>
      </c>
      <c r="D1164" s="23">
        <v>0</v>
      </c>
      <c r="E1164" s="23">
        <v>0</v>
      </c>
      <c r="F1164" s="23">
        <v>-141822303.19999999</v>
      </c>
      <c r="G1164" s="23">
        <f t="shared" si="290"/>
        <v>-74942521.749999985</v>
      </c>
      <c r="H1164" s="23">
        <f t="shared" si="291"/>
        <v>141822303.19999999</v>
      </c>
      <c r="I1164" s="24">
        <f t="shared" si="292"/>
        <v>112.0555721403303</v>
      </c>
      <c r="J1164" s="24">
        <f t="shared" si="293"/>
        <v>0</v>
      </c>
      <c r="K1164" s="24">
        <f t="shared" si="294"/>
        <v>0</v>
      </c>
    </row>
    <row r="1165" spans="1:11">
      <c r="A1165" s="25" t="s">
        <v>121</v>
      </c>
      <c r="B1165" s="22" t="s">
        <v>122</v>
      </c>
      <c r="C1165" s="23">
        <v>-66879781.450000003</v>
      </c>
      <c r="D1165" s="23">
        <v>0</v>
      </c>
      <c r="E1165" s="23">
        <v>0</v>
      </c>
      <c r="F1165" s="23">
        <v>-141822303.19999999</v>
      </c>
      <c r="G1165" s="23">
        <f t="shared" si="290"/>
        <v>-74942521.749999985</v>
      </c>
      <c r="H1165" s="23">
        <f t="shared" si="291"/>
        <v>141822303.19999999</v>
      </c>
      <c r="I1165" s="24">
        <f t="shared" si="292"/>
        <v>112.0555721403303</v>
      </c>
      <c r="J1165" s="24">
        <f t="shared" si="293"/>
        <v>0</v>
      </c>
      <c r="K1165" s="24">
        <f t="shared" si="294"/>
        <v>0</v>
      </c>
    </row>
    <row r="1166" spans="1:11" s="3" customFormat="1" ht="25.5">
      <c r="A1166" s="49" t="s">
        <v>186</v>
      </c>
      <c r="B1166" s="31" t="s">
        <v>187</v>
      </c>
      <c r="C1166" s="32"/>
      <c r="D1166" s="32"/>
      <c r="E1166" s="32"/>
      <c r="F1166" s="32"/>
      <c r="G1166" s="32"/>
      <c r="H1166" s="32"/>
      <c r="I1166" s="33"/>
      <c r="J1166" s="33"/>
      <c r="K1166" s="33"/>
    </row>
    <row r="1167" spans="1:11">
      <c r="A1167" s="21" t="s">
        <v>19</v>
      </c>
      <c r="B1167" s="22" t="s">
        <v>20</v>
      </c>
      <c r="C1167" s="23">
        <v>4093107</v>
      </c>
      <c r="D1167" s="23">
        <v>4139265</v>
      </c>
      <c r="E1167" s="23">
        <v>1855643</v>
      </c>
      <c r="F1167" s="23">
        <v>4139265</v>
      </c>
      <c r="G1167" s="23">
        <f t="shared" ref="G1167:G1179" si="295">F1167-C1167</f>
        <v>46158</v>
      </c>
      <c r="H1167" s="23">
        <f t="shared" ref="H1167:H1179" si="296">E1167-F1167</f>
        <v>-2283622</v>
      </c>
      <c r="I1167" s="24">
        <f t="shared" ref="I1167:I1179" si="297">IF(ISERROR(F1167/C1167),0,F1167/C1167*100-100)</f>
        <v>1.1277007906219012</v>
      </c>
      <c r="J1167" s="24">
        <f t="shared" ref="J1167:J1179" si="298">IF(ISERROR(F1167/E1167),0,F1167/E1167*100)</f>
        <v>223.06364963519383</v>
      </c>
      <c r="K1167" s="24">
        <f t="shared" ref="K1167:K1179" si="299">IF(ISERROR(F1167/D1167),0,F1167/D1167*100)</f>
        <v>100</v>
      </c>
    </row>
    <row r="1168" spans="1:11">
      <c r="A1168" s="25" t="s">
        <v>84</v>
      </c>
      <c r="B1168" s="22" t="s">
        <v>85</v>
      </c>
      <c r="C1168" s="23">
        <v>4093107</v>
      </c>
      <c r="D1168" s="23">
        <v>4139265</v>
      </c>
      <c r="E1168" s="23">
        <v>1855643</v>
      </c>
      <c r="F1168" s="23">
        <v>4139265</v>
      </c>
      <c r="G1168" s="23">
        <f t="shared" si="295"/>
        <v>46158</v>
      </c>
      <c r="H1168" s="23">
        <f t="shared" si="296"/>
        <v>-2283622</v>
      </c>
      <c r="I1168" s="24">
        <f t="shared" si="297"/>
        <v>1.1277007906219012</v>
      </c>
      <c r="J1168" s="24">
        <f t="shared" si="298"/>
        <v>223.06364963519383</v>
      </c>
      <c r="K1168" s="24">
        <f t="shared" si="299"/>
        <v>100</v>
      </c>
    </row>
    <row r="1169" spans="1:11">
      <c r="A1169" s="26" t="s">
        <v>86</v>
      </c>
      <c r="B1169" s="22" t="s">
        <v>87</v>
      </c>
      <c r="C1169" s="23">
        <v>4093107</v>
      </c>
      <c r="D1169" s="23">
        <v>4139265</v>
      </c>
      <c r="E1169" s="23">
        <v>1855643</v>
      </c>
      <c r="F1169" s="23">
        <v>4139265</v>
      </c>
      <c r="G1169" s="23">
        <f t="shared" si="295"/>
        <v>46158</v>
      </c>
      <c r="H1169" s="23">
        <f t="shared" si="296"/>
        <v>-2283622</v>
      </c>
      <c r="I1169" s="24">
        <f t="shared" si="297"/>
        <v>1.1277007906219012</v>
      </c>
      <c r="J1169" s="24">
        <f t="shared" si="298"/>
        <v>223.06364963519383</v>
      </c>
      <c r="K1169" s="24">
        <f t="shared" si="299"/>
        <v>100</v>
      </c>
    </row>
    <row r="1170" spans="1:11">
      <c r="A1170" s="21" t="s">
        <v>88</v>
      </c>
      <c r="B1170" s="22" t="s">
        <v>89</v>
      </c>
      <c r="C1170" s="23">
        <v>1811751.91</v>
      </c>
      <c r="D1170" s="23">
        <v>4139265</v>
      </c>
      <c r="E1170" s="23">
        <v>1855643</v>
      </c>
      <c r="F1170" s="23">
        <v>1747968.5</v>
      </c>
      <c r="G1170" s="23">
        <f t="shared" si="295"/>
        <v>-63783.409999999916</v>
      </c>
      <c r="H1170" s="23">
        <f t="shared" si="296"/>
        <v>107674.5</v>
      </c>
      <c r="I1170" s="24">
        <f t="shared" si="297"/>
        <v>-3.5205377539797951</v>
      </c>
      <c r="J1170" s="24">
        <f t="shared" si="298"/>
        <v>94.197456083955799</v>
      </c>
      <c r="K1170" s="24">
        <f t="shared" si="299"/>
        <v>42.228958522829537</v>
      </c>
    </row>
    <row r="1171" spans="1:11">
      <c r="A1171" s="25" t="s">
        <v>90</v>
      </c>
      <c r="B1171" s="22" t="s">
        <v>91</v>
      </c>
      <c r="C1171" s="23">
        <v>1708588.82</v>
      </c>
      <c r="D1171" s="23">
        <v>3800088</v>
      </c>
      <c r="E1171" s="23">
        <v>1735643</v>
      </c>
      <c r="F1171" s="23">
        <v>1655295.43</v>
      </c>
      <c r="G1171" s="23">
        <f t="shared" si="295"/>
        <v>-53293.39000000013</v>
      </c>
      <c r="H1171" s="23">
        <f t="shared" si="296"/>
        <v>80347.570000000065</v>
      </c>
      <c r="I1171" s="24">
        <f t="shared" si="297"/>
        <v>-3.119146594907491</v>
      </c>
      <c r="J1171" s="24">
        <f t="shared" si="298"/>
        <v>95.370731769148378</v>
      </c>
      <c r="K1171" s="24">
        <f t="shared" si="299"/>
        <v>43.559397308693903</v>
      </c>
    </row>
    <row r="1172" spans="1:11">
      <c r="A1172" s="26" t="s">
        <v>92</v>
      </c>
      <c r="B1172" s="22" t="s">
        <v>93</v>
      </c>
      <c r="C1172" s="23">
        <v>1708588.82</v>
      </c>
      <c r="D1172" s="23">
        <v>3800088</v>
      </c>
      <c r="E1172" s="23">
        <v>1735643</v>
      </c>
      <c r="F1172" s="23">
        <v>1655295.43</v>
      </c>
      <c r="G1172" s="23">
        <f t="shared" si="295"/>
        <v>-53293.39000000013</v>
      </c>
      <c r="H1172" s="23">
        <f t="shared" si="296"/>
        <v>80347.570000000065</v>
      </c>
      <c r="I1172" s="24">
        <f t="shared" si="297"/>
        <v>-3.119146594907491</v>
      </c>
      <c r="J1172" s="24">
        <f t="shared" si="298"/>
        <v>95.370731769148378</v>
      </c>
      <c r="K1172" s="24">
        <f t="shared" si="299"/>
        <v>43.559397308693903</v>
      </c>
    </row>
    <row r="1173" spans="1:11">
      <c r="A1173" s="27" t="s">
        <v>94</v>
      </c>
      <c r="B1173" s="22" t="s">
        <v>95</v>
      </c>
      <c r="C1173" s="23">
        <v>1638023.87</v>
      </c>
      <c r="D1173" s="23">
        <v>3451088</v>
      </c>
      <c r="E1173" s="23">
        <v>1626643</v>
      </c>
      <c r="F1173" s="23">
        <v>1574782.59</v>
      </c>
      <c r="G1173" s="23">
        <f t="shared" si="295"/>
        <v>-63241.280000000028</v>
      </c>
      <c r="H1173" s="23">
        <f t="shared" si="296"/>
        <v>51860.409999999916</v>
      </c>
      <c r="I1173" s="24">
        <f t="shared" si="297"/>
        <v>-3.8608277423942639</v>
      </c>
      <c r="J1173" s="24">
        <f t="shared" si="298"/>
        <v>96.811813655485565</v>
      </c>
      <c r="K1173" s="24">
        <f t="shared" si="299"/>
        <v>45.631481724024425</v>
      </c>
    </row>
    <row r="1174" spans="1:11">
      <c r="A1174" s="27" t="s">
        <v>96</v>
      </c>
      <c r="B1174" s="22" t="s">
        <v>97</v>
      </c>
      <c r="C1174" s="23">
        <v>70564.95</v>
      </c>
      <c r="D1174" s="23">
        <v>349000</v>
      </c>
      <c r="E1174" s="23">
        <v>109000</v>
      </c>
      <c r="F1174" s="23">
        <v>80512.84</v>
      </c>
      <c r="G1174" s="23">
        <f t="shared" si="295"/>
        <v>9947.89</v>
      </c>
      <c r="H1174" s="23">
        <f t="shared" si="296"/>
        <v>28487.160000000003</v>
      </c>
      <c r="I1174" s="24">
        <f t="shared" si="297"/>
        <v>14.097494577690469</v>
      </c>
      <c r="J1174" s="24">
        <f t="shared" si="298"/>
        <v>73.864990825688068</v>
      </c>
      <c r="K1174" s="24">
        <f t="shared" si="299"/>
        <v>23.069581661891117</v>
      </c>
    </row>
    <row r="1175" spans="1:11">
      <c r="A1175" s="25" t="s">
        <v>114</v>
      </c>
      <c r="B1175" s="22" t="s">
        <v>115</v>
      </c>
      <c r="C1175" s="23">
        <v>103163.09</v>
      </c>
      <c r="D1175" s="23">
        <v>339177</v>
      </c>
      <c r="E1175" s="23">
        <v>120000</v>
      </c>
      <c r="F1175" s="23">
        <v>92673.07</v>
      </c>
      <c r="G1175" s="23">
        <f t="shared" si="295"/>
        <v>-10490.01999999999</v>
      </c>
      <c r="H1175" s="23">
        <f t="shared" si="296"/>
        <v>27326.929999999993</v>
      </c>
      <c r="I1175" s="24">
        <f t="shared" si="297"/>
        <v>-10.16838483608818</v>
      </c>
      <c r="J1175" s="24">
        <f t="shared" si="298"/>
        <v>77.227558333333334</v>
      </c>
      <c r="K1175" s="24">
        <f t="shared" si="299"/>
        <v>27.322922839697267</v>
      </c>
    </row>
    <row r="1176" spans="1:11">
      <c r="A1176" s="26" t="s">
        <v>116</v>
      </c>
      <c r="B1176" s="22" t="s">
        <v>117</v>
      </c>
      <c r="C1176" s="23">
        <v>103163.09</v>
      </c>
      <c r="D1176" s="23">
        <v>339177</v>
      </c>
      <c r="E1176" s="23">
        <v>120000</v>
      </c>
      <c r="F1176" s="23">
        <v>92673.07</v>
      </c>
      <c r="G1176" s="23">
        <f t="shared" si="295"/>
        <v>-10490.01999999999</v>
      </c>
      <c r="H1176" s="23">
        <f t="shared" si="296"/>
        <v>27326.929999999993</v>
      </c>
      <c r="I1176" s="24">
        <f t="shared" si="297"/>
        <v>-10.16838483608818</v>
      </c>
      <c r="J1176" s="24">
        <f t="shared" si="298"/>
        <v>77.227558333333334</v>
      </c>
      <c r="K1176" s="24">
        <f t="shared" si="299"/>
        <v>27.322922839697267</v>
      </c>
    </row>
    <row r="1177" spans="1:11">
      <c r="A1177" s="21"/>
      <c r="B1177" s="22" t="s">
        <v>118</v>
      </c>
      <c r="C1177" s="23">
        <v>2281355.09</v>
      </c>
      <c r="D1177" s="23">
        <v>0</v>
      </c>
      <c r="E1177" s="23">
        <v>0</v>
      </c>
      <c r="F1177" s="23">
        <v>2391296.5</v>
      </c>
      <c r="G1177" s="23">
        <f t="shared" si="295"/>
        <v>109941.41000000015</v>
      </c>
      <c r="H1177" s="23">
        <f t="shared" si="296"/>
        <v>-2391296.5</v>
      </c>
      <c r="I1177" s="24">
        <f t="shared" si="297"/>
        <v>4.8191274774327439</v>
      </c>
      <c r="J1177" s="24">
        <f t="shared" si="298"/>
        <v>0</v>
      </c>
      <c r="K1177" s="24">
        <f t="shared" si="299"/>
        <v>0</v>
      </c>
    </row>
    <row r="1178" spans="1:11">
      <c r="A1178" s="21" t="s">
        <v>119</v>
      </c>
      <c r="B1178" s="22" t="s">
        <v>120</v>
      </c>
      <c r="C1178" s="23">
        <v>-2281355.09</v>
      </c>
      <c r="D1178" s="23">
        <v>0</v>
      </c>
      <c r="E1178" s="23">
        <v>0</v>
      </c>
      <c r="F1178" s="23">
        <v>-2391296.5</v>
      </c>
      <c r="G1178" s="23">
        <f t="shared" si="295"/>
        <v>-109941.41000000015</v>
      </c>
      <c r="H1178" s="23">
        <f t="shared" si="296"/>
        <v>2391296.5</v>
      </c>
      <c r="I1178" s="24">
        <f t="shared" si="297"/>
        <v>4.8191274774327439</v>
      </c>
      <c r="J1178" s="24">
        <f t="shared" si="298"/>
        <v>0</v>
      </c>
      <c r="K1178" s="24">
        <f t="shared" si="299"/>
        <v>0</v>
      </c>
    </row>
    <row r="1179" spans="1:11">
      <c r="A1179" s="25" t="s">
        <v>121</v>
      </c>
      <c r="B1179" s="22" t="s">
        <v>122</v>
      </c>
      <c r="C1179" s="23">
        <v>-2281355.09</v>
      </c>
      <c r="D1179" s="23">
        <v>0</v>
      </c>
      <c r="E1179" s="23">
        <v>0</v>
      </c>
      <c r="F1179" s="23">
        <v>-2391296.5</v>
      </c>
      <c r="G1179" s="23">
        <f t="shared" si="295"/>
        <v>-109941.41000000015</v>
      </c>
      <c r="H1179" s="23">
        <f t="shared" si="296"/>
        <v>2391296.5</v>
      </c>
      <c r="I1179" s="24">
        <f t="shared" si="297"/>
        <v>4.8191274774327439</v>
      </c>
      <c r="J1179" s="24">
        <f t="shared" si="298"/>
        <v>0</v>
      </c>
      <c r="K1179" s="24">
        <f t="shared" si="299"/>
        <v>0</v>
      </c>
    </row>
    <row r="1180" spans="1:11" s="3" customFormat="1" ht="25.5">
      <c r="A1180" s="30" t="s">
        <v>437</v>
      </c>
      <c r="B1180" s="31" t="s">
        <v>438</v>
      </c>
      <c r="C1180" s="32"/>
      <c r="D1180" s="32"/>
      <c r="E1180" s="32"/>
      <c r="F1180" s="32"/>
      <c r="G1180" s="32"/>
      <c r="H1180" s="32"/>
      <c r="I1180" s="33"/>
      <c r="J1180" s="33"/>
      <c r="K1180" s="33"/>
    </row>
    <row r="1181" spans="1:11">
      <c r="A1181" s="21" t="s">
        <v>19</v>
      </c>
      <c r="B1181" s="22" t="s">
        <v>20</v>
      </c>
      <c r="C1181" s="23">
        <v>0</v>
      </c>
      <c r="D1181" s="23">
        <v>18024980</v>
      </c>
      <c r="E1181" s="23">
        <v>5325394</v>
      </c>
      <c r="F1181" s="23">
        <v>18024980</v>
      </c>
      <c r="G1181" s="23">
        <f t="shared" ref="G1181:G1197" si="300">F1181-C1181</f>
        <v>18024980</v>
      </c>
      <c r="H1181" s="23">
        <f t="shared" ref="H1181:H1197" si="301">E1181-F1181</f>
        <v>-12699586</v>
      </c>
      <c r="I1181" s="24">
        <f t="shared" ref="I1181:I1197" si="302">IF(ISERROR(F1181/C1181),0,F1181/C1181*100-100)</f>
        <v>0</v>
      </c>
      <c r="J1181" s="24">
        <f t="shared" ref="J1181:J1197" si="303">IF(ISERROR(F1181/E1181),0,F1181/E1181*100)</f>
        <v>338.47223322818934</v>
      </c>
      <c r="K1181" s="24">
        <f t="shared" ref="K1181:K1197" si="304">IF(ISERROR(F1181/D1181),0,F1181/D1181*100)</f>
        <v>100</v>
      </c>
    </row>
    <row r="1182" spans="1:11">
      <c r="A1182" s="25" t="s">
        <v>84</v>
      </c>
      <c r="B1182" s="22" t="s">
        <v>85</v>
      </c>
      <c r="C1182" s="23">
        <v>0</v>
      </c>
      <c r="D1182" s="23">
        <v>18024980</v>
      </c>
      <c r="E1182" s="23">
        <v>5325394</v>
      </c>
      <c r="F1182" s="23">
        <v>18024980</v>
      </c>
      <c r="G1182" s="23">
        <f t="shared" si="300"/>
        <v>18024980</v>
      </c>
      <c r="H1182" s="23">
        <f t="shared" si="301"/>
        <v>-12699586</v>
      </c>
      <c r="I1182" s="24">
        <f t="shared" si="302"/>
        <v>0</v>
      </c>
      <c r="J1182" s="24">
        <f t="shared" si="303"/>
        <v>338.47223322818934</v>
      </c>
      <c r="K1182" s="24">
        <f t="shared" si="304"/>
        <v>100</v>
      </c>
    </row>
    <row r="1183" spans="1:11">
      <c r="A1183" s="26" t="s">
        <v>86</v>
      </c>
      <c r="B1183" s="22" t="s">
        <v>87</v>
      </c>
      <c r="C1183" s="23">
        <v>0</v>
      </c>
      <c r="D1183" s="23">
        <v>18024980</v>
      </c>
      <c r="E1183" s="23">
        <v>5325394</v>
      </c>
      <c r="F1183" s="23">
        <v>18024980</v>
      </c>
      <c r="G1183" s="23">
        <f t="shared" si="300"/>
        <v>18024980</v>
      </c>
      <c r="H1183" s="23">
        <f t="shared" si="301"/>
        <v>-12699586</v>
      </c>
      <c r="I1183" s="24">
        <f t="shared" si="302"/>
        <v>0</v>
      </c>
      <c r="J1183" s="24">
        <f t="shared" si="303"/>
        <v>338.47223322818934</v>
      </c>
      <c r="K1183" s="24">
        <f t="shared" si="304"/>
        <v>100</v>
      </c>
    </row>
    <row r="1184" spans="1:11">
      <c r="A1184" s="21" t="s">
        <v>88</v>
      </c>
      <c r="B1184" s="22" t="s">
        <v>89</v>
      </c>
      <c r="C1184" s="23">
        <v>0</v>
      </c>
      <c r="D1184" s="23">
        <v>18024980</v>
      </c>
      <c r="E1184" s="23">
        <v>5325394</v>
      </c>
      <c r="F1184" s="23">
        <v>8604653.9100000001</v>
      </c>
      <c r="G1184" s="23">
        <f t="shared" si="300"/>
        <v>8604653.9100000001</v>
      </c>
      <c r="H1184" s="23">
        <f t="shared" si="301"/>
        <v>-3279259.91</v>
      </c>
      <c r="I1184" s="24">
        <f t="shared" si="302"/>
        <v>0</v>
      </c>
      <c r="J1184" s="24">
        <f t="shared" si="303"/>
        <v>161.57778954946809</v>
      </c>
      <c r="K1184" s="24">
        <f t="shared" si="304"/>
        <v>47.737383952714509</v>
      </c>
    </row>
    <row r="1185" spans="1:11">
      <c r="A1185" s="25" t="s">
        <v>90</v>
      </c>
      <c r="B1185" s="22" t="s">
        <v>91</v>
      </c>
      <c r="C1185" s="23">
        <v>0</v>
      </c>
      <c r="D1185" s="23">
        <v>542809</v>
      </c>
      <c r="E1185" s="23">
        <v>0</v>
      </c>
      <c r="F1185" s="23">
        <v>16651.47</v>
      </c>
      <c r="G1185" s="23">
        <f t="shared" si="300"/>
        <v>16651.47</v>
      </c>
      <c r="H1185" s="23">
        <f t="shared" si="301"/>
        <v>-16651.47</v>
      </c>
      <c r="I1185" s="24">
        <f t="shared" si="302"/>
        <v>0</v>
      </c>
      <c r="J1185" s="24">
        <f t="shared" si="303"/>
        <v>0</v>
      </c>
      <c r="K1185" s="24">
        <f t="shared" si="304"/>
        <v>3.0676481045819064</v>
      </c>
    </row>
    <row r="1186" spans="1:11">
      <c r="A1186" s="26" t="s">
        <v>100</v>
      </c>
      <c r="B1186" s="22" t="s">
        <v>101</v>
      </c>
      <c r="C1186" s="23">
        <v>0</v>
      </c>
      <c r="D1186" s="23">
        <v>501681</v>
      </c>
      <c r="E1186" s="23">
        <v>0</v>
      </c>
      <c r="F1186" s="23">
        <v>5815.62</v>
      </c>
      <c r="G1186" s="23">
        <f t="shared" si="300"/>
        <v>5815.62</v>
      </c>
      <c r="H1186" s="23">
        <f t="shared" si="301"/>
        <v>-5815.62</v>
      </c>
      <c r="I1186" s="24">
        <f t="shared" si="302"/>
        <v>0</v>
      </c>
      <c r="J1186" s="24">
        <f t="shared" si="303"/>
        <v>0</v>
      </c>
      <c r="K1186" s="24">
        <f t="shared" si="304"/>
        <v>1.1592266799021689</v>
      </c>
    </row>
    <row r="1187" spans="1:11">
      <c r="A1187" s="27" t="s">
        <v>102</v>
      </c>
      <c r="B1187" s="22" t="s">
        <v>103</v>
      </c>
      <c r="C1187" s="23">
        <v>0</v>
      </c>
      <c r="D1187" s="23">
        <v>501681</v>
      </c>
      <c r="E1187" s="23">
        <v>0</v>
      </c>
      <c r="F1187" s="23">
        <v>5815.62</v>
      </c>
      <c r="G1187" s="23">
        <f t="shared" si="300"/>
        <v>5815.62</v>
      </c>
      <c r="H1187" s="23">
        <f t="shared" si="301"/>
        <v>-5815.62</v>
      </c>
      <c r="I1187" s="24">
        <f t="shared" si="302"/>
        <v>0</v>
      </c>
      <c r="J1187" s="24">
        <f t="shared" si="303"/>
        <v>0</v>
      </c>
      <c r="K1187" s="24">
        <f t="shared" si="304"/>
        <v>1.1592266799021689</v>
      </c>
    </row>
    <row r="1188" spans="1:11" ht="25.5">
      <c r="A1188" s="26" t="s">
        <v>106</v>
      </c>
      <c r="B1188" s="22" t="s">
        <v>107</v>
      </c>
      <c r="C1188" s="23">
        <v>0</v>
      </c>
      <c r="D1188" s="23">
        <v>41128</v>
      </c>
      <c r="E1188" s="23">
        <v>0</v>
      </c>
      <c r="F1188" s="23">
        <v>10835.85</v>
      </c>
      <c r="G1188" s="23">
        <f t="shared" si="300"/>
        <v>10835.85</v>
      </c>
      <c r="H1188" s="23">
        <f t="shared" si="301"/>
        <v>-10835.85</v>
      </c>
      <c r="I1188" s="24">
        <f t="shared" si="302"/>
        <v>0</v>
      </c>
      <c r="J1188" s="24">
        <f t="shared" si="303"/>
        <v>0</v>
      </c>
      <c r="K1188" s="24">
        <f t="shared" si="304"/>
        <v>26.346649484536083</v>
      </c>
    </row>
    <row r="1189" spans="1:11" ht="51">
      <c r="A1189" s="27" t="s">
        <v>203</v>
      </c>
      <c r="B1189" s="22" t="s">
        <v>204</v>
      </c>
      <c r="C1189" s="23">
        <v>0</v>
      </c>
      <c r="D1189" s="23">
        <v>41128</v>
      </c>
      <c r="E1189" s="23">
        <v>0</v>
      </c>
      <c r="F1189" s="23">
        <v>10835.85</v>
      </c>
      <c r="G1189" s="23">
        <f t="shared" si="300"/>
        <v>10835.85</v>
      </c>
      <c r="H1189" s="23">
        <f t="shared" si="301"/>
        <v>-10835.85</v>
      </c>
      <c r="I1189" s="24">
        <f t="shared" si="302"/>
        <v>0</v>
      </c>
      <c r="J1189" s="24">
        <f t="shared" si="303"/>
        <v>0</v>
      </c>
      <c r="K1189" s="24">
        <f t="shared" si="304"/>
        <v>26.346649484536083</v>
      </c>
    </row>
    <row r="1190" spans="1:11" ht="38.25">
      <c r="A1190" s="28" t="s">
        <v>205</v>
      </c>
      <c r="B1190" s="22" t="s">
        <v>206</v>
      </c>
      <c r="C1190" s="23">
        <v>0</v>
      </c>
      <c r="D1190" s="23">
        <v>41128</v>
      </c>
      <c r="E1190" s="23">
        <v>0</v>
      </c>
      <c r="F1190" s="23">
        <v>10835.85</v>
      </c>
      <c r="G1190" s="23">
        <f t="shared" si="300"/>
        <v>10835.85</v>
      </c>
      <c r="H1190" s="23">
        <f t="shared" si="301"/>
        <v>-10835.85</v>
      </c>
      <c r="I1190" s="24">
        <f t="shared" si="302"/>
        <v>0</v>
      </c>
      <c r="J1190" s="24">
        <f t="shared" si="303"/>
        <v>0</v>
      </c>
      <c r="K1190" s="24">
        <f t="shared" si="304"/>
        <v>26.346649484536083</v>
      </c>
    </row>
    <row r="1191" spans="1:11">
      <c r="A1191" s="25" t="s">
        <v>114</v>
      </c>
      <c r="B1191" s="22" t="s">
        <v>115</v>
      </c>
      <c r="C1191" s="23">
        <v>0</v>
      </c>
      <c r="D1191" s="23">
        <v>17482171</v>
      </c>
      <c r="E1191" s="23">
        <v>5325394</v>
      </c>
      <c r="F1191" s="23">
        <v>8588002.4399999995</v>
      </c>
      <c r="G1191" s="23">
        <f t="shared" si="300"/>
        <v>8588002.4399999995</v>
      </c>
      <c r="H1191" s="23">
        <f t="shared" si="301"/>
        <v>-3262608.4399999995</v>
      </c>
      <c r="I1191" s="24">
        <f t="shared" si="302"/>
        <v>0</v>
      </c>
      <c r="J1191" s="24">
        <f t="shared" si="303"/>
        <v>161.26510902291923</v>
      </c>
      <c r="K1191" s="24">
        <f t="shared" si="304"/>
        <v>49.124347542419073</v>
      </c>
    </row>
    <row r="1192" spans="1:11">
      <c r="A1192" s="26" t="s">
        <v>228</v>
      </c>
      <c r="B1192" s="22" t="s">
        <v>229</v>
      </c>
      <c r="C1192" s="23">
        <v>0</v>
      </c>
      <c r="D1192" s="23">
        <v>17482171</v>
      </c>
      <c r="E1192" s="23">
        <v>5325394</v>
      </c>
      <c r="F1192" s="23">
        <v>8588002.4399999995</v>
      </c>
      <c r="G1192" s="23">
        <f t="shared" si="300"/>
        <v>8588002.4399999995</v>
      </c>
      <c r="H1192" s="23">
        <f t="shared" si="301"/>
        <v>-3262608.4399999995</v>
      </c>
      <c r="I1192" s="24">
        <f t="shared" si="302"/>
        <v>0</v>
      </c>
      <c r="J1192" s="24">
        <f t="shared" si="303"/>
        <v>161.26510902291923</v>
      </c>
      <c r="K1192" s="24">
        <f t="shared" si="304"/>
        <v>49.124347542419073</v>
      </c>
    </row>
    <row r="1193" spans="1:11" ht="51">
      <c r="A1193" s="27" t="s">
        <v>359</v>
      </c>
      <c r="B1193" s="22" t="s">
        <v>360</v>
      </c>
      <c r="C1193" s="23">
        <v>0</v>
      </c>
      <c r="D1193" s="23">
        <v>17482171</v>
      </c>
      <c r="E1193" s="23">
        <v>5325394</v>
      </c>
      <c r="F1193" s="23">
        <v>8588002.4399999995</v>
      </c>
      <c r="G1193" s="23">
        <f t="shared" si="300"/>
        <v>8588002.4399999995</v>
      </c>
      <c r="H1193" s="23">
        <f t="shared" si="301"/>
        <v>-3262608.4399999995</v>
      </c>
      <c r="I1193" s="24">
        <f t="shared" si="302"/>
        <v>0</v>
      </c>
      <c r="J1193" s="24">
        <f t="shared" si="303"/>
        <v>161.26510902291923</v>
      </c>
      <c r="K1193" s="24">
        <f t="shared" si="304"/>
        <v>49.124347542419073</v>
      </c>
    </row>
    <row r="1194" spans="1:11" ht="38.25">
      <c r="A1194" s="28" t="s">
        <v>361</v>
      </c>
      <c r="B1194" s="22" t="s">
        <v>362</v>
      </c>
      <c r="C1194" s="23">
        <v>0</v>
      </c>
      <c r="D1194" s="23">
        <v>17482171</v>
      </c>
      <c r="E1194" s="23">
        <v>5325394</v>
      </c>
      <c r="F1194" s="23">
        <v>8588002.4399999995</v>
      </c>
      <c r="G1194" s="23">
        <f t="shared" si="300"/>
        <v>8588002.4399999995</v>
      </c>
      <c r="H1194" s="23">
        <f t="shared" si="301"/>
        <v>-3262608.4399999995</v>
      </c>
      <c r="I1194" s="24">
        <f t="shared" si="302"/>
        <v>0</v>
      </c>
      <c r="J1194" s="24">
        <f t="shared" si="303"/>
        <v>161.26510902291923</v>
      </c>
      <c r="K1194" s="24">
        <f t="shared" si="304"/>
        <v>49.124347542419073</v>
      </c>
    </row>
    <row r="1195" spans="1:11">
      <c r="A1195" s="21"/>
      <c r="B1195" s="22" t="s">
        <v>118</v>
      </c>
      <c r="C1195" s="23">
        <v>0</v>
      </c>
      <c r="D1195" s="23">
        <v>0</v>
      </c>
      <c r="E1195" s="23">
        <v>0</v>
      </c>
      <c r="F1195" s="23">
        <v>9420326.0899999999</v>
      </c>
      <c r="G1195" s="23">
        <f t="shared" si="300"/>
        <v>9420326.0899999999</v>
      </c>
      <c r="H1195" s="23">
        <f t="shared" si="301"/>
        <v>-9420326.0899999999</v>
      </c>
      <c r="I1195" s="24">
        <f t="shared" si="302"/>
        <v>0</v>
      </c>
      <c r="J1195" s="24">
        <f t="shared" si="303"/>
        <v>0</v>
      </c>
      <c r="K1195" s="24">
        <f t="shared" si="304"/>
        <v>0</v>
      </c>
    </row>
    <row r="1196" spans="1:11">
      <c r="A1196" s="21" t="s">
        <v>119</v>
      </c>
      <c r="B1196" s="22" t="s">
        <v>120</v>
      </c>
      <c r="C1196" s="23">
        <v>0</v>
      </c>
      <c r="D1196" s="23">
        <v>0</v>
      </c>
      <c r="E1196" s="23">
        <v>0</v>
      </c>
      <c r="F1196" s="23">
        <v>-9420326.0899999999</v>
      </c>
      <c r="G1196" s="23">
        <f t="shared" si="300"/>
        <v>-9420326.0899999999</v>
      </c>
      <c r="H1196" s="23">
        <f t="shared" si="301"/>
        <v>9420326.0899999999</v>
      </c>
      <c r="I1196" s="24">
        <f t="shared" si="302"/>
        <v>0</v>
      </c>
      <c r="J1196" s="24">
        <f t="shared" si="303"/>
        <v>0</v>
      </c>
      <c r="K1196" s="24">
        <f t="shared" si="304"/>
        <v>0</v>
      </c>
    </row>
    <row r="1197" spans="1:11">
      <c r="A1197" s="25" t="s">
        <v>121</v>
      </c>
      <c r="B1197" s="22" t="s">
        <v>122</v>
      </c>
      <c r="C1197" s="23">
        <v>0</v>
      </c>
      <c r="D1197" s="23">
        <v>0</v>
      </c>
      <c r="E1197" s="23">
        <v>0</v>
      </c>
      <c r="F1197" s="23">
        <v>-9420326.0899999999</v>
      </c>
      <c r="G1197" s="23">
        <f t="shared" si="300"/>
        <v>-9420326.0899999999</v>
      </c>
      <c r="H1197" s="23">
        <f t="shared" si="301"/>
        <v>9420326.0899999999</v>
      </c>
      <c r="I1197" s="24">
        <f t="shared" si="302"/>
        <v>0</v>
      </c>
      <c r="J1197" s="24">
        <f t="shared" si="303"/>
        <v>0</v>
      </c>
      <c r="K1197" s="24">
        <f t="shared" si="304"/>
        <v>0</v>
      </c>
    </row>
    <row r="1198" spans="1:11" s="3" customFormat="1" ht="25.5">
      <c r="A1198" s="49" t="s">
        <v>439</v>
      </c>
      <c r="B1198" s="31" t="s">
        <v>440</v>
      </c>
      <c r="C1198" s="32"/>
      <c r="D1198" s="32"/>
      <c r="E1198" s="32"/>
      <c r="F1198" s="32"/>
      <c r="G1198" s="32"/>
      <c r="H1198" s="32"/>
      <c r="I1198" s="33"/>
      <c r="J1198" s="33"/>
      <c r="K1198" s="33"/>
    </row>
    <row r="1199" spans="1:11">
      <c r="A1199" s="21" t="s">
        <v>19</v>
      </c>
      <c r="B1199" s="22" t="s">
        <v>20</v>
      </c>
      <c r="C1199" s="23">
        <v>0</v>
      </c>
      <c r="D1199" s="23">
        <v>18024980</v>
      </c>
      <c r="E1199" s="23">
        <v>5325394</v>
      </c>
      <c r="F1199" s="23">
        <v>18024980</v>
      </c>
      <c r="G1199" s="23">
        <f t="shared" ref="G1199:G1215" si="305">F1199-C1199</f>
        <v>18024980</v>
      </c>
      <c r="H1199" s="23">
        <f t="shared" ref="H1199:H1215" si="306">E1199-F1199</f>
        <v>-12699586</v>
      </c>
      <c r="I1199" s="24">
        <f t="shared" ref="I1199:I1215" si="307">IF(ISERROR(F1199/C1199),0,F1199/C1199*100-100)</f>
        <v>0</v>
      </c>
      <c r="J1199" s="24">
        <f t="shared" ref="J1199:J1215" si="308">IF(ISERROR(F1199/E1199),0,F1199/E1199*100)</f>
        <v>338.47223322818934</v>
      </c>
      <c r="K1199" s="24">
        <f t="shared" ref="K1199:K1215" si="309">IF(ISERROR(F1199/D1199),0,F1199/D1199*100)</f>
        <v>100</v>
      </c>
    </row>
    <row r="1200" spans="1:11">
      <c r="A1200" s="25" t="s">
        <v>84</v>
      </c>
      <c r="B1200" s="22" t="s">
        <v>85</v>
      </c>
      <c r="C1200" s="23">
        <v>0</v>
      </c>
      <c r="D1200" s="23">
        <v>18024980</v>
      </c>
      <c r="E1200" s="23">
        <v>5325394</v>
      </c>
      <c r="F1200" s="23">
        <v>18024980</v>
      </c>
      <c r="G1200" s="23">
        <f t="shared" si="305"/>
        <v>18024980</v>
      </c>
      <c r="H1200" s="23">
        <f t="shared" si="306"/>
        <v>-12699586</v>
      </c>
      <c r="I1200" s="24">
        <f t="shared" si="307"/>
        <v>0</v>
      </c>
      <c r="J1200" s="24">
        <f t="shared" si="308"/>
        <v>338.47223322818934</v>
      </c>
      <c r="K1200" s="24">
        <f t="shared" si="309"/>
        <v>100</v>
      </c>
    </row>
    <row r="1201" spans="1:11">
      <c r="A1201" s="26" t="s">
        <v>86</v>
      </c>
      <c r="B1201" s="22" t="s">
        <v>87</v>
      </c>
      <c r="C1201" s="23">
        <v>0</v>
      </c>
      <c r="D1201" s="23">
        <v>18024980</v>
      </c>
      <c r="E1201" s="23">
        <v>5325394</v>
      </c>
      <c r="F1201" s="23">
        <v>18024980</v>
      </c>
      <c r="G1201" s="23">
        <f t="shared" si="305"/>
        <v>18024980</v>
      </c>
      <c r="H1201" s="23">
        <f t="shared" si="306"/>
        <v>-12699586</v>
      </c>
      <c r="I1201" s="24">
        <f t="shared" si="307"/>
        <v>0</v>
      </c>
      <c r="J1201" s="24">
        <f t="shared" si="308"/>
        <v>338.47223322818934</v>
      </c>
      <c r="K1201" s="24">
        <f t="shared" si="309"/>
        <v>100</v>
      </c>
    </row>
    <row r="1202" spans="1:11">
      <c r="A1202" s="21" t="s">
        <v>88</v>
      </c>
      <c r="B1202" s="22" t="s">
        <v>89</v>
      </c>
      <c r="C1202" s="23">
        <v>0</v>
      </c>
      <c r="D1202" s="23">
        <v>18024980</v>
      </c>
      <c r="E1202" s="23">
        <v>5325394</v>
      </c>
      <c r="F1202" s="23">
        <v>8604653.9100000001</v>
      </c>
      <c r="G1202" s="23">
        <f t="shared" si="305"/>
        <v>8604653.9100000001</v>
      </c>
      <c r="H1202" s="23">
        <f t="shared" si="306"/>
        <v>-3279259.91</v>
      </c>
      <c r="I1202" s="24">
        <f t="shared" si="307"/>
        <v>0</v>
      </c>
      <c r="J1202" s="24">
        <f t="shared" si="308"/>
        <v>161.57778954946809</v>
      </c>
      <c r="K1202" s="24">
        <f t="shared" si="309"/>
        <v>47.737383952714509</v>
      </c>
    </row>
    <row r="1203" spans="1:11">
      <c r="A1203" s="25" t="s">
        <v>90</v>
      </c>
      <c r="B1203" s="22" t="s">
        <v>91</v>
      </c>
      <c r="C1203" s="23">
        <v>0</v>
      </c>
      <c r="D1203" s="23">
        <v>542809</v>
      </c>
      <c r="E1203" s="23">
        <v>0</v>
      </c>
      <c r="F1203" s="23">
        <v>16651.47</v>
      </c>
      <c r="G1203" s="23">
        <f t="shared" si="305"/>
        <v>16651.47</v>
      </c>
      <c r="H1203" s="23">
        <f t="shared" si="306"/>
        <v>-16651.47</v>
      </c>
      <c r="I1203" s="24">
        <f t="shared" si="307"/>
        <v>0</v>
      </c>
      <c r="J1203" s="24">
        <f t="shared" si="308"/>
        <v>0</v>
      </c>
      <c r="K1203" s="24">
        <f t="shared" si="309"/>
        <v>3.0676481045819064</v>
      </c>
    </row>
    <row r="1204" spans="1:11">
      <c r="A1204" s="26" t="s">
        <v>100</v>
      </c>
      <c r="B1204" s="22" t="s">
        <v>101</v>
      </c>
      <c r="C1204" s="23">
        <v>0</v>
      </c>
      <c r="D1204" s="23">
        <v>501681</v>
      </c>
      <c r="E1204" s="23">
        <v>0</v>
      </c>
      <c r="F1204" s="23">
        <v>5815.62</v>
      </c>
      <c r="G1204" s="23">
        <f t="shared" si="305"/>
        <v>5815.62</v>
      </c>
      <c r="H1204" s="23">
        <f t="shared" si="306"/>
        <v>-5815.62</v>
      </c>
      <c r="I1204" s="24">
        <f t="shared" si="307"/>
        <v>0</v>
      </c>
      <c r="J1204" s="24">
        <f t="shared" si="308"/>
        <v>0</v>
      </c>
      <c r="K1204" s="24">
        <f t="shared" si="309"/>
        <v>1.1592266799021689</v>
      </c>
    </row>
    <row r="1205" spans="1:11">
      <c r="A1205" s="27" t="s">
        <v>102</v>
      </c>
      <c r="B1205" s="22" t="s">
        <v>103</v>
      </c>
      <c r="C1205" s="23">
        <v>0</v>
      </c>
      <c r="D1205" s="23">
        <v>501681</v>
      </c>
      <c r="E1205" s="23">
        <v>0</v>
      </c>
      <c r="F1205" s="23">
        <v>5815.62</v>
      </c>
      <c r="G1205" s="23">
        <f t="shared" si="305"/>
        <v>5815.62</v>
      </c>
      <c r="H1205" s="23">
        <f t="shared" si="306"/>
        <v>-5815.62</v>
      </c>
      <c r="I1205" s="24">
        <f t="shared" si="307"/>
        <v>0</v>
      </c>
      <c r="J1205" s="24">
        <f t="shared" si="308"/>
        <v>0</v>
      </c>
      <c r="K1205" s="24">
        <f t="shared" si="309"/>
        <v>1.1592266799021689</v>
      </c>
    </row>
    <row r="1206" spans="1:11" ht="25.5">
      <c r="A1206" s="26" t="s">
        <v>106</v>
      </c>
      <c r="B1206" s="22" t="s">
        <v>107</v>
      </c>
      <c r="C1206" s="23">
        <v>0</v>
      </c>
      <c r="D1206" s="23">
        <v>41128</v>
      </c>
      <c r="E1206" s="23">
        <v>0</v>
      </c>
      <c r="F1206" s="23">
        <v>10835.85</v>
      </c>
      <c r="G1206" s="23">
        <f t="shared" si="305"/>
        <v>10835.85</v>
      </c>
      <c r="H1206" s="23">
        <f t="shared" si="306"/>
        <v>-10835.85</v>
      </c>
      <c r="I1206" s="24">
        <f t="shared" si="307"/>
        <v>0</v>
      </c>
      <c r="J1206" s="24">
        <f t="shared" si="308"/>
        <v>0</v>
      </c>
      <c r="K1206" s="24">
        <f t="shared" si="309"/>
        <v>26.346649484536083</v>
      </c>
    </row>
    <row r="1207" spans="1:11" ht="51">
      <c r="A1207" s="27" t="s">
        <v>203</v>
      </c>
      <c r="B1207" s="22" t="s">
        <v>204</v>
      </c>
      <c r="C1207" s="23">
        <v>0</v>
      </c>
      <c r="D1207" s="23">
        <v>41128</v>
      </c>
      <c r="E1207" s="23">
        <v>0</v>
      </c>
      <c r="F1207" s="23">
        <v>10835.85</v>
      </c>
      <c r="G1207" s="23">
        <f t="shared" si="305"/>
        <v>10835.85</v>
      </c>
      <c r="H1207" s="23">
        <f t="shared" si="306"/>
        <v>-10835.85</v>
      </c>
      <c r="I1207" s="24">
        <f t="shared" si="307"/>
        <v>0</v>
      </c>
      <c r="J1207" s="24">
        <f t="shared" si="308"/>
        <v>0</v>
      </c>
      <c r="K1207" s="24">
        <f t="shared" si="309"/>
        <v>26.346649484536083</v>
      </c>
    </row>
    <row r="1208" spans="1:11" ht="38.25">
      <c r="A1208" s="28" t="s">
        <v>205</v>
      </c>
      <c r="B1208" s="22" t="s">
        <v>206</v>
      </c>
      <c r="C1208" s="23">
        <v>0</v>
      </c>
      <c r="D1208" s="23">
        <v>41128</v>
      </c>
      <c r="E1208" s="23">
        <v>0</v>
      </c>
      <c r="F1208" s="23">
        <v>10835.85</v>
      </c>
      <c r="G1208" s="23">
        <f t="shared" si="305"/>
        <v>10835.85</v>
      </c>
      <c r="H1208" s="23">
        <f t="shared" si="306"/>
        <v>-10835.85</v>
      </c>
      <c r="I1208" s="24">
        <f t="shared" si="307"/>
        <v>0</v>
      </c>
      <c r="J1208" s="24">
        <f t="shared" si="308"/>
        <v>0</v>
      </c>
      <c r="K1208" s="24">
        <f t="shared" si="309"/>
        <v>26.346649484536083</v>
      </c>
    </row>
    <row r="1209" spans="1:11">
      <c r="A1209" s="25" t="s">
        <v>114</v>
      </c>
      <c r="B1209" s="22" t="s">
        <v>115</v>
      </c>
      <c r="C1209" s="23">
        <v>0</v>
      </c>
      <c r="D1209" s="23">
        <v>17482171</v>
      </c>
      <c r="E1209" s="23">
        <v>5325394</v>
      </c>
      <c r="F1209" s="23">
        <v>8588002.4399999995</v>
      </c>
      <c r="G1209" s="23">
        <f t="shared" si="305"/>
        <v>8588002.4399999995</v>
      </c>
      <c r="H1209" s="23">
        <f t="shared" si="306"/>
        <v>-3262608.4399999995</v>
      </c>
      <c r="I1209" s="24">
        <f t="shared" si="307"/>
        <v>0</v>
      </c>
      <c r="J1209" s="24">
        <f t="shared" si="308"/>
        <v>161.26510902291923</v>
      </c>
      <c r="K1209" s="24">
        <f t="shared" si="309"/>
        <v>49.124347542419073</v>
      </c>
    </row>
    <row r="1210" spans="1:11">
      <c r="A1210" s="26" t="s">
        <v>228</v>
      </c>
      <c r="B1210" s="22" t="s">
        <v>229</v>
      </c>
      <c r="C1210" s="23">
        <v>0</v>
      </c>
      <c r="D1210" s="23">
        <v>17482171</v>
      </c>
      <c r="E1210" s="23">
        <v>5325394</v>
      </c>
      <c r="F1210" s="23">
        <v>8588002.4399999995</v>
      </c>
      <c r="G1210" s="23">
        <f t="shared" si="305"/>
        <v>8588002.4399999995</v>
      </c>
      <c r="H1210" s="23">
        <f t="shared" si="306"/>
        <v>-3262608.4399999995</v>
      </c>
      <c r="I1210" s="24">
        <f t="shared" si="307"/>
        <v>0</v>
      </c>
      <c r="J1210" s="24">
        <f t="shared" si="308"/>
        <v>161.26510902291923</v>
      </c>
      <c r="K1210" s="24">
        <f t="shared" si="309"/>
        <v>49.124347542419073</v>
      </c>
    </row>
    <row r="1211" spans="1:11" ht="51">
      <c r="A1211" s="27" t="s">
        <v>359</v>
      </c>
      <c r="B1211" s="22" t="s">
        <v>360</v>
      </c>
      <c r="C1211" s="23">
        <v>0</v>
      </c>
      <c r="D1211" s="23">
        <v>17482171</v>
      </c>
      <c r="E1211" s="23">
        <v>5325394</v>
      </c>
      <c r="F1211" s="23">
        <v>8588002.4399999995</v>
      </c>
      <c r="G1211" s="23">
        <f t="shared" si="305"/>
        <v>8588002.4399999995</v>
      </c>
      <c r="H1211" s="23">
        <f t="shared" si="306"/>
        <v>-3262608.4399999995</v>
      </c>
      <c r="I1211" s="24">
        <f t="shared" si="307"/>
        <v>0</v>
      </c>
      <c r="J1211" s="24">
        <f t="shared" si="308"/>
        <v>161.26510902291923</v>
      </c>
      <c r="K1211" s="24">
        <f t="shared" si="309"/>
        <v>49.124347542419073</v>
      </c>
    </row>
    <row r="1212" spans="1:11" ht="38.25">
      <c r="A1212" s="28" t="s">
        <v>361</v>
      </c>
      <c r="B1212" s="22" t="s">
        <v>362</v>
      </c>
      <c r="C1212" s="23">
        <v>0</v>
      </c>
      <c r="D1212" s="23">
        <v>17482171</v>
      </c>
      <c r="E1212" s="23">
        <v>5325394</v>
      </c>
      <c r="F1212" s="23">
        <v>8588002.4399999995</v>
      </c>
      <c r="G1212" s="23">
        <f t="shared" si="305"/>
        <v>8588002.4399999995</v>
      </c>
      <c r="H1212" s="23">
        <f t="shared" si="306"/>
        <v>-3262608.4399999995</v>
      </c>
      <c r="I1212" s="24">
        <f t="shared" si="307"/>
        <v>0</v>
      </c>
      <c r="J1212" s="24">
        <f t="shared" si="308"/>
        <v>161.26510902291923</v>
      </c>
      <c r="K1212" s="24">
        <f t="shared" si="309"/>
        <v>49.124347542419073</v>
      </c>
    </row>
    <row r="1213" spans="1:11">
      <c r="A1213" s="21"/>
      <c r="B1213" s="22" t="s">
        <v>118</v>
      </c>
      <c r="C1213" s="23">
        <v>0</v>
      </c>
      <c r="D1213" s="23">
        <v>0</v>
      </c>
      <c r="E1213" s="23">
        <v>0</v>
      </c>
      <c r="F1213" s="23">
        <v>9420326.0899999999</v>
      </c>
      <c r="G1213" s="23">
        <f t="shared" si="305"/>
        <v>9420326.0899999999</v>
      </c>
      <c r="H1213" s="23">
        <f t="shared" si="306"/>
        <v>-9420326.0899999999</v>
      </c>
      <c r="I1213" s="24">
        <f t="shared" si="307"/>
        <v>0</v>
      </c>
      <c r="J1213" s="24">
        <f t="shared" si="308"/>
        <v>0</v>
      </c>
      <c r="K1213" s="24">
        <f t="shared" si="309"/>
        <v>0</v>
      </c>
    </row>
    <row r="1214" spans="1:11">
      <c r="A1214" s="21" t="s">
        <v>119</v>
      </c>
      <c r="B1214" s="22" t="s">
        <v>120</v>
      </c>
      <c r="C1214" s="23">
        <v>0</v>
      </c>
      <c r="D1214" s="23">
        <v>0</v>
      </c>
      <c r="E1214" s="23">
        <v>0</v>
      </c>
      <c r="F1214" s="23">
        <v>-9420326.0899999999</v>
      </c>
      <c r="G1214" s="23">
        <f t="shared" si="305"/>
        <v>-9420326.0899999999</v>
      </c>
      <c r="H1214" s="23">
        <f t="shared" si="306"/>
        <v>9420326.0899999999</v>
      </c>
      <c r="I1214" s="24">
        <f t="shared" si="307"/>
        <v>0</v>
      </c>
      <c r="J1214" s="24">
        <f t="shared" si="308"/>
        <v>0</v>
      </c>
      <c r="K1214" s="24">
        <f t="shared" si="309"/>
        <v>0</v>
      </c>
    </row>
    <row r="1215" spans="1:11">
      <c r="A1215" s="25" t="s">
        <v>121</v>
      </c>
      <c r="B1215" s="22" t="s">
        <v>122</v>
      </c>
      <c r="C1215" s="23">
        <v>0</v>
      </c>
      <c r="D1215" s="23">
        <v>0</v>
      </c>
      <c r="E1215" s="23">
        <v>0</v>
      </c>
      <c r="F1215" s="23">
        <v>-9420326.0899999999</v>
      </c>
      <c r="G1215" s="23">
        <f t="shared" si="305"/>
        <v>-9420326.0899999999</v>
      </c>
      <c r="H1215" s="23">
        <f t="shared" si="306"/>
        <v>9420326.0899999999</v>
      </c>
      <c r="I1215" s="24">
        <f t="shared" si="307"/>
        <v>0</v>
      </c>
      <c r="J1215" s="24">
        <f t="shared" si="308"/>
        <v>0</v>
      </c>
      <c r="K1215" s="24">
        <f t="shared" si="30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1077"/>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37</v>
      </c>
      <c r="B12" s="48" t="s">
        <v>38</v>
      </c>
      <c r="C12" s="23"/>
      <c r="D12" s="23"/>
      <c r="E12" s="23"/>
      <c r="F12" s="23"/>
      <c r="G12" s="23"/>
      <c r="H12" s="23"/>
      <c r="I12" s="24"/>
      <c r="J12" s="24"/>
      <c r="K12" s="24"/>
    </row>
    <row r="13" spans="1:11">
      <c r="A13" s="21" t="s">
        <v>19</v>
      </c>
      <c r="B13" s="22" t="s">
        <v>20</v>
      </c>
      <c r="C13" s="23">
        <v>875422579.72000003</v>
      </c>
      <c r="D13" s="23">
        <v>936024531</v>
      </c>
      <c r="E13" s="23">
        <v>376448191</v>
      </c>
      <c r="F13" s="23">
        <v>839470792.92999995</v>
      </c>
      <c r="G13" s="23">
        <f t="shared" ref="G13:G53" si="0">F13-C13</f>
        <v>-35951786.790000081</v>
      </c>
      <c r="H13" s="23">
        <f t="shared" ref="H13:H53" si="1">E13-F13</f>
        <v>-463022601.92999995</v>
      </c>
      <c r="I13" s="24">
        <f t="shared" ref="I13:I53" si="2">IF(ISERROR(F13/C13),0,F13/C13*100-100)</f>
        <v>-4.1067922649994983</v>
      </c>
      <c r="J13" s="24">
        <f t="shared" ref="J13:J53" si="3">IF(ISERROR(F13/E13),0,F13/E13*100)</f>
        <v>222.99769609730967</v>
      </c>
      <c r="K13" s="24">
        <f t="shared" ref="K13:K53" si="4">IF(ISERROR(F13/D13),0,F13/D13*100)</f>
        <v>89.684700040195835</v>
      </c>
    </row>
    <row r="14" spans="1:11" ht="25.5">
      <c r="A14" s="25" t="s">
        <v>128</v>
      </c>
      <c r="B14" s="22" t="s">
        <v>129</v>
      </c>
      <c r="C14" s="23">
        <v>2104753.29</v>
      </c>
      <c r="D14" s="23">
        <v>5055435</v>
      </c>
      <c r="E14" s="23">
        <v>2152651</v>
      </c>
      <c r="F14" s="23">
        <v>2720103.66</v>
      </c>
      <c r="G14" s="23">
        <f t="shared" si="0"/>
        <v>615350.37000000011</v>
      </c>
      <c r="H14" s="23">
        <f t="shared" si="1"/>
        <v>-567452.66000000015</v>
      </c>
      <c r="I14" s="24">
        <f t="shared" si="2"/>
        <v>29.236223215500956</v>
      </c>
      <c r="J14" s="24">
        <f t="shared" si="3"/>
        <v>126.36064369003614</v>
      </c>
      <c r="K14" s="24">
        <f t="shared" si="4"/>
        <v>53.805531274756781</v>
      </c>
    </row>
    <row r="15" spans="1:11">
      <c r="A15" s="25" t="s">
        <v>156</v>
      </c>
      <c r="B15" s="22" t="s">
        <v>157</v>
      </c>
      <c r="C15" s="23">
        <v>6838116.9900000002</v>
      </c>
      <c r="D15" s="23">
        <v>70328391</v>
      </c>
      <c r="E15" s="23">
        <v>13701939</v>
      </c>
      <c r="F15" s="23">
        <v>8471372.8100000005</v>
      </c>
      <c r="G15" s="23">
        <f t="shared" si="0"/>
        <v>1633255.8200000003</v>
      </c>
      <c r="H15" s="23">
        <f t="shared" si="1"/>
        <v>5230566.1899999995</v>
      </c>
      <c r="I15" s="24">
        <f t="shared" si="2"/>
        <v>23.884584343737586</v>
      </c>
      <c r="J15" s="24">
        <f t="shared" si="3"/>
        <v>61.826087607016788</v>
      </c>
      <c r="K15" s="24">
        <f t="shared" si="4"/>
        <v>12.045452326642877</v>
      </c>
    </row>
    <row r="16" spans="1:11">
      <c r="A16" s="25" t="s">
        <v>130</v>
      </c>
      <c r="B16" s="22" t="s">
        <v>131</v>
      </c>
      <c r="C16" s="23">
        <v>66040.44</v>
      </c>
      <c r="D16" s="23">
        <v>743099</v>
      </c>
      <c r="E16" s="23">
        <v>32079</v>
      </c>
      <c r="F16" s="23">
        <v>172650.46</v>
      </c>
      <c r="G16" s="23">
        <f t="shared" si="0"/>
        <v>106610.01999999999</v>
      </c>
      <c r="H16" s="23">
        <f t="shared" si="1"/>
        <v>-140571.46</v>
      </c>
      <c r="I16" s="24">
        <f t="shared" si="2"/>
        <v>161.43141989968569</v>
      </c>
      <c r="J16" s="24">
        <f t="shared" si="3"/>
        <v>538.20399638392712</v>
      </c>
      <c r="K16" s="24">
        <f t="shared" si="4"/>
        <v>23.233843673588577</v>
      </c>
    </row>
    <row r="17" spans="1:11">
      <c r="A17" s="26" t="s">
        <v>132</v>
      </c>
      <c r="B17" s="22" t="s">
        <v>133</v>
      </c>
      <c r="C17" s="23">
        <v>66040.44</v>
      </c>
      <c r="D17" s="23">
        <v>743099</v>
      </c>
      <c r="E17" s="23">
        <v>32079</v>
      </c>
      <c r="F17" s="23">
        <v>172650.46</v>
      </c>
      <c r="G17" s="23">
        <f t="shared" si="0"/>
        <v>106610.01999999999</v>
      </c>
      <c r="H17" s="23">
        <f t="shared" si="1"/>
        <v>-140571.46</v>
      </c>
      <c r="I17" s="24">
        <f t="shared" si="2"/>
        <v>161.43141989968569</v>
      </c>
      <c r="J17" s="24">
        <f t="shared" si="3"/>
        <v>538.20399638392712</v>
      </c>
      <c r="K17" s="24">
        <f t="shared" si="4"/>
        <v>23.233843673588577</v>
      </c>
    </row>
    <row r="18" spans="1:11">
      <c r="A18" s="27" t="s">
        <v>134</v>
      </c>
      <c r="B18" s="22" t="s">
        <v>135</v>
      </c>
      <c r="C18" s="23">
        <v>66040.44</v>
      </c>
      <c r="D18" s="23">
        <v>743099</v>
      </c>
      <c r="E18" s="23">
        <v>32079</v>
      </c>
      <c r="F18" s="23">
        <v>172650.46</v>
      </c>
      <c r="G18" s="23">
        <f t="shared" si="0"/>
        <v>106610.01999999999</v>
      </c>
      <c r="H18" s="23">
        <f t="shared" si="1"/>
        <v>-140571.46</v>
      </c>
      <c r="I18" s="24">
        <f t="shared" si="2"/>
        <v>161.43141989968569</v>
      </c>
      <c r="J18" s="24">
        <f t="shared" si="3"/>
        <v>538.20399638392712</v>
      </c>
      <c r="K18" s="24">
        <f t="shared" si="4"/>
        <v>23.233843673588577</v>
      </c>
    </row>
    <row r="19" spans="1:11" ht="25.5">
      <c r="A19" s="28" t="s">
        <v>136</v>
      </c>
      <c r="B19" s="22" t="s">
        <v>137</v>
      </c>
      <c r="C19" s="23">
        <v>66040.44</v>
      </c>
      <c r="D19" s="23">
        <v>743099</v>
      </c>
      <c r="E19" s="23">
        <v>32079</v>
      </c>
      <c r="F19" s="23">
        <v>172650.46</v>
      </c>
      <c r="G19" s="23">
        <f t="shared" si="0"/>
        <v>106610.01999999999</v>
      </c>
      <c r="H19" s="23">
        <f t="shared" si="1"/>
        <v>-140571.46</v>
      </c>
      <c r="I19" s="24">
        <f t="shared" si="2"/>
        <v>161.43141989968569</v>
      </c>
      <c r="J19" s="24">
        <f t="shared" si="3"/>
        <v>538.20399638392712</v>
      </c>
      <c r="K19" s="24">
        <f t="shared" si="4"/>
        <v>23.233843673588577</v>
      </c>
    </row>
    <row r="20" spans="1:11" ht="25.5">
      <c r="A20" s="29" t="s">
        <v>138</v>
      </c>
      <c r="B20" s="22" t="s">
        <v>139</v>
      </c>
      <c r="C20" s="23">
        <v>8988</v>
      </c>
      <c r="D20" s="23">
        <v>119931</v>
      </c>
      <c r="E20" s="23">
        <v>3608</v>
      </c>
      <c r="F20" s="23">
        <v>102295.7</v>
      </c>
      <c r="G20" s="23">
        <f t="shared" si="0"/>
        <v>93307.7</v>
      </c>
      <c r="H20" s="23">
        <f t="shared" si="1"/>
        <v>-98687.7</v>
      </c>
      <c r="I20" s="24">
        <f t="shared" si="2"/>
        <v>1038.1364040943479</v>
      </c>
      <c r="J20" s="24">
        <f t="shared" si="3"/>
        <v>2835.2466740576497</v>
      </c>
      <c r="K20" s="24">
        <f t="shared" si="4"/>
        <v>85.295461557061984</v>
      </c>
    </row>
    <row r="21" spans="1:11" ht="25.5">
      <c r="A21" s="29" t="s">
        <v>158</v>
      </c>
      <c r="B21" s="22" t="s">
        <v>159</v>
      </c>
      <c r="C21" s="23">
        <v>32826</v>
      </c>
      <c r="D21" s="23">
        <v>623168</v>
      </c>
      <c r="E21" s="23">
        <v>28471</v>
      </c>
      <c r="F21" s="23">
        <v>70354.759999999995</v>
      </c>
      <c r="G21" s="23">
        <f t="shared" si="0"/>
        <v>37528.759999999995</v>
      </c>
      <c r="H21" s="23">
        <f t="shared" si="1"/>
        <v>-41883.759999999995</v>
      </c>
      <c r="I21" s="24">
        <f t="shared" si="2"/>
        <v>114.32632669225612</v>
      </c>
      <c r="J21" s="24">
        <f t="shared" si="3"/>
        <v>247.11025253766988</v>
      </c>
      <c r="K21" s="24">
        <f t="shared" si="4"/>
        <v>11.289854421279655</v>
      </c>
    </row>
    <row r="22" spans="1:11" ht="25.5">
      <c r="A22" s="29" t="s">
        <v>339</v>
      </c>
      <c r="B22" s="22" t="s">
        <v>340</v>
      </c>
      <c r="C22" s="23">
        <v>24226.44</v>
      </c>
      <c r="D22" s="23">
        <v>0</v>
      </c>
      <c r="E22" s="23">
        <v>0</v>
      </c>
      <c r="F22" s="23">
        <v>0</v>
      </c>
      <c r="G22" s="23">
        <f t="shared" si="0"/>
        <v>-24226.44</v>
      </c>
      <c r="H22" s="23">
        <f t="shared" si="1"/>
        <v>0</v>
      </c>
      <c r="I22" s="24">
        <f t="shared" si="2"/>
        <v>-100</v>
      </c>
      <c r="J22" s="24">
        <f t="shared" si="3"/>
        <v>0</v>
      </c>
      <c r="K22" s="24">
        <f t="shared" si="4"/>
        <v>0</v>
      </c>
    </row>
    <row r="23" spans="1:11">
      <c r="A23" s="25" t="s">
        <v>84</v>
      </c>
      <c r="B23" s="22" t="s">
        <v>85</v>
      </c>
      <c r="C23" s="23">
        <v>866413669</v>
      </c>
      <c r="D23" s="23">
        <v>859897606</v>
      </c>
      <c r="E23" s="23">
        <v>360561522</v>
      </c>
      <c r="F23" s="23">
        <v>828106666</v>
      </c>
      <c r="G23" s="23">
        <f t="shared" si="0"/>
        <v>-38307003</v>
      </c>
      <c r="H23" s="23">
        <f t="shared" si="1"/>
        <v>-467545144</v>
      </c>
      <c r="I23" s="24">
        <f t="shared" si="2"/>
        <v>-4.4213294838957466</v>
      </c>
      <c r="J23" s="24">
        <f t="shared" si="3"/>
        <v>229.67139183531623</v>
      </c>
      <c r="K23" s="24">
        <f t="shared" si="4"/>
        <v>96.302938887353989</v>
      </c>
    </row>
    <row r="24" spans="1:11">
      <c r="A24" s="26" t="s">
        <v>86</v>
      </c>
      <c r="B24" s="22" t="s">
        <v>87</v>
      </c>
      <c r="C24" s="23">
        <v>866413669</v>
      </c>
      <c r="D24" s="23">
        <v>859897606</v>
      </c>
      <c r="E24" s="23">
        <v>360561522</v>
      </c>
      <c r="F24" s="23">
        <v>828106666</v>
      </c>
      <c r="G24" s="23">
        <f t="shared" si="0"/>
        <v>-38307003</v>
      </c>
      <c r="H24" s="23">
        <f t="shared" si="1"/>
        <v>-467545144</v>
      </c>
      <c r="I24" s="24">
        <f t="shared" si="2"/>
        <v>-4.4213294838957466</v>
      </c>
      <c r="J24" s="24">
        <f t="shared" si="3"/>
        <v>229.67139183531623</v>
      </c>
      <c r="K24" s="24">
        <f t="shared" si="4"/>
        <v>96.302938887353989</v>
      </c>
    </row>
    <row r="25" spans="1:11">
      <c r="A25" s="21" t="s">
        <v>88</v>
      </c>
      <c r="B25" s="22" t="s">
        <v>89</v>
      </c>
      <c r="C25" s="23">
        <v>475271913.51999998</v>
      </c>
      <c r="D25" s="23">
        <v>940792920</v>
      </c>
      <c r="E25" s="23">
        <v>376430358</v>
      </c>
      <c r="F25" s="23">
        <v>389610899.52999997</v>
      </c>
      <c r="G25" s="23">
        <f t="shared" si="0"/>
        <v>-85661013.99000001</v>
      </c>
      <c r="H25" s="23">
        <f t="shared" si="1"/>
        <v>-13180541.529999971</v>
      </c>
      <c r="I25" s="24">
        <f t="shared" si="2"/>
        <v>-18.023580092408579</v>
      </c>
      <c r="J25" s="24">
        <f t="shared" si="3"/>
        <v>103.50145551491359</v>
      </c>
      <c r="K25" s="24">
        <f t="shared" si="4"/>
        <v>41.41303481854434</v>
      </c>
    </row>
    <row r="26" spans="1:11">
      <c r="A26" s="25" t="s">
        <v>90</v>
      </c>
      <c r="B26" s="22" t="s">
        <v>91</v>
      </c>
      <c r="C26" s="23">
        <v>421104824.08999997</v>
      </c>
      <c r="D26" s="23">
        <v>772362576</v>
      </c>
      <c r="E26" s="23">
        <v>326141362</v>
      </c>
      <c r="F26" s="23">
        <v>333071376.17000002</v>
      </c>
      <c r="G26" s="23">
        <f t="shared" si="0"/>
        <v>-88033447.919999957</v>
      </c>
      <c r="H26" s="23">
        <f t="shared" si="1"/>
        <v>-6930014.1700000167</v>
      </c>
      <c r="I26" s="24">
        <f t="shared" si="2"/>
        <v>-20.905352511750181</v>
      </c>
      <c r="J26" s="24">
        <f t="shared" si="3"/>
        <v>102.12484982815519</v>
      </c>
      <c r="K26" s="24">
        <f t="shared" si="4"/>
        <v>43.12370724834291</v>
      </c>
    </row>
    <row r="27" spans="1:11">
      <c r="A27" s="26" t="s">
        <v>92</v>
      </c>
      <c r="B27" s="22" t="s">
        <v>93</v>
      </c>
      <c r="C27" s="23">
        <v>268941068.19999999</v>
      </c>
      <c r="D27" s="23">
        <v>607334647</v>
      </c>
      <c r="E27" s="23">
        <v>269138693</v>
      </c>
      <c r="F27" s="23">
        <v>279481675.68000001</v>
      </c>
      <c r="G27" s="23">
        <f t="shared" si="0"/>
        <v>10540607.480000019</v>
      </c>
      <c r="H27" s="23">
        <f t="shared" si="1"/>
        <v>-10342982.680000007</v>
      </c>
      <c r="I27" s="24">
        <f t="shared" si="2"/>
        <v>3.9193000721486726</v>
      </c>
      <c r="J27" s="24">
        <f t="shared" si="3"/>
        <v>103.84299357506355</v>
      </c>
      <c r="K27" s="24">
        <f t="shared" si="4"/>
        <v>46.017739488522871</v>
      </c>
    </row>
    <row r="28" spans="1:11">
      <c r="A28" s="27" t="s">
        <v>94</v>
      </c>
      <c r="B28" s="22" t="s">
        <v>95</v>
      </c>
      <c r="C28" s="23">
        <v>194765107.81</v>
      </c>
      <c r="D28" s="23">
        <v>433601518</v>
      </c>
      <c r="E28" s="23">
        <v>191976509</v>
      </c>
      <c r="F28" s="23">
        <v>204307821.44999999</v>
      </c>
      <c r="G28" s="23">
        <f t="shared" si="0"/>
        <v>9542713.6399999857</v>
      </c>
      <c r="H28" s="23">
        <f t="shared" si="1"/>
        <v>-12331312.449999988</v>
      </c>
      <c r="I28" s="24">
        <f t="shared" si="2"/>
        <v>4.8996012413626175</v>
      </c>
      <c r="J28" s="24">
        <f t="shared" si="3"/>
        <v>106.42334445721168</v>
      </c>
      <c r="K28" s="24">
        <f t="shared" si="4"/>
        <v>47.118797552272405</v>
      </c>
    </row>
    <row r="29" spans="1:11">
      <c r="A29" s="27" t="s">
        <v>96</v>
      </c>
      <c r="B29" s="22" t="s">
        <v>97</v>
      </c>
      <c r="C29" s="23">
        <v>74175960.390000001</v>
      </c>
      <c r="D29" s="23">
        <v>173733129</v>
      </c>
      <c r="E29" s="23">
        <v>77162184</v>
      </c>
      <c r="F29" s="23">
        <v>75173854.230000004</v>
      </c>
      <c r="G29" s="23">
        <f t="shared" si="0"/>
        <v>997893.84000000358</v>
      </c>
      <c r="H29" s="23">
        <f t="shared" si="1"/>
        <v>1988329.7699999958</v>
      </c>
      <c r="I29" s="24">
        <f t="shared" si="2"/>
        <v>1.3453062619658738</v>
      </c>
      <c r="J29" s="24">
        <f t="shared" si="3"/>
        <v>97.423181062371185</v>
      </c>
      <c r="K29" s="24">
        <f t="shared" si="4"/>
        <v>43.26972907395227</v>
      </c>
    </row>
    <row r="30" spans="1:11">
      <c r="A30" s="28" t="s">
        <v>98</v>
      </c>
      <c r="B30" s="22" t="s">
        <v>99</v>
      </c>
      <c r="C30" s="23">
        <v>310087.61</v>
      </c>
      <c r="D30" s="23">
        <v>0</v>
      </c>
      <c r="E30" s="23">
        <v>0</v>
      </c>
      <c r="F30" s="23">
        <v>299377.95</v>
      </c>
      <c r="G30" s="23">
        <f t="shared" si="0"/>
        <v>-10709.659999999974</v>
      </c>
      <c r="H30" s="23">
        <f t="shared" si="1"/>
        <v>-299377.95</v>
      </c>
      <c r="I30" s="24">
        <f t="shared" si="2"/>
        <v>-3.4537529571078238</v>
      </c>
      <c r="J30" s="24">
        <f t="shared" si="3"/>
        <v>0</v>
      </c>
      <c r="K30" s="24">
        <f t="shared" si="4"/>
        <v>0</v>
      </c>
    </row>
    <row r="31" spans="1:11">
      <c r="A31" s="26" t="s">
        <v>100</v>
      </c>
      <c r="B31" s="22" t="s">
        <v>101</v>
      </c>
      <c r="C31" s="23">
        <v>149529475.40000001</v>
      </c>
      <c r="D31" s="23">
        <v>96988419</v>
      </c>
      <c r="E31" s="23">
        <v>42910987</v>
      </c>
      <c r="F31" s="23">
        <v>47800563.200000003</v>
      </c>
      <c r="G31" s="23">
        <f t="shared" si="0"/>
        <v>-101728912.2</v>
      </c>
      <c r="H31" s="23">
        <f t="shared" si="1"/>
        <v>-4889576.200000003</v>
      </c>
      <c r="I31" s="24">
        <f t="shared" si="2"/>
        <v>-68.032681802614007</v>
      </c>
      <c r="J31" s="24">
        <f t="shared" si="3"/>
        <v>111.39469525601918</v>
      </c>
      <c r="K31" s="24">
        <f t="shared" si="4"/>
        <v>49.284815334498852</v>
      </c>
    </row>
    <row r="32" spans="1:11">
      <c r="A32" s="27" t="s">
        <v>102</v>
      </c>
      <c r="B32" s="22" t="s">
        <v>103</v>
      </c>
      <c r="C32" s="23">
        <v>149288681.19999999</v>
      </c>
      <c r="D32" s="23">
        <v>96100925</v>
      </c>
      <c r="E32" s="23">
        <v>42527459</v>
      </c>
      <c r="F32" s="23">
        <v>47617592.899999999</v>
      </c>
      <c r="G32" s="23">
        <f t="shared" si="0"/>
        <v>-101671088.29999998</v>
      </c>
      <c r="H32" s="23">
        <f t="shared" si="1"/>
        <v>-5090133.8999999985</v>
      </c>
      <c r="I32" s="24">
        <f t="shared" si="2"/>
        <v>-68.103681727747755</v>
      </c>
      <c r="J32" s="24">
        <f t="shared" si="3"/>
        <v>111.96905251263661</v>
      </c>
      <c r="K32" s="24">
        <f t="shared" si="4"/>
        <v>49.549567707074615</v>
      </c>
    </row>
    <row r="33" spans="1:11">
      <c r="A33" s="27" t="s">
        <v>104</v>
      </c>
      <c r="B33" s="22" t="s">
        <v>105</v>
      </c>
      <c r="C33" s="23">
        <v>240794.2</v>
      </c>
      <c r="D33" s="23">
        <v>887494</v>
      </c>
      <c r="E33" s="23">
        <v>383528</v>
      </c>
      <c r="F33" s="23">
        <v>182970.3</v>
      </c>
      <c r="G33" s="23">
        <f t="shared" si="0"/>
        <v>-57823.900000000023</v>
      </c>
      <c r="H33" s="23">
        <f t="shared" si="1"/>
        <v>200557.7</v>
      </c>
      <c r="I33" s="24">
        <f t="shared" si="2"/>
        <v>-24.013825914411569</v>
      </c>
      <c r="J33" s="24">
        <f t="shared" si="3"/>
        <v>47.707155670511668</v>
      </c>
      <c r="K33" s="24">
        <f t="shared" si="4"/>
        <v>20.616511210216633</v>
      </c>
    </row>
    <row r="34" spans="1:11" ht="25.5">
      <c r="A34" s="26" t="s">
        <v>140</v>
      </c>
      <c r="B34" s="22" t="s">
        <v>141</v>
      </c>
      <c r="C34" s="23">
        <v>605973.99</v>
      </c>
      <c r="D34" s="23">
        <v>904366</v>
      </c>
      <c r="E34" s="23">
        <v>135710</v>
      </c>
      <c r="F34" s="23">
        <v>371530.16</v>
      </c>
      <c r="G34" s="23">
        <f t="shared" si="0"/>
        <v>-234443.83000000002</v>
      </c>
      <c r="H34" s="23">
        <f t="shared" si="1"/>
        <v>-235820.15999999997</v>
      </c>
      <c r="I34" s="24">
        <f t="shared" si="2"/>
        <v>-38.688761212341802</v>
      </c>
      <c r="J34" s="24">
        <f t="shared" si="3"/>
        <v>273.76771055928077</v>
      </c>
      <c r="K34" s="24">
        <f t="shared" si="4"/>
        <v>41.08183633617363</v>
      </c>
    </row>
    <row r="35" spans="1:11">
      <c r="A35" s="27" t="s">
        <v>142</v>
      </c>
      <c r="B35" s="22" t="s">
        <v>143</v>
      </c>
      <c r="C35" s="23">
        <v>605973.99</v>
      </c>
      <c r="D35" s="23">
        <v>904366</v>
      </c>
      <c r="E35" s="23">
        <v>135710</v>
      </c>
      <c r="F35" s="23">
        <v>371530.16</v>
      </c>
      <c r="G35" s="23">
        <f t="shared" si="0"/>
        <v>-234443.83000000002</v>
      </c>
      <c r="H35" s="23">
        <f t="shared" si="1"/>
        <v>-235820.15999999997</v>
      </c>
      <c r="I35" s="24">
        <f t="shared" si="2"/>
        <v>-38.688761212341802</v>
      </c>
      <c r="J35" s="24">
        <f t="shared" si="3"/>
        <v>273.76771055928077</v>
      </c>
      <c r="K35" s="24">
        <f t="shared" si="4"/>
        <v>41.08183633617363</v>
      </c>
    </row>
    <row r="36" spans="1:11" ht="25.5">
      <c r="A36" s="26" t="s">
        <v>106</v>
      </c>
      <c r="B36" s="22" t="s">
        <v>107</v>
      </c>
      <c r="C36" s="23">
        <v>2028306.5</v>
      </c>
      <c r="D36" s="23">
        <v>67135144</v>
      </c>
      <c r="E36" s="23">
        <v>13955972</v>
      </c>
      <c r="F36" s="23">
        <v>5417607.1299999999</v>
      </c>
      <c r="G36" s="23">
        <f t="shared" si="0"/>
        <v>3389300.63</v>
      </c>
      <c r="H36" s="23">
        <f t="shared" si="1"/>
        <v>8538364.870000001</v>
      </c>
      <c r="I36" s="24">
        <f t="shared" si="2"/>
        <v>167.10002309808698</v>
      </c>
      <c r="J36" s="24">
        <f t="shared" si="3"/>
        <v>38.819274859536833</v>
      </c>
      <c r="K36" s="24">
        <f t="shared" si="4"/>
        <v>8.0697035966735982</v>
      </c>
    </row>
    <row r="37" spans="1:11">
      <c r="A37" s="27" t="s">
        <v>108</v>
      </c>
      <c r="B37" s="22" t="s">
        <v>109</v>
      </c>
      <c r="C37" s="23">
        <v>1441735.82</v>
      </c>
      <c r="D37" s="23">
        <v>4645912</v>
      </c>
      <c r="E37" s="23">
        <v>3858802</v>
      </c>
      <c r="F37" s="23">
        <v>4246798.0599999996</v>
      </c>
      <c r="G37" s="23">
        <f t="shared" si="0"/>
        <v>2805062.2399999993</v>
      </c>
      <c r="H37" s="23">
        <f t="shared" si="1"/>
        <v>-387996.05999999959</v>
      </c>
      <c r="I37" s="24">
        <f t="shared" si="2"/>
        <v>194.56145856180501</v>
      </c>
      <c r="J37" s="24">
        <f t="shared" si="3"/>
        <v>110.05483204372754</v>
      </c>
      <c r="K37" s="24">
        <f t="shared" si="4"/>
        <v>91.409352135813151</v>
      </c>
    </row>
    <row r="38" spans="1:11" ht="25.5">
      <c r="A38" s="28" t="s">
        <v>144</v>
      </c>
      <c r="B38" s="22" t="s">
        <v>145</v>
      </c>
      <c r="C38" s="23">
        <v>1261.1600000000001</v>
      </c>
      <c r="D38" s="23">
        <v>7776</v>
      </c>
      <c r="E38" s="23">
        <v>2100</v>
      </c>
      <c r="F38" s="23">
        <v>1296</v>
      </c>
      <c r="G38" s="23">
        <f t="shared" si="0"/>
        <v>34.839999999999918</v>
      </c>
      <c r="H38" s="23">
        <f t="shared" si="1"/>
        <v>804</v>
      </c>
      <c r="I38" s="24">
        <f t="shared" si="2"/>
        <v>2.7625360778965415</v>
      </c>
      <c r="J38" s="24">
        <f t="shared" si="3"/>
        <v>61.714285714285708</v>
      </c>
      <c r="K38" s="24">
        <f t="shared" si="4"/>
        <v>16.666666666666664</v>
      </c>
    </row>
    <row r="39" spans="1:11" ht="25.5">
      <c r="A39" s="28" t="s">
        <v>110</v>
      </c>
      <c r="B39" s="22" t="s">
        <v>111</v>
      </c>
      <c r="C39" s="23">
        <v>1440474.66</v>
      </c>
      <c r="D39" s="23">
        <v>4638136</v>
      </c>
      <c r="E39" s="23">
        <v>3856702</v>
      </c>
      <c r="F39" s="23">
        <v>4245502.0599999996</v>
      </c>
      <c r="G39" s="23">
        <f t="shared" si="0"/>
        <v>2805027.3999999994</v>
      </c>
      <c r="H39" s="23">
        <f t="shared" si="1"/>
        <v>-388800.05999999959</v>
      </c>
      <c r="I39" s="24">
        <f t="shared" si="2"/>
        <v>194.72938177197784</v>
      </c>
      <c r="J39" s="24">
        <f t="shared" si="3"/>
        <v>110.08115379409659</v>
      </c>
      <c r="K39" s="24">
        <f t="shared" si="4"/>
        <v>91.534660906881555</v>
      </c>
    </row>
    <row r="40" spans="1:11" ht="25.5">
      <c r="A40" s="29" t="s">
        <v>112</v>
      </c>
      <c r="B40" s="22" t="s">
        <v>113</v>
      </c>
      <c r="C40" s="23">
        <v>451590.66</v>
      </c>
      <c r="D40" s="23">
        <v>4482962</v>
      </c>
      <c r="E40" s="23">
        <v>3701528</v>
      </c>
      <c r="F40" s="23">
        <v>4090328.06</v>
      </c>
      <c r="G40" s="23">
        <f t="shared" si="0"/>
        <v>3638737.4</v>
      </c>
      <c r="H40" s="23">
        <f t="shared" si="1"/>
        <v>-388800.06000000006</v>
      </c>
      <c r="I40" s="24">
        <f t="shared" si="2"/>
        <v>805.76011027331708</v>
      </c>
      <c r="J40" s="24">
        <f t="shared" si="3"/>
        <v>110.50377195579773</v>
      </c>
      <c r="K40" s="24">
        <f t="shared" si="4"/>
        <v>91.241640236968323</v>
      </c>
    </row>
    <row r="41" spans="1:11" ht="25.5">
      <c r="A41" s="29" t="s">
        <v>267</v>
      </c>
      <c r="B41" s="22" t="s">
        <v>268</v>
      </c>
      <c r="C41" s="23">
        <v>988884</v>
      </c>
      <c r="D41" s="23">
        <v>155174</v>
      </c>
      <c r="E41" s="23">
        <v>155174</v>
      </c>
      <c r="F41" s="23">
        <v>155174</v>
      </c>
      <c r="G41" s="23">
        <f t="shared" si="0"/>
        <v>-833710</v>
      </c>
      <c r="H41" s="23">
        <f t="shared" si="1"/>
        <v>0</v>
      </c>
      <c r="I41" s="24">
        <f t="shared" si="2"/>
        <v>-84.308169613422805</v>
      </c>
      <c r="J41" s="24">
        <f t="shared" si="3"/>
        <v>100</v>
      </c>
      <c r="K41" s="24">
        <f t="shared" si="4"/>
        <v>100</v>
      </c>
    </row>
    <row r="42" spans="1:11" ht="51">
      <c r="A42" s="27" t="s">
        <v>203</v>
      </c>
      <c r="B42" s="22" t="s">
        <v>204</v>
      </c>
      <c r="C42" s="23">
        <v>0</v>
      </c>
      <c r="D42" s="23">
        <v>213108</v>
      </c>
      <c r="E42" s="23">
        <v>141500</v>
      </c>
      <c r="F42" s="23">
        <v>213107.8</v>
      </c>
      <c r="G42" s="23">
        <f t="shared" si="0"/>
        <v>213107.8</v>
      </c>
      <c r="H42" s="23">
        <f t="shared" si="1"/>
        <v>-71607.799999999988</v>
      </c>
      <c r="I42" s="24">
        <f t="shared" si="2"/>
        <v>0</v>
      </c>
      <c r="J42" s="24">
        <f t="shared" si="3"/>
        <v>150.60621908127209</v>
      </c>
      <c r="K42" s="24">
        <f t="shared" si="4"/>
        <v>99.999906150871851</v>
      </c>
    </row>
    <row r="43" spans="1:11" ht="38.25">
      <c r="A43" s="28" t="s">
        <v>205</v>
      </c>
      <c r="B43" s="22" t="s">
        <v>206</v>
      </c>
      <c r="C43" s="23">
        <v>0</v>
      </c>
      <c r="D43" s="23">
        <v>213108</v>
      </c>
      <c r="E43" s="23">
        <v>141500</v>
      </c>
      <c r="F43" s="23">
        <v>213107.8</v>
      </c>
      <c r="G43" s="23">
        <f t="shared" si="0"/>
        <v>213107.8</v>
      </c>
      <c r="H43" s="23">
        <f t="shared" si="1"/>
        <v>-71607.799999999988</v>
      </c>
      <c r="I43" s="24">
        <f t="shared" si="2"/>
        <v>0</v>
      </c>
      <c r="J43" s="24">
        <f t="shared" si="3"/>
        <v>150.60621908127209</v>
      </c>
      <c r="K43" s="24">
        <f t="shared" si="4"/>
        <v>99.999906150871851</v>
      </c>
    </row>
    <row r="44" spans="1:11" ht="25.5">
      <c r="A44" s="27" t="s">
        <v>188</v>
      </c>
      <c r="B44" s="22" t="s">
        <v>189</v>
      </c>
      <c r="C44" s="23">
        <v>463960.71</v>
      </c>
      <c r="D44" s="23">
        <v>2761829</v>
      </c>
      <c r="E44" s="23">
        <v>838783</v>
      </c>
      <c r="F44" s="23">
        <v>799853.2</v>
      </c>
      <c r="G44" s="23">
        <f t="shared" si="0"/>
        <v>335892.48999999993</v>
      </c>
      <c r="H44" s="23">
        <f t="shared" si="1"/>
        <v>38929.800000000047</v>
      </c>
      <c r="I44" s="24">
        <f t="shared" si="2"/>
        <v>72.396753164723776</v>
      </c>
      <c r="J44" s="24">
        <f t="shared" si="3"/>
        <v>95.358775750104613</v>
      </c>
      <c r="K44" s="24">
        <f t="shared" si="4"/>
        <v>28.960996499059139</v>
      </c>
    </row>
    <row r="45" spans="1:11" ht="38.25">
      <c r="A45" s="28" t="s">
        <v>190</v>
      </c>
      <c r="B45" s="22" t="s">
        <v>191</v>
      </c>
      <c r="C45" s="23">
        <v>463960.71</v>
      </c>
      <c r="D45" s="23">
        <v>2761829</v>
      </c>
      <c r="E45" s="23">
        <v>838783</v>
      </c>
      <c r="F45" s="23">
        <v>799853.2</v>
      </c>
      <c r="G45" s="23">
        <f t="shared" si="0"/>
        <v>335892.48999999993</v>
      </c>
      <c r="H45" s="23">
        <f t="shared" si="1"/>
        <v>38929.800000000047</v>
      </c>
      <c r="I45" s="24">
        <f t="shared" si="2"/>
        <v>72.396753164723776</v>
      </c>
      <c r="J45" s="24">
        <f t="shared" si="3"/>
        <v>95.358775750104613</v>
      </c>
      <c r="K45" s="24">
        <f t="shared" si="4"/>
        <v>28.960996499059139</v>
      </c>
    </row>
    <row r="46" spans="1:11">
      <c r="A46" s="27" t="s">
        <v>226</v>
      </c>
      <c r="B46" s="22" t="s">
        <v>227</v>
      </c>
      <c r="C46" s="23">
        <v>122609.97</v>
      </c>
      <c r="D46" s="23">
        <v>59514295</v>
      </c>
      <c r="E46" s="23">
        <v>9116887</v>
      </c>
      <c r="F46" s="23">
        <v>157848.07</v>
      </c>
      <c r="G46" s="23">
        <f t="shared" si="0"/>
        <v>35238.100000000006</v>
      </c>
      <c r="H46" s="23">
        <f t="shared" si="1"/>
        <v>8959038.9299999997</v>
      </c>
      <c r="I46" s="24">
        <f t="shared" si="2"/>
        <v>28.739995613733527</v>
      </c>
      <c r="J46" s="24">
        <f t="shared" si="3"/>
        <v>1.7313812269473123</v>
      </c>
      <c r="K46" s="24">
        <f t="shared" si="4"/>
        <v>0.26522715256897522</v>
      </c>
    </row>
    <row r="47" spans="1:11">
      <c r="A47" s="25" t="s">
        <v>114</v>
      </c>
      <c r="B47" s="22" t="s">
        <v>115</v>
      </c>
      <c r="C47" s="23">
        <v>54167089.43</v>
      </c>
      <c r="D47" s="23">
        <v>168430344</v>
      </c>
      <c r="E47" s="23">
        <v>50288996</v>
      </c>
      <c r="F47" s="23">
        <v>56539523.359999999</v>
      </c>
      <c r="G47" s="23">
        <f t="shared" si="0"/>
        <v>2372433.9299999997</v>
      </c>
      <c r="H47" s="23">
        <f t="shared" si="1"/>
        <v>-6250527.3599999994</v>
      </c>
      <c r="I47" s="24">
        <f t="shared" si="2"/>
        <v>4.3798438405406444</v>
      </c>
      <c r="J47" s="24">
        <f t="shared" si="3"/>
        <v>112.42921485248981</v>
      </c>
      <c r="K47" s="24">
        <f t="shared" si="4"/>
        <v>33.568490105322113</v>
      </c>
    </row>
    <row r="48" spans="1:11">
      <c r="A48" s="26" t="s">
        <v>116</v>
      </c>
      <c r="B48" s="22" t="s">
        <v>117</v>
      </c>
      <c r="C48" s="23">
        <v>54167089.43</v>
      </c>
      <c r="D48" s="23">
        <v>168430344</v>
      </c>
      <c r="E48" s="23">
        <v>50288996</v>
      </c>
      <c r="F48" s="23">
        <v>56539523.359999999</v>
      </c>
      <c r="G48" s="23">
        <f t="shared" si="0"/>
        <v>2372433.9299999997</v>
      </c>
      <c r="H48" s="23">
        <f t="shared" si="1"/>
        <v>-6250527.3599999994</v>
      </c>
      <c r="I48" s="24">
        <f t="shared" si="2"/>
        <v>4.3798438405406444</v>
      </c>
      <c r="J48" s="24">
        <f t="shared" si="3"/>
        <v>112.42921485248981</v>
      </c>
      <c r="K48" s="24">
        <f t="shared" si="4"/>
        <v>33.568490105322113</v>
      </c>
    </row>
    <row r="49" spans="1:11">
      <c r="A49" s="21"/>
      <c r="B49" s="22" t="s">
        <v>118</v>
      </c>
      <c r="C49" s="23">
        <v>400150666.19999999</v>
      </c>
      <c r="D49" s="23">
        <v>-4768389</v>
      </c>
      <c r="E49" s="23">
        <v>17833</v>
      </c>
      <c r="F49" s="23">
        <v>449859893.39999998</v>
      </c>
      <c r="G49" s="23">
        <f t="shared" si="0"/>
        <v>49709227.199999988</v>
      </c>
      <c r="H49" s="23">
        <f t="shared" si="1"/>
        <v>-449842060.39999998</v>
      </c>
      <c r="I49" s="24">
        <f t="shared" si="2"/>
        <v>12.422627624754412</v>
      </c>
      <c r="J49" s="24">
        <f t="shared" si="3"/>
        <v>2522625.9933830537</v>
      </c>
      <c r="K49" s="24">
        <f t="shared" si="4"/>
        <v>-9434.2112902282079</v>
      </c>
    </row>
    <row r="50" spans="1:11">
      <c r="A50" s="21" t="s">
        <v>119</v>
      </c>
      <c r="B50" s="22" t="s">
        <v>120</v>
      </c>
      <c r="C50" s="23">
        <v>-400150666.19999999</v>
      </c>
      <c r="D50" s="23">
        <v>4768389</v>
      </c>
      <c r="E50" s="23">
        <v>-17833</v>
      </c>
      <c r="F50" s="23">
        <v>-449859893.39999998</v>
      </c>
      <c r="G50" s="23">
        <f t="shared" si="0"/>
        <v>-49709227.199999988</v>
      </c>
      <c r="H50" s="23">
        <f t="shared" si="1"/>
        <v>449842060.39999998</v>
      </c>
      <c r="I50" s="24">
        <f t="shared" si="2"/>
        <v>12.422627624754412</v>
      </c>
      <c r="J50" s="24">
        <f t="shared" si="3"/>
        <v>2522625.9933830537</v>
      </c>
      <c r="K50" s="24">
        <f t="shared" si="4"/>
        <v>-9434.2112902282079</v>
      </c>
    </row>
    <row r="51" spans="1:11">
      <c r="A51" s="25" t="s">
        <v>121</v>
      </c>
      <c r="B51" s="22" t="s">
        <v>122</v>
      </c>
      <c r="C51" s="23">
        <v>-400150666.19999999</v>
      </c>
      <c r="D51" s="23">
        <v>4768389</v>
      </c>
      <c r="E51" s="23">
        <v>-17833</v>
      </c>
      <c r="F51" s="23">
        <v>-449859893.39999998</v>
      </c>
      <c r="G51" s="23">
        <f t="shared" si="0"/>
        <v>-49709227.199999988</v>
      </c>
      <c r="H51" s="23">
        <f t="shared" si="1"/>
        <v>449842060.39999998</v>
      </c>
      <c r="I51" s="24">
        <f t="shared" si="2"/>
        <v>12.422627624754412</v>
      </c>
      <c r="J51" s="24">
        <f t="shared" si="3"/>
        <v>2522625.9933830537</v>
      </c>
      <c r="K51" s="24">
        <f t="shared" si="4"/>
        <v>-9434.2112902282079</v>
      </c>
    </row>
    <row r="52" spans="1:11" ht="25.5">
      <c r="A52" s="26" t="s">
        <v>146</v>
      </c>
      <c r="B52" s="22" t="s">
        <v>147</v>
      </c>
      <c r="C52" s="23">
        <v>-1783551.54</v>
      </c>
      <c r="D52" s="23">
        <v>2136726</v>
      </c>
      <c r="E52" s="23">
        <v>0</v>
      </c>
      <c r="F52" s="23">
        <v>-2134673.98</v>
      </c>
      <c r="G52" s="23">
        <f t="shared" si="0"/>
        <v>-351122.43999999994</v>
      </c>
      <c r="H52" s="23">
        <f t="shared" si="1"/>
        <v>2134673.98</v>
      </c>
      <c r="I52" s="24">
        <f t="shared" si="2"/>
        <v>19.686699942520306</v>
      </c>
      <c r="J52" s="24">
        <f t="shared" si="3"/>
        <v>0</v>
      </c>
      <c r="K52" s="24">
        <f t="shared" si="4"/>
        <v>-99.903964289291181</v>
      </c>
    </row>
    <row r="53" spans="1:11" ht="25.5">
      <c r="A53" s="26" t="s">
        <v>192</v>
      </c>
      <c r="B53" s="22" t="s">
        <v>193</v>
      </c>
      <c r="C53" s="23">
        <v>-946953.45</v>
      </c>
      <c r="D53" s="23">
        <v>2631663</v>
      </c>
      <c r="E53" s="23">
        <v>-17833</v>
      </c>
      <c r="F53" s="23">
        <v>-653712.26</v>
      </c>
      <c r="G53" s="23">
        <f t="shared" si="0"/>
        <v>293241.18999999994</v>
      </c>
      <c r="H53" s="23">
        <f t="shared" si="1"/>
        <v>635879.26</v>
      </c>
      <c r="I53" s="24">
        <f t="shared" si="2"/>
        <v>-30.96680095521063</v>
      </c>
      <c r="J53" s="24">
        <f t="shared" si="3"/>
        <v>3665.7447428923911</v>
      </c>
      <c r="K53" s="24">
        <f t="shared" si="4"/>
        <v>-24.840272481696935</v>
      </c>
    </row>
    <row r="54" spans="1:11">
      <c r="A54" s="21"/>
      <c r="B54" s="22"/>
      <c r="C54" s="23"/>
      <c r="D54" s="23"/>
      <c r="E54" s="23"/>
      <c r="F54" s="23"/>
      <c r="G54" s="23"/>
      <c r="H54" s="23"/>
      <c r="I54" s="24"/>
      <c r="J54" s="24"/>
      <c r="K54" s="24"/>
    </row>
    <row r="55" spans="1:11" s="3" customFormat="1">
      <c r="A55" s="30"/>
      <c r="B55" s="31" t="s">
        <v>123</v>
      </c>
      <c r="C55" s="32"/>
      <c r="D55" s="32"/>
      <c r="E55" s="32"/>
      <c r="F55" s="32"/>
      <c r="G55" s="32"/>
      <c r="H55" s="32"/>
      <c r="I55" s="33"/>
      <c r="J55" s="33"/>
      <c r="K55" s="33"/>
    </row>
    <row r="56" spans="1:11">
      <c r="A56" s="21" t="s">
        <v>19</v>
      </c>
      <c r="B56" s="22" t="s">
        <v>20</v>
      </c>
      <c r="C56" s="23">
        <v>785908308.37</v>
      </c>
      <c r="D56" s="23">
        <v>756609070</v>
      </c>
      <c r="E56" s="23">
        <v>323658011</v>
      </c>
      <c r="F56" s="23">
        <v>722461075.36000001</v>
      </c>
      <c r="G56" s="23">
        <f t="shared" ref="G56:G89" si="5">F56-C56</f>
        <v>-63447233.00999999</v>
      </c>
      <c r="H56" s="23">
        <f t="shared" ref="H56:H89" si="6">E56-F56</f>
        <v>-398803064.36000001</v>
      </c>
      <c r="I56" s="24">
        <f t="shared" ref="I56:I89" si="7">IF(ISERROR(F56/C56),0,F56/C56*100-100)</f>
        <v>-8.0731088263453614</v>
      </c>
      <c r="J56" s="24">
        <f t="shared" ref="J56:J89" si="8">IF(ISERROR(F56/E56),0,F56/E56*100)</f>
        <v>223.21742419655419</v>
      </c>
      <c r="K56" s="24">
        <f t="shared" ref="K56:K89" si="9">IF(ISERROR(F56/D56),0,F56/D56*100)</f>
        <v>95.486705619323331</v>
      </c>
    </row>
    <row r="57" spans="1:11" ht="25.5">
      <c r="A57" s="25" t="s">
        <v>128</v>
      </c>
      <c r="B57" s="22" t="s">
        <v>129</v>
      </c>
      <c r="C57" s="23">
        <v>2091059.93</v>
      </c>
      <c r="D57" s="23">
        <v>5055435</v>
      </c>
      <c r="E57" s="23">
        <v>2152651</v>
      </c>
      <c r="F57" s="23">
        <v>2716015.66</v>
      </c>
      <c r="G57" s="23">
        <f t="shared" si="5"/>
        <v>624955.73000000021</v>
      </c>
      <c r="H57" s="23">
        <f t="shared" si="6"/>
        <v>-563364.66000000015</v>
      </c>
      <c r="I57" s="24">
        <f t="shared" si="7"/>
        <v>29.887031023544125</v>
      </c>
      <c r="J57" s="24">
        <f t="shared" si="8"/>
        <v>126.17073831289885</v>
      </c>
      <c r="K57" s="24">
        <f t="shared" si="9"/>
        <v>53.724667808012569</v>
      </c>
    </row>
    <row r="58" spans="1:11">
      <c r="A58" s="25" t="s">
        <v>130</v>
      </c>
      <c r="B58" s="22" t="s">
        <v>131</v>
      </c>
      <c r="C58" s="23">
        <v>27226.44</v>
      </c>
      <c r="D58" s="23">
        <v>110131</v>
      </c>
      <c r="E58" s="23">
        <v>0</v>
      </c>
      <c r="F58" s="23">
        <v>92495.7</v>
      </c>
      <c r="G58" s="23">
        <f t="shared" si="5"/>
        <v>65269.259999999995</v>
      </c>
      <c r="H58" s="23">
        <f t="shared" si="6"/>
        <v>-92495.7</v>
      </c>
      <c r="I58" s="24">
        <f t="shared" si="7"/>
        <v>239.72748548837086</v>
      </c>
      <c r="J58" s="24">
        <f t="shared" si="8"/>
        <v>0</v>
      </c>
      <c r="K58" s="24">
        <f t="shared" si="9"/>
        <v>83.986979143020577</v>
      </c>
    </row>
    <row r="59" spans="1:11">
      <c r="A59" s="26" t="s">
        <v>132</v>
      </c>
      <c r="B59" s="22" t="s">
        <v>133</v>
      </c>
      <c r="C59" s="23">
        <v>27226.44</v>
      </c>
      <c r="D59" s="23">
        <v>110131</v>
      </c>
      <c r="E59" s="23">
        <v>0</v>
      </c>
      <c r="F59" s="23">
        <v>92495.7</v>
      </c>
      <c r="G59" s="23">
        <f t="shared" si="5"/>
        <v>65269.259999999995</v>
      </c>
      <c r="H59" s="23">
        <f t="shared" si="6"/>
        <v>-92495.7</v>
      </c>
      <c r="I59" s="24">
        <f t="shared" si="7"/>
        <v>239.72748548837086</v>
      </c>
      <c r="J59" s="24">
        <f t="shared" si="8"/>
        <v>0</v>
      </c>
      <c r="K59" s="24">
        <f t="shared" si="9"/>
        <v>83.986979143020577</v>
      </c>
    </row>
    <row r="60" spans="1:11">
      <c r="A60" s="27" t="s">
        <v>134</v>
      </c>
      <c r="B60" s="22" t="s">
        <v>135</v>
      </c>
      <c r="C60" s="23">
        <v>27226.44</v>
      </c>
      <c r="D60" s="23">
        <v>110131</v>
      </c>
      <c r="E60" s="23">
        <v>0</v>
      </c>
      <c r="F60" s="23">
        <v>92495.7</v>
      </c>
      <c r="G60" s="23">
        <f t="shared" si="5"/>
        <v>65269.259999999995</v>
      </c>
      <c r="H60" s="23">
        <f t="shared" si="6"/>
        <v>-92495.7</v>
      </c>
      <c r="I60" s="24">
        <f t="shared" si="7"/>
        <v>239.72748548837086</v>
      </c>
      <c r="J60" s="24">
        <f t="shared" si="8"/>
        <v>0</v>
      </c>
      <c r="K60" s="24">
        <f t="shared" si="9"/>
        <v>83.986979143020577</v>
      </c>
    </row>
    <row r="61" spans="1:11" ht="25.5">
      <c r="A61" s="28" t="s">
        <v>136</v>
      </c>
      <c r="B61" s="22" t="s">
        <v>137</v>
      </c>
      <c r="C61" s="23">
        <v>27226.44</v>
      </c>
      <c r="D61" s="23">
        <v>110131</v>
      </c>
      <c r="E61" s="23">
        <v>0</v>
      </c>
      <c r="F61" s="23">
        <v>92495.7</v>
      </c>
      <c r="G61" s="23">
        <f t="shared" si="5"/>
        <v>65269.259999999995</v>
      </c>
      <c r="H61" s="23">
        <f t="shared" si="6"/>
        <v>-92495.7</v>
      </c>
      <c r="I61" s="24">
        <f t="shared" si="7"/>
        <v>239.72748548837086</v>
      </c>
      <c r="J61" s="24">
        <f t="shared" si="8"/>
        <v>0</v>
      </c>
      <c r="K61" s="24">
        <f t="shared" si="9"/>
        <v>83.986979143020577</v>
      </c>
    </row>
    <row r="62" spans="1:11" ht="25.5">
      <c r="A62" s="29" t="s">
        <v>138</v>
      </c>
      <c r="B62" s="22" t="s">
        <v>139</v>
      </c>
      <c r="C62" s="23">
        <v>3000</v>
      </c>
      <c r="D62" s="23">
        <v>110131</v>
      </c>
      <c r="E62" s="23">
        <v>0</v>
      </c>
      <c r="F62" s="23">
        <v>92495.7</v>
      </c>
      <c r="G62" s="23">
        <f t="shared" si="5"/>
        <v>89495.7</v>
      </c>
      <c r="H62" s="23">
        <f t="shared" si="6"/>
        <v>-92495.7</v>
      </c>
      <c r="I62" s="24">
        <f t="shared" si="7"/>
        <v>2983.1899999999996</v>
      </c>
      <c r="J62" s="24">
        <f t="shared" si="8"/>
        <v>0</v>
      </c>
      <c r="K62" s="24">
        <f t="shared" si="9"/>
        <v>83.986979143020577</v>
      </c>
    </row>
    <row r="63" spans="1:11" ht="25.5">
      <c r="A63" s="29" t="s">
        <v>339</v>
      </c>
      <c r="B63" s="22" t="s">
        <v>340</v>
      </c>
      <c r="C63" s="23">
        <v>24226.44</v>
      </c>
      <c r="D63" s="23">
        <v>0</v>
      </c>
      <c r="E63" s="23">
        <v>0</v>
      </c>
      <c r="F63" s="23">
        <v>0</v>
      </c>
      <c r="G63" s="23">
        <f t="shared" si="5"/>
        <v>-24226.44</v>
      </c>
      <c r="H63" s="23">
        <f t="shared" si="6"/>
        <v>0</v>
      </c>
      <c r="I63" s="24">
        <f t="shared" si="7"/>
        <v>-100</v>
      </c>
      <c r="J63" s="24">
        <f t="shared" si="8"/>
        <v>0</v>
      </c>
      <c r="K63" s="24">
        <f t="shared" si="9"/>
        <v>0</v>
      </c>
    </row>
    <row r="64" spans="1:11">
      <c r="A64" s="25" t="s">
        <v>84</v>
      </c>
      <c r="B64" s="22" t="s">
        <v>85</v>
      </c>
      <c r="C64" s="23">
        <v>783790022</v>
      </c>
      <c r="D64" s="23">
        <v>751443504</v>
      </c>
      <c r="E64" s="23">
        <v>321505360</v>
      </c>
      <c r="F64" s="23">
        <v>719652564</v>
      </c>
      <c r="G64" s="23">
        <f t="shared" si="5"/>
        <v>-64137458</v>
      </c>
      <c r="H64" s="23">
        <f t="shared" si="6"/>
        <v>-398147204</v>
      </c>
      <c r="I64" s="24">
        <f t="shared" si="7"/>
        <v>-8.1829898569441184</v>
      </c>
      <c r="J64" s="24">
        <f t="shared" si="8"/>
        <v>223.83843429546556</v>
      </c>
      <c r="K64" s="24">
        <f t="shared" si="9"/>
        <v>95.769350612418094</v>
      </c>
    </row>
    <row r="65" spans="1:11">
      <c r="A65" s="26" t="s">
        <v>86</v>
      </c>
      <c r="B65" s="22" t="s">
        <v>87</v>
      </c>
      <c r="C65" s="23">
        <v>783790022</v>
      </c>
      <c r="D65" s="23">
        <v>751443504</v>
      </c>
      <c r="E65" s="23">
        <v>321505360</v>
      </c>
      <c r="F65" s="23">
        <v>719652564</v>
      </c>
      <c r="G65" s="23">
        <f t="shared" si="5"/>
        <v>-64137458</v>
      </c>
      <c r="H65" s="23">
        <f t="shared" si="6"/>
        <v>-398147204</v>
      </c>
      <c r="I65" s="24">
        <f t="shared" si="7"/>
        <v>-8.1829898569441184</v>
      </c>
      <c r="J65" s="24">
        <f t="shared" si="8"/>
        <v>223.83843429546556</v>
      </c>
      <c r="K65" s="24">
        <f t="shared" si="9"/>
        <v>95.769350612418094</v>
      </c>
    </row>
    <row r="66" spans="1:11">
      <c r="A66" s="21" t="s">
        <v>88</v>
      </c>
      <c r="B66" s="22" t="s">
        <v>89</v>
      </c>
      <c r="C66" s="23">
        <v>429819253.64999998</v>
      </c>
      <c r="D66" s="23">
        <v>758745796</v>
      </c>
      <c r="E66" s="23">
        <v>323658011</v>
      </c>
      <c r="F66" s="23">
        <v>355784635.02999997</v>
      </c>
      <c r="G66" s="23">
        <f t="shared" si="5"/>
        <v>-74034618.620000005</v>
      </c>
      <c r="H66" s="23">
        <f t="shared" si="6"/>
        <v>-32126624.029999971</v>
      </c>
      <c r="I66" s="24">
        <f t="shared" si="7"/>
        <v>-17.224593359022975</v>
      </c>
      <c r="J66" s="24">
        <f t="shared" si="8"/>
        <v>109.92610191564205</v>
      </c>
      <c r="K66" s="24">
        <f t="shared" si="9"/>
        <v>46.891150752418795</v>
      </c>
    </row>
    <row r="67" spans="1:11">
      <c r="A67" s="25" t="s">
        <v>90</v>
      </c>
      <c r="B67" s="22" t="s">
        <v>91</v>
      </c>
      <c r="C67" s="23">
        <v>392843185.61000001</v>
      </c>
      <c r="D67" s="23">
        <v>647861982</v>
      </c>
      <c r="E67" s="23">
        <v>295237450</v>
      </c>
      <c r="F67" s="23">
        <v>323252777.42000002</v>
      </c>
      <c r="G67" s="23">
        <f t="shared" si="5"/>
        <v>-69590408.189999998</v>
      </c>
      <c r="H67" s="23">
        <f t="shared" si="6"/>
        <v>-28015327.420000017</v>
      </c>
      <c r="I67" s="24">
        <f t="shared" si="7"/>
        <v>-17.714551439129906</v>
      </c>
      <c r="J67" s="24">
        <f t="shared" si="8"/>
        <v>109.48908325146421</v>
      </c>
      <c r="K67" s="24">
        <f t="shared" si="9"/>
        <v>49.895315113582328</v>
      </c>
    </row>
    <row r="68" spans="1:11">
      <c r="A68" s="26" t="s">
        <v>92</v>
      </c>
      <c r="B68" s="22" t="s">
        <v>93</v>
      </c>
      <c r="C68" s="23">
        <v>261336558.90000001</v>
      </c>
      <c r="D68" s="23">
        <v>580584875</v>
      </c>
      <c r="E68" s="23">
        <v>258352790</v>
      </c>
      <c r="F68" s="23">
        <v>270865500.76999998</v>
      </c>
      <c r="G68" s="23">
        <f t="shared" si="5"/>
        <v>9528941.869999975</v>
      </c>
      <c r="H68" s="23">
        <f t="shared" si="6"/>
        <v>-12512710.769999981</v>
      </c>
      <c r="I68" s="24">
        <f t="shared" si="7"/>
        <v>3.6462337723082214</v>
      </c>
      <c r="J68" s="24">
        <f t="shared" si="8"/>
        <v>104.84326519949715</v>
      </c>
      <c r="K68" s="24">
        <f t="shared" si="9"/>
        <v>46.653902372155315</v>
      </c>
    </row>
    <row r="69" spans="1:11">
      <c r="A69" s="27" t="s">
        <v>94</v>
      </c>
      <c r="B69" s="22" t="s">
        <v>95</v>
      </c>
      <c r="C69" s="23">
        <v>192806610.74000001</v>
      </c>
      <c r="D69" s="23">
        <v>427586798</v>
      </c>
      <c r="E69" s="23">
        <v>189496105</v>
      </c>
      <c r="F69" s="23">
        <v>201446394.05000001</v>
      </c>
      <c r="G69" s="23">
        <f t="shared" si="5"/>
        <v>8639783.3100000024</v>
      </c>
      <c r="H69" s="23">
        <f t="shared" si="6"/>
        <v>-11950289.050000012</v>
      </c>
      <c r="I69" s="24">
        <f t="shared" si="7"/>
        <v>4.4810617627892242</v>
      </c>
      <c r="J69" s="24">
        <f t="shared" si="8"/>
        <v>106.30635075586383</v>
      </c>
      <c r="K69" s="24">
        <f t="shared" si="9"/>
        <v>47.112397995505937</v>
      </c>
    </row>
    <row r="70" spans="1:11">
      <c r="A70" s="27" t="s">
        <v>96</v>
      </c>
      <c r="B70" s="22" t="s">
        <v>97</v>
      </c>
      <c r="C70" s="23">
        <v>68529948.159999996</v>
      </c>
      <c r="D70" s="23">
        <v>152998077</v>
      </c>
      <c r="E70" s="23">
        <v>68856685</v>
      </c>
      <c r="F70" s="23">
        <v>69419106.719999999</v>
      </c>
      <c r="G70" s="23">
        <f t="shared" si="5"/>
        <v>889158.56000000238</v>
      </c>
      <c r="H70" s="23">
        <f t="shared" si="6"/>
        <v>-562421.71999999881</v>
      </c>
      <c r="I70" s="24">
        <f t="shared" si="7"/>
        <v>1.2974744383638495</v>
      </c>
      <c r="J70" s="24">
        <f t="shared" si="8"/>
        <v>100.81680046026031</v>
      </c>
      <c r="K70" s="24">
        <f t="shared" si="9"/>
        <v>45.372535446965131</v>
      </c>
    </row>
    <row r="71" spans="1:11">
      <c r="A71" s="28" t="s">
        <v>98</v>
      </c>
      <c r="B71" s="22" t="s">
        <v>99</v>
      </c>
      <c r="C71" s="23">
        <v>264272.57</v>
      </c>
      <c r="D71" s="23">
        <v>0</v>
      </c>
      <c r="E71" s="23">
        <v>0</v>
      </c>
      <c r="F71" s="23">
        <v>204653.67</v>
      </c>
      <c r="G71" s="23">
        <f t="shared" si="5"/>
        <v>-59618.899999999994</v>
      </c>
      <c r="H71" s="23">
        <f t="shared" si="6"/>
        <v>-204653.67</v>
      </c>
      <c r="I71" s="24">
        <f t="shared" si="7"/>
        <v>-22.559624708686187</v>
      </c>
      <c r="J71" s="24">
        <f t="shared" si="8"/>
        <v>0</v>
      </c>
      <c r="K71" s="24">
        <f t="shared" si="9"/>
        <v>0</v>
      </c>
    </row>
    <row r="72" spans="1:11">
      <c r="A72" s="26" t="s">
        <v>100</v>
      </c>
      <c r="B72" s="22" t="s">
        <v>101</v>
      </c>
      <c r="C72" s="23">
        <v>130484250.42</v>
      </c>
      <c r="D72" s="23">
        <v>60224406</v>
      </c>
      <c r="E72" s="23">
        <v>32217722</v>
      </c>
      <c r="F72" s="23">
        <v>47766549.100000001</v>
      </c>
      <c r="G72" s="23">
        <f t="shared" si="5"/>
        <v>-82717701.319999993</v>
      </c>
      <c r="H72" s="23">
        <f t="shared" si="6"/>
        <v>-15548827.100000001</v>
      </c>
      <c r="I72" s="24">
        <f t="shared" si="7"/>
        <v>-63.392862398143819</v>
      </c>
      <c r="J72" s="24">
        <f t="shared" si="8"/>
        <v>148.26172098697731</v>
      </c>
      <c r="K72" s="24">
        <f t="shared" si="9"/>
        <v>79.314271858488738</v>
      </c>
    </row>
    <row r="73" spans="1:11">
      <c r="A73" s="27" t="s">
        <v>102</v>
      </c>
      <c r="B73" s="22" t="s">
        <v>103</v>
      </c>
      <c r="C73" s="23">
        <v>130291086.2</v>
      </c>
      <c r="D73" s="23">
        <v>59569444</v>
      </c>
      <c r="E73" s="23">
        <v>31935233</v>
      </c>
      <c r="F73" s="23">
        <v>47611060.189999998</v>
      </c>
      <c r="G73" s="23">
        <f t="shared" si="5"/>
        <v>-82680026.010000005</v>
      </c>
      <c r="H73" s="23">
        <f t="shared" si="6"/>
        <v>-15675827.189999998</v>
      </c>
      <c r="I73" s="24">
        <f t="shared" si="7"/>
        <v>-63.457929795046873</v>
      </c>
      <c r="J73" s="24">
        <f t="shared" si="8"/>
        <v>149.08630912447077</v>
      </c>
      <c r="K73" s="24">
        <f t="shared" si="9"/>
        <v>79.925305648311905</v>
      </c>
    </row>
    <row r="74" spans="1:11">
      <c r="A74" s="27" t="s">
        <v>104</v>
      </c>
      <c r="B74" s="22" t="s">
        <v>105</v>
      </c>
      <c r="C74" s="23">
        <v>193164.22</v>
      </c>
      <c r="D74" s="23">
        <v>654962</v>
      </c>
      <c r="E74" s="23">
        <v>282489</v>
      </c>
      <c r="F74" s="23">
        <v>155488.91</v>
      </c>
      <c r="G74" s="23">
        <f t="shared" si="5"/>
        <v>-37675.31</v>
      </c>
      <c r="H74" s="23">
        <f t="shared" si="6"/>
        <v>127000.09</v>
      </c>
      <c r="I74" s="24">
        <f t="shared" si="7"/>
        <v>-19.504290183761768</v>
      </c>
      <c r="J74" s="24">
        <f t="shared" si="8"/>
        <v>55.042465370333005</v>
      </c>
      <c r="K74" s="24">
        <f t="shared" si="9"/>
        <v>23.740142176187319</v>
      </c>
    </row>
    <row r="75" spans="1:11" ht="25.5">
      <c r="A75" s="26" t="s">
        <v>140</v>
      </c>
      <c r="B75" s="22" t="s">
        <v>141</v>
      </c>
      <c r="C75" s="23">
        <v>114626.51</v>
      </c>
      <c r="D75" s="23">
        <v>210398</v>
      </c>
      <c r="E75" s="23">
        <v>124527</v>
      </c>
      <c r="F75" s="23">
        <v>127665.44</v>
      </c>
      <c r="G75" s="23">
        <f t="shared" si="5"/>
        <v>13038.930000000008</v>
      </c>
      <c r="H75" s="23">
        <f t="shared" si="6"/>
        <v>-3138.4400000000023</v>
      </c>
      <c r="I75" s="24">
        <f t="shared" si="7"/>
        <v>11.375143498654893</v>
      </c>
      <c r="J75" s="24">
        <f t="shared" si="8"/>
        <v>102.52028877271596</v>
      </c>
      <c r="K75" s="24">
        <f t="shared" si="9"/>
        <v>60.678067282008385</v>
      </c>
    </row>
    <row r="76" spans="1:11">
      <c r="A76" s="27" t="s">
        <v>142</v>
      </c>
      <c r="B76" s="22" t="s">
        <v>143</v>
      </c>
      <c r="C76" s="23">
        <v>114626.51</v>
      </c>
      <c r="D76" s="23">
        <v>210398</v>
      </c>
      <c r="E76" s="23">
        <v>124527</v>
      </c>
      <c r="F76" s="23">
        <v>127665.44</v>
      </c>
      <c r="G76" s="23">
        <f t="shared" si="5"/>
        <v>13038.930000000008</v>
      </c>
      <c r="H76" s="23">
        <f t="shared" si="6"/>
        <v>-3138.4400000000023</v>
      </c>
      <c r="I76" s="24">
        <f t="shared" si="7"/>
        <v>11.375143498654893</v>
      </c>
      <c r="J76" s="24">
        <f t="shared" si="8"/>
        <v>102.52028877271596</v>
      </c>
      <c r="K76" s="24">
        <f t="shared" si="9"/>
        <v>60.678067282008385</v>
      </c>
    </row>
    <row r="77" spans="1:11" ht="25.5">
      <c r="A77" s="26" t="s">
        <v>106</v>
      </c>
      <c r="B77" s="22" t="s">
        <v>107</v>
      </c>
      <c r="C77" s="23">
        <v>907749.78</v>
      </c>
      <c r="D77" s="23">
        <v>6842303</v>
      </c>
      <c r="E77" s="23">
        <v>4542411</v>
      </c>
      <c r="F77" s="23">
        <v>4493062.1100000003</v>
      </c>
      <c r="G77" s="23">
        <f t="shared" si="5"/>
        <v>3585312.33</v>
      </c>
      <c r="H77" s="23">
        <f t="shared" si="6"/>
        <v>49348.889999999665</v>
      </c>
      <c r="I77" s="24">
        <f t="shared" si="7"/>
        <v>394.96702824868765</v>
      </c>
      <c r="J77" s="24">
        <f t="shared" si="8"/>
        <v>98.913596986270065</v>
      </c>
      <c r="K77" s="24">
        <f t="shared" si="9"/>
        <v>65.665933092995161</v>
      </c>
    </row>
    <row r="78" spans="1:11">
      <c r="A78" s="27" t="s">
        <v>108</v>
      </c>
      <c r="B78" s="22" t="s">
        <v>109</v>
      </c>
      <c r="C78" s="23">
        <v>443789.07</v>
      </c>
      <c r="D78" s="23">
        <v>4080474</v>
      </c>
      <c r="E78" s="23">
        <v>3703628</v>
      </c>
      <c r="F78" s="23">
        <v>3693208.91</v>
      </c>
      <c r="G78" s="23">
        <f t="shared" si="5"/>
        <v>3249419.8400000003</v>
      </c>
      <c r="H78" s="23">
        <f t="shared" si="6"/>
        <v>10419.089999999851</v>
      </c>
      <c r="I78" s="24">
        <f t="shared" si="7"/>
        <v>732.19915938894133</v>
      </c>
      <c r="J78" s="24">
        <f t="shared" si="8"/>
        <v>99.718678819795088</v>
      </c>
      <c r="K78" s="24">
        <f t="shared" si="9"/>
        <v>90.509311173162729</v>
      </c>
    </row>
    <row r="79" spans="1:11" ht="25.5">
      <c r="A79" s="28" t="s">
        <v>144</v>
      </c>
      <c r="B79" s="22" t="s">
        <v>145</v>
      </c>
      <c r="C79" s="23">
        <v>1261.1600000000001</v>
      </c>
      <c r="D79" s="23">
        <v>7776</v>
      </c>
      <c r="E79" s="23">
        <v>2100</v>
      </c>
      <c r="F79" s="23">
        <v>1296</v>
      </c>
      <c r="G79" s="23">
        <f t="shared" si="5"/>
        <v>34.839999999999918</v>
      </c>
      <c r="H79" s="23">
        <f t="shared" si="6"/>
        <v>804</v>
      </c>
      <c r="I79" s="24">
        <f t="shared" si="7"/>
        <v>2.7625360778965415</v>
      </c>
      <c r="J79" s="24">
        <f t="shared" si="8"/>
        <v>61.714285714285708</v>
      </c>
      <c r="K79" s="24">
        <f t="shared" si="9"/>
        <v>16.666666666666664</v>
      </c>
    </row>
    <row r="80" spans="1:11" ht="25.5">
      <c r="A80" s="28" t="s">
        <v>110</v>
      </c>
      <c r="B80" s="22" t="s">
        <v>111</v>
      </c>
      <c r="C80" s="23">
        <v>442527.91</v>
      </c>
      <c r="D80" s="23">
        <v>4072698</v>
      </c>
      <c r="E80" s="23">
        <v>3701528</v>
      </c>
      <c r="F80" s="23">
        <v>3691912.91</v>
      </c>
      <c r="G80" s="23">
        <f t="shared" si="5"/>
        <v>3249385</v>
      </c>
      <c r="H80" s="23">
        <f t="shared" si="6"/>
        <v>9615.089999999851</v>
      </c>
      <c r="I80" s="24">
        <f t="shared" si="7"/>
        <v>734.27798034252805</v>
      </c>
      <c r="J80" s="24">
        <f t="shared" si="8"/>
        <v>99.740239976571843</v>
      </c>
      <c r="K80" s="24">
        <f t="shared" si="9"/>
        <v>90.650298892773293</v>
      </c>
    </row>
    <row r="81" spans="1:11" ht="25.5">
      <c r="A81" s="29" t="s">
        <v>112</v>
      </c>
      <c r="B81" s="22" t="s">
        <v>113</v>
      </c>
      <c r="C81" s="23">
        <v>442527.91</v>
      </c>
      <c r="D81" s="23">
        <v>4072698</v>
      </c>
      <c r="E81" s="23">
        <v>3701528</v>
      </c>
      <c r="F81" s="23">
        <v>3691912.91</v>
      </c>
      <c r="G81" s="23">
        <f t="shared" si="5"/>
        <v>3249385</v>
      </c>
      <c r="H81" s="23">
        <f t="shared" si="6"/>
        <v>9615.089999999851</v>
      </c>
      <c r="I81" s="24">
        <f t="shared" si="7"/>
        <v>734.27798034252805</v>
      </c>
      <c r="J81" s="24">
        <f t="shared" si="8"/>
        <v>99.740239976571843</v>
      </c>
      <c r="K81" s="24">
        <f t="shared" si="9"/>
        <v>90.650298892773293</v>
      </c>
    </row>
    <row r="82" spans="1:11" ht="25.5">
      <c r="A82" s="27" t="s">
        <v>188</v>
      </c>
      <c r="B82" s="22" t="s">
        <v>189</v>
      </c>
      <c r="C82" s="23">
        <v>463960.71</v>
      </c>
      <c r="D82" s="23">
        <v>2761829</v>
      </c>
      <c r="E82" s="23">
        <v>838783</v>
      </c>
      <c r="F82" s="23">
        <v>799853.2</v>
      </c>
      <c r="G82" s="23">
        <f t="shared" si="5"/>
        <v>335892.48999999993</v>
      </c>
      <c r="H82" s="23">
        <f t="shared" si="6"/>
        <v>38929.800000000047</v>
      </c>
      <c r="I82" s="24">
        <f t="shared" si="7"/>
        <v>72.396753164723776</v>
      </c>
      <c r="J82" s="24">
        <f t="shared" si="8"/>
        <v>95.358775750104613</v>
      </c>
      <c r="K82" s="24">
        <f t="shared" si="9"/>
        <v>28.960996499059139</v>
      </c>
    </row>
    <row r="83" spans="1:11" ht="38.25">
      <c r="A83" s="28" t="s">
        <v>190</v>
      </c>
      <c r="B83" s="22" t="s">
        <v>191</v>
      </c>
      <c r="C83" s="23">
        <v>463960.71</v>
      </c>
      <c r="D83" s="23">
        <v>2761829</v>
      </c>
      <c r="E83" s="23">
        <v>838783</v>
      </c>
      <c r="F83" s="23">
        <v>799853.2</v>
      </c>
      <c r="G83" s="23">
        <f t="shared" si="5"/>
        <v>335892.48999999993</v>
      </c>
      <c r="H83" s="23">
        <f t="shared" si="6"/>
        <v>38929.800000000047</v>
      </c>
      <c r="I83" s="24">
        <f t="shared" si="7"/>
        <v>72.396753164723776</v>
      </c>
      <c r="J83" s="24">
        <f t="shared" si="8"/>
        <v>95.358775750104613</v>
      </c>
      <c r="K83" s="24">
        <f t="shared" si="9"/>
        <v>28.960996499059139</v>
      </c>
    </row>
    <row r="84" spans="1:11">
      <c r="A84" s="25" t="s">
        <v>114</v>
      </c>
      <c r="B84" s="22" t="s">
        <v>115</v>
      </c>
      <c r="C84" s="23">
        <v>36976068.039999999</v>
      </c>
      <c r="D84" s="23">
        <v>110883814</v>
      </c>
      <c r="E84" s="23">
        <v>28420561</v>
      </c>
      <c r="F84" s="23">
        <v>32531857.609999999</v>
      </c>
      <c r="G84" s="23">
        <f t="shared" si="5"/>
        <v>-4444210.43</v>
      </c>
      <c r="H84" s="23">
        <f t="shared" si="6"/>
        <v>-4111296.6099999994</v>
      </c>
      <c r="I84" s="24">
        <f t="shared" si="7"/>
        <v>-12.019153646061937</v>
      </c>
      <c r="J84" s="24">
        <f t="shared" si="8"/>
        <v>114.46592349109505</v>
      </c>
      <c r="K84" s="24">
        <f t="shared" si="9"/>
        <v>29.338689242778031</v>
      </c>
    </row>
    <row r="85" spans="1:11">
      <c r="A85" s="26" t="s">
        <v>116</v>
      </c>
      <c r="B85" s="22" t="s">
        <v>117</v>
      </c>
      <c r="C85" s="23">
        <v>36976068.039999999</v>
      </c>
      <c r="D85" s="23">
        <v>110883814</v>
      </c>
      <c r="E85" s="23">
        <v>28420561</v>
      </c>
      <c r="F85" s="23">
        <v>32531857.609999999</v>
      </c>
      <c r="G85" s="23">
        <f t="shared" si="5"/>
        <v>-4444210.43</v>
      </c>
      <c r="H85" s="23">
        <f t="shared" si="6"/>
        <v>-4111296.6099999994</v>
      </c>
      <c r="I85" s="24">
        <f t="shared" si="7"/>
        <v>-12.019153646061937</v>
      </c>
      <c r="J85" s="24">
        <f t="shared" si="8"/>
        <v>114.46592349109505</v>
      </c>
      <c r="K85" s="24">
        <f t="shared" si="9"/>
        <v>29.338689242778031</v>
      </c>
    </row>
    <row r="86" spans="1:11">
      <c r="A86" s="21"/>
      <c r="B86" s="22" t="s">
        <v>118</v>
      </c>
      <c r="C86" s="23">
        <v>356089054.72000003</v>
      </c>
      <c r="D86" s="23">
        <v>-2136726</v>
      </c>
      <c r="E86" s="23">
        <v>0</v>
      </c>
      <c r="F86" s="23">
        <v>366676440.32999998</v>
      </c>
      <c r="G86" s="23">
        <f t="shared" si="5"/>
        <v>10587385.609999955</v>
      </c>
      <c r="H86" s="23">
        <f t="shared" si="6"/>
        <v>-366676440.32999998</v>
      </c>
      <c r="I86" s="24">
        <f t="shared" si="7"/>
        <v>2.9732409546609233</v>
      </c>
      <c r="J86" s="24">
        <f t="shared" si="8"/>
        <v>0</v>
      </c>
      <c r="K86" s="24">
        <f t="shared" si="9"/>
        <v>-17160.667316726616</v>
      </c>
    </row>
    <row r="87" spans="1:11">
      <c r="A87" s="21" t="s">
        <v>119</v>
      </c>
      <c r="B87" s="22" t="s">
        <v>120</v>
      </c>
      <c r="C87" s="23">
        <v>-356089054.72000003</v>
      </c>
      <c r="D87" s="23">
        <v>2136726</v>
      </c>
      <c r="E87" s="23">
        <v>0</v>
      </c>
      <c r="F87" s="23">
        <v>-366676440.32999998</v>
      </c>
      <c r="G87" s="23">
        <f t="shared" si="5"/>
        <v>-10587385.609999955</v>
      </c>
      <c r="H87" s="23">
        <f t="shared" si="6"/>
        <v>366676440.32999998</v>
      </c>
      <c r="I87" s="24">
        <f t="shared" si="7"/>
        <v>2.9732409546609233</v>
      </c>
      <c r="J87" s="24">
        <f t="shared" si="8"/>
        <v>0</v>
      </c>
      <c r="K87" s="24">
        <f t="shared" si="9"/>
        <v>-17160.667316726616</v>
      </c>
    </row>
    <row r="88" spans="1:11">
      <c r="A88" s="25" t="s">
        <v>121</v>
      </c>
      <c r="B88" s="22" t="s">
        <v>122</v>
      </c>
      <c r="C88" s="23">
        <v>-356089054.72000003</v>
      </c>
      <c r="D88" s="23">
        <v>2136726</v>
      </c>
      <c r="E88" s="23">
        <v>0</v>
      </c>
      <c r="F88" s="23">
        <v>-366676440.32999998</v>
      </c>
      <c r="G88" s="23">
        <f t="shared" si="5"/>
        <v>-10587385.609999955</v>
      </c>
      <c r="H88" s="23">
        <f t="shared" si="6"/>
        <v>366676440.32999998</v>
      </c>
      <c r="I88" s="24">
        <f t="shared" si="7"/>
        <v>2.9732409546609233</v>
      </c>
      <c r="J88" s="24">
        <f t="shared" si="8"/>
        <v>0</v>
      </c>
      <c r="K88" s="24">
        <f t="shared" si="9"/>
        <v>-17160.667316726616</v>
      </c>
    </row>
    <row r="89" spans="1:11" ht="25.5">
      <c r="A89" s="26" t="s">
        <v>146</v>
      </c>
      <c r="B89" s="22" t="s">
        <v>147</v>
      </c>
      <c r="C89" s="23">
        <v>-1783551.54</v>
      </c>
      <c r="D89" s="23">
        <v>2136726</v>
      </c>
      <c r="E89" s="23">
        <v>0</v>
      </c>
      <c r="F89" s="23">
        <v>-2134673.98</v>
      </c>
      <c r="G89" s="23">
        <f t="shared" si="5"/>
        <v>-351122.43999999994</v>
      </c>
      <c r="H89" s="23">
        <f t="shared" si="6"/>
        <v>2134673.98</v>
      </c>
      <c r="I89" s="24">
        <f t="shared" si="7"/>
        <v>19.686699942520306</v>
      </c>
      <c r="J89" s="24">
        <f t="shared" si="8"/>
        <v>0</v>
      </c>
      <c r="K89" s="24">
        <f t="shared" si="9"/>
        <v>-99.903964289291181</v>
      </c>
    </row>
    <row r="90" spans="1:11" s="3" customFormat="1">
      <c r="A90" s="30" t="s">
        <v>150</v>
      </c>
      <c r="B90" s="31" t="s">
        <v>441</v>
      </c>
      <c r="C90" s="32"/>
      <c r="D90" s="32"/>
      <c r="E90" s="32"/>
      <c r="F90" s="32"/>
      <c r="G90" s="32"/>
      <c r="H90" s="32"/>
      <c r="I90" s="33"/>
      <c r="J90" s="33"/>
      <c r="K90" s="33"/>
    </row>
    <row r="91" spans="1:11">
      <c r="A91" s="21" t="s">
        <v>19</v>
      </c>
      <c r="B91" s="22" t="s">
        <v>20</v>
      </c>
      <c r="C91" s="23">
        <v>19024750.870000001</v>
      </c>
      <c r="D91" s="23">
        <v>20693708</v>
      </c>
      <c r="E91" s="23">
        <v>6407413</v>
      </c>
      <c r="F91" s="23">
        <v>19102037.109999999</v>
      </c>
      <c r="G91" s="23">
        <f t="shared" ref="G91:G111" si="10">F91-C91</f>
        <v>77286.239999998361</v>
      </c>
      <c r="H91" s="23">
        <f t="shared" ref="H91:H111" si="11">E91-F91</f>
        <v>-12694624.109999999</v>
      </c>
      <c r="I91" s="24">
        <f t="shared" ref="I91:I111" si="12">IF(ISERROR(F91/C91),0,F91/C91*100-100)</f>
        <v>0.4062404839259699</v>
      </c>
      <c r="J91" s="24">
        <f t="shared" ref="J91:J111" si="13">IF(ISERROR(F91/E91),0,F91/E91*100)</f>
        <v>298.12401838308222</v>
      </c>
      <c r="K91" s="24">
        <f t="shared" ref="K91:K111" si="14">IF(ISERROR(F91/D91),0,F91/D91*100)</f>
        <v>92.3084307075368</v>
      </c>
    </row>
    <row r="92" spans="1:11" ht="25.5">
      <c r="A92" s="25" t="s">
        <v>128</v>
      </c>
      <c r="B92" s="22" t="s">
        <v>129</v>
      </c>
      <c r="C92" s="23">
        <v>378767.87</v>
      </c>
      <c r="D92" s="23">
        <v>757646</v>
      </c>
      <c r="E92" s="23">
        <v>395896</v>
      </c>
      <c r="F92" s="23">
        <v>418059.11</v>
      </c>
      <c r="G92" s="23">
        <f t="shared" si="10"/>
        <v>39291.239999999991</v>
      </c>
      <c r="H92" s="23">
        <f t="shared" si="11"/>
        <v>-22163.109999999986</v>
      </c>
      <c r="I92" s="24">
        <f t="shared" si="12"/>
        <v>10.373435318048479</v>
      </c>
      <c r="J92" s="24">
        <f t="shared" si="13"/>
        <v>105.59821518782711</v>
      </c>
      <c r="K92" s="24">
        <f t="shared" si="14"/>
        <v>55.178686352201424</v>
      </c>
    </row>
    <row r="93" spans="1:11">
      <c r="A93" s="25" t="s">
        <v>130</v>
      </c>
      <c r="B93" s="22" t="s">
        <v>131</v>
      </c>
      <c r="C93" s="23">
        <v>0</v>
      </c>
      <c r="D93" s="23">
        <v>72000</v>
      </c>
      <c r="E93" s="23">
        <v>0</v>
      </c>
      <c r="F93" s="23">
        <v>72000</v>
      </c>
      <c r="G93" s="23">
        <f t="shared" si="10"/>
        <v>72000</v>
      </c>
      <c r="H93" s="23">
        <f t="shared" si="11"/>
        <v>-72000</v>
      </c>
      <c r="I93" s="24">
        <f t="shared" si="12"/>
        <v>0</v>
      </c>
      <c r="J93" s="24">
        <f t="shared" si="13"/>
        <v>0</v>
      </c>
      <c r="K93" s="24">
        <f t="shared" si="14"/>
        <v>100</v>
      </c>
    </row>
    <row r="94" spans="1:11">
      <c r="A94" s="26" t="s">
        <v>132</v>
      </c>
      <c r="B94" s="22" t="s">
        <v>133</v>
      </c>
      <c r="C94" s="23">
        <v>0</v>
      </c>
      <c r="D94" s="23">
        <v>72000</v>
      </c>
      <c r="E94" s="23">
        <v>0</v>
      </c>
      <c r="F94" s="23">
        <v>72000</v>
      </c>
      <c r="G94" s="23">
        <f t="shared" si="10"/>
        <v>72000</v>
      </c>
      <c r="H94" s="23">
        <f t="shared" si="11"/>
        <v>-72000</v>
      </c>
      <c r="I94" s="24">
        <f t="shared" si="12"/>
        <v>0</v>
      </c>
      <c r="J94" s="24">
        <f t="shared" si="13"/>
        <v>0</v>
      </c>
      <c r="K94" s="24">
        <f t="shared" si="14"/>
        <v>100</v>
      </c>
    </row>
    <row r="95" spans="1:11">
      <c r="A95" s="27" t="s">
        <v>134</v>
      </c>
      <c r="B95" s="22" t="s">
        <v>135</v>
      </c>
      <c r="C95" s="23">
        <v>0</v>
      </c>
      <c r="D95" s="23">
        <v>72000</v>
      </c>
      <c r="E95" s="23">
        <v>0</v>
      </c>
      <c r="F95" s="23">
        <v>72000</v>
      </c>
      <c r="G95" s="23">
        <f t="shared" si="10"/>
        <v>72000</v>
      </c>
      <c r="H95" s="23">
        <f t="shared" si="11"/>
        <v>-72000</v>
      </c>
      <c r="I95" s="24">
        <f t="shared" si="12"/>
        <v>0</v>
      </c>
      <c r="J95" s="24">
        <f t="shared" si="13"/>
        <v>0</v>
      </c>
      <c r="K95" s="24">
        <f t="shared" si="14"/>
        <v>100</v>
      </c>
    </row>
    <row r="96" spans="1:11" ht="25.5">
      <c r="A96" s="28" t="s">
        <v>136</v>
      </c>
      <c r="B96" s="22" t="s">
        <v>137</v>
      </c>
      <c r="C96" s="23">
        <v>0</v>
      </c>
      <c r="D96" s="23">
        <v>72000</v>
      </c>
      <c r="E96" s="23">
        <v>0</v>
      </c>
      <c r="F96" s="23">
        <v>72000</v>
      </c>
      <c r="G96" s="23">
        <f t="shared" si="10"/>
        <v>72000</v>
      </c>
      <c r="H96" s="23">
        <f t="shared" si="11"/>
        <v>-72000</v>
      </c>
      <c r="I96" s="24">
        <f t="shared" si="12"/>
        <v>0</v>
      </c>
      <c r="J96" s="24">
        <f t="shared" si="13"/>
        <v>0</v>
      </c>
      <c r="K96" s="24">
        <f t="shared" si="14"/>
        <v>100</v>
      </c>
    </row>
    <row r="97" spans="1:11" ht="25.5">
      <c r="A97" s="29" t="s">
        <v>138</v>
      </c>
      <c r="B97" s="22" t="s">
        <v>139</v>
      </c>
      <c r="C97" s="23">
        <v>0</v>
      </c>
      <c r="D97" s="23">
        <v>72000</v>
      </c>
      <c r="E97" s="23">
        <v>0</v>
      </c>
      <c r="F97" s="23">
        <v>72000</v>
      </c>
      <c r="G97" s="23">
        <f t="shared" si="10"/>
        <v>72000</v>
      </c>
      <c r="H97" s="23">
        <f t="shared" si="11"/>
        <v>-72000</v>
      </c>
      <c r="I97" s="24">
        <f t="shared" si="12"/>
        <v>0</v>
      </c>
      <c r="J97" s="24">
        <f t="shared" si="13"/>
        <v>0</v>
      </c>
      <c r="K97" s="24">
        <f t="shared" si="14"/>
        <v>100</v>
      </c>
    </row>
    <row r="98" spans="1:11">
      <c r="A98" s="25" t="s">
        <v>84</v>
      </c>
      <c r="B98" s="22" t="s">
        <v>85</v>
      </c>
      <c r="C98" s="23">
        <v>18645983</v>
      </c>
      <c r="D98" s="23">
        <v>19864062</v>
      </c>
      <c r="E98" s="23">
        <v>6011517</v>
      </c>
      <c r="F98" s="23">
        <v>18611978</v>
      </c>
      <c r="G98" s="23">
        <f t="shared" si="10"/>
        <v>-34005</v>
      </c>
      <c r="H98" s="23">
        <f t="shared" si="11"/>
        <v>-12600461</v>
      </c>
      <c r="I98" s="24">
        <f t="shared" si="12"/>
        <v>-0.18237172049336436</v>
      </c>
      <c r="J98" s="24">
        <f t="shared" si="13"/>
        <v>309.60534587193217</v>
      </c>
      <c r="K98" s="24">
        <f t="shared" si="14"/>
        <v>93.696737354122234</v>
      </c>
    </row>
    <row r="99" spans="1:11">
      <c r="A99" s="26" t="s">
        <v>86</v>
      </c>
      <c r="B99" s="22" t="s">
        <v>87</v>
      </c>
      <c r="C99" s="23">
        <v>18645983</v>
      </c>
      <c r="D99" s="23">
        <v>19864062</v>
      </c>
      <c r="E99" s="23">
        <v>6011517</v>
      </c>
      <c r="F99" s="23">
        <v>18611978</v>
      </c>
      <c r="G99" s="23">
        <f t="shared" si="10"/>
        <v>-34005</v>
      </c>
      <c r="H99" s="23">
        <f t="shared" si="11"/>
        <v>-12600461</v>
      </c>
      <c r="I99" s="24">
        <f t="shared" si="12"/>
        <v>-0.18237172049336436</v>
      </c>
      <c r="J99" s="24">
        <f t="shared" si="13"/>
        <v>309.60534587193217</v>
      </c>
      <c r="K99" s="24">
        <f t="shared" si="14"/>
        <v>93.696737354122234</v>
      </c>
    </row>
    <row r="100" spans="1:11">
      <c r="A100" s="21" t="s">
        <v>88</v>
      </c>
      <c r="B100" s="22" t="s">
        <v>89</v>
      </c>
      <c r="C100" s="23">
        <v>6290006.4199999999</v>
      </c>
      <c r="D100" s="23">
        <v>20858604</v>
      </c>
      <c r="E100" s="23">
        <v>6407413</v>
      </c>
      <c r="F100" s="23">
        <v>6612547.2400000002</v>
      </c>
      <c r="G100" s="23">
        <f t="shared" si="10"/>
        <v>322540.8200000003</v>
      </c>
      <c r="H100" s="23">
        <f t="shared" si="11"/>
        <v>-205134.24000000022</v>
      </c>
      <c r="I100" s="24">
        <f t="shared" si="12"/>
        <v>5.1278297423422998</v>
      </c>
      <c r="J100" s="24">
        <f t="shared" si="13"/>
        <v>103.20151424607718</v>
      </c>
      <c r="K100" s="24">
        <f t="shared" si="14"/>
        <v>31.701772755262049</v>
      </c>
    </row>
    <row r="101" spans="1:11">
      <c r="A101" s="25" t="s">
        <v>90</v>
      </c>
      <c r="B101" s="22" t="s">
        <v>91</v>
      </c>
      <c r="C101" s="23">
        <v>5849730.5</v>
      </c>
      <c r="D101" s="23">
        <v>17940730</v>
      </c>
      <c r="E101" s="23">
        <v>5932413</v>
      </c>
      <c r="F101" s="23">
        <v>6042028.3799999999</v>
      </c>
      <c r="G101" s="23">
        <f t="shared" si="10"/>
        <v>192297.87999999989</v>
      </c>
      <c r="H101" s="23">
        <f t="shared" si="11"/>
        <v>-109615.37999999989</v>
      </c>
      <c r="I101" s="24">
        <f t="shared" si="12"/>
        <v>3.2872946881911957</v>
      </c>
      <c r="J101" s="24">
        <f t="shared" si="13"/>
        <v>101.84773683153887</v>
      </c>
      <c r="K101" s="24">
        <f t="shared" si="14"/>
        <v>33.677717573365186</v>
      </c>
    </row>
    <row r="102" spans="1:11">
      <c r="A102" s="26" t="s">
        <v>92</v>
      </c>
      <c r="B102" s="22" t="s">
        <v>93</v>
      </c>
      <c r="C102" s="23">
        <v>5849730.5</v>
      </c>
      <c r="D102" s="23">
        <v>17940730</v>
      </c>
      <c r="E102" s="23">
        <v>5932413</v>
      </c>
      <c r="F102" s="23">
        <v>6042028.3799999999</v>
      </c>
      <c r="G102" s="23">
        <f t="shared" si="10"/>
        <v>192297.87999999989</v>
      </c>
      <c r="H102" s="23">
        <f t="shared" si="11"/>
        <v>-109615.37999999989</v>
      </c>
      <c r="I102" s="24">
        <f t="shared" si="12"/>
        <v>3.2872946881911957</v>
      </c>
      <c r="J102" s="24">
        <f t="shared" si="13"/>
        <v>101.84773683153887</v>
      </c>
      <c r="K102" s="24">
        <f t="shared" si="14"/>
        <v>33.677717573365186</v>
      </c>
    </row>
    <row r="103" spans="1:11">
      <c r="A103" s="27" t="s">
        <v>94</v>
      </c>
      <c r="B103" s="22" t="s">
        <v>95</v>
      </c>
      <c r="C103" s="23">
        <v>3508188.47</v>
      </c>
      <c r="D103" s="23">
        <v>9046592</v>
      </c>
      <c r="E103" s="23">
        <v>4055428</v>
      </c>
      <c r="F103" s="23">
        <v>3922322.3</v>
      </c>
      <c r="G103" s="23">
        <f t="shared" si="10"/>
        <v>414133.82999999961</v>
      </c>
      <c r="H103" s="23">
        <f t="shared" si="11"/>
        <v>133105.70000000019</v>
      </c>
      <c r="I103" s="24">
        <f t="shared" si="12"/>
        <v>11.804777124759198</v>
      </c>
      <c r="J103" s="24">
        <f t="shared" si="13"/>
        <v>96.717838413109533</v>
      </c>
      <c r="K103" s="24">
        <f t="shared" si="14"/>
        <v>43.35690500909071</v>
      </c>
    </row>
    <row r="104" spans="1:11">
      <c r="A104" s="27" t="s">
        <v>96</v>
      </c>
      <c r="B104" s="22" t="s">
        <v>97</v>
      </c>
      <c r="C104" s="23">
        <v>2341542.0299999998</v>
      </c>
      <c r="D104" s="23">
        <v>8894138</v>
      </c>
      <c r="E104" s="23">
        <v>1876985</v>
      </c>
      <c r="F104" s="23">
        <v>2119706.08</v>
      </c>
      <c r="G104" s="23">
        <f t="shared" si="10"/>
        <v>-221835.94999999972</v>
      </c>
      <c r="H104" s="23">
        <f t="shared" si="11"/>
        <v>-242721.08000000007</v>
      </c>
      <c r="I104" s="24">
        <f t="shared" si="12"/>
        <v>-9.4739256079037659</v>
      </c>
      <c r="J104" s="24">
        <f t="shared" si="13"/>
        <v>112.93143418833928</v>
      </c>
      <c r="K104" s="24">
        <f t="shared" si="14"/>
        <v>23.832619642285742</v>
      </c>
    </row>
    <row r="105" spans="1:11">
      <c r="A105" s="28" t="s">
        <v>98</v>
      </c>
      <c r="B105" s="22" t="s">
        <v>99</v>
      </c>
      <c r="C105" s="23">
        <v>722.72</v>
      </c>
      <c r="D105" s="23">
        <v>0</v>
      </c>
      <c r="E105" s="23">
        <v>0</v>
      </c>
      <c r="F105" s="23">
        <v>3161.73</v>
      </c>
      <c r="G105" s="23">
        <f t="shared" si="10"/>
        <v>2439.0100000000002</v>
      </c>
      <c r="H105" s="23">
        <f t="shared" si="11"/>
        <v>-3161.73</v>
      </c>
      <c r="I105" s="24">
        <f t="shared" si="12"/>
        <v>337.47647775071943</v>
      </c>
      <c r="J105" s="24">
        <f t="shared" si="13"/>
        <v>0</v>
      </c>
      <c r="K105" s="24">
        <f t="shared" si="14"/>
        <v>0</v>
      </c>
    </row>
    <row r="106" spans="1:11">
      <c r="A106" s="25" t="s">
        <v>114</v>
      </c>
      <c r="B106" s="22" t="s">
        <v>115</v>
      </c>
      <c r="C106" s="23">
        <v>440275.92</v>
      </c>
      <c r="D106" s="23">
        <v>2917874</v>
      </c>
      <c r="E106" s="23">
        <v>475000</v>
      </c>
      <c r="F106" s="23">
        <v>570518.86</v>
      </c>
      <c r="G106" s="23">
        <f t="shared" si="10"/>
        <v>130242.94</v>
      </c>
      <c r="H106" s="23">
        <f t="shared" si="11"/>
        <v>-95518.859999999986</v>
      </c>
      <c r="I106" s="24">
        <f t="shared" si="12"/>
        <v>29.582117504859212</v>
      </c>
      <c r="J106" s="24">
        <f t="shared" si="13"/>
        <v>120.10923368421051</v>
      </c>
      <c r="K106" s="24">
        <f t="shared" si="14"/>
        <v>19.552552988922756</v>
      </c>
    </row>
    <row r="107" spans="1:11">
      <c r="A107" s="26" t="s">
        <v>116</v>
      </c>
      <c r="B107" s="22" t="s">
        <v>117</v>
      </c>
      <c r="C107" s="23">
        <v>440275.92</v>
      </c>
      <c r="D107" s="23">
        <v>2917874</v>
      </c>
      <c r="E107" s="23">
        <v>475000</v>
      </c>
      <c r="F107" s="23">
        <v>570518.86</v>
      </c>
      <c r="G107" s="23">
        <f t="shared" si="10"/>
        <v>130242.94</v>
      </c>
      <c r="H107" s="23">
        <f t="shared" si="11"/>
        <v>-95518.859999999986</v>
      </c>
      <c r="I107" s="24">
        <f t="shared" si="12"/>
        <v>29.582117504859212</v>
      </c>
      <c r="J107" s="24">
        <f t="shared" si="13"/>
        <v>120.10923368421051</v>
      </c>
      <c r="K107" s="24">
        <f t="shared" si="14"/>
        <v>19.552552988922756</v>
      </c>
    </row>
    <row r="108" spans="1:11">
      <c r="A108" s="21"/>
      <c r="B108" s="22" t="s">
        <v>118</v>
      </c>
      <c r="C108" s="23">
        <v>12734744.449999999</v>
      </c>
      <c r="D108" s="23">
        <v>-164896</v>
      </c>
      <c r="E108" s="23">
        <v>0</v>
      </c>
      <c r="F108" s="23">
        <v>12489489.869999999</v>
      </c>
      <c r="G108" s="23">
        <f t="shared" si="10"/>
        <v>-245254.58000000007</v>
      </c>
      <c r="H108" s="23">
        <f t="shared" si="11"/>
        <v>-12489489.869999999</v>
      </c>
      <c r="I108" s="24">
        <f t="shared" si="12"/>
        <v>-1.9258696628183998</v>
      </c>
      <c r="J108" s="24">
        <f t="shared" si="13"/>
        <v>0</v>
      </c>
      <c r="K108" s="24">
        <f t="shared" si="14"/>
        <v>-7574.161817145352</v>
      </c>
    </row>
    <row r="109" spans="1:11">
      <c r="A109" s="21" t="s">
        <v>119</v>
      </c>
      <c r="B109" s="22" t="s">
        <v>120</v>
      </c>
      <c r="C109" s="23">
        <v>-12734744.449999999</v>
      </c>
      <c r="D109" s="23">
        <v>164896</v>
      </c>
      <c r="E109" s="23">
        <v>0</v>
      </c>
      <c r="F109" s="23">
        <v>-12489489.869999999</v>
      </c>
      <c r="G109" s="23">
        <f t="shared" si="10"/>
        <v>245254.58000000007</v>
      </c>
      <c r="H109" s="23">
        <f t="shared" si="11"/>
        <v>12489489.869999999</v>
      </c>
      <c r="I109" s="24">
        <f t="shared" si="12"/>
        <v>-1.9258696628183998</v>
      </c>
      <c r="J109" s="24">
        <f t="shared" si="13"/>
        <v>0</v>
      </c>
      <c r="K109" s="24">
        <f t="shared" si="14"/>
        <v>-7574.161817145352</v>
      </c>
    </row>
    <row r="110" spans="1:11">
      <c r="A110" s="25" t="s">
        <v>121</v>
      </c>
      <c r="B110" s="22" t="s">
        <v>122</v>
      </c>
      <c r="C110" s="23">
        <v>-12734744.449999999</v>
      </c>
      <c r="D110" s="23">
        <v>164896</v>
      </c>
      <c r="E110" s="23">
        <v>0</v>
      </c>
      <c r="F110" s="23">
        <v>-12489489.869999999</v>
      </c>
      <c r="G110" s="23">
        <f t="shared" si="10"/>
        <v>245254.58000000007</v>
      </c>
      <c r="H110" s="23">
        <f t="shared" si="11"/>
        <v>12489489.869999999</v>
      </c>
      <c r="I110" s="24">
        <f t="shared" si="12"/>
        <v>-1.9258696628183998</v>
      </c>
      <c r="J110" s="24">
        <f t="shared" si="13"/>
        <v>0</v>
      </c>
      <c r="K110" s="24">
        <f t="shared" si="14"/>
        <v>-7574.161817145352</v>
      </c>
    </row>
    <row r="111" spans="1:11" ht="25.5">
      <c r="A111" s="26" t="s">
        <v>146</v>
      </c>
      <c r="B111" s="22" t="s">
        <v>147</v>
      </c>
      <c r="C111" s="23">
        <v>-302861.39</v>
      </c>
      <c r="D111" s="23">
        <v>164896</v>
      </c>
      <c r="E111" s="23">
        <v>0</v>
      </c>
      <c r="F111" s="23">
        <v>-164895.82</v>
      </c>
      <c r="G111" s="23">
        <f t="shared" si="10"/>
        <v>137965.57</v>
      </c>
      <c r="H111" s="23">
        <f t="shared" si="11"/>
        <v>164895.82</v>
      </c>
      <c r="I111" s="24">
        <f t="shared" si="12"/>
        <v>-45.554030508808005</v>
      </c>
      <c r="J111" s="24">
        <f t="shared" si="13"/>
        <v>0</v>
      </c>
      <c r="K111" s="24">
        <f t="shared" si="14"/>
        <v>-99.999890840287222</v>
      </c>
    </row>
    <row r="112" spans="1:11" s="3" customFormat="1" ht="25.5">
      <c r="A112" s="49" t="s">
        <v>442</v>
      </c>
      <c r="B112" s="31" t="s">
        <v>443</v>
      </c>
      <c r="C112" s="32"/>
      <c r="D112" s="32"/>
      <c r="E112" s="32"/>
      <c r="F112" s="32"/>
      <c r="G112" s="32"/>
      <c r="H112" s="32"/>
      <c r="I112" s="33"/>
      <c r="J112" s="33"/>
      <c r="K112" s="33"/>
    </row>
    <row r="113" spans="1:11">
      <c r="A113" s="21" t="s">
        <v>19</v>
      </c>
      <c r="B113" s="22" t="s">
        <v>20</v>
      </c>
      <c r="C113" s="23">
        <v>19024750.870000001</v>
      </c>
      <c r="D113" s="23">
        <v>20693708</v>
      </c>
      <c r="E113" s="23">
        <v>6407413</v>
      </c>
      <c r="F113" s="23">
        <v>19102037.109999999</v>
      </c>
      <c r="G113" s="23">
        <f t="shared" ref="G113:G133" si="15">F113-C113</f>
        <v>77286.239999998361</v>
      </c>
      <c r="H113" s="23">
        <f t="shared" ref="H113:H133" si="16">E113-F113</f>
        <v>-12694624.109999999</v>
      </c>
      <c r="I113" s="24">
        <f t="shared" ref="I113:I133" si="17">IF(ISERROR(F113/C113),0,F113/C113*100-100)</f>
        <v>0.4062404839259699</v>
      </c>
      <c r="J113" s="24">
        <f t="shared" ref="J113:J133" si="18">IF(ISERROR(F113/E113),0,F113/E113*100)</f>
        <v>298.12401838308222</v>
      </c>
      <c r="K113" s="24">
        <f t="shared" ref="K113:K133" si="19">IF(ISERROR(F113/D113),0,F113/D113*100)</f>
        <v>92.3084307075368</v>
      </c>
    </row>
    <row r="114" spans="1:11" ht="25.5">
      <c r="A114" s="25" t="s">
        <v>128</v>
      </c>
      <c r="B114" s="22" t="s">
        <v>129</v>
      </c>
      <c r="C114" s="23">
        <v>378767.87</v>
      </c>
      <c r="D114" s="23">
        <v>757646</v>
      </c>
      <c r="E114" s="23">
        <v>395896</v>
      </c>
      <c r="F114" s="23">
        <v>418059.11</v>
      </c>
      <c r="G114" s="23">
        <f t="shared" si="15"/>
        <v>39291.239999999991</v>
      </c>
      <c r="H114" s="23">
        <f t="shared" si="16"/>
        <v>-22163.109999999986</v>
      </c>
      <c r="I114" s="24">
        <f t="shared" si="17"/>
        <v>10.373435318048479</v>
      </c>
      <c r="J114" s="24">
        <f t="shared" si="18"/>
        <v>105.59821518782711</v>
      </c>
      <c r="K114" s="24">
        <f t="shared" si="19"/>
        <v>55.178686352201424</v>
      </c>
    </row>
    <row r="115" spans="1:11">
      <c r="A115" s="25" t="s">
        <v>130</v>
      </c>
      <c r="B115" s="22" t="s">
        <v>131</v>
      </c>
      <c r="C115" s="23">
        <v>0</v>
      </c>
      <c r="D115" s="23">
        <v>72000</v>
      </c>
      <c r="E115" s="23">
        <v>0</v>
      </c>
      <c r="F115" s="23">
        <v>72000</v>
      </c>
      <c r="G115" s="23">
        <f t="shared" si="15"/>
        <v>72000</v>
      </c>
      <c r="H115" s="23">
        <f t="shared" si="16"/>
        <v>-72000</v>
      </c>
      <c r="I115" s="24">
        <f t="shared" si="17"/>
        <v>0</v>
      </c>
      <c r="J115" s="24">
        <f t="shared" si="18"/>
        <v>0</v>
      </c>
      <c r="K115" s="24">
        <f t="shared" si="19"/>
        <v>100</v>
      </c>
    </row>
    <row r="116" spans="1:11">
      <c r="A116" s="26" t="s">
        <v>132</v>
      </c>
      <c r="B116" s="22" t="s">
        <v>133</v>
      </c>
      <c r="C116" s="23">
        <v>0</v>
      </c>
      <c r="D116" s="23">
        <v>72000</v>
      </c>
      <c r="E116" s="23">
        <v>0</v>
      </c>
      <c r="F116" s="23">
        <v>72000</v>
      </c>
      <c r="G116" s="23">
        <f t="shared" si="15"/>
        <v>72000</v>
      </c>
      <c r="H116" s="23">
        <f t="shared" si="16"/>
        <v>-72000</v>
      </c>
      <c r="I116" s="24">
        <f t="shared" si="17"/>
        <v>0</v>
      </c>
      <c r="J116" s="24">
        <f t="shared" si="18"/>
        <v>0</v>
      </c>
      <c r="K116" s="24">
        <f t="shared" si="19"/>
        <v>100</v>
      </c>
    </row>
    <row r="117" spans="1:11">
      <c r="A117" s="27" t="s">
        <v>134</v>
      </c>
      <c r="B117" s="22" t="s">
        <v>135</v>
      </c>
      <c r="C117" s="23">
        <v>0</v>
      </c>
      <c r="D117" s="23">
        <v>72000</v>
      </c>
      <c r="E117" s="23">
        <v>0</v>
      </c>
      <c r="F117" s="23">
        <v>72000</v>
      </c>
      <c r="G117" s="23">
        <f t="shared" si="15"/>
        <v>72000</v>
      </c>
      <c r="H117" s="23">
        <f t="shared" si="16"/>
        <v>-72000</v>
      </c>
      <c r="I117" s="24">
        <f t="shared" si="17"/>
        <v>0</v>
      </c>
      <c r="J117" s="24">
        <f t="shared" si="18"/>
        <v>0</v>
      </c>
      <c r="K117" s="24">
        <f t="shared" si="19"/>
        <v>100</v>
      </c>
    </row>
    <row r="118" spans="1:11" ht="25.5">
      <c r="A118" s="28" t="s">
        <v>136</v>
      </c>
      <c r="B118" s="22" t="s">
        <v>137</v>
      </c>
      <c r="C118" s="23">
        <v>0</v>
      </c>
      <c r="D118" s="23">
        <v>72000</v>
      </c>
      <c r="E118" s="23">
        <v>0</v>
      </c>
      <c r="F118" s="23">
        <v>72000</v>
      </c>
      <c r="G118" s="23">
        <f t="shared" si="15"/>
        <v>72000</v>
      </c>
      <c r="H118" s="23">
        <f t="shared" si="16"/>
        <v>-72000</v>
      </c>
      <c r="I118" s="24">
        <f t="shared" si="17"/>
        <v>0</v>
      </c>
      <c r="J118" s="24">
        <f t="shared" si="18"/>
        <v>0</v>
      </c>
      <c r="K118" s="24">
        <f t="shared" si="19"/>
        <v>100</v>
      </c>
    </row>
    <row r="119" spans="1:11" ht="25.5">
      <c r="A119" s="29" t="s">
        <v>138</v>
      </c>
      <c r="B119" s="22" t="s">
        <v>139</v>
      </c>
      <c r="C119" s="23">
        <v>0</v>
      </c>
      <c r="D119" s="23">
        <v>72000</v>
      </c>
      <c r="E119" s="23">
        <v>0</v>
      </c>
      <c r="F119" s="23">
        <v>72000</v>
      </c>
      <c r="G119" s="23">
        <f t="shared" si="15"/>
        <v>72000</v>
      </c>
      <c r="H119" s="23">
        <f t="shared" si="16"/>
        <v>-72000</v>
      </c>
      <c r="I119" s="24">
        <f t="shared" si="17"/>
        <v>0</v>
      </c>
      <c r="J119" s="24">
        <f t="shared" si="18"/>
        <v>0</v>
      </c>
      <c r="K119" s="24">
        <f t="shared" si="19"/>
        <v>100</v>
      </c>
    </row>
    <row r="120" spans="1:11">
      <c r="A120" s="25" t="s">
        <v>84</v>
      </c>
      <c r="B120" s="22" t="s">
        <v>85</v>
      </c>
      <c r="C120" s="23">
        <v>18645983</v>
      </c>
      <c r="D120" s="23">
        <v>19864062</v>
      </c>
      <c r="E120" s="23">
        <v>6011517</v>
      </c>
      <c r="F120" s="23">
        <v>18611978</v>
      </c>
      <c r="G120" s="23">
        <f t="shared" si="15"/>
        <v>-34005</v>
      </c>
      <c r="H120" s="23">
        <f t="shared" si="16"/>
        <v>-12600461</v>
      </c>
      <c r="I120" s="24">
        <f t="shared" si="17"/>
        <v>-0.18237172049336436</v>
      </c>
      <c r="J120" s="24">
        <f t="shared" si="18"/>
        <v>309.60534587193217</v>
      </c>
      <c r="K120" s="24">
        <f t="shared" si="19"/>
        <v>93.696737354122234</v>
      </c>
    </row>
    <row r="121" spans="1:11">
      <c r="A121" s="26" t="s">
        <v>86</v>
      </c>
      <c r="B121" s="22" t="s">
        <v>87</v>
      </c>
      <c r="C121" s="23">
        <v>18645983</v>
      </c>
      <c r="D121" s="23">
        <v>19864062</v>
      </c>
      <c r="E121" s="23">
        <v>6011517</v>
      </c>
      <c r="F121" s="23">
        <v>18611978</v>
      </c>
      <c r="G121" s="23">
        <f t="shared" si="15"/>
        <v>-34005</v>
      </c>
      <c r="H121" s="23">
        <f t="shared" si="16"/>
        <v>-12600461</v>
      </c>
      <c r="I121" s="24">
        <f t="shared" si="17"/>
        <v>-0.18237172049336436</v>
      </c>
      <c r="J121" s="24">
        <f t="shared" si="18"/>
        <v>309.60534587193217</v>
      </c>
      <c r="K121" s="24">
        <f t="shared" si="19"/>
        <v>93.696737354122234</v>
      </c>
    </row>
    <row r="122" spans="1:11">
      <c r="A122" s="21" t="s">
        <v>88</v>
      </c>
      <c r="B122" s="22" t="s">
        <v>89</v>
      </c>
      <c r="C122" s="23">
        <v>6290006.4199999999</v>
      </c>
      <c r="D122" s="23">
        <v>20858604</v>
      </c>
      <c r="E122" s="23">
        <v>6407413</v>
      </c>
      <c r="F122" s="23">
        <v>6612547.2400000002</v>
      </c>
      <c r="G122" s="23">
        <f t="shared" si="15"/>
        <v>322540.8200000003</v>
      </c>
      <c r="H122" s="23">
        <f t="shared" si="16"/>
        <v>-205134.24000000022</v>
      </c>
      <c r="I122" s="24">
        <f t="shared" si="17"/>
        <v>5.1278297423422998</v>
      </c>
      <c r="J122" s="24">
        <f t="shared" si="18"/>
        <v>103.20151424607718</v>
      </c>
      <c r="K122" s="24">
        <f t="shared" si="19"/>
        <v>31.701772755262049</v>
      </c>
    </row>
    <row r="123" spans="1:11">
      <c r="A123" s="25" t="s">
        <v>90</v>
      </c>
      <c r="B123" s="22" t="s">
        <v>91</v>
      </c>
      <c r="C123" s="23">
        <v>5849730.5</v>
      </c>
      <c r="D123" s="23">
        <v>17940730</v>
      </c>
      <c r="E123" s="23">
        <v>5932413</v>
      </c>
      <c r="F123" s="23">
        <v>6042028.3799999999</v>
      </c>
      <c r="G123" s="23">
        <f t="shared" si="15"/>
        <v>192297.87999999989</v>
      </c>
      <c r="H123" s="23">
        <f t="shared" si="16"/>
        <v>-109615.37999999989</v>
      </c>
      <c r="I123" s="24">
        <f t="shared" si="17"/>
        <v>3.2872946881911957</v>
      </c>
      <c r="J123" s="24">
        <f t="shared" si="18"/>
        <v>101.84773683153887</v>
      </c>
      <c r="K123" s="24">
        <f t="shared" si="19"/>
        <v>33.677717573365186</v>
      </c>
    </row>
    <row r="124" spans="1:11">
      <c r="A124" s="26" t="s">
        <v>92</v>
      </c>
      <c r="B124" s="22" t="s">
        <v>93</v>
      </c>
      <c r="C124" s="23">
        <v>5849730.5</v>
      </c>
      <c r="D124" s="23">
        <v>17940730</v>
      </c>
      <c r="E124" s="23">
        <v>5932413</v>
      </c>
      <c r="F124" s="23">
        <v>6042028.3799999999</v>
      </c>
      <c r="G124" s="23">
        <f t="shared" si="15"/>
        <v>192297.87999999989</v>
      </c>
      <c r="H124" s="23">
        <f t="shared" si="16"/>
        <v>-109615.37999999989</v>
      </c>
      <c r="I124" s="24">
        <f t="shared" si="17"/>
        <v>3.2872946881911957</v>
      </c>
      <c r="J124" s="24">
        <f t="shared" si="18"/>
        <v>101.84773683153887</v>
      </c>
      <c r="K124" s="24">
        <f t="shared" si="19"/>
        <v>33.677717573365186</v>
      </c>
    </row>
    <row r="125" spans="1:11">
      <c r="A125" s="27" t="s">
        <v>94</v>
      </c>
      <c r="B125" s="22" t="s">
        <v>95</v>
      </c>
      <c r="C125" s="23">
        <v>3508188.47</v>
      </c>
      <c r="D125" s="23">
        <v>9046592</v>
      </c>
      <c r="E125" s="23">
        <v>4055428</v>
      </c>
      <c r="F125" s="23">
        <v>3922322.3</v>
      </c>
      <c r="G125" s="23">
        <f t="shared" si="15"/>
        <v>414133.82999999961</v>
      </c>
      <c r="H125" s="23">
        <f t="shared" si="16"/>
        <v>133105.70000000019</v>
      </c>
      <c r="I125" s="24">
        <f t="shared" si="17"/>
        <v>11.804777124759198</v>
      </c>
      <c r="J125" s="24">
        <f t="shared" si="18"/>
        <v>96.717838413109533</v>
      </c>
      <c r="K125" s="24">
        <f t="shared" si="19"/>
        <v>43.35690500909071</v>
      </c>
    </row>
    <row r="126" spans="1:11">
      <c r="A126" s="27" t="s">
        <v>96</v>
      </c>
      <c r="B126" s="22" t="s">
        <v>97</v>
      </c>
      <c r="C126" s="23">
        <v>2341542.0299999998</v>
      </c>
      <c r="D126" s="23">
        <v>8894138</v>
      </c>
      <c r="E126" s="23">
        <v>1876985</v>
      </c>
      <c r="F126" s="23">
        <v>2119706.08</v>
      </c>
      <c r="G126" s="23">
        <f t="shared" si="15"/>
        <v>-221835.94999999972</v>
      </c>
      <c r="H126" s="23">
        <f t="shared" si="16"/>
        <v>-242721.08000000007</v>
      </c>
      <c r="I126" s="24">
        <f t="shared" si="17"/>
        <v>-9.4739256079037659</v>
      </c>
      <c r="J126" s="24">
        <f t="shared" si="18"/>
        <v>112.93143418833928</v>
      </c>
      <c r="K126" s="24">
        <f t="shared" si="19"/>
        <v>23.832619642285742</v>
      </c>
    </row>
    <row r="127" spans="1:11">
      <c r="A127" s="28" t="s">
        <v>98</v>
      </c>
      <c r="B127" s="22" t="s">
        <v>99</v>
      </c>
      <c r="C127" s="23">
        <v>722.72</v>
      </c>
      <c r="D127" s="23">
        <v>0</v>
      </c>
      <c r="E127" s="23">
        <v>0</v>
      </c>
      <c r="F127" s="23">
        <v>3161.73</v>
      </c>
      <c r="G127" s="23">
        <f t="shared" si="15"/>
        <v>2439.0100000000002</v>
      </c>
      <c r="H127" s="23">
        <f t="shared" si="16"/>
        <v>-3161.73</v>
      </c>
      <c r="I127" s="24">
        <f t="shared" si="17"/>
        <v>337.47647775071943</v>
      </c>
      <c r="J127" s="24">
        <f t="shared" si="18"/>
        <v>0</v>
      </c>
      <c r="K127" s="24">
        <f t="shared" si="19"/>
        <v>0</v>
      </c>
    </row>
    <row r="128" spans="1:11">
      <c r="A128" s="25" t="s">
        <v>114</v>
      </c>
      <c r="B128" s="22" t="s">
        <v>115</v>
      </c>
      <c r="C128" s="23">
        <v>440275.92</v>
      </c>
      <c r="D128" s="23">
        <v>2917874</v>
      </c>
      <c r="E128" s="23">
        <v>475000</v>
      </c>
      <c r="F128" s="23">
        <v>570518.86</v>
      </c>
      <c r="G128" s="23">
        <f t="shared" si="15"/>
        <v>130242.94</v>
      </c>
      <c r="H128" s="23">
        <f t="shared" si="16"/>
        <v>-95518.859999999986</v>
      </c>
      <c r="I128" s="24">
        <f t="shared" si="17"/>
        <v>29.582117504859212</v>
      </c>
      <c r="J128" s="24">
        <f t="shared" si="18"/>
        <v>120.10923368421051</v>
      </c>
      <c r="K128" s="24">
        <f t="shared" si="19"/>
        <v>19.552552988922756</v>
      </c>
    </row>
    <row r="129" spans="1:11">
      <c r="A129" s="26" t="s">
        <v>116</v>
      </c>
      <c r="B129" s="22" t="s">
        <v>117</v>
      </c>
      <c r="C129" s="23">
        <v>440275.92</v>
      </c>
      <c r="D129" s="23">
        <v>2917874</v>
      </c>
      <c r="E129" s="23">
        <v>475000</v>
      </c>
      <c r="F129" s="23">
        <v>570518.86</v>
      </c>
      <c r="G129" s="23">
        <f t="shared" si="15"/>
        <v>130242.94</v>
      </c>
      <c r="H129" s="23">
        <f t="shared" si="16"/>
        <v>-95518.859999999986</v>
      </c>
      <c r="I129" s="24">
        <f t="shared" si="17"/>
        <v>29.582117504859212</v>
      </c>
      <c r="J129" s="24">
        <f t="shared" si="18"/>
        <v>120.10923368421051</v>
      </c>
      <c r="K129" s="24">
        <f t="shared" si="19"/>
        <v>19.552552988922756</v>
      </c>
    </row>
    <row r="130" spans="1:11">
      <c r="A130" s="21"/>
      <c r="B130" s="22" t="s">
        <v>118</v>
      </c>
      <c r="C130" s="23">
        <v>12734744.449999999</v>
      </c>
      <c r="D130" s="23">
        <v>-164896</v>
      </c>
      <c r="E130" s="23">
        <v>0</v>
      </c>
      <c r="F130" s="23">
        <v>12489489.869999999</v>
      </c>
      <c r="G130" s="23">
        <f t="shared" si="15"/>
        <v>-245254.58000000007</v>
      </c>
      <c r="H130" s="23">
        <f t="shared" si="16"/>
        <v>-12489489.869999999</v>
      </c>
      <c r="I130" s="24">
        <f t="shared" si="17"/>
        <v>-1.9258696628183998</v>
      </c>
      <c r="J130" s="24">
        <f t="shared" si="18"/>
        <v>0</v>
      </c>
      <c r="K130" s="24">
        <f t="shared" si="19"/>
        <v>-7574.161817145352</v>
      </c>
    </row>
    <row r="131" spans="1:11">
      <c r="A131" s="21" t="s">
        <v>119</v>
      </c>
      <c r="B131" s="22" t="s">
        <v>120</v>
      </c>
      <c r="C131" s="23">
        <v>-12734744.449999999</v>
      </c>
      <c r="D131" s="23">
        <v>164896</v>
      </c>
      <c r="E131" s="23">
        <v>0</v>
      </c>
      <c r="F131" s="23">
        <v>-12489489.869999999</v>
      </c>
      <c r="G131" s="23">
        <f t="shared" si="15"/>
        <v>245254.58000000007</v>
      </c>
      <c r="H131" s="23">
        <f t="shared" si="16"/>
        <v>12489489.869999999</v>
      </c>
      <c r="I131" s="24">
        <f t="shared" si="17"/>
        <v>-1.9258696628183998</v>
      </c>
      <c r="J131" s="24">
        <f t="shared" si="18"/>
        <v>0</v>
      </c>
      <c r="K131" s="24">
        <f t="shared" si="19"/>
        <v>-7574.161817145352</v>
      </c>
    </row>
    <row r="132" spans="1:11">
      <c r="A132" s="25" t="s">
        <v>121</v>
      </c>
      <c r="B132" s="22" t="s">
        <v>122</v>
      </c>
      <c r="C132" s="23">
        <v>-12734744.449999999</v>
      </c>
      <c r="D132" s="23">
        <v>164896</v>
      </c>
      <c r="E132" s="23">
        <v>0</v>
      </c>
      <c r="F132" s="23">
        <v>-12489489.869999999</v>
      </c>
      <c r="G132" s="23">
        <f t="shared" si="15"/>
        <v>245254.58000000007</v>
      </c>
      <c r="H132" s="23">
        <f t="shared" si="16"/>
        <v>12489489.869999999</v>
      </c>
      <c r="I132" s="24">
        <f t="shared" si="17"/>
        <v>-1.9258696628183998</v>
      </c>
      <c r="J132" s="24">
        <f t="shared" si="18"/>
        <v>0</v>
      </c>
      <c r="K132" s="24">
        <f t="shared" si="19"/>
        <v>-7574.161817145352</v>
      </c>
    </row>
    <row r="133" spans="1:11" ht="25.5">
      <c r="A133" s="26" t="s">
        <v>146</v>
      </c>
      <c r="B133" s="22" t="s">
        <v>147</v>
      </c>
      <c r="C133" s="23">
        <v>-302861.39</v>
      </c>
      <c r="D133" s="23">
        <v>164896</v>
      </c>
      <c r="E133" s="23">
        <v>0</v>
      </c>
      <c r="F133" s="23">
        <v>-164895.82</v>
      </c>
      <c r="G133" s="23">
        <f t="shared" si="15"/>
        <v>137965.57</v>
      </c>
      <c r="H133" s="23">
        <f t="shared" si="16"/>
        <v>164895.82</v>
      </c>
      <c r="I133" s="24">
        <f t="shared" si="17"/>
        <v>-45.554030508808005</v>
      </c>
      <c r="J133" s="24">
        <f t="shared" si="18"/>
        <v>0</v>
      </c>
      <c r="K133" s="24">
        <f t="shared" si="19"/>
        <v>-99.999890840287222</v>
      </c>
    </row>
    <row r="134" spans="1:11" s="3" customFormat="1">
      <c r="A134" s="30" t="s">
        <v>213</v>
      </c>
      <c r="B134" s="31" t="s">
        <v>444</v>
      </c>
      <c r="C134" s="32"/>
      <c r="D134" s="32"/>
      <c r="E134" s="32"/>
      <c r="F134" s="32"/>
      <c r="G134" s="32"/>
      <c r="H134" s="32"/>
      <c r="I134" s="33"/>
      <c r="J134" s="33"/>
      <c r="K134" s="33"/>
    </row>
    <row r="135" spans="1:11">
      <c r="A135" s="21" t="s">
        <v>19</v>
      </c>
      <c r="B135" s="22" t="s">
        <v>20</v>
      </c>
      <c r="C135" s="23">
        <v>226342791.33000001</v>
      </c>
      <c r="D135" s="23">
        <v>247315499</v>
      </c>
      <c r="E135" s="23">
        <v>110252777</v>
      </c>
      <c r="F135" s="23">
        <v>245256697.69</v>
      </c>
      <c r="G135" s="23">
        <f t="shared" ref="G135:G158" si="20">F135-C135</f>
        <v>18913906.359999985</v>
      </c>
      <c r="H135" s="23">
        <f t="shared" ref="H135:H158" si="21">E135-F135</f>
        <v>-135003920.69</v>
      </c>
      <c r="I135" s="24">
        <f t="shared" ref="I135:I158" si="22">IF(ISERROR(F135/C135),0,F135/C135*100-100)</f>
        <v>8.3563104655823395</v>
      </c>
      <c r="J135" s="24">
        <f t="shared" ref="J135:J158" si="23">IF(ISERROR(F135/E135),0,F135/E135*100)</f>
        <v>222.44945149091348</v>
      </c>
      <c r="K135" s="24">
        <f t="shared" ref="K135:K158" si="24">IF(ISERROR(F135/D135),0,F135/D135*100)</f>
        <v>99.167540522804032</v>
      </c>
    </row>
    <row r="136" spans="1:11" ht="25.5">
      <c r="A136" s="25" t="s">
        <v>128</v>
      </c>
      <c r="B136" s="22" t="s">
        <v>129</v>
      </c>
      <c r="C136" s="23">
        <v>310260.33</v>
      </c>
      <c r="D136" s="23">
        <v>1260130</v>
      </c>
      <c r="E136" s="23">
        <v>269122</v>
      </c>
      <c r="F136" s="23">
        <v>335363.69</v>
      </c>
      <c r="G136" s="23">
        <f t="shared" si="20"/>
        <v>25103.359999999986</v>
      </c>
      <c r="H136" s="23">
        <f t="shared" si="21"/>
        <v>-66241.69</v>
      </c>
      <c r="I136" s="24">
        <f t="shared" si="22"/>
        <v>8.0910633982758782</v>
      </c>
      <c r="J136" s="24">
        <f t="shared" si="23"/>
        <v>124.61400034185239</v>
      </c>
      <c r="K136" s="24">
        <f t="shared" si="24"/>
        <v>26.613420043963721</v>
      </c>
    </row>
    <row r="137" spans="1:11">
      <c r="A137" s="25" t="s">
        <v>84</v>
      </c>
      <c r="B137" s="22" t="s">
        <v>85</v>
      </c>
      <c r="C137" s="23">
        <v>226032531</v>
      </c>
      <c r="D137" s="23">
        <v>246055369</v>
      </c>
      <c r="E137" s="23">
        <v>109983655</v>
      </c>
      <c r="F137" s="23">
        <v>244921334</v>
      </c>
      <c r="G137" s="23">
        <f t="shared" si="20"/>
        <v>18888803</v>
      </c>
      <c r="H137" s="23">
        <f t="shared" si="21"/>
        <v>-134937679</v>
      </c>
      <c r="I137" s="24">
        <f t="shared" si="22"/>
        <v>8.3566745531863376</v>
      </c>
      <c r="J137" s="24">
        <f t="shared" si="23"/>
        <v>222.68884772014533</v>
      </c>
      <c r="K137" s="24">
        <f t="shared" si="24"/>
        <v>99.539113897571568</v>
      </c>
    </row>
    <row r="138" spans="1:11">
      <c r="A138" s="26" t="s">
        <v>86</v>
      </c>
      <c r="B138" s="22" t="s">
        <v>87</v>
      </c>
      <c r="C138" s="23">
        <v>226032531</v>
      </c>
      <c r="D138" s="23">
        <v>246055369</v>
      </c>
      <c r="E138" s="23">
        <v>109983655</v>
      </c>
      <c r="F138" s="23">
        <v>244921334</v>
      </c>
      <c r="G138" s="23">
        <f t="shared" si="20"/>
        <v>18888803</v>
      </c>
      <c r="H138" s="23">
        <f t="shared" si="21"/>
        <v>-134937679</v>
      </c>
      <c r="I138" s="24">
        <f t="shared" si="22"/>
        <v>8.3566745531863376</v>
      </c>
      <c r="J138" s="24">
        <f t="shared" si="23"/>
        <v>222.68884772014533</v>
      </c>
      <c r="K138" s="24">
        <f t="shared" si="24"/>
        <v>99.539113897571568</v>
      </c>
    </row>
    <row r="139" spans="1:11">
      <c r="A139" s="21" t="s">
        <v>88</v>
      </c>
      <c r="B139" s="22" t="s">
        <v>89</v>
      </c>
      <c r="C139" s="23">
        <v>117299488.3</v>
      </c>
      <c r="D139" s="23">
        <v>248918696</v>
      </c>
      <c r="E139" s="23">
        <v>110252777</v>
      </c>
      <c r="F139" s="23">
        <v>116000174.61</v>
      </c>
      <c r="G139" s="23">
        <f t="shared" si="20"/>
        <v>-1299313.6899999976</v>
      </c>
      <c r="H139" s="23">
        <f t="shared" si="21"/>
        <v>-5747397.6099999994</v>
      </c>
      <c r="I139" s="24">
        <f t="shared" si="22"/>
        <v>-1.1076891372935336</v>
      </c>
      <c r="J139" s="24">
        <f t="shared" si="23"/>
        <v>105.21292775237761</v>
      </c>
      <c r="K139" s="24">
        <f t="shared" si="24"/>
        <v>46.601631968215038</v>
      </c>
    </row>
    <row r="140" spans="1:11">
      <c r="A140" s="25" t="s">
        <v>90</v>
      </c>
      <c r="B140" s="22" t="s">
        <v>91</v>
      </c>
      <c r="C140" s="23">
        <v>115788118.2</v>
      </c>
      <c r="D140" s="23">
        <v>242159014</v>
      </c>
      <c r="E140" s="23">
        <v>109999177</v>
      </c>
      <c r="F140" s="23">
        <v>115236967.84999999</v>
      </c>
      <c r="G140" s="23">
        <f t="shared" si="20"/>
        <v>-551150.35000000894</v>
      </c>
      <c r="H140" s="23">
        <f t="shared" si="21"/>
        <v>-5237790.849999994</v>
      </c>
      <c r="I140" s="24">
        <f t="shared" si="22"/>
        <v>-0.47599905635223649</v>
      </c>
      <c r="J140" s="24">
        <f t="shared" si="23"/>
        <v>104.76166367135637</v>
      </c>
      <c r="K140" s="24">
        <f t="shared" si="24"/>
        <v>47.587312958748669</v>
      </c>
    </row>
    <row r="141" spans="1:11">
      <c r="A141" s="26" t="s">
        <v>92</v>
      </c>
      <c r="B141" s="22" t="s">
        <v>93</v>
      </c>
      <c r="C141" s="23">
        <v>114442249.91</v>
      </c>
      <c r="D141" s="23">
        <v>238703877</v>
      </c>
      <c r="E141" s="23">
        <v>108474746</v>
      </c>
      <c r="F141" s="23">
        <v>113824822.95999999</v>
      </c>
      <c r="G141" s="23">
        <f t="shared" si="20"/>
        <v>-617426.95000000298</v>
      </c>
      <c r="H141" s="23">
        <f t="shared" si="21"/>
        <v>-5350076.9599999934</v>
      </c>
      <c r="I141" s="24">
        <f t="shared" si="22"/>
        <v>-0.53950962208936915</v>
      </c>
      <c r="J141" s="24">
        <f t="shared" si="23"/>
        <v>104.93209448031342</v>
      </c>
      <c r="K141" s="24">
        <f t="shared" si="24"/>
        <v>47.684530469523963</v>
      </c>
    </row>
    <row r="142" spans="1:11">
      <c r="A142" s="27" t="s">
        <v>94</v>
      </c>
      <c r="B142" s="22" t="s">
        <v>95</v>
      </c>
      <c r="C142" s="23">
        <v>97272113.5</v>
      </c>
      <c r="D142" s="23">
        <v>204722813</v>
      </c>
      <c r="E142" s="23">
        <v>92819985</v>
      </c>
      <c r="F142" s="23">
        <v>98374189.700000003</v>
      </c>
      <c r="G142" s="23">
        <f t="shared" si="20"/>
        <v>1102076.200000003</v>
      </c>
      <c r="H142" s="23">
        <f t="shared" si="21"/>
        <v>-5554204.700000003</v>
      </c>
      <c r="I142" s="24">
        <f t="shared" si="22"/>
        <v>1.1329826816192394</v>
      </c>
      <c r="J142" s="24">
        <f t="shared" si="23"/>
        <v>105.98384572029398</v>
      </c>
      <c r="K142" s="24">
        <f t="shared" si="24"/>
        <v>48.052382760098169</v>
      </c>
    </row>
    <row r="143" spans="1:11">
      <c r="A143" s="27" t="s">
        <v>96</v>
      </c>
      <c r="B143" s="22" t="s">
        <v>97</v>
      </c>
      <c r="C143" s="23">
        <v>17170136.41</v>
      </c>
      <c r="D143" s="23">
        <v>33981064</v>
      </c>
      <c r="E143" s="23">
        <v>15654761</v>
      </c>
      <c r="F143" s="23">
        <v>15450633.26</v>
      </c>
      <c r="G143" s="23">
        <f t="shared" si="20"/>
        <v>-1719503.1500000004</v>
      </c>
      <c r="H143" s="23">
        <f t="shared" si="21"/>
        <v>204127.74000000022</v>
      </c>
      <c r="I143" s="24">
        <f t="shared" si="22"/>
        <v>-10.014499063609946</v>
      </c>
      <c r="J143" s="24">
        <f t="shared" si="23"/>
        <v>98.69606607216808</v>
      </c>
      <c r="K143" s="24">
        <f t="shared" si="24"/>
        <v>45.468362203137609</v>
      </c>
    </row>
    <row r="144" spans="1:11">
      <c r="A144" s="28" t="s">
        <v>98</v>
      </c>
      <c r="B144" s="22" t="s">
        <v>99</v>
      </c>
      <c r="C144" s="23">
        <v>81375.67</v>
      </c>
      <c r="D144" s="23">
        <v>0</v>
      </c>
      <c r="E144" s="23">
        <v>0</v>
      </c>
      <c r="F144" s="23">
        <v>52730.879999999997</v>
      </c>
      <c r="G144" s="23">
        <f t="shared" si="20"/>
        <v>-28644.79</v>
      </c>
      <c r="H144" s="23">
        <f t="shared" si="21"/>
        <v>-52730.879999999997</v>
      </c>
      <c r="I144" s="24">
        <f t="shared" si="22"/>
        <v>-35.200680989784786</v>
      </c>
      <c r="J144" s="24">
        <f t="shared" si="23"/>
        <v>0</v>
      </c>
      <c r="K144" s="24">
        <f t="shared" si="24"/>
        <v>0</v>
      </c>
    </row>
    <row r="145" spans="1:11">
      <c r="A145" s="26" t="s">
        <v>100</v>
      </c>
      <c r="B145" s="22" t="s">
        <v>101</v>
      </c>
      <c r="C145" s="23">
        <v>1301442.1299999999</v>
      </c>
      <c r="D145" s="23">
        <v>3350965</v>
      </c>
      <c r="E145" s="23">
        <v>1472692</v>
      </c>
      <c r="F145" s="23">
        <v>1361209.89</v>
      </c>
      <c r="G145" s="23">
        <f t="shared" si="20"/>
        <v>59767.760000000009</v>
      </c>
      <c r="H145" s="23">
        <f t="shared" si="21"/>
        <v>111482.1100000001</v>
      </c>
      <c r="I145" s="24">
        <f t="shared" si="22"/>
        <v>4.5924254811084069</v>
      </c>
      <c r="J145" s="24">
        <f t="shared" si="23"/>
        <v>92.430045793689374</v>
      </c>
      <c r="K145" s="24">
        <f t="shared" si="24"/>
        <v>40.621429647877548</v>
      </c>
    </row>
    <row r="146" spans="1:11">
      <c r="A146" s="27" t="s">
        <v>102</v>
      </c>
      <c r="B146" s="22" t="s">
        <v>103</v>
      </c>
      <c r="C146" s="23">
        <v>1287131.6299999999</v>
      </c>
      <c r="D146" s="23">
        <v>3308965</v>
      </c>
      <c r="E146" s="23">
        <v>1453026</v>
      </c>
      <c r="F146" s="23">
        <v>1337984.6000000001</v>
      </c>
      <c r="G146" s="23">
        <f t="shared" si="20"/>
        <v>50852.970000000205</v>
      </c>
      <c r="H146" s="23">
        <f t="shared" si="21"/>
        <v>115041.39999999991</v>
      </c>
      <c r="I146" s="24">
        <f t="shared" si="22"/>
        <v>3.9508756381039518</v>
      </c>
      <c r="J146" s="24">
        <f t="shared" si="23"/>
        <v>92.082633070571347</v>
      </c>
      <c r="K146" s="24">
        <f t="shared" si="24"/>
        <v>40.435139084275598</v>
      </c>
    </row>
    <row r="147" spans="1:11">
      <c r="A147" s="27" t="s">
        <v>104</v>
      </c>
      <c r="B147" s="22" t="s">
        <v>105</v>
      </c>
      <c r="C147" s="23">
        <v>14310.5</v>
      </c>
      <c r="D147" s="23">
        <v>42000</v>
      </c>
      <c r="E147" s="23">
        <v>19666</v>
      </c>
      <c r="F147" s="23">
        <v>23225.29</v>
      </c>
      <c r="G147" s="23">
        <f t="shared" si="20"/>
        <v>8914.7900000000009</v>
      </c>
      <c r="H147" s="23">
        <f t="shared" si="21"/>
        <v>-3559.2900000000009</v>
      </c>
      <c r="I147" s="24">
        <f t="shared" si="22"/>
        <v>62.295447398763173</v>
      </c>
      <c r="J147" s="24">
        <f t="shared" si="23"/>
        <v>118.098698260958</v>
      </c>
      <c r="K147" s="24">
        <f t="shared" si="24"/>
        <v>55.298309523809529</v>
      </c>
    </row>
    <row r="148" spans="1:11" ht="25.5">
      <c r="A148" s="26" t="s">
        <v>140</v>
      </c>
      <c r="B148" s="22" t="s">
        <v>141</v>
      </c>
      <c r="C148" s="23">
        <v>43165</v>
      </c>
      <c r="D148" s="23">
        <v>96396</v>
      </c>
      <c r="E148" s="23">
        <v>49639</v>
      </c>
      <c r="F148" s="23">
        <v>49639</v>
      </c>
      <c r="G148" s="23">
        <f t="shared" si="20"/>
        <v>6474</v>
      </c>
      <c r="H148" s="23">
        <f t="shared" si="21"/>
        <v>0</v>
      </c>
      <c r="I148" s="24">
        <f t="shared" si="22"/>
        <v>14.99826248117688</v>
      </c>
      <c r="J148" s="24">
        <f t="shared" si="23"/>
        <v>100</v>
      </c>
      <c r="K148" s="24">
        <f t="shared" si="24"/>
        <v>51.4948753060293</v>
      </c>
    </row>
    <row r="149" spans="1:11">
      <c r="A149" s="27" t="s">
        <v>142</v>
      </c>
      <c r="B149" s="22" t="s">
        <v>143</v>
      </c>
      <c r="C149" s="23">
        <v>43165</v>
      </c>
      <c r="D149" s="23">
        <v>96396</v>
      </c>
      <c r="E149" s="23">
        <v>49639</v>
      </c>
      <c r="F149" s="23">
        <v>49639</v>
      </c>
      <c r="G149" s="23">
        <f t="shared" si="20"/>
        <v>6474</v>
      </c>
      <c r="H149" s="23">
        <f t="shared" si="21"/>
        <v>0</v>
      </c>
      <c r="I149" s="24">
        <f t="shared" si="22"/>
        <v>14.99826248117688</v>
      </c>
      <c r="J149" s="24">
        <f t="shared" si="23"/>
        <v>100</v>
      </c>
      <c r="K149" s="24">
        <f t="shared" si="24"/>
        <v>51.4948753060293</v>
      </c>
    </row>
    <row r="150" spans="1:11" ht="25.5">
      <c r="A150" s="26" t="s">
        <v>106</v>
      </c>
      <c r="B150" s="22" t="s">
        <v>107</v>
      </c>
      <c r="C150" s="23">
        <v>1261.1600000000001</v>
      </c>
      <c r="D150" s="23">
        <v>7776</v>
      </c>
      <c r="E150" s="23">
        <v>2100</v>
      </c>
      <c r="F150" s="23">
        <v>1296</v>
      </c>
      <c r="G150" s="23">
        <f t="shared" si="20"/>
        <v>34.839999999999918</v>
      </c>
      <c r="H150" s="23">
        <f t="shared" si="21"/>
        <v>804</v>
      </c>
      <c r="I150" s="24">
        <f t="shared" si="22"/>
        <v>2.7625360778965415</v>
      </c>
      <c r="J150" s="24">
        <f t="shared" si="23"/>
        <v>61.714285714285708</v>
      </c>
      <c r="K150" s="24">
        <f t="shared" si="24"/>
        <v>16.666666666666664</v>
      </c>
    </row>
    <row r="151" spans="1:11">
      <c r="A151" s="27" t="s">
        <v>108</v>
      </c>
      <c r="B151" s="22" t="s">
        <v>109</v>
      </c>
      <c r="C151" s="23">
        <v>1261.1600000000001</v>
      </c>
      <c r="D151" s="23">
        <v>7776</v>
      </c>
      <c r="E151" s="23">
        <v>2100</v>
      </c>
      <c r="F151" s="23">
        <v>1296</v>
      </c>
      <c r="G151" s="23">
        <f t="shared" si="20"/>
        <v>34.839999999999918</v>
      </c>
      <c r="H151" s="23">
        <f t="shared" si="21"/>
        <v>804</v>
      </c>
      <c r="I151" s="24">
        <f t="shared" si="22"/>
        <v>2.7625360778965415</v>
      </c>
      <c r="J151" s="24">
        <f t="shared" si="23"/>
        <v>61.714285714285708</v>
      </c>
      <c r="K151" s="24">
        <f t="shared" si="24"/>
        <v>16.666666666666664</v>
      </c>
    </row>
    <row r="152" spans="1:11" ht="25.5">
      <c r="A152" s="28" t="s">
        <v>144</v>
      </c>
      <c r="B152" s="22" t="s">
        <v>145</v>
      </c>
      <c r="C152" s="23">
        <v>1261.1600000000001</v>
      </c>
      <c r="D152" s="23">
        <v>7776</v>
      </c>
      <c r="E152" s="23">
        <v>2100</v>
      </c>
      <c r="F152" s="23">
        <v>1296</v>
      </c>
      <c r="G152" s="23">
        <f t="shared" si="20"/>
        <v>34.839999999999918</v>
      </c>
      <c r="H152" s="23">
        <f t="shared" si="21"/>
        <v>804</v>
      </c>
      <c r="I152" s="24">
        <f t="shared" si="22"/>
        <v>2.7625360778965415</v>
      </c>
      <c r="J152" s="24">
        <f t="shared" si="23"/>
        <v>61.714285714285708</v>
      </c>
      <c r="K152" s="24">
        <f t="shared" si="24"/>
        <v>16.666666666666664</v>
      </c>
    </row>
    <row r="153" spans="1:11">
      <c r="A153" s="25" t="s">
        <v>114</v>
      </c>
      <c r="B153" s="22" t="s">
        <v>115</v>
      </c>
      <c r="C153" s="23">
        <v>1511370.1</v>
      </c>
      <c r="D153" s="23">
        <v>6759682</v>
      </c>
      <c r="E153" s="23">
        <v>253600</v>
      </c>
      <c r="F153" s="23">
        <v>763206.76</v>
      </c>
      <c r="G153" s="23">
        <f t="shared" si="20"/>
        <v>-748163.34000000008</v>
      </c>
      <c r="H153" s="23">
        <f t="shared" si="21"/>
        <v>-509606.76</v>
      </c>
      <c r="I153" s="24">
        <f t="shared" si="22"/>
        <v>-49.502325075770656</v>
      </c>
      <c r="J153" s="24">
        <f t="shared" si="23"/>
        <v>300.94903785488958</v>
      </c>
      <c r="K153" s="24">
        <f t="shared" si="24"/>
        <v>11.290571952940983</v>
      </c>
    </row>
    <row r="154" spans="1:11">
      <c r="A154" s="26" t="s">
        <v>116</v>
      </c>
      <c r="B154" s="22" t="s">
        <v>117</v>
      </c>
      <c r="C154" s="23">
        <v>1511370.1</v>
      </c>
      <c r="D154" s="23">
        <v>6759682</v>
      </c>
      <c r="E154" s="23">
        <v>253600</v>
      </c>
      <c r="F154" s="23">
        <v>763206.76</v>
      </c>
      <c r="G154" s="23">
        <f t="shared" si="20"/>
        <v>-748163.34000000008</v>
      </c>
      <c r="H154" s="23">
        <f t="shared" si="21"/>
        <v>-509606.76</v>
      </c>
      <c r="I154" s="24">
        <f t="shared" si="22"/>
        <v>-49.502325075770656</v>
      </c>
      <c r="J154" s="24">
        <f t="shared" si="23"/>
        <v>300.94903785488958</v>
      </c>
      <c r="K154" s="24">
        <f t="shared" si="24"/>
        <v>11.290571952940983</v>
      </c>
    </row>
    <row r="155" spans="1:11">
      <c r="A155" s="21"/>
      <c r="B155" s="22" t="s">
        <v>118</v>
      </c>
      <c r="C155" s="23">
        <v>109043303.03</v>
      </c>
      <c r="D155" s="23">
        <v>-1603197</v>
      </c>
      <c r="E155" s="23">
        <v>0</v>
      </c>
      <c r="F155" s="23">
        <v>129256523.08</v>
      </c>
      <c r="G155" s="23">
        <f t="shared" si="20"/>
        <v>20213220.049999997</v>
      </c>
      <c r="H155" s="23">
        <f t="shared" si="21"/>
        <v>-129256523.08</v>
      </c>
      <c r="I155" s="24">
        <f t="shared" si="22"/>
        <v>18.536874331877982</v>
      </c>
      <c r="J155" s="24">
        <f t="shared" si="23"/>
        <v>0</v>
      </c>
      <c r="K155" s="24">
        <f t="shared" si="24"/>
        <v>-8062.4229636158252</v>
      </c>
    </row>
    <row r="156" spans="1:11">
      <c r="A156" s="21" t="s">
        <v>119</v>
      </c>
      <c r="B156" s="22" t="s">
        <v>120</v>
      </c>
      <c r="C156" s="23">
        <v>-109043303.03</v>
      </c>
      <c r="D156" s="23">
        <v>1603197</v>
      </c>
      <c r="E156" s="23">
        <v>0</v>
      </c>
      <c r="F156" s="23">
        <v>-129256523.08</v>
      </c>
      <c r="G156" s="23">
        <f t="shared" si="20"/>
        <v>-20213220.049999997</v>
      </c>
      <c r="H156" s="23">
        <f t="shared" si="21"/>
        <v>129256523.08</v>
      </c>
      <c r="I156" s="24">
        <f t="shared" si="22"/>
        <v>18.536874331877982</v>
      </c>
      <c r="J156" s="24">
        <f t="shared" si="23"/>
        <v>0</v>
      </c>
      <c r="K156" s="24">
        <f t="shared" si="24"/>
        <v>-8062.4229636158252</v>
      </c>
    </row>
    <row r="157" spans="1:11">
      <c r="A157" s="25" t="s">
        <v>121</v>
      </c>
      <c r="B157" s="22" t="s">
        <v>122</v>
      </c>
      <c r="C157" s="23">
        <v>-109043303.03</v>
      </c>
      <c r="D157" s="23">
        <v>1603197</v>
      </c>
      <c r="E157" s="23">
        <v>0</v>
      </c>
      <c r="F157" s="23">
        <v>-129256523.08</v>
      </c>
      <c r="G157" s="23">
        <f t="shared" si="20"/>
        <v>-20213220.049999997</v>
      </c>
      <c r="H157" s="23">
        <f t="shared" si="21"/>
        <v>129256523.08</v>
      </c>
      <c r="I157" s="24">
        <f t="shared" si="22"/>
        <v>18.536874331877982</v>
      </c>
      <c r="J157" s="24">
        <f t="shared" si="23"/>
        <v>0</v>
      </c>
      <c r="K157" s="24">
        <f t="shared" si="24"/>
        <v>-8062.4229636158252</v>
      </c>
    </row>
    <row r="158" spans="1:11" ht="25.5">
      <c r="A158" s="26" t="s">
        <v>146</v>
      </c>
      <c r="B158" s="22" t="s">
        <v>147</v>
      </c>
      <c r="C158" s="23">
        <v>-1242658.97</v>
      </c>
      <c r="D158" s="23">
        <v>1603197</v>
      </c>
      <c r="E158" s="23">
        <v>0</v>
      </c>
      <c r="F158" s="23">
        <v>-1603196.82</v>
      </c>
      <c r="G158" s="23">
        <f t="shared" si="20"/>
        <v>-360537.85000000009</v>
      </c>
      <c r="H158" s="23">
        <f t="shared" si="21"/>
        <v>1603196.82</v>
      </c>
      <c r="I158" s="24">
        <f t="shared" si="22"/>
        <v>29.013418701673231</v>
      </c>
      <c r="J158" s="24">
        <f t="shared" si="23"/>
        <v>0</v>
      </c>
      <c r="K158" s="24">
        <f t="shared" si="24"/>
        <v>-99.999988772434094</v>
      </c>
    </row>
    <row r="159" spans="1:11" s="3" customFormat="1">
      <c r="A159" s="49" t="s">
        <v>445</v>
      </c>
      <c r="B159" s="31" t="s">
        <v>446</v>
      </c>
      <c r="C159" s="32"/>
      <c r="D159" s="32"/>
      <c r="E159" s="32"/>
      <c r="F159" s="32"/>
      <c r="G159" s="32"/>
      <c r="H159" s="32"/>
      <c r="I159" s="33"/>
      <c r="J159" s="33"/>
      <c r="K159" s="33"/>
    </row>
    <row r="160" spans="1:11">
      <c r="A160" s="21" t="s">
        <v>19</v>
      </c>
      <c r="B160" s="22" t="s">
        <v>20</v>
      </c>
      <c r="C160" s="23">
        <v>226342791.33000001</v>
      </c>
      <c r="D160" s="23">
        <v>247315499</v>
      </c>
      <c r="E160" s="23">
        <v>110252777</v>
      </c>
      <c r="F160" s="23">
        <v>245256697.69</v>
      </c>
      <c r="G160" s="23">
        <f t="shared" ref="G160:G183" si="25">F160-C160</f>
        <v>18913906.359999985</v>
      </c>
      <c r="H160" s="23">
        <f t="shared" ref="H160:H183" si="26">E160-F160</f>
        <v>-135003920.69</v>
      </c>
      <c r="I160" s="24">
        <f t="shared" ref="I160:I183" si="27">IF(ISERROR(F160/C160),0,F160/C160*100-100)</f>
        <v>8.3563104655823395</v>
      </c>
      <c r="J160" s="24">
        <f t="shared" ref="J160:J183" si="28">IF(ISERROR(F160/E160),0,F160/E160*100)</f>
        <v>222.44945149091348</v>
      </c>
      <c r="K160" s="24">
        <f t="shared" ref="K160:K183" si="29">IF(ISERROR(F160/D160),0,F160/D160*100)</f>
        <v>99.167540522804032</v>
      </c>
    </row>
    <row r="161" spans="1:11" ht="25.5">
      <c r="A161" s="25" t="s">
        <v>128</v>
      </c>
      <c r="B161" s="22" t="s">
        <v>129</v>
      </c>
      <c r="C161" s="23">
        <v>310260.33</v>
      </c>
      <c r="D161" s="23">
        <v>1260130</v>
      </c>
      <c r="E161" s="23">
        <v>269122</v>
      </c>
      <c r="F161" s="23">
        <v>335363.69</v>
      </c>
      <c r="G161" s="23">
        <f t="shared" si="25"/>
        <v>25103.359999999986</v>
      </c>
      <c r="H161" s="23">
        <f t="shared" si="26"/>
        <v>-66241.69</v>
      </c>
      <c r="I161" s="24">
        <f t="shared" si="27"/>
        <v>8.0910633982758782</v>
      </c>
      <c r="J161" s="24">
        <f t="shared" si="28"/>
        <v>124.61400034185239</v>
      </c>
      <c r="K161" s="24">
        <f t="shared" si="29"/>
        <v>26.613420043963721</v>
      </c>
    </row>
    <row r="162" spans="1:11">
      <c r="A162" s="25" t="s">
        <v>84</v>
      </c>
      <c r="B162" s="22" t="s">
        <v>85</v>
      </c>
      <c r="C162" s="23">
        <v>226032531</v>
      </c>
      <c r="D162" s="23">
        <v>246055369</v>
      </c>
      <c r="E162" s="23">
        <v>109983655</v>
      </c>
      <c r="F162" s="23">
        <v>244921334</v>
      </c>
      <c r="G162" s="23">
        <f t="shared" si="25"/>
        <v>18888803</v>
      </c>
      <c r="H162" s="23">
        <f t="shared" si="26"/>
        <v>-134937679</v>
      </c>
      <c r="I162" s="24">
        <f t="shared" si="27"/>
        <v>8.3566745531863376</v>
      </c>
      <c r="J162" s="24">
        <f t="shared" si="28"/>
        <v>222.68884772014533</v>
      </c>
      <c r="K162" s="24">
        <f t="shared" si="29"/>
        <v>99.539113897571568</v>
      </c>
    </row>
    <row r="163" spans="1:11">
      <c r="A163" s="26" t="s">
        <v>86</v>
      </c>
      <c r="B163" s="22" t="s">
        <v>87</v>
      </c>
      <c r="C163" s="23">
        <v>226032531</v>
      </c>
      <c r="D163" s="23">
        <v>246055369</v>
      </c>
      <c r="E163" s="23">
        <v>109983655</v>
      </c>
      <c r="F163" s="23">
        <v>244921334</v>
      </c>
      <c r="G163" s="23">
        <f t="shared" si="25"/>
        <v>18888803</v>
      </c>
      <c r="H163" s="23">
        <f t="shared" si="26"/>
        <v>-134937679</v>
      </c>
      <c r="I163" s="24">
        <f t="shared" si="27"/>
        <v>8.3566745531863376</v>
      </c>
      <c r="J163" s="24">
        <f t="shared" si="28"/>
        <v>222.68884772014533</v>
      </c>
      <c r="K163" s="24">
        <f t="shared" si="29"/>
        <v>99.539113897571568</v>
      </c>
    </row>
    <row r="164" spans="1:11">
      <c r="A164" s="21" t="s">
        <v>88</v>
      </c>
      <c r="B164" s="22" t="s">
        <v>89</v>
      </c>
      <c r="C164" s="23">
        <v>117299488.3</v>
      </c>
      <c r="D164" s="23">
        <v>248918696</v>
      </c>
      <c r="E164" s="23">
        <v>110252777</v>
      </c>
      <c r="F164" s="23">
        <v>116000174.61</v>
      </c>
      <c r="G164" s="23">
        <f t="shared" si="25"/>
        <v>-1299313.6899999976</v>
      </c>
      <c r="H164" s="23">
        <f t="shared" si="26"/>
        <v>-5747397.6099999994</v>
      </c>
      <c r="I164" s="24">
        <f t="shared" si="27"/>
        <v>-1.1076891372935336</v>
      </c>
      <c r="J164" s="24">
        <f t="shared" si="28"/>
        <v>105.21292775237761</v>
      </c>
      <c r="K164" s="24">
        <f t="shared" si="29"/>
        <v>46.601631968215038</v>
      </c>
    </row>
    <row r="165" spans="1:11">
      <c r="A165" s="25" t="s">
        <v>90</v>
      </c>
      <c r="B165" s="22" t="s">
        <v>91</v>
      </c>
      <c r="C165" s="23">
        <v>115788118.2</v>
      </c>
      <c r="D165" s="23">
        <v>242159014</v>
      </c>
      <c r="E165" s="23">
        <v>109999177</v>
      </c>
      <c r="F165" s="23">
        <v>115236967.84999999</v>
      </c>
      <c r="G165" s="23">
        <f t="shared" si="25"/>
        <v>-551150.35000000894</v>
      </c>
      <c r="H165" s="23">
        <f t="shared" si="26"/>
        <v>-5237790.849999994</v>
      </c>
      <c r="I165" s="24">
        <f t="shared" si="27"/>
        <v>-0.47599905635223649</v>
      </c>
      <c r="J165" s="24">
        <f t="shared" si="28"/>
        <v>104.76166367135637</v>
      </c>
      <c r="K165" s="24">
        <f t="shared" si="29"/>
        <v>47.587312958748669</v>
      </c>
    </row>
    <row r="166" spans="1:11">
      <c r="A166" s="26" t="s">
        <v>92</v>
      </c>
      <c r="B166" s="22" t="s">
        <v>93</v>
      </c>
      <c r="C166" s="23">
        <v>114442249.91</v>
      </c>
      <c r="D166" s="23">
        <v>238703877</v>
      </c>
      <c r="E166" s="23">
        <v>108474746</v>
      </c>
      <c r="F166" s="23">
        <v>113824822.95999999</v>
      </c>
      <c r="G166" s="23">
        <f t="shared" si="25"/>
        <v>-617426.95000000298</v>
      </c>
      <c r="H166" s="23">
        <f t="shared" si="26"/>
        <v>-5350076.9599999934</v>
      </c>
      <c r="I166" s="24">
        <f t="shared" si="27"/>
        <v>-0.53950962208936915</v>
      </c>
      <c r="J166" s="24">
        <f t="shared" si="28"/>
        <v>104.93209448031342</v>
      </c>
      <c r="K166" s="24">
        <f t="shared" si="29"/>
        <v>47.684530469523963</v>
      </c>
    </row>
    <row r="167" spans="1:11">
      <c r="A167" s="27" t="s">
        <v>94</v>
      </c>
      <c r="B167" s="22" t="s">
        <v>95</v>
      </c>
      <c r="C167" s="23">
        <v>97272113.5</v>
      </c>
      <c r="D167" s="23">
        <v>204722813</v>
      </c>
      <c r="E167" s="23">
        <v>92819985</v>
      </c>
      <c r="F167" s="23">
        <v>98374189.700000003</v>
      </c>
      <c r="G167" s="23">
        <f t="shared" si="25"/>
        <v>1102076.200000003</v>
      </c>
      <c r="H167" s="23">
        <f t="shared" si="26"/>
        <v>-5554204.700000003</v>
      </c>
      <c r="I167" s="24">
        <f t="shared" si="27"/>
        <v>1.1329826816192394</v>
      </c>
      <c r="J167" s="24">
        <f t="shared" si="28"/>
        <v>105.98384572029398</v>
      </c>
      <c r="K167" s="24">
        <f t="shared" si="29"/>
        <v>48.052382760098169</v>
      </c>
    </row>
    <row r="168" spans="1:11">
      <c r="A168" s="27" t="s">
        <v>96</v>
      </c>
      <c r="B168" s="22" t="s">
        <v>97</v>
      </c>
      <c r="C168" s="23">
        <v>17170136.41</v>
      </c>
      <c r="D168" s="23">
        <v>33981064</v>
      </c>
      <c r="E168" s="23">
        <v>15654761</v>
      </c>
      <c r="F168" s="23">
        <v>15450633.26</v>
      </c>
      <c r="G168" s="23">
        <f t="shared" si="25"/>
        <v>-1719503.1500000004</v>
      </c>
      <c r="H168" s="23">
        <f t="shared" si="26"/>
        <v>204127.74000000022</v>
      </c>
      <c r="I168" s="24">
        <f t="shared" si="27"/>
        <v>-10.014499063609946</v>
      </c>
      <c r="J168" s="24">
        <f t="shared" si="28"/>
        <v>98.69606607216808</v>
      </c>
      <c r="K168" s="24">
        <f t="shared" si="29"/>
        <v>45.468362203137609</v>
      </c>
    </row>
    <row r="169" spans="1:11">
      <c r="A169" s="28" t="s">
        <v>98</v>
      </c>
      <c r="B169" s="22" t="s">
        <v>99</v>
      </c>
      <c r="C169" s="23">
        <v>81375.67</v>
      </c>
      <c r="D169" s="23">
        <v>0</v>
      </c>
      <c r="E169" s="23">
        <v>0</v>
      </c>
      <c r="F169" s="23">
        <v>52730.879999999997</v>
      </c>
      <c r="G169" s="23">
        <f t="shared" si="25"/>
        <v>-28644.79</v>
      </c>
      <c r="H169" s="23">
        <f t="shared" si="26"/>
        <v>-52730.879999999997</v>
      </c>
      <c r="I169" s="24">
        <f t="shared" si="27"/>
        <v>-35.200680989784786</v>
      </c>
      <c r="J169" s="24">
        <f t="shared" si="28"/>
        <v>0</v>
      </c>
      <c r="K169" s="24">
        <f t="shared" si="29"/>
        <v>0</v>
      </c>
    </row>
    <row r="170" spans="1:11">
      <c r="A170" s="26" t="s">
        <v>100</v>
      </c>
      <c r="B170" s="22" t="s">
        <v>101</v>
      </c>
      <c r="C170" s="23">
        <v>1301442.1299999999</v>
      </c>
      <c r="D170" s="23">
        <v>3350965</v>
      </c>
      <c r="E170" s="23">
        <v>1472692</v>
      </c>
      <c r="F170" s="23">
        <v>1361209.89</v>
      </c>
      <c r="G170" s="23">
        <f t="shared" si="25"/>
        <v>59767.760000000009</v>
      </c>
      <c r="H170" s="23">
        <f t="shared" si="26"/>
        <v>111482.1100000001</v>
      </c>
      <c r="I170" s="24">
        <f t="shared" si="27"/>
        <v>4.5924254811084069</v>
      </c>
      <c r="J170" s="24">
        <f t="shared" si="28"/>
        <v>92.430045793689374</v>
      </c>
      <c r="K170" s="24">
        <f t="shared" si="29"/>
        <v>40.621429647877548</v>
      </c>
    </row>
    <row r="171" spans="1:11">
      <c r="A171" s="27" t="s">
        <v>102</v>
      </c>
      <c r="B171" s="22" t="s">
        <v>103</v>
      </c>
      <c r="C171" s="23">
        <v>1287131.6299999999</v>
      </c>
      <c r="D171" s="23">
        <v>3308965</v>
      </c>
      <c r="E171" s="23">
        <v>1453026</v>
      </c>
      <c r="F171" s="23">
        <v>1337984.6000000001</v>
      </c>
      <c r="G171" s="23">
        <f t="shared" si="25"/>
        <v>50852.970000000205</v>
      </c>
      <c r="H171" s="23">
        <f t="shared" si="26"/>
        <v>115041.39999999991</v>
      </c>
      <c r="I171" s="24">
        <f t="shared" si="27"/>
        <v>3.9508756381039518</v>
      </c>
      <c r="J171" s="24">
        <f t="shared" si="28"/>
        <v>92.082633070571347</v>
      </c>
      <c r="K171" s="24">
        <f t="shared" si="29"/>
        <v>40.435139084275598</v>
      </c>
    </row>
    <row r="172" spans="1:11">
      <c r="A172" s="27" t="s">
        <v>104</v>
      </c>
      <c r="B172" s="22" t="s">
        <v>105</v>
      </c>
      <c r="C172" s="23">
        <v>14310.5</v>
      </c>
      <c r="D172" s="23">
        <v>42000</v>
      </c>
      <c r="E172" s="23">
        <v>19666</v>
      </c>
      <c r="F172" s="23">
        <v>23225.29</v>
      </c>
      <c r="G172" s="23">
        <f t="shared" si="25"/>
        <v>8914.7900000000009</v>
      </c>
      <c r="H172" s="23">
        <f t="shared" si="26"/>
        <v>-3559.2900000000009</v>
      </c>
      <c r="I172" s="24">
        <f t="shared" si="27"/>
        <v>62.295447398763173</v>
      </c>
      <c r="J172" s="24">
        <f t="shared" si="28"/>
        <v>118.098698260958</v>
      </c>
      <c r="K172" s="24">
        <f t="shared" si="29"/>
        <v>55.298309523809529</v>
      </c>
    </row>
    <row r="173" spans="1:11" ht="25.5">
      <c r="A173" s="26" t="s">
        <v>140</v>
      </c>
      <c r="B173" s="22" t="s">
        <v>141</v>
      </c>
      <c r="C173" s="23">
        <v>43165</v>
      </c>
      <c r="D173" s="23">
        <v>96396</v>
      </c>
      <c r="E173" s="23">
        <v>49639</v>
      </c>
      <c r="F173" s="23">
        <v>49639</v>
      </c>
      <c r="G173" s="23">
        <f t="shared" si="25"/>
        <v>6474</v>
      </c>
      <c r="H173" s="23">
        <f t="shared" si="26"/>
        <v>0</v>
      </c>
      <c r="I173" s="24">
        <f t="shared" si="27"/>
        <v>14.99826248117688</v>
      </c>
      <c r="J173" s="24">
        <f t="shared" si="28"/>
        <v>100</v>
      </c>
      <c r="K173" s="24">
        <f t="shared" si="29"/>
        <v>51.4948753060293</v>
      </c>
    </row>
    <row r="174" spans="1:11">
      <c r="A174" s="27" t="s">
        <v>142</v>
      </c>
      <c r="B174" s="22" t="s">
        <v>143</v>
      </c>
      <c r="C174" s="23">
        <v>43165</v>
      </c>
      <c r="D174" s="23">
        <v>96396</v>
      </c>
      <c r="E174" s="23">
        <v>49639</v>
      </c>
      <c r="F174" s="23">
        <v>49639</v>
      </c>
      <c r="G174" s="23">
        <f t="shared" si="25"/>
        <v>6474</v>
      </c>
      <c r="H174" s="23">
        <f t="shared" si="26"/>
        <v>0</v>
      </c>
      <c r="I174" s="24">
        <f t="shared" si="27"/>
        <v>14.99826248117688</v>
      </c>
      <c r="J174" s="24">
        <f t="shared" si="28"/>
        <v>100</v>
      </c>
      <c r="K174" s="24">
        <f t="shared" si="29"/>
        <v>51.4948753060293</v>
      </c>
    </row>
    <row r="175" spans="1:11" ht="25.5">
      <c r="A175" s="26" t="s">
        <v>106</v>
      </c>
      <c r="B175" s="22" t="s">
        <v>107</v>
      </c>
      <c r="C175" s="23">
        <v>1261.1600000000001</v>
      </c>
      <c r="D175" s="23">
        <v>7776</v>
      </c>
      <c r="E175" s="23">
        <v>2100</v>
      </c>
      <c r="F175" s="23">
        <v>1296</v>
      </c>
      <c r="G175" s="23">
        <f t="shared" si="25"/>
        <v>34.839999999999918</v>
      </c>
      <c r="H175" s="23">
        <f t="shared" si="26"/>
        <v>804</v>
      </c>
      <c r="I175" s="24">
        <f t="shared" si="27"/>
        <v>2.7625360778965415</v>
      </c>
      <c r="J175" s="24">
        <f t="shared" si="28"/>
        <v>61.714285714285708</v>
      </c>
      <c r="K175" s="24">
        <f t="shared" si="29"/>
        <v>16.666666666666664</v>
      </c>
    </row>
    <row r="176" spans="1:11">
      <c r="A176" s="27" t="s">
        <v>108</v>
      </c>
      <c r="B176" s="22" t="s">
        <v>109</v>
      </c>
      <c r="C176" s="23">
        <v>1261.1600000000001</v>
      </c>
      <c r="D176" s="23">
        <v>7776</v>
      </c>
      <c r="E176" s="23">
        <v>2100</v>
      </c>
      <c r="F176" s="23">
        <v>1296</v>
      </c>
      <c r="G176" s="23">
        <f t="shared" si="25"/>
        <v>34.839999999999918</v>
      </c>
      <c r="H176" s="23">
        <f t="shared" si="26"/>
        <v>804</v>
      </c>
      <c r="I176" s="24">
        <f t="shared" si="27"/>
        <v>2.7625360778965415</v>
      </c>
      <c r="J176" s="24">
        <f t="shared" si="28"/>
        <v>61.714285714285708</v>
      </c>
      <c r="K176" s="24">
        <f t="shared" si="29"/>
        <v>16.666666666666664</v>
      </c>
    </row>
    <row r="177" spans="1:11" ht="25.5">
      <c r="A177" s="28" t="s">
        <v>144</v>
      </c>
      <c r="B177" s="22" t="s">
        <v>145</v>
      </c>
      <c r="C177" s="23">
        <v>1261.1600000000001</v>
      </c>
      <c r="D177" s="23">
        <v>7776</v>
      </c>
      <c r="E177" s="23">
        <v>2100</v>
      </c>
      <c r="F177" s="23">
        <v>1296</v>
      </c>
      <c r="G177" s="23">
        <f t="shared" si="25"/>
        <v>34.839999999999918</v>
      </c>
      <c r="H177" s="23">
        <f t="shared" si="26"/>
        <v>804</v>
      </c>
      <c r="I177" s="24">
        <f t="shared" si="27"/>
        <v>2.7625360778965415</v>
      </c>
      <c r="J177" s="24">
        <f t="shared" si="28"/>
        <v>61.714285714285708</v>
      </c>
      <c r="K177" s="24">
        <f t="shared" si="29"/>
        <v>16.666666666666664</v>
      </c>
    </row>
    <row r="178" spans="1:11">
      <c r="A178" s="25" t="s">
        <v>114</v>
      </c>
      <c r="B178" s="22" t="s">
        <v>115</v>
      </c>
      <c r="C178" s="23">
        <v>1511370.1</v>
      </c>
      <c r="D178" s="23">
        <v>6759682</v>
      </c>
      <c r="E178" s="23">
        <v>253600</v>
      </c>
      <c r="F178" s="23">
        <v>763206.76</v>
      </c>
      <c r="G178" s="23">
        <f t="shared" si="25"/>
        <v>-748163.34000000008</v>
      </c>
      <c r="H178" s="23">
        <f t="shared" si="26"/>
        <v>-509606.76</v>
      </c>
      <c r="I178" s="24">
        <f t="shared" si="27"/>
        <v>-49.502325075770656</v>
      </c>
      <c r="J178" s="24">
        <f t="shared" si="28"/>
        <v>300.94903785488958</v>
      </c>
      <c r="K178" s="24">
        <f t="shared" si="29"/>
        <v>11.290571952940983</v>
      </c>
    </row>
    <row r="179" spans="1:11">
      <c r="A179" s="26" t="s">
        <v>116</v>
      </c>
      <c r="B179" s="22" t="s">
        <v>117</v>
      </c>
      <c r="C179" s="23">
        <v>1511370.1</v>
      </c>
      <c r="D179" s="23">
        <v>6759682</v>
      </c>
      <c r="E179" s="23">
        <v>253600</v>
      </c>
      <c r="F179" s="23">
        <v>763206.76</v>
      </c>
      <c r="G179" s="23">
        <f t="shared" si="25"/>
        <v>-748163.34000000008</v>
      </c>
      <c r="H179" s="23">
        <f t="shared" si="26"/>
        <v>-509606.76</v>
      </c>
      <c r="I179" s="24">
        <f t="shared" si="27"/>
        <v>-49.502325075770656</v>
      </c>
      <c r="J179" s="24">
        <f t="shared" si="28"/>
        <v>300.94903785488958</v>
      </c>
      <c r="K179" s="24">
        <f t="shared" si="29"/>
        <v>11.290571952940983</v>
      </c>
    </row>
    <row r="180" spans="1:11">
      <c r="A180" s="21"/>
      <c r="B180" s="22" t="s">
        <v>118</v>
      </c>
      <c r="C180" s="23">
        <v>109043303.03</v>
      </c>
      <c r="D180" s="23">
        <v>-1603197</v>
      </c>
      <c r="E180" s="23">
        <v>0</v>
      </c>
      <c r="F180" s="23">
        <v>129256523.08</v>
      </c>
      <c r="G180" s="23">
        <f t="shared" si="25"/>
        <v>20213220.049999997</v>
      </c>
      <c r="H180" s="23">
        <f t="shared" si="26"/>
        <v>-129256523.08</v>
      </c>
      <c r="I180" s="24">
        <f t="shared" si="27"/>
        <v>18.536874331877982</v>
      </c>
      <c r="J180" s="24">
        <f t="shared" si="28"/>
        <v>0</v>
      </c>
      <c r="K180" s="24">
        <f t="shared" si="29"/>
        <v>-8062.4229636158252</v>
      </c>
    </row>
    <row r="181" spans="1:11">
      <c r="A181" s="21" t="s">
        <v>119</v>
      </c>
      <c r="B181" s="22" t="s">
        <v>120</v>
      </c>
      <c r="C181" s="23">
        <v>-109043303.03</v>
      </c>
      <c r="D181" s="23">
        <v>1603197</v>
      </c>
      <c r="E181" s="23">
        <v>0</v>
      </c>
      <c r="F181" s="23">
        <v>-129256523.08</v>
      </c>
      <c r="G181" s="23">
        <f t="shared" si="25"/>
        <v>-20213220.049999997</v>
      </c>
      <c r="H181" s="23">
        <f t="shared" si="26"/>
        <v>129256523.08</v>
      </c>
      <c r="I181" s="24">
        <f t="shared" si="27"/>
        <v>18.536874331877982</v>
      </c>
      <c r="J181" s="24">
        <f t="shared" si="28"/>
        <v>0</v>
      </c>
      <c r="K181" s="24">
        <f t="shared" si="29"/>
        <v>-8062.4229636158252</v>
      </c>
    </row>
    <row r="182" spans="1:11">
      <c r="A182" s="25" t="s">
        <v>121</v>
      </c>
      <c r="B182" s="22" t="s">
        <v>122</v>
      </c>
      <c r="C182" s="23">
        <v>-109043303.03</v>
      </c>
      <c r="D182" s="23">
        <v>1603197</v>
      </c>
      <c r="E182" s="23">
        <v>0</v>
      </c>
      <c r="F182" s="23">
        <v>-129256523.08</v>
      </c>
      <c r="G182" s="23">
        <f t="shared" si="25"/>
        <v>-20213220.049999997</v>
      </c>
      <c r="H182" s="23">
        <f t="shared" si="26"/>
        <v>129256523.08</v>
      </c>
      <c r="I182" s="24">
        <f t="shared" si="27"/>
        <v>18.536874331877982</v>
      </c>
      <c r="J182" s="24">
        <f t="shared" si="28"/>
        <v>0</v>
      </c>
      <c r="K182" s="24">
        <f t="shared" si="29"/>
        <v>-8062.4229636158252</v>
      </c>
    </row>
    <row r="183" spans="1:11" ht="25.5">
      <c r="A183" s="26" t="s">
        <v>146</v>
      </c>
      <c r="B183" s="22" t="s">
        <v>147</v>
      </c>
      <c r="C183" s="23">
        <v>-1242658.97</v>
      </c>
      <c r="D183" s="23">
        <v>1603197</v>
      </c>
      <c r="E183" s="23">
        <v>0</v>
      </c>
      <c r="F183" s="23">
        <v>-1603196.82</v>
      </c>
      <c r="G183" s="23">
        <f t="shared" si="25"/>
        <v>-360537.85000000009</v>
      </c>
      <c r="H183" s="23">
        <f t="shared" si="26"/>
        <v>1603196.82</v>
      </c>
      <c r="I183" s="24">
        <f t="shared" si="27"/>
        <v>29.013418701673231</v>
      </c>
      <c r="J183" s="24">
        <f t="shared" si="28"/>
        <v>0</v>
      </c>
      <c r="K183" s="24">
        <f t="shared" si="29"/>
        <v>-99.999988772434094</v>
      </c>
    </row>
    <row r="184" spans="1:11" s="3" customFormat="1">
      <c r="A184" s="30" t="s">
        <v>271</v>
      </c>
      <c r="B184" s="31" t="s">
        <v>447</v>
      </c>
      <c r="C184" s="32"/>
      <c r="D184" s="32"/>
      <c r="E184" s="32"/>
      <c r="F184" s="32"/>
      <c r="G184" s="32"/>
      <c r="H184" s="32"/>
      <c r="I184" s="33"/>
      <c r="J184" s="33"/>
      <c r="K184" s="33"/>
    </row>
    <row r="185" spans="1:11">
      <c r="A185" s="21" t="s">
        <v>19</v>
      </c>
      <c r="B185" s="22" t="s">
        <v>20</v>
      </c>
      <c r="C185" s="23">
        <v>146919174.47999999</v>
      </c>
      <c r="D185" s="23">
        <v>143561363</v>
      </c>
      <c r="E185" s="23">
        <v>47616138</v>
      </c>
      <c r="F185" s="23">
        <v>119032643.86</v>
      </c>
      <c r="G185" s="23">
        <f t="shared" ref="G185:G209" si="30">F185-C185</f>
        <v>-27886530.61999999</v>
      </c>
      <c r="H185" s="23">
        <f t="shared" ref="H185:H209" si="31">E185-F185</f>
        <v>-71416505.859999999</v>
      </c>
      <c r="I185" s="24">
        <f t="shared" ref="I185:I209" si="32">IF(ISERROR(F185/C185),0,F185/C185*100-100)</f>
        <v>-18.980865308221667</v>
      </c>
      <c r="J185" s="24">
        <f t="shared" ref="J185:J209" si="33">IF(ISERROR(F185/E185),0,F185/E185*100)</f>
        <v>249.98382661777399</v>
      </c>
      <c r="K185" s="24">
        <f t="shared" ref="K185:K209" si="34">IF(ISERROR(F185/D185),0,F185/D185*100)</f>
        <v>82.914122137444451</v>
      </c>
    </row>
    <row r="186" spans="1:11" ht="25.5">
      <c r="A186" s="25" t="s">
        <v>128</v>
      </c>
      <c r="B186" s="22" t="s">
        <v>129</v>
      </c>
      <c r="C186" s="23">
        <v>7235.48</v>
      </c>
      <c r="D186" s="23">
        <v>49694</v>
      </c>
      <c r="E186" s="23">
        <v>22483</v>
      </c>
      <c r="F186" s="23">
        <v>4756.8599999999997</v>
      </c>
      <c r="G186" s="23">
        <f t="shared" si="30"/>
        <v>-2478.62</v>
      </c>
      <c r="H186" s="23">
        <f t="shared" si="31"/>
        <v>17726.14</v>
      </c>
      <c r="I186" s="24">
        <f t="shared" si="32"/>
        <v>-34.256469508588239</v>
      </c>
      <c r="J186" s="24">
        <f t="shared" si="33"/>
        <v>21.157585731441532</v>
      </c>
      <c r="K186" s="24">
        <f t="shared" si="34"/>
        <v>9.5723024912464272</v>
      </c>
    </row>
    <row r="187" spans="1:11">
      <c r="A187" s="25" t="s">
        <v>130</v>
      </c>
      <c r="B187" s="22" t="s">
        <v>131</v>
      </c>
      <c r="C187" s="23">
        <v>3000</v>
      </c>
      <c r="D187" s="23">
        <v>3000</v>
      </c>
      <c r="E187" s="23">
        <v>0</v>
      </c>
      <c r="F187" s="23">
        <v>3000</v>
      </c>
      <c r="G187" s="23">
        <f t="shared" si="30"/>
        <v>0</v>
      </c>
      <c r="H187" s="23">
        <f t="shared" si="31"/>
        <v>-3000</v>
      </c>
      <c r="I187" s="24">
        <f t="shared" si="32"/>
        <v>0</v>
      </c>
      <c r="J187" s="24">
        <f t="shared" si="33"/>
        <v>0</v>
      </c>
      <c r="K187" s="24">
        <f t="shared" si="34"/>
        <v>100</v>
      </c>
    </row>
    <row r="188" spans="1:11">
      <c r="A188" s="26" t="s">
        <v>132</v>
      </c>
      <c r="B188" s="22" t="s">
        <v>133</v>
      </c>
      <c r="C188" s="23">
        <v>3000</v>
      </c>
      <c r="D188" s="23">
        <v>3000</v>
      </c>
      <c r="E188" s="23">
        <v>0</v>
      </c>
      <c r="F188" s="23">
        <v>3000</v>
      </c>
      <c r="G188" s="23">
        <f t="shared" si="30"/>
        <v>0</v>
      </c>
      <c r="H188" s="23">
        <f t="shared" si="31"/>
        <v>-3000</v>
      </c>
      <c r="I188" s="24">
        <f t="shared" si="32"/>
        <v>0</v>
      </c>
      <c r="J188" s="24">
        <f t="shared" si="33"/>
        <v>0</v>
      </c>
      <c r="K188" s="24">
        <f t="shared" si="34"/>
        <v>100</v>
      </c>
    </row>
    <row r="189" spans="1:11">
      <c r="A189" s="27" t="s">
        <v>134</v>
      </c>
      <c r="B189" s="22" t="s">
        <v>135</v>
      </c>
      <c r="C189" s="23">
        <v>3000</v>
      </c>
      <c r="D189" s="23">
        <v>3000</v>
      </c>
      <c r="E189" s="23">
        <v>0</v>
      </c>
      <c r="F189" s="23">
        <v>3000</v>
      </c>
      <c r="G189" s="23">
        <f t="shared" si="30"/>
        <v>0</v>
      </c>
      <c r="H189" s="23">
        <f t="shared" si="31"/>
        <v>-3000</v>
      </c>
      <c r="I189" s="24">
        <f t="shared" si="32"/>
        <v>0</v>
      </c>
      <c r="J189" s="24">
        <f t="shared" si="33"/>
        <v>0</v>
      </c>
      <c r="K189" s="24">
        <f t="shared" si="34"/>
        <v>100</v>
      </c>
    </row>
    <row r="190" spans="1:11" ht="25.5">
      <c r="A190" s="28" t="s">
        <v>136</v>
      </c>
      <c r="B190" s="22" t="s">
        <v>137</v>
      </c>
      <c r="C190" s="23">
        <v>3000</v>
      </c>
      <c r="D190" s="23">
        <v>3000</v>
      </c>
      <c r="E190" s="23">
        <v>0</v>
      </c>
      <c r="F190" s="23">
        <v>3000</v>
      </c>
      <c r="G190" s="23">
        <f t="shared" si="30"/>
        <v>0</v>
      </c>
      <c r="H190" s="23">
        <f t="shared" si="31"/>
        <v>-3000</v>
      </c>
      <c r="I190" s="24">
        <f t="shared" si="32"/>
        <v>0</v>
      </c>
      <c r="J190" s="24">
        <f t="shared" si="33"/>
        <v>0</v>
      </c>
      <c r="K190" s="24">
        <f t="shared" si="34"/>
        <v>100</v>
      </c>
    </row>
    <row r="191" spans="1:11" ht="25.5">
      <c r="A191" s="29" t="s">
        <v>138</v>
      </c>
      <c r="B191" s="22" t="s">
        <v>139</v>
      </c>
      <c r="C191" s="23">
        <v>3000</v>
      </c>
      <c r="D191" s="23">
        <v>3000</v>
      </c>
      <c r="E191" s="23">
        <v>0</v>
      </c>
      <c r="F191" s="23">
        <v>3000</v>
      </c>
      <c r="G191" s="23">
        <f t="shared" si="30"/>
        <v>0</v>
      </c>
      <c r="H191" s="23">
        <f t="shared" si="31"/>
        <v>-3000</v>
      </c>
      <c r="I191" s="24">
        <f t="shared" si="32"/>
        <v>0</v>
      </c>
      <c r="J191" s="24">
        <f t="shared" si="33"/>
        <v>0</v>
      </c>
      <c r="K191" s="24">
        <f t="shared" si="34"/>
        <v>100</v>
      </c>
    </row>
    <row r="192" spans="1:11">
      <c r="A192" s="25" t="s">
        <v>84</v>
      </c>
      <c r="B192" s="22" t="s">
        <v>85</v>
      </c>
      <c r="C192" s="23">
        <v>146908939</v>
      </c>
      <c r="D192" s="23">
        <v>143508669</v>
      </c>
      <c r="E192" s="23">
        <v>47593655</v>
      </c>
      <c r="F192" s="23">
        <v>119024887</v>
      </c>
      <c r="G192" s="23">
        <f t="shared" si="30"/>
        <v>-27884052</v>
      </c>
      <c r="H192" s="23">
        <f t="shared" si="31"/>
        <v>-71431232</v>
      </c>
      <c r="I192" s="24">
        <f t="shared" si="32"/>
        <v>-18.980500567089393</v>
      </c>
      <c r="J192" s="24">
        <f t="shared" si="33"/>
        <v>250.08561960622694</v>
      </c>
      <c r="K192" s="24">
        <f t="shared" si="34"/>
        <v>82.939161675313144</v>
      </c>
    </row>
    <row r="193" spans="1:11">
      <c r="A193" s="26" t="s">
        <v>86</v>
      </c>
      <c r="B193" s="22" t="s">
        <v>87</v>
      </c>
      <c r="C193" s="23">
        <v>146908939</v>
      </c>
      <c r="D193" s="23">
        <v>143508669</v>
      </c>
      <c r="E193" s="23">
        <v>47593655</v>
      </c>
      <c r="F193" s="23">
        <v>119024887</v>
      </c>
      <c r="G193" s="23">
        <f t="shared" si="30"/>
        <v>-27884052</v>
      </c>
      <c r="H193" s="23">
        <f t="shared" si="31"/>
        <v>-71431232</v>
      </c>
      <c r="I193" s="24">
        <f t="shared" si="32"/>
        <v>-18.980500567089393</v>
      </c>
      <c r="J193" s="24">
        <f t="shared" si="33"/>
        <v>250.08561960622694</v>
      </c>
      <c r="K193" s="24">
        <f t="shared" si="34"/>
        <v>82.939161675313144</v>
      </c>
    </row>
    <row r="194" spans="1:11">
      <c r="A194" s="21" t="s">
        <v>88</v>
      </c>
      <c r="B194" s="22" t="s">
        <v>89</v>
      </c>
      <c r="C194" s="23">
        <v>71908977.790000007</v>
      </c>
      <c r="D194" s="23">
        <v>143561363</v>
      </c>
      <c r="E194" s="23">
        <v>47616138</v>
      </c>
      <c r="F194" s="23">
        <v>69653904.909999996</v>
      </c>
      <c r="G194" s="23">
        <f t="shared" si="30"/>
        <v>-2255072.8800000101</v>
      </c>
      <c r="H194" s="23">
        <f t="shared" si="31"/>
        <v>-22037766.909999996</v>
      </c>
      <c r="I194" s="24">
        <f t="shared" si="32"/>
        <v>-3.136010202489075</v>
      </c>
      <c r="J194" s="24">
        <f t="shared" si="33"/>
        <v>146.28213844222307</v>
      </c>
      <c r="K194" s="24">
        <f t="shared" si="34"/>
        <v>48.518559210112819</v>
      </c>
    </row>
    <row r="195" spans="1:11">
      <c r="A195" s="25" t="s">
        <v>90</v>
      </c>
      <c r="B195" s="22" t="s">
        <v>91</v>
      </c>
      <c r="C195" s="23">
        <v>39692760.439999998</v>
      </c>
      <c r="D195" s="23">
        <v>96797037</v>
      </c>
      <c r="E195" s="23">
        <v>43647337</v>
      </c>
      <c r="F195" s="23">
        <v>46334925.270000003</v>
      </c>
      <c r="G195" s="23">
        <f t="shared" si="30"/>
        <v>6642164.8300000057</v>
      </c>
      <c r="H195" s="23">
        <f t="shared" si="31"/>
        <v>-2687588.2700000033</v>
      </c>
      <c r="I195" s="24">
        <f t="shared" si="32"/>
        <v>16.733945324967706</v>
      </c>
      <c r="J195" s="24">
        <f t="shared" si="33"/>
        <v>106.15750800558578</v>
      </c>
      <c r="K195" s="24">
        <f t="shared" si="34"/>
        <v>47.868123556302663</v>
      </c>
    </row>
    <row r="196" spans="1:11">
      <c r="A196" s="26" t="s">
        <v>92</v>
      </c>
      <c r="B196" s="22" t="s">
        <v>93</v>
      </c>
      <c r="C196" s="23">
        <v>39690184.5</v>
      </c>
      <c r="D196" s="23">
        <v>96787921</v>
      </c>
      <c r="E196" s="23">
        <v>43644664</v>
      </c>
      <c r="F196" s="23">
        <v>46331452.729999997</v>
      </c>
      <c r="G196" s="23">
        <f t="shared" si="30"/>
        <v>6641268.2299999967</v>
      </c>
      <c r="H196" s="23">
        <f t="shared" si="31"/>
        <v>-2686788.7299999967</v>
      </c>
      <c r="I196" s="24">
        <f t="shared" si="32"/>
        <v>16.732772381040448</v>
      </c>
      <c r="J196" s="24">
        <f t="shared" si="33"/>
        <v>106.15605318899924</v>
      </c>
      <c r="K196" s="24">
        <f t="shared" si="34"/>
        <v>47.869044247783762</v>
      </c>
    </row>
    <row r="197" spans="1:11">
      <c r="A197" s="27" t="s">
        <v>94</v>
      </c>
      <c r="B197" s="22" t="s">
        <v>95</v>
      </c>
      <c r="C197" s="23">
        <v>37190011.140000001</v>
      </c>
      <c r="D197" s="23">
        <v>90448401</v>
      </c>
      <c r="E197" s="23">
        <v>41840034</v>
      </c>
      <c r="F197" s="23">
        <v>42787719.289999999</v>
      </c>
      <c r="G197" s="23">
        <f t="shared" si="30"/>
        <v>5597708.1499999985</v>
      </c>
      <c r="H197" s="23">
        <f t="shared" si="31"/>
        <v>-947685.28999999911</v>
      </c>
      <c r="I197" s="24">
        <f t="shared" si="32"/>
        <v>15.051644187273027</v>
      </c>
      <c r="J197" s="24">
        <f t="shared" si="33"/>
        <v>102.26502036303316</v>
      </c>
      <c r="K197" s="24">
        <f t="shared" si="34"/>
        <v>47.306219697570995</v>
      </c>
    </row>
    <row r="198" spans="1:11">
      <c r="A198" s="27" t="s">
        <v>96</v>
      </c>
      <c r="B198" s="22" t="s">
        <v>97</v>
      </c>
      <c r="C198" s="23">
        <v>2500173.36</v>
      </c>
      <c r="D198" s="23">
        <v>6339520</v>
      </c>
      <c r="E198" s="23">
        <v>1804630</v>
      </c>
      <c r="F198" s="23">
        <v>3543733.44</v>
      </c>
      <c r="G198" s="23">
        <f t="shared" si="30"/>
        <v>1043560.0800000001</v>
      </c>
      <c r="H198" s="23">
        <f t="shared" si="31"/>
        <v>-1739103.44</v>
      </c>
      <c r="I198" s="24">
        <f t="shared" si="32"/>
        <v>41.739508815500699</v>
      </c>
      <c r="J198" s="24">
        <f t="shared" si="33"/>
        <v>196.36897535782958</v>
      </c>
      <c r="K198" s="24">
        <f t="shared" si="34"/>
        <v>55.899081318459444</v>
      </c>
    </row>
    <row r="199" spans="1:11">
      <c r="A199" s="28" t="s">
        <v>98</v>
      </c>
      <c r="B199" s="22" t="s">
        <v>99</v>
      </c>
      <c r="C199" s="23">
        <v>72651.55</v>
      </c>
      <c r="D199" s="23">
        <v>0</v>
      </c>
      <c r="E199" s="23">
        <v>0</v>
      </c>
      <c r="F199" s="23">
        <v>40943.019999999997</v>
      </c>
      <c r="G199" s="23">
        <f t="shared" si="30"/>
        <v>-31708.530000000006</v>
      </c>
      <c r="H199" s="23">
        <f t="shared" si="31"/>
        <v>-40943.019999999997</v>
      </c>
      <c r="I199" s="24">
        <f t="shared" si="32"/>
        <v>-43.644671035924219</v>
      </c>
      <c r="J199" s="24">
        <f t="shared" si="33"/>
        <v>0</v>
      </c>
      <c r="K199" s="24">
        <f t="shared" si="34"/>
        <v>0</v>
      </c>
    </row>
    <row r="200" spans="1:11">
      <c r="A200" s="26" t="s">
        <v>100</v>
      </c>
      <c r="B200" s="22" t="s">
        <v>101</v>
      </c>
      <c r="C200" s="23">
        <v>1475.94</v>
      </c>
      <c r="D200" s="23">
        <v>6666</v>
      </c>
      <c r="E200" s="23">
        <v>1573</v>
      </c>
      <c r="F200" s="23">
        <v>1572.54</v>
      </c>
      <c r="G200" s="23">
        <f t="shared" si="30"/>
        <v>96.599999999999909</v>
      </c>
      <c r="H200" s="23">
        <f t="shared" si="31"/>
        <v>0.46000000000003638</v>
      </c>
      <c r="I200" s="24">
        <f t="shared" si="32"/>
        <v>6.5449815033131244</v>
      </c>
      <c r="J200" s="24">
        <f t="shared" si="33"/>
        <v>99.970756516211054</v>
      </c>
      <c r="K200" s="24">
        <f t="shared" si="34"/>
        <v>23.590459045904591</v>
      </c>
    </row>
    <row r="201" spans="1:11">
      <c r="A201" s="27" t="s">
        <v>104</v>
      </c>
      <c r="B201" s="22" t="s">
        <v>105</v>
      </c>
      <c r="C201" s="23">
        <v>1475.94</v>
      </c>
      <c r="D201" s="23">
        <v>6666</v>
      </c>
      <c r="E201" s="23">
        <v>1573</v>
      </c>
      <c r="F201" s="23">
        <v>1572.54</v>
      </c>
      <c r="G201" s="23">
        <f t="shared" si="30"/>
        <v>96.599999999999909</v>
      </c>
      <c r="H201" s="23">
        <f t="shared" si="31"/>
        <v>0.46000000000003638</v>
      </c>
      <c r="I201" s="24">
        <f t="shared" si="32"/>
        <v>6.5449815033131244</v>
      </c>
      <c r="J201" s="24">
        <f t="shared" si="33"/>
        <v>99.970756516211054</v>
      </c>
      <c r="K201" s="24">
        <f t="shared" si="34"/>
        <v>23.590459045904591</v>
      </c>
    </row>
    <row r="202" spans="1:11" ht="25.5">
      <c r="A202" s="26" t="s">
        <v>140</v>
      </c>
      <c r="B202" s="22" t="s">
        <v>141</v>
      </c>
      <c r="C202" s="23">
        <v>1100</v>
      </c>
      <c r="D202" s="23">
        <v>2450</v>
      </c>
      <c r="E202" s="23">
        <v>1100</v>
      </c>
      <c r="F202" s="23">
        <v>1900</v>
      </c>
      <c r="G202" s="23">
        <f t="shared" si="30"/>
        <v>800</v>
      </c>
      <c r="H202" s="23">
        <f t="shared" si="31"/>
        <v>-800</v>
      </c>
      <c r="I202" s="24">
        <f t="shared" si="32"/>
        <v>72.72727272727272</v>
      </c>
      <c r="J202" s="24">
        <f t="shared" si="33"/>
        <v>172.72727272727272</v>
      </c>
      <c r="K202" s="24">
        <f t="shared" si="34"/>
        <v>77.551020408163268</v>
      </c>
    </row>
    <row r="203" spans="1:11">
      <c r="A203" s="27" t="s">
        <v>142</v>
      </c>
      <c r="B203" s="22" t="s">
        <v>143</v>
      </c>
      <c r="C203" s="23">
        <v>1100</v>
      </c>
      <c r="D203" s="23">
        <v>2450</v>
      </c>
      <c r="E203" s="23">
        <v>1100</v>
      </c>
      <c r="F203" s="23">
        <v>1900</v>
      </c>
      <c r="G203" s="23">
        <f t="shared" si="30"/>
        <v>800</v>
      </c>
      <c r="H203" s="23">
        <f t="shared" si="31"/>
        <v>-800</v>
      </c>
      <c r="I203" s="24">
        <f t="shared" si="32"/>
        <v>72.72727272727272</v>
      </c>
      <c r="J203" s="24">
        <f t="shared" si="33"/>
        <v>172.72727272727272</v>
      </c>
      <c r="K203" s="24">
        <f t="shared" si="34"/>
        <v>77.551020408163268</v>
      </c>
    </row>
    <row r="204" spans="1:11">
      <c r="A204" s="25" t="s">
        <v>114</v>
      </c>
      <c r="B204" s="22" t="s">
        <v>115</v>
      </c>
      <c r="C204" s="23">
        <v>32216217.350000001</v>
      </c>
      <c r="D204" s="23">
        <v>46764326</v>
      </c>
      <c r="E204" s="23">
        <v>3968801</v>
      </c>
      <c r="F204" s="23">
        <v>23318979.640000001</v>
      </c>
      <c r="G204" s="23">
        <f t="shared" si="30"/>
        <v>-8897237.7100000009</v>
      </c>
      <c r="H204" s="23">
        <f t="shared" si="31"/>
        <v>-19350178.640000001</v>
      </c>
      <c r="I204" s="24">
        <f t="shared" si="32"/>
        <v>-27.617263731926002</v>
      </c>
      <c r="J204" s="24">
        <f t="shared" si="33"/>
        <v>587.55729098032384</v>
      </c>
      <c r="K204" s="24">
        <f t="shared" si="34"/>
        <v>49.864889830765449</v>
      </c>
    </row>
    <row r="205" spans="1:11">
      <c r="A205" s="26" t="s">
        <v>116</v>
      </c>
      <c r="B205" s="22" t="s">
        <v>117</v>
      </c>
      <c r="C205" s="23">
        <v>32216217.350000001</v>
      </c>
      <c r="D205" s="23">
        <v>46764326</v>
      </c>
      <c r="E205" s="23">
        <v>3968801</v>
      </c>
      <c r="F205" s="23">
        <v>23318979.640000001</v>
      </c>
      <c r="G205" s="23">
        <f t="shared" si="30"/>
        <v>-8897237.7100000009</v>
      </c>
      <c r="H205" s="23">
        <f t="shared" si="31"/>
        <v>-19350178.640000001</v>
      </c>
      <c r="I205" s="24">
        <f t="shared" si="32"/>
        <v>-27.617263731926002</v>
      </c>
      <c r="J205" s="24">
        <f t="shared" si="33"/>
        <v>587.55729098032384</v>
      </c>
      <c r="K205" s="24">
        <f t="shared" si="34"/>
        <v>49.864889830765449</v>
      </c>
    </row>
    <row r="206" spans="1:11">
      <c r="A206" s="21"/>
      <c r="B206" s="22" t="s">
        <v>118</v>
      </c>
      <c r="C206" s="23">
        <v>75010196.689999998</v>
      </c>
      <c r="D206" s="23">
        <v>0</v>
      </c>
      <c r="E206" s="23">
        <v>0</v>
      </c>
      <c r="F206" s="23">
        <v>49378738.950000003</v>
      </c>
      <c r="G206" s="23">
        <f t="shared" si="30"/>
        <v>-25631457.739999995</v>
      </c>
      <c r="H206" s="23">
        <f t="shared" si="31"/>
        <v>-49378738.950000003</v>
      </c>
      <c r="I206" s="24">
        <f t="shared" si="32"/>
        <v>-34.170631288875228</v>
      </c>
      <c r="J206" s="24">
        <f t="shared" si="33"/>
        <v>0</v>
      </c>
      <c r="K206" s="24">
        <f t="shared" si="34"/>
        <v>0</v>
      </c>
    </row>
    <row r="207" spans="1:11">
      <c r="A207" s="21" t="s">
        <v>119</v>
      </c>
      <c r="B207" s="22" t="s">
        <v>120</v>
      </c>
      <c r="C207" s="23">
        <v>-75010196.689999998</v>
      </c>
      <c r="D207" s="23">
        <v>0</v>
      </c>
      <c r="E207" s="23">
        <v>0</v>
      </c>
      <c r="F207" s="23">
        <v>-49378738.950000003</v>
      </c>
      <c r="G207" s="23">
        <f t="shared" si="30"/>
        <v>25631457.739999995</v>
      </c>
      <c r="H207" s="23">
        <f t="shared" si="31"/>
        <v>49378738.950000003</v>
      </c>
      <c r="I207" s="24">
        <f t="shared" si="32"/>
        <v>-34.170631288875228</v>
      </c>
      <c r="J207" s="24">
        <f t="shared" si="33"/>
        <v>0</v>
      </c>
      <c r="K207" s="24">
        <f t="shared" si="34"/>
        <v>0</v>
      </c>
    </row>
    <row r="208" spans="1:11">
      <c r="A208" s="25" t="s">
        <v>121</v>
      </c>
      <c r="B208" s="22" t="s">
        <v>122</v>
      </c>
      <c r="C208" s="23">
        <v>-75010196.689999998</v>
      </c>
      <c r="D208" s="23">
        <v>0</v>
      </c>
      <c r="E208" s="23">
        <v>0</v>
      </c>
      <c r="F208" s="23">
        <v>-49378738.950000003</v>
      </c>
      <c r="G208" s="23">
        <f t="shared" si="30"/>
        <v>25631457.739999995</v>
      </c>
      <c r="H208" s="23">
        <f t="shared" si="31"/>
        <v>49378738.950000003</v>
      </c>
      <c r="I208" s="24">
        <f t="shared" si="32"/>
        <v>-34.170631288875228</v>
      </c>
      <c r="J208" s="24">
        <f t="shared" si="33"/>
        <v>0</v>
      </c>
      <c r="K208" s="24">
        <f t="shared" si="34"/>
        <v>0</v>
      </c>
    </row>
    <row r="209" spans="1:11" ht="25.5">
      <c r="A209" s="26" t="s">
        <v>146</v>
      </c>
      <c r="B209" s="22" t="s">
        <v>147</v>
      </c>
      <c r="C209" s="23">
        <v>-3064.36</v>
      </c>
      <c r="D209" s="23">
        <v>0</v>
      </c>
      <c r="E209" s="23">
        <v>0</v>
      </c>
      <c r="F209" s="23">
        <v>0</v>
      </c>
      <c r="G209" s="23">
        <f t="shared" si="30"/>
        <v>3064.36</v>
      </c>
      <c r="H209" s="23">
        <f t="shared" si="31"/>
        <v>0</v>
      </c>
      <c r="I209" s="24">
        <f t="shared" si="32"/>
        <v>-100</v>
      </c>
      <c r="J209" s="24">
        <f t="shared" si="33"/>
        <v>0</v>
      </c>
      <c r="K209" s="24">
        <f t="shared" si="34"/>
        <v>0</v>
      </c>
    </row>
    <row r="210" spans="1:11" s="3" customFormat="1">
      <c r="A210" s="30" t="s">
        <v>273</v>
      </c>
      <c r="B210" s="31" t="s">
        <v>448</v>
      </c>
      <c r="C210" s="32"/>
      <c r="D210" s="32"/>
      <c r="E210" s="32"/>
      <c r="F210" s="32"/>
      <c r="G210" s="32"/>
      <c r="H210" s="32"/>
      <c r="I210" s="33"/>
      <c r="J210" s="33"/>
      <c r="K210" s="33"/>
    </row>
    <row r="211" spans="1:11">
      <c r="A211" s="21" t="s">
        <v>19</v>
      </c>
      <c r="B211" s="22" t="s">
        <v>20</v>
      </c>
      <c r="C211" s="23">
        <v>43971307.630000003</v>
      </c>
      <c r="D211" s="23">
        <v>50447676</v>
      </c>
      <c r="E211" s="23">
        <v>25348620</v>
      </c>
      <c r="F211" s="23">
        <v>50445132.890000001</v>
      </c>
      <c r="G211" s="23">
        <f t="shared" ref="G211:G221" si="35">F211-C211</f>
        <v>6473825.2599999979</v>
      </c>
      <c r="H211" s="23">
        <f t="shared" ref="H211:H221" si="36">E211-F211</f>
        <v>-25096512.890000001</v>
      </c>
      <c r="I211" s="24">
        <f t="shared" ref="I211:I221" si="37">IF(ISERROR(F211/C211),0,F211/C211*100-100)</f>
        <v>14.722839981186155</v>
      </c>
      <c r="J211" s="24">
        <f t="shared" ref="J211:J221" si="38">IF(ISERROR(F211/E211),0,F211/E211*100)</f>
        <v>199.00544049340755</v>
      </c>
      <c r="K211" s="24">
        <f t="shared" ref="K211:K221" si="39">IF(ISERROR(F211/D211),0,F211/D211*100)</f>
        <v>99.994958915451321</v>
      </c>
    </row>
    <row r="212" spans="1:11" ht="25.5">
      <c r="A212" s="25" t="s">
        <v>128</v>
      </c>
      <c r="B212" s="22" t="s">
        <v>129</v>
      </c>
      <c r="C212" s="23">
        <v>7187.63</v>
      </c>
      <c r="D212" s="23">
        <v>9384</v>
      </c>
      <c r="E212" s="23">
        <v>4692</v>
      </c>
      <c r="F212" s="23">
        <v>6840.89</v>
      </c>
      <c r="G212" s="23">
        <f t="shared" si="35"/>
        <v>-346.73999999999978</v>
      </c>
      <c r="H212" s="23">
        <f t="shared" si="36"/>
        <v>-2148.8900000000003</v>
      </c>
      <c r="I212" s="24">
        <f t="shared" si="37"/>
        <v>-4.8241214419773968</v>
      </c>
      <c r="J212" s="24">
        <f t="shared" si="38"/>
        <v>145.79901960784315</v>
      </c>
      <c r="K212" s="24">
        <f t="shared" si="39"/>
        <v>72.899509803921575</v>
      </c>
    </row>
    <row r="213" spans="1:11">
      <c r="A213" s="25" t="s">
        <v>84</v>
      </c>
      <c r="B213" s="22" t="s">
        <v>85</v>
      </c>
      <c r="C213" s="23">
        <v>43964120</v>
      </c>
      <c r="D213" s="23">
        <v>50438292</v>
      </c>
      <c r="E213" s="23">
        <v>25343928</v>
      </c>
      <c r="F213" s="23">
        <v>50438292</v>
      </c>
      <c r="G213" s="23">
        <f t="shared" si="35"/>
        <v>6474172</v>
      </c>
      <c r="H213" s="23">
        <f t="shared" si="36"/>
        <v>-25094364</v>
      </c>
      <c r="I213" s="24">
        <f t="shared" si="37"/>
        <v>14.726035685463515</v>
      </c>
      <c r="J213" s="24">
        <f t="shared" si="38"/>
        <v>199.01529076313665</v>
      </c>
      <c r="K213" s="24">
        <f t="shared" si="39"/>
        <v>100</v>
      </c>
    </row>
    <row r="214" spans="1:11">
      <c r="A214" s="26" t="s">
        <v>86</v>
      </c>
      <c r="B214" s="22" t="s">
        <v>87</v>
      </c>
      <c r="C214" s="23">
        <v>43964120</v>
      </c>
      <c r="D214" s="23">
        <v>50438292</v>
      </c>
      <c r="E214" s="23">
        <v>25343928</v>
      </c>
      <c r="F214" s="23">
        <v>50438292</v>
      </c>
      <c r="G214" s="23">
        <f t="shared" si="35"/>
        <v>6474172</v>
      </c>
      <c r="H214" s="23">
        <f t="shared" si="36"/>
        <v>-25094364</v>
      </c>
      <c r="I214" s="24">
        <f t="shared" si="37"/>
        <v>14.726035685463515</v>
      </c>
      <c r="J214" s="24">
        <f t="shared" si="38"/>
        <v>199.01529076313665</v>
      </c>
      <c r="K214" s="24">
        <f t="shared" si="39"/>
        <v>100</v>
      </c>
    </row>
    <row r="215" spans="1:11">
      <c r="A215" s="21" t="s">
        <v>88</v>
      </c>
      <c r="B215" s="22" t="s">
        <v>89</v>
      </c>
      <c r="C215" s="23">
        <v>21555294.309999999</v>
      </c>
      <c r="D215" s="23">
        <v>50447676</v>
      </c>
      <c r="E215" s="23">
        <v>25348620</v>
      </c>
      <c r="F215" s="23">
        <v>23812454.16</v>
      </c>
      <c r="G215" s="23">
        <f t="shared" si="35"/>
        <v>2257159.8500000015</v>
      </c>
      <c r="H215" s="23">
        <f t="shared" si="36"/>
        <v>1536165.8399999999</v>
      </c>
      <c r="I215" s="24">
        <f t="shared" si="37"/>
        <v>10.471487039510535</v>
      </c>
      <c r="J215" s="24">
        <f t="shared" si="38"/>
        <v>93.93984429921629</v>
      </c>
      <c r="K215" s="24">
        <f t="shared" si="39"/>
        <v>47.202281746338528</v>
      </c>
    </row>
    <row r="216" spans="1:11">
      <c r="A216" s="25" t="s">
        <v>90</v>
      </c>
      <c r="B216" s="22" t="s">
        <v>91</v>
      </c>
      <c r="C216" s="23">
        <v>21555294.309999999</v>
      </c>
      <c r="D216" s="23">
        <v>50447676</v>
      </c>
      <c r="E216" s="23">
        <v>25348620</v>
      </c>
      <c r="F216" s="23">
        <v>23812454.16</v>
      </c>
      <c r="G216" s="23">
        <f t="shared" si="35"/>
        <v>2257159.8500000015</v>
      </c>
      <c r="H216" s="23">
        <f t="shared" si="36"/>
        <v>1536165.8399999999</v>
      </c>
      <c r="I216" s="24">
        <f t="shared" si="37"/>
        <v>10.471487039510535</v>
      </c>
      <c r="J216" s="24">
        <f t="shared" si="38"/>
        <v>93.93984429921629</v>
      </c>
      <c r="K216" s="24">
        <f t="shared" si="39"/>
        <v>47.202281746338528</v>
      </c>
    </row>
    <row r="217" spans="1:11">
      <c r="A217" s="26" t="s">
        <v>92</v>
      </c>
      <c r="B217" s="22" t="s">
        <v>93</v>
      </c>
      <c r="C217" s="23">
        <v>21555294.309999999</v>
      </c>
      <c r="D217" s="23">
        <v>50447676</v>
      </c>
      <c r="E217" s="23">
        <v>25348620</v>
      </c>
      <c r="F217" s="23">
        <v>23812454.16</v>
      </c>
      <c r="G217" s="23">
        <f t="shared" si="35"/>
        <v>2257159.8500000015</v>
      </c>
      <c r="H217" s="23">
        <f t="shared" si="36"/>
        <v>1536165.8399999999</v>
      </c>
      <c r="I217" s="24">
        <f t="shared" si="37"/>
        <v>10.471487039510535</v>
      </c>
      <c r="J217" s="24">
        <f t="shared" si="38"/>
        <v>93.93984429921629</v>
      </c>
      <c r="K217" s="24">
        <f t="shared" si="39"/>
        <v>47.202281746338528</v>
      </c>
    </row>
    <row r="218" spans="1:11">
      <c r="A218" s="27" t="s">
        <v>96</v>
      </c>
      <c r="B218" s="22" t="s">
        <v>97</v>
      </c>
      <c r="C218" s="23">
        <v>21555294.309999999</v>
      </c>
      <c r="D218" s="23">
        <v>50447676</v>
      </c>
      <c r="E218" s="23">
        <v>25348620</v>
      </c>
      <c r="F218" s="23">
        <v>23812454.16</v>
      </c>
      <c r="G218" s="23">
        <f t="shared" si="35"/>
        <v>2257159.8500000015</v>
      </c>
      <c r="H218" s="23">
        <f t="shared" si="36"/>
        <v>1536165.8399999999</v>
      </c>
      <c r="I218" s="24">
        <f t="shared" si="37"/>
        <v>10.471487039510535</v>
      </c>
      <c r="J218" s="24">
        <f t="shared" si="38"/>
        <v>93.93984429921629</v>
      </c>
      <c r="K218" s="24">
        <f t="shared" si="39"/>
        <v>47.202281746338528</v>
      </c>
    </row>
    <row r="219" spans="1:11">
      <c r="A219" s="21"/>
      <c r="B219" s="22" t="s">
        <v>118</v>
      </c>
      <c r="C219" s="23">
        <v>22416013.32</v>
      </c>
      <c r="D219" s="23">
        <v>0</v>
      </c>
      <c r="E219" s="23">
        <v>0</v>
      </c>
      <c r="F219" s="23">
        <v>26632678.73</v>
      </c>
      <c r="G219" s="23">
        <f t="shared" si="35"/>
        <v>4216665.41</v>
      </c>
      <c r="H219" s="23">
        <f t="shared" si="36"/>
        <v>-26632678.73</v>
      </c>
      <c r="I219" s="24">
        <f t="shared" si="37"/>
        <v>18.810951572007724</v>
      </c>
      <c r="J219" s="24">
        <f t="shared" si="38"/>
        <v>0</v>
      </c>
      <c r="K219" s="24">
        <f t="shared" si="39"/>
        <v>0</v>
      </c>
    </row>
    <row r="220" spans="1:11">
      <c r="A220" s="21" t="s">
        <v>119</v>
      </c>
      <c r="B220" s="22" t="s">
        <v>120</v>
      </c>
      <c r="C220" s="23">
        <v>-22416013.32</v>
      </c>
      <c r="D220" s="23">
        <v>0</v>
      </c>
      <c r="E220" s="23">
        <v>0</v>
      </c>
      <c r="F220" s="23">
        <v>-26632678.73</v>
      </c>
      <c r="G220" s="23">
        <f t="shared" si="35"/>
        <v>-4216665.41</v>
      </c>
      <c r="H220" s="23">
        <f t="shared" si="36"/>
        <v>26632678.73</v>
      </c>
      <c r="I220" s="24">
        <f t="shared" si="37"/>
        <v>18.810951572007724</v>
      </c>
      <c r="J220" s="24">
        <f t="shared" si="38"/>
        <v>0</v>
      </c>
      <c r="K220" s="24">
        <f t="shared" si="39"/>
        <v>0</v>
      </c>
    </row>
    <row r="221" spans="1:11">
      <c r="A221" s="25" t="s">
        <v>121</v>
      </c>
      <c r="B221" s="22" t="s">
        <v>122</v>
      </c>
      <c r="C221" s="23">
        <v>-22416013.32</v>
      </c>
      <c r="D221" s="23">
        <v>0</v>
      </c>
      <c r="E221" s="23">
        <v>0</v>
      </c>
      <c r="F221" s="23">
        <v>-26632678.73</v>
      </c>
      <c r="G221" s="23">
        <f t="shared" si="35"/>
        <v>-4216665.41</v>
      </c>
      <c r="H221" s="23">
        <f t="shared" si="36"/>
        <v>26632678.73</v>
      </c>
      <c r="I221" s="24">
        <f t="shared" si="37"/>
        <v>18.810951572007724</v>
      </c>
      <c r="J221" s="24">
        <f t="shared" si="38"/>
        <v>0</v>
      </c>
      <c r="K221" s="24">
        <f t="shared" si="39"/>
        <v>0</v>
      </c>
    </row>
    <row r="222" spans="1:11" s="3" customFormat="1">
      <c r="A222" s="30" t="s">
        <v>449</v>
      </c>
      <c r="B222" s="31" t="s">
        <v>450</v>
      </c>
      <c r="C222" s="32"/>
      <c r="D222" s="32"/>
      <c r="E222" s="32"/>
      <c r="F222" s="32"/>
      <c r="G222" s="32"/>
      <c r="H222" s="32"/>
      <c r="I222" s="33"/>
      <c r="J222" s="33"/>
      <c r="K222" s="33"/>
    </row>
    <row r="223" spans="1:11">
      <c r="A223" s="21" t="s">
        <v>19</v>
      </c>
      <c r="B223" s="22" t="s">
        <v>20</v>
      </c>
      <c r="C223" s="23">
        <v>80560472.549999997</v>
      </c>
      <c r="D223" s="23">
        <v>114886972</v>
      </c>
      <c r="E223" s="23">
        <v>51597058</v>
      </c>
      <c r="F223" s="23">
        <v>114658869.64</v>
      </c>
      <c r="G223" s="23">
        <f t="shared" ref="G223:G246" si="40">F223-C223</f>
        <v>34098397.090000004</v>
      </c>
      <c r="H223" s="23">
        <f t="shared" ref="H223:H246" si="41">E223-F223</f>
        <v>-63061811.640000001</v>
      </c>
      <c r="I223" s="24">
        <f t="shared" ref="I223:I246" si="42">IF(ISERROR(F223/C223),0,F223/C223*100-100)</f>
        <v>42.326461117562076</v>
      </c>
      <c r="J223" s="24">
        <f t="shared" ref="J223:J246" si="43">IF(ISERROR(F223/E223),0,F223/E223*100)</f>
        <v>222.21978167824994</v>
      </c>
      <c r="K223" s="24">
        <f t="shared" ref="K223:K246" si="44">IF(ISERROR(F223/D223),0,F223/D223*100)</f>
        <v>99.801454981335908</v>
      </c>
    </row>
    <row r="224" spans="1:11" ht="25.5">
      <c r="A224" s="25" t="s">
        <v>128</v>
      </c>
      <c r="B224" s="22" t="s">
        <v>129</v>
      </c>
      <c r="C224" s="23">
        <v>53084.55</v>
      </c>
      <c r="D224" s="23">
        <v>211919</v>
      </c>
      <c r="E224" s="23">
        <v>98620</v>
      </c>
      <c r="F224" s="23">
        <v>72040.639999999999</v>
      </c>
      <c r="G224" s="23">
        <f t="shared" si="40"/>
        <v>18956.089999999997</v>
      </c>
      <c r="H224" s="23">
        <f t="shared" si="41"/>
        <v>26579.360000000001</v>
      </c>
      <c r="I224" s="24">
        <f t="shared" si="42"/>
        <v>35.709241201065083</v>
      </c>
      <c r="J224" s="24">
        <f t="shared" si="43"/>
        <v>73.048712228756841</v>
      </c>
      <c r="K224" s="24">
        <f t="shared" si="44"/>
        <v>33.994422397236676</v>
      </c>
    </row>
    <row r="225" spans="1:11">
      <c r="A225" s="25" t="s">
        <v>84</v>
      </c>
      <c r="B225" s="22" t="s">
        <v>85</v>
      </c>
      <c r="C225" s="23">
        <v>80507388</v>
      </c>
      <c r="D225" s="23">
        <v>114675053</v>
      </c>
      <c r="E225" s="23">
        <v>51498438</v>
      </c>
      <c r="F225" s="23">
        <v>114586829</v>
      </c>
      <c r="G225" s="23">
        <f t="shared" si="40"/>
        <v>34079441</v>
      </c>
      <c r="H225" s="23">
        <f t="shared" si="41"/>
        <v>-63088391</v>
      </c>
      <c r="I225" s="24">
        <f t="shared" si="42"/>
        <v>42.330824346207834</v>
      </c>
      <c r="J225" s="24">
        <f t="shared" si="43"/>
        <v>222.50544569914919</v>
      </c>
      <c r="K225" s="24">
        <f t="shared" si="44"/>
        <v>99.923066091802895</v>
      </c>
    </row>
    <row r="226" spans="1:11">
      <c r="A226" s="26" t="s">
        <v>86</v>
      </c>
      <c r="B226" s="22" t="s">
        <v>87</v>
      </c>
      <c r="C226" s="23">
        <v>80507388</v>
      </c>
      <c r="D226" s="23">
        <v>114675053</v>
      </c>
      <c r="E226" s="23">
        <v>51498438</v>
      </c>
      <c r="F226" s="23">
        <v>114586829</v>
      </c>
      <c r="G226" s="23">
        <f t="shared" si="40"/>
        <v>34079441</v>
      </c>
      <c r="H226" s="23">
        <f t="shared" si="41"/>
        <v>-63088391</v>
      </c>
      <c r="I226" s="24">
        <f t="shared" si="42"/>
        <v>42.330824346207834</v>
      </c>
      <c r="J226" s="24">
        <f t="shared" si="43"/>
        <v>222.50544569914919</v>
      </c>
      <c r="K226" s="24">
        <f t="shared" si="44"/>
        <v>99.923066091802895</v>
      </c>
    </row>
    <row r="227" spans="1:11">
      <c r="A227" s="21" t="s">
        <v>88</v>
      </c>
      <c r="B227" s="22" t="s">
        <v>89</v>
      </c>
      <c r="C227" s="23">
        <v>39588408.329999998</v>
      </c>
      <c r="D227" s="23">
        <v>114921972</v>
      </c>
      <c r="E227" s="23">
        <v>51597058</v>
      </c>
      <c r="F227" s="23">
        <v>60803161.280000001</v>
      </c>
      <c r="G227" s="23">
        <f t="shared" si="40"/>
        <v>21214752.950000003</v>
      </c>
      <c r="H227" s="23">
        <f t="shared" si="41"/>
        <v>-9206103.2800000012</v>
      </c>
      <c r="I227" s="24">
        <f t="shared" si="42"/>
        <v>53.588294768404495</v>
      </c>
      <c r="J227" s="24">
        <f t="shared" si="43"/>
        <v>117.84230271423614</v>
      </c>
      <c r="K227" s="24">
        <f t="shared" si="44"/>
        <v>52.908212608812519</v>
      </c>
    </row>
    <row r="228" spans="1:11">
      <c r="A228" s="25" t="s">
        <v>90</v>
      </c>
      <c r="B228" s="22" t="s">
        <v>91</v>
      </c>
      <c r="C228" s="23">
        <v>39391630.840000004</v>
      </c>
      <c r="D228" s="23">
        <v>114403529</v>
      </c>
      <c r="E228" s="23">
        <v>51408061</v>
      </c>
      <c r="F228" s="23">
        <v>60749218.960000001</v>
      </c>
      <c r="G228" s="23">
        <f t="shared" si="40"/>
        <v>21357588.119999997</v>
      </c>
      <c r="H228" s="23">
        <f t="shared" si="41"/>
        <v>-9341157.9600000009</v>
      </c>
      <c r="I228" s="24">
        <f t="shared" si="42"/>
        <v>54.21859330158162</v>
      </c>
      <c r="J228" s="24">
        <f t="shared" si="43"/>
        <v>118.17060939139485</v>
      </c>
      <c r="K228" s="24">
        <f t="shared" si="44"/>
        <v>53.10082607679</v>
      </c>
    </row>
    <row r="229" spans="1:11">
      <c r="A229" s="26" t="s">
        <v>92</v>
      </c>
      <c r="B229" s="22" t="s">
        <v>93</v>
      </c>
      <c r="C229" s="23">
        <v>39364896.780000001</v>
      </c>
      <c r="D229" s="23">
        <v>85913193</v>
      </c>
      <c r="E229" s="23">
        <v>33669119</v>
      </c>
      <c r="F229" s="23">
        <v>39015211.460000001</v>
      </c>
      <c r="G229" s="23">
        <f t="shared" si="40"/>
        <v>-349685.3200000003</v>
      </c>
      <c r="H229" s="23">
        <f t="shared" si="41"/>
        <v>-5346092.4600000009</v>
      </c>
      <c r="I229" s="24">
        <f t="shared" si="42"/>
        <v>-0.8883176347553956</v>
      </c>
      <c r="J229" s="24">
        <f t="shared" si="43"/>
        <v>115.8783259520393</v>
      </c>
      <c r="K229" s="24">
        <f t="shared" si="44"/>
        <v>45.412363453887693</v>
      </c>
    </row>
    <row r="230" spans="1:11">
      <c r="A230" s="27" t="s">
        <v>94</v>
      </c>
      <c r="B230" s="22" t="s">
        <v>95</v>
      </c>
      <c r="C230" s="23">
        <v>36129383.869999997</v>
      </c>
      <c r="D230" s="23">
        <v>78017658</v>
      </c>
      <c r="E230" s="23">
        <v>30117951</v>
      </c>
      <c r="F230" s="23">
        <v>36432301.93</v>
      </c>
      <c r="G230" s="23">
        <f t="shared" si="40"/>
        <v>302918.06000000238</v>
      </c>
      <c r="H230" s="23">
        <f t="shared" si="41"/>
        <v>-6314350.9299999997</v>
      </c>
      <c r="I230" s="24">
        <f t="shared" si="42"/>
        <v>0.8384257564146651</v>
      </c>
      <c r="J230" s="24">
        <f t="shared" si="43"/>
        <v>120.96540674363936</v>
      </c>
      <c r="K230" s="24">
        <f t="shared" si="44"/>
        <v>46.697507800093149</v>
      </c>
    </row>
    <row r="231" spans="1:11">
      <c r="A231" s="27" t="s">
        <v>96</v>
      </c>
      <c r="B231" s="22" t="s">
        <v>97</v>
      </c>
      <c r="C231" s="23">
        <v>3235512.91</v>
      </c>
      <c r="D231" s="23">
        <v>7895535</v>
      </c>
      <c r="E231" s="23">
        <v>3551168</v>
      </c>
      <c r="F231" s="23">
        <v>2582909.5299999998</v>
      </c>
      <c r="G231" s="23">
        <f t="shared" si="40"/>
        <v>-652603.38000000035</v>
      </c>
      <c r="H231" s="23">
        <f t="shared" si="41"/>
        <v>968258.4700000002</v>
      </c>
      <c r="I231" s="24">
        <f t="shared" si="42"/>
        <v>-20.170013168020404</v>
      </c>
      <c r="J231" s="24">
        <f t="shared" si="43"/>
        <v>72.734084391388961</v>
      </c>
      <c r="K231" s="24">
        <f t="shared" si="44"/>
        <v>32.713546707094579</v>
      </c>
    </row>
    <row r="232" spans="1:11">
      <c r="A232" s="28" t="s">
        <v>98</v>
      </c>
      <c r="B232" s="22" t="s">
        <v>99</v>
      </c>
      <c r="C232" s="23">
        <v>52448.81</v>
      </c>
      <c r="D232" s="23">
        <v>0</v>
      </c>
      <c r="E232" s="23">
        <v>0</v>
      </c>
      <c r="F232" s="23">
        <v>81829.759999999995</v>
      </c>
      <c r="G232" s="23">
        <f t="shared" si="40"/>
        <v>29380.949999999997</v>
      </c>
      <c r="H232" s="23">
        <f t="shared" si="41"/>
        <v>-81829.759999999995</v>
      </c>
      <c r="I232" s="24">
        <f t="shared" si="42"/>
        <v>56.018334829713012</v>
      </c>
      <c r="J232" s="24">
        <f t="shared" si="43"/>
        <v>0</v>
      </c>
      <c r="K232" s="24">
        <f t="shared" si="44"/>
        <v>0</v>
      </c>
    </row>
    <row r="233" spans="1:11">
      <c r="A233" s="26" t="s">
        <v>100</v>
      </c>
      <c r="B233" s="22" t="s">
        <v>101</v>
      </c>
      <c r="C233" s="23">
        <v>5000</v>
      </c>
      <c r="D233" s="23">
        <v>25222452</v>
      </c>
      <c r="E233" s="23">
        <v>14505000</v>
      </c>
      <c r="F233" s="23">
        <v>18519634</v>
      </c>
      <c r="G233" s="23">
        <f t="shared" si="40"/>
        <v>18514634</v>
      </c>
      <c r="H233" s="23">
        <f t="shared" si="41"/>
        <v>-4014634</v>
      </c>
      <c r="I233" s="24">
        <f t="shared" si="42"/>
        <v>370292.68</v>
      </c>
      <c r="J233" s="24">
        <f t="shared" si="43"/>
        <v>127.67758703895208</v>
      </c>
      <c r="K233" s="24">
        <f t="shared" si="44"/>
        <v>73.425192760798978</v>
      </c>
    </row>
    <row r="234" spans="1:11">
      <c r="A234" s="27" t="s">
        <v>102</v>
      </c>
      <c r="B234" s="22" t="s">
        <v>103</v>
      </c>
      <c r="C234" s="23">
        <v>5000</v>
      </c>
      <c r="D234" s="23">
        <v>25222452</v>
      </c>
      <c r="E234" s="23">
        <v>14505000</v>
      </c>
      <c r="F234" s="23">
        <v>18519634</v>
      </c>
      <c r="G234" s="23">
        <f t="shared" si="40"/>
        <v>18514634</v>
      </c>
      <c r="H234" s="23">
        <f t="shared" si="41"/>
        <v>-4014634</v>
      </c>
      <c r="I234" s="24">
        <f t="shared" si="42"/>
        <v>370292.68</v>
      </c>
      <c r="J234" s="24">
        <f t="shared" si="43"/>
        <v>127.67758703895208</v>
      </c>
      <c r="K234" s="24">
        <f t="shared" si="44"/>
        <v>73.425192760798978</v>
      </c>
    </row>
    <row r="235" spans="1:11" ht="25.5">
      <c r="A235" s="26" t="s">
        <v>106</v>
      </c>
      <c r="B235" s="22" t="s">
        <v>107</v>
      </c>
      <c r="C235" s="23">
        <v>21734.06</v>
      </c>
      <c r="D235" s="23">
        <v>3267884</v>
      </c>
      <c r="E235" s="23">
        <v>3233942</v>
      </c>
      <c r="F235" s="23">
        <v>3214373.5</v>
      </c>
      <c r="G235" s="23">
        <f t="shared" si="40"/>
        <v>3192639.44</v>
      </c>
      <c r="H235" s="23">
        <f t="shared" si="41"/>
        <v>19568.5</v>
      </c>
      <c r="I235" s="24">
        <f t="shared" si="42"/>
        <v>14689.567618751396</v>
      </c>
      <c r="J235" s="24">
        <f t="shared" si="43"/>
        <v>99.394902567825895</v>
      </c>
      <c r="K235" s="24">
        <f t="shared" si="44"/>
        <v>98.362533676225965</v>
      </c>
    </row>
    <row r="236" spans="1:11">
      <c r="A236" s="27" t="s">
        <v>108</v>
      </c>
      <c r="B236" s="22" t="s">
        <v>109</v>
      </c>
      <c r="C236" s="23">
        <v>0</v>
      </c>
      <c r="D236" s="23">
        <v>3200000</v>
      </c>
      <c r="E236" s="23">
        <v>3200000</v>
      </c>
      <c r="F236" s="23">
        <v>3200000</v>
      </c>
      <c r="G236" s="23">
        <f t="shared" si="40"/>
        <v>3200000</v>
      </c>
      <c r="H236" s="23">
        <f t="shared" si="41"/>
        <v>0</v>
      </c>
      <c r="I236" s="24">
        <f t="shared" si="42"/>
        <v>0</v>
      </c>
      <c r="J236" s="24">
        <f t="shared" si="43"/>
        <v>100</v>
      </c>
      <c r="K236" s="24">
        <f t="shared" si="44"/>
        <v>100</v>
      </c>
    </row>
    <row r="237" spans="1:11" ht="25.5">
      <c r="A237" s="28" t="s">
        <v>110</v>
      </c>
      <c r="B237" s="22" t="s">
        <v>111</v>
      </c>
      <c r="C237" s="23">
        <v>0</v>
      </c>
      <c r="D237" s="23">
        <v>3200000</v>
      </c>
      <c r="E237" s="23">
        <v>3200000</v>
      </c>
      <c r="F237" s="23">
        <v>3200000</v>
      </c>
      <c r="G237" s="23">
        <f t="shared" si="40"/>
        <v>3200000</v>
      </c>
      <c r="H237" s="23">
        <f t="shared" si="41"/>
        <v>0</v>
      </c>
      <c r="I237" s="24">
        <f t="shared" si="42"/>
        <v>0</v>
      </c>
      <c r="J237" s="24">
        <f t="shared" si="43"/>
        <v>100</v>
      </c>
      <c r="K237" s="24">
        <f t="shared" si="44"/>
        <v>100</v>
      </c>
    </row>
    <row r="238" spans="1:11" ht="25.5">
      <c r="A238" s="29" t="s">
        <v>112</v>
      </c>
      <c r="B238" s="22" t="s">
        <v>113</v>
      </c>
      <c r="C238" s="23">
        <v>0</v>
      </c>
      <c r="D238" s="23">
        <v>3200000</v>
      </c>
      <c r="E238" s="23">
        <v>3200000</v>
      </c>
      <c r="F238" s="23">
        <v>3200000</v>
      </c>
      <c r="G238" s="23">
        <f t="shared" si="40"/>
        <v>3200000</v>
      </c>
      <c r="H238" s="23">
        <f t="shared" si="41"/>
        <v>0</v>
      </c>
      <c r="I238" s="24">
        <f t="shared" si="42"/>
        <v>0</v>
      </c>
      <c r="J238" s="24">
        <f t="shared" si="43"/>
        <v>100</v>
      </c>
      <c r="K238" s="24">
        <f t="shared" si="44"/>
        <v>100</v>
      </c>
    </row>
    <row r="239" spans="1:11" ht="25.5">
      <c r="A239" s="27" t="s">
        <v>188</v>
      </c>
      <c r="B239" s="22" t="s">
        <v>189</v>
      </c>
      <c r="C239" s="23">
        <v>21734.06</v>
      </c>
      <c r="D239" s="23">
        <v>67884</v>
      </c>
      <c r="E239" s="23">
        <v>33942</v>
      </c>
      <c r="F239" s="23">
        <v>14373.5</v>
      </c>
      <c r="G239" s="23">
        <f t="shared" si="40"/>
        <v>-7360.5600000000013</v>
      </c>
      <c r="H239" s="23">
        <f t="shared" si="41"/>
        <v>19568.5</v>
      </c>
      <c r="I239" s="24">
        <f t="shared" si="42"/>
        <v>-33.866475016632876</v>
      </c>
      <c r="J239" s="24">
        <f t="shared" si="43"/>
        <v>42.347239408402572</v>
      </c>
      <c r="K239" s="24">
        <f t="shared" si="44"/>
        <v>21.173619704201286</v>
      </c>
    </row>
    <row r="240" spans="1:11" ht="38.25">
      <c r="A240" s="28" t="s">
        <v>190</v>
      </c>
      <c r="B240" s="22" t="s">
        <v>191</v>
      </c>
      <c r="C240" s="23">
        <v>21734.06</v>
      </c>
      <c r="D240" s="23">
        <v>67884</v>
      </c>
      <c r="E240" s="23">
        <v>33942</v>
      </c>
      <c r="F240" s="23">
        <v>14373.5</v>
      </c>
      <c r="G240" s="23">
        <f t="shared" si="40"/>
        <v>-7360.5600000000013</v>
      </c>
      <c r="H240" s="23">
        <f t="shared" si="41"/>
        <v>19568.5</v>
      </c>
      <c r="I240" s="24">
        <f t="shared" si="42"/>
        <v>-33.866475016632876</v>
      </c>
      <c r="J240" s="24">
        <f t="shared" si="43"/>
        <v>42.347239408402572</v>
      </c>
      <c r="K240" s="24">
        <f t="shared" si="44"/>
        <v>21.173619704201286</v>
      </c>
    </row>
    <row r="241" spans="1:11">
      <c r="A241" s="25" t="s">
        <v>114</v>
      </c>
      <c r="B241" s="22" t="s">
        <v>115</v>
      </c>
      <c r="C241" s="23">
        <v>196777.49</v>
      </c>
      <c r="D241" s="23">
        <v>518443</v>
      </c>
      <c r="E241" s="23">
        <v>188997</v>
      </c>
      <c r="F241" s="23">
        <v>53942.32</v>
      </c>
      <c r="G241" s="23">
        <f t="shared" si="40"/>
        <v>-142835.16999999998</v>
      </c>
      <c r="H241" s="23">
        <f t="shared" si="41"/>
        <v>135054.68</v>
      </c>
      <c r="I241" s="24">
        <f t="shared" si="42"/>
        <v>-72.587149068727314</v>
      </c>
      <c r="J241" s="24">
        <f t="shared" si="43"/>
        <v>28.541363090419424</v>
      </c>
      <c r="K241" s="24">
        <f t="shared" si="44"/>
        <v>10.404677081183467</v>
      </c>
    </row>
    <row r="242" spans="1:11">
      <c r="A242" s="26" t="s">
        <v>116</v>
      </c>
      <c r="B242" s="22" t="s">
        <v>117</v>
      </c>
      <c r="C242" s="23">
        <v>196777.49</v>
      </c>
      <c r="D242" s="23">
        <v>518443</v>
      </c>
      <c r="E242" s="23">
        <v>188997</v>
      </c>
      <c r="F242" s="23">
        <v>53942.32</v>
      </c>
      <c r="G242" s="23">
        <f t="shared" si="40"/>
        <v>-142835.16999999998</v>
      </c>
      <c r="H242" s="23">
        <f t="shared" si="41"/>
        <v>135054.68</v>
      </c>
      <c r="I242" s="24">
        <f t="shared" si="42"/>
        <v>-72.587149068727314</v>
      </c>
      <c r="J242" s="24">
        <f t="shared" si="43"/>
        <v>28.541363090419424</v>
      </c>
      <c r="K242" s="24">
        <f t="shared" si="44"/>
        <v>10.404677081183467</v>
      </c>
    </row>
    <row r="243" spans="1:11">
      <c r="A243" s="21"/>
      <c r="B243" s="22" t="s">
        <v>118</v>
      </c>
      <c r="C243" s="23">
        <v>40972064.219999999</v>
      </c>
      <c r="D243" s="23">
        <v>-35000</v>
      </c>
      <c r="E243" s="23">
        <v>0</v>
      </c>
      <c r="F243" s="23">
        <v>53855708.359999999</v>
      </c>
      <c r="G243" s="23">
        <f t="shared" si="40"/>
        <v>12883644.140000001</v>
      </c>
      <c r="H243" s="23">
        <f t="shared" si="41"/>
        <v>-53855708.359999999</v>
      </c>
      <c r="I243" s="24">
        <f t="shared" si="42"/>
        <v>31.444947637544232</v>
      </c>
      <c r="J243" s="24">
        <f t="shared" si="43"/>
        <v>0</v>
      </c>
      <c r="K243" s="24">
        <f t="shared" si="44"/>
        <v>-153873.45245714288</v>
      </c>
    </row>
    <row r="244" spans="1:11">
      <c r="A244" s="21" t="s">
        <v>119</v>
      </c>
      <c r="B244" s="22" t="s">
        <v>120</v>
      </c>
      <c r="C244" s="23">
        <v>-40972064.219999999</v>
      </c>
      <c r="D244" s="23">
        <v>35000</v>
      </c>
      <c r="E244" s="23">
        <v>0</v>
      </c>
      <c r="F244" s="23">
        <v>-53855708.359999999</v>
      </c>
      <c r="G244" s="23">
        <f t="shared" si="40"/>
        <v>-12883644.140000001</v>
      </c>
      <c r="H244" s="23">
        <f t="shared" si="41"/>
        <v>53855708.359999999</v>
      </c>
      <c r="I244" s="24">
        <f t="shared" si="42"/>
        <v>31.444947637544232</v>
      </c>
      <c r="J244" s="24">
        <f t="shared" si="43"/>
        <v>0</v>
      </c>
      <c r="K244" s="24">
        <f t="shared" si="44"/>
        <v>-153873.45245714288</v>
      </c>
    </row>
    <row r="245" spans="1:11">
      <c r="A245" s="25" t="s">
        <v>121</v>
      </c>
      <c r="B245" s="22" t="s">
        <v>122</v>
      </c>
      <c r="C245" s="23">
        <v>-40972064.219999999</v>
      </c>
      <c r="D245" s="23">
        <v>35000</v>
      </c>
      <c r="E245" s="23">
        <v>0</v>
      </c>
      <c r="F245" s="23">
        <v>-53855708.359999999</v>
      </c>
      <c r="G245" s="23">
        <f t="shared" si="40"/>
        <v>-12883644.140000001</v>
      </c>
      <c r="H245" s="23">
        <f t="shared" si="41"/>
        <v>53855708.359999999</v>
      </c>
      <c r="I245" s="24">
        <f t="shared" si="42"/>
        <v>31.444947637544232</v>
      </c>
      <c r="J245" s="24">
        <f t="shared" si="43"/>
        <v>0</v>
      </c>
      <c r="K245" s="24">
        <f t="shared" si="44"/>
        <v>-153873.45245714288</v>
      </c>
    </row>
    <row r="246" spans="1:11" ht="25.5">
      <c r="A246" s="26" t="s">
        <v>146</v>
      </c>
      <c r="B246" s="22" t="s">
        <v>147</v>
      </c>
      <c r="C246" s="23">
        <v>0</v>
      </c>
      <c r="D246" s="23">
        <v>35000</v>
      </c>
      <c r="E246" s="23">
        <v>0</v>
      </c>
      <c r="F246" s="23">
        <v>-35000</v>
      </c>
      <c r="G246" s="23">
        <f t="shared" si="40"/>
        <v>-35000</v>
      </c>
      <c r="H246" s="23">
        <f t="shared" si="41"/>
        <v>35000</v>
      </c>
      <c r="I246" s="24">
        <f t="shared" si="42"/>
        <v>0</v>
      </c>
      <c r="J246" s="24">
        <f t="shared" si="43"/>
        <v>0</v>
      </c>
      <c r="K246" s="24">
        <f t="shared" si="44"/>
        <v>-100</v>
      </c>
    </row>
    <row r="247" spans="1:11" s="3" customFormat="1">
      <c r="A247" s="30" t="s">
        <v>451</v>
      </c>
      <c r="B247" s="31" t="s">
        <v>452</v>
      </c>
      <c r="C247" s="32"/>
      <c r="D247" s="32"/>
      <c r="E247" s="32"/>
      <c r="F247" s="32"/>
      <c r="G247" s="32"/>
      <c r="H247" s="32"/>
      <c r="I247" s="33"/>
      <c r="J247" s="33"/>
      <c r="K247" s="33"/>
    </row>
    <row r="248" spans="1:11">
      <c r="A248" s="21" t="s">
        <v>19</v>
      </c>
      <c r="B248" s="22" t="s">
        <v>20</v>
      </c>
      <c r="C248" s="23">
        <v>32710721.829999998</v>
      </c>
      <c r="D248" s="23">
        <v>32270173</v>
      </c>
      <c r="E248" s="23">
        <v>13411019</v>
      </c>
      <c r="F248" s="23">
        <v>31603956.52</v>
      </c>
      <c r="G248" s="23">
        <f t="shared" ref="G248:G268" si="45">F248-C248</f>
        <v>-1106765.3099999987</v>
      </c>
      <c r="H248" s="23">
        <f t="shared" ref="H248:H268" si="46">E248-F248</f>
        <v>-18192937.52</v>
      </c>
      <c r="I248" s="24">
        <f t="shared" ref="I248:I268" si="47">IF(ISERROR(F248/C248),0,F248/C248*100-100)</f>
        <v>-3.3834939985486727</v>
      </c>
      <c r="J248" s="24">
        <f t="shared" ref="J248:J268" si="48">IF(ISERROR(F248/E248),0,F248/E248*100)</f>
        <v>235.65663817193908</v>
      </c>
      <c r="K248" s="24">
        <f t="shared" ref="K248:K268" si="49">IF(ISERROR(F248/D248),0,F248/D248*100)</f>
        <v>97.935503847469292</v>
      </c>
    </row>
    <row r="249" spans="1:11" ht="25.5">
      <c r="A249" s="25" t="s">
        <v>128</v>
      </c>
      <c r="B249" s="22" t="s">
        <v>129</v>
      </c>
      <c r="C249" s="23">
        <v>196871.83</v>
      </c>
      <c r="D249" s="23">
        <v>573845</v>
      </c>
      <c r="E249" s="23">
        <v>286922</v>
      </c>
      <c r="F249" s="23">
        <v>204584.52</v>
      </c>
      <c r="G249" s="23">
        <f t="shared" si="45"/>
        <v>7712.6900000000023</v>
      </c>
      <c r="H249" s="23">
        <f t="shared" si="46"/>
        <v>82337.48000000001</v>
      </c>
      <c r="I249" s="24">
        <f t="shared" si="47"/>
        <v>3.9176199052957514</v>
      </c>
      <c r="J249" s="24">
        <f t="shared" si="48"/>
        <v>71.303183443583961</v>
      </c>
      <c r="K249" s="24">
        <f t="shared" si="49"/>
        <v>35.651529594228407</v>
      </c>
    </row>
    <row r="250" spans="1:11">
      <c r="A250" s="25" t="s">
        <v>84</v>
      </c>
      <c r="B250" s="22" t="s">
        <v>85</v>
      </c>
      <c r="C250" s="23">
        <v>32513850</v>
      </c>
      <c r="D250" s="23">
        <v>31696328</v>
      </c>
      <c r="E250" s="23">
        <v>13124097</v>
      </c>
      <c r="F250" s="23">
        <v>31399372</v>
      </c>
      <c r="G250" s="23">
        <f t="shared" si="45"/>
        <v>-1114478</v>
      </c>
      <c r="H250" s="23">
        <f t="shared" si="46"/>
        <v>-18275275</v>
      </c>
      <c r="I250" s="24">
        <f t="shared" si="47"/>
        <v>-3.4277023483838462</v>
      </c>
      <c r="J250" s="24">
        <f t="shared" si="48"/>
        <v>239.24977086042566</v>
      </c>
      <c r="K250" s="24">
        <f t="shared" si="49"/>
        <v>99.063121759719294</v>
      </c>
    </row>
    <row r="251" spans="1:11">
      <c r="A251" s="26" t="s">
        <v>86</v>
      </c>
      <c r="B251" s="22" t="s">
        <v>87</v>
      </c>
      <c r="C251" s="23">
        <v>32513850</v>
      </c>
      <c r="D251" s="23">
        <v>31696328</v>
      </c>
      <c r="E251" s="23">
        <v>13124097</v>
      </c>
      <c r="F251" s="23">
        <v>31399372</v>
      </c>
      <c r="G251" s="23">
        <f t="shared" si="45"/>
        <v>-1114478</v>
      </c>
      <c r="H251" s="23">
        <f t="shared" si="46"/>
        <v>-18275275</v>
      </c>
      <c r="I251" s="24">
        <f t="shared" si="47"/>
        <v>-3.4277023483838462</v>
      </c>
      <c r="J251" s="24">
        <f t="shared" si="48"/>
        <v>239.24977086042566</v>
      </c>
      <c r="K251" s="24">
        <f t="shared" si="49"/>
        <v>99.063121759719294</v>
      </c>
    </row>
    <row r="252" spans="1:11">
      <c r="A252" s="21" t="s">
        <v>88</v>
      </c>
      <c r="B252" s="22" t="s">
        <v>89</v>
      </c>
      <c r="C252" s="23">
        <v>11909110.210000001</v>
      </c>
      <c r="D252" s="23">
        <v>32368903</v>
      </c>
      <c r="E252" s="23">
        <v>13411019</v>
      </c>
      <c r="F252" s="23">
        <v>13415632.74</v>
      </c>
      <c r="G252" s="23">
        <f t="shared" si="45"/>
        <v>1506522.5299999993</v>
      </c>
      <c r="H252" s="23">
        <f t="shared" si="46"/>
        <v>-4613.7400000002235</v>
      </c>
      <c r="I252" s="24">
        <f t="shared" si="47"/>
        <v>12.650168681241894</v>
      </c>
      <c r="J252" s="24">
        <f t="shared" si="48"/>
        <v>100.03440260579752</v>
      </c>
      <c r="K252" s="24">
        <f t="shared" si="49"/>
        <v>41.446053145514384</v>
      </c>
    </row>
    <row r="253" spans="1:11">
      <c r="A253" s="25" t="s">
        <v>90</v>
      </c>
      <c r="B253" s="22" t="s">
        <v>91</v>
      </c>
      <c r="C253" s="23">
        <v>11664046.109999999</v>
      </c>
      <c r="D253" s="23">
        <v>29911603</v>
      </c>
      <c r="E253" s="23">
        <v>13247794</v>
      </c>
      <c r="F253" s="23">
        <v>13114627.84</v>
      </c>
      <c r="G253" s="23">
        <f t="shared" si="45"/>
        <v>1450581.7300000004</v>
      </c>
      <c r="H253" s="23">
        <f t="shared" si="46"/>
        <v>133166.16000000015</v>
      </c>
      <c r="I253" s="24">
        <f t="shared" si="47"/>
        <v>12.436351128244993</v>
      </c>
      <c r="J253" s="24">
        <f t="shared" si="48"/>
        <v>98.99480502187761</v>
      </c>
      <c r="K253" s="24">
        <f t="shared" si="49"/>
        <v>43.844617220949338</v>
      </c>
    </row>
    <row r="254" spans="1:11">
      <c r="A254" s="26" t="s">
        <v>92</v>
      </c>
      <c r="B254" s="22" t="s">
        <v>93</v>
      </c>
      <c r="C254" s="23">
        <v>9025176.0299999993</v>
      </c>
      <c r="D254" s="23">
        <v>24092940</v>
      </c>
      <c r="E254" s="23">
        <v>10366789</v>
      </c>
      <c r="F254" s="23">
        <v>10331744.199999999</v>
      </c>
      <c r="G254" s="23">
        <f t="shared" si="45"/>
        <v>1306568.17</v>
      </c>
      <c r="H254" s="23">
        <f t="shared" si="46"/>
        <v>35044.800000000745</v>
      </c>
      <c r="I254" s="24">
        <f t="shared" si="47"/>
        <v>14.4769272716335</v>
      </c>
      <c r="J254" s="24">
        <f t="shared" si="48"/>
        <v>99.661951256073593</v>
      </c>
      <c r="K254" s="24">
        <f t="shared" si="49"/>
        <v>42.882870251617277</v>
      </c>
    </row>
    <row r="255" spans="1:11">
      <c r="A255" s="27" t="s">
        <v>94</v>
      </c>
      <c r="B255" s="22" t="s">
        <v>95</v>
      </c>
      <c r="C255" s="23">
        <v>7127568.0599999996</v>
      </c>
      <c r="D255" s="23">
        <v>17374019</v>
      </c>
      <c r="E255" s="23">
        <v>7454398</v>
      </c>
      <c r="F255" s="23">
        <v>7717181.0300000003</v>
      </c>
      <c r="G255" s="23">
        <f t="shared" si="45"/>
        <v>589612.97000000067</v>
      </c>
      <c r="H255" s="23">
        <f t="shared" si="46"/>
        <v>-262783.03000000026</v>
      </c>
      <c r="I255" s="24">
        <f t="shared" si="47"/>
        <v>8.2722881779118325</v>
      </c>
      <c r="J255" s="24">
        <f t="shared" si="48"/>
        <v>103.5252079376497</v>
      </c>
      <c r="K255" s="24">
        <f t="shared" si="49"/>
        <v>44.417938244455698</v>
      </c>
    </row>
    <row r="256" spans="1:11">
      <c r="A256" s="27" t="s">
        <v>96</v>
      </c>
      <c r="B256" s="22" t="s">
        <v>97</v>
      </c>
      <c r="C256" s="23">
        <v>1897607.97</v>
      </c>
      <c r="D256" s="23">
        <v>6718921</v>
      </c>
      <c r="E256" s="23">
        <v>2912391</v>
      </c>
      <c r="F256" s="23">
        <v>2614563.17</v>
      </c>
      <c r="G256" s="23">
        <f t="shared" si="45"/>
        <v>716955.2</v>
      </c>
      <c r="H256" s="23">
        <f t="shared" si="46"/>
        <v>297827.83000000007</v>
      </c>
      <c r="I256" s="24">
        <f t="shared" si="47"/>
        <v>37.782050420034864</v>
      </c>
      <c r="J256" s="24">
        <f t="shared" si="48"/>
        <v>89.773769044060359</v>
      </c>
      <c r="K256" s="24">
        <f t="shared" si="49"/>
        <v>38.913438184494204</v>
      </c>
    </row>
    <row r="257" spans="1:11">
      <c r="A257" s="28" t="s">
        <v>98</v>
      </c>
      <c r="B257" s="22" t="s">
        <v>99</v>
      </c>
      <c r="C257" s="23">
        <v>2517.3000000000002</v>
      </c>
      <c r="D257" s="23">
        <v>0</v>
      </c>
      <c r="E257" s="23">
        <v>0</v>
      </c>
      <c r="F257" s="23">
        <v>2200.96</v>
      </c>
      <c r="G257" s="23">
        <f t="shared" si="45"/>
        <v>-316.34000000000015</v>
      </c>
      <c r="H257" s="23">
        <f t="shared" si="46"/>
        <v>-2200.96</v>
      </c>
      <c r="I257" s="24">
        <f t="shared" si="47"/>
        <v>-12.566638859095065</v>
      </c>
      <c r="J257" s="24">
        <f t="shared" si="48"/>
        <v>0</v>
      </c>
      <c r="K257" s="24">
        <f t="shared" si="49"/>
        <v>0</v>
      </c>
    </row>
    <row r="258" spans="1:11">
      <c r="A258" s="26" t="s">
        <v>100</v>
      </c>
      <c r="B258" s="22" t="s">
        <v>101</v>
      </c>
      <c r="C258" s="23">
        <v>2575340</v>
      </c>
      <c r="D258" s="23">
        <v>5727875</v>
      </c>
      <c r="E258" s="23">
        <v>2815217</v>
      </c>
      <c r="F258" s="23">
        <v>2714047.99</v>
      </c>
      <c r="G258" s="23">
        <f t="shared" si="45"/>
        <v>138707.99000000022</v>
      </c>
      <c r="H258" s="23">
        <f t="shared" si="46"/>
        <v>101169.00999999978</v>
      </c>
      <c r="I258" s="24">
        <f t="shared" si="47"/>
        <v>5.3860068961768377</v>
      </c>
      <c r="J258" s="24">
        <f t="shared" si="48"/>
        <v>96.406351268836474</v>
      </c>
      <c r="K258" s="24">
        <f t="shared" si="49"/>
        <v>47.383156755341211</v>
      </c>
    </row>
    <row r="259" spans="1:11">
      <c r="A259" s="27" t="s">
        <v>102</v>
      </c>
      <c r="B259" s="22" t="s">
        <v>103</v>
      </c>
      <c r="C259" s="23">
        <v>2417893</v>
      </c>
      <c r="D259" s="23">
        <v>5200434</v>
      </c>
      <c r="E259" s="23">
        <v>2600217</v>
      </c>
      <c r="F259" s="23">
        <v>2600216.9900000002</v>
      </c>
      <c r="G259" s="23">
        <f t="shared" si="45"/>
        <v>182323.99000000022</v>
      </c>
      <c r="H259" s="23">
        <f t="shared" si="46"/>
        <v>9.9999997764825821E-3</v>
      </c>
      <c r="I259" s="24">
        <f t="shared" si="47"/>
        <v>7.5406144936934822</v>
      </c>
      <c r="J259" s="24">
        <f t="shared" si="48"/>
        <v>99.999999615416726</v>
      </c>
      <c r="K259" s="24">
        <f t="shared" si="49"/>
        <v>49.999999807708363</v>
      </c>
    </row>
    <row r="260" spans="1:11">
      <c r="A260" s="27" t="s">
        <v>104</v>
      </c>
      <c r="B260" s="22" t="s">
        <v>105</v>
      </c>
      <c r="C260" s="23">
        <v>157447</v>
      </c>
      <c r="D260" s="23">
        <v>527441</v>
      </c>
      <c r="E260" s="23">
        <v>215000</v>
      </c>
      <c r="F260" s="23">
        <v>113831</v>
      </c>
      <c r="G260" s="23">
        <f t="shared" si="45"/>
        <v>-43616</v>
      </c>
      <c r="H260" s="23">
        <f t="shared" si="46"/>
        <v>101169</v>
      </c>
      <c r="I260" s="24">
        <f t="shared" si="47"/>
        <v>-27.702020362407666</v>
      </c>
      <c r="J260" s="24">
        <f t="shared" si="48"/>
        <v>52.944651162790699</v>
      </c>
      <c r="K260" s="24">
        <f t="shared" si="49"/>
        <v>21.581750375871426</v>
      </c>
    </row>
    <row r="261" spans="1:11" ht="25.5">
      <c r="A261" s="26" t="s">
        <v>140</v>
      </c>
      <c r="B261" s="22" t="s">
        <v>141</v>
      </c>
      <c r="C261" s="23">
        <v>63530.080000000002</v>
      </c>
      <c r="D261" s="23">
        <v>90788</v>
      </c>
      <c r="E261" s="23">
        <v>65788</v>
      </c>
      <c r="F261" s="23">
        <v>68835.649999999994</v>
      </c>
      <c r="G261" s="23">
        <f t="shared" si="45"/>
        <v>5305.5699999999924</v>
      </c>
      <c r="H261" s="23">
        <f t="shared" si="46"/>
        <v>-3047.6499999999942</v>
      </c>
      <c r="I261" s="24">
        <f t="shared" si="47"/>
        <v>8.3512723421723933</v>
      </c>
      <c r="J261" s="24">
        <f t="shared" si="48"/>
        <v>104.63253176871162</v>
      </c>
      <c r="K261" s="24">
        <f t="shared" si="49"/>
        <v>75.820207516411855</v>
      </c>
    </row>
    <row r="262" spans="1:11">
      <c r="A262" s="27" t="s">
        <v>142</v>
      </c>
      <c r="B262" s="22" t="s">
        <v>143</v>
      </c>
      <c r="C262" s="23">
        <v>63530.080000000002</v>
      </c>
      <c r="D262" s="23">
        <v>90788</v>
      </c>
      <c r="E262" s="23">
        <v>65788</v>
      </c>
      <c r="F262" s="23">
        <v>68835.649999999994</v>
      </c>
      <c r="G262" s="23">
        <f t="shared" si="45"/>
        <v>5305.5699999999924</v>
      </c>
      <c r="H262" s="23">
        <f t="shared" si="46"/>
        <v>-3047.6499999999942</v>
      </c>
      <c r="I262" s="24">
        <f t="shared" si="47"/>
        <v>8.3512723421723933</v>
      </c>
      <c r="J262" s="24">
        <f t="shared" si="48"/>
        <v>104.63253176871162</v>
      </c>
      <c r="K262" s="24">
        <f t="shared" si="49"/>
        <v>75.820207516411855</v>
      </c>
    </row>
    <row r="263" spans="1:11">
      <c r="A263" s="25" t="s">
        <v>114</v>
      </c>
      <c r="B263" s="22" t="s">
        <v>115</v>
      </c>
      <c r="C263" s="23">
        <v>245064.1</v>
      </c>
      <c r="D263" s="23">
        <v>2457300</v>
      </c>
      <c r="E263" s="23">
        <v>163225</v>
      </c>
      <c r="F263" s="23">
        <v>301004.90000000002</v>
      </c>
      <c r="G263" s="23">
        <f t="shared" si="45"/>
        <v>55940.800000000017</v>
      </c>
      <c r="H263" s="23">
        <f t="shared" si="46"/>
        <v>-137779.90000000002</v>
      </c>
      <c r="I263" s="24">
        <f t="shared" si="47"/>
        <v>22.827007301355025</v>
      </c>
      <c r="J263" s="24">
        <f t="shared" si="48"/>
        <v>184.41102772246899</v>
      </c>
      <c r="K263" s="24">
        <f t="shared" si="49"/>
        <v>12.249416025719286</v>
      </c>
    </row>
    <row r="264" spans="1:11">
      <c r="A264" s="26" t="s">
        <v>116</v>
      </c>
      <c r="B264" s="22" t="s">
        <v>117</v>
      </c>
      <c r="C264" s="23">
        <v>245064.1</v>
      </c>
      <c r="D264" s="23">
        <v>2457300</v>
      </c>
      <c r="E264" s="23">
        <v>163225</v>
      </c>
      <c r="F264" s="23">
        <v>301004.90000000002</v>
      </c>
      <c r="G264" s="23">
        <f t="shared" si="45"/>
        <v>55940.800000000017</v>
      </c>
      <c r="H264" s="23">
        <f t="shared" si="46"/>
        <v>-137779.90000000002</v>
      </c>
      <c r="I264" s="24">
        <f t="shared" si="47"/>
        <v>22.827007301355025</v>
      </c>
      <c r="J264" s="24">
        <f t="shared" si="48"/>
        <v>184.41102772246899</v>
      </c>
      <c r="K264" s="24">
        <f t="shared" si="49"/>
        <v>12.249416025719286</v>
      </c>
    </row>
    <row r="265" spans="1:11">
      <c r="A265" s="21"/>
      <c r="B265" s="22" t="s">
        <v>118</v>
      </c>
      <c r="C265" s="23">
        <v>20801611.620000001</v>
      </c>
      <c r="D265" s="23">
        <v>-98730</v>
      </c>
      <c r="E265" s="23">
        <v>0</v>
      </c>
      <c r="F265" s="23">
        <v>18188323.780000001</v>
      </c>
      <c r="G265" s="23">
        <f t="shared" si="45"/>
        <v>-2613287.84</v>
      </c>
      <c r="H265" s="23">
        <f t="shared" si="46"/>
        <v>-18188323.780000001</v>
      </c>
      <c r="I265" s="24">
        <f t="shared" si="47"/>
        <v>-12.56291045010866</v>
      </c>
      <c r="J265" s="24">
        <f t="shared" si="48"/>
        <v>0</v>
      </c>
      <c r="K265" s="24">
        <f t="shared" si="49"/>
        <v>-18422.286822647628</v>
      </c>
    </row>
    <row r="266" spans="1:11">
      <c r="A266" s="21" t="s">
        <v>119</v>
      </c>
      <c r="B266" s="22" t="s">
        <v>120</v>
      </c>
      <c r="C266" s="23">
        <v>-20801611.620000001</v>
      </c>
      <c r="D266" s="23">
        <v>98730</v>
      </c>
      <c r="E266" s="23">
        <v>0</v>
      </c>
      <c r="F266" s="23">
        <v>-18188323.780000001</v>
      </c>
      <c r="G266" s="23">
        <f t="shared" si="45"/>
        <v>2613287.84</v>
      </c>
      <c r="H266" s="23">
        <f t="shared" si="46"/>
        <v>18188323.780000001</v>
      </c>
      <c r="I266" s="24">
        <f t="shared" si="47"/>
        <v>-12.56291045010866</v>
      </c>
      <c r="J266" s="24">
        <f t="shared" si="48"/>
        <v>0</v>
      </c>
      <c r="K266" s="24">
        <f t="shared" si="49"/>
        <v>-18422.286822647628</v>
      </c>
    </row>
    <row r="267" spans="1:11">
      <c r="A267" s="25" t="s">
        <v>121</v>
      </c>
      <c r="B267" s="22" t="s">
        <v>122</v>
      </c>
      <c r="C267" s="23">
        <v>-20801611.620000001</v>
      </c>
      <c r="D267" s="23">
        <v>98730</v>
      </c>
      <c r="E267" s="23">
        <v>0</v>
      </c>
      <c r="F267" s="23">
        <v>-18188323.780000001</v>
      </c>
      <c r="G267" s="23">
        <f t="shared" si="45"/>
        <v>2613287.84</v>
      </c>
      <c r="H267" s="23">
        <f t="shared" si="46"/>
        <v>18188323.780000001</v>
      </c>
      <c r="I267" s="24">
        <f t="shared" si="47"/>
        <v>-12.56291045010866</v>
      </c>
      <c r="J267" s="24">
        <f t="shared" si="48"/>
        <v>0</v>
      </c>
      <c r="K267" s="24">
        <f t="shared" si="49"/>
        <v>-18422.286822647628</v>
      </c>
    </row>
    <row r="268" spans="1:11" ht="25.5">
      <c r="A268" s="26" t="s">
        <v>146</v>
      </c>
      <c r="B268" s="22" t="s">
        <v>147</v>
      </c>
      <c r="C268" s="23">
        <v>0</v>
      </c>
      <c r="D268" s="23">
        <v>98730</v>
      </c>
      <c r="E268" s="23">
        <v>0</v>
      </c>
      <c r="F268" s="23">
        <v>-98729.26</v>
      </c>
      <c r="G268" s="23">
        <f t="shared" si="45"/>
        <v>-98729.26</v>
      </c>
      <c r="H268" s="23">
        <f t="shared" si="46"/>
        <v>98729.26</v>
      </c>
      <c r="I268" s="24">
        <f t="shared" si="47"/>
        <v>0</v>
      </c>
      <c r="J268" s="24">
        <f t="shared" si="48"/>
        <v>0</v>
      </c>
      <c r="K268" s="24">
        <f t="shared" si="49"/>
        <v>-99.999250481110096</v>
      </c>
    </row>
    <row r="269" spans="1:11" s="3" customFormat="1">
      <c r="A269" s="49" t="s">
        <v>453</v>
      </c>
      <c r="B269" s="31" t="s">
        <v>454</v>
      </c>
      <c r="C269" s="32"/>
      <c r="D269" s="32"/>
      <c r="E269" s="32"/>
      <c r="F269" s="32"/>
      <c r="G269" s="32"/>
      <c r="H269" s="32"/>
      <c r="I269" s="33"/>
      <c r="J269" s="33"/>
      <c r="K269" s="33"/>
    </row>
    <row r="270" spans="1:11">
      <c r="A270" s="21" t="s">
        <v>19</v>
      </c>
      <c r="B270" s="22" t="s">
        <v>20</v>
      </c>
      <c r="C270" s="23">
        <v>32710721.829999998</v>
      </c>
      <c r="D270" s="23">
        <v>32270173</v>
      </c>
      <c r="E270" s="23">
        <v>13411019</v>
      </c>
      <c r="F270" s="23">
        <v>31603956.52</v>
      </c>
      <c r="G270" s="23">
        <f t="shared" ref="G270:G290" si="50">F270-C270</f>
        <v>-1106765.3099999987</v>
      </c>
      <c r="H270" s="23">
        <f t="shared" ref="H270:H290" si="51">E270-F270</f>
        <v>-18192937.52</v>
      </c>
      <c r="I270" s="24">
        <f t="shared" ref="I270:I290" si="52">IF(ISERROR(F270/C270),0,F270/C270*100-100)</f>
        <v>-3.3834939985486727</v>
      </c>
      <c r="J270" s="24">
        <f t="shared" ref="J270:J290" si="53">IF(ISERROR(F270/E270),0,F270/E270*100)</f>
        <v>235.65663817193908</v>
      </c>
      <c r="K270" s="24">
        <f t="shared" ref="K270:K290" si="54">IF(ISERROR(F270/D270),0,F270/D270*100)</f>
        <v>97.935503847469292</v>
      </c>
    </row>
    <row r="271" spans="1:11" ht="25.5">
      <c r="A271" s="25" t="s">
        <v>128</v>
      </c>
      <c r="B271" s="22" t="s">
        <v>129</v>
      </c>
      <c r="C271" s="23">
        <v>196871.83</v>
      </c>
      <c r="D271" s="23">
        <v>573845</v>
      </c>
      <c r="E271" s="23">
        <v>286922</v>
      </c>
      <c r="F271" s="23">
        <v>204584.52</v>
      </c>
      <c r="G271" s="23">
        <f t="shared" si="50"/>
        <v>7712.6900000000023</v>
      </c>
      <c r="H271" s="23">
        <f t="shared" si="51"/>
        <v>82337.48000000001</v>
      </c>
      <c r="I271" s="24">
        <f t="shared" si="52"/>
        <v>3.9176199052957514</v>
      </c>
      <c r="J271" s="24">
        <f t="shared" si="53"/>
        <v>71.303183443583961</v>
      </c>
      <c r="K271" s="24">
        <f t="shared" si="54"/>
        <v>35.651529594228407</v>
      </c>
    </row>
    <row r="272" spans="1:11">
      <c r="A272" s="25" t="s">
        <v>84</v>
      </c>
      <c r="B272" s="22" t="s">
        <v>85</v>
      </c>
      <c r="C272" s="23">
        <v>32513850</v>
      </c>
      <c r="D272" s="23">
        <v>31696328</v>
      </c>
      <c r="E272" s="23">
        <v>13124097</v>
      </c>
      <c r="F272" s="23">
        <v>31399372</v>
      </c>
      <c r="G272" s="23">
        <f t="shared" si="50"/>
        <v>-1114478</v>
      </c>
      <c r="H272" s="23">
        <f t="shared" si="51"/>
        <v>-18275275</v>
      </c>
      <c r="I272" s="24">
        <f t="shared" si="52"/>
        <v>-3.4277023483838462</v>
      </c>
      <c r="J272" s="24">
        <f t="shared" si="53"/>
        <v>239.24977086042566</v>
      </c>
      <c r="K272" s="24">
        <f t="shared" si="54"/>
        <v>99.063121759719294</v>
      </c>
    </row>
    <row r="273" spans="1:11">
      <c r="A273" s="26" t="s">
        <v>86</v>
      </c>
      <c r="B273" s="22" t="s">
        <v>87</v>
      </c>
      <c r="C273" s="23">
        <v>32513850</v>
      </c>
      <c r="D273" s="23">
        <v>31696328</v>
      </c>
      <c r="E273" s="23">
        <v>13124097</v>
      </c>
      <c r="F273" s="23">
        <v>31399372</v>
      </c>
      <c r="G273" s="23">
        <f t="shared" si="50"/>
        <v>-1114478</v>
      </c>
      <c r="H273" s="23">
        <f t="shared" si="51"/>
        <v>-18275275</v>
      </c>
      <c r="I273" s="24">
        <f t="shared" si="52"/>
        <v>-3.4277023483838462</v>
      </c>
      <c r="J273" s="24">
        <f t="shared" si="53"/>
        <v>239.24977086042566</v>
      </c>
      <c r="K273" s="24">
        <f t="shared" si="54"/>
        <v>99.063121759719294</v>
      </c>
    </row>
    <row r="274" spans="1:11">
      <c r="A274" s="21" t="s">
        <v>88</v>
      </c>
      <c r="B274" s="22" t="s">
        <v>89</v>
      </c>
      <c r="C274" s="23">
        <v>11909110.210000001</v>
      </c>
      <c r="D274" s="23">
        <v>32368903</v>
      </c>
      <c r="E274" s="23">
        <v>13411019</v>
      </c>
      <c r="F274" s="23">
        <v>13415632.74</v>
      </c>
      <c r="G274" s="23">
        <f t="shared" si="50"/>
        <v>1506522.5299999993</v>
      </c>
      <c r="H274" s="23">
        <f t="shared" si="51"/>
        <v>-4613.7400000002235</v>
      </c>
      <c r="I274" s="24">
        <f t="shared" si="52"/>
        <v>12.650168681241894</v>
      </c>
      <c r="J274" s="24">
        <f t="shared" si="53"/>
        <v>100.03440260579752</v>
      </c>
      <c r="K274" s="24">
        <f t="shared" si="54"/>
        <v>41.446053145514384</v>
      </c>
    </row>
    <row r="275" spans="1:11">
      <c r="A275" s="25" t="s">
        <v>90</v>
      </c>
      <c r="B275" s="22" t="s">
        <v>91</v>
      </c>
      <c r="C275" s="23">
        <v>11664046.109999999</v>
      </c>
      <c r="D275" s="23">
        <v>29911603</v>
      </c>
      <c r="E275" s="23">
        <v>13247794</v>
      </c>
      <c r="F275" s="23">
        <v>13114627.84</v>
      </c>
      <c r="G275" s="23">
        <f t="shared" si="50"/>
        <v>1450581.7300000004</v>
      </c>
      <c r="H275" s="23">
        <f t="shared" si="51"/>
        <v>133166.16000000015</v>
      </c>
      <c r="I275" s="24">
        <f t="shared" si="52"/>
        <v>12.436351128244993</v>
      </c>
      <c r="J275" s="24">
        <f t="shared" si="53"/>
        <v>98.99480502187761</v>
      </c>
      <c r="K275" s="24">
        <f t="shared" si="54"/>
        <v>43.844617220949338</v>
      </c>
    </row>
    <row r="276" spans="1:11">
      <c r="A276" s="26" t="s">
        <v>92</v>
      </c>
      <c r="B276" s="22" t="s">
        <v>93</v>
      </c>
      <c r="C276" s="23">
        <v>9025176.0299999993</v>
      </c>
      <c r="D276" s="23">
        <v>24092940</v>
      </c>
      <c r="E276" s="23">
        <v>10366789</v>
      </c>
      <c r="F276" s="23">
        <v>10331744.199999999</v>
      </c>
      <c r="G276" s="23">
        <f t="shared" si="50"/>
        <v>1306568.17</v>
      </c>
      <c r="H276" s="23">
        <f t="shared" si="51"/>
        <v>35044.800000000745</v>
      </c>
      <c r="I276" s="24">
        <f t="shared" si="52"/>
        <v>14.4769272716335</v>
      </c>
      <c r="J276" s="24">
        <f t="shared" si="53"/>
        <v>99.661951256073593</v>
      </c>
      <c r="K276" s="24">
        <f t="shared" si="54"/>
        <v>42.882870251617277</v>
      </c>
    </row>
    <row r="277" spans="1:11">
      <c r="A277" s="27" t="s">
        <v>94</v>
      </c>
      <c r="B277" s="22" t="s">
        <v>95</v>
      </c>
      <c r="C277" s="23">
        <v>7127568.0599999996</v>
      </c>
      <c r="D277" s="23">
        <v>17374019</v>
      </c>
      <c r="E277" s="23">
        <v>7454398</v>
      </c>
      <c r="F277" s="23">
        <v>7717181.0300000003</v>
      </c>
      <c r="G277" s="23">
        <f t="shared" si="50"/>
        <v>589612.97000000067</v>
      </c>
      <c r="H277" s="23">
        <f t="shared" si="51"/>
        <v>-262783.03000000026</v>
      </c>
      <c r="I277" s="24">
        <f t="shared" si="52"/>
        <v>8.2722881779118325</v>
      </c>
      <c r="J277" s="24">
        <f t="shared" si="53"/>
        <v>103.5252079376497</v>
      </c>
      <c r="K277" s="24">
        <f t="shared" si="54"/>
        <v>44.417938244455698</v>
      </c>
    </row>
    <row r="278" spans="1:11">
      <c r="A278" s="27" t="s">
        <v>96</v>
      </c>
      <c r="B278" s="22" t="s">
        <v>97</v>
      </c>
      <c r="C278" s="23">
        <v>1897607.97</v>
      </c>
      <c r="D278" s="23">
        <v>6718921</v>
      </c>
      <c r="E278" s="23">
        <v>2912391</v>
      </c>
      <c r="F278" s="23">
        <v>2614563.17</v>
      </c>
      <c r="G278" s="23">
        <f t="shared" si="50"/>
        <v>716955.2</v>
      </c>
      <c r="H278" s="23">
        <f t="shared" si="51"/>
        <v>297827.83000000007</v>
      </c>
      <c r="I278" s="24">
        <f t="shared" si="52"/>
        <v>37.782050420034864</v>
      </c>
      <c r="J278" s="24">
        <f t="shared" si="53"/>
        <v>89.773769044060359</v>
      </c>
      <c r="K278" s="24">
        <f t="shared" si="54"/>
        <v>38.913438184494204</v>
      </c>
    </row>
    <row r="279" spans="1:11">
      <c r="A279" s="28" t="s">
        <v>98</v>
      </c>
      <c r="B279" s="22" t="s">
        <v>99</v>
      </c>
      <c r="C279" s="23">
        <v>2517.3000000000002</v>
      </c>
      <c r="D279" s="23">
        <v>0</v>
      </c>
      <c r="E279" s="23">
        <v>0</v>
      </c>
      <c r="F279" s="23">
        <v>2200.96</v>
      </c>
      <c r="G279" s="23">
        <f t="shared" si="50"/>
        <v>-316.34000000000015</v>
      </c>
      <c r="H279" s="23">
        <f t="shared" si="51"/>
        <v>-2200.96</v>
      </c>
      <c r="I279" s="24">
        <f t="shared" si="52"/>
        <v>-12.566638859095065</v>
      </c>
      <c r="J279" s="24">
        <f t="shared" si="53"/>
        <v>0</v>
      </c>
      <c r="K279" s="24">
        <f t="shared" si="54"/>
        <v>0</v>
      </c>
    </row>
    <row r="280" spans="1:11">
      <c r="A280" s="26" t="s">
        <v>100</v>
      </c>
      <c r="B280" s="22" t="s">
        <v>101</v>
      </c>
      <c r="C280" s="23">
        <v>2575340</v>
      </c>
      <c r="D280" s="23">
        <v>5727875</v>
      </c>
      <c r="E280" s="23">
        <v>2815217</v>
      </c>
      <c r="F280" s="23">
        <v>2714047.99</v>
      </c>
      <c r="G280" s="23">
        <f t="shared" si="50"/>
        <v>138707.99000000022</v>
      </c>
      <c r="H280" s="23">
        <f t="shared" si="51"/>
        <v>101169.00999999978</v>
      </c>
      <c r="I280" s="24">
        <f t="shared" si="52"/>
        <v>5.3860068961768377</v>
      </c>
      <c r="J280" s="24">
        <f t="shared" si="53"/>
        <v>96.406351268836474</v>
      </c>
      <c r="K280" s="24">
        <f t="shared" si="54"/>
        <v>47.383156755341211</v>
      </c>
    </row>
    <row r="281" spans="1:11">
      <c r="A281" s="27" t="s">
        <v>102</v>
      </c>
      <c r="B281" s="22" t="s">
        <v>103</v>
      </c>
      <c r="C281" s="23">
        <v>2417893</v>
      </c>
      <c r="D281" s="23">
        <v>5200434</v>
      </c>
      <c r="E281" s="23">
        <v>2600217</v>
      </c>
      <c r="F281" s="23">
        <v>2600216.9900000002</v>
      </c>
      <c r="G281" s="23">
        <f t="shared" si="50"/>
        <v>182323.99000000022</v>
      </c>
      <c r="H281" s="23">
        <f t="shared" si="51"/>
        <v>9.9999997764825821E-3</v>
      </c>
      <c r="I281" s="24">
        <f t="shared" si="52"/>
        <v>7.5406144936934822</v>
      </c>
      <c r="J281" s="24">
        <f t="shared" si="53"/>
        <v>99.999999615416726</v>
      </c>
      <c r="K281" s="24">
        <f t="shared" si="54"/>
        <v>49.999999807708363</v>
      </c>
    </row>
    <row r="282" spans="1:11">
      <c r="A282" s="27" t="s">
        <v>104</v>
      </c>
      <c r="B282" s="22" t="s">
        <v>105</v>
      </c>
      <c r="C282" s="23">
        <v>157447</v>
      </c>
      <c r="D282" s="23">
        <v>527441</v>
      </c>
      <c r="E282" s="23">
        <v>215000</v>
      </c>
      <c r="F282" s="23">
        <v>113831</v>
      </c>
      <c r="G282" s="23">
        <f t="shared" si="50"/>
        <v>-43616</v>
      </c>
      <c r="H282" s="23">
        <f t="shared" si="51"/>
        <v>101169</v>
      </c>
      <c r="I282" s="24">
        <f t="shared" si="52"/>
        <v>-27.702020362407666</v>
      </c>
      <c r="J282" s="24">
        <f t="shared" si="53"/>
        <v>52.944651162790699</v>
      </c>
      <c r="K282" s="24">
        <f t="shared" si="54"/>
        <v>21.581750375871426</v>
      </c>
    </row>
    <row r="283" spans="1:11" ht="25.5">
      <c r="A283" s="26" t="s">
        <v>140</v>
      </c>
      <c r="B283" s="22" t="s">
        <v>141</v>
      </c>
      <c r="C283" s="23">
        <v>63530.080000000002</v>
      </c>
      <c r="D283" s="23">
        <v>90788</v>
      </c>
      <c r="E283" s="23">
        <v>65788</v>
      </c>
      <c r="F283" s="23">
        <v>68835.649999999994</v>
      </c>
      <c r="G283" s="23">
        <f t="shared" si="50"/>
        <v>5305.5699999999924</v>
      </c>
      <c r="H283" s="23">
        <f t="shared" si="51"/>
        <v>-3047.6499999999942</v>
      </c>
      <c r="I283" s="24">
        <f t="shared" si="52"/>
        <v>8.3512723421723933</v>
      </c>
      <c r="J283" s="24">
        <f t="shared" si="53"/>
        <v>104.63253176871162</v>
      </c>
      <c r="K283" s="24">
        <f t="shared" si="54"/>
        <v>75.820207516411855</v>
      </c>
    </row>
    <row r="284" spans="1:11">
      <c r="A284" s="27" t="s">
        <v>142</v>
      </c>
      <c r="B284" s="22" t="s">
        <v>143</v>
      </c>
      <c r="C284" s="23">
        <v>63530.080000000002</v>
      </c>
      <c r="D284" s="23">
        <v>90788</v>
      </c>
      <c r="E284" s="23">
        <v>65788</v>
      </c>
      <c r="F284" s="23">
        <v>68835.649999999994</v>
      </c>
      <c r="G284" s="23">
        <f t="shared" si="50"/>
        <v>5305.5699999999924</v>
      </c>
      <c r="H284" s="23">
        <f t="shared" si="51"/>
        <v>-3047.6499999999942</v>
      </c>
      <c r="I284" s="24">
        <f t="shared" si="52"/>
        <v>8.3512723421723933</v>
      </c>
      <c r="J284" s="24">
        <f t="shared" si="53"/>
        <v>104.63253176871162</v>
      </c>
      <c r="K284" s="24">
        <f t="shared" si="54"/>
        <v>75.820207516411855</v>
      </c>
    </row>
    <row r="285" spans="1:11">
      <c r="A285" s="25" t="s">
        <v>114</v>
      </c>
      <c r="B285" s="22" t="s">
        <v>115</v>
      </c>
      <c r="C285" s="23">
        <v>245064.1</v>
      </c>
      <c r="D285" s="23">
        <v>2457300</v>
      </c>
      <c r="E285" s="23">
        <v>163225</v>
      </c>
      <c r="F285" s="23">
        <v>301004.90000000002</v>
      </c>
      <c r="G285" s="23">
        <f t="shared" si="50"/>
        <v>55940.800000000017</v>
      </c>
      <c r="H285" s="23">
        <f t="shared" si="51"/>
        <v>-137779.90000000002</v>
      </c>
      <c r="I285" s="24">
        <f t="shared" si="52"/>
        <v>22.827007301355025</v>
      </c>
      <c r="J285" s="24">
        <f t="shared" si="53"/>
        <v>184.41102772246899</v>
      </c>
      <c r="K285" s="24">
        <f t="shared" si="54"/>
        <v>12.249416025719286</v>
      </c>
    </row>
    <row r="286" spans="1:11">
      <c r="A286" s="26" t="s">
        <v>116</v>
      </c>
      <c r="B286" s="22" t="s">
        <v>117</v>
      </c>
      <c r="C286" s="23">
        <v>245064.1</v>
      </c>
      <c r="D286" s="23">
        <v>2457300</v>
      </c>
      <c r="E286" s="23">
        <v>163225</v>
      </c>
      <c r="F286" s="23">
        <v>301004.90000000002</v>
      </c>
      <c r="G286" s="23">
        <f t="shared" si="50"/>
        <v>55940.800000000017</v>
      </c>
      <c r="H286" s="23">
        <f t="shared" si="51"/>
        <v>-137779.90000000002</v>
      </c>
      <c r="I286" s="24">
        <f t="shared" si="52"/>
        <v>22.827007301355025</v>
      </c>
      <c r="J286" s="24">
        <f t="shared" si="53"/>
        <v>184.41102772246899</v>
      </c>
      <c r="K286" s="24">
        <f t="shared" si="54"/>
        <v>12.249416025719286</v>
      </c>
    </row>
    <row r="287" spans="1:11">
      <c r="A287" s="21"/>
      <c r="B287" s="22" t="s">
        <v>118</v>
      </c>
      <c r="C287" s="23">
        <v>20801611.620000001</v>
      </c>
      <c r="D287" s="23">
        <v>-98730</v>
      </c>
      <c r="E287" s="23">
        <v>0</v>
      </c>
      <c r="F287" s="23">
        <v>18188323.780000001</v>
      </c>
      <c r="G287" s="23">
        <f t="shared" si="50"/>
        <v>-2613287.84</v>
      </c>
      <c r="H287" s="23">
        <f t="shared" si="51"/>
        <v>-18188323.780000001</v>
      </c>
      <c r="I287" s="24">
        <f t="shared" si="52"/>
        <v>-12.56291045010866</v>
      </c>
      <c r="J287" s="24">
        <f t="shared" si="53"/>
        <v>0</v>
      </c>
      <c r="K287" s="24">
        <f t="shared" si="54"/>
        <v>-18422.286822647628</v>
      </c>
    </row>
    <row r="288" spans="1:11">
      <c r="A288" s="21" t="s">
        <v>119</v>
      </c>
      <c r="B288" s="22" t="s">
        <v>120</v>
      </c>
      <c r="C288" s="23">
        <v>-20801611.620000001</v>
      </c>
      <c r="D288" s="23">
        <v>98730</v>
      </c>
      <c r="E288" s="23">
        <v>0</v>
      </c>
      <c r="F288" s="23">
        <v>-18188323.780000001</v>
      </c>
      <c r="G288" s="23">
        <f t="shared" si="50"/>
        <v>2613287.84</v>
      </c>
      <c r="H288" s="23">
        <f t="shared" si="51"/>
        <v>18188323.780000001</v>
      </c>
      <c r="I288" s="24">
        <f t="shared" si="52"/>
        <v>-12.56291045010866</v>
      </c>
      <c r="J288" s="24">
        <f t="shared" si="53"/>
        <v>0</v>
      </c>
      <c r="K288" s="24">
        <f t="shared" si="54"/>
        <v>-18422.286822647628</v>
      </c>
    </row>
    <row r="289" spans="1:11">
      <c r="A289" s="25" t="s">
        <v>121</v>
      </c>
      <c r="B289" s="22" t="s">
        <v>122</v>
      </c>
      <c r="C289" s="23">
        <v>-20801611.620000001</v>
      </c>
      <c r="D289" s="23">
        <v>98730</v>
      </c>
      <c r="E289" s="23">
        <v>0</v>
      </c>
      <c r="F289" s="23">
        <v>-18188323.780000001</v>
      </c>
      <c r="G289" s="23">
        <f t="shared" si="50"/>
        <v>2613287.84</v>
      </c>
      <c r="H289" s="23">
        <f t="shared" si="51"/>
        <v>18188323.780000001</v>
      </c>
      <c r="I289" s="24">
        <f t="shared" si="52"/>
        <v>-12.56291045010866</v>
      </c>
      <c r="J289" s="24">
        <f t="shared" si="53"/>
        <v>0</v>
      </c>
      <c r="K289" s="24">
        <f t="shared" si="54"/>
        <v>-18422.286822647628</v>
      </c>
    </row>
    <row r="290" spans="1:11" ht="25.5">
      <c r="A290" s="26" t="s">
        <v>146</v>
      </c>
      <c r="B290" s="22" t="s">
        <v>147</v>
      </c>
      <c r="C290" s="23">
        <v>0</v>
      </c>
      <c r="D290" s="23">
        <v>98730</v>
      </c>
      <c r="E290" s="23">
        <v>0</v>
      </c>
      <c r="F290" s="23">
        <v>-98729.26</v>
      </c>
      <c r="G290" s="23">
        <f t="shared" si="50"/>
        <v>-98729.26</v>
      </c>
      <c r="H290" s="23">
        <f t="shared" si="51"/>
        <v>98729.26</v>
      </c>
      <c r="I290" s="24">
        <f t="shared" si="52"/>
        <v>0</v>
      </c>
      <c r="J290" s="24">
        <f t="shared" si="53"/>
        <v>0</v>
      </c>
      <c r="K290" s="24">
        <f t="shared" si="54"/>
        <v>-99.999250481110096</v>
      </c>
    </row>
    <row r="291" spans="1:11" s="3" customFormat="1">
      <c r="A291" s="30" t="s">
        <v>382</v>
      </c>
      <c r="B291" s="31" t="s">
        <v>455</v>
      </c>
      <c r="C291" s="32"/>
      <c r="D291" s="32"/>
      <c r="E291" s="32"/>
      <c r="F291" s="32"/>
      <c r="G291" s="32"/>
      <c r="H291" s="32"/>
      <c r="I291" s="33"/>
      <c r="J291" s="33"/>
      <c r="K291" s="33"/>
    </row>
    <row r="292" spans="1:11">
      <c r="A292" s="21" t="s">
        <v>19</v>
      </c>
      <c r="B292" s="22" t="s">
        <v>20</v>
      </c>
      <c r="C292" s="23">
        <v>8826145</v>
      </c>
      <c r="D292" s="23">
        <v>9215894</v>
      </c>
      <c r="E292" s="23">
        <v>4161824</v>
      </c>
      <c r="F292" s="23">
        <v>8565229.1699999999</v>
      </c>
      <c r="G292" s="23">
        <f t="shared" ref="G292:G315" si="55">F292-C292</f>
        <v>-260915.83000000007</v>
      </c>
      <c r="H292" s="23">
        <f t="shared" ref="H292:H315" si="56">E292-F292</f>
        <v>-4403405.17</v>
      </c>
      <c r="I292" s="24">
        <f t="shared" ref="I292:I315" si="57">IF(ISERROR(F292/C292),0,F292/C292*100-100)</f>
        <v>-2.9561697660756749</v>
      </c>
      <c r="J292" s="24">
        <f t="shared" ref="J292:J315" si="58">IF(ISERROR(F292/E292),0,F292/E292*100)</f>
        <v>205.8046945281684</v>
      </c>
      <c r="K292" s="24">
        <f t="shared" ref="K292:K315" si="59">IF(ISERROR(F292/D292),0,F292/D292*100)</f>
        <v>92.939753538831937</v>
      </c>
    </row>
    <row r="293" spans="1:11" ht="25.5">
      <c r="A293" s="25" t="s">
        <v>128</v>
      </c>
      <c r="B293" s="22" t="s">
        <v>129</v>
      </c>
      <c r="C293" s="23">
        <v>18137</v>
      </c>
      <c r="D293" s="23">
        <v>30264</v>
      </c>
      <c r="E293" s="23">
        <v>17000</v>
      </c>
      <c r="F293" s="23">
        <v>21140.77</v>
      </c>
      <c r="G293" s="23">
        <f t="shared" si="55"/>
        <v>3003.7700000000004</v>
      </c>
      <c r="H293" s="23">
        <f t="shared" si="56"/>
        <v>-4140.7700000000004</v>
      </c>
      <c r="I293" s="24">
        <f t="shared" si="57"/>
        <v>16.561559243535299</v>
      </c>
      <c r="J293" s="24">
        <f t="shared" si="58"/>
        <v>124.3574705882353</v>
      </c>
      <c r="K293" s="24">
        <f t="shared" si="59"/>
        <v>69.854513613534237</v>
      </c>
    </row>
    <row r="294" spans="1:11">
      <c r="A294" s="25" t="s">
        <v>130</v>
      </c>
      <c r="B294" s="22" t="s">
        <v>131</v>
      </c>
      <c r="C294" s="23">
        <v>0</v>
      </c>
      <c r="D294" s="23">
        <v>30255</v>
      </c>
      <c r="E294" s="23">
        <v>0</v>
      </c>
      <c r="F294" s="23">
        <v>14954.4</v>
      </c>
      <c r="G294" s="23">
        <f t="shared" si="55"/>
        <v>14954.4</v>
      </c>
      <c r="H294" s="23">
        <f t="shared" si="56"/>
        <v>-14954.4</v>
      </c>
      <c r="I294" s="24">
        <f t="shared" si="57"/>
        <v>0</v>
      </c>
      <c r="J294" s="24">
        <f t="shared" si="58"/>
        <v>0</v>
      </c>
      <c r="K294" s="24">
        <f t="shared" si="59"/>
        <v>49.427863163113535</v>
      </c>
    </row>
    <row r="295" spans="1:11">
      <c r="A295" s="26" t="s">
        <v>132</v>
      </c>
      <c r="B295" s="22" t="s">
        <v>133</v>
      </c>
      <c r="C295" s="23">
        <v>0</v>
      </c>
      <c r="D295" s="23">
        <v>30255</v>
      </c>
      <c r="E295" s="23">
        <v>0</v>
      </c>
      <c r="F295" s="23">
        <v>14954.4</v>
      </c>
      <c r="G295" s="23">
        <f t="shared" si="55"/>
        <v>14954.4</v>
      </c>
      <c r="H295" s="23">
        <f t="shared" si="56"/>
        <v>-14954.4</v>
      </c>
      <c r="I295" s="24">
        <f t="shared" si="57"/>
        <v>0</v>
      </c>
      <c r="J295" s="24">
        <f t="shared" si="58"/>
        <v>0</v>
      </c>
      <c r="K295" s="24">
        <f t="shared" si="59"/>
        <v>49.427863163113535</v>
      </c>
    </row>
    <row r="296" spans="1:11">
      <c r="A296" s="27" t="s">
        <v>134</v>
      </c>
      <c r="B296" s="22" t="s">
        <v>135</v>
      </c>
      <c r="C296" s="23">
        <v>0</v>
      </c>
      <c r="D296" s="23">
        <v>30255</v>
      </c>
      <c r="E296" s="23">
        <v>0</v>
      </c>
      <c r="F296" s="23">
        <v>14954.4</v>
      </c>
      <c r="G296" s="23">
        <f t="shared" si="55"/>
        <v>14954.4</v>
      </c>
      <c r="H296" s="23">
        <f t="shared" si="56"/>
        <v>-14954.4</v>
      </c>
      <c r="I296" s="24">
        <f t="shared" si="57"/>
        <v>0</v>
      </c>
      <c r="J296" s="24">
        <f t="shared" si="58"/>
        <v>0</v>
      </c>
      <c r="K296" s="24">
        <f t="shared" si="59"/>
        <v>49.427863163113535</v>
      </c>
    </row>
    <row r="297" spans="1:11" ht="25.5">
      <c r="A297" s="28" t="s">
        <v>136</v>
      </c>
      <c r="B297" s="22" t="s">
        <v>137</v>
      </c>
      <c r="C297" s="23">
        <v>0</v>
      </c>
      <c r="D297" s="23">
        <v>30255</v>
      </c>
      <c r="E297" s="23">
        <v>0</v>
      </c>
      <c r="F297" s="23">
        <v>14954.4</v>
      </c>
      <c r="G297" s="23">
        <f t="shared" si="55"/>
        <v>14954.4</v>
      </c>
      <c r="H297" s="23">
        <f t="shared" si="56"/>
        <v>-14954.4</v>
      </c>
      <c r="I297" s="24">
        <f t="shared" si="57"/>
        <v>0</v>
      </c>
      <c r="J297" s="24">
        <f t="shared" si="58"/>
        <v>0</v>
      </c>
      <c r="K297" s="24">
        <f t="shared" si="59"/>
        <v>49.427863163113535</v>
      </c>
    </row>
    <row r="298" spans="1:11" ht="25.5">
      <c r="A298" s="29" t="s">
        <v>138</v>
      </c>
      <c r="B298" s="22" t="s">
        <v>139</v>
      </c>
      <c r="C298" s="23">
        <v>0</v>
      </c>
      <c r="D298" s="23">
        <v>30255</v>
      </c>
      <c r="E298" s="23">
        <v>0</v>
      </c>
      <c r="F298" s="23">
        <v>14954.4</v>
      </c>
      <c r="G298" s="23">
        <f t="shared" si="55"/>
        <v>14954.4</v>
      </c>
      <c r="H298" s="23">
        <f t="shared" si="56"/>
        <v>-14954.4</v>
      </c>
      <c r="I298" s="24">
        <f t="shared" si="57"/>
        <v>0</v>
      </c>
      <c r="J298" s="24">
        <f t="shared" si="58"/>
        <v>0</v>
      </c>
      <c r="K298" s="24">
        <f t="shared" si="59"/>
        <v>49.427863163113535</v>
      </c>
    </row>
    <row r="299" spans="1:11">
      <c r="A299" s="25" t="s">
        <v>84</v>
      </c>
      <c r="B299" s="22" t="s">
        <v>85</v>
      </c>
      <c r="C299" s="23">
        <v>8808008</v>
      </c>
      <c r="D299" s="23">
        <v>9155375</v>
      </c>
      <c r="E299" s="23">
        <v>4144824</v>
      </c>
      <c r="F299" s="23">
        <v>8529134</v>
      </c>
      <c r="G299" s="23">
        <f t="shared" si="55"/>
        <v>-278874</v>
      </c>
      <c r="H299" s="23">
        <f t="shared" si="56"/>
        <v>-4384310</v>
      </c>
      <c r="I299" s="24">
        <f t="shared" si="57"/>
        <v>-3.166141538472715</v>
      </c>
      <c r="J299" s="24">
        <f t="shared" si="58"/>
        <v>205.77795341852877</v>
      </c>
      <c r="K299" s="24">
        <f t="shared" si="59"/>
        <v>93.15985418401759</v>
      </c>
    </row>
    <row r="300" spans="1:11">
      <c r="A300" s="26" t="s">
        <v>86</v>
      </c>
      <c r="B300" s="22" t="s">
        <v>87</v>
      </c>
      <c r="C300" s="23">
        <v>8808008</v>
      </c>
      <c r="D300" s="23">
        <v>9155375</v>
      </c>
      <c r="E300" s="23">
        <v>4144824</v>
      </c>
      <c r="F300" s="23">
        <v>8529134</v>
      </c>
      <c r="G300" s="23">
        <f t="shared" si="55"/>
        <v>-278874</v>
      </c>
      <c r="H300" s="23">
        <f t="shared" si="56"/>
        <v>-4384310</v>
      </c>
      <c r="I300" s="24">
        <f t="shared" si="57"/>
        <v>-3.166141538472715</v>
      </c>
      <c r="J300" s="24">
        <f t="shared" si="58"/>
        <v>205.77795341852877</v>
      </c>
      <c r="K300" s="24">
        <f t="shared" si="59"/>
        <v>93.15985418401759</v>
      </c>
    </row>
    <row r="301" spans="1:11">
      <c r="A301" s="21" t="s">
        <v>88</v>
      </c>
      <c r="B301" s="22" t="s">
        <v>89</v>
      </c>
      <c r="C301" s="23">
        <v>3728194.01</v>
      </c>
      <c r="D301" s="23">
        <v>9220194</v>
      </c>
      <c r="E301" s="23">
        <v>4161824</v>
      </c>
      <c r="F301" s="23">
        <v>4354213.34</v>
      </c>
      <c r="G301" s="23">
        <f t="shared" si="55"/>
        <v>626019.33000000007</v>
      </c>
      <c r="H301" s="23">
        <f t="shared" si="56"/>
        <v>-192389.33999999985</v>
      </c>
      <c r="I301" s="24">
        <f t="shared" si="57"/>
        <v>16.791490151018195</v>
      </c>
      <c r="J301" s="24">
        <f t="shared" si="58"/>
        <v>104.62271686645086</v>
      </c>
      <c r="K301" s="24">
        <f t="shared" si="59"/>
        <v>47.224747548695831</v>
      </c>
    </row>
    <row r="302" spans="1:11">
      <c r="A302" s="25" t="s">
        <v>90</v>
      </c>
      <c r="B302" s="22" t="s">
        <v>91</v>
      </c>
      <c r="C302" s="23">
        <v>3726316.75</v>
      </c>
      <c r="D302" s="23">
        <v>9213446</v>
      </c>
      <c r="E302" s="23">
        <v>4156824</v>
      </c>
      <c r="F302" s="23">
        <v>4353696.34</v>
      </c>
      <c r="G302" s="23">
        <f t="shared" si="55"/>
        <v>627379.58999999985</v>
      </c>
      <c r="H302" s="23">
        <f t="shared" si="56"/>
        <v>-196872.33999999985</v>
      </c>
      <c r="I302" s="24">
        <f t="shared" si="57"/>
        <v>16.836453583823754</v>
      </c>
      <c r="J302" s="24">
        <f t="shared" si="58"/>
        <v>104.73612402160882</v>
      </c>
      <c r="K302" s="24">
        <f t="shared" si="59"/>
        <v>47.253723959526106</v>
      </c>
    </row>
    <row r="303" spans="1:11">
      <c r="A303" s="26" t="s">
        <v>92</v>
      </c>
      <c r="B303" s="22" t="s">
        <v>93</v>
      </c>
      <c r="C303" s="23">
        <v>3708590.15</v>
      </c>
      <c r="D303" s="23">
        <v>7869145</v>
      </c>
      <c r="E303" s="23">
        <v>3565424</v>
      </c>
      <c r="F303" s="23">
        <v>3676811.52</v>
      </c>
      <c r="G303" s="23">
        <f t="shared" si="55"/>
        <v>-31778.629999999888</v>
      </c>
      <c r="H303" s="23">
        <f t="shared" si="56"/>
        <v>-111387.52000000002</v>
      </c>
      <c r="I303" s="24">
        <f t="shared" si="57"/>
        <v>-0.85689247705087723</v>
      </c>
      <c r="J303" s="24">
        <f t="shared" si="58"/>
        <v>103.12410305197923</v>
      </c>
      <c r="K303" s="24">
        <f t="shared" si="59"/>
        <v>46.724409322740904</v>
      </c>
    </row>
    <row r="304" spans="1:11">
      <c r="A304" s="27" t="s">
        <v>94</v>
      </c>
      <c r="B304" s="22" t="s">
        <v>95</v>
      </c>
      <c r="C304" s="23">
        <v>2587575.2200000002</v>
      </c>
      <c r="D304" s="23">
        <v>6610430</v>
      </c>
      <c r="E304" s="23">
        <v>3129104</v>
      </c>
      <c r="F304" s="23">
        <v>3071744.11</v>
      </c>
      <c r="G304" s="23">
        <f t="shared" si="55"/>
        <v>484168.88999999966</v>
      </c>
      <c r="H304" s="23">
        <f t="shared" si="56"/>
        <v>57359.89000000013</v>
      </c>
      <c r="I304" s="24">
        <f t="shared" si="57"/>
        <v>18.711297212067123</v>
      </c>
      <c r="J304" s="24">
        <f t="shared" si="58"/>
        <v>98.166890905511607</v>
      </c>
      <c r="K304" s="24">
        <f t="shared" si="59"/>
        <v>46.468143675978716</v>
      </c>
    </row>
    <row r="305" spans="1:11">
      <c r="A305" s="27" t="s">
        <v>96</v>
      </c>
      <c r="B305" s="22" t="s">
        <v>97</v>
      </c>
      <c r="C305" s="23">
        <v>1121014.93</v>
      </c>
      <c r="D305" s="23">
        <v>1258715</v>
      </c>
      <c r="E305" s="23">
        <v>436320</v>
      </c>
      <c r="F305" s="23">
        <v>605067.41</v>
      </c>
      <c r="G305" s="23">
        <f t="shared" si="55"/>
        <v>-515947.5199999999</v>
      </c>
      <c r="H305" s="23">
        <f t="shared" si="56"/>
        <v>-168747.41000000003</v>
      </c>
      <c r="I305" s="24">
        <f t="shared" si="57"/>
        <v>-46.025035545244698</v>
      </c>
      <c r="J305" s="24">
        <f t="shared" si="58"/>
        <v>138.67514897323065</v>
      </c>
      <c r="K305" s="24">
        <f t="shared" si="59"/>
        <v>48.070247037653488</v>
      </c>
    </row>
    <row r="306" spans="1:11">
      <c r="A306" s="28" t="s">
        <v>98</v>
      </c>
      <c r="B306" s="22" t="s">
        <v>99</v>
      </c>
      <c r="C306" s="23">
        <v>2577.6</v>
      </c>
      <c r="D306" s="23">
        <v>0</v>
      </c>
      <c r="E306" s="23">
        <v>0</v>
      </c>
      <c r="F306" s="23">
        <v>1180</v>
      </c>
      <c r="G306" s="23">
        <f t="shared" si="55"/>
        <v>-1397.6</v>
      </c>
      <c r="H306" s="23">
        <f t="shared" si="56"/>
        <v>-1180</v>
      </c>
      <c r="I306" s="24">
        <f t="shared" si="57"/>
        <v>-54.22098075729361</v>
      </c>
      <c r="J306" s="24">
        <f t="shared" si="58"/>
        <v>0</v>
      </c>
      <c r="K306" s="24">
        <f t="shared" si="59"/>
        <v>0</v>
      </c>
    </row>
    <row r="307" spans="1:11">
      <c r="A307" s="26" t="s">
        <v>100</v>
      </c>
      <c r="B307" s="22" t="s">
        <v>101</v>
      </c>
      <c r="C307" s="23">
        <v>17726.599999999999</v>
      </c>
      <c r="D307" s="23">
        <v>1344301</v>
      </c>
      <c r="E307" s="23">
        <v>591400</v>
      </c>
      <c r="F307" s="23">
        <v>676884.82</v>
      </c>
      <c r="G307" s="23">
        <f t="shared" si="55"/>
        <v>659158.22</v>
      </c>
      <c r="H307" s="23">
        <f t="shared" si="56"/>
        <v>-85484.819999999949</v>
      </c>
      <c r="I307" s="24">
        <f t="shared" si="57"/>
        <v>3718.4695316642787</v>
      </c>
      <c r="J307" s="24">
        <f t="shared" si="58"/>
        <v>114.45465336489684</v>
      </c>
      <c r="K307" s="24">
        <f t="shared" si="59"/>
        <v>50.352177079389214</v>
      </c>
    </row>
    <row r="308" spans="1:11">
      <c r="A308" s="27" t="s">
        <v>102</v>
      </c>
      <c r="B308" s="22" t="s">
        <v>103</v>
      </c>
      <c r="C308" s="23">
        <v>0</v>
      </c>
      <c r="D308" s="23">
        <v>1268631</v>
      </c>
      <c r="E308" s="23">
        <v>545400</v>
      </c>
      <c r="F308" s="23">
        <v>662011.31999999995</v>
      </c>
      <c r="G308" s="23">
        <f t="shared" si="55"/>
        <v>662011.31999999995</v>
      </c>
      <c r="H308" s="23">
        <f t="shared" si="56"/>
        <v>-116611.31999999995</v>
      </c>
      <c r="I308" s="24">
        <f t="shared" si="57"/>
        <v>0</v>
      </c>
      <c r="J308" s="24">
        <f t="shared" si="58"/>
        <v>121.38088008800881</v>
      </c>
      <c r="K308" s="24">
        <f t="shared" si="59"/>
        <v>52.183126535612004</v>
      </c>
    </row>
    <row r="309" spans="1:11">
      <c r="A309" s="27" t="s">
        <v>104</v>
      </c>
      <c r="B309" s="22" t="s">
        <v>105</v>
      </c>
      <c r="C309" s="23">
        <v>17726.599999999999</v>
      </c>
      <c r="D309" s="23">
        <v>75670</v>
      </c>
      <c r="E309" s="23">
        <v>46000</v>
      </c>
      <c r="F309" s="23">
        <v>14873.5</v>
      </c>
      <c r="G309" s="23">
        <f t="shared" si="55"/>
        <v>-2853.0999999999985</v>
      </c>
      <c r="H309" s="23">
        <f t="shared" si="56"/>
        <v>31126.5</v>
      </c>
      <c r="I309" s="24">
        <f t="shared" si="57"/>
        <v>-16.09502104182414</v>
      </c>
      <c r="J309" s="24">
        <f t="shared" si="58"/>
        <v>32.333695652173908</v>
      </c>
      <c r="K309" s="24">
        <f t="shared" si="59"/>
        <v>19.655742037795694</v>
      </c>
    </row>
    <row r="310" spans="1:11">
      <c r="A310" s="25" t="s">
        <v>114</v>
      </c>
      <c r="B310" s="22" t="s">
        <v>115</v>
      </c>
      <c r="C310" s="23">
        <v>1877.26</v>
      </c>
      <c r="D310" s="23">
        <v>6748</v>
      </c>
      <c r="E310" s="23">
        <v>5000</v>
      </c>
      <c r="F310" s="23">
        <v>517</v>
      </c>
      <c r="G310" s="23">
        <f t="shared" si="55"/>
        <v>-1360.26</v>
      </c>
      <c r="H310" s="23">
        <f t="shared" si="56"/>
        <v>4483</v>
      </c>
      <c r="I310" s="24">
        <f t="shared" si="57"/>
        <v>-72.459861713348175</v>
      </c>
      <c r="J310" s="24">
        <f t="shared" si="58"/>
        <v>10.34</v>
      </c>
      <c r="K310" s="24">
        <f t="shared" si="59"/>
        <v>7.6615293420272677</v>
      </c>
    </row>
    <row r="311" spans="1:11">
      <c r="A311" s="26" t="s">
        <v>116</v>
      </c>
      <c r="B311" s="22" t="s">
        <v>117</v>
      </c>
      <c r="C311" s="23">
        <v>1877.26</v>
      </c>
      <c r="D311" s="23">
        <v>6748</v>
      </c>
      <c r="E311" s="23">
        <v>5000</v>
      </c>
      <c r="F311" s="23">
        <v>517</v>
      </c>
      <c r="G311" s="23">
        <f t="shared" si="55"/>
        <v>-1360.26</v>
      </c>
      <c r="H311" s="23">
        <f t="shared" si="56"/>
        <v>4483</v>
      </c>
      <c r="I311" s="24">
        <f t="shared" si="57"/>
        <v>-72.459861713348175</v>
      </c>
      <c r="J311" s="24">
        <f t="shared" si="58"/>
        <v>10.34</v>
      </c>
      <c r="K311" s="24">
        <f t="shared" si="59"/>
        <v>7.6615293420272677</v>
      </c>
    </row>
    <row r="312" spans="1:11">
      <c r="A312" s="21"/>
      <c r="B312" s="22" t="s">
        <v>118</v>
      </c>
      <c r="C312" s="23">
        <v>5097950.99</v>
      </c>
      <c r="D312" s="23">
        <v>-4300</v>
      </c>
      <c r="E312" s="23">
        <v>0</v>
      </c>
      <c r="F312" s="23">
        <v>4211015.83</v>
      </c>
      <c r="G312" s="23">
        <f t="shared" si="55"/>
        <v>-886935.16000000015</v>
      </c>
      <c r="H312" s="23">
        <f t="shared" si="56"/>
        <v>-4211015.83</v>
      </c>
      <c r="I312" s="24">
        <f t="shared" si="57"/>
        <v>-17.39787537659322</v>
      </c>
      <c r="J312" s="24">
        <f t="shared" si="58"/>
        <v>0</v>
      </c>
      <c r="K312" s="24">
        <f t="shared" si="59"/>
        <v>-97930.600697674425</v>
      </c>
    </row>
    <row r="313" spans="1:11">
      <c r="A313" s="21" t="s">
        <v>119</v>
      </c>
      <c r="B313" s="22" t="s">
        <v>120</v>
      </c>
      <c r="C313" s="23">
        <v>-5097950.99</v>
      </c>
      <c r="D313" s="23">
        <v>4300</v>
      </c>
      <c r="E313" s="23">
        <v>0</v>
      </c>
      <c r="F313" s="23">
        <v>-4211015.83</v>
      </c>
      <c r="G313" s="23">
        <f t="shared" si="55"/>
        <v>886935.16000000015</v>
      </c>
      <c r="H313" s="23">
        <f t="shared" si="56"/>
        <v>4211015.83</v>
      </c>
      <c r="I313" s="24">
        <f t="shared" si="57"/>
        <v>-17.39787537659322</v>
      </c>
      <c r="J313" s="24">
        <f t="shared" si="58"/>
        <v>0</v>
      </c>
      <c r="K313" s="24">
        <f t="shared" si="59"/>
        <v>-97930.600697674425</v>
      </c>
    </row>
    <row r="314" spans="1:11">
      <c r="A314" s="25" t="s">
        <v>121</v>
      </c>
      <c r="B314" s="22" t="s">
        <v>122</v>
      </c>
      <c r="C314" s="23">
        <v>-5097950.99</v>
      </c>
      <c r="D314" s="23">
        <v>4300</v>
      </c>
      <c r="E314" s="23">
        <v>0</v>
      </c>
      <c r="F314" s="23">
        <v>-4211015.83</v>
      </c>
      <c r="G314" s="23">
        <f t="shared" si="55"/>
        <v>886935.16000000015</v>
      </c>
      <c r="H314" s="23">
        <f t="shared" si="56"/>
        <v>4211015.83</v>
      </c>
      <c r="I314" s="24">
        <f t="shared" si="57"/>
        <v>-17.39787537659322</v>
      </c>
      <c r="J314" s="24">
        <f t="shared" si="58"/>
        <v>0</v>
      </c>
      <c r="K314" s="24">
        <f t="shared" si="59"/>
        <v>-97930.600697674425</v>
      </c>
    </row>
    <row r="315" spans="1:11" ht="25.5">
      <c r="A315" s="26" t="s">
        <v>146</v>
      </c>
      <c r="B315" s="22" t="s">
        <v>147</v>
      </c>
      <c r="C315" s="23">
        <v>-8744.49</v>
      </c>
      <c r="D315" s="23">
        <v>4300</v>
      </c>
      <c r="E315" s="23">
        <v>0</v>
      </c>
      <c r="F315" s="23">
        <v>-4299.8500000000004</v>
      </c>
      <c r="G315" s="23">
        <f t="shared" si="55"/>
        <v>4444.6399999999994</v>
      </c>
      <c r="H315" s="23">
        <f t="shared" si="56"/>
        <v>4299.8500000000004</v>
      </c>
      <c r="I315" s="24">
        <f t="shared" si="57"/>
        <v>-50.827892764472246</v>
      </c>
      <c r="J315" s="24">
        <f t="shared" si="58"/>
        <v>0</v>
      </c>
      <c r="K315" s="24">
        <f t="shared" si="59"/>
        <v>-99.996511627906983</v>
      </c>
    </row>
    <row r="316" spans="1:11" s="3" customFormat="1">
      <c r="A316" s="49" t="s">
        <v>456</v>
      </c>
      <c r="B316" s="31" t="s">
        <v>457</v>
      </c>
      <c r="C316" s="32"/>
      <c r="D316" s="32"/>
      <c r="E316" s="32"/>
      <c r="F316" s="32"/>
      <c r="G316" s="32"/>
      <c r="H316" s="32"/>
      <c r="I316" s="33"/>
      <c r="J316" s="33"/>
      <c r="K316" s="33"/>
    </row>
    <row r="317" spans="1:11">
      <c r="A317" s="21" t="s">
        <v>19</v>
      </c>
      <c r="B317" s="22" t="s">
        <v>20</v>
      </c>
      <c r="C317" s="23">
        <v>8826145</v>
      </c>
      <c r="D317" s="23">
        <v>9215894</v>
      </c>
      <c r="E317" s="23">
        <v>4161824</v>
      </c>
      <c r="F317" s="23">
        <v>8565229.1699999999</v>
      </c>
      <c r="G317" s="23">
        <f t="shared" ref="G317:G340" si="60">F317-C317</f>
        <v>-260915.83000000007</v>
      </c>
      <c r="H317" s="23">
        <f t="shared" ref="H317:H340" si="61">E317-F317</f>
        <v>-4403405.17</v>
      </c>
      <c r="I317" s="24">
        <f t="shared" ref="I317:I340" si="62">IF(ISERROR(F317/C317),0,F317/C317*100-100)</f>
        <v>-2.9561697660756749</v>
      </c>
      <c r="J317" s="24">
        <f t="shared" ref="J317:J340" si="63">IF(ISERROR(F317/E317),0,F317/E317*100)</f>
        <v>205.8046945281684</v>
      </c>
      <c r="K317" s="24">
        <f t="shared" ref="K317:K340" si="64">IF(ISERROR(F317/D317),0,F317/D317*100)</f>
        <v>92.939753538831937</v>
      </c>
    </row>
    <row r="318" spans="1:11" ht="25.5">
      <c r="A318" s="25" t="s">
        <v>128</v>
      </c>
      <c r="B318" s="22" t="s">
        <v>129</v>
      </c>
      <c r="C318" s="23">
        <v>18137</v>
      </c>
      <c r="D318" s="23">
        <v>30264</v>
      </c>
      <c r="E318" s="23">
        <v>17000</v>
      </c>
      <c r="F318" s="23">
        <v>21140.77</v>
      </c>
      <c r="G318" s="23">
        <f t="shared" si="60"/>
        <v>3003.7700000000004</v>
      </c>
      <c r="H318" s="23">
        <f t="shared" si="61"/>
        <v>-4140.7700000000004</v>
      </c>
      <c r="I318" s="24">
        <f t="shared" si="62"/>
        <v>16.561559243535299</v>
      </c>
      <c r="J318" s="24">
        <f t="shared" si="63"/>
        <v>124.3574705882353</v>
      </c>
      <c r="K318" s="24">
        <f t="shared" si="64"/>
        <v>69.854513613534237</v>
      </c>
    </row>
    <row r="319" spans="1:11">
      <c r="A319" s="25" t="s">
        <v>130</v>
      </c>
      <c r="B319" s="22" t="s">
        <v>131</v>
      </c>
      <c r="C319" s="23">
        <v>0</v>
      </c>
      <c r="D319" s="23">
        <v>30255</v>
      </c>
      <c r="E319" s="23">
        <v>0</v>
      </c>
      <c r="F319" s="23">
        <v>14954.4</v>
      </c>
      <c r="G319" s="23">
        <f t="shared" si="60"/>
        <v>14954.4</v>
      </c>
      <c r="H319" s="23">
        <f t="shared" si="61"/>
        <v>-14954.4</v>
      </c>
      <c r="I319" s="24">
        <f t="shared" si="62"/>
        <v>0</v>
      </c>
      <c r="J319" s="24">
        <f t="shared" si="63"/>
        <v>0</v>
      </c>
      <c r="K319" s="24">
        <f t="shared" si="64"/>
        <v>49.427863163113535</v>
      </c>
    </row>
    <row r="320" spans="1:11">
      <c r="A320" s="26" t="s">
        <v>132</v>
      </c>
      <c r="B320" s="22" t="s">
        <v>133</v>
      </c>
      <c r="C320" s="23">
        <v>0</v>
      </c>
      <c r="D320" s="23">
        <v>30255</v>
      </c>
      <c r="E320" s="23">
        <v>0</v>
      </c>
      <c r="F320" s="23">
        <v>14954.4</v>
      </c>
      <c r="G320" s="23">
        <f t="shared" si="60"/>
        <v>14954.4</v>
      </c>
      <c r="H320" s="23">
        <f t="shared" si="61"/>
        <v>-14954.4</v>
      </c>
      <c r="I320" s="24">
        <f t="shared" si="62"/>
        <v>0</v>
      </c>
      <c r="J320" s="24">
        <f t="shared" si="63"/>
        <v>0</v>
      </c>
      <c r="K320" s="24">
        <f t="shared" si="64"/>
        <v>49.427863163113535</v>
      </c>
    </row>
    <row r="321" spans="1:11">
      <c r="A321" s="27" t="s">
        <v>134</v>
      </c>
      <c r="B321" s="22" t="s">
        <v>135</v>
      </c>
      <c r="C321" s="23">
        <v>0</v>
      </c>
      <c r="D321" s="23">
        <v>30255</v>
      </c>
      <c r="E321" s="23">
        <v>0</v>
      </c>
      <c r="F321" s="23">
        <v>14954.4</v>
      </c>
      <c r="G321" s="23">
        <f t="shared" si="60"/>
        <v>14954.4</v>
      </c>
      <c r="H321" s="23">
        <f t="shared" si="61"/>
        <v>-14954.4</v>
      </c>
      <c r="I321" s="24">
        <f t="shared" si="62"/>
        <v>0</v>
      </c>
      <c r="J321" s="24">
        <f t="shared" si="63"/>
        <v>0</v>
      </c>
      <c r="K321" s="24">
        <f t="shared" si="64"/>
        <v>49.427863163113535</v>
      </c>
    </row>
    <row r="322" spans="1:11" ht="25.5">
      <c r="A322" s="28" t="s">
        <v>136</v>
      </c>
      <c r="B322" s="22" t="s">
        <v>137</v>
      </c>
      <c r="C322" s="23">
        <v>0</v>
      </c>
      <c r="D322" s="23">
        <v>30255</v>
      </c>
      <c r="E322" s="23">
        <v>0</v>
      </c>
      <c r="F322" s="23">
        <v>14954.4</v>
      </c>
      <c r="G322" s="23">
        <f t="shared" si="60"/>
        <v>14954.4</v>
      </c>
      <c r="H322" s="23">
        <f t="shared" si="61"/>
        <v>-14954.4</v>
      </c>
      <c r="I322" s="24">
        <f t="shared" si="62"/>
        <v>0</v>
      </c>
      <c r="J322" s="24">
        <f t="shared" si="63"/>
        <v>0</v>
      </c>
      <c r="K322" s="24">
        <f t="shared" si="64"/>
        <v>49.427863163113535</v>
      </c>
    </row>
    <row r="323" spans="1:11" ht="25.5">
      <c r="A323" s="29" t="s">
        <v>138</v>
      </c>
      <c r="B323" s="22" t="s">
        <v>139</v>
      </c>
      <c r="C323" s="23">
        <v>0</v>
      </c>
      <c r="D323" s="23">
        <v>30255</v>
      </c>
      <c r="E323" s="23">
        <v>0</v>
      </c>
      <c r="F323" s="23">
        <v>14954.4</v>
      </c>
      <c r="G323" s="23">
        <f t="shared" si="60"/>
        <v>14954.4</v>
      </c>
      <c r="H323" s="23">
        <f t="shared" si="61"/>
        <v>-14954.4</v>
      </c>
      <c r="I323" s="24">
        <f t="shared" si="62"/>
        <v>0</v>
      </c>
      <c r="J323" s="24">
        <f t="shared" si="63"/>
        <v>0</v>
      </c>
      <c r="K323" s="24">
        <f t="shared" si="64"/>
        <v>49.427863163113535</v>
      </c>
    </row>
    <row r="324" spans="1:11">
      <c r="A324" s="25" t="s">
        <v>84</v>
      </c>
      <c r="B324" s="22" t="s">
        <v>85</v>
      </c>
      <c r="C324" s="23">
        <v>8808008</v>
      </c>
      <c r="D324" s="23">
        <v>9155375</v>
      </c>
      <c r="E324" s="23">
        <v>4144824</v>
      </c>
      <c r="F324" s="23">
        <v>8529134</v>
      </c>
      <c r="G324" s="23">
        <f t="shared" si="60"/>
        <v>-278874</v>
      </c>
      <c r="H324" s="23">
        <f t="shared" si="61"/>
        <v>-4384310</v>
      </c>
      <c r="I324" s="24">
        <f t="shared" si="62"/>
        <v>-3.166141538472715</v>
      </c>
      <c r="J324" s="24">
        <f t="shared" si="63"/>
        <v>205.77795341852877</v>
      </c>
      <c r="K324" s="24">
        <f t="shared" si="64"/>
        <v>93.15985418401759</v>
      </c>
    </row>
    <row r="325" spans="1:11">
      <c r="A325" s="26" t="s">
        <v>86</v>
      </c>
      <c r="B325" s="22" t="s">
        <v>87</v>
      </c>
      <c r="C325" s="23">
        <v>8808008</v>
      </c>
      <c r="D325" s="23">
        <v>9155375</v>
      </c>
      <c r="E325" s="23">
        <v>4144824</v>
      </c>
      <c r="F325" s="23">
        <v>8529134</v>
      </c>
      <c r="G325" s="23">
        <f t="shared" si="60"/>
        <v>-278874</v>
      </c>
      <c r="H325" s="23">
        <f t="shared" si="61"/>
        <v>-4384310</v>
      </c>
      <c r="I325" s="24">
        <f t="shared" si="62"/>
        <v>-3.166141538472715</v>
      </c>
      <c r="J325" s="24">
        <f t="shared" si="63"/>
        <v>205.77795341852877</v>
      </c>
      <c r="K325" s="24">
        <f t="shared" si="64"/>
        <v>93.15985418401759</v>
      </c>
    </row>
    <row r="326" spans="1:11">
      <c r="A326" s="21" t="s">
        <v>88</v>
      </c>
      <c r="B326" s="22" t="s">
        <v>89</v>
      </c>
      <c r="C326" s="23">
        <v>3728194.01</v>
      </c>
      <c r="D326" s="23">
        <v>9220194</v>
      </c>
      <c r="E326" s="23">
        <v>4161824</v>
      </c>
      <c r="F326" s="23">
        <v>4354213.34</v>
      </c>
      <c r="G326" s="23">
        <f t="shared" si="60"/>
        <v>626019.33000000007</v>
      </c>
      <c r="H326" s="23">
        <f t="shared" si="61"/>
        <v>-192389.33999999985</v>
      </c>
      <c r="I326" s="24">
        <f t="shared" si="62"/>
        <v>16.791490151018195</v>
      </c>
      <c r="J326" s="24">
        <f t="shared" si="63"/>
        <v>104.62271686645086</v>
      </c>
      <c r="K326" s="24">
        <f t="shared" si="64"/>
        <v>47.224747548695831</v>
      </c>
    </row>
    <row r="327" spans="1:11">
      <c r="A327" s="25" t="s">
        <v>90</v>
      </c>
      <c r="B327" s="22" t="s">
        <v>91</v>
      </c>
      <c r="C327" s="23">
        <v>3726316.75</v>
      </c>
      <c r="D327" s="23">
        <v>9213446</v>
      </c>
      <c r="E327" s="23">
        <v>4156824</v>
      </c>
      <c r="F327" s="23">
        <v>4353696.34</v>
      </c>
      <c r="G327" s="23">
        <f t="shared" si="60"/>
        <v>627379.58999999985</v>
      </c>
      <c r="H327" s="23">
        <f t="shared" si="61"/>
        <v>-196872.33999999985</v>
      </c>
      <c r="I327" s="24">
        <f t="shared" si="62"/>
        <v>16.836453583823754</v>
      </c>
      <c r="J327" s="24">
        <f t="shared" si="63"/>
        <v>104.73612402160882</v>
      </c>
      <c r="K327" s="24">
        <f t="shared" si="64"/>
        <v>47.253723959526106</v>
      </c>
    </row>
    <row r="328" spans="1:11">
      <c r="A328" s="26" t="s">
        <v>92</v>
      </c>
      <c r="B328" s="22" t="s">
        <v>93</v>
      </c>
      <c r="C328" s="23">
        <v>3708590.15</v>
      </c>
      <c r="D328" s="23">
        <v>7869145</v>
      </c>
      <c r="E328" s="23">
        <v>3565424</v>
      </c>
      <c r="F328" s="23">
        <v>3676811.52</v>
      </c>
      <c r="G328" s="23">
        <f t="shared" si="60"/>
        <v>-31778.629999999888</v>
      </c>
      <c r="H328" s="23">
        <f t="shared" si="61"/>
        <v>-111387.52000000002</v>
      </c>
      <c r="I328" s="24">
        <f t="shared" si="62"/>
        <v>-0.85689247705087723</v>
      </c>
      <c r="J328" s="24">
        <f t="shared" si="63"/>
        <v>103.12410305197923</v>
      </c>
      <c r="K328" s="24">
        <f t="shared" si="64"/>
        <v>46.724409322740904</v>
      </c>
    </row>
    <row r="329" spans="1:11">
      <c r="A329" s="27" t="s">
        <v>94</v>
      </c>
      <c r="B329" s="22" t="s">
        <v>95</v>
      </c>
      <c r="C329" s="23">
        <v>2587575.2200000002</v>
      </c>
      <c r="D329" s="23">
        <v>6610430</v>
      </c>
      <c r="E329" s="23">
        <v>3129104</v>
      </c>
      <c r="F329" s="23">
        <v>3071744.11</v>
      </c>
      <c r="G329" s="23">
        <f t="shared" si="60"/>
        <v>484168.88999999966</v>
      </c>
      <c r="H329" s="23">
        <f t="shared" si="61"/>
        <v>57359.89000000013</v>
      </c>
      <c r="I329" s="24">
        <f t="shared" si="62"/>
        <v>18.711297212067123</v>
      </c>
      <c r="J329" s="24">
        <f t="shared" si="63"/>
        <v>98.166890905511607</v>
      </c>
      <c r="K329" s="24">
        <f t="shared" si="64"/>
        <v>46.468143675978716</v>
      </c>
    </row>
    <row r="330" spans="1:11">
      <c r="A330" s="27" t="s">
        <v>96</v>
      </c>
      <c r="B330" s="22" t="s">
        <v>97</v>
      </c>
      <c r="C330" s="23">
        <v>1121014.93</v>
      </c>
      <c r="D330" s="23">
        <v>1258715</v>
      </c>
      <c r="E330" s="23">
        <v>436320</v>
      </c>
      <c r="F330" s="23">
        <v>605067.41</v>
      </c>
      <c r="G330" s="23">
        <f t="shared" si="60"/>
        <v>-515947.5199999999</v>
      </c>
      <c r="H330" s="23">
        <f t="shared" si="61"/>
        <v>-168747.41000000003</v>
      </c>
      <c r="I330" s="24">
        <f t="shared" si="62"/>
        <v>-46.025035545244698</v>
      </c>
      <c r="J330" s="24">
        <f t="shared" si="63"/>
        <v>138.67514897323065</v>
      </c>
      <c r="K330" s="24">
        <f t="shared" si="64"/>
        <v>48.070247037653488</v>
      </c>
    </row>
    <row r="331" spans="1:11">
      <c r="A331" s="28" t="s">
        <v>98</v>
      </c>
      <c r="B331" s="22" t="s">
        <v>99</v>
      </c>
      <c r="C331" s="23">
        <v>2577.6</v>
      </c>
      <c r="D331" s="23">
        <v>0</v>
      </c>
      <c r="E331" s="23">
        <v>0</v>
      </c>
      <c r="F331" s="23">
        <v>1180</v>
      </c>
      <c r="G331" s="23">
        <f t="shared" si="60"/>
        <v>-1397.6</v>
      </c>
      <c r="H331" s="23">
        <f t="shared" si="61"/>
        <v>-1180</v>
      </c>
      <c r="I331" s="24">
        <f t="shared" si="62"/>
        <v>-54.22098075729361</v>
      </c>
      <c r="J331" s="24">
        <f t="shared" si="63"/>
        <v>0</v>
      </c>
      <c r="K331" s="24">
        <f t="shared" si="64"/>
        <v>0</v>
      </c>
    </row>
    <row r="332" spans="1:11">
      <c r="A332" s="26" t="s">
        <v>100</v>
      </c>
      <c r="B332" s="22" t="s">
        <v>101</v>
      </c>
      <c r="C332" s="23">
        <v>17726.599999999999</v>
      </c>
      <c r="D332" s="23">
        <v>1344301</v>
      </c>
      <c r="E332" s="23">
        <v>591400</v>
      </c>
      <c r="F332" s="23">
        <v>676884.82</v>
      </c>
      <c r="G332" s="23">
        <f t="shared" si="60"/>
        <v>659158.22</v>
      </c>
      <c r="H332" s="23">
        <f t="shared" si="61"/>
        <v>-85484.819999999949</v>
      </c>
      <c r="I332" s="24">
        <f t="shared" si="62"/>
        <v>3718.4695316642787</v>
      </c>
      <c r="J332" s="24">
        <f t="shared" si="63"/>
        <v>114.45465336489684</v>
      </c>
      <c r="K332" s="24">
        <f t="shared" si="64"/>
        <v>50.352177079389214</v>
      </c>
    </row>
    <row r="333" spans="1:11">
      <c r="A333" s="27" t="s">
        <v>102</v>
      </c>
      <c r="B333" s="22" t="s">
        <v>103</v>
      </c>
      <c r="C333" s="23">
        <v>0</v>
      </c>
      <c r="D333" s="23">
        <v>1268631</v>
      </c>
      <c r="E333" s="23">
        <v>545400</v>
      </c>
      <c r="F333" s="23">
        <v>662011.31999999995</v>
      </c>
      <c r="G333" s="23">
        <f t="shared" si="60"/>
        <v>662011.31999999995</v>
      </c>
      <c r="H333" s="23">
        <f t="shared" si="61"/>
        <v>-116611.31999999995</v>
      </c>
      <c r="I333" s="24">
        <f t="shared" si="62"/>
        <v>0</v>
      </c>
      <c r="J333" s="24">
        <f t="shared" si="63"/>
        <v>121.38088008800881</v>
      </c>
      <c r="K333" s="24">
        <f t="shared" si="64"/>
        <v>52.183126535612004</v>
      </c>
    </row>
    <row r="334" spans="1:11">
      <c r="A334" s="27" t="s">
        <v>104</v>
      </c>
      <c r="B334" s="22" t="s">
        <v>105</v>
      </c>
      <c r="C334" s="23">
        <v>17726.599999999999</v>
      </c>
      <c r="D334" s="23">
        <v>75670</v>
      </c>
      <c r="E334" s="23">
        <v>46000</v>
      </c>
      <c r="F334" s="23">
        <v>14873.5</v>
      </c>
      <c r="G334" s="23">
        <f t="shared" si="60"/>
        <v>-2853.0999999999985</v>
      </c>
      <c r="H334" s="23">
        <f t="shared" si="61"/>
        <v>31126.5</v>
      </c>
      <c r="I334" s="24">
        <f t="shared" si="62"/>
        <v>-16.09502104182414</v>
      </c>
      <c r="J334" s="24">
        <f t="shared" si="63"/>
        <v>32.333695652173908</v>
      </c>
      <c r="K334" s="24">
        <f t="shared" si="64"/>
        <v>19.655742037795694</v>
      </c>
    </row>
    <row r="335" spans="1:11">
      <c r="A335" s="25" t="s">
        <v>114</v>
      </c>
      <c r="B335" s="22" t="s">
        <v>115</v>
      </c>
      <c r="C335" s="23">
        <v>1877.26</v>
      </c>
      <c r="D335" s="23">
        <v>6748</v>
      </c>
      <c r="E335" s="23">
        <v>5000</v>
      </c>
      <c r="F335" s="23">
        <v>517</v>
      </c>
      <c r="G335" s="23">
        <f t="shared" si="60"/>
        <v>-1360.26</v>
      </c>
      <c r="H335" s="23">
        <f t="shared" si="61"/>
        <v>4483</v>
      </c>
      <c r="I335" s="24">
        <f t="shared" si="62"/>
        <v>-72.459861713348175</v>
      </c>
      <c r="J335" s="24">
        <f t="shared" si="63"/>
        <v>10.34</v>
      </c>
      <c r="K335" s="24">
        <f t="shared" si="64"/>
        <v>7.6615293420272677</v>
      </c>
    </row>
    <row r="336" spans="1:11">
      <c r="A336" s="26" t="s">
        <v>116</v>
      </c>
      <c r="B336" s="22" t="s">
        <v>117</v>
      </c>
      <c r="C336" s="23">
        <v>1877.26</v>
      </c>
      <c r="D336" s="23">
        <v>6748</v>
      </c>
      <c r="E336" s="23">
        <v>5000</v>
      </c>
      <c r="F336" s="23">
        <v>517</v>
      </c>
      <c r="G336" s="23">
        <f t="shared" si="60"/>
        <v>-1360.26</v>
      </c>
      <c r="H336" s="23">
        <f t="shared" si="61"/>
        <v>4483</v>
      </c>
      <c r="I336" s="24">
        <f t="shared" si="62"/>
        <v>-72.459861713348175</v>
      </c>
      <c r="J336" s="24">
        <f t="shared" si="63"/>
        <v>10.34</v>
      </c>
      <c r="K336" s="24">
        <f t="shared" si="64"/>
        <v>7.6615293420272677</v>
      </c>
    </row>
    <row r="337" spans="1:11">
      <c r="A337" s="21"/>
      <c r="B337" s="22" t="s">
        <v>118</v>
      </c>
      <c r="C337" s="23">
        <v>5097950.99</v>
      </c>
      <c r="D337" s="23">
        <v>-4300</v>
      </c>
      <c r="E337" s="23">
        <v>0</v>
      </c>
      <c r="F337" s="23">
        <v>4211015.83</v>
      </c>
      <c r="G337" s="23">
        <f t="shared" si="60"/>
        <v>-886935.16000000015</v>
      </c>
      <c r="H337" s="23">
        <f t="shared" si="61"/>
        <v>-4211015.83</v>
      </c>
      <c r="I337" s="24">
        <f t="shared" si="62"/>
        <v>-17.39787537659322</v>
      </c>
      <c r="J337" s="24">
        <f t="shared" si="63"/>
        <v>0</v>
      </c>
      <c r="K337" s="24">
        <f t="shared" si="64"/>
        <v>-97930.600697674425</v>
      </c>
    </row>
    <row r="338" spans="1:11">
      <c r="A338" s="21" t="s">
        <v>119</v>
      </c>
      <c r="B338" s="22" t="s">
        <v>120</v>
      </c>
      <c r="C338" s="23">
        <v>-5097950.99</v>
      </c>
      <c r="D338" s="23">
        <v>4300</v>
      </c>
      <c r="E338" s="23">
        <v>0</v>
      </c>
      <c r="F338" s="23">
        <v>-4211015.83</v>
      </c>
      <c r="G338" s="23">
        <f t="shared" si="60"/>
        <v>886935.16000000015</v>
      </c>
      <c r="H338" s="23">
        <f t="shared" si="61"/>
        <v>4211015.83</v>
      </c>
      <c r="I338" s="24">
        <f t="shared" si="62"/>
        <v>-17.39787537659322</v>
      </c>
      <c r="J338" s="24">
        <f t="shared" si="63"/>
        <v>0</v>
      </c>
      <c r="K338" s="24">
        <f t="shared" si="64"/>
        <v>-97930.600697674425</v>
      </c>
    </row>
    <row r="339" spans="1:11">
      <c r="A339" s="25" t="s">
        <v>121</v>
      </c>
      <c r="B339" s="22" t="s">
        <v>122</v>
      </c>
      <c r="C339" s="23">
        <v>-5097950.99</v>
      </c>
      <c r="D339" s="23">
        <v>4300</v>
      </c>
      <c r="E339" s="23">
        <v>0</v>
      </c>
      <c r="F339" s="23">
        <v>-4211015.83</v>
      </c>
      <c r="G339" s="23">
        <f t="shared" si="60"/>
        <v>886935.16000000015</v>
      </c>
      <c r="H339" s="23">
        <f t="shared" si="61"/>
        <v>4211015.83</v>
      </c>
      <c r="I339" s="24">
        <f t="shared" si="62"/>
        <v>-17.39787537659322</v>
      </c>
      <c r="J339" s="24">
        <f t="shared" si="63"/>
        <v>0</v>
      </c>
      <c r="K339" s="24">
        <f t="shared" si="64"/>
        <v>-97930.600697674425</v>
      </c>
    </row>
    <row r="340" spans="1:11" ht="25.5">
      <c r="A340" s="26" t="s">
        <v>146</v>
      </c>
      <c r="B340" s="22" t="s">
        <v>147</v>
      </c>
      <c r="C340" s="23">
        <v>-8744.49</v>
      </c>
      <c r="D340" s="23">
        <v>4300</v>
      </c>
      <c r="E340" s="23">
        <v>0</v>
      </c>
      <c r="F340" s="23">
        <v>-4299.8500000000004</v>
      </c>
      <c r="G340" s="23">
        <f t="shared" si="60"/>
        <v>4444.6399999999994</v>
      </c>
      <c r="H340" s="23">
        <f t="shared" si="61"/>
        <v>4299.8500000000004</v>
      </c>
      <c r="I340" s="24">
        <f t="shared" si="62"/>
        <v>-50.827892764472246</v>
      </c>
      <c r="J340" s="24">
        <f t="shared" si="63"/>
        <v>0</v>
      </c>
      <c r="K340" s="24">
        <f t="shared" si="64"/>
        <v>-99.996511627906983</v>
      </c>
    </row>
    <row r="341" spans="1:11" s="3" customFormat="1" ht="25.5">
      <c r="A341" s="30" t="s">
        <v>458</v>
      </c>
      <c r="B341" s="31" t="s">
        <v>459</v>
      </c>
      <c r="C341" s="32"/>
      <c r="D341" s="32"/>
      <c r="E341" s="32"/>
      <c r="F341" s="32"/>
      <c r="G341" s="32"/>
      <c r="H341" s="32"/>
      <c r="I341" s="33"/>
      <c r="J341" s="33"/>
      <c r="K341" s="33"/>
    </row>
    <row r="342" spans="1:11">
      <c r="A342" s="21" t="s">
        <v>19</v>
      </c>
      <c r="B342" s="22" t="s">
        <v>20</v>
      </c>
      <c r="C342" s="23">
        <v>206660202.13999999</v>
      </c>
      <c r="D342" s="23">
        <v>116631909</v>
      </c>
      <c r="E342" s="23">
        <v>55695848</v>
      </c>
      <c r="F342" s="23">
        <v>112585576.25</v>
      </c>
      <c r="G342" s="23">
        <f t="shared" ref="G342:G365" si="65">F342-C342</f>
        <v>-94074625.889999986</v>
      </c>
      <c r="H342" s="23">
        <f t="shared" ref="H342:H365" si="66">E342-F342</f>
        <v>-56889728.25</v>
      </c>
      <c r="I342" s="24">
        <f t="shared" ref="I342:I365" si="67">IF(ISERROR(F342/C342),0,F342/C342*100-100)</f>
        <v>-45.521404177409075</v>
      </c>
      <c r="J342" s="24">
        <f t="shared" ref="J342:J365" si="68">IF(ISERROR(F342/E342),0,F342/E342*100)</f>
        <v>202.143571366397</v>
      </c>
      <c r="K342" s="24">
        <f t="shared" ref="K342:K365" si="69">IF(ISERROR(F342/D342),0,F342/D342*100)</f>
        <v>96.530681196343963</v>
      </c>
    </row>
    <row r="343" spans="1:11" ht="25.5">
      <c r="A343" s="25" t="s">
        <v>128</v>
      </c>
      <c r="B343" s="22" t="s">
        <v>129</v>
      </c>
      <c r="C343" s="23">
        <v>1117032.7</v>
      </c>
      <c r="D343" s="23">
        <v>2150813</v>
      </c>
      <c r="E343" s="23">
        <v>1054671</v>
      </c>
      <c r="F343" s="23">
        <v>1646634.95</v>
      </c>
      <c r="G343" s="23">
        <f t="shared" si="65"/>
        <v>529602.25</v>
      </c>
      <c r="H343" s="23">
        <f t="shared" si="66"/>
        <v>-591963.94999999995</v>
      </c>
      <c r="I343" s="24">
        <f t="shared" si="67"/>
        <v>47.411526090507465</v>
      </c>
      <c r="J343" s="24">
        <f t="shared" si="68"/>
        <v>156.12783038502053</v>
      </c>
      <c r="K343" s="24">
        <f t="shared" si="69"/>
        <v>76.558722213414171</v>
      </c>
    </row>
    <row r="344" spans="1:11">
      <c r="A344" s="25" t="s">
        <v>130</v>
      </c>
      <c r="B344" s="22" t="s">
        <v>131</v>
      </c>
      <c r="C344" s="23">
        <v>24226.44</v>
      </c>
      <c r="D344" s="23">
        <v>4876</v>
      </c>
      <c r="E344" s="23">
        <v>0</v>
      </c>
      <c r="F344" s="23">
        <v>2541.3000000000002</v>
      </c>
      <c r="G344" s="23">
        <f t="shared" si="65"/>
        <v>-21685.14</v>
      </c>
      <c r="H344" s="23">
        <f t="shared" si="66"/>
        <v>-2541.3000000000002</v>
      </c>
      <c r="I344" s="24">
        <f t="shared" si="67"/>
        <v>-89.510221064258715</v>
      </c>
      <c r="J344" s="24">
        <f t="shared" si="68"/>
        <v>0</v>
      </c>
      <c r="K344" s="24">
        <f t="shared" si="69"/>
        <v>52.118539786710429</v>
      </c>
    </row>
    <row r="345" spans="1:11">
      <c r="A345" s="26" t="s">
        <v>132</v>
      </c>
      <c r="B345" s="22" t="s">
        <v>133</v>
      </c>
      <c r="C345" s="23">
        <v>24226.44</v>
      </c>
      <c r="D345" s="23">
        <v>4876</v>
      </c>
      <c r="E345" s="23">
        <v>0</v>
      </c>
      <c r="F345" s="23">
        <v>2541.3000000000002</v>
      </c>
      <c r="G345" s="23">
        <f t="shared" si="65"/>
        <v>-21685.14</v>
      </c>
      <c r="H345" s="23">
        <f t="shared" si="66"/>
        <v>-2541.3000000000002</v>
      </c>
      <c r="I345" s="24">
        <f t="shared" si="67"/>
        <v>-89.510221064258715</v>
      </c>
      <c r="J345" s="24">
        <f t="shared" si="68"/>
        <v>0</v>
      </c>
      <c r="K345" s="24">
        <f t="shared" si="69"/>
        <v>52.118539786710429</v>
      </c>
    </row>
    <row r="346" spans="1:11">
      <c r="A346" s="27" t="s">
        <v>134</v>
      </c>
      <c r="B346" s="22" t="s">
        <v>135</v>
      </c>
      <c r="C346" s="23">
        <v>24226.44</v>
      </c>
      <c r="D346" s="23">
        <v>4876</v>
      </c>
      <c r="E346" s="23">
        <v>0</v>
      </c>
      <c r="F346" s="23">
        <v>2541.3000000000002</v>
      </c>
      <c r="G346" s="23">
        <f t="shared" si="65"/>
        <v>-21685.14</v>
      </c>
      <c r="H346" s="23">
        <f t="shared" si="66"/>
        <v>-2541.3000000000002</v>
      </c>
      <c r="I346" s="24">
        <f t="shared" si="67"/>
        <v>-89.510221064258715</v>
      </c>
      <c r="J346" s="24">
        <f t="shared" si="68"/>
        <v>0</v>
      </c>
      <c r="K346" s="24">
        <f t="shared" si="69"/>
        <v>52.118539786710429</v>
      </c>
    </row>
    <row r="347" spans="1:11" ht="25.5">
      <c r="A347" s="28" t="s">
        <v>136</v>
      </c>
      <c r="B347" s="22" t="s">
        <v>137</v>
      </c>
      <c r="C347" s="23">
        <v>24226.44</v>
      </c>
      <c r="D347" s="23">
        <v>4876</v>
      </c>
      <c r="E347" s="23">
        <v>0</v>
      </c>
      <c r="F347" s="23">
        <v>2541.3000000000002</v>
      </c>
      <c r="G347" s="23">
        <f t="shared" si="65"/>
        <v>-21685.14</v>
      </c>
      <c r="H347" s="23">
        <f t="shared" si="66"/>
        <v>-2541.3000000000002</v>
      </c>
      <c r="I347" s="24">
        <f t="shared" si="67"/>
        <v>-89.510221064258715</v>
      </c>
      <c r="J347" s="24">
        <f t="shared" si="68"/>
        <v>0</v>
      </c>
      <c r="K347" s="24">
        <f t="shared" si="69"/>
        <v>52.118539786710429</v>
      </c>
    </row>
    <row r="348" spans="1:11" ht="25.5">
      <c r="A348" s="29" t="s">
        <v>138</v>
      </c>
      <c r="B348" s="22" t="s">
        <v>139</v>
      </c>
      <c r="C348" s="23">
        <v>0</v>
      </c>
      <c r="D348" s="23">
        <v>4876</v>
      </c>
      <c r="E348" s="23">
        <v>0</v>
      </c>
      <c r="F348" s="23">
        <v>2541.3000000000002</v>
      </c>
      <c r="G348" s="23">
        <f t="shared" si="65"/>
        <v>2541.3000000000002</v>
      </c>
      <c r="H348" s="23">
        <f t="shared" si="66"/>
        <v>-2541.3000000000002</v>
      </c>
      <c r="I348" s="24">
        <f t="shared" si="67"/>
        <v>0</v>
      </c>
      <c r="J348" s="24">
        <f t="shared" si="68"/>
        <v>0</v>
      </c>
      <c r="K348" s="24">
        <f t="shared" si="69"/>
        <v>52.118539786710429</v>
      </c>
    </row>
    <row r="349" spans="1:11" ht="25.5">
      <c r="A349" s="29" t="s">
        <v>339</v>
      </c>
      <c r="B349" s="22" t="s">
        <v>340</v>
      </c>
      <c r="C349" s="23">
        <v>24226.44</v>
      </c>
      <c r="D349" s="23">
        <v>0</v>
      </c>
      <c r="E349" s="23">
        <v>0</v>
      </c>
      <c r="F349" s="23">
        <v>0</v>
      </c>
      <c r="G349" s="23">
        <f t="shared" si="65"/>
        <v>-24226.44</v>
      </c>
      <c r="H349" s="23">
        <f t="shared" si="66"/>
        <v>0</v>
      </c>
      <c r="I349" s="24">
        <f t="shared" si="67"/>
        <v>-100</v>
      </c>
      <c r="J349" s="24">
        <f t="shared" si="68"/>
        <v>0</v>
      </c>
      <c r="K349" s="24">
        <f t="shared" si="69"/>
        <v>0</v>
      </c>
    </row>
    <row r="350" spans="1:11">
      <c r="A350" s="25" t="s">
        <v>84</v>
      </c>
      <c r="B350" s="22" t="s">
        <v>85</v>
      </c>
      <c r="C350" s="23">
        <v>205518943</v>
      </c>
      <c r="D350" s="23">
        <v>114476220</v>
      </c>
      <c r="E350" s="23">
        <v>54641177</v>
      </c>
      <c r="F350" s="23">
        <v>110936400</v>
      </c>
      <c r="G350" s="23">
        <f t="shared" si="65"/>
        <v>-94582543</v>
      </c>
      <c r="H350" s="23">
        <f t="shared" si="66"/>
        <v>-56295223</v>
      </c>
      <c r="I350" s="24">
        <f t="shared" si="67"/>
        <v>-46.021326121748295</v>
      </c>
      <c r="J350" s="24">
        <f t="shared" si="68"/>
        <v>203.02710536414691</v>
      </c>
      <c r="K350" s="24">
        <f t="shared" si="69"/>
        <v>96.907811945572632</v>
      </c>
    </row>
    <row r="351" spans="1:11">
      <c r="A351" s="26" t="s">
        <v>86</v>
      </c>
      <c r="B351" s="22" t="s">
        <v>87</v>
      </c>
      <c r="C351" s="23">
        <v>205518943</v>
      </c>
      <c r="D351" s="23">
        <v>114476220</v>
      </c>
      <c r="E351" s="23">
        <v>54641177</v>
      </c>
      <c r="F351" s="23">
        <v>110936400</v>
      </c>
      <c r="G351" s="23">
        <f t="shared" si="65"/>
        <v>-94582543</v>
      </c>
      <c r="H351" s="23">
        <f t="shared" si="66"/>
        <v>-56295223</v>
      </c>
      <c r="I351" s="24">
        <f t="shared" si="67"/>
        <v>-46.021326121748295</v>
      </c>
      <c r="J351" s="24">
        <f t="shared" si="68"/>
        <v>203.02710536414691</v>
      </c>
      <c r="K351" s="24">
        <f t="shared" si="69"/>
        <v>96.907811945572632</v>
      </c>
    </row>
    <row r="352" spans="1:11">
      <c r="A352" s="21" t="s">
        <v>88</v>
      </c>
      <c r="B352" s="22" t="s">
        <v>89</v>
      </c>
      <c r="C352" s="23">
        <v>149827519.84999999</v>
      </c>
      <c r="D352" s="23">
        <v>116726022</v>
      </c>
      <c r="E352" s="23">
        <v>55695848</v>
      </c>
      <c r="F352" s="23">
        <v>53136015.329999998</v>
      </c>
      <c r="G352" s="23">
        <f t="shared" si="65"/>
        <v>-96691504.519999996</v>
      </c>
      <c r="H352" s="23">
        <f t="shared" si="66"/>
        <v>2559832.6700000018</v>
      </c>
      <c r="I352" s="24">
        <f t="shared" si="67"/>
        <v>-64.535209964633211</v>
      </c>
      <c r="J352" s="24">
        <f t="shared" si="68"/>
        <v>95.403907540827817</v>
      </c>
      <c r="K352" s="24">
        <f t="shared" si="69"/>
        <v>45.521996226342743</v>
      </c>
    </row>
    <row r="353" spans="1:11">
      <c r="A353" s="25" t="s">
        <v>90</v>
      </c>
      <c r="B353" s="22" t="s">
        <v>91</v>
      </c>
      <c r="C353" s="23">
        <v>147513536.13</v>
      </c>
      <c r="D353" s="23">
        <v>65717026</v>
      </c>
      <c r="E353" s="23">
        <v>32370433</v>
      </c>
      <c r="F353" s="23">
        <v>45714412.539999999</v>
      </c>
      <c r="G353" s="23">
        <f t="shared" si="65"/>
        <v>-101799123.59</v>
      </c>
      <c r="H353" s="23">
        <f t="shared" si="66"/>
        <v>-13343979.539999999</v>
      </c>
      <c r="I353" s="24">
        <f t="shared" si="67"/>
        <v>-69.010021900828789</v>
      </c>
      <c r="J353" s="24">
        <f t="shared" si="68"/>
        <v>141.22274033220376</v>
      </c>
      <c r="K353" s="24">
        <f t="shared" si="69"/>
        <v>69.56250963030493</v>
      </c>
    </row>
    <row r="354" spans="1:11">
      <c r="A354" s="26" t="s">
        <v>92</v>
      </c>
      <c r="B354" s="22" t="s">
        <v>93</v>
      </c>
      <c r="C354" s="23">
        <v>20932474.559999999</v>
      </c>
      <c r="D354" s="23">
        <v>41148064</v>
      </c>
      <c r="E354" s="23">
        <v>19538843</v>
      </c>
      <c r="F354" s="23">
        <v>21223199.260000002</v>
      </c>
      <c r="G354" s="23">
        <f t="shared" si="65"/>
        <v>290724.70000000298</v>
      </c>
      <c r="H354" s="23">
        <f t="shared" si="66"/>
        <v>-1684356.2600000016</v>
      </c>
      <c r="I354" s="24">
        <f t="shared" si="67"/>
        <v>1.3888692384012273</v>
      </c>
      <c r="J354" s="24">
        <f t="shared" si="68"/>
        <v>108.62055271133507</v>
      </c>
      <c r="K354" s="24">
        <f t="shared" si="69"/>
        <v>51.577637431496171</v>
      </c>
    </row>
    <row r="355" spans="1:11">
      <c r="A355" s="27" t="s">
        <v>94</v>
      </c>
      <c r="B355" s="22" t="s">
        <v>95</v>
      </c>
      <c r="C355" s="23">
        <v>3424387.48</v>
      </c>
      <c r="D355" s="23">
        <v>6907872</v>
      </c>
      <c r="E355" s="23">
        <v>3373514</v>
      </c>
      <c r="F355" s="23">
        <v>3512857.16</v>
      </c>
      <c r="G355" s="23">
        <f t="shared" si="65"/>
        <v>88469.680000000168</v>
      </c>
      <c r="H355" s="23">
        <f t="shared" si="66"/>
        <v>-139343.16000000015</v>
      </c>
      <c r="I355" s="24">
        <f t="shared" si="67"/>
        <v>2.5835183815121354</v>
      </c>
      <c r="J355" s="24">
        <f t="shared" si="68"/>
        <v>104.13050486821753</v>
      </c>
      <c r="K355" s="24">
        <f t="shared" si="69"/>
        <v>50.852956742684285</v>
      </c>
    </row>
    <row r="356" spans="1:11">
      <c r="A356" s="27" t="s">
        <v>96</v>
      </c>
      <c r="B356" s="22" t="s">
        <v>97</v>
      </c>
      <c r="C356" s="23">
        <v>17508087.079999998</v>
      </c>
      <c r="D356" s="23">
        <v>34240192</v>
      </c>
      <c r="E356" s="23">
        <v>16165329</v>
      </c>
      <c r="F356" s="23">
        <v>17710342.100000001</v>
      </c>
      <c r="G356" s="23">
        <f t="shared" si="65"/>
        <v>202255.02000000328</v>
      </c>
      <c r="H356" s="23">
        <f t="shared" si="66"/>
        <v>-1545013.1000000015</v>
      </c>
      <c r="I356" s="24">
        <f t="shared" si="67"/>
        <v>1.1552091275068221</v>
      </c>
      <c r="J356" s="24">
        <f t="shared" si="68"/>
        <v>109.55757287711249</v>
      </c>
      <c r="K356" s="24">
        <f t="shared" si="69"/>
        <v>51.723839924729397</v>
      </c>
    </row>
    <row r="357" spans="1:11">
      <c r="A357" s="28" t="s">
        <v>98</v>
      </c>
      <c r="B357" s="22" t="s">
        <v>99</v>
      </c>
      <c r="C357" s="23">
        <v>3456.91</v>
      </c>
      <c r="D357" s="23">
        <v>0</v>
      </c>
      <c r="E357" s="23">
        <v>0</v>
      </c>
      <c r="F357" s="23">
        <v>3463.91</v>
      </c>
      <c r="G357" s="23">
        <f t="shared" si="65"/>
        <v>7</v>
      </c>
      <c r="H357" s="23">
        <f t="shared" si="66"/>
        <v>-3463.91</v>
      </c>
      <c r="I357" s="24">
        <f t="shared" si="67"/>
        <v>0.20249297783281861</v>
      </c>
      <c r="J357" s="24">
        <f t="shared" si="68"/>
        <v>0</v>
      </c>
      <c r="K357" s="24">
        <f t="shared" si="69"/>
        <v>0</v>
      </c>
    </row>
    <row r="358" spans="1:11">
      <c r="A358" s="26" t="s">
        <v>100</v>
      </c>
      <c r="B358" s="22" t="s">
        <v>101</v>
      </c>
      <c r="C358" s="23">
        <v>126581061.56999999</v>
      </c>
      <c r="D358" s="23">
        <v>24568962</v>
      </c>
      <c r="E358" s="23">
        <v>12831590</v>
      </c>
      <c r="F358" s="23">
        <v>24491213.280000001</v>
      </c>
      <c r="G358" s="23">
        <f t="shared" si="65"/>
        <v>-102089848.28999999</v>
      </c>
      <c r="H358" s="23">
        <f t="shared" si="66"/>
        <v>-11659623.280000001</v>
      </c>
      <c r="I358" s="24">
        <f t="shared" si="67"/>
        <v>-80.651755502574744</v>
      </c>
      <c r="J358" s="24">
        <f t="shared" si="68"/>
        <v>190.86655106654749</v>
      </c>
      <c r="K358" s="24">
        <f t="shared" si="69"/>
        <v>99.683549024171242</v>
      </c>
    </row>
    <row r="359" spans="1:11">
      <c r="A359" s="27" t="s">
        <v>102</v>
      </c>
      <c r="B359" s="22" t="s">
        <v>103</v>
      </c>
      <c r="C359" s="23">
        <v>126581061.56999999</v>
      </c>
      <c r="D359" s="23">
        <v>24568962</v>
      </c>
      <c r="E359" s="23">
        <v>12831590</v>
      </c>
      <c r="F359" s="23">
        <v>24491213.280000001</v>
      </c>
      <c r="G359" s="23">
        <f t="shared" si="65"/>
        <v>-102089848.28999999</v>
      </c>
      <c r="H359" s="23">
        <f t="shared" si="66"/>
        <v>-11659623.280000001</v>
      </c>
      <c r="I359" s="24">
        <f t="shared" si="67"/>
        <v>-80.651755502574744</v>
      </c>
      <c r="J359" s="24">
        <f t="shared" si="68"/>
        <v>190.86655106654749</v>
      </c>
      <c r="K359" s="24">
        <f t="shared" si="69"/>
        <v>99.683549024171242</v>
      </c>
    </row>
    <row r="360" spans="1:11">
      <c r="A360" s="25" t="s">
        <v>114</v>
      </c>
      <c r="B360" s="22" t="s">
        <v>115</v>
      </c>
      <c r="C360" s="23">
        <v>2313983.7200000002</v>
      </c>
      <c r="D360" s="23">
        <v>51008996</v>
      </c>
      <c r="E360" s="23">
        <v>23325415</v>
      </c>
      <c r="F360" s="23">
        <v>7421602.79</v>
      </c>
      <c r="G360" s="23">
        <f t="shared" si="65"/>
        <v>5107619.07</v>
      </c>
      <c r="H360" s="23">
        <f t="shared" si="66"/>
        <v>15903812.210000001</v>
      </c>
      <c r="I360" s="24">
        <f t="shared" si="67"/>
        <v>220.7283925921484</v>
      </c>
      <c r="J360" s="24">
        <f t="shared" si="68"/>
        <v>31.817666652447556</v>
      </c>
      <c r="K360" s="24">
        <f t="shared" si="69"/>
        <v>14.549595898731274</v>
      </c>
    </row>
    <row r="361" spans="1:11">
      <c r="A361" s="26" t="s">
        <v>116</v>
      </c>
      <c r="B361" s="22" t="s">
        <v>117</v>
      </c>
      <c r="C361" s="23">
        <v>2313983.7200000002</v>
      </c>
      <c r="D361" s="23">
        <v>51008996</v>
      </c>
      <c r="E361" s="23">
        <v>23325415</v>
      </c>
      <c r="F361" s="23">
        <v>7421602.79</v>
      </c>
      <c r="G361" s="23">
        <f t="shared" si="65"/>
        <v>5107619.07</v>
      </c>
      <c r="H361" s="23">
        <f t="shared" si="66"/>
        <v>15903812.210000001</v>
      </c>
      <c r="I361" s="24">
        <f t="shared" si="67"/>
        <v>220.7283925921484</v>
      </c>
      <c r="J361" s="24">
        <f t="shared" si="68"/>
        <v>31.817666652447556</v>
      </c>
      <c r="K361" s="24">
        <f t="shared" si="69"/>
        <v>14.549595898731274</v>
      </c>
    </row>
    <row r="362" spans="1:11">
      <c r="A362" s="21"/>
      <c r="B362" s="22" t="s">
        <v>118</v>
      </c>
      <c r="C362" s="23">
        <v>56832682.289999999</v>
      </c>
      <c r="D362" s="23">
        <v>-94113</v>
      </c>
      <c r="E362" s="23">
        <v>0</v>
      </c>
      <c r="F362" s="23">
        <v>59449560.920000002</v>
      </c>
      <c r="G362" s="23">
        <f t="shared" si="65"/>
        <v>2616878.6300000027</v>
      </c>
      <c r="H362" s="23">
        <f t="shared" si="66"/>
        <v>-59449560.920000002</v>
      </c>
      <c r="I362" s="24">
        <f t="shared" si="67"/>
        <v>4.6045312741828042</v>
      </c>
      <c r="J362" s="24">
        <f t="shared" si="68"/>
        <v>0</v>
      </c>
      <c r="K362" s="24">
        <f t="shared" si="69"/>
        <v>-63168.277411197174</v>
      </c>
    </row>
    <row r="363" spans="1:11">
      <c r="A363" s="21" t="s">
        <v>119</v>
      </c>
      <c r="B363" s="22" t="s">
        <v>120</v>
      </c>
      <c r="C363" s="23">
        <v>-56832682.289999999</v>
      </c>
      <c r="D363" s="23">
        <v>94113</v>
      </c>
      <c r="E363" s="23">
        <v>0</v>
      </c>
      <c r="F363" s="23">
        <v>-59449560.920000002</v>
      </c>
      <c r="G363" s="23">
        <f t="shared" si="65"/>
        <v>-2616878.6300000027</v>
      </c>
      <c r="H363" s="23">
        <f t="shared" si="66"/>
        <v>59449560.920000002</v>
      </c>
      <c r="I363" s="24">
        <f t="shared" si="67"/>
        <v>4.6045312741828042</v>
      </c>
      <c r="J363" s="24">
        <f t="shared" si="68"/>
        <v>0</v>
      </c>
      <c r="K363" s="24">
        <f t="shared" si="69"/>
        <v>-63168.277411197174</v>
      </c>
    </row>
    <row r="364" spans="1:11">
      <c r="A364" s="25" t="s">
        <v>121</v>
      </c>
      <c r="B364" s="22" t="s">
        <v>122</v>
      </c>
      <c r="C364" s="23">
        <v>-56832682.289999999</v>
      </c>
      <c r="D364" s="23">
        <v>94113</v>
      </c>
      <c r="E364" s="23">
        <v>0</v>
      </c>
      <c r="F364" s="23">
        <v>-59449560.920000002</v>
      </c>
      <c r="G364" s="23">
        <f t="shared" si="65"/>
        <v>-2616878.6300000027</v>
      </c>
      <c r="H364" s="23">
        <f t="shared" si="66"/>
        <v>59449560.920000002</v>
      </c>
      <c r="I364" s="24">
        <f t="shared" si="67"/>
        <v>4.6045312741828042</v>
      </c>
      <c r="J364" s="24">
        <f t="shared" si="68"/>
        <v>0</v>
      </c>
      <c r="K364" s="24">
        <f t="shared" si="69"/>
        <v>-63168.277411197174</v>
      </c>
    </row>
    <row r="365" spans="1:11" ht="25.5">
      <c r="A365" s="26" t="s">
        <v>146</v>
      </c>
      <c r="B365" s="22" t="s">
        <v>147</v>
      </c>
      <c r="C365" s="23">
        <v>-60469.33</v>
      </c>
      <c r="D365" s="23">
        <v>94113</v>
      </c>
      <c r="E365" s="23">
        <v>0</v>
      </c>
      <c r="F365" s="23">
        <v>-94112.23</v>
      </c>
      <c r="G365" s="23">
        <f t="shared" si="65"/>
        <v>-33642.899999999994</v>
      </c>
      <c r="H365" s="23">
        <f t="shared" si="66"/>
        <v>94112.23</v>
      </c>
      <c r="I365" s="24">
        <f t="shared" si="67"/>
        <v>55.636303560829901</v>
      </c>
      <c r="J365" s="24">
        <f t="shared" si="68"/>
        <v>0</v>
      </c>
      <c r="K365" s="24">
        <f t="shared" si="69"/>
        <v>-99.999181834603078</v>
      </c>
    </row>
    <row r="366" spans="1:11" s="3" customFormat="1">
      <c r="A366" s="49" t="s">
        <v>460</v>
      </c>
      <c r="B366" s="31" t="s">
        <v>461</v>
      </c>
      <c r="C366" s="32"/>
      <c r="D366" s="32"/>
      <c r="E366" s="32"/>
      <c r="F366" s="32"/>
      <c r="G366" s="32"/>
      <c r="H366" s="32"/>
      <c r="I366" s="33"/>
      <c r="J366" s="33"/>
      <c r="K366" s="33"/>
    </row>
    <row r="367" spans="1:11">
      <c r="A367" s="21" t="s">
        <v>19</v>
      </c>
      <c r="B367" s="22" t="s">
        <v>20</v>
      </c>
      <c r="C367" s="23">
        <v>7190674</v>
      </c>
      <c r="D367" s="23">
        <v>6963528</v>
      </c>
      <c r="E367" s="23">
        <v>3401342</v>
      </c>
      <c r="F367" s="23">
        <v>6963528</v>
      </c>
      <c r="G367" s="23">
        <f t="shared" ref="G367:G378" si="70">F367-C367</f>
        <v>-227146</v>
      </c>
      <c r="H367" s="23">
        <f t="shared" ref="H367:H378" si="71">E367-F367</f>
        <v>-3562186</v>
      </c>
      <c r="I367" s="24">
        <f t="shared" ref="I367:I378" si="72">IF(ISERROR(F367/C367),0,F367/C367*100-100)</f>
        <v>-3.1588972049073476</v>
      </c>
      <c r="J367" s="24">
        <f t="shared" ref="J367:J378" si="73">IF(ISERROR(F367/E367),0,F367/E367*100)</f>
        <v>204.7288393816323</v>
      </c>
      <c r="K367" s="24">
        <f t="shared" ref="K367:K378" si="74">IF(ISERROR(F367/D367),0,F367/D367*100)</f>
        <v>100</v>
      </c>
    </row>
    <row r="368" spans="1:11">
      <c r="A368" s="25" t="s">
        <v>84</v>
      </c>
      <c r="B368" s="22" t="s">
        <v>85</v>
      </c>
      <c r="C368" s="23">
        <v>7190674</v>
      </c>
      <c r="D368" s="23">
        <v>6963528</v>
      </c>
      <c r="E368" s="23">
        <v>3401342</v>
      </c>
      <c r="F368" s="23">
        <v>6963528</v>
      </c>
      <c r="G368" s="23">
        <f t="shared" si="70"/>
        <v>-227146</v>
      </c>
      <c r="H368" s="23">
        <f t="shared" si="71"/>
        <v>-3562186</v>
      </c>
      <c r="I368" s="24">
        <f t="shared" si="72"/>
        <v>-3.1588972049073476</v>
      </c>
      <c r="J368" s="24">
        <f t="shared" si="73"/>
        <v>204.7288393816323</v>
      </c>
      <c r="K368" s="24">
        <f t="shared" si="74"/>
        <v>100</v>
      </c>
    </row>
    <row r="369" spans="1:11">
      <c r="A369" s="26" t="s">
        <v>86</v>
      </c>
      <c r="B369" s="22" t="s">
        <v>87</v>
      </c>
      <c r="C369" s="23">
        <v>7190674</v>
      </c>
      <c r="D369" s="23">
        <v>6963528</v>
      </c>
      <c r="E369" s="23">
        <v>3401342</v>
      </c>
      <c r="F369" s="23">
        <v>6963528</v>
      </c>
      <c r="G369" s="23">
        <f t="shared" si="70"/>
        <v>-227146</v>
      </c>
      <c r="H369" s="23">
        <f t="shared" si="71"/>
        <v>-3562186</v>
      </c>
      <c r="I369" s="24">
        <f t="shared" si="72"/>
        <v>-3.1588972049073476</v>
      </c>
      <c r="J369" s="24">
        <f t="shared" si="73"/>
        <v>204.7288393816323</v>
      </c>
      <c r="K369" s="24">
        <f t="shared" si="74"/>
        <v>100</v>
      </c>
    </row>
    <row r="370" spans="1:11">
      <c r="A370" s="21" t="s">
        <v>88</v>
      </c>
      <c r="B370" s="22" t="s">
        <v>89</v>
      </c>
      <c r="C370" s="23">
        <v>3444714.88</v>
      </c>
      <c r="D370" s="23">
        <v>6963528</v>
      </c>
      <c r="E370" s="23">
        <v>3401342</v>
      </c>
      <c r="F370" s="23">
        <v>3537525.25</v>
      </c>
      <c r="G370" s="23">
        <f t="shared" si="70"/>
        <v>92810.370000000112</v>
      </c>
      <c r="H370" s="23">
        <f t="shared" si="71"/>
        <v>-136183.25</v>
      </c>
      <c r="I370" s="24">
        <f t="shared" si="72"/>
        <v>2.6942830751786317</v>
      </c>
      <c r="J370" s="24">
        <f t="shared" si="73"/>
        <v>104.00380937876874</v>
      </c>
      <c r="K370" s="24">
        <f t="shared" si="74"/>
        <v>50.800761481823585</v>
      </c>
    </row>
    <row r="371" spans="1:11">
      <c r="A371" s="25" t="s">
        <v>90</v>
      </c>
      <c r="B371" s="22" t="s">
        <v>91</v>
      </c>
      <c r="C371" s="23">
        <v>3444714.88</v>
      </c>
      <c r="D371" s="23">
        <v>6963528</v>
      </c>
      <c r="E371" s="23">
        <v>3401342</v>
      </c>
      <c r="F371" s="23">
        <v>3537525.25</v>
      </c>
      <c r="G371" s="23">
        <f t="shared" si="70"/>
        <v>92810.370000000112</v>
      </c>
      <c r="H371" s="23">
        <f t="shared" si="71"/>
        <v>-136183.25</v>
      </c>
      <c r="I371" s="24">
        <f t="shared" si="72"/>
        <v>2.6942830751786317</v>
      </c>
      <c r="J371" s="24">
        <f t="shared" si="73"/>
        <v>104.00380937876874</v>
      </c>
      <c r="K371" s="24">
        <f t="shared" si="74"/>
        <v>50.800761481823585</v>
      </c>
    </row>
    <row r="372" spans="1:11">
      <c r="A372" s="26" t="s">
        <v>92</v>
      </c>
      <c r="B372" s="22" t="s">
        <v>93</v>
      </c>
      <c r="C372" s="23">
        <v>3444714.88</v>
      </c>
      <c r="D372" s="23">
        <v>6963528</v>
      </c>
      <c r="E372" s="23">
        <v>3401342</v>
      </c>
      <c r="F372" s="23">
        <v>3537525.25</v>
      </c>
      <c r="G372" s="23">
        <f t="shared" si="70"/>
        <v>92810.370000000112</v>
      </c>
      <c r="H372" s="23">
        <f t="shared" si="71"/>
        <v>-136183.25</v>
      </c>
      <c r="I372" s="24">
        <f t="shared" si="72"/>
        <v>2.6942830751786317</v>
      </c>
      <c r="J372" s="24">
        <f t="shared" si="73"/>
        <v>104.00380937876874</v>
      </c>
      <c r="K372" s="24">
        <f t="shared" si="74"/>
        <v>50.800761481823585</v>
      </c>
    </row>
    <row r="373" spans="1:11">
      <c r="A373" s="27" t="s">
        <v>94</v>
      </c>
      <c r="B373" s="22" t="s">
        <v>95</v>
      </c>
      <c r="C373" s="23">
        <v>3424387.48</v>
      </c>
      <c r="D373" s="23">
        <v>6907872</v>
      </c>
      <c r="E373" s="23">
        <v>3373514</v>
      </c>
      <c r="F373" s="23">
        <v>3512857.16</v>
      </c>
      <c r="G373" s="23">
        <f t="shared" si="70"/>
        <v>88469.680000000168</v>
      </c>
      <c r="H373" s="23">
        <f t="shared" si="71"/>
        <v>-139343.16000000015</v>
      </c>
      <c r="I373" s="24">
        <f t="shared" si="72"/>
        <v>2.5835183815121354</v>
      </c>
      <c r="J373" s="24">
        <f t="shared" si="73"/>
        <v>104.13050486821753</v>
      </c>
      <c r="K373" s="24">
        <f t="shared" si="74"/>
        <v>50.852956742684285</v>
      </c>
    </row>
    <row r="374" spans="1:11">
      <c r="A374" s="27" t="s">
        <v>96</v>
      </c>
      <c r="B374" s="22" t="s">
        <v>97</v>
      </c>
      <c r="C374" s="23">
        <v>20327.400000000001</v>
      </c>
      <c r="D374" s="23">
        <v>55656</v>
      </c>
      <c r="E374" s="23">
        <v>27828</v>
      </c>
      <c r="F374" s="23">
        <v>24668.09</v>
      </c>
      <c r="G374" s="23">
        <f t="shared" si="70"/>
        <v>4340.6899999999987</v>
      </c>
      <c r="H374" s="23">
        <f t="shared" si="71"/>
        <v>3159.91</v>
      </c>
      <c r="I374" s="24">
        <f t="shared" si="72"/>
        <v>21.353886871906866</v>
      </c>
      <c r="J374" s="24">
        <f t="shared" si="73"/>
        <v>88.644854103780375</v>
      </c>
      <c r="K374" s="24">
        <f t="shared" si="74"/>
        <v>44.322427051890187</v>
      </c>
    </row>
    <row r="375" spans="1:11">
      <c r="A375" s="28" t="s">
        <v>98</v>
      </c>
      <c r="B375" s="22" t="s">
        <v>99</v>
      </c>
      <c r="C375" s="23">
        <v>3456.91</v>
      </c>
      <c r="D375" s="23">
        <v>0</v>
      </c>
      <c r="E375" s="23">
        <v>0</v>
      </c>
      <c r="F375" s="23">
        <v>3463.91</v>
      </c>
      <c r="G375" s="23">
        <f t="shared" si="70"/>
        <v>7</v>
      </c>
      <c r="H375" s="23">
        <f t="shared" si="71"/>
        <v>-3463.91</v>
      </c>
      <c r="I375" s="24">
        <f t="shared" si="72"/>
        <v>0.20249297783281861</v>
      </c>
      <c r="J375" s="24">
        <f t="shared" si="73"/>
        <v>0</v>
      </c>
      <c r="K375" s="24">
        <f t="shared" si="74"/>
        <v>0</v>
      </c>
    </row>
    <row r="376" spans="1:11">
      <c r="A376" s="21"/>
      <c r="B376" s="22" t="s">
        <v>118</v>
      </c>
      <c r="C376" s="23">
        <v>3745959.12</v>
      </c>
      <c r="D376" s="23">
        <v>0</v>
      </c>
      <c r="E376" s="23">
        <v>0</v>
      </c>
      <c r="F376" s="23">
        <v>3426002.75</v>
      </c>
      <c r="G376" s="23">
        <f t="shared" si="70"/>
        <v>-319956.37000000011</v>
      </c>
      <c r="H376" s="23">
        <f t="shared" si="71"/>
        <v>-3426002.75</v>
      </c>
      <c r="I376" s="24">
        <f t="shared" si="72"/>
        <v>-8.5413737777255818</v>
      </c>
      <c r="J376" s="24">
        <f t="shared" si="73"/>
        <v>0</v>
      </c>
      <c r="K376" s="24">
        <f t="shared" si="74"/>
        <v>0</v>
      </c>
    </row>
    <row r="377" spans="1:11">
      <c r="A377" s="21" t="s">
        <v>119</v>
      </c>
      <c r="B377" s="22" t="s">
        <v>120</v>
      </c>
      <c r="C377" s="23">
        <v>-3745959.12</v>
      </c>
      <c r="D377" s="23">
        <v>0</v>
      </c>
      <c r="E377" s="23">
        <v>0</v>
      </c>
      <c r="F377" s="23">
        <v>-3426002.75</v>
      </c>
      <c r="G377" s="23">
        <f t="shared" si="70"/>
        <v>319956.37000000011</v>
      </c>
      <c r="H377" s="23">
        <f t="shared" si="71"/>
        <v>3426002.75</v>
      </c>
      <c r="I377" s="24">
        <f t="shared" si="72"/>
        <v>-8.5413737777255818</v>
      </c>
      <c r="J377" s="24">
        <f t="shared" si="73"/>
        <v>0</v>
      </c>
      <c r="K377" s="24">
        <f t="shared" si="74"/>
        <v>0</v>
      </c>
    </row>
    <row r="378" spans="1:11">
      <c r="A378" s="25" t="s">
        <v>121</v>
      </c>
      <c r="B378" s="22" t="s">
        <v>122</v>
      </c>
      <c r="C378" s="23">
        <v>-3745959.12</v>
      </c>
      <c r="D378" s="23">
        <v>0</v>
      </c>
      <c r="E378" s="23">
        <v>0</v>
      </c>
      <c r="F378" s="23">
        <v>-3426002.75</v>
      </c>
      <c r="G378" s="23">
        <f t="shared" si="70"/>
        <v>319956.37000000011</v>
      </c>
      <c r="H378" s="23">
        <f t="shared" si="71"/>
        <v>3426002.75</v>
      </c>
      <c r="I378" s="24">
        <f t="shared" si="72"/>
        <v>-8.5413737777255818</v>
      </c>
      <c r="J378" s="24">
        <f t="shared" si="73"/>
        <v>0</v>
      </c>
      <c r="K378" s="24">
        <f t="shared" si="74"/>
        <v>0</v>
      </c>
    </row>
    <row r="379" spans="1:11" s="3" customFormat="1">
      <c r="A379" s="49" t="s">
        <v>462</v>
      </c>
      <c r="B379" s="31" t="s">
        <v>463</v>
      </c>
      <c r="C379" s="32"/>
      <c r="D379" s="32"/>
      <c r="E379" s="32"/>
      <c r="F379" s="32"/>
      <c r="G379" s="32"/>
      <c r="H379" s="32"/>
      <c r="I379" s="33"/>
      <c r="J379" s="33"/>
      <c r="K379" s="33"/>
    </row>
    <row r="380" spans="1:11">
      <c r="A380" s="21" t="s">
        <v>19</v>
      </c>
      <c r="B380" s="22" t="s">
        <v>20</v>
      </c>
      <c r="C380" s="23">
        <v>198404210.96000001</v>
      </c>
      <c r="D380" s="23">
        <v>107877688</v>
      </c>
      <c r="E380" s="23">
        <v>51571376</v>
      </c>
      <c r="F380" s="23">
        <v>103808458.70999999</v>
      </c>
      <c r="G380" s="23">
        <f t="shared" ref="G380:G401" si="75">F380-C380</f>
        <v>-94595752.250000015</v>
      </c>
      <c r="H380" s="23">
        <f t="shared" ref="H380:H401" si="76">E380-F380</f>
        <v>-52237082.709999993</v>
      </c>
      <c r="I380" s="24">
        <f t="shared" ref="I380:I401" si="77">IF(ISERROR(F380/C380),0,F380/C380*100-100)</f>
        <v>-47.678298657215159</v>
      </c>
      <c r="J380" s="24">
        <f t="shared" ref="J380:J401" si="78">IF(ISERROR(F380/E380),0,F380/E380*100)</f>
        <v>201.29084535188667</v>
      </c>
      <c r="K380" s="24">
        <f t="shared" ref="K380:K401" si="79">IF(ISERROR(F380/D380),0,F380/D380*100)</f>
        <v>96.227923154971577</v>
      </c>
    </row>
    <row r="381" spans="1:11" ht="25.5">
      <c r="A381" s="25" t="s">
        <v>128</v>
      </c>
      <c r="B381" s="22" t="s">
        <v>129</v>
      </c>
      <c r="C381" s="23">
        <v>825120.52</v>
      </c>
      <c r="D381" s="23">
        <v>1675763</v>
      </c>
      <c r="E381" s="23">
        <v>837881</v>
      </c>
      <c r="F381" s="23">
        <v>1148688.4099999999</v>
      </c>
      <c r="G381" s="23">
        <f t="shared" si="75"/>
        <v>323567.8899999999</v>
      </c>
      <c r="H381" s="23">
        <f t="shared" si="76"/>
        <v>-310807.40999999992</v>
      </c>
      <c r="I381" s="24">
        <f t="shared" si="77"/>
        <v>39.214621640969483</v>
      </c>
      <c r="J381" s="24">
        <f t="shared" si="78"/>
        <v>137.0944573274725</v>
      </c>
      <c r="K381" s="24">
        <f t="shared" si="79"/>
        <v>68.547187758650836</v>
      </c>
    </row>
    <row r="382" spans="1:11">
      <c r="A382" s="25" t="s">
        <v>130</v>
      </c>
      <c r="B382" s="22" t="s">
        <v>131</v>
      </c>
      <c r="C382" s="23">
        <v>24226.44</v>
      </c>
      <c r="D382" s="23">
        <v>4876</v>
      </c>
      <c r="E382" s="23">
        <v>0</v>
      </c>
      <c r="F382" s="23">
        <v>2541.3000000000002</v>
      </c>
      <c r="G382" s="23">
        <f t="shared" si="75"/>
        <v>-21685.14</v>
      </c>
      <c r="H382" s="23">
        <f t="shared" si="76"/>
        <v>-2541.3000000000002</v>
      </c>
      <c r="I382" s="24">
        <f t="shared" si="77"/>
        <v>-89.510221064258715</v>
      </c>
      <c r="J382" s="24">
        <f t="shared" si="78"/>
        <v>0</v>
      </c>
      <c r="K382" s="24">
        <f t="shared" si="79"/>
        <v>52.118539786710429</v>
      </c>
    </row>
    <row r="383" spans="1:11">
      <c r="A383" s="26" t="s">
        <v>132</v>
      </c>
      <c r="B383" s="22" t="s">
        <v>133</v>
      </c>
      <c r="C383" s="23">
        <v>24226.44</v>
      </c>
      <c r="D383" s="23">
        <v>4876</v>
      </c>
      <c r="E383" s="23">
        <v>0</v>
      </c>
      <c r="F383" s="23">
        <v>2541.3000000000002</v>
      </c>
      <c r="G383" s="23">
        <f t="shared" si="75"/>
        <v>-21685.14</v>
      </c>
      <c r="H383" s="23">
        <f t="shared" si="76"/>
        <v>-2541.3000000000002</v>
      </c>
      <c r="I383" s="24">
        <f t="shared" si="77"/>
        <v>-89.510221064258715</v>
      </c>
      <c r="J383" s="24">
        <f t="shared" si="78"/>
        <v>0</v>
      </c>
      <c r="K383" s="24">
        <f t="shared" si="79"/>
        <v>52.118539786710429</v>
      </c>
    </row>
    <row r="384" spans="1:11">
      <c r="A384" s="27" t="s">
        <v>134</v>
      </c>
      <c r="B384" s="22" t="s">
        <v>135</v>
      </c>
      <c r="C384" s="23">
        <v>24226.44</v>
      </c>
      <c r="D384" s="23">
        <v>4876</v>
      </c>
      <c r="E384" s="23">
        <v>0</v>
      </c>
      <c r="F384" s="23">
        <v>2541.3000000000002</v>
      </c>
      <c r="G384" s="23">
        <f t="shared" si="75"/>
        <v>-21685.14</v>
      </c>
      <c r="H384" s="23">
        <f t="shared" si="76"/>
        <v>-2541.3000000000002</v>
      </c>
      <c r="I384" s="24">
        <f t="shared" si="77"/>
        <v>-89.510221064258715</v>
      </c>
      <c r="J384" s="24">
        <f t="shared" si="78"/>
        <v>0</v>
      </c>
      <c r="K384" s="24">
        <f t="shared" si="79"/>
        <v>52.118539786710429</v>
      </c>
    </row>
    <row r="385" spans="1:11" ht="25.5">
      <c r="A385" s="28" t="s">
        <v>136</v>
      </c>
      <c r="B385" s="22" t="s">
        <v>137</v>
      </c>
      <c r="C385" s="23">
        <v>24226.44</v>
      </c>
      <c r="D385" s="23">
        <v>4876</v>
      </c>
      <c r="E385" s="23">
        <v>0</v>
      </c>
      <c r="F385" s="23">
        <v>2541.3000000000002</v>
      </c>
      <c r="G385" s="23">
        <f t="shared" si="75"/>
        <v>-21685.14</v>
      </c>
      <c r="H385" s="23">
        <f t="shared" si="76"/>
        <v>-2541.3000000000002</v>
      </c>
      <c r="I385" s="24">
        <f t="shared" si="77"/>
        <v>-89.510221064258715</v>
      </c>
      <c r="J385" s="24">
        <f t="shared" si="78"/>
        <v>0</v>
      </c>
      <c r="K385" s="24">
        <f t="shared" si="79"/>
        <v>52.118539786710429</v>
      </c>
    </row>
    <row r="386" spans="1:11" ht="25.5">
      <c r="A386" s="29" t="s">
        <v>138</v>
      </c>
      <c r="B386" s="22" t="s">
        <v>139</v>
      </c>
      <c r="C386" s="23">
        <v>0</v>
      </c>
      <c r="D386" s="23">
        <v>4876</v>
      </c>
      <c r="E386" s="23">
        <v>0</v>
      </c>
      <c r="F386" s="23">
        <v>2541.3000000000002</v>
      </c>
      <c r="G386" s="23">
        <f t="shared" si="75"/>
        <v>2541.3000000000002</v>
      </c>
      <c r="H386" s="23">
        <f t="shared" si="76"/>
        <v>-2541.3000000000002</v>
      </c>
      <c r="I386" s="24">
        <f t="shared" si="77"/>
        <v>0</v>
      </c>
      <c r="J386" s="24">
        <f t="shared" si="78"/>
        <v>0</v>
      </c>
      <c r="K386" s="24">
        <f t="shared" si="79"/>
        <v>52.118539786710429</v>
      </c>
    </row>
    <row r="387" spans="1:11" ht="25.5">
      <c r="A387" s="29" t="s">
        <v>339</v>
      </c>
      <c r="B387" s="22" t="s">
        <v>340</v>
      </c>
      <c r="C387" s="23">
        <v>24226.44</v>
      </c>
      <c r="D387" s="23">
        <v>0</v>
      </c>
      <c r="E387" s="23">
        <v>0</v>
      </c>
      <c r="F387" s="23">
        <v>0</v>
      </c>
      <c r="G387" s="23">
        <f t="shared" si="75"/>
        <v>-24226.44</v>
      </c>
      <c r="H387" s="23">
        <f t="shared" si="76"/>
        <v>0</v>
      </c>
      <c r="I387" s="24">
        <f t="shared" si="77"/>
        <v>-100</v>
      </c>
      <c r="J387" s="24">
        <f t="shared" si="78"/>
        <v>0</v>
      </c>
      <c r="K387" s="24">
        <f t="shared" si="79"/>
        <v>0</v>
      </c>
    </row>
    <row r="388" spans="1:11">
      <c r="A388" s="25" t="s">
        <v>84</v>
      </c>
      <c r="B388" s="22" t="s">
        <v>85</v>
      </c>
      <c r="C388" s="23">
        <v>197554864</v>
      </c>
      <c r="D388" s="23">
        <v>106197049</v>
      </c>
      <c r="E388" s="23">
        <v>50733495</v>
      </c>
      <c r="F388" s="23">
        <v>102657229</v>
      </c>
      <c r="G388" s="23">
        <f t="shared" si="75"/>
        <v>-94897635</v>
      </c>
      <c r="H388" s="23">
        <f t="shared" si="76"/>
        <v>-51923734</v>
      </c>
      <c r="I388" s="24">
        <f t="shared" si="77"/>
        <v>-48.036091381683221</v>
      </c>
      <c r="J388" s="24">
        <f t="shared" si="78"/>
        <v>202.34606151222187</v>
      </c>
      <c r="K388" s="24">
        <f t="shared" si="79"/>
        <v>96.666743536348179</v>
      </c>
    </row>
    <row r="389" spans="1:11">
      <c r="A389" s="26" t="s">
        <v>86</v>
      </c>
      <c r="B389" s="22" t="s">
        <v>87</v>
      </c>
      <c r="C389" s="23">
        <v>197554864</v>
      </c>
      <c r="D389" s="23">
        <v>106197049</v>
      </c>
      <c r="E389" s="23">
        <v>50733495</v>
      </c>
      <c r="F389" s="23">
        <v>102657229</v>
      </c>
      <c r="G389" s="23">
        <f t="shared" si="75"/>
        <v>-94897635</v>
      </c>
      <c r="H389" s="23">
        <f t="shared" si="76"/>
        <v>-51923734</v>
      </c>
      <c r="I389" s="24">
        <f t="shared" si="77"/>
        <v>-48.036091381683221</v>
      </c>
      <c r="J389" s="24">
        <f t="shared" si="78"/>
        <v>202.34606151222187</v>
      </c>
      <c r="K389" s="24">
        <f t="shared" si="79"/>
        <v>96.666743536348179</v>
      </c>
    </row>
    <row r="390" spans="1:11">
      <c r="A390" s="21" t="s">
        <v>88</v>
      </c>
      <c r="B390" s="22" t="s">
        <v>89</v>
      </c>
      <c r="C390" s="23">
        <v>145894000.75999999</v>
      </c>
      <c r="D390" s="23">
        <v>107877845</v>
      </c>
      <c r="E390" s="23">
        <v>51571376</v>
      </c>
      <c r="F390" s="23">
        <v>48784901.710000001</v>
      </c>
      <c r="G390" s="23">
        <f t="shared" si="75"/>
        <v>-97109099.049999982</v>
      </c>
      <c r="H390" s="23">
        <f t="shared" si="76"/>
        <v>2786474.2899999991</v>
      </c>
      <c r="I390" s="24">
        <f t="shared" si="77"/>
        <v>-66.561406599403199</v>
      </c>
      <c r="J390" s="24">
        <f t="shared" si="78"/>
        <v>94.596858749706428</v>
      </c>
      <c r="K390" s="24">
        <f t="shared" si="79"/>
        <v>45.222354701282732</v>
      </c>
    </row>
    <row r="391" spans="1:11">
      <c r="A391" s="25" t="s">
        <v>90</v>
      </c>
      <c r="B391" s="22" t="s">
        <v>91</v>
      </c>
      <c r="C391" s="23">
        <v>143594348.66</v>
      </c>
      <c r="D391" s="23">
        <v>57247307</v>
      </c>
      <c r="E391" s="23">
        <v>28304258</v>
      </c>
      <c r="F391" s="23">
        <v>41446361.329999998</v>
      </c>
      <c r="G391" s="23">
        <f t="shared" si="75"/>
        <v>-102147987.33</v>
      </c>
      <c r="H391" s="23">
        <f t="shared" si="76"/>
        <v>-13142103.329999998</v>
      </c>
      <c r="I391" s="24">
        <f t="shared" si="77"/>
        <v>-71.136495470211074</v>
      </c>
      <c r="J391" s="24">
        <f t="shared" si="78"/>
        <v>146.43154160762666</v>
      </c>
      <c r="K391" s="24">
        <f t="shared" si="79"/>
        <v>72.398796558238104</v>
      </c>
    </row>
    <row r="392" spans="1:11">
      <c r="A392" s="26" t="s">
        <v>92</v>
      </c>
      <c r="B392" s="22" t="s">
        <v>93</v>
      </c>
      <c r="C392" s="23">
        <v>17013287.09</v>
      </c>
      <c r="D392" s="23">
        <v>32678345</v>
      </c>
      <c r="E392" s="23">
        <v>15472668</v>
      </c>
      <c r="F392" s="23">
        <v>16955148.050000001</v>
      </c>
      <c r="G392" s="23">
        <f t="shared" si="75"/>
        <v>-58139.039999999106</v>
      </c>
      <c r="H392" s="23">
        <f t="shared" si="76"/>
        <v>-1482480.0500000007</v>
      </c>
      <c r="I392" s="24">
        <f t="shared" si="77"/>
        <v>-0.34172726112505813</v>
      </c>
      <c r="J392" s="24">
        <f t="shared" si="78"/>
        <v>109.58128262042462</v>
      </c>
      <c r="K392" s="24">
        <f t="shared" si="79"/>
        <v>51.884965563586526</v>
      </c>
    </row>
    <row r="393" spans="1:11">
      <c r="A393" s="27" t="s">
        <v>96</v>
      </c>
      <c r="B393" s="22" t="s">
        <v>97</v>
      </c>
      <c r="C393" s="23">
        <v>17013287.09</v>
      </c>
      <c r="D393" s="23">
        <v>32678345</v>
      </c>
      <c r="E393" s="23">
        <v>15472668</v>
      </c>
      <c r="F393" s="23">
        <v>16955148.050000001</v>
      </c>
      <c r="G393" s="23">
        <f t="shared" si="75"/>
        <v>-58139.039999999106</v>
      </c>
      <c r="H393" s="23">
        <f t="shared" si="76"/>
        <v>-1482480.0500000007</v>
      </c>
      <c r="I393" s="24">
        <f t="shared" si="77"/>
        <v>-0.34172726112505813</v>
      </c>
      <c r="J393" s="24">
        <f t="shared" si="78"/>
        <v>109.58128262042462</v>
      </c>
      <c r="K393" s="24">
        <f t="shared" si="79"/>
        <v>51.884965563586526</v>
      </c>
    </row>
    <row r="394" spans="1:11">
      <c r="A394" s="26" t="s">
        <v>100</v>
      </c>
      <c r="B394" s="22" t="s">
        <v>101</v>
      </c>
      <c r="C394" s="23">
        <v>126581061.56999999</v>
      </c>
      <c r="D394" s="23">
        <v>24568962</v>
      </c>
      <c r="E394" s="23">
        <v>12831590</v>
      </c>
      <c r="F394" s="23">
        <v>24491213.280000001</v>
      </c>
      <c r="G394" s="23">
        <f t="shared" si="75"/>
        <v>-102089848.28999999</v>
      </c>
      <c r="H394" s="23">
        <f t="shared" si="76"/>
        <v>-11659623.280000001</v>
      </c>
      <c r="I394" s="24">
        <f t="shared" si="77"/>
        <v>-80.651755502574744</v>
      </c>
      <c r="J394" s="24">
        <f t="shared" si="78"/>
        <v>190.86655106654749</v>
      </c>
      <c r="K394" s="24">
        <f t="shared" si="79"/>
        <v>99.683549024171242</v>
      </c>
    </row>
    <row r="395" spans="1:11">
      <c r="A395" s="27" t="s">
        <v>102</v>
      </c>
      <c r="B395" s="22" t="s">
        <v>103</v>
      </c>
      <c r="C395" s="23">
        <v>126581061.56999999</v>
      </c>
      <c r="D395" s="23">
        <v>24568962</v>
      </c>
      <c r="E395" s="23">
        <v>12831590</v>
      </c>
      <c r="F395" s="23">
        <v>24491213.280000001</v>
      </c>
      <c r="G395" s="23">
        <f t="shared" si="75"/>
        <v>-102089848.28999999</v>
      </c>
      <c r="H395" s="23">
        <f t="shared" si="76"/>
        <v>-11659623.280000001</v>
      </c>
      <c r="I395" s="24">
        <f t="shared" si="77"/>
        <v>-80.651755502574744</v>
      </c>
      <c r="J395" s="24">
        <f t="shared" si="78"/>
        <v>190.86655106654749</v>
      </c>
      <c r="K395" s="24">
        <f t="shared" si="79"/>
        <v>99.683549024171242</v>
      </c>
    </row>
    <row r="396" spans="1:11">
      <c r="A396" s="25" t="s">
        <v>114</v>
      </c>
      <c r="B396" s="22" t="s">
        <v>115</v>
      </c>
      <c r="C396" s="23">
        <v>2299652.1</v>
      </c>
      <c r="D396" s="23">
        <v>50630538</v>
      </c>
      <c r="E396" s="23">
        <v>23267118</v>
      </c>
      <c r="F396" s="23">
        <v>7338540.3799999999</v>
      </c>
      <c r="G396" s="23">
        <f t="shared" si="75"/>
        <v>5038888.2799999993</v>
      </c>
      <c r="H396" s="23">
        <f t="shared" si="76"/>
        <v>15928577.620000001</v>
      </c>
      <c r="I396" s="24">
        <f t="shared" si="77"/>
        <v>219.11524269257944</v>
      </c>
      <c r="J396" s="24">
        <f t="shared" si="78"/>
        <v>31.540392669173723</v>
      </c>
      <c r="K396" s="24">
        <f t="shared" si="79"/>
        <v>14.494296663408948</v>
      </c>
    </row>
    <row r="397" spans="1:11">
      <c r="A397" s="26" t="s">
        <v>116</v>
      </c>
      <c r="B397" s="22" t="s">
        <v>117</v>
      </c>
      <c r="C397" s="23">
        <v>2299652.1</v>
      </c>
      <c r="D397" s="23">
        <v>50630538</v>
      </c>
      <c r="E397" s="23">
        <v>23267118</v>
      </c>
      <c r="F397" s="23">
        <v>7338540.3799999999</v>
      </c>
      <c r="G397" s="23">
        <f t="shared" si="75"/>
        <v>5038888.2799999993</v>
      </c>
      <c r="H397" s="23">
        <f t="shared" si="76"/>
        <v>15928577.620000001</v>
      </c>
      <c r="I397" s="24">
        <f t="shared" si="77"/>
        <v>219.11524269257944</v>
      </c>
      <c r="J397" s="24">
        <f t="shared" si="78"/>
        <v>31.540392669173723</v>
      </c>
      <c r="K397" s="24">
        <f t="shared" si="79"/>
        <v>14.494296663408948</v>
      </c>
    </row>
    <row r="398" spans="1:11">
      <c r="A398" s="21"/>
      <c r="B398" s="22" t="s">
        <v>118</v>
      </c>
      <c r="C398" s="23">
        <v>52510210.200000003</v>
      </c>
      <c r="D398" s="23">
        <v>-157</v>
      </c>
      <c r="E398" s="23">
        <v>0</v>
      </c>
      <c r="F398" s="23">
        <v>55023557</v>
      </c>
      <c r="G398" s="23">
        <f t="shared" si="75"/>
        <v>2513346.799999997</v>
      </c>
      <c r="H398" s="23">
        <f t="shared" si="76"/>
        <v>-55023557</v>
      </c>
      <c r="I398" s="24">
        <f t="shared" si="77"/>
        <v>4.7863963797273072</v>
      </c>
      <c r="J398" s="24">
        <f t="shared" si="78"/>
        <v>0</v>
      </c>
      <c r="K398" s="24">
        <f t="shared" si="79"/>
        <v>-35046851.592356689</v>
      </c>
    </row>
    <row r="399" spans="1:11">
      <c r="A399" s="21" t="s">
        <v>119</v>
      </c>
      <c r="B399" s="22" t="s">
        <v>120</v>
      </c>
      <c r="C399" s="23">
        <v>-52510210.200000003</v>
      </c>
      <c r="D399" s="23">
        <v>157</v>
      </c>
      <c r="E399" s="23">
        <v>0</v>
      </c>
      <c r="F399" s="23">
        <v>-55023557</v>
      </c>
      <c r="G399" s="23">
        <f t="shared" si="75"/>
        <v>-2513346.799999997</v>
      </c>
      <c r="H399" s="23">
        <f t="shared" si="76"/>
        <v>55023557</v>
      </c>
      <c r="I399" s="24">
        <f t="shared" si="77"/>
        <v>4.7863963797273072</v>
      </c>
      <c r="J399" s="24">
        <f t="shared" si="78"/>
        <v>0</v>
      </c>
      <c r="K399" s="24">
        <f t="shared" si="79"/>
        <v>-35046851.592356689</v>
      </c>
    </row>
    <row r="400" spans="1:11">
      <c r="A400" s="25" t="s">
        <v>121</v>
      </c>
      <c r="B400" s="22" t="s">
        <v>122</v>
      </c>
      <c r="C400" s="23">
        <v>-52510210.200000003</v>
      </c>
      <c r="D400" s="23">
        <v>157</v>
      </c>
      <c r="E400" s="23">
        <v>0</v>
      </c>
      <c r="F400" s="23">
        <v>-55023557</v>
      </c>
      <c r="G400" s="23">
        <f t="shared" si="75"/>
        <v>-2513346.799999997</v>
      </c>
      <c r="H400" s="23">
        <f t="shared" si="76"/>
        <v>55023557</v>
      </c>
      <c r="I400" s="24">
        <f t="shared" si="77"/>
        <v>4.7863963797273072</v>
      </c>
      <c r="J400" s="24">
        <f t="shared" si="78"/>
        <v>0</v>
      </c>
      <c r="K400" s="24">
        <f t="shared" si="79"/>
        <v>-35046851.592356689</v>
      </c>
    </row>
    <row r="401" spans="1:11" ht="25.5">
      <c r="A401" s="26" t="s">
        <v>146</v>
      </c>
      <c r="B401" s="22" t="s">
        <v>147</v>
      </c>
      <c r="C401" s="23">
        <v>0</v>
      </c>
      <c r="D401" s="23">
        <v>157</v>
      </c>
      <c r="E401" s="23">
        <v>0</v>
      </c>
      <c r="F401" s="23">
        <v>-156.53</v>
      </c>
      <c r="G401" s="23">
        <f t="shared" si="75"/>
        <v>-156.53</v>
      </c>
      <c r="H401" s="23">
        <f t="shared" si="76"/>
        <v>156.53</v>
      </c>
      <c r="I401" s="24">
        <f t="shared" si="77"/>
        <v>0</v>
      </c>
      <c r="J401" s="24">
        <f t="shared" si="78"/>
        <v>0</v>
      </c>
      <c r="K401" s="24">
        <f t="shared" si="79"/>
        <v>-99.70063694267516</v>
      </c>
    </row>
    <row r="402" spans="1:11" s="3" customFormat="1">
      <c r="A402" s="49" t="s">
        <v>464</v>
      </c>
      <c r="B402" s="31" t="s">
        <v>465</v>
      </c>
      <c r="C402" s="32"/>
      <c r="D402" s="32"/>
      <c r="E402" s="32"/>
      <c r="F402" s="32"/>
      <c r="G402" s="32"/>
      <c r="H402" s="32"/>
      <c r="I402" s="33"/>
      <c r="J402" s="33"/>
      <c r="K402" s="33"/>
    </row>
    <row r="403" spans="1:11">
      <c r="A403" s="21" t="s">
        <v>19</v>
      </c>
      <c r="B403" s="22" t="s">
        <v>20</v>
      </c>
      <c r="C403" s="23">
        <v>1042016.95</v>
      </c>
      <c r="D403" s="23">
        <v>1225929</v>
      </c>
      <c r="E403" s="23">
        <v>482032</v>
      </c>
      <c r="F403" s="23">
        <v>1270500.3400000001</v>
      </c>
      <c r="G403" s="23">
        <f t="shared" ref="G403:G416" si="80">F403-C403</f>
        <v>228483.39000000013</v>
      </c>
      <c r="H403" s="23">
        <f t="shared" ref="H403:H416" si="81">E403-F403</f>
        <v>-788468.34000000008</v>
      </c>
      <c r="I403" s="24">
        <f t="shared" ref="I403:I416" si="82">IF(ISERROR(F403/C403),0,F403/C403*100-100)</f>
        <v>21.927031993097629</v>
      </c>
      <c r="J403" s="24">
        <f t="shared" ref="J403:J416" si="83">IF(ISERROR(F403/E403),0,F403/E403*100)</f>
        <v>263.57178361602547</v>
      </c>
      <c r="K403" s="24">
        <f t="shared" ref="K403:K416" si="84">IF(ISERROR(F403/D403),0,F403/D403*100)</f>
        <v>103.63571952372446</v>
      </c>
    </row>
    <row r="404" spans="1:11" ht="25.5">
      <c r="A404" s="25" t="s">
        <v>128</v>
      </c>
      <c r="B404" s="22" t="s">
        <v>129</v>
      </c>
      <c r="C404" s="23">
        <v>268611.95</v>
      </c>
      <c r="D404" s="23">
        <v>433579</v>
      </c>
      <c r="E404" s="23">
        <v>216790</v>
      </c>
      <c r="F404" s="23">
        <v>478150.34</v>
      </c>
      <c r="G404" s="23">
        <f t="shared" si="80"/>
        <v>209538.39</v>
      </c>
      <c r="H404" s="23">
        <f t="shared" si="81"/>
        <v>-261360.34000000003</v>
      </c>
      <c r="I404" s="24">
        <f t="shared" si="82"/>
        <v>78.007843656992918</v>
      </c>
      <c r="J404" s="24">
        <f t="shared" si="83"/>
        <v>220.55922321140272</v>
      </c>
      <c r="K404" s="24">
        <f t="shared" si="84"/>
        <v>110.27986595291748</v>
      </c>
    </row>
    <row r="405" spans="1:11">
      <c r="A405" s="25" t="s">
        <v>84</v>
      </c>
      <c r="B405" s="22" t="s">
        <v>85</v>
      </c>
      <c r="C405" s="23">
        <v>773405</v>
      </c>
      <c r="D405" s="23">
        <v>792350</v>
      </c>
      <c r="E405" s="23">
        <v>265242</v>
      </c>
      <c r="F405" s="23">
        <v>792350</v>
      </c>
      <c r="G405" s="23">
        <f t="shared" si="80"/>
        <v>18945</v>
      </c>
      <c r="H405" s="23">
        <f t="shared" si="81"/>
        <v>-527108</v>
      </c>
      <c r="I405" s="24">
        <f t="shared" si="82"/>
        <v>2.4495574763545562</v>
      </c>
      <c r="J405" s="24">
        <f t="shared" si="83"/>
        <v>298.7272000663545</v>
      </c>
      <c r="K405" s="24">
        <f t="shared" si="84"/>
        <v>100</v>
      </c>
    </row>
    <row r="406" spans="1:11">
      <c r="A406" s="26" t="s">
        <v>86</v>
      </c>
      <c r="B406" s="22" t="s">
        <v>87</v>
      </c>
      <c r="C406" s="23">
        <v>773405</v>
      </c>
      <c r="D406" s="23">
        <v>792350</v>
      </c>
      <c r="E406" s="23">
        <v>265242</v>
      </c>
      <c r="F406" s="23">
        <v>792350</v>
      </c>
      <c r="G406" s="23">
        <f t="shared" si="80"/>
        <v>18945</v>
      </c>
      <c r="H406" s="23">
        <f t="shared" si="81"/>
        <v>-527108</v>
      </c>
      <c r="I406" s="24">
        <f t="shared" si="82"/>
        <v>2.4495574763545562</v>
      </c>
      <c r="J406" s="24">
        <f t="shared" si="83"/>
        <v>298.7272000663545</v>
      </c>
      <c r="K406" s="24">
        <f t="shared" si="84"/>
        <v>100</v>
      </c>
    </row>
    <row r="407" spans="1:11">
      <c r="A407" s="21" t="s">
        <v>88</v>
      </c>
      <c r="B407" s="22" t="s">
        <v>89</v>
      </c>
      <c r="C407" s="23">
        <v>478704.67</v>
      </c>
      <c r="D407" s="23">
        <v>1319885</v>
      </c>
      <c r="E407" s="23">
        <v>482032</v>
      </c>
      <c r="F407" s="23">
        <v>812246.12</v>
      </c>
      <c r="G407" s="23">
        <f t="shared" si="80"/>
        <v>333541.45</v>
      </c>
      <c r="H407" s="23">
        <f t="shared" si="81"/>
        <v>-330214.12</v>
      </c>
      <c r="I407" s="24">
        <f t="shared" si="82"/>
        <v>69.675829567319653</v>
      </c>
      <c r="J407" s="24">
        <f t="shared" si="83"/>
        <v>168.50460550336908</v>
      </c>
      <c r="K407" s="24">
        <f t="shared" si="84"/>
        <v>61.5391583357641</v>
      </c>
    </row>
    <row r="408" spans="1:11">
      <c r="A408" s="25" t="s">
        <v>90</v>
      </c>
      <c r="B408" s="22" t="s">
        <v>91</v>
      </c>
      <c r="C408" s="23">
        <v>464373.05</v>
      </c>
      <c r="D408" s="23">
        <v>941427</v>
      </c>
      <c r="E408" s="23">
        <v>423735</v>
      </c>
      <c r="F408" s="23">
        <v>729183.71</v>
      </c>
      <c r="G408" s="23">
        <f t="shared" si="80"/>
        <v>264810.65999999997</v>
      </c>
      <c r="H408" s="23">
        <f t="shared" si="81"/>
        <v>-305448.70999999996</v>
      </c>
      <c r="I408" s="24">
        <f t="shared" si="82"/>
        <v>57.025415234583477</v>
      </c>
      <c r="J408" s="24">
        <f t="shared" si="83"/>
        <v>172.08484312129042</v>
      </c>
      <c r="K408" s="24">
        <f t="shared" si="84"/>
        <v>77.455151594334978</v>
      </c>
    </row>
    <row r="409" spans="1:11">
      <c r="A409" s="26" t="s">
        <v>92</v>
      </c>
      <c r="B409" s="22" t="s">
        <v>93</v>
      </c>
      <c r="C409" s="23">
        <v>464373.05</v>
      </c>
      <c r="D409" s="23">
        <v>941427</v>
      </c>
      <c r="E409" s="23">
        <v>423735</v>
      </c>
      <c r="F409" s="23">
        <v>729183.71</v>
      </c>
      <c r="G409" s="23">
        <f t="shared" si="80"/>
        <v>264810.65999999997</v>
      </c>
      <c r="H409" s="23">
        <f t="shared" si="81"/>
        <v>-305448.70999999996</v>
      </c>
      <c r="I409" s="24">
        <f t="shared" si="82"/>
        <v>57.025415234583477</v>
      </c>
      <c r="J409" s="24">
        <f t="shared" si="83"/>
        <v>172.08484312129042</v>
      </c>
      <c r="K409" s="24">
        <f t="shared" si="84"/>
        <v>77.455151594334978</v>
      </c>
    </row>
    <row r="410" spans="1:11">
      <c r="A410" s="27" t="s">
        <v>96</v>
      </c>
      <c r="B410" s="22" t="s">
        <v>97</v>
      </c>
      <c r="C410" s="23">
        <v>464373.05</v>
      </c>
      <c r="D410" s="23">
        <v>941427</v>
      </c>
      <c r="E410" s="23">
        <v>423735</v>
      </c>
      <c r="F410" s="23">
        <v>729183.71</v>
      </c>
      <c r="G410" s="23">
        <f t="shared" si="80"/>
        <v>264810.65999999997</v>
      </c>
      <c r="H410" s="23">
        <f t="shared" si="81"/>
        <v>-305448.70999999996</v>
      </c>
      <c r="I410" s="24">
        <f t="shared" si="82"/>
        <v>57.025415234583477</v>
      </c>
      <c r="J410" s="24">
        <f t="shared" si="83"/>
        <v>172.08484312129042</v>
      </c>
      <c r="K410" s="24">
        <f t="shared" si="84"/>
        <v>77.455151594334978</v>
      </c>
    </row>
    <row r="411" spans="1:11">
      <c r="A411" s="25" t="s">
        <v>114</v>
      </c>
      <c r="B411" s="22" t="s">
        <v>115</v>
      </c>
      <c r="C411" s="23">
        <v>14331.62</v>
      </c>
      <c r="D411" s="23">
        <v>378458</v>
      </c>
      <c r="E411" s="23">
        <v>58297</v>
      </c>
      <c r="F411" s="23">
        <v>83062.41</v>
      </c>
      <c r="G411" s="23">
        <f t="shared" si="80"/>
        <v>68730.790000000008</v>
      </c>
      <c r="H411" s="23">
        <f t="shared" si="81"/>
        <v>-24765.410000000003</v>
      </c>
      <c r="I411" s="24">
        <f t="shared" si="82"/>
        <v>479.5744654128423</v>
      </c>
      <c r="J411" s="24">
        <f t="shared" si="83"/>
        <v>142.48144844503148</v>
      </c>
      <c r="K411" s="24">
        <f t="shared" si="84"/>
        <v>21.947589957141879</v>
      </c>
    </row>
    <row r="412" spans="1:11">
      <c r="A412" s="26" t="s">
        <v>116</v>
      </c>
      <c r="B412" s="22" t="s">
        <v>117</v>
      </c>
      <c r="C412" s="23">
        <v>14331.62</v>
      </c>
      <c r="D412" s="23">
        <v>378458</v>
      </c>
      <c r="E412" s="23">
        <v>58297</v>
      </c>
      <c r="F412" s="23">
        <v>83062.41</v>
      </c>
      <c r="G412" s="23">
        <f t="shared" si="80"/>
        <v>68730.790000000008</v>
      </c>
      <c r="H412" s="23">
        <f t="shared" si="81"/>
        <v>-24765.410000000003</v>
      </c>
      <c r="I412" s="24">
        <f t="shared" si="82"/>
        <v>479.5744654128423</v>
      </c>
      <c r="J412" s="24">
        <f t="shared" si="83"/>
        <v>142.48144844503148</v>
      </c>
      <c r="K412" s="24">
        <f t="shared" si="84"/>
        <v>21.947589957141879</v>
      </c>
    </row>
    <row r="413" spans="1:11">
      <c r="A413" s="21"/>
      <c r="B413" s="22" t="s">
        <v>118</v>
      </c>
      <c r="C413" s="23">
        <v>563312.28</v>
      </c>
      <c r="D413" s="23">
        <v>-93956</v>
      </c>
      <c r="E413" s="23">
        <v>0</v>
      </c>
      <c r="F413" s="23">
        <v>458254.22</v>
      </c>
      <c r="G413" s="23">
        <f t="shared" si="80"/>
        <v>-105058.06000000006</v>
      </c>
      <c r="H413" s="23">
        <f t="shared" si="81"/>
        <v>-458254.22</v>
      </c>
      <c r="I413" s="24">
        <f t="shared" si="82"/>
        <v>-18.650056767802042</v>
      </c>
      <c r="J413" s="24">
        <f t="shared" si="83"/>
        <v>0</v>
      </c>
      <c r="K413" s="24">
        <f t="shared" si="84"/>
        <v>-487.73278981650981</v>
      </c>
    </row>
    <row r="414" spans="1:11">
      <c r="A414" s="21" t="s">
        <v>119</v>
      </c>
      <c r="B414" s="22" t="s">
        <v>120</v>
      </c>
      <c r="C414" s="23">
        <v>-563312.28</v>
      </c>
      <c r="D414" s="23">
        <v>93956</v>
      </c>
      <c r="E414" s="23">
        <v>0</v>
      </c>
      <c r="F414" s="23">
        <v>-458254.22</v>
      </c>
      <c r="G414" s="23">
        <f t="shared" si="80"/>
        <v>105058.06000000006</v>
      </c>
      <c r="H414" s="23">
        <f t="shared" si="81"/>
        <v>458254.22</v>
      </c>
      <c r="I414" s="24">
        <f t="shared" si="82"/>
        <v>-18.650056767802042</v>
      </c>
      <c r="J414" s="24">
        <f t="shared" si="83"/>
        <v>0</v>
      </c>
      <c r="K414" s="24">
        <f t="shared" si="84"/>
        <v>-487.73278981650981</v>
      </c>
    </row>
    <row r="415" spans="1:11">
      <c r="A415" s="25" t="s">
        <v>121</v>
      </c>
      <c r="B415" s="22" t="s">
        <v>122</v>
      </c>
      <c r="C415" s="23">
        <v>-563312.28</v>
      </c>
      <c r="D415" s="23">
        <v>93956</v>
      </c>
      <c r="E415" s="23">
        <v>0</v>
      </c>
      <c r="F415" s="23">
        <v>-458254.22</v>
      </c>
      <c r="G415" s="23">
        <f t="shared" si="80"/>
        <v>105058.06000000006</v>
      </c>
      <c r="H415" s="23">
        <f t="shared" si="81"/>
        <v>458254.22</v>
      </c>
      <c r="I415" s="24">
        <f t="shared" si="82"/>
        <v>-18.650056767802042</v>
      </c>
      <c r="J415" s="24">
        <f t="shared" si="83"/>
        <v>0</v>
      </c>
      <c r="K415" s="24">
        <f t="shared" si="84"/>
        <v>-487.73278981650981</v>
      </c>
    </row>
    <row r="416" spans="1:11" ht="25.5">
      <c r="A416" s="26" t="s">
        <v>146</v>
      </c>
      <c r="B416" s="22" t="s">
        <v>147</v>
      </c>
      <c r="C416" s="23">
        <v>-60469.33</v>
      </c>
      <c r="D416" s="23">
        <v>93956</v>
      </c>
      <c r="E416" s="23">
        <v>0</v>
      </c>
      <c r="F416" s="23">
        <v>-93955.7</v>
      </c>
      <c r="G416" s="23">
        <f t="shared" si="80"/>
        <v>-33486.369999999995</v>
      </c>
      <c r="H416" s="23">
        <f t="shared" si="81"/>
        <v>93955.7</v>
      </c>
      <c r="I416" s="24">
        <f t="shared" si="82"/>
        <v>55.377445061818946</v>
      </c>
      <c r="J416" s="24">
        <f t="shared" si="83"/>
        <v>0</v>
      </c>
      <c r="K416" s="24">
        <f t="shared" si="84"/>
        <v>-99.999680701605001</v>
      </c>
    </row>
    <row r="417" spans="1:11" s="3" customFormat="1">
      <c r="A417" s="49" t="s">
        <v>466</v>
      </c>
      <c r="B417" s="31" t="s">
        <v>467</v>
      </c>
      <c r="C417" s="32"/>
      <c r="D417" s="32"/>
      <c r="E417" s="32"/>
      <c r="F417" s="32"/>
      <c r="G417" s="32"/>
      <c r="H417" s="32"/>
      <c r="I417" s="33"/>
      <c r="J417" s="33"/>
      <c r="K417" s="33"/>
    </row>
    <row r="418" spans="1:11">
      <c r="A418" s="21" t="s">
        <v>19</v>
      </c>
      <c r="B418" s="22" t="s">
        <v>20</v>
      </c>
      <c r="C418" s="23">
        <v>23300.23</v>
      </c>
      <c r="D418" s="23">
        <v>564764</v>
      </c>
      <c r="E418" s="23">
        <v>241098</v>
      </c>
      <c r="F418" s="23">
        <v>543089.19999999995</v>
      </c>
      <c r="G418" s="23">
        <f t="shared" ref="G418:G428" si="85">F418-C418</f>
        <v>519788.97</v>
      </c>
      <c r="H418" s="23">
        <f t="shared" ref="H418:H428" si="86">E418-F418</f>
        <v>-301991.19999999995</v>
      </c>
      <c r="I418" s="24">
        <f t="shared" ref="I418:I428" si="87">IF(ISERROR(F418/C418),0,F418/C418*100-100)</f>
        <v>2230.8319274101586</v>
      </c>
      <c r="J418" s="24">
        <f t="shared" ref="J418:J428" si="88">IF(ISERROR(F418/E418),0,F418/E418*100)</f>
        <v>225.25661764095926</v>
      </c>
      <c r="K418" s="24">
        <f t="shared" ref="K418:K428" si="89">IF(ISERROR(F418/D418),0,F418/D418*100)</f>
        <v>96.162149145483767</v>
      </c>
    </row>
    <row r="419" spans="1:11" ht="25.5">
      <c r="A419" s="25" t="s">
        <v>128</v>
      </c>
      <c r="B419" s="22" t="s">
        <v>129</v>
      </c>
      <c r="C419" s="23">
        <v>23300.23</v>
      </c>
      <c r="D419" s="23">
        <v>41471</v>
      </c>
      <c r="E419" s="23">
        <v>0</v>
      </c>
      <c r="F419" s="23">
        <v>19796.2</v>
      </c>
      <c r="G419" s="23">
        <f t="shared" si="85"/>
        <v>-3504.0299999999988</v>
      </c>
      <c r="H419" s="23">
        <f t="shared" si="86"/>
        <v>-19796.2</v>
      </c>
      <c r="I419" s="24">
        <f t="shared" si="87"/>
        <v>-15.038606915039026</v>
      </c>
      <c r="J419" s="24">
        <f t="shared" si="88"/>
        <v>0</v>
      </c>
      <c r="K419" s="24">
        <f t="shared" si="89"/>
        <v>47.735043765522903</v>
      </c>
    </row>
    <row r="420" spans="1:11">
      <c r="A420" s="25" t="s">
        <v>84</v>
      </c>
      <c r="B420" s="22" t="s">
        <v>85</v>
      </c>
      <c r="C420" s="23">
        <v>0</v>
      </c>
      <c r="D420" s="23">
        <v>523293</v>
      </c>
      <c r="E420" s="23">
        <v>241098</v>
      </c>
      <c r="F420" s="23">
        <v>523293</v>
      </c>
      <c r="G420" s="23">
        <f t="shared" si="85"/>
        <v>523293</v>
      </c>
      <c r="H420" s="23">
        <f t="shared" si="86"/>
        <v>-282195</v>
      </c>
      <c r="I420" s="24">
        <f t="shared" si="87"/>
        <v>0</v>
      </c>
      <c r="J420" s="24">
        <f t="shared" si="88"/>
        <v>217.04576562227808</v>
      </c>
      <c r="K420" s="24">
        <f t="shared" si="89"/>
        <v>100</v>
      </c>
    </row>
    <row r="421" spans="1:11">
      <c r="A421" s="26" t="s">
        <v>86</v>
      </c>
      <c r="B421" s="22" t="s">
        <v>87</v>
      </c>
      <c r="C421" s="23">
        <v>0</v>
      </c>
      <c r="D421" s="23">
        <v>523293</v>
      </c>
      <c r="E421" s="23">
        <v>241098</v>
      </c>
      <c r="F421" s="23">
        <v>523293</v>
      </c>
      <c r="G421" s="23">
        <f t="shared" si="85"/>
        <v>523293</v>
      </c>
      <c r="H421" s="23">
        <f t="shared" si="86"/>
        <v>-282195</v>
      </c>
      <c r="I421" s="24">
        <f t="shared" si="87"/>
        <v>0</v>
      </c>
      <c r="J421" s="24">
        <f t="shared" si="88"/>
        <v>217.04576562227808</v>
      </c>
      <c r="K421" s="24">
        <f t="shared" si="89"/>
        <v>100</v>
      </c>
    </row>
    <row r="422" spans="1:11">
      <c r="A422" s="21" t="s">
        <v>88</v>
      </c>
      <c r="B422" s="22" t="s">
        <v>89</v>
      </c>
      <c r="C422" s="23">
        <v>10099.540000000001</v>
      </c>
      <c r="D422" s="23">
        <v>564764</v>
      </c>
      <c r="E422" s="23">
        <v>241098</v>
      </c>
      <c r="F422" s="23">
        <v>1342.25</v>
      </c>
      <c r="G422" s="23">
        <f t="shared" si="85"/>
        <v>-8757.2900000000009</v>
      </c>
      <c r="H422" s="23">
        <f t="shared" si="86"/>
        <v>239755.75</v>
      </c>
      <c r="I422" s="24">
        <f t="shared" si="87"/>
        <v>-86.709790742944733</v>
      </c>
      <c r="J422" s="24">
        <f t="shared" si="88"/>
        <v>0.55672382184837699</v>
      </c>
      <c r="K422" s="24">
        <f t="shared" si="89"/>
        <v>0.23766564441076274</v>
      </c>
    </row>
    <row r="423" spans="1:11">
      <c r="A423" s="25" t="s">
        <v>90</v>
      </c>
      <c r="B423" s="22" t="s">
        <v>91</v>
      </c>
      <c r="C423" s="23">
        <v>10099.540000000001</v>
      </c>
      <c r="D423" s="23">
        <v>564764</v>
      </c>
      <c r="E423" s="23">
        <v>241098</v>
      </c>
      <c r="F423" s="23">
        <v>1342.25</v>
      </c>
      <c r="G423" s="23">
        <f t="shared" si="85"/>
        <v>-8757.2900000000009</v>
      </c>
      <c r="H423" s="23">
        <f t="shared" si="86"/>
        <v>239755.75</v>
      </c>
      <c r="I423" s="24">
        <f t="shared" si="87"/>
        <v>-86.709790742944733</v>
      </c>
      <c r="J423" s="24">
        <f t="shared" si="88"/>
        <v>0.55672382184837699</v>
      </c>
      <c r="K423" s="24">
        <f t="shared" si="89"/>
        <v>0.23766564441076274</v>
      </c>
    </row>
    <row r="424" spans="1:11">
      <c r="A424" s="26" t="s">
        <v>92</v>
      </c>
      <c r="B424" s="22" t="s">
        <v>93</v>
      </c>
      <c r="C424" s="23">
        <v>10099.540000000001</v>
      </c>
      <c r="D424" s="23">
        <v>564764</v>
      </c>
      <c r="E424" s="23">
        <v>241098</v>
      </c>
      <c r="F424" s="23">
        <v>1342.25</v>
      </c>
      <c r="G424" s="23">
        <f t="shared" si="85"/>
        <v>-8757.2900000000009</v>
      </c>
      <c r="H424" s="23">
        <f t="shared" si="86"/>
        <v>239755.75</v>
      </c>
      <c r="I424" s="24">
        <f t="shared" si="87"/>
        <v>-86.709790742944733</v>
      </c>
      <c r="J424" s="24">
        <f t="shared" si="88"/>
        <v>0.55672382184837699</v>
      </c>
      <c r="K424" s="24">
        <f t="shared" si="89"/>
        <v>0.23766564441076274</v>
      </c>
    </row>
    <row r="425" spans="1:11">
      <c r="A425" s="27" t="s">
        <v>96</v>
      </c>
      <c r="B425" s="22" t="s">
        <v>97</v>
      </c>
      <c r="C425" s="23">
        <v>10099.540000000001</v>
      </c>
      <c r="D425" s="23">
        <v>564764</v>
      </c>
      <c r="E425" s="23">
        <v>241098</v>
      </c>
      <c r="F425" s="23">
        <v>1342.25</v>
      </c>
      <c r="G425" s="23">
        <f t="shared" si="85"/>
        <v>-8757.2900000000009</v>
      </c>
      <c r="H425" s="23">
        <f t="shared" si="86"/>
        <v>239755.75</v>
      </c>
      <c r="I425" s="24">
        <f t="shared" si="87"/>
        <v>-86.709790742944733</v>
      </c>
      <c r="J425" s="24">
        <f t="shared" si="88"/>
        <v>0.55672382184837699</v>
      </c>
      <c r="K425" s="24">
        <f t="shared" si="89"/>
        <v>0.23766564441076274</v>
      </c>
    </row>
    <row r="426" spans="1:11">
      <c r="A426" s="21"/>
      <c r="B426" s="22" t="s">
        <v>118</v>
      </c>
      <c r="C426" s="23">
        <v>13200.69</v>
      </c>
      <c r="D426" s="23">
        <v>0</v>
      </c>
      <c r="E426" s="23">
        <v>0</v>
      </c>
      <c r="F426" s="23">
        <v>541746.94999999995</v>
      </c>
      <c r="G426" s="23">
        <f t="shared" si="85"/>
        <v>528546.26</v>
      </c>
      <c r="H426" s="23">
        <f t="shared" si="86"/>
        <v>-541746.94999999995</v>
      </c>
      <c r="I426" s="24">
        <f t="shared" si="87"/>
        <v>4003.9290370427598</v>
      </c>
      <c r="J426" s="24">
        <f t="shared" si="88"/>
        <v>0</v>
      </c>
      <c r="K426" s="24">
        <f t="shared" si="89"/>
        <v>0</v>
      </c>
    </row>
    <row r="427" spans="1:11">
      <c r="A427" s="21" t="s">
        <v>119</v>
      </c>
      <c r="B427" s="22" t="s">
        <v>120</v>
      </c>
      <c r="C427" s="23">
        <v>-13200.69</v>
      </c>
      <c r="D427" s="23">
        <v>0</v>
      </c>
      <c r="E427" s="23">
        <v>0</v>
      </c>
      <c r="F427" s="23">
        <v>-541746.94999999995</v>
      </c>
      <c r="G427" s="23">
        <f t="shared" si="85"/>
        <v>-528546.26</v>
      </c>
      <c r="H427" s="23">
        <f t="shared" si="86"/>
        <v>541746.94999999995</v>
      </c>
      <c r="I427" s="24">
        <f t="shared" si="87"/>
        <v>4003.9290370427598</v>
      </c>
      <c r="J427" s="24">
        <f t="shared" si="88"/>
        <v>0</v>
      </c>
      <c r="K427" s="24">
        <f t="shared" si="89"/>
        <v>0</v>
      </c>
    </row>
    <row r="428" spans="1:11">
      <c r="A428" s="25" t="s">
        <v>121</v>
      </c>
      <c r="B428" s="22" t="s">
        <v>122</v>
      </c>
      <c r="C428" s="23">
        <v>-13200.69</v>
      </c>
      <c r="D428" s="23">
        <v>0</v>
      </c>
      <c r="E428" s="23">
        <v>0</v>
      </c>
      <c r="F428" s="23">
        <v>-541746.94999999995</v>
      </c>
      <c r="G428" s="23">
        <f t="shared" si="85"/>
        <v>-528546.26</v>
      </c>
      <c r="H428" s="23">
        <f t="shared" si="86"/>
        <v>541746.94999999995</v>
      </c>
      <c r="I428" s="24">
        <f t="shared" si="87"/>
        <v>4003.9290370427598</v>
      </c>
      <c r="J428" s="24">
        <f t="shared" si="88"/>
        <v>0</v>
      </c>
      <c r="K428" s="24">
        <f t="shared" si="89"/>
        <v>0</v>
      </c>
    </row>
    <row r="429" spans="1:11" s="3" customFormat="1">
      <c r="A429" s="30" t="s">
        <v>401</v>
      </c>
      <c r="B429" s="31" t="s">
        <v>468</v>
      </c>
      <c r="C429" s="32"/>
      <c r="D429" s="32"/>
      <c r="E429" s="32"/>
      <c r="F429" s="32"/>
      <c r="G429" s="32"/>
      <c r="H429" s="32"/>
      <c r="I429" s="33"/>
      <c r="J429" s="33"/>
      <c r="K429" s="33"/>
    </row>
    <row r="430" spans="1:11">
      <c r="A430" s="21" t="s">
        <v>19</v>
      </c>
      <c r="B430" s="22" t="s">
        <v>20</v>
      </c>
      <c r="C430" s="23">
        <v>5304130</v>
      </c>
      <c r="D430" s="23">
        <v>5526067</v>
      </c>
      <c r="E430" s="23">
        <v>2719551</v>
      </c>
      <c r="F430" s="23">
        <v>5526067</v>
      </c>
      <c r="G430" s="23">
        <f t="shared" ref="G430:G448" si="90">F430-C430</f>
        <v>221937</v>
      </c>
      <c r="H430" s="23">
        <f t="shared" ref="H430:H448" si="91">E430-F430</f>
        <v>-2806516</v>
      </c>
      <c r="I430" s="24">
        <f t="shared" ref="I430:I448" si="92">IF(ISERROR(F430/C430),0,F430/C430*100-100)</f>
        <v>4.1842300245280626</v>
      </c>
      <c r="J430" s="24">
        <f t="shared" ref="J430:J448" si="93">IF(ISERROR(F430/E430),0,F430/E430*100)</f>
        <v>203.19777051432388</v>
      </c>
      <c r="K430" s="24">
        <f t="shared" ref="K430:K448" si="94">IF(ISERROR(F430/D430),0,F430/D430*100)</f>
        <v>100</v>
      </c>
    </row>
    <row r="431" spans="1:11">
      <c r="A431" s="25" t="s">
        <v>84</v>
      </c>
      <c r="B431" s="22" t="s">
        <v>85</v>
      </c>
      <c r="C431" s="23">
        <v>5304130</v>
      </c>
      <c r="D431" s="23">
        <v>5526067</v>
      </c>
      <c r="E431" s="23">
        <v>2719551</v>
      </c>
      <c r="F431" s="23">
        <v>5526067</v>
      </c>
      <c r="G431" s="23">
        <f t="shared" si="90"/>
        <v>221937</v>
      </c>
      <c r="H431" s="23">
        <f t="shared" si="91"/>
        <v>-2806516</v>
      </c>
      <c r="I431" s="24">
        <f t="shared" si="92"/>
        <v>4.1842300245280626</v>
      </c>
      <c r="J431" s="24">
        <f t="shared" si="93"/>
        <v>203.19777051432388</v>
      </c>
      <c r="K431" s="24">
        <f t="shared" si="94"/>
        <v>100</v>
      </c>
    </row>
    <row r="432" spans="1:11">
      <c r="A432" s="26" t="s">
        <v>86</v>
      </c>
      <c r="B432" s="22" t="s">
        <v>87</v>
      </c>
      <c r="C432" s="23">
        <v>5304130</v>
      </c>
      <c r="D432" s="23">
        <v>5526067</v>
      </c>
      <c r="E432" s="23">
        <v>2719551</v>
      </c>
      <c r="F432" s="23">
        <v>5526067</v>
      </c>
      <c r="G432" s="23">
        <f t="shared" si="90"/>
        <v>221937</v>
      </c>
      <c r="H432" s="23">
        <f t="shared" si="91"/>
        <v>-2806516</v>
      </c>
      <c r="I432" s="24">
        <f t="shared" si="92"/>
        <v>4.1842300245280626</v>
      </c>
      <c r="J432" s="24">
        <f t="shared" si="93"/>
        <v>203.19777051432388</v>
      </c>
      <c r="K432" s="24">
        <f t="shared" si="94"/>
        <v>100</v>
      </c>
    </row>
    <row r="433" spans="1:11">
      <c r="A433" s="21" t="s">
        <v>88</v>
      </c>
      <c r="B433" s="22" t="s">
        <v>89</v>
      </c>
      <c r="C433" s="23">
        <v>2436290.7799999998</v>
      </c>
      <c r="D433" s="23">
        <v>5528117</v>
      </c>
      <c r="E433" s="23">
        <v>2719551</v>
      </c>
      <c r="F433" s="23">
        <v>2192663.5</v>
      </c>
      <c r="G433" s="23">
        <f t="shared" si="90"/>
        <v>-243627.2799999998</v>
      </c>
      <c r="H433" s="23">
        <f t="shared" si="91"/>
        <v>526887.5</v>
      </c>
      <c r="I433" s="24">
        <f t="shared" si="92"/>
        <v>-9.9999261992856106</v>
      </c>
      <c r="J433" s="24">
        <f t="shared" si="93"/>
        <v>80.625937884599324</v>
      </c>
      <c r="K433" s="24">
        <f t="shared" si="94"/>
        <v>39.663840327547334</v>
      </c>
    </row>
    <row r="434" spans="1:11">
      <c r="A434" s="25" t="s">
        <v>90</v>
      </c>
      <c r="B434" s="22" t="s">
        <v>91</v>
      </c>
      <c r="C434" s="23">
        <v>2430872.64</v>
      </c>
      <c r="D434" s="23">
        <v>5431086</v>
      </c>
      <c r="E434" s="23">
        <v>2694551</v>
      </c>
      <c r="F434" s="23">
        <v>2191350.62</v>
      </c>
      <c r="G434" s="23">
        <f t="shared" si="90"/>
        <v>-239522.02000000002</v>
      </c>
      <c r="H434" s="23">
        <f t="shared" si="91"/>
        <v>503200.37999999989</v>
      </c>
      <c r="I434" s="24">
        <f t="shared" si="92"/>
        <v>-9.8533348090173831</v>
      </c>
      <c r="J434" s="24">
        <f t="shared" si="93"/>
        <v>81.325260497945678</v>
      </c>
      <c r="K434" s="24">
        <f t="shared" si="94"/>
        <v>40.348295350138081</v>
      </c>
    </row>
    <row r="435" spans="1:11">
      <c r="A435" s="26" t="s">
        <v>92</v>
      </c>
      <c r="B435" s="22" t="s">
        <v>93</v>
      </c>
      <c r="C435" s="23">
        <v>2061293.73</v>
      </c>
      <c r="D435" s="23">
        <v>4688746</v>
      </c>
      <c r="E435" s="23">
        <v>2323381</v>
      </c>
      <c r="F435" s="23">
        <v>1821771.71</v>
      </c>
      <c r="G435" s="23">
        <f t="shared" si="90"/>
        <v>-239522.02000000002</v>
      </c>
      <c r="H435" s="23">
        <f t="shared" si="91"/>
        <v>501609.29000000004</v>
      </c>
      <c r="I435" s="24">
        <f t="shared" si="92"/>
        <v>-11.619984891721373</v>
      </c>
      <c r="J435" s="24">
        <f t="shared" si="93"/>
        <v>78.410373072690192</v>
      </c>
      <c r="K435" s="24">
        <f t="shared" si="94"/>
        <v>38.854135199475508</v>
      </c>
    </row>
    <row r="436" spans="1:11">
      <c r="A436" s="27" t="s">
        <v>94</v>
      </c>
      <c r="B436" s="22" t="s">
        <v>95</v>
      </c>
      <c r="C436" s="23">
        <v>1896364.06</v>
      </c>
      <c r="D436" s="23">
        <v>4376945</v>
      </c>
      <c r="E436" s="23">
        <v>2168506</v>
      </c>
      <c r="F436" s="23">
        <v>1684960.71</v>
      </c>
      <c r="G436" s="23">
        <f t="shared" si="90"/>
        <v>-211403.35000000009</v>
      </c>
      <c r="H436" s="23">
        <f t="shared" si="91"/>
        <v>483545.29000000004</v>
      </c>
      <c r="I436" s="24">
        <f t="shared" si="92"/>
        <v>-11.147825170236572</v>
      </c>
      <c r="J436" s="24">
        <f t="shared" si="93"/>
        <v>77.701454826502669</v>
      </c>
      <c r="K436" s="24">
        <f t="shared" si="94"/>
        <v>38.496273313921009</v>
      </c>
    </row>
    <row r="437" spans="1:11">
      <c r="A437" s="27" t="s">
        <v>96</v>
      </c>
      <c r="B437" s="22" t="s">
        <v>97</v>
      </c>
      <c r="C437" s="23">
        <v>164929.67000000001</v>
      </c>
      <c r="D437" s="23">
        <v>311801</v>
      </c>
      <c r="E437" s="23">
        <v>154875</v>
      </c>
      <c r="F437" s="23">
        <v>136811</v>
      </c>
      <c r="G437" s="23">
        <f t="shared" si="90"/>
        <v>-28118.670000000013</v>
      </c>
      <c r="H437" s="23">
        <f t="shared" si="91"/>
        <v>18064</v>
      </c>
      <c r="I437" s="24">
        <f t="shared" si="92"/>
        <v>-17.048885139950869</v>
      </c>
      <c r="J437" s="24">
        <f t="shared" si="93"/>
        <v>88.336400322841001</v>
      </c>
      <c r="K437" s="24">
        <f t="shared" si="94"/>
        <v>43.877665562329824</v>
      </c>
    </row>
    <row r="438" spans="1:11">
      <c r="A438" s="28" t="s">
        <v>98</v>
      </c>
      <c r="B438" s="22" t="s">
        <v>99</v>
      </c>
      <c r="C438" s="23">
        <v>22521.42</v>
      </c>
      <c r="D438" s="23">
        <v>0</v>
      </c>
      <c r="E438" s="23">
        <v>0</v>
      </c>
      <c r="F438" s="23">
        <v>2349.4899999999998</v>
      </c>
      <c r="G438" s="23">
        <f t="shared" si="90"/>
        <v>-20171.93</v>
      </c>
      <c r="H438" s="23">
        <f t="shared" si="91"/>
        <v>-2349.4899999999998</v>
      </c>
      <c r="I438" s="24">
        <f t="shared" si="92"/>
        <v>-89.56775372068013</v>
      </c>
      <c r="J438" s="24">
        <f t="shared" si="93"/>
        <v>0</v>
      </c>
      <c r="K438" s="24">
        <f t="shared" si="94"/>
        <v>0</v>
      </c>
    </row>
    <row r="439" spans="1:11" ht="25.5">
      <c r="A439" s="26" t="s">
        <v>106</v>
      </c>
      <c r="B439" s="22" t="s">
        <v>107</v>
      </c>
      <c r="C439" s="23">
        <v>369578.91</v>
      </c>
      <c r="D439" s="23">
        <v>742340</v>
      </c>
      <c r="E439" s="23">
        <v>371170</v>
      </c>
      <c r="F439" s="23">
        <v>369578.91</v>
      </c>
      <c r="G439" s="23">
        <f t="shared" si="90"/>
        <v>0</v>
      </c>
      <c r="H439" s="23">
        <f t="shared" si="91"/>
        <v>1591.0900000000256</v>
      </c>
      <c r="I439" s="24">
        <f t="shared" si="92"/>
        <v>0</v>
      </c>
      <c r="J439" s="24">
        <f t="shared" si="93"/>
        <v>99.571331195947948</v>
      </c>
      <c r="K439" s="24">
        <f t="shared" si="94"/>
        <v>49.785665597973974</v>
      </c>
    </row>
    <row r="440" spans="1:11">
      <c r="A440" s="27" t="s">
        <v>108</v>
      </c>
      <c r="B440" s="22" t="s">
        <v>109</v>
      </c>
      <c r="C440" s="23">
        <v>369578.91</v>
      </c>
      <c r="D440" s="23">
        <v>742340</v>
      </c>
      <c r="E440" s="23">
        <v>371170</v>
      </c>
      <c r="F440" s="23">
        <v>369578.91</v>
      </c>
      <c r="G440" s="23">
        <f t="shared" si="90"/>
        <v>0</v>
      </c>
      <c r="H440" s="23">
        <f t="shared" si="91"/>
        <v>1591.0900000000256</v>
      </c>
      <c r="I440" s="24">
        <f t="shared" si="92"/>
        <v>0</v>
      </c>
      <c r="J440" s="24">
        <f t="shared" si="93"/>
        <v>99.571331195947948</v>
      </c>
      <c r="K440" s="24">
        <f t="shared" si="94"/>
        <v>49.785665597973974</v>
      </c>
    </row>
    <row r="441" spans="1:11" ht="25.5">
      <c r="A441" s="28" t="s">
        <v>110</v>
      </c>
      <c r="B441" s="22" t="s">
        <v>111</v>
      </c>
      <c r="C441" s="23">
        <v>369578.91</v>
      </c>
      <c r="D441" s="23">
        <v>742340</v>
      </c>
      <c r="E441" s="23">
        <v>371170</v>
      </c>
      <c r="F441" s="23">
        <v>369578.91</v>
      </c>
      <c r="G441" s="23">
        <f t="shared" si="90"/>
        <v>0</v>
      </c>
      <c r="H441" s="23">
        <f t="shared" si="91"/>
        <v>1591.0900000000256</v>
      </c>
      <c r="I441" s="24">
        <f t="shared" si="92"/>
        <v>0</v>
      </c>
      <c r="J441" s="24">
        <f t="shared" si="93"/>
        <v>99.571331195947948</v>
      </c>
      <c r="K441" s="24">
        <f t="shared" si="94"/>
        <v>49.785665597973974</v>
      </c>
    </row>
    <row r="442" spans="1:11" ht="25.5">
      <c r="A442" s="29" t="s">
        <v>112</v>
      </c>
      <c r="B442" s="22" t="s">
        <v>113</v>
      </c>
      <c r="C442" s="23">
        <v>369578.91</v>
      </c>
      <c r="D442" s="23">
        <v>742340</v>
      </c>
      <c r="E442" s="23">
        <v>371170</v>
      </c>
      <c r="F442" s="23">
        <v>369578.91</v>
      </c>
      <c r="G442" s="23">
        <f t="shared" si="90"/>
        <v>0</v>
      </c>
      <c r="H442" s="23">
        <f t="shared" si="91"/>
        <v>1591.0900000000256</v>
      </c>
      <c r="I442" s="24">
        <f t="shared" si="92"/>
        <v>0</v>
      </c>
      <c r="J442" s="24">
        <f t="shared" si="93"/>
        <v>99.571331195947948</v>
      </c>
      <c r="K442" s="24">
        <f t="shared" si="94"/>
        <v>49.785665597973974</v>
      </c>
    </row>
    <row r="443" spans="1:11">
      <c r="A443" s="25" t="s">
        <v>114</v>
      </c>
      <c r="B443" s="22" t="s">
        <v>115</v>
      </c>
      <c r="C443" s="23">
        <v>5418.14</v>
      </c>
      <c r="D443" s="23">
        <v>97031</v>
      </c>
      <c r="E443" s="23">
        <v>25000</v>
      </c>
      <c r="F443" s="23">
        <v>1312.88</v>
      </c>
      <c r="G443" s="23">
        <f t="shared" si="90"/>
        <v>-4105.26</v>
      </c>
      <c r="H443" s="23">
        <f t="shared" si="91"/>
        <v>23687.119999999999</v>
      </c>
      <c r="I443" s="24">
        <f t="shared" si="92"/>
        <v>-75.768806269310133</v>
      </c>
      <c r="J443" s="24">
        <f t="shared" si="93"/>
        <v>5.2515200000000002</v>
      </c>
      <c r="K443" s="24">
        <f t="shared" si="94"/>
        <v>1.3530521173645538</v>
      </c>
    </row>
    <row r="444" spans="1:11">
      <c r="A444" s="26" t="s">
        <v>116</v>
      </c>
      <c r="B444" s="22" t="s">
        <v>117</v>
      </c>
      <c r="C444" s="23">
        <v>5418.14</v>
      </c>
      <c r="D444" s="23">
        <v>97031</v>
      </c>
      <c r="E444" s="23">
        <v>25000</v>
      </c>
      <c r="F444" s="23">
        <v>1312.88</v>
      </c>
      <c r="G444" s="23">
        <f t="shared" si="90"/>
        <v>-4105.26</v>
      </c>
      <c r="H444" s="23">
        <f t="shared" si="91"/>
        <v>23687.119999999999</v>
      </c>
      <c r="I444" s="24">
        <f t="shared" si="92"/>
        <v>-75.768806269310133</v>
      </c>
      <c r="J444" s="24">
        <f t="shared" si="93"/>
        <v>5.2515200000000002</v>
      </c>
      <c r="K444" s="24">
        <f t="shared" si="94"/>
        <v>1.3530521173645538</v>
      </c>
    </row>
    <row r="445" spans="1:11">
      <c r="A445" s="21"/>
      <c r="B445" s="22" t="s">
        <v>118</v>
      </c>
      <c r="C445" s="23">
        <v>2867839.22</v>
      </c>
      <c r="D445" s="23">
        <v>-2050</v>
      </c>
      <c r="E445" s="23">
        <v>0</v>
      </c>
      <c r="F445" s="23">
        <v>3333403.5</v>
      </c>
      <c r="G445" s="23">
        <f t="shared" si="90"/>
        <v>465564.2799999998</v>
      </c>
      <c r="H445" s="23">
        <f t="shared" si="91"/>
        <v>-3333403.5</v>
      </c>
      <c r="I445" s="24">
        <f t="shared" si="92"/>
        <v>16.233974232349041</v>
      </c>
      <c r="J445" s="24">
        <f t="shared" si="93"/>
        <v>0</v>
      </c>
      <c r="K445" s="24">
        <f t="shared" si="94"/>
        <v>-162605.04878048779</v>
      </c>
    </row>
    <row r="446" spans="1:11">
      <c r="A446" s="21" t="s">
        <v>119</v>
      </c>
      <c r="B446" s="22" t="s">
        <v>120</v>
      </c>
      <c r="C446" s="23">
        <v>-2867839.22</v>
      </c>
      <c r="D446" s="23">
        <v>2050</v>
      </c>
      <c r="E446" s="23">
        <v>0</v>
      </c>
      <c r="F446" s="23">
        <v>-3333403.5</v>
      </c>
      <c r="G446" s="23">
        <f t="shared" si="90"/>
        <v>-465564.2799999998</v>
      </c>
      <c r="H446" s="23">
        <f t="shared" si="91"/>
        <v>3333403.5</v>
      </c>
      <c r="I446" s="24">
        <f t="shared" si="92"/>
        <v>16.233974232349041</v>
      </c>
      <c r="J446" s="24">
        <f t="shared" si="93"/>
        <v>0</v>
      </c>
      <c r="K446" s="24">
        <f t="shared" si="94"/>
        <v>-162605.04878048779</v>
      </c>
    </row>
    <row r="447" spans="1:11">
      <c r="A447" s="25" t="s">
        <v>121</v>
      </c>
      <c r="B447" s="22" t="s">
        <v>122</v>
      </c>
      <c r="C447" s="23">
        <v>-2867839.22</v>
      </c>
      <c r="D447" s="23">
        <v>2050</v>
      </c>
      <c r="E447" s="23">
        <v>0</v>
      </c>
      <c r="F447" s="23">
        <v>-3333403.5</v>
      </c>
      <c r="G447" s="23">
        <f t="shared" si="90"/>
        <v>-465564.2799999998</v>
      </c>
      <c r="H447" s="23">
        <f t="shared" si="91"/>
        <v>3333403.5</v>
      </c>
      <c r="I447" s="24">
        <f t="shared" si="92"/>
        <v>16.233974232349041</v>
      </c>
      <c r="J447" s="24">
        <f t="shared" si="93"/>
        <v>0</v>
      </c>
      <c r="K447" s="24">
        <f t="shared" si="94"/>
        <v>-162605.04878048779</v>
      </c>
    </row>
    <row r="448" spans="1:11" ht="25.5">
      <c r="A448" s="26" t="s">
        <v>146</v>
      </c>
      <c r="B448" s="22" t="s">
        <v>147</v>
      </c>
      <c r="C448" s="23">
        <v>-20353</v>
      </c>
      <c r="D448" s="23">
        <v>2050</v>
      </c>
      <c r="E448" s="23">
        <v>0</v>
      </c>
      <c r="F448" s="23">
        <v>0</v>
      </c>
      <c r="G448" s="23">
        <f t="shared" si="90"/>
        <v>20353</v>
      </c>
      <c r="H448" s="23">
        <f t="shared" si="91"/>
        <v>0</v>
      </c>
      <c r="I448" s="24">
        <f t="shared" si="92"/>
        <v>-100</v>
      </c>
      <c r="J448" s="24">
        <f t="shared" si="93"/>
        <v>0</v>
      </c>
      <c r="K448" s="24">
        <f t="shared" si="94"/>
        <v>0</v>
      </c>
    </row>
    <row r="449" spans="1:11" s="3" customFormat="1">
      <c r="A449" s="30" t="s">
        <v>469</v>
      </c>
      <c r="B449" s="31" t="s">
        <v>470</v>
      </c>
      <c r="C449" s="32"/>
      <c r="D449" s="32"/>
      <c r="E449" s="32"/>
      <c r="F449" s="32"/>
      <c r="G449" s="32"/>
      <c r="H449" s="32"/>
      <c r="I449" s="33"/>
      <c r="J449" s="33"/>
      <c r="K449" s="33"/>
    </row>
    <row r="450" spans="1:11">
      <c r="A450" s="21" t="s">
        <v>19</v>
      </c>
      <c r="B450" s="22" t="s">
        <v>20</v>
      </c>
      <c r="C450" s="23">
        <v>7255729</v>
      </c>
      <c r="D450" s="23">
        <v>7131747</v>
      </c>
      <c r="E450" s="23">
        <v>2782421</v>
      </c>
      <c r="F450" s="23">
        <v>6913181.3200000003</v>
      </c>
      <c r="G450" s="23">
        <f t="shared" ref="G450:G467" si="95">F450-C450</f>
        <v>-342547.6799999997</v>
      </c>
      <c r="H450" s="23">
        <f t="shared" ref="H450:H467" si="96">E450-F450</f>
        <v>-4130760.3200000003</v>
      </c>
      <c r="I450" s="24">
        <f t="shared" ref="I450:I467" si="97">IF(ISERROR(F450/C450),0,F450/C450*100-100)</f>
        <v>-4.7210649681100278</v>
      </c>
      <c r="J450" s="24">
        <f t="shared" ref="J450:J467" si="98">IF(ISERROR(F450/E450),0,F450/E450*100)</f>
        <v>248.45921303785445</v>
      </c>
      <c r="K450" s="24">
        <f t="shared" ref="K450:K467" si="99">IF(ISERROR(F450/D450),0,F450/D450*100)</f>
        <v>96.935313605488247</v>
      </c>
    </row>
    <row r="451" spans="1:11" ht="25.5">
      <c r="A451" s="25" t="s">
        <v>128</v>
      </c>
      <c r="B451" s="22" t="s">
        <v>129</v>
      </c>
      <c r="C451" s="23">
        <v>0</v>
      </c>
      <c r="D451" s="23">
        <v>2500</v>
      </c>
      <c r="E451" s="23">
        <v>0</v>
      </c>
      <c r="F451" s="23">
        <v>2482.3200000000002</v>
      </c>
      <c r="G451" s="23">
        <f t="shared" si="95"/>
        <v>2482.3200000000002</v>
      </c>
      <c r="H451" s="23">
        <f t="shared" si="96"/>
        <v>-2482.3200000000002</v>
      </c>
      <c r="I451" s="24">
        <f t="shared" si="97"/>
        <v>0</v>
      </c>
      <c r="J451" s="24">
        <f t="shared" si="98"/>
        <v>0</v>
      </c>
      <c r="K451" s="24">
        <f t="shared" si="99"/>
        <v>99.2928</v>
      </c>
    </row>
    <row r="452" spans="1:11">
      <c r="A452" s="25" t="s">
        <v>84</v>
      </c>
      <c r="B452" s="22" t="s">
        <v>85</v>
      </c>
      <c r="C452" s="23">
        <v>7255729</v>
      </c>
      <c r="D452" s="23">
        <v>7129247</v>
      </c>
      <c r="E452" s="23">
        <v>2782421</v>
      </c>
      <c r="F452" s="23">
        <v>6910699</v>
      </c>
      <c r="G452" s="23">
        <f t="shared" si="95"/>
        <v>-345030</v>
      </c>
      <c r="H452" s="23">
        <f t="shared" si="96"/>
        <v>-4128278</v>
      </c>
      <c r="I452" s="24">
        <f t="shared" si="97"/>
        <v>-4.7552768302123809</v>
      </c>
      <c r="J452" s="24">
        <f t="shared" si="98"/>
        <v>248.36999864506484</v>
      </c>
      <c r="K452" s="24">
        <f t="shared" si="99"/>
        <v>96.93448691004815</v>
      </c>
    </row>
    <row r="453" spans="1:11">
      <c r="A453" s="26" t="s">
        <v>86</v>
      </c>
      <c r="B453" s="22" t="s">
        <v>87</v>
      </c>
      <c r="C453" s="23">
        <v>7255729</v>
      </c>
      <c r="D453" s="23">
        <v>7129247</v>
      </c>
      <c r="E453" s="23">
        <v>2782421</v>
      </c>
      <c r="F453" s="23">
        <v>6910699</v>
      </c>
      <c r="G453" s="23">
        <f t="shared" si="95"/>
        <v>-345030</v>
      </c>
      <c r="H453" s="23">
        <f t="shared" si="96"/>
        <v>-4128278</v>
      </c>
      <c r="I453" s="24">
        <f t="shared" si="97"/>
        <v>-4.7552768302123809</v>
      </c>
      <c r="J453" s="24">
        <f t="shared" si="98"/>
        <v>248.36999864506484</v>
      </c>
      <c r="K453" s="24">
        <f t="shared" si="99"/>
        <v>96.93448691004815</v>
      </c>
    </row>
    <row r="454" spans="1:11">
      <c r="A454" s="21" t="s">
        <v>88</v>
      </c>
      <c r="B454" s="22" t="s">
        <v>89</v>
      </c>
      <c r="C454" s="23">
        <v>2351485.79</v>
      </c>
      <c r="D454" s="23">
        <v>7266187</v>
      </c>
      <c r="E454" s="23">
        <v>2782421</v>
      </c>
      <c r="F454" s="23">
        <v>2533742.2799999998</v>
      </c>
      <c r="G454" s="23">
        <f t="shared" si="95"/>
        <v>182256.48999999976</v>
      </c>
      <c r="H454" s="23">
        <f t="shared" si="96"/>
        <v>248678.7200000002</v>
      </c>
      <c r="I454" s="24">
        <f t="shared" si="97"/>
        <v>7.7506949340314719</v>
      </c>
      <c r="J454" s="24">
        <f t="shared" si="98"/>
        <v>91.062505638075606</v>
      </c>
      <c r="K454" s="24">
        <f t="shared" si="99"/>
        <v>34.870314788210102</v>
      </c>
    </row>
    <row r="455" spans="1:11">
      <c r="A455" s="25" t="s">
        <v>90</v>
      </c>
      <c r="B455" s="22" t="s">
        <v>91</v>
      </c>
      <c r="C455" s="23">
        <v>2306401.83</v>
      </c>
      <c r="D455" s="23">
        <v>6912773</v>
      </c>
      <c r="E455" s="23">
        <v>2766898</v>
      </c>
      <c r="F455" s="23">
        <v>2432969.8199999998</v>
      </c>
      <c r="G455" s="23">
        <f t="shared" si="95"/>
        <v>126567.98999999976</v>
      </c>
      <c r="H455" s="23">
        <f t="shared" si="96"/>
        <v>333928.18000000017</v>
      </c>
      <c r="I455" s="24">
        <f t="shared" si="97"/>
        <v>5.4876816499924246</v>
      </c>
      <c r="J455" s="24">
        <f t="shared" si="98"/>
        <v>87.931315863468768</v>
      </c>
      <c r="K455" s="24">
        <f t="shared" si="99"/>
        <v>35.195280099606912</v>
      </c>
    </row>
    <row r="456" spans="1:11">
      <c r="A456" s="26" t="s">
        <v>92</v>
      </c>
      <c r="B456" s="22" t="s">
        <v>93</v>
      </c>
      <c r="C456" s="23">
        <v>2299570.4</v>
      </c>
      <c r="D456" s="23">
        <v>6904773</v>
      </c>
      <c r="E456" s="23">
        <v>2758898</v>
      </c>
      <c r="F456" s="23">
        <v>2426526.0299999998</v>
      </c>
      <c r="G456" s="23">
        <f t="shared" si="95"/>
        <v>126955.62999999989</v>
      </c>
      <c r="H456" s="23">
        <f t="shared" si="96"/>
        <v>332371.9700000002</v>
      </c>
      <c r="I456" s="24">
        <f t="shared" si="97"/>
        <v>5.5208411971210012</v>
      </c>
      <c r="J456" s="24">
        <f t="shared" si="98"/>
        <v>87.952727139604278</v>
      </c>
      <c r="K456" s="24">
        <f t="shared" si="99"/>
        <v>35.142734308571768</v>
      </c>
    </row>
    <row r="457" spans="1:11">
      <c r="A457" s="27" t="s">
        <v>94</v>
      </c>
      <c r="B457" s="22" t="s">
        <v>95</v>
      </c>
      <c r="C457" s="23">
        <v>1535898.2</v>
      </c>
      <c r="D457" s="23">
        <v>4558449</v>
      </c>
      <c r="E457" s="23">
        <v>1941006</v>
      </c>
      <c r="F457" s="23">
        <v>1709919.08</v>
      </c>
      <c r="G457" s="23">
        <f t="shared" si="95"/>
        <v>174020.88000000012</v>
      </c>
      <c r="H457" s="23">
        <f t="shared" si="96"/>
        <v>231086.91999999993</v>
      </c>
      <c r="I457" s="24">
        <f t="shared" si="97"/>
        <v>11.330235298146718</v>
      </c>
      <c r="J457" s="24">
        <f t="shared" si="98"/>
        <v>88.094476781627677</v>
      </c>
      <c r="K457" s="24">
        <f t="shared" si="99"/>
        <v>37.510984108849307</v>
      </c>
    </row>
    <row r="458" spans="1:11">
      <c r="A458" s="27" t="s">
        <v>96</v>
      </c>
      <c r="B458" s="22" t="s">
        <v>97</v>
      </c>
      <c r="C458" s="23">
        <v>763672.2</v>
      </c>
      <c r="D458" s="23">
        <v>2346324</v>
      </c>
      <c r="E458" s="23">
        <v>817892</v>
      </c>
      <c r="F458" s="23">
        <v>716606.95</v>
      </c>
      <c r="G458" s="23">
        <f t="shared" si="95"/>
        <v>-47065.25</v>
      </c>
      <c r="H458" s="23">
        <f t="shared" si="96"/>
        <v>101285.05000000005</v>
      </c>
      <c r="I458" s="24">
        <f t="shared" si="97"/>
        <v>-6.1630173260202525</v>
      </c>
      <c r="J458" s="24">
        <f t="shared" si="98"/>
        <v>87.616329539841445</v>
      </c>
      <c r="K458" s="24">
        <f t="shared" si="99"/>
        <v>30.541687763497283</v>
      </c>
    </row>
    <row r="459" spans="1:11">
      <c r="A459" s="28" t="s">
        <v>98</v>
      </c>
      <c r="B459" s="22" t="s">
        <v>99</v>
      </c>
      <c r="C459" s="23">
        <v>18588.71</v>
      </c>
      <c r="D459" s="23">
        <v>0</v>
      </c>
      <c r="E459" s="23">
        <v>0</v>
      </c>
      <c r="F459" s="23">
        <v>14554.16</v>
      </c>
      <c r="G459" s="23">
        <f t="shared" si="95"/>
        <v>-4034.5499999999993</v>
      </c>
      <c r="H459" s="23">
        <f t="shared" si="96"/>
        <v>-14554.16</v>
      </c>
      <c r="I459" s="24">
        <f t="shared" si="97"/>
        <v>-21.704303310988223</v>
      </c>
      <c r="J459" s="24">
        <f t="shared" si="98"/>
        <v>0</v>
      </c>
      <c r="K459" s="24">
        <f t="shared" si="99"/>
        <v>0</v>
      </c>
    </row>
    <row r="460" spans="1:11" ht="25.5">
      <c r="A460" s="26" t="s">
        <v>140</v>
      </c>
      <c r="B460" s="22" t="s">
        <v>141</v>
      </c>
      <c r="C460" s="23">
        <v>6831.43</v>
      </c>
      <c r="D460" s="23">
        <v>8000</v>
      </c>
      <c r="E460" s="23">
        <v>8000</v>
      </c>
      <c r="F460" s="23">
        <v>6443.79</v>
      </c>
      <c r="G460" s="23">
        <f t="shared" si="95"/>
        <v>-387.64000000000033</v>
      </c>
      <c r="H460" s="23">
        <f t="shared" si="96"/>
        <v>1556.21</v>
      </c>
      <c r="I460" s="24">
        <f t="shared" si="97"/>
        <v>-5.6743610049433357</v>
      </c>
      <c r="J460" s="24">
        <f t="shared" si="98"/>
        <v>80.547375000000002</v>
      </c>
      <c r="K460" s="24">
        <f t="shared" si="99"/>
        <v>80.547375000000002</v>
      </c>
    </row>
    <row r="461" spans="1:11">
      <c r="A461" s="27" t="s">
        <v>142</v>
      </c>
      <c r="B461" s="22" t="s">
        <v>143</v>
      </c>
      <c r="C461" s="23">
        <v>6831.43</v>
      </c>
      <c r="D461" s="23">
        <v>8000</v>
      </c>
      <c r="E461" s="23">
        <v>8000</v>
      </c>
      <c r="F461" s="23">
        <v>6443.79</v>
      </c>
      <c r="G461" s="23">
        <f t="shared" si="95"/>
        <v>-387.64000000000033</v>
      </c>
      <c r="H461" s="23">
        <f t="shared" si="96"/>
        <v>1556.21</v>
      </c>
      <c r="I461" s="24">
        <f t="shared" si="97"/>
        <v>-5.6743610049433357</v>
      </c>
      <c r="J461" s="24">
        <f t="shared" si="98"/>
        <v>80.547375000000002</v>
      </c>
      <c r="K461" s="24">
        <f t="shared" si="99"/>
        <v>80.547375000000002</v>
      </c>
    </row>
    <row r="462" spans="1:11">
      <c r="A462" s="25" t="s">
        <v>114</v>
      </c>
      <c r="B462" s="22" t="s">
        <v>115</v>
      </c>
      <c r="C462" s="23">
        <v>45083.96</v>
      </c>
      <c r="D462" s="23">
        <v>353414</v>
      </c>
      <c r="E462" s="23">
        <v>15523</v>
      </c>
      <c r="F462" s="23">
        <v>100772.46</v>
      </c>
      <c r="G462" s="23">
        <f t="shared" si="95"/>
        <v>55688.500000000007</v>
      </c>
      <c r="H462" s="23">
        <f t="shared" si="96"/>
        <v>-85249.46</v>
      </c>
      <c r="I462" s="24">
        <f t="shared" si="97"/>
        <v>123.52175807094144</v>
      </c>
      <c r="J462" s="24">
        <f t="shared" si="98"/>
        <v>649.1816014945565</v>
      </c>
      <c r="K462" s="24">
        <f t="shared" si="99"/>
        <v>28.513997747684023</v>
      </c>
    </row>
    <row r="463" spans="1:11">
      <c r="A463" s="26" t="s">
        <v>116</v>
      </c>
      <c r="B463" s="22" t="s">
        <v>117</v>
      </c>
      <c r="C463" s="23">
        <v>45083.96</v>
      </c>
      <c r="D463" s="23">
        <v>353414</v>
      </c>
      <c r="E463" s="23">
        <v>15523</v>
      </c>
      <c r="F463" s="23">
        <v>100772.46</v>
      </c>
      <c r="G463" s="23">
        <f t="shared" si="95"/>
        <v>55688.500000000007</v>
      </c>
      <c r="H463" s="23">
        <f t="shared" si="96"/>
        <v>-85249.46</v>
      </c>
      <c r="I463" s="24">
        <f t="shared" si="97"/>
        <v>123.52175807094144</v>
      </c>
      <c r="J463" s="24">
        <f t="shared" si="98"/>
        <v>649.1816014945565</v>
      </c>
      <c r="K463" s="24">
        <f t="shared" si="99"/>
        <v>28.513997747684023</v>
      </c>
    </row>
    <row r="464" spans="1:11">
      <c r="A464" s="21"/>
      <c r="B464" s="22" t="s">
        <v>118</v>
      </c>
      <c r="C464" s="23">
        <v>4904243.21</v>
      </c>
      <c r="D464" s="23">
        <v>-134440</v>
      </c>
      <c r="E464" s="23">
        <v>0</v>
      </c>
      <c r="F464" s="23">
        <v>4379439.04</v>
      </c>
      <c r="G464" s="23">
        <f t="shared" si="95"/>
        <v>-524804.16999999993</v>
      </c>
      <c r="H464" s="23">
        <f t="shared" si="96"/>
        <v>-4379439.04</v>
      </c>
      <c r="I464" s="24">
        <f t="shared" si="97"/>
        <v>-10.701022513114722</v>
      </c>
      <c r="J464" s="24">
        <f t="shared" si="98"/>
        <v>0</v>
      </c>
      <c r="K464" s="24">
        <f t="shared" si="99"/>
        <v>-3257.5416840226126</v>
      </c>
    </row>
    <row r="465" spans="1:11">
      <c r="A465" s="21" t="s">
        <v>119</v>
      </c>
      <c r="B465" s="22" t="s">
        <v>120</v>
      </c>
      <c r="C465" s="23">
        <v>-4904243.21</v>
      </c>
      <c r="D465" s="23">
        <v>134440</v>
      </c>
      <c r="E465" s="23">
        <v>0</v>
      </c>
      <c r="F465" s="23">
        <v>-4379439.04</v>
      </c>
      <c r="G465" s="23">
        <f t="shared" si="95"/>
        <v>524804.16999999993</v>
      </c>
      <c r="H465" s="23">
        <f t="shared" si="96"/>
        <v>4379439.04</v>
      </c>
      <c r="I465" s="24">
        <f t="shared" si="97"/>
        <v>-10.701022513114722</v>
      </c>
      <c r="J465" s="24">
        <f t="shared" si="98"/>
        <v>0</v>
      </c>
      <c r="K465" s="24">
        <f t="shared" si="99"/>
        <v>-3257.5416840226126</v>
      </c>
    </row>
    <row r="466" spans="1:11">
      <c r="A466" s="25" t="s">
        <v>121</v>
      </c>
      <c r="B466" s="22" t="s">
        <v>122</v>
      </c>
      <c r="C466" s="23">
        <v>-4904243.21</v>
      </c>
      <c r="D466" s="23">
        <v>134440</v>
      </c>
      <c r="E466" s="23">
        <v>0</v>
      </c>
      <c r="F466" s="23">
        <v>-4379439.04</v>
      </c>
      <c r="G466" s="23">
        <f t="shared" si="95"/>
        <v>524804.16999999993</v>
      </c>
      <c r="H466" s="23">
        <f t="shared" si="96"/>
        <v>4379439.04</v>
      </c>
      <c r="I466" s="24">
        <f t="shared" si="97"/>
        <v>-10.701022513114722</v>
      </c>
      <c r="J466" s="24">
        <f t="shared" si="98"/>
        <v>0</v>
      </c>
      <c r="K466" s="24">
        <f t="shared" si="99"/>
        <v>-3257.5416840226126</v>
      </c>
    </row>
    <row r="467" spans="1:11" ht="25.5">
      <c r="A467" s="26" t="s">
        <v>146</v>
      </c>
      <c r="B467" s="22" t="s">
        <v>147</v>
      </c>
      <c r="C467" s="23">
        <v>-145400</v>
      </c>
      <c r="D467" s="23">
        <v>134440</v>
      </c>
      <c r="E467" s="23">
        <v>0</v>
      </c>
      <c r="F467" s="23">
        <v>-134440</v>
      </c>
      <c r="G467" s="23">
        <f t="shared" si="95"/>
        <v>10960</v>
      </c>
      <c r="H467" s="23">
        <f t="shared" si="96"/>
        <v>134440</v>
      </c>
      <c r="I467" s="24">
        <f t="shared" si="97"/>
        <v>-7.5378266850068769</v>
      </c>
      <c r="J467" s="24">
        <f t="shared" si="98"/>
        <v>0</v>
      </c>
      <c r="K467" s="24">
        <f t="shared" si="99"/>
        <v>-100</v>
      </c>
    </row>
    <row r="468" spans="1:11" s="3" customFormat="1">
      <c r="A468" s="30" t="s">
        <v>471</v>
      </c>
      <c r="B468" s="31" t="s">
        <v>472</v>
      </c>
      <c r="C468" s="32"/>
      <c r="D468" s="32"/>
      <c r="E468" s="32"/>
      <c r="F468" s="32"/>
      <c r="G468" s="32"/>
      <c r="H468" s="32"/>
      <c r="I468" s="33"/>
      <c r="J468" s="33"/>
      <c r="K468" s="33"/>
    </row>
    <row r="469" spans="1:11">
      <c r="A469" s="21" t="s">
        <v>19</v>
      </c>
      <c r="B469" s="22" t="s">
        <v>20</v>
      </c>
      <c r="C469" s="23">
        <v>2336781</v>
      </c>
      <c r="D469" s="23">
        <v>2824303</v>
      </c>
      <c r="E469" s="23">
        <v>935199</v>
      </c>
      <c r="F469" s="23">
        <v>2824303</v>
      </c>
      <c r="G469" s="23">
        <f t="shared" ref="G469:G482" si="100">F469-C469</f>
        <v>487522</v>
      </c>
      <c r="H469" s="23">
        <f t="shared" ref="H469:H482" si="101">E469-F469</f>
        <v>-1889104</v>
      </c>
      <c r="I469" s="24">
        <f t="shared" ref="I469:I482" si="102">IF(ISERROR(F469/C469),0,F469/C469*100-100)</f>
        <v>20.862973466490871</v>
      </c>
      <c r="J469" s="24">
        <f t="shared" ref="J469:J482" si="103">IF(ISERROR(F469/E469),0,F469/E469*100)</f>
        <v>302.00021599680923</v>
      </c>
      <c r="K469" s="24">
        <f t="shared" ref="K469:K482" si="104">IF(ISERROR(F469/D469),0,F469/D469*100)</f>
        <v>100</v>
      </c>
    </row>
    <row r="470" spans="1:11">
      <c r="A470" s="25" t="s">
        <v>84</v>
      </c>
      <c r="B470" s="22" t="s">
        <v>85</v>
      </c>
      <c r="C470" s="23">
        <v>2336781</v>
      </c>
      <c r="D470" s="23">
        <v>2824303</v>
      </c>
      <c r="E470" s="23">
        <v>935199</v>
      </c>
      <c r="F470" s="23">
        <v>2824303</v>
      </c>
      <c r="G470" s="23">
        <f t="shared" si="100"/>
        <v>487522</v>
      </c>
      <c r="H470" s="23">
        <f t="shared" si="101"/>
        <v>-1889104</v>
      </c>
      <c r="I470" s="24">
        <f t="shared" si="102"/>
        <v>20.862973466490871</v>
      </c>
      <c r="J470" s="24">
        <f t="shared" si="103"/>
        <v>302.00021599680923</v>
      </c>
      <c r="K470" s="24">
        <f t="shared" si="104"/>
        <v>100</v>
      </c>
    </row>
    <row r="471" spans="1:11">
      <c r="A471" s="26" t="s">
        <v>86</v>
      </c>
      <c r="B471" s="22" t="s">
        <v>87</v>
      </c>
      <c r="C471" s="23">
        <v>2336781</v>
      </c>
      <c r="D471" s="23">
        <v>2824303</v>
      </c>
      <c r="E471" s="23">
        <v>935199</v>
      </c>
      <c r="F471" s="23">
        <v>2824303</v>
      </c>
      <c r="G471" s="23">
        <f t="shared" si="100"/>
        <v>487522</v>
      </c>
      <c r="H471" s="23">
        <f t="shared" si="101"/>
        <v>-1889104</v>
      </c>
      <c r="I471" s="24">
        <f t="shared" si="102"/>
        <v>20.862973466490871</v>
      </c>
      <c r="J471" s="24">
        <f t="shared" si="103"/>
        <v>302.00021599680923</v>
      </c>
      <c r="K471" s="24">
        <f t="shared" si="104"/>
        <v>100</v>
      </c>
    </row>
    <row r="472" spans="1:11">
      <c r="A472" s="21" t="s">
        <v>88</v>
      </c>
      <c r="B472" s="22" t="s">
        <v>89</v>
      </c>
      <c r="C472" s="23">
        <v>515175.65</v>
      </c>
      <c r="D472" s="23">
        <v>2824303</v>
      </c>
      <c r="E472" s="23">
        <v>935199</v>
      </c>
      <c r="F472" s="23">
        <v>907813.7</v>
      </c>
      <c r="G472" s="23">
        <f t="shared" si="100"/>
        <v>392638.04999999993</v>
      </c>
      <c r="H472" s="23">
        <f t="shared" si="101"/>
        <v>27385.300000000047</v>
      </c>
      <c r="I472" s="24">
        <f t="shared" si="102"/>
        <v>76.214403766948209</v>
      </c>
      <c r="J472" s="24">
        <f t="shared" si="103"/>
        <v>97.071714148539499</v>
      </c>
      <c r="K472" s="24">
        <f t="shared" si="104"/>
        <v>32.142928715509626</v>
      </c>
    </row>
    <row r="473" spans="1:11">
      <c r="A473" s="25" t="s">
        <v>90</v>
      </c>
      <c r="B473" s="22" t="s">
        <v>91</v>
      </c>
      <c r="C473" s="23">
        <v>515175.65</v>
      </c>
      <c r="D473" s="23">
        <v>2824303</v>
      </c>
      <c r="E473" s="23">
        <v>935199</v>
      </c>
      <c r="F473" s="23">
        <v>907813.7</v>
      </c>
      <c r="G473" s="23">
        <f t="shared" si="100"/>
        <v>392638.04999999993</v>
      </c>
      <c r="H473" s="23">
        <f t="shared" si="101"/>
        <v>27385.300000000047</v>
      </c>
      <c r="I473" s="24">
        <f t="shared" si="102"/>
        <v>76.214403766948209</v>
      </c>
      <c r="J473" s="24">
        <f t="shared" si="103"/>
        <v>97.071714148539499</v>
      </c>
      <c r="K473" s="24">
        <f t="shared" si="104"/>
        <v>32.142928715509626</v>
      </c>
    </row>
    <row r="474" spans="1:11" ht="25.5">
      <c r="A474" s="26" t="s">
        <v>106</v>
      </c>
      <c r="B474" s="22" t="s">
        <v>107</v>
      </c>
      <c r="C474" s="23">
        <v>515175.65</v>
      </c>
      <c r="D474" s="23">
        <v>2824303</v>
      </c>
      <c r="E474" s="23">
        <v>935199</v>
      </c>
      <c r="F474" s="23">
        <v>907813.7</v>
      </c>
      <c r="G474" s="23">
        <f t="shared" si="100"/>
        <v>392638.04999999993</v>
      </c>
      <c r="H474" s="23">
        <f t="shared" si="101"/>
        <v>27385.300000000047</v>
      </c>
      <c r="I474" s="24">
        <f t="shared" si="102"/>
        <v>76.214403766948209</v>
      </c>
      <c r="J474" s="24">
        <f t="shared" si="103"/>
        <v>97.071714148539499</v>
      </c>
      <c r="K474" s="24">
        <f t="shared" si="104"/>
        <v>32.142928715509626</v>
      </c>
    </row>
    <row r="475" spans="1:11">
      <c r="A475" s="27" t="s">
        <v>108</v>
      </c>
      <c r="B475" s="22" t="s">
        <v>109</v>
      </c>
      <c r="C475" s="23">
        <v>72949</v>
      </c>
      <c r="D475" s="23">
        <v>130358</v>
      </c>
      <c r="E475" s="23">
        <v>130358</v>
      </c>
      <c r="F475" s="23">
        <v>122334</v>
      </c>
      <c r="G475" s="23">
        <f t="shared" si="100"/>
        <v>49385</v>
      </c>
      <c r="H475" s="23">
        <f t="shared" si="101"/>
        <v>8024</v>
      </c>
      <c r="I475" s="24">
        <f t="shared" si="102"/>
        <v>67.697980781093634</v>
      </c>
      <c r="J475" s="24">
        <f t="shared" si="103"/>
        <v>93.844643213304906</v>
      </c>
      <c r="K475" s="24">
        <f t="shared" si="104"/>
        <v>93.844643213304906</v>
      </c>
    </row>
    <row r="476" spans="1:11" ht="25.5">
      <c r="A476" s="28" t="s">
        <v>110</v>
      </c>
      <c r="B476" s="22" t="s">
        <v>111</v>
      </c>
      <c r="C476" s="23">
        <v>72949</v>
      </c>
      <c r="D476" s="23">
        <v>130358</v>
      </c>
      <c r="E476" s="23">
        <v>130358</v>
      </c>
      <c r="F476" s="23">
        <v>122334</v>
      </c>
      <c r="G476" s="23">
        <f t="shared" si="100"/>
        <v>49385</v>
      </c>
      <c r="H476" s="23">
        <f t="shared" si="101"/>
        <v>8024</v>
      </c>
      <c r="I476" s="24">
        <f t="shared" si="102"/>
        <v>67.697980781093634</v>
      </c>
      <c r="J476" s="24">
        <f t="shared" si="103"/>
        <v>93.844643213304906</v>
      </c>
      <c r="K476" s="24">
        <f t="shared" si="104"/>
        <v>93.844643213304906</v>
      </c>
    </row>
    <row r="477" spans="1:11" ht="25.5">
      <c r="A477" s="29" t="s">
        <v>112</v>
      </c>
      <c r="B477" s="22" t="s">
        <v>113</v>
      </c>
      <c r="C477" s="23">
        <v>72949</v>
      </c>
      <c r="D477" s="23">
        <v>130358</v>
      </c>
      <c r="E477" s="23">
        <v>130358</v>
      </c>
      <c r="F477" s="23">
        <v>122334</v>
      </c>
      <c r="G477" s="23">
        <f t="shared" si="100"/>
        <v>49385</v>
      </c>
      <c r="H477" s="23">
        <f t="shared" si="101"/>
        <v>8024</v>
      </c>
      <c r="I477" s="24">
        <f t="shared" si="102"/>
        <v>67.697980781093634</v>
      </c>
      <c r="J477" s="24">
        <f t="shared" si="103"/>
        <v>93.844643213304906</v>
      </c>
      <c r="K477" s="24">
        <f t="shared" si="104"/>
        <v>93.844643213304906</v>
      </c>
    </row>
    <row r="478" spans="1:11" ht="25.5">
      <c r="A478" s="27" t="s">
        <v>188</v>
      </c>
      <c r="B478" s="22" t="s">
        <v>189</v>
      </c>
      <c r="C478" s="23">
        <v>442226.65</v>
      </c>
      <c r="D478" s="23">
        <v>2693945</v>
      </c>
      <c r="E478" s="23">
        <v>804841</v>
      </c>
      <c r="F478" s="23">
        <v>785479.7</v>
      </c>
      <c r="G478" s="23">
        <f t="shared" si="100"/>
        <v>343253.04999999993</v>
      </c>
      <c r="H478" s="23">
        <f t="shared" si="101"/>
        <v>19361.300000000047</v>
      </c>
      <c r="I478" s="24">
        <f t="shared" si="102"/>
        <v>77.619259264451813</v>
      </c>
      <c r="J478" s="24">
        <f t="shared" si="103"/>
        <v>97.594394420761361</v>
      </c>
      <c r="K478" s="24">
        <f t="shared" si="104"/>
        <v>29.157228525452449</v>
      </c>
    </row>
    <row r="479" spans="1:11" ht="38.25">
      <c r="A479" s="28" t="s">
        <v>190</v>
      </c>
      <c r="B479" s="22" t="s">
        <v>191</v>
      </c>
      <c r="C479" s="23">
        <v>442226.65</v>
      </c>
      <c r="D479" s="23">
        <v>2693945</v>
      </c>
      <c r="E479" s="23">
        <v>804841</v>
      </c>
      <c r="F479" s="23">
        <v>785479.7</v>
      </c>
      <c r="G479" s="23">
        <f t="shared" si="100"/>
        <v>343253.04999999993</v>
      </c>
      <c r="H479" s="23">
        <f t="shared" si="101"/>
        <v>19361.300000000047</v>
      </c>
      <c r="I479" s="24">
        <f t="shared" si="102"/>
        <v>77.619259264451813</v>
      </c>
      <c r="J479" s="24">
        <f t="shared" si="103"/>
        <v>97.594394420761361</v>
      </c>
      <c r="K479" s="24">
        <f t="shared" si="104"/>
        <v>29.157228525452449</v>
      </c>
    </row>
    <row r="480" spans="1:11">
      <c r="A480" s="21"/>
      <c r="B480" s="22" t="s">
        <v>118</v>
      </c>
      <c r="C480" s="23">
        <v>1821605.35</v>
      </c>
      <c r="D480" s="23">
        <v>0</v>
      </c>
      <c r="E480" s="23">
        <v>0</v>
      </c>
      <c r="F480" s="23">
        <v>1916489.3</v>
      </c>
      <c r="G480" s="23">
        <f t="shared" si="100"/>
        <v>94883.949999999953</v>
      </c>
      <c r="H480" s="23">
        <f t="shared" si="101"/>
        <v>-1916489.3</v>
      </c>
      <c r="I480" s="24">
        <f t="shared" si="102"/>
        <v>5.2088093614788704</v>
      </c>
      <c r="J480" s="24">
        <f t="shared" si="103"/>
        <v>0</v>
      </c>
      <c r="K480" s="24">
        <f t="shared" si="104"/>
        <v>0</v>
      </c>
    </row>
    <row r="481" spans="1:11">
      <c r="A481" s="21" t="s">
        <v>119</v>
      </c>
      <c r="B481" s="22" t="s">
        <v>120</v>
      </c>
      <c r="C481" s="23">
        <v>-1821605.35</v>
      </c>
      <c r="D481" s="23">
        <v>0</v>
      </c>
      <c r="E481" s="23">
        <v>0</v>
      </c>
      <c r="F481" s="23">
        <v>-1916489.3</v>
      </c>
      <c r="G481" s="23">
        <f t="shared" si="100"/>
        <v>-94883.949999999953</v>
      </c>
      <c r="H481" s="23">
        <f t="shared" si="101"/>
        <v>1916489.3</v>
      </c>
      <c r="I481" s="24">
        <f t="shared" si="102"/>
        <v>5.2088093614788704</v>
      </c>
      <c r="J481" s="24">
        <f t="shared" si="103"/>
        <v>0</v>
      </c>
      <c r="K481" s="24">
        <f t="shared" si="104"/>
        <v>0</v>
      </c>
    </row>
    <row r="482" spans="1:11">
      <c r="A482" s="25" t="s">
        <v>121</v>
      </c>
      <c r="B482" s="22" t="s">
        <v>122</v>
      </c>
      <c r="C482" s="23">
        <v>-1821605.35</v>
      </c>
      <c r="D482" s="23">
        <v>0</v>
      </c>
      <c r="E482" s="23">
        <v>0</v>
      </c>
      <c r="F482" s="23">
        <v>-1916489.3</v>
      </c>
      <c r="G482" s="23">
        <f t="shared" si="100"/>
        <v>-94883.949999999953</v>
      </c>
      <c r="H482" s="23">
        <f t="shared" si="101"/>
        <v>1916489.3</v>
      </c>
      <c r="I482" s="24">
        <f t="shared" si="102"/>
        <v>5.2088093614788704</v>
      </c>
      <c r="J482" s="24">
        <f t="shared" si="103"/>
        <v>0</v>
      </c>
      <c r="K482" s="24">
        <f t="shared" si="104"/>
        <v>0</v>
      </c>
    </row>
    <row r="483" spans="1:11" s="3" customFormat="1">
      <c r="A483" s="30" t="s">
        <v>257</v>
      </c>
      <c r="B483" s="31" t="s">
        <v>258</v>
      </c>
      <c r="C483" s="32"/>
      <c r="D483" s="32"/>
      <c r="E483" s="32"/>
      <c r="F483" s="32"/>
      <c r="G483" s="32"/>
      <c r="H483" s="32"/>
      <c r="I483" s="33"/>
      <c r="J483" s="33"/>
      <c r="K483" s="33"/>
    </row>
    <row r="484" spans="1:11">
      <c r="A484" s="21" t="s">
        <v>19</v>
      </c>
      <c r="B484" s="22" t="s">
        <v>20</v>
      </c>
      <c r="C484" s="23">
        <v>5644491.54</v>
      </c>
      <c r="D484" s="23">
        <v>6075165</v>
      </c>
      <c r="E484" s="23">
        <v>2730143</v>
      </c>
      <c r="F484" s="23">
        <v>5928313.9100000001</v>
      </c>
      <c r="G484" s="23">
        <f t="shared" ref="G484:G500" si="105">F484-C484</f>
        <v>283822.37000000011</v>
      </c>
      <c r="H484" s="23">
        <f t="shared" ref="H484:H500" si="106">E484-F484</f>
        <v>-3198170.91</v>
      </c>
      <c r="I484" s="24">
        <f t="shared" ref="I484:I500" si="107">IF(ISERROR(F484/C484),0,F484/C484*100-100)</f>
        <v>5.0283071201130838</v>
      </c>
      <c r="J484" s="24">
        <f t="shared" ref="J484:J500" si="108">IF(ISERROR(F484/E484),0,F484/E484*100)</f>
        <v>217.14298152148075</v>
      </c>
      <c r="K484" s="24">
        <f t="shared" ref="K484:K500" si="109">IF(ISERROR(F484/D484),0,F484/D484*100)</f>
        <v>97.582763760325847</v>
      </c>
    </row>
    <row r="485" spans="1:11" ht="25.5">
      <c r="A485" s="25" t="s">
        <v>128</v>
      </c>
      <c r="B485" s="22" t="s">
        <v>129</v>
      </c>
      <c r="C485" s="23">
        <v>2482.54</v>
      </c>
      <c r="D485" s="23">
        <v>9240</v>
      </c>
      <c r="E485" s="23">
        <v>3245</v>
      </c>
      <c r="F485" s="23">
        <v>4111.91</v>
      </c>
      <c r="G485" s="23">
        <f t="shared" si="105"/>
        <v>1629.37</v>
      </c>
      <c r="H485" s="23">
        <f t="shared" si="106"/>
        <v>-866.90999999999985</v>
      </c>
      <c r="I485" s="24">
        <f t="shared" si="107"/>
        <v>65.633182144094349</v>
      </c>
      <c r="J485" s="24">
        <f t="shared" si="108"/>
        <v>126.71525423728814</v>
      </c>
      <c r="K485" s="24">
        <f t="shared" si="109"/>
        <v>44.501190476190473</v>
      </c>
    </row>
    <row r="486" spans="1:11">
      <c r="A486" s="25" t="s">
        <v>84</v>
      </c>
      <c r="B486" s="22" t="s">
        <v>85</v>
      </c>
      <c r="C486" s="23">
        <v>5642009</v>
      </c>
      <c r="D486" s="23">
        <v>6065925</v>
      </c>
      <c r="E486" s="23">
        <v>2726898</v>
      </c>
      <c r="F486" s="23">
        <v>5924202</v>
      </c>
      <c r="G486" s="23">
        <f t="shared" si="105"/>
        <v>282193</v>
      </c>
      <c r="H486" s="23">
        <f t="shared" si="106"/>
        <v>-3197304</v>
      </c>
      <c r="I486" s="24">
        <f t="shared" si="107"/>
        <v>5.0016403731365955</v>
      </c>
      <c r="J486" s="24">
        <f t="shared" si="108"/>
        <v>217.25059023109776</v>
      </c>
      <c r="K486" s="24">
        <f t="shared" si="109"/>
        <v>97.663620964650903</v>
      </c>
    </row>
    <row r="487" spans="1:11">
      <c r="A487" s="26" t="s">
        <v>86</v>
      </c>
      <c r="B487" s="22" t="s">
        <v>87</v>
      </c>
      <c r="C487" s="23">
        <v>5642009</v>
      </c>
      <c r="D487" s="23">
        <v>6065925</v>
      </c>
      <c r="E487" s="23">
        <v>2726898</v>
      </c>
      <c r="F487" s="23">
        <v>5924202</v>
      </c>
      <c r="G487" s="23">
        <f t="shared" si="105"/>
        <v>282193</v>
      </c>
      <c r="H487" s="23">
        <f t="shared" si="106"/>
        <v>-3197304</v>
      </c>
      <c r="I487" s="24">
        <f t="shared" si="107"/>
        <v>5.0016403731365955</v>
      </c>
      <c r="J487" s="24">
        <f t="shared" si="108"/>
        <v>217.25059023109776</v>
      </c>
      <c r="K487" s="24">
        <f t="shared" si="109"/>
        <v>97.663620964650903</v>
      </c>
    </row>
    <row r="488" spans="1:11">
      <c r="A488" s="21" t="s">
        <v>88</v>
      </c>
      <c r="B488" s="22" t="s">
        <v>89</v>
      </c>
      <c r="C488" s="23">
        <v>2228858.48</v>
      </c>
      <c r="D488" s="23">
        <v>6075165</v>
      </c>
      <c r="E488" s="23">
        <v>2730143</v>
      </c>
      <c r="F488" s="23">
        <v>2359416.64</v>
      </c>
      <c r="G488" s="23">
        <f t="shared" si="105"/>
        <v>130558.16000000015</v>
      </c>
      <c r="H488" s="23">
        <f t="shared" si="106"/>
        <v>370726.35999999987</v>
      </c>
      <c r="I488" s="24">
        <f t="shared" si="107"/>
        <v>5.8576244822865675</v>
      </c>
      <c r="J488" s="24">
        <f t="shared" si="108"/>
        <v>86.420991134896596</v>
      </c>
      <c r="K488" s="24">
        <f t="shared" si="109"/>
        <v>38.837079157520826</v>
      </c>
    </row>
    <row r="489" spans="1:11">
      <c r="A489" s="25" t="s">
        <v>90</v>
      </c>
      <c r="B489" s="22" t="s">
        <v>91</v>
      </c>
      <c r="C489" s="23">
        <v>2228858.48</v>
      </c>
      <c r="D489" s="23">
        <v>6075165</v>
      </c>
      <c r="E489" s="23">
        <v>2730143</v>
      </c>
      <c r="F489" s="23">
        <v>2359416.64</v>
      </c>
      <c r="G489" s="23">
        <f t="shared" si="105"/>
        <v>130558.16000000015</v>
      </c>
      <c r="H489" s="23">
        <f t="shared" si="106"/>
        <v>370726.35999999987</v>
      </c>
      <c r="I489" s="24">
        <f t="shared" si="107"/>
        <v>5.8576244822865675</v>
      </c>
      <c r="J489" s="24">
        <f t="shared" si="108"/>
        <v>86.420991134896596</v>
      </c>
      <c r="K489" s="24">
        <f t="shared" si="109"/>
        <v>38.837079157520826</v>
      </c>
    </row>
    <row r="490" spans="1:11">
      <c r="A490" s="26" t="s">
        <v>92</v>
      </c>
      <c r="B490" s="22" t="s">
        <v>93</v>
      </c>
      <c r="C490" s="23">
        <v>2226654.2999999998</v>
      </c>
      <c r="D490" s="23">
        <v>6059216</v>
      </c>
      <c r="E490" s="23">
        <v>2729893</v>
      </c>
      <c r="F490" s="23">
        <v>2356583.06</v>
      </c>
      <c r="G490" s="23">
        <f t="shared" si="105"/>
        <v>129928.76000000024</v>
      </c>
      <c r="H490" s="23">
        <f t="shared" si="106"/>
        <v>373309.93999999994</v>
      </c>
      <c r="I490" s="24">
        <f t="shared" si="107"/>
        <v>5.8351563599253069</v>
      </c>
      <c r="J490" s="24">
        <f t="shared" si="108"/>
        <v>86.325107247793227</v>
      </c>
      <c r="K490" s="24">
        <f t="shared" si="109"/>
        <v>38.89254088317697</v>
      </c>
    </row>
    <row r="491" spans="1:11">
      <c r="A491" s="27" t="s">
        <v>94</v>
      </c>
      <c r="B491" s="22" t="s">
        <v>95</v>
      </c>
      <c r="C491" s="23">
        <v>2044780.42</v>
      </c>
      <c r="D491" s="23">
        <v>5506572</v>
      </c>
      <c r="E491" s="23">
        <v>2596179</v>
      </c>
      <c r="F491" s="23">
        <v>2233198.7400000002</v>
      </c>
      <c r="G491" s="23">
        <f t="shared" si="105"/>
        <v>188418.3200000003</v>
      </c>
      <c r="H491" s="23">
        <f t="shared" si="106"/>
        <v>362980.25999999978</v>
      </c>
      <c r="I491" s="24">
        <f t="shared" si="107"/>
        <v>9.2145991890904497</v>
      </c>
      <c r="J491" s="24">
        <f t="shared" si="108"/>
        <v>86.018673596851386</v>
      </c>
      <c r="K491" s="24">
        <f t="shared" si="109"/>
        <v>40.55515373266708</v>
      </c>
    </row>
    <row r="492" spans="1:11">
      <c r="A492" s="27" t="s">
        <v>96</v>
      </c>
      <c r="B492" s="22" t="s">
        <v>97</v>
      </c>
      <c r="C492" s="23">
        <v>181873.88</v>
      </c>
      <c r="D492" s="23">
        <v>552644</v>
      </c>
      <c r="E492" s="23">
        <v>133714</v>
      </c>
      <c r="F492" s="23">
        <v>123384.32000000001</v>
      </c>
      <c r="G492" s="23">
        <f t="shared" si="105"/>
        <v>-58489.56</v>
      </c>
      <c r="H492" s="23">
        <f t="shared" si="106"/>
        <v>10329.679999999993</v>
      </c>
      <c r="I492" s="24">
        <f t="shared" si="107"/>
        <v>-32.159406287477893</v>
      </c>
      <c r="J492" s="24">
        <f t="shared" si="108"/>
        <v>92.274795458964661</v>
      </c>
      <c r="K492" s="24">
        <f t="shared" si="109"/>
        <v>22.326184668611258</v>
      </c>
    </row>
    <row r="493" spans="1:11">
      <c r="A493" s="28" t="s">
        <v>98</v>
      </c>
      <c r="B493" s="22" t="s">
        <v>99</v>
      </c>
      <c r="C493" s="23">
        <v>7411.88</v>
      </c>
      <c r="D493" s="23">
        <v>0</v>
      </c>
      <c r="E493" s="23">
        <v>0</v>
      </c>
      <c r="F493" s="23">
        <v>2239.7600000000002</v>
      </c>
      <c r="G493" s="23">
        <f t="shared" si="105"/>
        <v>-5172.12</v>
      </c>
      <c r="H493" s="23">
        <f t="shared" si="106"/>
        <v>-2239.7600000000002</v>
      </c>
      <c r="I493" s="24">
        <f t="shared" si="107"/>
        <v>-69.781485938790155</v>
      </c>
      <c r="J493" s="24">
        <f t="shared" si="108"/>
        <v>0</v>
      </c>
      <c r="K493" s="24">
        <f t="shared" si="109"/>
        <v>0</v>
      </c>
    </row>
    <row r="494" spans="1:11">
      <c r="A494" s="26" t="s">
        <v>100</v>
      </c>
      <c r="B494" s="22" t="s">
        <v>101</v>
      </c>
      <c r="C494" s="23">
        <v>2204.1799999999998</v>
      </c>
      <c r="D494" s="23">
        <v>3185</v>
      </c>
      <c r="E494" s="23">
        <v>250</v>
      </c>
      <c r="F494" s="23">
        <v>1986.58</v>
      </c>
      <c r="G494" s="23">
        <f t="shared" si="105"/>
        <v>-217.59999999999991</v>
      </c>
      <c r="H494" s="23">
        <f t="shared" si="106"/>
        <v>-1736.58</v>
      </c>
      <c r="I494" s="24">
        <f t="shared" si="107"/>
        <v>-9.8721520021050821</v>
      </c>
      <c r="J494" s="24">
        <f t="shared" si="108"/>
        <v>794.63200000000006</v>
      </c>
      <c r="K494" s="24">
        <f t="shared" si="109"/>
        <v>62.37299843014128</v>
      </c>
    </row>
    <row r="495" spans="1:11">
      <c r="A495" s="27" t="s">
        <v>104</v>
      </c>
      <c r="B495" s="22" t="s">
        <v>105</v>
      </c>
      <c r="C495" s="23">
        <v>2204.1799999999998</v>
      </c>
      <c r="D495" s="23">
        <v>3185</v>
      </c>
      <c r="E495" s="23">
        <v>250</v>
      </c>
      <c r="F495" s="23">
        <v>1986.58</v>
      </c>
      <c r="G495" s="23">
        <f t="shared" si="105"/>
        <v>-217.59999999999991</v>
      </c>
      <c r="H495" s="23">
        <f t="shared" si="106"/>
        <v>-1736.58</v>
      </c>
      <c r="I495" s="24">
        <f t="shared" si="107"/>
        <v>-9.8721520021050821</v>
      </c>
      <c r="J495" s="24">
        <f t="shared" si="108"/>
        <v>794.63200000000006</v>
      </c>
      <c r="K495" s="24">
        <f t="shared" si="109"/>
        <v>62.37299843014128</v>
      </c>
    </row>
    <row r="496" spans="1:11" ht="25.5">
      <c r="A496" s="26" t="s">
        <v>140</v>
      </c>
      <c r="B496" s="22" t="s">
        <v>141</v>
      </c>
      <c r="C496" s="23">
        <v>0</v>
      </c>
      <c r="D496" s="23">
        <v>12764</v>
      </c>
      <c r="E496" s="23">
        <v>0</v>
      </c>
      <c r="F496" s="23">
        <v>847</v>
      </c>
      <c r="G496" s="23">
        <f t="shared" si="105"/>
        <v>847</v>
      </c>
      <c r="H496" s="23">
        <f t="shared" si="106"/>
        <v>-847</v>
      </c>
      <c r="I496" s="24">
        <f t="shared" si="107"/>
        <v>0</v>
      </c>
      <c r="J496" s="24">
        <f t="shared" si="108"/>
        <v>0</v>
      </c>
      <c r="K496" s="24">
        <f t="shared" si="109"/>
        <v>6.6358508304606714</v>
      </c>
    </row>
    <row r="497" spans="1:11">
      <c r="A497" s="27" t="s">
        <v>142</v>
      </c>
      <c r="B497" s="22" t="s">
        <v>143</v>
      </c>
      <c r="C497" s="23">
        <v>0</v>
      </c>
      <c r="D497" s="23">
        <v>12764</v>
      </c>
      <c r="E497" s="23">
        <v>0</v>
      </c>
      <c r="F497" s="23">
        <v>847</v>
      </c>
      <c r="G497" s="23">
        <f t="shared" si="105"/>
        <v>847</v>
      </c>
      <c r="H497" s="23">
        <f t="shared" si="106"/>
        <v>-847</v>
      </c>
      <c r="I497" s="24">
        <f t="shared" si="107"/>
        <v>0</v>
      </c>
      <c r="J497" s="24">
        <f t="shared" si="108"/>
        <v>0</v>
      </c>
      <c r="K497" s="24">
        <f t="shared" si="109"/>
        <v>6.6358508304606714</v>
      </c>
    </row>
    <row r="498" spans="1:11">
      <c r="A498" s="21"/>
      <c r="B498" s="22" t="s">
        <v>118</v>
      </c>
      <c r="C498" s="23">
        <v>3415633.06</v>
      </c>
      <c r="D498" s="23">
        <v>0</v>
      </c>
      <c r="E498" s="23">
        <v>0</v>
      </c>
      <c r="F498" s="23">
        <v>3568897.27</v>
      </c>
      <c r="G498" s="23">
        <f t="shared" si="105"/>
        <v>153264.20999999996</v>
      </c>
      <c r="H498" s="23">
        <f t="shared" si="106"/>
        <v>-3568897.27</v>
      </c>
      <c r="I498" s="24">
        <f t="shared" si="107"/>
        <v>4.4871392010709741</v>
      </c>
      <c r="J498" s="24">
        <f t="shared" si="108"/>
        <v>0</v>
      </c>
      <c r="K498" s="24">
        <f t="shared" si="109"/>
        <v>0</v>
      </c>
    </row>
    <row r="499" spans="1:11">
      <c r="A499" s="21" t="s">
        <v>119</v>
      </c>
      <c r="B499" s="22" t="s">
        <v>120</v>
      </c>
      <c r="C499" s="23">
        <v>-3415633.06</v>
      </c>
      <c r="D499" s="23">
        <v>0</v>
      </c>
      <c r="E499" s="23">
        <v>0</v>
      </c>
      <c r="F499" s="23">
        <v>-3568897.27</v>
      </c>
      <c r="G499" s="23">
        <f t="shared" si="105"/>
        <v>-153264.20999999996</v>
      </c>
      <c r="H499" s="23">
        <f t="shared" si="106"/>
        <v>3568897.27</v>
      </c>
      <c r="I499" s="24">
        <f t="shared" si="107"/>
        <v>4.4871392010709741</v>
      </c>
      <c r="J499" s="24">
        <f t="shared" si="108"/>
        <v>0</v>
      </c>
      <c r="K499" s="24">
        <f t="shared" si="109"/>
        <v>0</v>
      </c>
    </row>
    <row r="500" spans="1:11">
      <c r="A500" s="25" t="s">
        <v>121</v>
      </c>
      <c r="B500" s="22" t="s">
        <v>122</v>
      </c>
      <c r="C500" s="23">
        <v>-3415633.06</v>
      </c>
      <c r="D500" s="23">
        <v>0</v>
      </c>
      <c r="E500" s="23">
        <v>0</v>
      </c>
      <c r="F500" s="23">
        <v>-3568897.27</v>
      </c>
      <c r="G500" s="23">
        <f t="shared" si="105"/>
        <v>-153264.20999999996</v>
      </c>
      <c r="H500" s="23">
        <f t="shared" si="106"/>
        <v>3568897.27</v>
      </c>
      <c r="I500" s="24">
        <f t="shared" si="107"/>
        <v>4.4871392010709741</v>
      </c>
      <c r="J500" s="24">
        <f t="shared" si="108"/>
        <v>0</v>
      </c>
      <c r="K500" s="24">
        <f t="shared" si="109"/>
        <v>0</v>
      </c>
    </row>
    <row r="501" spans="1:11" s="3" customFormat="1">
      <c r="A501" s="30" t="s">
        <v>126</v>
      </c>
      <c r="B501" s="31" t="s">
        <v>127</v>
      </c>
      <c r="C501" s="32"/>
      <c r="D501" s="32"/>
      <c r="E501" s="32"/>
      <c r="F501" s="32"/>
      <c r="G501" s="32"/>
      <c r="H501" s="32"/>
      <c r="I501" s="33"/>
      <c r="J501" s="33"/>
      <c r="K501" s="33"/>
    </row>
    <row r="502" spans="1:11">
      <c r="A502" s="21" t="s">
        <v>19</v>
      </c>
      <c r="B502" s="22" t="s">
        <v>20</v>
      </c>
      <c r="C502" s="23">
        <v>351611</v>
      </c>
      <c r="D502" s="23">
        <v>28594</v>
      </c>
      <c r="E502" s="23">
        <v>0</v>
      </c>
      <c r="F502" s="23">
        <v>19067</v>
      </c>
      <c r="G502" s="23">
        <f t="shared" ref="G502:G512" si="110">F502-C502</f>
        <v>-332544</v>
      </c>
      <c r="H502" s="23">
        <f t="shared" ref="H502:H512" si="111">E502-F502</f>
        <v>-19067</v>
      </c>
      <c r="I502" s="24">
        <f t="shared" ref="I502:I512" si="112">IF(ISERROR(F502/C502),0,F502/C502*100-100)</f>
        <v>-94.577245876835477</v>
      </c>
      <c r="J502" s="24">
        <f t="shared" ref="J502:J512" si="113">IF(ISERROR(F502/E502),0,F502/E502*100)</f>
        <v>0</v>
      </c>
      <c r="K502" s="24">
        <f t="shared" ref="K502:K512" si="114">IF(ISERROR(F502/D502),0,F502/D502*100)</f>
        <v>66.681821361124719</v>
      </c>
    </row>
    <row r="503" spans="1:11">
      <c r="A503" s="25" t="s">
        <v>84</v>
      </c>
      <c r="B503" s="22" t="s">
        <v>85</v>
      </c>
      <c r="C503" s="23">
        <v>351611</v>
      </c>
      <c r="D503" s="23">
        <v>28594</v>
      </c>
      <c r="E503" s="23">
        <v>0</v>
      </c>
      <c r="F503" s="23">
        <v>19067</v>
      </c>
      <c r="G503" s="23">
        <f t="shared" si="110"/>
        <v>-332544</v>
      </c>
      <c r="H503" s="23">
        <f t="shared" si="111"/>
        <v>-19067</v>
      </c>
      <c r="I503" s="24">
        <f t="shared" si="112"/>
        <v>-94.577245876835477</v>
      </c>
      <c r="J503" s="24">
        <f t="shared" si="113"/>
        <v>0</v>
      </c>
      <c r="K503" s="24">
        <f t="shared" si="114"/>
        <v>66.681821361124719</v>
      </c>
    </row>
    <row r="504" spans="1:11">
      <c r="A504" s="26" t="s">
        <v>86</v>
      </c>
      <c r="B504" s="22" t="s">
        <v>87</v>
      </c>
      <c r="C504" s="23">
        <v>351611</v>
      </c>
      <c r="D504" s="23">
        <v>28594</v>
      </c>
      <c r="E504" s="23">
        <v>0</v>
      </c>
      <c r="F504" s="23">
        <v>19067</v>
      </c>
      <c r="G504" s="23">
        <f t="shared" si="110"/>
        <v>-332544</v>
      </c>
      <c r="H504" s="23">
        <f t="shared" si="111"/>
        <v>-19067</v>
      </c>
      <c r="I504" s="24">
        <f t="shared" si="112"/>
        <v>-94.577245876835477</v>
      </c>
      <c r="J504" s="24">
        <f t="shared" si="113"/>
        <v>0</v>
      </c>
      <c r="K504" s="24">
        <f t="shared" si="114"/>
        <v>66.681821361124719</v>
      </c>
    </row>
    <row r="505" spans="1:11">
      <c r="A505" s="21" t="s">
        <v>88</v>
      </c>
      <c r="B505" s="22" t="s">
        <v>89</v>
      </c>
      <c r="C505" s="23">
        <v>180443.73</v>
      </c>
      <c r="D505" s="23">
        <v>28594</v>
      </c>
      <c r="E505" s="23">
        <v>0</v>
      </c>
      <c r="F505" s="23">
        <v>2895.3</v>
      </c>
      <c r="G505" s="23">
        <f t="shared" si="110"/>
        <v>-177548.43000000002</v>
      </c>
      <c r="H505" s="23">
        <f t="shared" si="111"/>
        <v>-2895.3</v>
      </c>
      <c r="I505" s="24">
        <f t="shared" si="112"/>
        <v>-98.395455469691299</v>
      </c>
      <c r="J505" s="24">
        <f t="shared" si="113"/>
        <v>0</v>
      </c>
      <c r="K505" s="24">
        <f t="shared" si="114"/>
        <v>10.125550814856265</v>
      </c>
    </row>
    <row r="506" spans="1:11">
      <c r="A506" s="25" t="s">
        <v>90</v>
      </c>
      <c r="B506" s="22" t="s">
        <v>91</v>
      </c>
      <c r="C506" s="23">
        <v>180443.73</v>
      </c>
      <c r="D506" s="23">
        <v>28594</v>
      </c>
      <c r="E506" s="23">
        <v>0</v>
      </c>
      <c r="F506" s="23">
        <v>2895.3</v>
      </c>
      <c r="G506" s="23">
        <f t="shared" si="110"/>
        <v>-177548.43000000002</v>
      </c>
      <c r="H506" s="23">
        <f t="shared" si="111"/>
        <v>-2895.3</v>
      </c>
      <c r="I506" s="24">
        <f t="shared" si="112"/>
        <v>-98.395455469691299</v>
      </c>
      <c r="J506" s="24">
        <f t="shared" si="113"/>
        <v>0</v>
      </c>
      <c r="K506" s="24">
        <f t="shared" si="114"/>
        <v>10.125550814856265</v>
      </c>
    </row>
    <row r="507" spans="1:11">
      <c r="A507" s="26" t="s">
        <v>92</v>
      </c>
      <c r="B507" s="22" t="s">
        <v>93</v>
      </c>
      <c r="C507" s="23">
        <v>180443.73</v>
      </c>
      <c r="D507" s="23">
        <v>28594</v>
      </c>
      <c r="E507" s="23">
        <v>0</v>
      </c>
      <c r="F507" s="23">
        <v>2895.3</v>
      </c>
      <c r="G507" s="23">
        <f t="shared" si="110"/>
        <v>-177548.43000000002</v>
      </c>
      <c r="H507" s="23">
        <f t="shared" si="111"/>
        <v>-2895.3</v>
      </c>
      <c r="I507" s="24">
        <f t="shared" si="112"/>
        <v>-98.395455469691299</v>
      </c>
      <c r="J507" s="24">
        <f t="shared" si="113"/>
        <v>0</v>
      </c>
      <c r="K507" s="24">
        <f t="shared" si="114"/>
        <v>10.125550814856265</v>
      </c>
    </row>
    <row r="508" spans="1:11">
      <c r="A508" s="27" t="s">
        <v>94</v>
      </c>
      <c r="B508" s="22" t="s">
        <v>95</v>
      </c>
      <c r="C508" s="23">
        <v>90340.32</v>
      </c>
      <c r="D508" s="23">
        <v>17047</v>
      </c>
      <c r="E508" s="23">
        <v>0</v>
      </c>
      <c r="F508" s="23">
        <v>0</v>
      </c>
      <c r="G508" s="23">
        <f t="shared" si="110"/>
        <v>-90340.32</v>
      </c>
      <c r="H508" s="23">
        <f t="shared" si="111"/>
        <v>0</v>
      </c>
      <c r="I508" s="24">
        <f t="shared" si="112"/>
        <v>-100</v>
      </c>
      <c r="J508" s="24">
        <f t="shared" si="113"/>
        <v>0</v>
      </c>
      <c r="K508" s="24">
        <f t="shared" si="114"/>
        <v>0</v>
      </c>
    </row>
    <row r="509" spans="1:11">
      <c r="A509" s="27" t="s">
        <v>96</v>
      </c>
      <c r="B509" s="22" t="s">
        <v>97</v>
      </c>
      <c r="C509" s="23">
        <v>90103.41</v>
      </c>
      <c r="D509" s="23">
        <v>11547</v>
      </c>
      <c r="E509" s="23">
        <v>0</v>
      </c>
      <c r="F509" s="23">
        <v>2895.3</v>
      </c>
      <c r="G509" s="23">
        <f t="shared" si="110"/>
        <v>-87208.11</v>
      </c>
      <c r="H509" s="23">
        <f t="shared" si="111"/>
        <v>-2895.3</v>
      </c>
      <c r="I509" s="24">
        <f t="shared" si="112"/>
        <v>-96.786692090787682</v>
      </c>
      <c r="J509" s="24">
        <f t="shared" si="113"/>
        <v>0</v>
      </c>
      <c r="K509" s="24">
        <f t="shared" si="114"/>
        <v>25.074045206547158</v>
      </c>
    </row>
    <row r="510" spans="1:11">
      <c r="A510" s="21"/>
      <c r="B510" s="22" t="s">
        <v>118</v>
      </c>
      <c r="C510" s="23">
        <v>171167.27</v>
      </c>
      <c r="D510" s="23">
        <v>0</v>
      </c>
      <c r="E510" s="23">
        <v>0</v>
      </c>
      <c r="F510" s="23">
        <v>16171.7</v>
      </c>
      <c r="G510" s="23">
        <f t="shared" si="110"/>
        <v>-154995.56999999998</v>
      </c>
      <c r="H510" s="23">
        <f t="shared" si="111"/>
        <v>-16171.7</v>
      </c>
      <c r="I510" s="24">
        <f t="shared" si="112"/>
        <v>-90.552107304159264</v>
      </c>
      <c r="J510" s="24">
        <f t="shared" si="113"/>
        <v>0</v>
      </c>
      <c r="K510" s="24">
        <f t="shared" si="114"/>
        <v>0</v>
      </c>
    </row>
    <row r="511" spans="1:11">
      <c r="A511" s="21" t="s">
        <v>119</v>
      </c>
      <c r="B511" s="22" t="s">
        <v>120</v>
      </c>
      <c r="C511" s="23">
        <v>-171167.27</v>
      </c>
      <c r="D511" s="23">
        <v>0</v>
      </c>
      <c r="E511" s="23">
        <v>0</v>
      </c>
      <c r="F511" s="23">
        <v>-16171.7</v>
      </c>
      <c r="G511" s="23">
        <f t="shared" si="110"/>
        <v>154995.56999999998</v>
      </c>
      <c r="H511" s="23">
        <f t="shared" si="111"/>
        <v>16171.7</v>
      </c>
      <c r="I511" s="24">
        <f t="shared" si="112"/>
        <v>-90.552107304159264</v>
      </c>
      <c r="J511" s="24">
        <f t="shared" si="113"/>
        <v>0</v>
      </c>
      <c r="K511" s="24">
        <f t="shared" si="114"/>
        <v>0</v>
      </c>
    </row>
    <row r="512" spans="1:11">
      <c r="A512" s="25" t="s">
        <v>121</v>
      </c>
      <c r="B512" s="22" t="s">
        <v>122</v>
      </c>
      <c r="C512" s="23">
        <v>-171167.27</v>
      </c>
      <c r="D512" s="23">
        <v>0</v>
      </c>
      <c r="E512" s="23">
        <v>0</v>
      </c>
      <c r="F512" s="23">
        <v>-16171.7</v>
      </c>
      <c r="G512" s="23">
        <f t="shared" si="110"/>
        <v>154995.56999999998</v>
      </c>
      <c r="H512" s="23">
        <f t="shared" si="111"/>
        <v>16171.7</v>
      </c>
      <c r="I512" s="24">
        <f t="shared" si="112"/>
        <v>-90.552107304159264</v>
      </c>
      <c r="J512" s="24">
        <f t="shared" si="113"/>
        <v>0</v>
      </c>
      <c r="K512" s="24">
        <f t="shared" si="114"/>
        <v>0</v>
      </c>
    </row>
    <row r="513" spans="1:11">
      <c r="A513" s="21"/>
      <c r="B513" s="22"/>
      <c r="C513" s="23"/>
      <c r="D513" s="23"/>
      <c r="E513" s="23"/>
      <c r="F513" s="23"/>
      <c r="G513" s="23"/>
      <c r="H513" s="23"/>
      <c r="I513" s="24"/>
      <c r="J513" s="24"/>
      <c r="K513" s="24"/>
    </row>
    <row r="514" spans="1:11" s="3" customFormat="1" ht="38.25">
      <c r="A514" s="30"/>
      <c r="B514" s="31" t="s">
        <v>163</v>
      </c>
      <c r="C514" s="32"/>
      <c r="D514" s="32"/>
      <c r="E514" s="32"/>
      <c r="F514" s="32"/>
      <c r="G514" s="32"/>
      <c r="H514" s="32"/>
      <c r="I514" s="33"/>
      <c r="J514" s="33"/>
      <c r="K514" s="33"/>
    </row>
    <row r="515" spans="1:11">
      <c r="A515" s="21" t="s">
        <v>19</v>
      </c>
      <c r="B515" s="22" t="s">
        <v>20</v>
      </c>
      <c r="C515" s="23">
        <v>89514271.349999994</v>
      </c>
      <c r="D515" s="23">
        <v>179415461</v>
      </c>
      <c r="E515" s="23">
        <v>52790180</v>
      </c>
      <c r="F515" s="23">
        <v>117009717.56999999</v>
      </c>
      <c r="G515" s="23">
        <f t="shared" ref="G515:G550" si="115">F515-C515</f>
        <v>27495446.219999999</v>
      </c>
      <c r="H515" s="23">
        <f t="shared" ref="H515:H550" si="116">E515-F515</f>
        <v>-64219537.569999993</v>
      </c>
      <c r="I515" s="24">
        <f t="shared" ref="I515:I550" si="117">IF(ISERROR(F515/C515),0,F515/C515*100-100)</f>
        <v>30.716271054135092</v>
      </c>
      <c r="J515" s="24">
        <f t="shared" ref="J515:J550" si="118">IF(ISERROR(F515/E515),0,F515/E515*100)</f>
        <v>221.65053722112708</v>
      </c>
      <c r="K515" s="24">
        <f t="shared" ref="K515:K550" si="119">IF(ISERROR(F515/D515),0,F515/D515*100)</f>
        <v>65.217187480849262</v>
      </c>
    </row>
    <row r="516" spans="1:11" ht="25.5">
      <c r="A516" s="25" t="s">
        <v>128</v>
      </c>
      <c r="B516" s="22" t="s">
        <v>129</v>
      </c>
      <c r="C516" s="23">
        <v>13693.36</v>
      </c>
      <c r="D516" s="23">
        <v>0</v>
      </c>
      <c r="E516" s="23">
        <v>0</v>
      </c>
      <c r="F516" s="23">
        <v>4088</v>
      </c>
      <c r="G516" s="23">
        <f t="shared" si="115"/>
        <v>-9605.36</v>
      </c>
      <c r="H516" s="23">
        <f t="shared" si="116"/>
        <v>-4088</v>
      </c>
      <c r="I516" s="24">
        <f t="shared" si="117"/>
        <v>-70.146114613213996</v>
      </c>
      <c r="J516" s="24">
        <f t="shared" si="118"/>
        <v>0</v>
      </c>
      <c r="K516" s="24">
        <f t="shared" si="119"/>
        <v>0</v>
      </c>
    </row>
    <row r="517" spans="1:11">
      <c r="A517" s="25" t="s">
        <v>156</v>
      </c>
      <c r="B517" s="22" t="s">
        <v>157</v>
      </c>
      <c r="C517" s="23">
        <v>6838116.9900000002</v>
      </c>
      <c r="D517" s="23">
        <v>70328391</v>
      </c>
      <c r="E517" s="23">
        <v>13701939</v>
      </c>
      <c r="F517" s="23">
        <v>8471372.8100000005</v>
      </c>
      <c r="G517" s="23">
        <f t="shared" si="115"/>
        <v>1633255.8200000003</v>
      </c>
      <c r="H517" s="23">
        <f t="shared" si="116"/>
        <v>5230566.1899999995</v>
      </c>
      <c r="I517" s="24">
        <f t="shared" si="117"/>
        <v>23.884584343737586</v>
      </c>
      <c r="J517" s="24">
        <f t="shared" si="118"/>
        <v>61.826087607016788</v>
      </c>
      <c r="K517" s="24">
        <f t="shared" si="119"/>
        <v>12.045452326642877</v>
      </c>
    </row>
    <row r="518" spans="1:11">
      <c r="A518" s="25" t="s">
        <v>130</v>
      </c>
      <c r="B518" s="22" t="s">
        <v>131</v>
      </c>
      <c r="C518" s="23">
        <v>38814</v>
      </c>
      <c r="D518" s="23">
        <v>632968</v>
      </c>
      <c r="E518" s="23">
        <v>32079</v>
      </c>
      <c r="F518" s="23">
        <v>80154.759999999995</v>
      </c>
      <c r="G518" s="23">
        <f t="shared" si="115"/>
        <v>41340.759999999995</v>
      </c>
      <c r="H518" s="23">
        <f t="shared" si="116"/>
        <v>-48075.759999999995</v>
      </c>
      <c r="I518" s="24">
        <f t="shared" si="117"/>
        <v>106.50991910135517</v>
      </c>
      <c r="J518" s="24">
        <f t="shared" si="118"/>
        <v>249.86676642039964</v>
      </c>
      <c r="K518" s="24">
        <f t="shared" si="119"/>
        <v>12.663319472706361</v>
      </c>
    </row>
    <row r="519" spans="1:11">
      <c r="A519" s="26" t="s">
        <v>132</v>
      </c>
      <c r="B519" s="22" t="s">
        <v>133</v>
      </c>
      <c r="C519" s="23">
        <v>38814</v>
      </c>
      <c r="D519" s="23">
        <v>632968</v>
      </c>
      <c r="E519" s="23">
        <v>32079</v>
      </c>
      <c r="F519" s="23">
        <v>80154.759999999995</v>
      </c>
      <c r="G519" s="23">
        <f t="shared" si="115"/>
        <v>41340.759999999995</v>
      </c>
      <c r="H519" s="23">
        <f t="shared" si="116"/>
        <v>-48075.759999999995</v>
      </c>
      <c r="I519" s="24">
        <f t="shared" si="117"/>
        <v>106.50991910135517</v>
      </c>
      <c r="J519" s="24">
        <f t="shared" si="118"/>
        <v>249.86676642039964</v>
      </c>
      <c r="K519" s="24">
        <f t="shared" si="119"/>
        <v>12.663319472706361</v>
      </c>
    </row>
    <row r="520" spans="1:11">
      <c r="A520" s="27" t="s">
        <v>134</v>
      </c>
      <c r="B520" s="22" t="s">
        <v>135</v>
      </c>
      <c r="C520" s="23">
        <v>38814</v>
      </c>
      <c r="D520" s="23">
        <v>632968</v>
      </c>
      <c r="E520" s="23">
        <v>32079</v>
      </c>
      <c r="F520" s="23">
        <v>80154.759999999995</v>
      </c>
      <c r="G520" s="23">
        <f t="shared" si="115"/>
        <v>41340.759999999995</v>
      </c>
      <c r="H520" s="23">
        <f t="shared" si="116"/>
        <v>-48075.759999999995</v>
      </c>
      <c r="I520" s="24">
        <f t="shared" si="117"/>
        <v>106.50991910135517</v>
      </c>
      <c r="J520" s="24">
        <f t="shared" si="118"/>
        <v>249.86676642039964</v>
      </c>
      <c r="K520" s="24">
        <f t="shared" si="119"/>
        <v>12.663319472706361</v>
      </c>
    </row>
    <row r="521" spans="1:11" ht="25.5">
      <c r="A521" s="28" t="s">
        <v>136</v>
      </c>
      <c r="B521" s="22" t="s">
        <v>137</v>
      </c>
      <c r="C521" s="23">
        <v>38814</v>
      </c>
      <c r="D521" s="23">
        <v>632968</v>
      </c>
      <c r="E521" s="23">
        <v>32079</v>
      </c>
      <c r="F521" s="23">
        <v>80154.759999999995</v>
      </c>
      <c r="G521" s="23">
        <f t="shared" si="115"/>
        <v>41340.759999999995</v>
      </c>
      <c r="H521" s="23">
        <f t="shared" si="116"/>
        <v>-48075.759999999995</v>
      </c>
      <c r="I521" s="24">
        <f t="shared" si="117"/>
        <v>106.50991910135517</v>
      </c>
      <c r="J521" s="24">
        <f t="shared" si="118"/>
        <v>249.86676642039964</v>
      </c>
      <c r="K521" s="24">
        <f t="shared" si="119"/>
        <v>12.663319472706361</v>
      </c>
    </row>
    <row r="522" spans="1:11" ht="25.5">
      <c r="A522" s="29" t="s">
        <v>138</v>
      </c>
      <c r="B522" s="22" t="s">
        <v>139</v>
      </c>
      <c r="C522" s="23">
        <v>5988</v>
      </c>
      <c r="D522" s="23">
        <v>9800</v>
      </c>
      <c r="E522" s="23">
        <v>3608</v>
      </c>
      <c r="F522" s="23">
        <v>9800</v>
      </c>
      <c r="G522" s="23">
        <f t="shared" si="115"/>
        <v>3812</v>
      </c>
      <c r="H522" s="23">
        <f t="shared" si="116"/>
        <v>-6192</v>
      </c>
      <c r="I522" s="24">
        <f t="shared" si="117"/>
        <v>63.660654642618567</v>
      </c>
      <c r="J522" s="24">
        <f t="shared" si="118"/>
        <v>271.61862527716187</v>
      </c>
      <c r="K522" s="24">
        <f t="shared" si="119"/>
        <v>100</v>
      </c>
    </row>
    <row r="523" spans="1:11" ht="25.5">
      <c r="A523" s="29" t="s">
        <v>158</v>
      </c>
      <c r="B523" s="22" t="s">
        <v>159</v>
      </c>
      <c r="C523" s="23">
        <v>32826</v>
      </c>
      <c r="D523" s="23">
        <v>623168</v>
      </c>
      <c r="E523" s="23">
        <v>28471</v>
      </c>
      <c r="F523" s="23">
        <v>70354.759999999995</v>
      </c>
      <c r="G523" s="23">
        <f t="shared" si="115"/>
        <v>37528.759999999995</v>
      </c>
      <c r="H523" s="23">
        <f t="shared" si="116"/>
        <v>-41883.759999999995</v>
      </c>
      <c r="I523" s="24">
        <f t="shared" si="117"/>
        <v>114.32632669225612</v>
      </c>
      <c r="J523" s="24">
        <f t="shared" si="118"/>
        <v>247.11025253766988</v>
      </c>
      <c r="K523" s="24">
        <f t="shared" si="119"/>
        <v>11.289854421279655</v>
      </c>
    </row>
    <row r="524" spans="1:11">
      <c r="A524" s="25" t="s">
        <v>84</v>
      </c>
      <c r="B524" s="22" t="s">
        <v>85</v>
      </c>
      <c r="C524" s="23">
        <v>82623647</v>
      </c>
      <c r="D524" s="23">
        <v>108454102</v>
      </c>
      <c r="E524" s="23">
        <v>39056162</v>
      </c>
      <c r="F524" s="23">
        <v>108454102</v>
      </c>
      <c r="G524" s="23">
        <f t="shared" si="115"/>
        <v>25830455</v>
      </c>
      <c r="H524" s="23">
        <f t="shared" si="116"/>
        <v>-69397940</v>
      </c>
      <c r="I524" s="24">
        <f t="shared" si="117"/>
        <v>31.262787274446993</v>
      </c>
      <c r="J524" s="24">
        <f t="shared" si="118"/>
        <v>277.68755670360031</v>
      </c>
      <c r="K524" s="24">
        <f t="shared" si="119"/>
        <v>100</v>
      </c>
    </row>
    <row r="525" spans="1:11">
      <c r="A525" s="26" t="s">
        <v>86</v>
      </c>
      <c r="B525" s="22" t="s">
        <v>87</v>
      </c>
      <c r="C525" s="23">
        <v>82623647</v>
      </c>
      <c r="D525" s="23">
        <v>108454102</v>
      </c>
      <c r="E525" s="23">
        <v>39056162</v>
      </c>
      <c r="F525" s="23">
        <v>108454102</v>
      </c>
      <c r="G525" s="23">
        <f t="shared" si="115"/>
        <v>25830455</v>
      </c>
      <c r="H525" s="23">
        <f t="shared" si="116"/>
        <v>-69397940</v>
      </c>
      <c r="I525" s="24">
        <f t="shared" si="117"/>
        <v>31.262787274446993</v>
      </c>
      <c r="J525" s="24">
        <f t="shared" si="118"/>
        <v>277.68755670360031</v>
      </c>
      <c r="K525" s="24">
        <f t="shared" si="119"/>
        <v>100</v>
      </c>
    </row>
    <row r="526" spans="1:11">
      <c r="A526" s="21" t="s">
        <v>88</v>
      </c>
      <c r="B526" s="22" t="s">
        <v>89</v>
      </c>
      <c r="C526" s="23">
        <v>45452659.869999997</v>
      </c>
      <c r="D526" s="23">
        <v>182047124</v>
      </c>
      <c r="E526" s="23">
        <v>52772347</v>
      </c>
      <c r="F526" s="23">
        <v>33826264.5</v>
      </c>
      <c r="G526" s="23">
        <f t="shared" si="115"/>
        <v>-11626395.369999997</v>
      </c>
      <c r="H526" s="23">
        <f t="shared" si="116"/>
        <v>18946082.5</v>
      </c>
      <c r="I526" s="24">
        <f t="shared" si="117"/>
        <v>-25.579130909506432</v>
      </c>
      <c r="J526" s="24">
        <f t="shared" si="118"/>
        <v>64.098465243548858</v>
      </c>
      <c r="K526" s="24">
        <f t="shared" si="119"/>
        <v>18.581048553120784</v>
      </c>
    </row>
    <row r="527" spans="1:11">
      <c r="A527" s="25" t="s">
        <v>90</v>
      </c>
      <c r="B527" s="22" t="s">
        <v>91</v>
      </c>
      <c r="C527" s="23">
        <v>28261638.48</v>
      </c>
      <c r="D527" s="23">
        <v>124500594</v>
      </c>
      <c r="E527" s="23">
        <v>30903912</v>
      </c>
      <c r="F527" s="23">
        <v>9818598.75</v>
      </c>
      <c r="G527" s="23">
        <f t="shared" si="115"/>
        <v>-18443039.73</v>
      </c>
      <c r="H527" s="23">
        <f t="shared" si="116"/>
        <v>21085313.25</v>
      </c>
      <c r="I527" s="24">
        <f t="shared" si="117"/>
        <v>-65.258211207576096</v>
      </c>
      <c r="J527" s="24">
        <f t="shared" si="118"/>
        <v>31.771378167268921</v>
      </c>
      <c r="K527" s="24">
        <f t="shared" si="119"/>
        <v>7.8863870721773424</v>
      </c>
    </row>
    <row r="528" spans="1:11">
      <c r="A528" s="26" t="s">
        <v>92</v>
      </c>
      <c r="B528" s="22" t="s">
        <v>93</v>
      </c>
      <c r="C528" s="23">
        <v>7604509.2999999998</v>
      </c>
      <c r="D528" s="23">
        <v>26749772</v>
      </c>
      <c r="E528" s="23">
        <v>10785903</v>
      </c>
      <c r="F528" s="23">
        <v>8616174.9100000001</v>
      </c>
      <c r="G528" s="23">
        <f t="shared" si="115"/>
        <v>1011665.6100000003</v>
      </c>
      <c r="H528" s="23">
        <f t="shared" si="116"/>
        <v>2169728.09</v>
      </c>
      <c r="I528" s="24">
        <f t="shared" si="117"/>
        <v>13.30349625583338</v>
      </c>
      <c r="J528" s="24">
        <f t="shared" si="118"/>
        <v>79.883667691059344</v>
      </c>
      <c r="K528" s="24">
        <f t="shared" si="119"/>
        <v>32.210274203458631</v>
      </c>
    </row>
    <row r="529" spans="1:11">
      <c r="A529" s="27" t="s">
        <v>94</v>
      </c>
      <c r="B529" s="22" t="s">
        <v>95</v>
      </c>
      <c r="C529" s="23">
        <v>1958497.07</v>
      </c>
      <c r="D529" s="23">
        <v>6014720</v>
      </c>
      <c r="E529" s="23">
        <v>2480404</v>
      </c>
      <c r="F529" s="23">
        <v>2861427.4</v>
      </c>
      <c r="G529" s="23">
        <f t="shared" si="115"/>
        <v>902930.32999999984</v>
      </c>
      <c r="H529" s="23">
        <f t="shared" si="116"/>
        <v>-381023.39999999991</v>
      </c>
      <c r="I529" s="24">
        <f t="shared" si="117"/>
        <v>46.103225980317632</v>
      </c>
      <c r="J529" s="24">
        <f t="shared" si="118"/>
        <v>115.36134436164431</v>
      </c>
      <c r="K529" s="24">
        <f t="shared" si="119"/>
        <v>47.5737424185997</v>
      </c>
    </row>
    <row r="530" spans="1:11">
      <c r="A530" s="27" t="s">
        <v>96</v>
      </c>
      <c r="B530" s="22" t="s">
        <v>97</v>
      </c>
      <c r="C530" s="23">
        <v>5646012.2300000004</v>
      </c>
      <c r="D530" s="23">
        <v>20735052</v>
      </c>
      <c r="E530" s="23">
        <v>8305499</v>
      </c>
      <c r="F530" s="23">
        <v>5754747.5099999998</v>
      </c>
      <c r="G530" s="23">
        <f t="shared" si="115"/>
        <v>108735.27999999933</v>
      </c>
      <c r="H530" s="23">
        <f t="shared" si="116"/>
        <v>2550751.4900000002</v>
      </c>
      <c r="I530" s="24">
        <f t="shared" si="117"/>
        <v>1.9258775144381843</v>
      </c>
      <c r="J530" s="24">
        <f t="shared" si="118"/>
        <v>69.288401696273766</v>
      </c>
      <c r="K530" s="24">
        <f t="shared" si="119"/>
        <v>27.753716315734341</v>
      </c>
    </row>
    <row r="531" spans="1:11">
      <c r="A531" s="28" t="s">
        <v>98</v>
      </c>
      <c r="B531" s="22" t="s">
        <v>99</v>
      </c>
      <c r="C531" s="23">
        <v>45815.040000000001</v>
      </c>
      <c r="D531" s="23">
        <v>0</v>
      </c>
      <c r="E531" s="23">
        <v>0</v>
      </c>
      <c r="F531" s="23">
        <v>94724.28</v>
      </c>
      <c r="G531" s="23">
        <f t="shared" si="115"/>
        <v>48909.24</v>
      </c>
      <c r="H531" s="23">
        <f t="shared" si="116"/>
        <v>-94724.28</v>
      </c>
      <c r="I531" s="24">
        <f t="shared" si="117"/>
        <v>106.75367739502138</v>
      </c>
      <c r="J531" s="24">
        <f t="shared" si="118"/>
        <v>0</v>
      </c>
      <c r="K531" s="24">
        <f t="shared" si="119"/>
        <v>0</v>
      </c>
    </row>
    <row r="532" spans="1:11">
      <c r="A532" s="26" t="s">
        <v>100</v>
      </c>
      <c r="B532" s="22" t="s">
        <v>101</v>
      </c>
      <c r="C532" s="23">
        <v>19045224.98</v>
      </c>
      <c r="D532" s="23">
        <v>36764013</v>
      </c>
      <c r="E532" s="23">
        <v>10693265</v>
      </c>
      <c r="F532" s="23">
        <v>34014.1</v>
      </c>
      <c r="G532" s="23">
        <f t="shared" si="115"/>
        <v>-19011210.879999999</v>
      </c>
      <c r="H532" s="23">
        <f t="shared" si="116"/>
        <v>10659250.9</v>
      </c>
      <c r="I532" s="24">
        <f t="shared" si="117"/>
        <v>-99.821403527468334</v>
      </c>
      <c r="J532" s="24">
        <f t="shared" si="118"/>
        <v>0.31808900275079688</v>
      </c>
      <c r="K532" s="24">
        <f t="shared" si="119"/>
        <v>9.2520095670731037E-2</v>
      </c>
    </row>
    <row r="533" spans="1:11">
      <c r="A533" s="27" t="s">
        <v>102</v>
      </c>
      <c r="B533" s="22" t="s">
        <v>103</v>
      </c>
      <c r="C533" s="23">
        <v>18997595</v>
      </c>
      <c r="D533" s="23">
        <v>36531481</v>
      </c>
      <c r="E533" s="23">
        <v>10592226</v>
      </c>
      <c r="F533" s="23">
        <v>6532.71</v>
      </c>
      <c r="G533" s="23">
        <f t="shared" si="115"/>
        <v>-18991062.289999999</v>
      </c>
      <c r="H533" s="23">
        <f t="shared" si="116"/>
        <v>10585693.289999999</v>
      </c>
      <c r="I533" s="24">
        <f t="shared" si="117"/>
        <v>-99.965612963114538</v>
      </c>
      <c r="J533" s="24">
        <f t="shared" si="118"/>
        <v>6.1674571520660533E-2</v>
      </c>
      <c r="K533" s="24">
        <f t="shared" si="119"/>
        <v>1.7882412158433982E-2</v>
      </c>
    </row>
    <row r="534" spans="1:11">
      <c r="A534" s="27" t="s">
        <v>104</v>
      </c>
      <c r="B534" s="22" t="s">
        <v>105</v>
      </c>
      <c r="C534" s="23">
        <v>47629.98</v>
      </c>
      <c r="D534" s="23">
        <v>232532</v>
      </c>
      <c r="E534" s="23">
        <v>101039</v>
      </c>
      <c r="F534" s="23">
        <v>27481.39</v>
      </c>
      <c r="G534" s="23">
        <f t="shared" si="115"/>
        <v>-20148.590000000004</v>
      </c>
      <c r="H534" s="23">
        <f t="shared" si="116"/>
        <v>73557.61</v>
      </c>
      <c r="I534" s="24">
        <f t="shared" si="117"/>
        <v>-42.302327231714145</v>
      </c>
      <c r="J534" s="24">
        <f t="shared" si="118"/>
        <v>27.198794524886427</v>
      </c>
      <c r="K534" s="24">
        <f t="shared" si="119"/>
        <v>11.818326079851376</v>
      </c>
    </row>
    <row r="535" spans="1:11" ht="25.5">
      <c r="A535" s="26" t="s">
        <v>140</v>
      </c>
      <c r="B535" s="22" t="s">
        <v>141</v>
      </c>
      <c r="C535" s="23">
        <v>491347.48</v>
      </c>
      <c r="D535" s="23">
        <v>693968</v>
      </c>
      <c r="E535" s="23">
        <v>11183</v>
      </c>
      <c r="F535" s="23">
        <v>243864.72</v>
      </c>
      <c r="G535" s="23">
        <f t="shared" si="115"/>
        <v>-247482.75999999998</v>
      </c>
      <c r="H535" s="23">
        <f t="shared" si="116"/>
        <v>-232681.72</v>
      </c>
      <c r="I535" s="24">
        <f t="shared" si="117"/>
        <v>-50.368175288087365</v>
      </c>
      <c r="J535" s="24">
        <f t="shared" si="118"/>
        <v>2180.6735223106498</v>
      </c>
      <c r="K535" s="24">
        <f t="shared" si="119"/>
        <v>35.140628962718736</v>
      </c>
    </row>
    <row r="536" spans="1:11">
      <c r="A536" s="27" t="s">
        <v>142</v>
      </c>
      <c r="B536" s="22" t="s">
        <v>143</v>
      </c>
      <c r="C536" s="23">
        <v>491347.48</v>
      </c>
      <c r="D536" s="23">
        <v>693968</v>
      </c>
      <c r="E536" s="23">
        <v>11183</v>
      </c>
      <c r="F536" s="23">
        <v>243864.72</v>
      </c>
      <c r="G536" s="23">
        <f t="shared" si="115"/>
        <v>-247482.75999999998</v>
      </c>
      <c r="H536" s="23">
        <f t="shared" si="116"/>
        <v>-232681.72</v>
      </c>
      <c r="I536" s="24">
        <f t="shared" si="117"/>
        <v>-50.368175288087365</v>
      </c>
      <c r="J536" s="24">
        <f t="shared" si="118"/>
        <v>2180.6735223106498</v>
      </c>
      <c r="K536" s="24">
        <f t="shared" si="119"/>
        <v>35.140628962718736</v>
      </c>
    </row>
    <row r="537" spans="1:11" ht="25.5">
      <c r="A537" s="26" t="s">
        <v>106</v>
      </c>
      <c r="B537" s="22" t="s">
        <v>107</v>
      </c>
      <c r="C537" s="23">
        <v>1120556.72</v>
      </c>
      <c r="D537" s="23">
        <v>60292841</v>
      </c>
      <c r="E537" s="23">
        <v>9413561</v>
      </c>
      <c r="F537" s="23">
        <v>924545.02</v>
      </c>
      <c r="G537" s="23">
        <f t="shared" si="115"/>
        <v>-196011.69999999995</v>
      </c>
      <c r="H537" s="23">
        <f t="shared" si="116"/>
        <v>8489015.9800000004</v>
      </c>
      <c r="I537" s="24">
        <f t="shared" si="117"/>
        <v>-17.492349695604872</v>
      </c>
      <c r="J537" s="24">
        <f t="shared" si="118"/>
        <v>9.8214163588040702</v>
      </c>
      <c r="K537" s="24">
        <f t="shared" si="119"/>
        <v>1.5334242086883916</v>
      </c>
    </row>
    <row r="538" spans="1:11">
      <c r="A538" s="27" t="s">
        <v>108</v>
      </c>
      <c r="B538" s="22" t="s">
        <v>109</v>
      </c>
      <c r="C538" s="23">
        <v>997946.75</v>
      </c>
      <c r="D538" s="23">
        <v>565438</v>
      </c>
      <c r="E538" s="23">
        <v>155174</v>
      </c>
      <c r="F538" s="23">
        <v>553589.15</v>
      </c>
      <c r="G538" s="23">
        <f t="shared" si="115"/>
        <v>-444357.6</v>
      </c>
      <c r="H538" s="23">
        <f t="shared" si="116"/>
        <v>-398415.15</v>
      </c>
      <c r="I538" s="24">
        <f t="shared" si="117"/>
        <v>-44.527185443511883</v>
      </c>
      <c r="J538" s="24">
        <f t="shared" si="118"/>
        <v>356.75380540554477</v>
      </c>
      <c r="K538" s="24">
        <f t="shared" si="119"/>
        <v>97.90448289644489</v>
      </c>
    </row>
    <row r="539" spans="1:11" ht="25.5">
      <c r="A539" s="28" t="s">
        <v>110</v>
      </c>
      <c r="B539" s="22" t="s">
        <v>111</v>
      </c>
      <c r="C539" s="23">
        <v>997946.75</v>
      </c>
      <c r="D539" s="23">
        <v>565438</v>
      </c>
      <c r="E539" s="23">
        <v>155174</v>
      </c>
      <c r="F539" s="23">
        <v>553589.15</v>
      </c>
      <c r="G539" s="23">
        <f t="shared" si="115"/>
        <v>-444357.6</v>
      </c>
      <c r="H539" s="23">
        <f t="shared" si="116"/>
        <v>-398415.15</v>
      </c>
      <c r="I539" s="24">
        <f t="shared" si="117"/>
        <v>-44.527185443511883</v>
      </c>
      <c r="J539" s="24">
        <f t="shared" si="118"/>
        <v>356.75380540554477</v>
      </c>
      <c r="K539" s="24">
        <f t="shared" si="119"/>
        <v>97.90448289644489</v>
      </c>
    </row>
    <row r="540" spans="1:11" ht="25.5">
      <c r="A540" s="29" t="s">
        <v>112</v>
      </c>
      <c r="B540" s="22" t="s">
        <v>113</v>
      </c>
      <c r="C540" s="23">
        <v>9062.75</v>
      </c>
      <c r="D540" s="23">
        <v>410264</v>
      </c>
      <c r="E540" s="23">
        <v>0</v>
      </c>
      <c r="F540" s="23">
        <v>398415.15</v>
      </c>
      <c r="G540" s="23">
        <f t="shared" si="115"/>
        <v>389352.4</v>
      </c>
      <c r="H540" s="23">
        <f t="shared" si="116"/>
        <v>-398415.15</v>
      </c>
      <c r="I540" s="24">
        <f t="shared" si="117"/>
        <v>4296.1838294116023</v>
      </c>
      <c r="J540" s="24">
        <f t="shared" si="118"/>
        <v>0</v>
      </c>
      <c r="K540" s="24">
        <f t="shared" si="119"/>
        <v>97.111896242419533</v>
      </c>
    </row>
    <row r="541" spans="1:11" ht="25.5">
      <c r="A541" s="29" t="s">
        <v>267</v>
      </c>
      <c r="B541" s="22" t="s">
        <v>268</v>
      </c>
      <c r="C541" s="23">
        <v>988884</v>
      </c>
      <c r="D541" s="23">
        <v>155174</v>
      </c>
      <c r="E541" s="23">
        <v>155174</v>
      </c>
      <c r="F541" s="23">
        <v>155174</v>
      </c>
      <c r="G541" s="23">
        <f t="shared" si="115"/>
        <v>-833710</v>
      </c>
      <c r="H541" s="23">
        <f t="shared" si="116"/>
        <v>0</v>
      </c>
      <c r="I541" s="24">
        <f t="shared" si="117"/>
        <v>-84.308169613422805</v>
      </c>
      <c r="J541" s="24">
        <f t="shared" si="118"/>
        <v>100</v>
      </c>
      <c r="K541" s="24">
        <f t="shared" si="119"/>
        <v>100</v>
      </c>
    </row>
    <row r="542" spans="1:11" ht="51">
      <c r="A542" s="27" t="s">
        <v>203</v>
      </c>
      <c r="B542" s="22" t="s">
        <v>204</v>
      </c>
      <c r="C542" s="23">
        <v>0</v>
      </c>
      <c r="D542" s="23">
        <v>213108</v>
      </c>
      <c r="E542" s="23">
        <v>141500</v>
      </c>
      <c r="F542" s="23">
        <v>213107.8</v>
      </c>
      <c r="G542" s="23">
        <f t="shared" si="115"/>
        <v>213107.8</v>
      </c>
      <c r="H542" s="23">
        <f t="shared" si="116"/>
        <v>-71607.799999999988</v>
      </c>
      <c r="I542" s="24">
        <f t="shared" si="117"/>
        <v>0</v>
      </c>
      <c r="J542" s="24">
        <f t="shared" si="118"/>
        <v>150.60621908127209</v>
      </c>
      <c r="K542" s="24">
        <f t="shared" si="119"/>
        <v>99.999906150871851</v>
      </c>
    </row>
    <row r="543" spans="1:11" ht="38.25">
      <c r="A543" s="28" t="s">
        <v>205</v>
      </c>
      <c r="B543" s="22" t="s">
        <v>206</v>
      </c>
      <c r="C543" s="23">
        <v>0</v>
      </c>
      <c r="D543" s="23">
        <v>213108</v>
      </c>
      <c r="E543" s="23">
        <v>141500</v>
      </c>
      <c r="F543" s="23">
        <v>213107.8</v>
      </c>
      <c r="G543" s="23">
        <f t="shared" si="115"/>
        <v>213107.8</v>
      </c>
      <c r="H543" s="23">
        <f t="shared" si="116"/>
        <v>-71607.799999999988</v>
      </c>
      <c r="I543" s="24">
        <f t="shared" si="117"/>
        <v>0</v>
      </c>
      <c r="J543" s="24">
        <f t="shared" si="118"/>
        <v>150.60621908127209</v>
      </c>
      <c r="K543" s="24">
        <f t="shared" si="119"/>
        <v>99.999906150871851</v>
      </c>
    </row>
    <row r="544" spans="1:11">
      <c r="A544" s="27" t="s">
        <v>226</v>
      </c>
      <c r="B544" s="22" t="s">
        <v>227</v>
      </c>
      <c r="C544" s="23">
        <v>122609.97</v>
      </c>
      <c r="D544" s="23">
        <v>59514295</v>
      </c>
      <c r="E544" s="23">
        <v>9116887</v>
      </c>
      <c r="F544" s="23">
        <v>157848.07</v>
      </c>
      <c r="G544" s="23">
        <f t="shared" si="115"/>
        <v>35238.100000000006</v>
      </c>
      <c r="H544" s="23">
        <f t="shared" si="116"/>
        <v>8959038.9299999997</v>
      </c>
      <c r="I544" s="24">
        <f t="shared" si="117"/>
        <v>28.739995613733527</v>
      </c>
      <c r="J544" s="24">
        <f t="shared" si="118"/>
        <v>1.7313812269473123</v>
      </c>
      <c r="K544" s="24">
        <f t="shared" si="119"/>
        <v>0.26522715256897522</v>
      </c>
    </row>
    <row r="545" spans="1:11">
      <c r="A545" s="25" t="s">
        <v>114</v>
      </c>
      <c r="B545" s="22" t="s">
        <v>115</v>
      </c>
      <c r="C545" s="23">
        <v>17191021.390000001</v>
      </c>
      <c r="D545" s="23">
        <v>57546530</v>
      </c>
      <c r="E545" s="23">
        <v>21868435</v>
      </c>
      <c r="F545" s="23">
        <v>24007665.75</v>
      </c>
      <c r="G545" s="23">
        <f t="shared" si="115"/>
        <v>6816644.3599999994</v>
      </c>
      <c r="H545" s="23">
        <f t="shared" si="116"/>
        <v>-2139230.75</v>
      </c>
      <c r="I545" s="24">
        <f t="shared" si="117"/>
        <v>39.652352267825307</v>
      </c>
      <c r="J545" s="24">
        <f t="shared" si="118"/>
        <v>109.7822763723147</v>
      </c>
      <c r="K545" s="24">
        <f t="shared" si="119"/>
        <v>41.718702674166451</v>
      </c>
    </row>
    <row r="546" spans="1:11">
      <c r="A546" s="26" t="s">
        <v>116</v>
      </c>
      <c r="B546" s="22" t="s">
        <v>117</v>
      </c>
      <c r="C546" s="23">
        <v>17191021.390000001</v>
      </c>
      <c r="D546" s="23">
        <v>57546530</v>
      </c>
      <c r="E546" s="23">
        <v>21868435</v>
      </c>
      <c r="F546" s="23">
        <v>24007665.75</v>
      </c>
      <c r="G546" s="23">
        <f t="shared" si="115"/>
        <v>6816644.3599999994</v>
      </c>
      <c r="H546" s="23">
        <f t="shared" si="116"/>
        <v>-2139230.75</v>
      </c>
      <c r="I546" s="24">
        <f t="shared" si="117"/>
        <v>39.652352267825307</v>
      </c>
      <c r="J546" s="24">
        <f t="shared" si="118"/>
        <v>109.7822763723147</v>
      </c>
      <c r="K546" s="24">
        <f t="shared" si="119"/>
        <v>41.718702674166451</v>
      </c>
    </row>
    <row r="547" spans="1:11">
      <c r="A547" s="21"/>
      <c r="B547" s="22" t="s">
        <v>118</v>
      </c>
      <c r="C547" s="23">
        <v>44061611.479999997</v>
      </c>
      <c r="D547" s="23">
        <v>-2631663</v>
      </c>
      <c r="E547" s="23">
        <v>17833</v>
      </c>
      <c r="F547" s="23">
        <v>83183453.069999993</v>
      </c>
      <c r="G547" s="23">
        <f t="shared" si="115"/>
        <v>39121841.589999996</v>
      </c>
      <c r="H547" s="23">
        <f t="shared" si="116"/>
        <v>-83165620.069999993</v>
      </c>
      <c r="I547" s="24">
        <f t="shared" si="117"/>
        <v>88.788948646959483</v>
      </c>
      <c r="J547" s="24">
        <f t="shared" si="118"/>
        <v>466457.98839230638</v>
      </c>
      <c r="K547" s="24">
        <f t="shared" si="119"/>
        <v>-3160.8702584639445</v>
      </c>
    </row>
    <row r="548" spans="1:11">
      <c r="A548" s="21" t="s">
        <v>119</v>
      </c>
      <c r="B548" s="22" t="s">
        <v>120</v>
      </c>
      <c r="C548" s="23">
        <v>-44061611.479999997</v>
      </c>
      <c r="D548" s="23">
        <v>2631663</v>
      </c>
      <c r="E548" s="23">
        <v>-17833</v>
      </c>
      <c r="F548" s="23">
        <v>-83183453.069999993</v>
      </c>
      <c r="G548" s="23">
        <f t="shared" si="115"/>
        <v>-39121841.589999996</v>
      </c>
      <c r="H548" s="23">
        <f t="shared" si="116"/>
        <v>83165620.069999993</v>
      </c>
      <c r="I548" s="24">
        <f t="shared" si="117"/>
        <v>88.788948646959483</v>
      </c>
      <c r="J548" s="24">
        <f t="shared" si="118"/>
        <v>466457.98839230638</v>
      </c>
      <c r="K548" s="24">
        <f t="shared" si="119"/>
        <v>-3160.8702584639445</v>
      </c>
    </row>
    <row r="549" spans="1:11">
      <c r="A549" s="25" t="s">
        <v>121</v>
      </c>
      <c r="B549" s="22" t="s">
        <v>122</v>
      </c>
      <c r="C549" s="23">
        <v>-44061611.479999997</v>
      </c>
      <c r="D549" s="23">
        <v>2631663</v>
      </c>
      <c r="E549" s="23">
        <v>-17833</v>
      </c>
      <c r="F549" s="23">
        <v>-83183453.069999993</v>
      </c>
      <c r="G549" s="23">
        <f t="shared" si="115"/>
        <v>-39121841.589999996</v>
      </c>
      <c r="H549" s="23">
        <f t="shared" si="116"/>
        <v>83165620.069999993</v>
      </c>
      <c r="I549" s="24">
        <f t="shared" si="117"/>
        <v>88.788948646959483</v>
      </c>
      <c r="J549" s="24">
        <f t="shared" si="118"/>
        <v>466457.98839230638</v>
      </c>
      <c r="K549" s="24">
        <f t="shared" si="119"/>
        <v>-3160.8702584639445</v>
      </c>
    </row>
    <row r="550" spans="1:11" ht="25.5">
      <c r="A550" s="26" t="s">
        <v>192</v>
      </c>
      <c r="B550" s="22" t="s">
        <v>193</v>
      </c>
      <c r="C550" s="23">
        <v>-946953.45</v>
      </c>
      <c r="D550" s="23">
        <v>2631663</v>
      </c>
      <c r="E550" s="23">
        <v>-17833</v>
      </c>
      <c r="F550" s="23">
        <v>-653712.26</v>
      </c>
      <c r="G550" s="23">
        <f t="shared" si="115"/>
        <v>293241.18999999994</v>
      </c>
      <c r="H550" s="23">
        <f t="shared" si="116"/>
        <v>635879.26</v>
      </c>
      <c r="I550" s="24">
        <f t="shared" si="117"/>
        <v>-30.96680095521063</v>
      </c>
      <c r="J550" s="24">
        <f t="shared" si="118"/>
        <v>3665.7447428923911</v>
      </c>
      <c r="K550" s="24">
        <f t="shared" si="119"/>
        <v>-24.840272481696935</v>
      </c>
    </row>
    <row r="551" spans="1:11" s="3" customFormat="1" ht="25.5">
      <c r="A551" s="30" t="s">
        <v>164</v>
      </c>
      <c r="B551" s="31" t="s">
        <v>165</v>
      </c>
      <c r="C551" s="32"/>
      <c r="D551" s="32"/>
      <c r="E551" s="32"/>
      <c r="F551" s="32"/>
      <c r="G551" s="32"/>
      <c r="H551" s="32"/>
      <c r="I551" s="33"/>
      <c r="J551" s="33"/>
      <c r="K551" s="33"/>
    </row>
    <row r="552" spans="1:11">
      <c r="A552" s="21" t="s">
        <v>19</v>
      </c>
      <c r="B552" s="22" t="s">
        <v>20</v>
      </c>
      <c r="C552" s="23">
        <v>0</v>
      </c>
      <c r="D552" s="23">
        <v>2902999</v>
      </c>
      <c r="E552" s="23">
        <v>0</v>
      </c>
      <c r="F552" s="23">
        <v>2902999</v>
      </c>
      <c r="G552" s="23">
        <f t="shared" ref="G552:G565" si="120">F552-C552</f>
        <v>2902999</v>
      </c>
      <c r="H552" s="23">
        <f t="shared" ref="H552:H565" si="121">E552-F552</f>
        <v>-2902999</v>
      </c>
      <c r="I552" s="24">
        <f t="shared" ref="I552:I565" si="122">IF(ISERROR(F552/C552),0,F552/C552*100-100)</f>
        <v>0</v>
      </c>
      <c r="J552" s="24">
        <f t="shared" ref="J552:J565" si="123">IF(ISERROR(F552/E552),0,F552/E552*100)</f>
        <v>0</v>
      </c>
      <c r="K552" s="24">
        <f t="shared" ref="K552:K565" si="124">IF(ISERROR(F552/D552),0,F552/D552*100)</f>
        <v>100</v>
      </c>
    </row>
    <row r="553" spans="1:11">
      <c r="A553" s="25" t="s">
        <v>84</v>
      </c>
      <c r="B553" s="22" t="s">
        <v>85</v>
      </c>
      <c r="C553" s="23">
        <v>0</v>
      </c>
      <c r="D553" s="23">
        <v>2902999</v>
      </c>
      <c r="E553" s="23">
        <v>0</v>
      </c>
      <c r="F553" s="23">
        <v>2902999</v>
      </c>
      <c r="G553" s="23">
        <f t="shared" si="120"/>
        <v>2902999</v>
      </c>
      <c r="H553" s="23">
        <f t="shared" si="121"/>
        <v>-2902999</v>
      </c>
      <c r="I553" s="24">
        <f t="shared" si="122"/>
        <v>0</v>
      </c>
      <c r="J553" s="24">
        <f t="shared" si="123"/>
        <v>0</v>
      </c>
      <c r="K553" s="24">
        <f t="shared" si="124"/>
        <v>100</v>
      </c>
    </row>
    <row r="554" spans="1:11">
      <c r="A554" s="26" t="s">
        <v>86</v>
      </c>
      <c r="B554" s="22" t="s">
        <v>87</v>
      </c>
      <c r="C554" s="23">
        <v>0</v>
      </c>
      <c r="D554" s="23">
        <v>2902999</v>
      </c>
      <c r="E554" s="23">
        <v>0</v>
      </c>
      <c r="F554" s="23">
        <v>2902999</v>
      </c>
      <c r="G554" s="23">
        <f t="shared" si="120"/>
        <v>2902999</v>
      </c>
      <c r="H554" s="23">
        <f t="shared" si="121"/>
        <v>-2902999</v>
      </c>
      <c r="I554" s="24">
        <f t="shared" si="122"/>
        <v>0</v>
      </c>
      <c r="J554" s="24">
        <f t="shared" si="123"/>
        <v>0</v>
      </c>
      <c r="K554" s="24">
        <f t="shared" si="124"/>
        <v>100</v>
      </c>
    </row>
    <row r="555" spans="1:11">
      <c r="A555" s="21" t="s">
        <v>88</v>
      </c>
      <c r="B555" s="22" t="s">
        <v>89</v>
      </c>
      <c r="C555" s="23">
        <v>0</v>
      </c>
      <c r="D555" s="23">
        <v>2902999</v>
      </c>
      <c r="E555" s="23">
        <v>0</v>
      </c>
      <c r="F555" s="23">
        <v>1722710.17</v>
      </c>
      <c r="G555" s="23">
        <f t="shared" si="120"/>
        <v>1722710.17</v>
      </c>
      <c r="H555" s="23">
        <f t="shared" si="121"/>
        <v>-1722710.17</v>
      </c>
      <c r="I555" s="24">
        <f t="shared" si="122"/>
        <v>0</v>
      </c>
      <c r="J555" s="24">
        <f t="shared" si="123"/>
        <v>0</v>
      </c>
      <c r="K555" s="24">
        <f t="shared" si="124"/>
        <v>59.342430707003345</v>
      </c>
    </row>
    <row r="556" spans="1:11">
      <c r="A556" s="25" t="s">
        <v>90</v>
      </c>
      <c r="B556" s="22" t="s">
        <v>91</v>
      </c>
      <c r="C556" s="23">
        <v>0</v>
      </c>
      <c r="D556" s="23">
        <v>160858</v>
      </c>
      <c r="E556" s="23">
        <v>0</v>
      </c>
      <c r="F556" s="23">
        <v>120503.4</v>
      </c>
      <c r="G556" s="23">
        <f t="shared" si="120"/>
        <v>120503.4</v>
      </c>
      <c r="H556" s="23">
        <f t="shared" si="121"/>
        <v>-120503.4</v>
      </c>
      <c r="I556" s="24">
        <f t="shared" si="122"/>
        <v>0</v>
      </c>
      <c r="J556" s="24">
        <f t="shared" si="123"/>
        <v>0</v>
      </c>
      <c r="K556" s="24">
        <f t="shared" si="124"/>
        <v>74.912904549354081</v>
      </c>
    </row>
    <row r="557" spans="1:11">
      <c r="A557" s="26" t="s">
        <v>92</v>
      </c>
      <c r="B557" s="22" t="s">
        <v>93</v>
      </c>
      <c r="C557" s="23">
        <v>0</v>
      </c>
      <c r="D557" s="23">
        <v>160858</v>
      </c>
      <c r="E557" s="23">
        <v>0</v>
      </c>
      <c r="F557" s="23">
        <v>120503.4</v>
      </c>
      <c r="G557" s="23">
        <f t="shared" si="120"/>
        <v>120503.4</v>
      </c>
      <c r="H557" s="23">
        <f t="shared" si="121"/>
        <v>-120503.4</v>
      </c>
      <c r="I557" s="24">
        <f t="shared" si="122"/>
        <v>0</v>
      </c>
      <c r="J557" s="24">
        <f t="shared" si="123"/>
        <v>0</v>
      </c>
      <c r="K557" s="24">
        <f t="shared" si="124"/>
        <v>74.912904549354081</v>
      </c>
    </row>
    <row r="558" spans="1:11">
      <c r="A558" s="27" t="s">
        <v>94</v>
      </c>
      <c r="B558" s="22" t="s">
        <v>95</v>
      </c>
      <c r="C558" s="23">
        <v>0</v>
      </c>
      <c r="D558" s="23">
        <v>122374</v>
      </c>
      <c r="E558" s="23">
        <v>0</v>
      </c>
      <c r="F558" s="23">
        <v>91635.199999999997</v>
      </c>
      <c r="G558" s="23">
        <f t="shared" si="120"/>
        <v>91635.199999999997</v>
      </c>
      <c r="H558" s="23">
        <f t="shared" si="121"/>
        <v>-91635.199999999997</v>
      </c>
      <c r="I558" s="24">
        <f t="shared" si="122"/>
        <v>0</v>
      </c>
      <c r="J558" s="24">
        <f t="shared" si="123"/>
        <v>0</v>
      </c>
      <c r="K558" s="24">
        <f t="shared" si="124"/>
        <v>74.881265628319738</v>
      </c>
    </row>
    <row r="559" spans="1:11">
      <c r="A559" s="27" t="s">
        <v>96</v>
      </c>
      <c r="B559" s="22" t="s">
        <v>97</v>
      </c>
      <c r="C559" s="23">
        <v>0</v>
      </c>
      <c r="D559" s="23">
        <v>38484</v>
      </c>
      <c r="E559" s="23">
        <v>0</v>
      </c>
      <c r="F559" s="23">
        <v>28868.2</v>
      </c>
      <c r="G559" s="23">
        <f t="shared" si="120"/>
        <v>28868.2</v>
      </c>
      <c r="H559" s="23">
        <f t="shared" si="121"/>
        <v>-28868.2</v>
      </c>
      <c r="I559" s="24">
        <f t="shared" si="122"/>
        <v>0</v>
      </c>
      <c r="J559" s="24">
        <f t="shared" si="123"/>
        <v>0</v>
      </c>
      <c r="K559" s="24">
        <f t="shared" si="124"/>
        <v>75.013512108928396</v>
      </c>
    </row>
    <row r="560" spans="1:11">
      <c r="A560" s="28" t="s">
        <v>98</v>
      </c>
      <c r="B560" s="22" t="s">
        <v>99</v>
      </c>
      <c r="C560" s="23">
        <v>0</v>
      </c>
      <c r="D560" s="23">
        <v>0</v>
      </c>
      <c r="E560" s="23">
        <v>0</v>
      </c>
      <c r="F560" s="23">
        <v>10890</v>
      </c>
      <c r="G560" s="23">
        <f t="shared" si="120"/>
        <v>10890</v>
      </c>
      <c r="H560" s="23">
        <f t="shared" si="121"/>
        <v>-10890</v>
      </c>
      <c r="I560" s="24">
        <f t="shared" si="122"/>
        <v>0</v>
      </c>
      <c r="J560" s="24">
        <f t="shared" si="123"/>
        <v>0</v>
      </c>
      <c r="K560" s="24">
        <f t="shared" si="124"/>
        <v>0</v>
      </c>
    </row>
    <row r="561" spans="1:11">
      <c r="A561" s="25" t="s">
        <v>114</v>
      </c>
      <c r="B561" s="22" t="s">
        <v>115</v>
      </c>
      <c r="C561" s="23">
        <v>0</v>
      </c>
      <c r="D561" s="23">
        <v>2742141</v>
      </c>
      <c r="E561" s="23">
        <v>0</v>
      </c>
      <c r="F561" s="23">
        <v>1602206.77</v>
      </c>
      <c r="G561" s="23">
        <f t="shared" si="120"/>
        <v>1602206.77</v>
      </c>
      <c r="H561" s="23">
        <f t="shared" si="121"/>
        <v>-1602206.77</v>
      </c>
      <c r="I561" s="24">
        <f t="shared" si="122"/>
        <v>0</v>
      </c>
      <c r="J561" s="24">
        <f t="shared" si="123"/>
        <v>0</v>
      </c>
      <c r="K561" s="24">
        <f t="shared" si="124"/>
        <v>58.42904394777657</v>
      </c>
    </row>
    <row r="562" spans="1:11">
      <c r="A562" s="26" t="s">
        <v>116</v>
      </c>
      <c r="B562" s="22" t="s">
        <v>117</v>
      </c>
      <c r="C562" s="23">
        <v>0</v>
      </c>
      <c r="D562" s="23">
        <v>2742141</v>
      </c>
      <c r="E562" s="23">
        <v>0</v>
      </c>
      <c r="F562" s="23">
        <v>1602206.77</v>
      </c>
      <c r="G562" s="23">
        <f t="shared" si="120"/>
        <v>1602206.77</v>
      </c>
      <c r="H562" s="23">
        <f t="shared" si="121"/>
        <v>-1602206.77</v>
      </c>
      <c r="I562" s="24">
        <f t="shared" si="122"/>
        <v>0</v>
      </c>
      <c r="J562" s="24">
        <f t="shared" si="123"/>
        <v>0</v>
      </c>
      <c r="K562" s="24">
        <f t="shared" si="124"/>
        <v>58.42904394777657</v>
      </c>
    </row>
    <row r="563" spans="1:11">
      <c r="A563" s="21"/>
      <c r="B563" s="22" t="s">
        <v>118</v>
      </c>
      <c r="C563" s="23">
        <v>0</v>
      </c>
      <c r="D563" s="23">
        <v>0</v>
      </c>
      <c r="E563" s="23">
        <v>0</v>
      </c>
      <c r="F563" s="23">
        <v>1180288.83</v>
      </c>
      <c r="G563" s="23">
        <f t="shared" si="120"/>
        <v>1180288.83</v>
      </c>
      <c r="H563" s="23">
        <f t="shared" si="121"/>
        <v>-1180288.83</v>
      </c>
      <c r="I563" s="24">
        <f t="shared" si="122"/>
        <v>0</v>
      </c>
      <c r="J563" s="24">
        <f t="shared" si="123"/>
        <v>0</v>
      </c>
      <c r="K563" s="24">
        <f t="shared" si="124"/>
        <v>0</v>
      </c>
    </row>
    <row r="564" spans="1:11">
      <c r="A564" s="21" t="s">
        <v>119</v>
      </c>
      <c r="B564" s="22" t="s">
        <v>120</v>
      </c>
      <c r="C564" s="23">
        <v>0</v>
      </c>
      <c r="D564" s="23">
        <v>0</v>
      </c>
      <c r="E564" s="23">
        <v>0</v>
      </c>
      <c r="F564" s="23">
        <v>-1180288.83</v>
      </c>
      <c r="G564" s="23">
        <f t="shared" si="120"/>
        <v>-1180288.83</v>
      </c>
      <c r="H564" s="23">
        <f t="shared" si="121"/>
        <v>1180288.83</v>
      </c>
      <c r="I564" s="24">
        <f t="shared" si="122"/>
        <v>0</v>
      </c>
      <c r="J564" s="24">
        <f t="shared" si="123"/>
        <v>0</v>
      </c>
      <c r="K564" s="24">
        <f t="shared" si="124"/>
        <v>0</v>
      </c>
    </row>
    <row r="565" spans="1:11">
      <c r="A565" s="25" t="s">
        <v>121</v>
      </c>
      <c r="B565" s="22" t="s">
        <v>122</v>
      </c>
      <c r="C565" s="23">
        <v>0</v>
      </c>
      <c r="D565" s="23">
        <v>0</v>
      </c>
      <c r="E565" s="23">
        <v>0</v>
      </c>
      <c r="F565" s="23">
        <v>-1180288.83</v>
      </c>
      <c r="G565" s="23">
        <f t="shared" si="120"/>
        <v>-1180288.83</v>
      </c>
      <c r="H565" s="23">
        <f t="shared" si="121"/>
        <v>1180288.83</v>
      </c>
      <c r="I565" s="24">
        <f t="shared" si="122"/>
        <v>0</v>
      </c>
      <c r="J565" s="24">
        <f t="shared" si="123"/>
        <v>0</v>
      </c>
      <c r="K565" s="24">
        <f t="shared" si="124"/>
        <v>0</v>
      </c>
    </row>
    <row r="566" spans="1:11" s="3" customFormat="1" ht="25.5">
      <c r="A566" s="49" t="s">
        <v>321</v>
      </c>
      <c r="B566" s="31" t="s">
        <v>473</v>
      </c>
      <c r="C566" s="32"/>
      <c r="D566" s="32"/>
      <c r="E566" s="32"/>
      <c r="F566" s="32"/>
      <c r="G566" s="32"/>
      <c r="H566" s="32"/>
      <c r="I566" s="33"/>
      <c r="J566" s="33"/>
      <c r="K566" s="33"/>
    </row>
    <row r="567" spans="1:11">
      <c r="A567" s="21" t="s">
        <v>19</v>
      </c>
      <c r="B567" s="22" t="s">
        <v>20</v>
      </c>
      <c r="C567" s="23">
        <v>0</v>
      </c>
      <c r="D567" s="23">
        <v>2902999</v>
      </c>
      <c r="E567" s="23">
        <v>0</v>
      </c>
      <c r="F567" s="23">
        <v>2902999</v>
      </c>
      <c r="G567" s="23">
        <f t="shared" ref="G567:G580" si="125">F567-C567</f>
        <v>2902999</v>
      </c>
      <c r="H567" s="23">
        <f t="shared" ref="H567:H580" si="126">E567-F567</f>
        <v>-2902999</v>
      </c>
      <c r="I567" s="24">
        <f t="shared" ref="I567:I580" si="127">IF(ISERROR(F567/C567),0,F567/C567*100-100)</f>
        <v>0</v>
      </c>
      <c r="J567" s="24">
        <f t="shared" ref="J567:J580" si="128">IF(ISERROR(F567/E567),0,F567/E567*100)</f>
        <v>0</v>
      </c>
      <c r="K567" s="24">
        <f t="shared" ref="K567:K580" si="129">IF(ISERROR(F567/D567),0,F567/D567*100)</f>
        <v>100</v>
      </c>
    </row>
    <row r="568" spans="1:11">
      <c r="A568" s="25" t="s">
        <v>84</v>
      </c>
      <c r="B568" s="22" t="s">
        <v>85</v>
      </c>
      <c r="C568" s="23">
        <v>0</v>
      </c>
      <c r="D568" s="23">
        <v>2902999</v>
      </c>
      <c r="E568" s="23">
        <v>0</v>
      </c>
      <c r="F568" s="23">
        <v>2902999</v>
      </c>
      <c r="G568" s="23">
        <f t="shared" si="125"/>
        <v>2902999</v>
      </c>
      <c r="H568" s="23">
        <f t="shared" si="126"/>
        <v>-2902999</v>
      </c>
      <c r="I568" s="24">
        <f t="shared" si="127"/>
        <v>0</v>
      </c>
      <c r="J568" s="24">
        <f t="shared" si="128"/>
        <v>0</v>
      </c>
      <c r="K568" s="24">
        <f t="shared" si="129"/>
        <v>100</v>
      </c>
    </row>
    <row r="569" spans="1:11">
      <c r="A569" s="26" t="s">
        <v>86</v>
      </c>
      <c r="B569" s="22" t="s">
        <v>87</v>
      </c>
      <c r="C569" s="23">
        <v>0</v>
      </c>
      <c r="D569" s="23">
        <v>2902999</v>
      </c>
      <c r="E569" s="23">
        <v>0</v>
      </c>
      <c r="F569" s="23">
        <v>2902999</v>
      </c>
      <c r="G569" s="23">
        <f t="shared" si="125"/>
        <v>2902999</v>
      </c>
      <c r="H569" s="23">
        <f t="shared" si="126"/>
        <v>-2902999</v>
      </c>
      <c r="I569" s="24">
        <f t="shared" si="127"/>
        <v>0</v>
      </c>
      <c r="J569" s="24">
        <f t="shared" si="128"/>
        <v>0</v>
      </c>
      <c r="K569" s="24">
        <f t="shared" si="129"/>
        <v>100</v>
      </c>
    </row>
    <row r="570" spans="1:11">
      <c r="A570" s="21" t="s">
        <v>88</v>
      </c>
      <c r="B570" s="22" t="s">
        <v>89</v>
      </c>
      <c r="C570" s="23">
        <v>0</v>
      </c>
      <c r="D570" s="23">
        <v>2902999</v>
      </c>
      <c r="E570" s="23">
        <v>0</v>
      </c>
      <c r="F570" s="23">
        <v>1722710.17</v>
      </c>
      <c r="G570" s="23">
        <f t="shared" si="125"/>
        <v>1722710.17</v>
      </c>
      <c r="H570" s="23">
        <f t="shared" si="126"/>
        <v>-1722710.17</v>
      </c>
      <c r="I570" s="24">
        <f t="shared" si="127"/>
        <v>0</v>
      </c>
      <c r="J570" s="24">
        <f t="shared" si="128"/>
        <v>0</v>
      </c>
      <c r="K570" s="24">
        <f t="shared" si="129"/>
        <v>59.342430707003345</v>
      </c>
    </row>
    <row r="571" spans="1:11">
      <c r="A571" s="25" t="s">
        <v>90</v>
      </c>
      <c r="B571" s="22" t="s">
        <v>91</v>
      </c>
      <c r="C571" s="23">
        <v>0</v>
      </c>
      <c r="D571" s="23">
        <v>160858</v>
      </c>
      <c r="E571" s="23">
        <v>0</v>
      </c>
      <c r="F571" s="23">
        <v>120503.4</v>
      </c>
      <c r="G571" s="23">
        <f t="shared" si="125"/>
        <v>120503.4</v>
      </c>
      <c r="H571" s="23">
        <f t="shared" si="126"/>
        <v>-120503.4</v>
      </c>
      <c r="I571" s="24">
        <f t="shared" si="127"/>
        <v>0</v>
      </c>
      <c r="J571" s="24">
        <f t="shared" si="128"/>
        <v>0</v>
      </c>
      <c r="K571" s="24">
        <f t="shared" si="129"/>
        <v>74.912904549354081</v>
      </c>
    </row>
    <row r="572" spans="1:11">
      <c r="A572" s="26" t="s">
        <v>92</v>
      </c>
      <c r="B572" s="22" t="s">
        <v>93</v>
      </c>
      <c r="C572" s="23">
        <v>0</v>
      </c>
      <c r="D572" s="23">
        <v>160858</v>
      </c>
      <c r="E572" s="23">
        <v>0</v>
      </c>
      <c r="F572" s="23">
        <v>120503.4</v>
      </c>
      <c r="G572" s="23">
        <f t="shared" si="125"/>
        <v>120503.4</v>
      </c>
      <c r="H572" s="23">
        <f t="shared" si="126"/>
        <v>-120503.4</v>
      </c>
      <c r="I572" s="24">
        <f t="shared" si="127"/>
        <v>0</v>
      </c>
      <c r="J572" s="24">
        <f t="shared" si="128"/>
        <v>0</v>
      </c>
      <c r="K572" s="24">
        <f t="shared" si="129"/>
        <v>74.912904549354081</v>
      </c>
    </row>
    <row r="573" spans="1:11">
      <c r="A573" s="27" t="s">
        <v>94</v>
      </c>
      <c r="B573" s="22" t="s">
        <v>95</v>
      </c>
      <c r="C573" s="23">
        <v>0</v>
      </c>
      <c r="D573" s="23">
        <v>122374</v>
      </c>
      <c r="E573" s="23">
        <v>0</v>
      </c>
      <c r="F573" s="23">
        <v>91635.199999999997</v>
      </c>
      <c r="G573" s="23">
        <f t="shared" si="125"/>
        <v>91635.199999999997</v>
      </c>
      <c r="H573" s="23">
        <f t="shared" si="126"/>
        <v>-91635.199999999997</v>
      </c>
      <c r="I573" s="24">
        <f t="shared" si="127"/>
        <v>0</v>
      </c>
      <c r="J573" s="24">
        <f t="shared" si="128"/>
        <v>0</v>
      </c>
      <c r="K573" s="24">
        <f t="shared" si="129"/>
        <v>74.881265628319738</v>
      </c>
    </row>
    <row r="574" spans="1:11">
      <c r="A574" s="27" t="s">
        <v>96</v>
      </c>
      <c r="B574" s="22" t="s">
        <v>97</v>
      </c>
      <c r="C574" s="23">
        <v>0</v>
      </c>
      <c r="D574" s="23">
        <v>38484</v>
      </c>
      <c r="E574" s="23">
        <v>0</v>
      </c>
      <c r="F574" s="23">
        <v>28868.2</v>
      </c>
      <c r="G574" s="23">
        <f t="shared" si="125"/>
        <v>28868.2</v>
      </c>
      <c r="H574" s="23">
        <f t="shared" si="126"/>
        <v>-28868.2</v>
      </c>
      <c r="I574" s="24">
        <f t="shared" si="127"/>
        <v>0</v>
      </c>
      <c r="J574" s="24">
        <f t="shared" si="128"/>
        <v>0</v>
      </c>
      <c r="K574" s="24">
        <f t="shared" si="129"/>
        <v>75.013512108928396</v>
      </c>
    </row>
    <row r="575" spans="1:11">
      <c r="A575" s="28" t="s">
        <v>98</v>
      </c>
      <c r="B575" s="22" t="s">
        <v>99</v>
      </c>
      <c r="C575" s="23">
        <v>0</v>
      </c>
      <c r="D575" s="23">
        <v>0</v>
      </c>
      <c r="E575" s="23">
        <v>0</v>
      </c>
      <c r="F575" s="23">
        <v>10890</v>
      </c>
      <c r="G575" s="23">
        <f t="shared" si="125"/>
        <v>10890</v>
      </c>
      <c r="H575" s="23">
        <f t="shared" si="126"/>
        <v>-10890</v>
      </c>
      <c r="I575" s="24">
        <f t="shared" si="127"/>
        <v>0</v>
      </c>
      <c r="J575" s="24">
        <f t="shared" si="128"/>
        <v>0</v>
      </c>
      <c r="K575" s="24">
        <f t="shared" si="129"/>
        <v>0</v>
      </c>
    </row>
    <row r="576" spans="1:11">
      <c r="A576" s="25" t="s">
        <v>114</v>
      </c>
      <c r="B576" s="22" t="s">
        <v>115</v>
      </c>
      <c r="C576" s="23">
        <v>0</v>
      </c>
      <c r="D576" s="23">
        <v>2742141</v>
      </c>
      <c r="E576" s="23">
        <v>0</v>
      </c>
      <c r="F576" s="23">
        <v>1602206.77</v>
      </c>
      <c r="G576" s="23">
        <f t="shared" si="125"/>
        <v>1602206.77</v>
      </c>
      <c r="H576" s="23">
        <f t="shared" si="126"/>
        <v>-1602206.77</v>
      </c>
      <c r="I576" s="24">
        <f t="shared" si="127"/>
        <v>0</v>
      </c>
      <c r="J576" s="24">
        <f t="shared" si="128"/>
        <v>0</v>
      </c>
      <c r="K576" s="24">
        <f t="shared" si="129"/>
        <v>58.42904394777657</v>
      </c>
    </row>
    <row r="577" spans="1:11">
      <c r="A577" s="26" t="s">
        <v>116</v>
      </c>
      <c r="B577" s="22" t="s">
        <v>117</v>
      </c>
      <c r="C577" s="23">
        <v>0</v>
      </c>
      <c r="D577" s="23">
        <v>2742141</v>
      </c>
      <c r="E577" s="23">
        <v>0</v>
      </c>
      <c r="F577" s="23">
        <v>1602206.77</v>
      </c>
      <c r="G577" s="23">
        <f t="shared" si="125"/>
        <v>1602206.77</v>
      </c>
      <c r="H577" s="23">
        <f t="shared" si="126"/>
        <v>-1602206.77</v>
      </c>
      <c r="I577" s="24">
        <f t="shared" si="127"/>
        <v>0</v>
      </c>
      <c r="J577" s="24">
        <f t="shared" si="128"/>
        <v>0</v>
      </c>
      <c r="K577" s="24">
        <f t="shared" si="129"/>
        <v>58.42904394777657</v>
      </c>
    </row>
    <row r="578" spans="1:11">
      <c r="A578" s="21"/>
      <c r="B578" s="22" t="s">
        <v>118</v>
      </c>
      <c r="C578" s="23">
        <v>0</v>
      </c>
      <c r="D578" s="23">
        <v>0</v>
      </c>
      <c r="E578" s="23">
        <v>0</v>
      </c>
      <c r="F578" s="23">
        <v>1180288.83</v>
      </c>
      <c r="G578" s="23">
        <f t="shared" si="125"/>
        <v>1180288.83</v>
      </c>
      <c r="H578" s="23">
        <f t="shared" si="126"/>
        <v>-1180288.83</v>
      </c>
      <c r="I578" s="24">
        <f t="shared" si="127"/>
        <v>0</v>
      </c>
      <c r="J578" s="24">
        <f t="shared" si="128"/>
        <v>0</v>
      </c>
      <c r="K578" s="24">
        <f t="shared" si="129"/>
        <v>0</v>
      </c>
    </row>
    <row r="579" spans="1:11">
      <c r="A579" s="21" t="s">
        <v>119</v>
      </c>
      <c r="B579" s="22" t="s">
        <v>120</v>
      </c>
      <c r="C579" s="23">
        <v>0</v>
      </c>
      <c r="D579" s="23">
        <v>0</v>
      </c>
      <c r="E579" s="23">
        <v>0</v>
      </c>
      <c r="F579" s="23">
        <v>-1180288.83</v>
      </c>
      <c r="G579" s="23">
        <f t="shared" si="125"/>
        <v>-1180288.83</v>
      </c>
      <c r="H579" s="23">
        <f t="shared" si="126"/>
        <v>1180288.83</v>
      </c>
      <c r="I579" s="24">
        <f t="shared" si="127"/>
        <v>0</v>
      </c>
      <c r="J579" s="24">
        <f t="shared" si="128"/>
        <v>0</v>
      </c>
      <c r="K579" s="24">
        <f t="shared" si="129"/>
        <v>0</v>
      </c>
    </row>
    <row r="580" spans="1:11">
      <c r="A580" s="25" t="s">
        <v>121</v>
      </c>
      <c r="B580" s="22" t="s">
        <v>122</v>
      </c>
      <c r="C580" s="23">
        <v>0</v>
      </c>
      <c r="D580" s="23">
        <v>0</v>
      </c>
      <c r="E580" s="23">
        <v>0</v>
      </c>
      <c r="F580" s="23">
        <v>-1180288.83</v>
      </c>
      <c r="G580" s="23">
        <f t="shared" si="125"/>
        <v>-1180288.83</v>
      </c>
      <c r="H580" s="23">
        <f t="shared" si="126"/>
        <v>1180288.83</v>
      </c>
      <c r="I580" s="24">
        <f t="shared" si="127"/>
        <v>0</v>
      </c>
      <c r="J580" s="24">
        <f t="shared" si="128"/>
        <v>0</v>
      </c>
      <c r="K580" s="24">
        <f t="shared" si="129"/>
        <v>0</v>
      </c>
    </row>
    <row r="581" spans="1:11" s="3" customFormat="1" ht="25.5">
      <c r="A581" s="30" t="s">
        <v>168</v>
      </c>
      <c r="B581" s="31" t="s">
        <v>169</v>
      </c>
      <c r="C581" s="32"/>
      <c r="D581" s="32"/>
      <c r="E581" s="32"/>
      <c r="F581" s="32"/>
      <c r="G581" s="32"/>
      <c r="H581" s="32"/>
      <c r="I581" s="33"/>
      <c r="J581" s="33"/>
      <c r="K581" s="33"/>
    </row>
    <row r="582" spans="1:11">
      <c r="A582" s="21" t="s">
        <v>19</v>
      </c>
      <c r="B582" s="22" t="s">
        <v>20</v>
      </c>
      <c r="C582" s="23">
        <v>0</v>
      </c>
      <c r="D582" s="23">
        <v>125746</v>
      </c>
      <c r="E582" s="23">
        <v>0</v>
      </c>
      <c r="F582" s="23">
        <v>125746</v>
      </c>
      <c r="G582" s="23">
        <f t="shared" ref="G582:G595" si="130">F582-C582</f>
        <v>125746</v>
      </c>
      <c r="H582" s="23">
        <f t="shared" ref="H582:H595" si="131">E582-F582</f>
        <v>-125746</v>
      </c>
      <c r="I582" s="24">
        <f t="shared" ref="I582:I595" si="132">IF(ISERROR(F582/C582),0,F582/C582*100-100)</f>
        <v>0</v>
      </c>
      <c r="J582" s="24">
        <f t="shared" ref="J582:J595" si="133">IF(ISERROR(F582/E582),0,F582/E582*100)</f>
        <v>0</v>
      </c>
      <c r="K582" s="24">
        <f t="shared" ref="K582:K595" si="134">IF(ISERROR(F582/D582),0,F582/D582*100)</f>
        <v>100</v>
      </c>
    </row>
    <row r="583" spans="1:11">
      <c r="A583" s="25" t="s">
        <v>84</v>
      </c>
      <c r="B583" s="22" t="s">
        <v>85</v>
      </c>
      <c r="C583" s="23">
        <v>0</v>
      </c>
      <c r="D583" s="23">
        <v>125746</v>
      </c>
      <c r="E583" s="23">
        <v>0</v>
      </c>
      <c r="F583" s="23">
        <v>125746</v>
      </c>
      <c r="G583" s="23">
        <f t="shared" si="130"/>
        <v>125746</v>
      </c>
      <c r="H583" s="23">
        <f t="shared" si="131"/>
        <v>-125746</v>
      </c>
      <c r="I583" s="24">
        <f t="shared" si="132"/>
        <v>0</v>
      </c>
      <c r="J583" s="24">
        <f t="shared" si="133"/>
        <v>0</v>
      </c>
      <c r="K583" s="24">
        <f t="shared" si="134"/>
        <v>100</v>
      </c>
    </row>
    <row r="584" spans="1:11">
      <c r="A584" s="26" t="s">
        <v>86</v>
      </c>
      <c r="B584" s="22" t="s">
        <v>87</v>
      </c>
      <c r="C584" s="23">
        <v>0</v>
      </c>
      <c r="D584" s="23">
        <v>125746</v>
      </c>
      <c r="E584" s="23">
        <v>0</v>
      </c>
      <c r="F584" s="23">
        <v>125746</v>
      </c>
      <c r="G584" s="23">
        <f t="shared" si="130"/>
        <v>125746</v>
      </c>
      <c r="H584" s="23">
        <f t="shared" si="131"/>
        <v>-125746</v>
      </c>
      <c r="I584" s="24">
        <f t="shared" si="132"/>
        <v>0</v>
      </c>
      <c r="J584" s="24">
        <f t="shared" si="133"/>
        <v>0</v>
      </c>
      <c r="K584" s="24">
        <f t="shared" si="134"/>
        <v>100</v>
      </c>
    </row>
    <row r="585" spans="1:11">
      <c r="A585" s="21" t="s">
        <v>88</v>
      </c>
      <c r="B585" s="22" t="s">
        <v>89</v>
      </c>
      <c r="C585" s="23">
        <v>0</v>
      </c>
      <c r="D585" s="23">
        <v>125746</v>
      </c>
      <c r="E585" s="23">
        <v>0</v>
      </c>
      <c r="F585" s="23">
        <v>12530.87</v>
      </c>
      <c r="G585" s="23">
        <f t="shared" si="130"/>
        <v>12530.87</v>
      </c>
      <c r="H585" s="23">
        <f t="shared" si="131"/>
        <v>-12530.87</v>
      </c>
      <c r="I585" s="24">
        <f t="shared" si="132"/>
        <v>0</v>
      </c>
      <c r="J585" s="24">
        <f t="shared" si="133"/>
        <v>0</v>
      </c>
      <c r="K585" s="24">
        <f t="shared" si="134"/>
        <v>9.9652235458781995</v>
      </c>
    </row>
    <row r="586" spans="1:11">
      <c r="A586" s="25" t="s">
        <v>90</v>
      </c>
      <c r="B586" s="22" t="s">
        <v>91</v>
      </c>
      <c r="C586" s="23">
        <v>0</v>
      </c>
      <c r="D586" s="23">
        <v>52746</v>
      </c>
      <c r="E586" s="23">
        <v>0</v>
      </c>
      <c r="F586" s="23">
        <v>12530.87</v>
      </c>
      <c r="G586" s="23">
        <f t="shared" si="130"/>
        <v>12530.87</v>
      </c>
      <c r="H586" s="23">
        <f t="shared" si="131"/>
        <v>-12530.87</v>
      </c>
      <c r="I586" s="24">
        <f t="shared" si="132"/>
        <v>0</v>
      </c>
      <c r="J586" s="24">
        <f t="shared" si="133"/>
        <v>0</v>
      </c>
      <c r="K586" s="24">
        <f t="shared" si="134"/>
        <v>23.757005270541843</v>
      </c>
    </row>
    <row r="587" spans="1:11">
      <c r="A587" s="26" t="s">
        <v>92</v>
      </c>
      <c r="B587" s="22" t="s">
        <v>93</v>
      </c>
      <c r="C587" s="23">
        <v>0</v>
      </c>
      <c r="D587" s="23">
        <v>52746</v>
      </c>
      <c r="E587" s="23">
        <v>0</v>
      </c>
      <c r="F587" s="23">
        <v>12530.87</v>
      </c>
      <c r="G587" s="23">
        <f t="shared" si="130"/>
        <v>12530.87</v>
      </c>
      <c r="H587" s="23">
        <f t="shared" si="131"/>
        <v>-12530.87</v>
      </c>
      <c r="I587" s="24">
        <f t="shared" si="132"/>
        <v>0</v>
      </c>
      <c r="J587" s="24">
        <f t="shared" si="133"/>
        <v>0</v>
      </c>
      <c r="K587" s="24">
        <f t="shared" si="134"/>
        <v>23.757005270541843</v>
      </c>
    </row>
    <row r="588" spans="1:11">
      <c r="A588" s="27" t="s">
        <v>94</v>
      </c>
      <c r="B588" s="22" t="s">
        <v>95</v>
      </c>
      <c r="C588" s="23">
        <v>0</v>
      </c>
      <c r="D588" s="23">
        <v>13520</v>
      </c>
      <c r="E588" s="23">
        <v>0</v>
      </c>
      <c r="F588" s="23">
        <v>4729.84</v>
      </c>
      <c r="G588" s="23">
        <f t="shared" si="130"/>
        <v>4729.84</v>
      </c>
      <c r="H588" s="23">
        <f t="shared" si="131"/>
        <v>-4729.84</v>
      </c>
      <c r="I588" s="24">
        <f t="shared" si="132"/>
        <v>0</v>
      </c>
      <c r="J588" s="24">
        <f t="shared" si="133"/>
        <v>0</v>
      </c>
      <c r="K588" s="24">
        <f t="shared" si="134"/>
        <v>34.984023668639054</v>
      </c>
    </row>
    <row r="589" spans="1:11">
      <c r="A589" s="27" t="s">
        <v>96</v>
      </c>
      <c r="B589" s="22" t="s">
        <v>97</v>
      </c>
      <c r="C589" s="23">
        <v>0</v>
      </c>
      <c r="D589" s="23">
        <v>39226</v>
      </c>
      <c r="E589" s="23">
        <v>0</v>
      </c>
      <c r="F589" s="23">
        <v>7801.03</v>
      </c>
      <c r="G589" s="23">
        <f t="shared" si="130"/>
        <v>7801.03</v>
      </c>
      <c r="H589" s="23">
        <f t="shared" si="131"/>
        <v>-7801.03</v>
      </c>
      <c r="I589" s="24">
        <f t="shared" si="132"/>
        <v>0</v>
      </c>
      <c r="J589" s="24">
        <f t="shared" si="133"/>
        <v>0</v>
      </c>
      <c r="K589" s="24">
        <f t="shared" si="134"/>
        <v>19.887396114821801</v>
      </c>
    </row>
    <row r="590" spans="1:11">
      <c r="A590" s="28" t="s">
        <v>98</v>
      </c>
      <c r="B590" s="22" t="s">
        <v>99</v>
      </c>
      <c r="C590" s="23">
        <v>0</v>
      </c>
      <c r="D590" s="23">
        <v>0</v>
      </c>
      <c r="E590" s="23">
        <v>0</v>
      </c>
      <c r="F590" s="23">
        <v>7801.03</v>
      </c>
      <c r="G590" s="23">
        <f t="shared" si="130"/>
        <v>7801.03</v>
      </c>
      <c r="H590" s="23">
        <f t="shared" si="131"/>
        <v>-7801.03</v>
      </c>
      <c r="I590" s="24">
        <f t="shared" si="132"/>
        <v>0</v>
      </c>
      <c r="J590" s="24">
        <f t="shared" si="133"/>
        <v>0</v>
      </c>
      <c r="K590" s="24">
        <f t="shared" si="134"/>
        <v>0</v>
      </c>
    </row>
    <row r="591" spans="1:11">
      <c r="A591" s="25" t="s">
        <v>114</v>
      </c>
      <c r="B591" s="22" t="s">
        <v>115</v>
      </c>
      <c r="C591" s="23">
        <v>0</v>
      </c>
      <c r="D591" s="23">
        <v>73000</v>
      </c>
      <c r="E591" s="23">
        <v>0</v>
      </c>
      <c r="F591" s="23">
        <v>0</v>
      </c>
      <c r="G591" s="23">
        <f t="shared" si="130"/>
        <v>0</v>
      </c>
      <c r="H591" s="23">
        <f t="shared" si="131"/>
        <v>0</v>
      </c>
      <c r="I591" s="24">
        <f t="shared" si="132"/>
        <v>0</v>
      </c>
      <c r="J591" s="24">
        <f t="shared" si="133"/>
        <v>0</v>
      </c>
      <c r="K591" s="24">
        <f t="shared" si="134"/>
        <v>0</v>
      </c>
    </row>
    <row r="592" spans="1:11">
      <c r="A592" s="26" t="s">
        <v>116</v>
      </c>
      <c r="B592" s="22" t="s">
        <v>117</v>
      </c>
      <c r="C592" s="23">
        <v>0</v>
      </c>
      <c r="D592" s="23">
        <v>73000</v>
      </c>
      <c r="E592" s="23">
        <v>0</v>
      </c>
      <c r="F592" s="23">
        <v>0</v>
      </c>
      <c r="G592" s="23">
        <f t="shared" si="130"/>
        <v>0</v>
      </c>
      <c r="H592" s="23">
        <f t="shared" si="131"/>
        <v>0</v>
      </c>
      <c r="I592" s="24">
        <f t="shared" si="132"/>
        <v>0</v>
      </c>
      <c r="J592" s="24">
        <f t="shared" si="133"/>
        <v>0</v>
      </c>
      <c r="K592" s="24">
        <f t="shared" si="134"/>
        <v>0</v>
      </c>
    </row>
    <row r="593" spans="1:11">
      <c r="A593" s="21"/>
      <c r="B593" s="22" t="s">
        <v>118</v>
      </c>
      <c r="C593" s="23">
        <v>0</v>
      </c>
      <c r="D593" s="23">
        <v>0</v>
      </c>
      <c r="E593" s="23">
        <v>0</v>
      </c>
      <c r="F593" s="23">
        <v>113215.13</v>
      </c>
      <c r="G593" s="23">
        <f t="shared" si="130"/>
        <v>113215.13</v>
      </c>
      <c r="H593" s="23">
        <f t="shared" si="131"/>
        <v>-113215.13</v>
      </c>
      <c r="I593" s="24">
        <f t="shared" si="132"/>
        <v>0</v>
      </c>
      <c r="J593" s="24">
        <f t="shared" si="133"/>
        <v>0</v>
      </c>
      <c r="K593" s="24">
        <f t="shared" si="134"/>
        <v>0</v>
      </c>
    </row>
    <row r="594" spans="1:11">
      <c r="A594" s="21" t="s">
        <v>119</v>
      </c>
      <c r="B594" s="22" t="s">
        <v>120</v>
      </c>
      <c r="C594" s="23">
        <v>0</v>
      </c>
      <c r="D594" s="23">
        <v>0</v>
      </c>
      <c r="E594" s="23">
        <v>0</v>
      </c>
      <c r="F594" s="23">
        <v>-113215.13</v>
      </c>
      <c r="G594" s="23">
        <f t="shared" si="130"/>
        <v>-113215.13</v>
      </c>
      <c r="H594" s="23">
        <f t="shared" si="131"/>
        <v>113215.13</v>
      </c>
      <c r="I594" s="24">
        <f t="shared" si="132"/>
        <v>0</v>
      </c>
      <c r="J594" s="24">
        <f t="shared" si="133"/>
        <v>0</v>
      </c>
      <c r="K594" s="24">
        <f t="shared" si="134"/>
        <v>0</v>
      </c>
    </row>
    <row r="595" spans="1:11">
      <c r="A595" s="25" t="s">
        <v>121</v>
      </c>
      <c r="B595" s="22" t="s">
        <v>122</v>
      </c>
      <c r="C595" s="23">
        <v>0</v>
      </c>
      <c r="D595" s="23">
        <v>0</v>
      </c>
      <c r="E595" s="23">
        <v>0</v>
      </c>
      <c r="F595" s="23">
        <v>-113215.13</v>
      </c>
      <c r="G595" s="23">
        <f t="shared" si="130"/>
        <v>-113215.13</v>
      </c>
      <c r="H595" s="23">
        <f t="shared" si="131"/>
        <v>113215.13</v>
      </c>
      <c r="I595" s="24">
        <f t="shared" si="132"/>
        <v>0</v>
      </c>
      <c r="J595" s="24">
        <f t="shared" si="133"/>
        <v>0</v>
      </c>
      <c r="K595" s="24">
        <f t="shared" si="134"/>
        <v>0</v>
      </c>
    </row>
    <row r="596" spans="1:11" s="3" customFormat="1" ht="25.5">
      <c r="A596" s="49" t="s">
        <v>215</v>
      </c>
      <c r="B596" s="31" t="s">
        <v>322</v>
      </c>
      <c r="C596" s="32"/>
      <c r="D596" s="32"/>
      <c r="E596" s="32"/>
      <c r="F596" s="32"/>
      <c r="G596" s="32"/>
      <c r="H596" s="32"/>
      <c r="I596" s="33"/>
      <c r="J596" s="33"/>
      <c r="K596" s="33"/>
    </row>
    <row r="597" spans="1:11">
      <c r="A597" s="21" t="s">
        <v>19</v>
      </c>
      <c r="B597" s="22" t="s">
        <v>20</v>
      </c>
      <c r="C597" s="23">
        <v>0</v>
      </c>
      <c r="D597" s="23">
        <v>125746</v>
      </c>
      <c r="E597" s="23">
        <v>0</v>
      </c>
      <c r="F597" s="23">
        <v>125746</v>
      </c>
      <c r="G597" s="23">
        <f t="shared" ref="G597:G610" si="135">F597-C597</f>
        <v>125746</v>
      </c>
      <c r="H597" s="23">
        <f t="shared" ref="H597:H610" si="136">E597-F597</f>
        <v>-125746</v>
      </c>
      <c r="I597" s="24">
        <f t="shared" ref="I597:I610" si="137">IF(ISERROR(F597/C597),0,F597/C597*100-100)</f>
        <v>0</v>
      </c>
      <c r="J597" s="24">
        <f t="shared" ref="J597:J610" si="138">IF(ISERROR(F597/E597),0,F597/E597*100)</f>
        <v>0</v>
      </c>
      <c r="K597" s="24">
        <f t="shared" ref="K597:K610" si="139">IF(ISERROR(F597/D597),0,F597/D597*100)</f>
        <v>100</v>
      </c>
    </row>
    <row r="598" spans="1:11">
      <c r="A598" s="25" t="s">
        <v>84</v>
      </c>
      <c r="B598" s="22" t="s">
        <v>85</v>
      </c>
      <c r="C598" s="23">
        <v>0</v>
      </c>
      <c r="D598" s="23">
        <v>125746</v>
      </c>
      <c r="E598" s="23">
        <v>0</v>
      </c>
      <c r="F598" s="23">
        <v>125746</v>
      </c>
      <c r="G598" s="23">
        <f t="shared" si="135"/>
        <v>125746</v>
      </c>
      <c r="H598" s="23">
        <f t="shared" si="136"/>
        <v>-125746</v>
      </c>
      <c r="I598" s="24">
        <f t="shared" si="137"/>
        <v>0</v>
      </c>
      <c r="J598" s="24">
        <f t="shared" si="138"/>
        <v>0</v>
      </c>
      <c r="K598" s="24">
        <f t="shared" si="139"/>
        <v>100</v>
      </c>
    </row>
    <row r="599" spans="1:11">
      <c r="A599" s="26" t="s">
        <v>86</v>
      </c>
      <c r="B599" s="22" t="s">
        <v>87</v>
      </c>
      <c r="C599" s="23">
        <v>0</v>
      </c>
      <c r="D599" s="23">
        <v>125746</v>
      </c>
      <c r="E599" s="23">
        <v>0</v>
      </c>
      <c r="F599" s="23">
        <v>125746</v>
      </c>
      <c r="G599" s="23">
        <f t="shared" si="135"/>
        <v>125746</v>
      </c>
      <c r="H599" s="23">
        <f t="shared" si="136"/>
        <v>-125746</v>
      </c>
      <c r="I599" s="24">
        <f t="shared" si="137"/>
        <v>0</v>
      </c>
      <c r="J599" s="24">
        <f t="shared" si="138"/>
        <v>0</v>
      </c>
      <c r="K599" s="24">
        <f t="shared" si="139"/>
        <v>100</v>
      </c>
    </row>
    <row r="600" spans="1:11">
      <c r="A600" s="21" t="s">
        <v>88</v>
      </c>
      <c r="B600" s="22" t="s">
        <v>89</v>
      </c>
      <c r="C600" s="23">
        <v>0</v>
      </c>
      <c r="D600" s="23">
        <v>125746</v>
      </c>
      <c r="E600" s="23">
        <v>0</v>
      </c>
      <c r="F600" s="23">
        <v>12530.87</v>
      </c>
      <c r="G600" s="23">
        <f t="shared" si="135"/>
        <v>12530.87</v>
      </c>
      <c r="H600" s="23">
        <f t="shared" si="136"/>
        <v>-12530.87</v>
      </c>
      <c r="I600" s="24">
        <f t="shared" si="137"/>
        <v>0</v>
      </c>
      <c r="J600" s="24">
        <f t="shared" si="138"/>
        <v>0</v>
      </c>
      <c r="K600" s="24">
        <f t="shared" si="139"/>
        <v>9.9652235458781995</v>
      </c>
    </row>
    <row r="601" spans="1:11">
      <c r="A601" s="25" t="s">
        <v>90</v>
      </c>
      <c r="B601" s="22" t="s">
        <v>91</v>
      </c>
      <c r="C601" s="23">
        <v>0</v>
      </c>
      <c r="D601" s="23">
        <v>52746</v>
      </c>
      <c r="E601" s="23">
        <v>0</v>
      </c>
      <c r="F601" s="23">
        <v>12530.87</v>
      </c>
      <c r="G601" s="23">
        <f t="shared" si="135"/>
        <v>12530.87</v>
      </c>
      <c r="H601" s="23">
        <f t="shared" si="136"/>
        <v>-12530.87</v>
      </c>
      <c r="I601" s="24">
        <f t="shared" si="137"/>
        <v>0</v>
      </c>
      <c r="J601" s="24">
        <f t="shared" si="138"/>
        <v>0</v>
      </c>
      <c r="K601" s="24">
        <f t="shared" si="139"/>
        <v>23.757005270541843</v>
      </c>
    </row>
    <row r="602" spans="1:11">
      <c r="A602" s="26" t="s">
        <v>92</v>
      </c>
      <c r="B602" s="22" t="s">
        <v>93</v>
      </c>
      <c r="C602" s="23">
        <v>0</v>
      </c>
      <c r="D602" s="23">
        <v>52746</v>
      </c>
      <c r="E602" s="23">
        <v>0</v>
      </c>
      <c r="F602" s="23">
        <v>12530.87</v>
      </c>
      <c r="G602" s="23">
        <f t="shared" si="135"/>
        <v>12530.87</v>
      </c>
      <c r="H602" s="23">
        <f t="shared" si="136"/>
        <v>-12530.87</v>
      </c>
      <c r="I602" s="24">
        <f t="shared" si="137"/>
        <v>0</v>
      </c>
      <c r="J602" s="24">
        <f t="shared" si="138"/>
        <v>0</v>
      </c>
      <c r="K602" s="24">
        <f t="shared" si="139"/>
        <v>23.757005270541843</v>
      </c>
    </row>
    <row r="603" spans="1:11">
      <c r="A603" s="27" t="s">
        <v>94</v>
      </c>
      <c r="B603" s="22" t="s">
        <v>95</v>
      </c>
      <c r="C603" s="23">
        <v>0</v>
      </c>
      <c r="D603" s="23">
        <v>13520</v>
      </c>
      <c r="E603" s="23">
        <v>0</v>
      </c>
      <c r="F603" s="23">
        <v>4729.84</v>
      </c>
      <c r="G603" s="23">
        <f t="shared" si="135"/>
        <v>4729.84</v>
      </c>
      <c r="H603" s="23">
        <f t="shared" si="136"/>
        <v>-4729.84</v>
      </c>
      <c r="I603" s="24">
        <f t="shared" si="137"/>
        <v>0</v>
      </c>
      <c r="J603" s="24">
        <f t="shared" si="138"/>
        <v>0</v>
      </c>
      <c r="K603" s="24">
        <f t="shared" si="139"/>
        <v>34.984023668639054</v>
      </c>
    </row>
    <row r="604" spans="1:11">
      <c r="A604" s="27" t="s">
        <v>96</v>
      </c>
      <c r="B604" s="22" t="s">
        <v>97</v>
      </c>
      <c r="C604" s="23">
        <v>0</v>
      </c>
      <c r="D604" s="23">
        <v>39226</v>
      </c>
      <c r="E604" s="23">
        <v>0</v>
      </c>
      <c r="F604" s="23">
        <v>7801.03</v>
      </c>
      <c r="G604" s="23">
        <f t="shared" si="135"/>
        <v>7801.03</v>
      </c>
      <c r="H604" s="23">
        <f t="shared" si="136"/>
        <v>-7801.03</v>
      </c>
      <c r="I604" s="24">
        <f t="shared" si="137"/>
        <v>0</v>
      </c>
      <c r="J604" s="24">
        <f t="shared" si="138"/>
        <v>0</v>
      </c>
      <c r="K604" s="24">
        <f t="shared" si="139"/>
        <v>19.887396114821801</v>
      </c>
    </row>
    <row r="605" spans="1:11">
      <c r="A605" s="28" t="s">
        <v>98</v>
      </c>
      <c r="B605" s="22" t="s">
        <v>99</v>
      </c>
      <c r="C605" s="23">
        <v>0</v>
      </c>
      <c r="D605" s="23">
        <v>0</v>
      </c>
      <c r="E605" s="23">
        <v>0</v>
      </c>
      <c r="F605" s="23">
        <v>7801.03</v>
      </c>
      <c r="G605" s="23">
        <f t="shared" si="135"/>
        <v>7801.03</v>
      </c>
      <c r="H605" s="23">
        <f t="shared" si="136"/>
        <v>-7801.03</v>
      </c>
      <c r="I605" s="24">
        <f t="shared" si="137"/>
        <v>0</v>
      </c>
      <c r="J605" s="24">
        <f t="shared" si="138"/>
        <v>0</v>
      </c>
      <c r="K605" s="24">
        <f t="shared" si="139"/>
        <v>0</v>
      </c>
    </row>
    <row r="606" spans="1:11">
      <c r="A606" s="25" t="s">
        <v>114</v>
      </c>
      <c r="B606" s="22" t="s">
        <v>115</v>
      </c>
      <c r="C606" s="23">
        <v>0</v>
      </c>
      <c r="D606" s="23">
        <v>73000</v>
      </c>
      <c r="E606" s="23">
        <v>0</v>
      </c>
      <c r="F606" s="23">
        <v>0</v>
      </c>
      <c r="G606" s="23">
        <f t="shared" si="135"/>
        <v>0</v>
      </c>
      <c r="H606" s="23">
        <f t="shared" si="136"/>
        <v>0</v>
      </c>
      <c r="I606" s="24">
        <f t="shared" si="137"/>
        <v>0</v>
      </c>
      <c r="J606" s="24">
        <f t="shared" si="138"/>
        <v>0</v>
      </c>
      <c r="K606" s="24">
        <f t="shared" si="139"/>
        <v>0</v>
      </c>
    </row>
    <row r="607" spans="1:11">
      <c r="A607" s="26" t="s">
        <v>116</v>
      </c>
      <c r="B607" s="22" t="s">
        <v>117</v>
      </c>
      <c r="C607" s="23">
        <v>0</v>
      </c>
      <c r="D607" s="23">
        <v>73000</v>
      </c>
      <c r="E607" s="23">
        <v>0</v>
      </c>
      <c r="F607" s="23">
        <v>0</v>
      </c>
      <c r="G607" s="23">
        <f t="shared" si="135"/>
        <v>0</v>
      </c>
      <c r="H607" s="23">
        <f t="shared" si="136"/>
        <v>0</v>
      </c>
      <c r="I607" s="24">
        <f t="shared" si="137"/>
        <v>0</v>
      </c>
      <c r="J607" s="24">
        <f t="shared" si="138"/>
        <v>0</v>
      </c>
      <c r="K607" s="24">
        <f t="shared" si="139"/>
        <v>0</v>
      </c>
    </row>
    <row r="608" spans="1:11">
      <c r="A608" s="21"/>
      <c r="B608" s="22" t="s">
        <v>118</v>
      </c>
      <c r="C608" s="23">
        <v>0</v>
      </c>
      <c r="D608" s="23">
        <v>0</v>
      </c>
      <c r="E608" s="23">
        <v>0</v>
      </c>
      <c r="F608" s="23">
        <v>113215.13</v>
      </c>
      <c r="G608" s="23">
        <f t="shared" si="135"/>
        <v>113215.13</v>
      </c>
      <c r="H608" s="23">
        <f t="shared" si="136"/>
        <v>-113215.13</v>
      </c>
      <c r="I608" s="24">
        <f t="shared" si="137"/>
        <v>0</v>
      </c>
      <c r="J608" s="24">
        <f t="shared" si="138"/>
        <v>0</v>
      </c>
      <c r="K608" s="24">
        <f t="shared" si="139"/>
        <v>0</v>
      </c>
    </row>
    <row r="609" spans="1:11">
      <c r="A609" s="21" t="s">
        <v>119</v>
      </c>
      <c r="B609" s="22" t="s">
        <v>120</v>
      </c>
      <c r="C609" s="23">
        <v>0</v>
      </c>
      <c r="D609" s="23">
        <v>0</v>
      </c>
      <c r="E609" s="23">
        <v>0</v>
      </c>
      <c r="F609" s="23">
        <v>-113215.13</v>
      </c>
      <c r="G609" s="23">
        <f t="shared" si="135"/>
        <v>-113215.13</v>
      </c>
      <c r="H609" s="23">
        <f t="shared" si="136"/>
        <v>113215.13</v>
      </c>
      <c r="I609" s="24">
        <f t="shared" si="137"/>
        <v>0</v>
      </c>
      <c r="J609" s="24">
        <f t="shared" si="138"/>
        <v>0</v>
      </c>
      <c r="K609" s="24">
        <f t="shared" si="139"/>
        <v>0</v>
      </c>
    </row>
    <row r="610" spans="1:11">
      <c r="A610" s="25" t="s">
        <v>121</v>
      </c>
      <c r="B610" s="22" t="s">
        <v>122</v>
      </c>
      <c r="C610" s="23">
        <v>0</v>
      </c>
      <c r="D610" s="23">
        <v>0</v>
      </c>
      <c r="E610" s="23">
        <v>0</v>
      </c>
      <c r="F610" s="23">
        <v>-113215.13</v>
      </c>
      <c r="G610" s="23">
        <f t="shared" si="135"/>
        <v>-113215.13</v>
      </c>
      <c r="H610" s="23">
        <f t="shared" si="136"/>
        <v>113215.13</v>
      </c>
      <c r="I610" s="24">
        <f t="shared" si="137"/>
        <v>0</v>
      </c>
      <c r="J610" s="24">
        <f t="shared" si="138"/>
        <v>0</v>
      </c>
      <c r="K610" s="24">
        <f t="shared" si="139"/>
        <v>0</v>
      </c>
    </row>
    <row r="611" spans="1:11" s="3" customFormat="1" ht="25.5">
      <c r="A611" s="30" t="s">
        <v>323</v>
      </c>
      <c r="B611" s="31" t="s">
        <v>324</v>
      </c>
      <c r="C611" s="32"/>
      <c r="D611" s="32"/>
      <c r="E611" s="32"/>
      <c r="F611" s="32"/>
      <c r="G611" s="32"/>
      <c r="H611" s="32"/>
      <c r="I611" s="33"/>
      <c r="J611" s="33"/>
      <c r="K611" s="33"/>
    </row>
    <row r="612" spans="1:11">
      <c r="A612" s="21" t="s">
        <v>19</v>
      </c>
      <c r="B612" s="22" t="s">
        <v>20</v>
      </c>
      <c r="C612" s="23">
        <v>6291846.0499999998</v>
      </c>
      <c r="D612" s="23">
        <v>7993583</v>
      </c>
      <c r="E612" s="23">
        <v>4161080</v>
      </c>
      <c r="F612" s="23">
        <v>6137899.3899999997</v>
      </c>
      <c r="G612" s="23">
        <f t="shared" ref="G612:G629" si="140">F612-C612</f>
        <v>-153946.66000000015</v>
      </c>
      <c r="H612" s="23">
        <f t="shared" ref="H612:H629" si="141">E612-F612</f>
        <v>-1976819.3899999997</v>
      </c>
      <c r="I612" s="24">
        <f t="shared" ref="I612:I629" si="142">IF(ISERROR(F612/C612),0,F612/C612*100-100)</f>
        <v>-2.4467645707892132</v>
      </c>
      <c r="J612" s="24">
        <f t="shared" ref="J612:J629" si="143">IF(ISERROR(F612/E612),0,F612/E612*100)</f>
        <v>147.50736323262231</v>
      </c>
      <c r="K612" s="24">
        <f t="shared" ref="K612:K629" si="144">IF(ISERROR(F612/D612),0,F612/D612*100)</f>
        <v>76.785333810883046</v>
      </c>
    </row>
    <row r="613" spans="1:11">
      <c r="A613" s="25" t="s">
        <v>156</v>
      </c>
      <c r="B613" s="22" t="s">
        <v>157</v>
      </c>
      <c r="C613" s="23">
        <v>5180780.05</v>
      </c>
      <c r="D613" s="23">
        <v>6912437</v>
      </c>
      <c r="E613" s="23">
        <v>3467808</v>
      </c>
      <c r="F613" s="23">
        <v>5056753.3899999997</v>
      </c>
      <c r="G613" s="23">
        <f t="shared" si="140"/>
        <v>-124026.66000000015</v>
      </c>
      <c r="H613" s="23">
        <f t="shared" si="141"/>
        <v>-1588945.3899999997</v>
      </c>
      <c r="I613" s="24">
        <f t="shared" si="142"/>
        <v>-2.3939765595723372</v>
      </c>
      <c r="J613" s="24">
        <f t="shared" si="143"/>
        <v>145.81987785944318</v>
      </c>
      <c r="K613" s="24">
        <f t="shared" si="144"/>
        <v>73.154422817886072</v>
      </c>
    </row>
    <row r="614" spans="1:11">
      <c r="A614" s="25" t="s">
        <v>84</v>
      </c>
      <c r="B614" s="22" t="s">
        <v>85</v>
      </c>
      <c r="C614" s="23">
        <v>1111066</v>
      </c>
      <c r="D614" s="23">
        <v>1081146</v>
      </c>
      <c r="E614" s="23">
        <v>693272</v>
      </c>
      <c r="F614" s="23">
        <v>1081146</v>
      </c>
      <c r="G614" s="23">
        <f t="shared" si="140"/>
        <v>-29920</v>
      </c>
      <c r="H614" s="23">
        <f t="shared" si="141"/>
        <v>-387874</v>
      </c>
      <c r="I614" s="24">
        <f t="shared" si="142"/>
        <v>-2.6929093321188873</v>
      </c>
      <c r="J614" s="24">
        <f t="shared" si="143"/>
        <v>155.9483146586044</v>
      </c>
      <c r="K614" s="24">
        <f t="shared" si="144"/>
        <v>100</v>
      </c>
    </row>
    <row r="615" spans="1:11">
      <c r="A615" s="26" t="s">
        <v>86</v>
      </c>
      <c r="B615" s="22" t="s">
        <v>87</v>
      </c>
      <c r="C615" s="23">
        <v>1111066</v>
      </c>
      <c r="D615" s="23">
        <v>1081146</v>
      </c>
      <c r="E615" s="23">
        <v>693272</v>
      </c>
      <c r="F615" s="23">
        <v>1081146</v>
      </c>
      <c r="G615" s="23">
        <f t="shared" si="140"/>
        <v>-29920</v>
      </c>
      <c r="H615" s="23">
        <f t="shared" si="141"/>
        <v>-387874</v>
      </c>
      <c r="I615" s="24">
        <f t="shared" si="142"/>
        <v>-2.6929093321188873</v>
      </c>
      <c r="J615" s="24">
        <f t="shared" si="143"/>
        <v>155.9483146586044</v>
      </c>
      <c r="K615" s="24">
        <f t="shared" si="144"/>
        <v>100</v>
      </c>
    </row>
    <row r="616" spans="1:11">
      <c r="A616" s="21" t="s">
        <v>88</v>
      </c>
      <c r="B616" s="22" t="s">
        <v>89</v>
      </c>
      <c r="C616" s="23">
        <v>3045017.72</v>
      </c>
      <c r="D616" s="23">
        <v>10146952</v>
      </c>
      <c r="E616" s="23">
        <v>4195800</v>
      </c>
      <c r="F616" s="23">
        <v>2531707.14</v>
      </c>
      <c r="G616" s="23">
        <f t="shared" si="140"/>
        <v>-513310.58000000007</v>
      </c>
      <c r="H616" s="23">
        <f t="shared" si="141"/>
        <v>1664092.8599999999</v>
      </c>
      <c r="I616" s="24">
        <f t="shared" si="142"/>
        <v>-16.857392212482765</v>
      </c>
      <c r="J616" s="24">
        <f t="shared" si="143"/>
        <v>60.33908050908051</v>
      </c>
      <c r="K616" s="24">
        <f t="shared" si="144"/>
        <v>24.950419988189559</v>
      </c>
    </row>
    <row r="617" spans="1:11">
      <c r="A617" s="25" t="s">
        <v>90</v>
      </c>
      <c r="B617" s="22" t="s">
        <v>91</v>
      </c>
      <c r="C617" s="23">
        <v>3043093.48</v>
      </c>
      <c r="D617" s="23">
        <v>9627466</v>
      </c>
      <c r="E617" s="23">
        <v>3945754</v>
      </c>
      <c r="F617" s="23">
        <v>2474282.5699999998</v>
      </c>
      <c r="G617" s="23">
        <f t="shared" si="140"/>
        <v>-568810.91000000015</v>
      </c>
      <c r="H617" s="23">
        <f t="shared" si="141"/>
        <v>1471471.4300000002</v>
      </c>
      <c r="I617" s="24">
        <f t="shared" si="142"/>
        <v>-18.691864503616898</v>
      </c>
      <c r="J617" s="24">
        <f t="shared" si="143"/>
        <v>62.707471626462265</v>
      </c>
      <c r="K617" s="24">
        <f t="shared" si="144"/>
        <v>25.700247292485894</v>
      </c>
    </row>
    <row r="618" spans="1:11">
      <c r="A618" s="26" t="s">
        <v>92</v>
      </c>
      <c r="B618" s="22" t="s">
        <v>93</v>
      </c>
      <c r="C618" s="23">
        <v>3043093.48</v>
      </c>
      <c r="D618" s="23">
        <v>9327466</v>
      </c>
      <c r="E618" s="23">
        <v>3945754</v>
      </c>
      <c r="F618" s="23">
        <v>2474282.5699999998</v>
      </c>
      <c r="G618" s="23">
        <f t="shared" si="140"/>
        <v>-568810.91000000015</v>
      </c>
      <c r="H618" s="23">
        <f t="shared" si="141"/>
        <v>1471471.4300000002</v>
      </c>
      <c r="I618" s="24">
        <f t="shared" si="142"/>
        <v>-18.691864503616898</v>
      </c>
      <c r="J618" s="24">
        <f t="shared" si="143"/>
        <v>62.707471626462265</v>
      </c>
      <c r="K618" s="24">
        <f t="shared" si="144"/>
        <v>26.526846305309498</v>
      </c>
    </row>
    <row r="619" spans="1:11">
      <c r="A619" s="27" t="s">
        <v>94</v>
      </c>
      <c r="B619" s="22" t="s">
        <v>95</v>
      </c>
      <c r="C619" s="23">
        <v>19964.259999999998</v>
      </c>
      <c r="D619" s="23">
        <v>219386</v>
      </c>
      <c r="E619" s="23">
        <v>110216</v>
      </c>
      <c r="F619" s="23">
        <v>142624.65</v>
      </c>
      <c r="G619" s="23">
        <f t="shared" si="140"/>
        <v>122660.39</v>
      </c>
      <c r="H619" s="23">
        <f t="shared" si="141"/>
        <v>-32408.649999999994</v>
      </c>
      <c r="I619" s="24">
        <f t="shared" si="142"/>
        <v>614.39988259018867</v>
      </c>
      <c r="J619" s="24">
        <f t="shared" si="143"/>
        <v>129.40466901357334</v>
      </c>
      <c r="K619" s="24">
        <f t="shared" si="144"/>
        <v>65.010825668000692</v>
      </c>
    </row>
    <row r="620" spans="1:11">
      <c r="A620" s="27" t="s">
        <v>96</v>
      </c>
      <c r="B620" s="22" t="s">
        <v>97</v>
      </c>
      <c r="C620" s="23">
        <v>3023129.22</v>
      </c>
      <c r="D620" s="23">
        <v>9108080</v>
      </c>
      <c r="E620" s="23">
        <v>3835538</v>
      </c>
      <c r="F620" s="23">
        <v>2331657.92</v>
      </c>
      <c r="G620" s="23">
        <f t="shared" si="140"/>
        <v>-691471.30000000028</v>
      </c>
      <c r="H620" s="23">
        <f t="shared" si="141"/>
        <v>1503880.08</v>
      </c>
      <c r="I620" s="24">
        <f t="shared" si="142"/>
        <v>-22.872700757396018</v>
      </c>
      <c r="J620" s="24">
        <f t="shared" si="143"/>
        <v>60.790896088110713</v>
      </c>
      <c r="K620" s="24">
        <f t="shared" si="144"/>
        <v>25.599884058989382</v>
      </c>
    </row>
    <row r="621" spans="1:11">
      <c r="A621" s="28" t="s">
        <v>98</v>
      </c>
      <c r="B621" s="22" t="s">
        <v>99</v>
      </c>
      <c r="C621" s="23">
        <v>399.3</v>
      </c>
      <c r="D621" s="23">
        <v>0</v>
      </c>
      <c r="E621" s="23">
        <v>0</v>
      </c>
      <c r="F621" s="23">
        <v>15740.67</v>
      </c>
      <c r="G621" s="23">
        <f t="shared" si="140"/>
        <v>15341.37</v>
      </c>
      <c r="H621" s="23">
        <f t="shared" si="141"/>
        <v>-15740.67</v>
      </c>
      <c r="I621" s="24">
        <f t="shared" si="142"/>
        <v>3842.0661157024797</v>
      </c>
      <c r="J621" s="24">
        <f t="shared" si="143"/>
        <v>0</v>
      </c>
      <c r="K621" s="24">
        <f t="shared" si="144"/>
        <v>0</v>
      </c>
    </row>
    <row r="622" spans="1:11" ht="25.5">
      <c r="A622" s="26" t="s">
        <v>106</v>
      </c>
      <c r="B622" s="22" t="s">
        <v>107</v>
      </c>
      <c r="C622" s="23">
        <v>0</v>
      </c>
      <c r="D622" s="23">
        <v>300000</v>
      </c>
      <c r="E622" s="23">
        <v>0</v>
      </c>
      <c r="F622" s="23">
        <v>0</v>
      </c>
      <c r="G622" s="23">
        <f t="shared" si="140"/>
        <v>0</v>
      </c>
      <c r="H622" s="23">
        <f t="shared" si="141"/>
        <v>0</v>
      </c>
      <c r="I622" s="24">
        <f t="shared" si="142"/>
        <v>0</v>
      </c>
      <c r="J622" s="24">
        <f t="shared" si="143"/>
        <v>0</v>
      </c>
      <c r="K622" s="24">
        <f t="shared" si="144"/>
        <v>0</v>
      </c>
    </row>
    <row r="623" spans="1:11">
      <c r="A623" s="27" t="s">
        <v>226</v>
      </c>
      <c r="B623" s="22" t="s">
        <v>227</v>
      </c>
      <c r="C623" s="23">
        <v>0</v>
      </c>
      <c r="D623" s="23">
        <v>300000</v>
      </c>
      <c r="E623" s="23">
        <v>0</v>
      </c>
      <c r="F623" s="23">
        <v>0</v>
      </c>
      <c r="G623" s="23">
        <f t="shared" si="140"/>
        <v>0</v>
      </c>
      <c r="H623" s="23">
        <f t="shared" si="141"/>
        <v>0</v>
      </c>
      <c r="I623" s="24">
        <f t="shared" si="142"/>
        <v>0</v>
      </c>
      <c r="J623" s="24">
        <f t="shared" si="143"/>
        <v>0</v>
      </c>
      <c r="K623" s="24">
        <f t="shared" si="144"/>
        <v>0</v>
      </c>
    </row>
    <row r="624" spans="1:11">
      <c r="A624" s="25" t="s">
        <v>114</v>
      </c>
      <c r="B624" s="22" t="s">
        <v>115</v>
      </c>
      <c r="C624" s="23">
        <v>1924.24</v>
      </c>
      <c r="D624" s="23">
        <v>519486</v>
      </c>
      <c r="E624" s="23">
        <v>250046</v>
      </c>
      <c r="F624" s="23">
        <v>57424.57</v>
      </c>
      <c r="G624" s="23">
        <f t="shared" si="140"/>
        <v>55500.33</v>
      </c>
      <c r="H624" s="23">
        <f t="shared" si="141"/>
        <v>192621.43</v>
      </c>
      <c r="I624" s="24">
        <f t="shared" si="142"/>
        <v>2884.2727518396873</v>
      </c>
      <c r="J624" s="24">
        <f t="shared" si="143"/>
        <v>22.965602329171432</v>
      </c>
      <c r="K624" s="24">
        <f t="shared" si="144"/>
        <v>11.054113104106751</v>
      </c>
    </row>
    <row r="625" spans="1:11">
      <c r="A625" s="26" t="s">
        <v>116</v>
      </c>
      <c r="B625" s="22" t="s">
        <v>117</v>
      </c>
      <c r="C625" s="23">
        <v>1924.24</v>
      </c>
      <c r="D625" s="23">
        <v>519486</v>
      </c>
      <c r="E625" s="23">
        <v>250046</v>
      </c>
      <c r="F625" s="23">
        <v>57424.57</v>
      </c>
      <c r="G625" s="23">
        <f t="shared" si="140"/>
        <v>55500.33</v>
      </c>
      <c r="H625" s="23">
        <f t="shared" si="141"/>
        <v>192621.43</v>
      </c>
      <c r="I625" s="24">
        <f t="shared" si="142"/>
        <v>2884.2727518396873</v>
      </c>
      <c r="J625" s="24">
        <f t="shared" si="143"/>
        <v>22.965602329171432</v>
      </c>
      <c r="K625" s="24">
        <f t="shared" si="144"/>
        <v>11.054113104106751</v>
      </c>
    </row>
    <row r="626" spans="1:11">
      <c r="A626" s="21"/>
      <c r="B626" s="22" t="s">
        <v>118</v>
      </c>
      <c r="C626" s="23">
        <v>3246828.33</v>
      </c>
      <c r="D626" s="23">
        <v>-2153369</v>
      </c>
      <c r="E626" s="23">
        <v>-34720</v>
      </c>
      <c r="F626" s="23">
        <v>3606192.25</v>
      </c>
      <c r="G626" s="23">
        <f t="shared" si="140"/>
        <v>359363.91999999993</v>
      </c>
      <c r="H626" s="23">
        <f t="shared" si="141"/>
        <v>-3640912.25</v>
      </c>
      <c r="I626" s="24">
        <f t="shared" si="142"/>
        <v>11.068152777883398</v>
      </c>
      <c r="J626" s="24">
        <f t="shared" si="143"/>
        <v>-10386.498415898617</v>
      </c>
      <c r="K626" s="24">
        <f t="shared" si="144"/>
        <v>-167.46745448643497</v>
      </c>
    </row>
    <row r="627" spans="1:11">
      <c r="A627" s="21" t="s">
        <v>119</v>
      </c>
      <c r="B627" s="22" t="s">
        <v>120</v>
      </c>
      <c r="C627" s="23">
        <v>-3246828.33</v>
      </c>
      <c r="D627" s="23">
        <v>2153369</v>
      </c>
      <c r="E627" s="23">
        <v>34720</v>
      </c>
      <c r="F627" s="23">
        <v>-3606192.25</v>
      </c>
      <c r="G627" s="23">
        <f t="shared" si="140"/>
        <v>-359363.91999999993</v>
      </c>
      <c r="H627" s="23">
        <f t="shared" si="141"/>
        <v>3640912.25</v>
      </c>
      <c r="I627" s="24">
        <f t="shared" si="142"/>
        <v>11.068152777883398</v>
      </c>
      <c r="J627" s="24">
        <f t="shared" si="143"/>
        <v>-10386.498415898617</v>
      </c>
      <c r="K627" s="24">
        <f t="shared" si="144"/>
        <v>-167.46745448643497</v>
      </c>
    </row>
    <row r="628" spans="1:11">
      <c r="A628" s="25" t="s">
        <v>121</v>
      </c>
      <c r="B628" s="22" t="s">
        <v>122</v>
      </c>
      <c r="C628" s="23">
        <v>-3246828.33</v>
      </c>
      <c r="D628" s="23">
        <v>2153369</v>
      </c>
      <c r="E628" s="23">
        <v>34720</v>
      </c>
      <c r="F628" s="23">
        <v>-3606192.25</v>
      </c>
      <c r="G628" s="23">
        <f t="shared" si="140"/>
        <v>-359363.91999999993</v>
      </c>
      <c r="H628" s="23">
        <f t="shared" si="141"/>
        <v>3640912.25</v>
      </c>
      <c r="I628" s="24">
        <f t="shared" si="142"/>
        <v>11.068152777883398</v>
      </c>
      <c r="J628" s="24">
        <f t="shared" si="143"/>
        <v>-10386.498415898617</v>
      </c>
      <c r="K628" s="24">
        <f t="shared" si="144"/>
        <v>-167.46745448643497</v>
      </c>
    </row>
    <row r="629" spans="1:11" ht="25.5">
      <c r="A629" s="26" t="s">
        <v>192</v>
      </c>
      <c r="B629" s="22" t="s">
        <v>193</v>
      </c>
      <c r="C629" s="23">
        <v>-73141.89</v>
      </c>
      <c r="D629" s="23">
        <v>2153369</v>
      </c>
      <c r="E629" s="23">
        <v>34720</v>
      </c>
      <c r="F629" s="23">
        <v>-526121.03</v>
      </c>
      <c r="G629" s="23">
        <f t="shared" si="140"/>
        <v>-452979.14</v>
      </c>
      <c r="H629" s="23">
        <f t="shared" si="141"/>
        <v>560841.03</v>
      </c>
      <c r="I629" s="24">
        <f t="shared" si="142"/>
        <v>619.31560696613121</v>
      </c>
      <c r="J629" s="24">
        <f t="shared" si="143"/>
        <v>-1515.3255472350231</v>
      </c>
      <c r="K629" s="24">
        <f t="shared" si="144"/>
        <v>-24.432460484013657</v>
      </c>
    </row>
    <row r="630" spans="1:11" s="3" customFormat="1" ht="25.5">
      <c r="A630" s="49" t="s">
        <v>325</v>
      </c>
      <c r="B630" s="31" t="s">
        <v>474</v>
      </c>
      <c r="C630" s="32"/>
      <c r="D630" s="32"/>
      <c r="E630" s="32"/>
      <c r="F630" s="32"/>
      <c r="G630" s="32"/>
      <c r="H630" s="32"/>
      <c r="I630" s="33"/>
      <c r="J630" s="33"/>
      <c r="K630" s="33"/>
    </row>
    <row r="631" spans="1:11">
      <c r="A631" s="21" t="s">
        <v>19</v>
      </c>
      <c r="B631" s="22" t="s">
        <v>20</v>
      </c>
      <c r="C631" s="23">
        <v>0</v>
      </c>
      <c r="D631" s="23">
        <v>300000</v>
      </c>
      <c r="E631" s="23">
        <v>0</v>
      </c>
      <c r="F631" s="23">
        <v>0</v>
      </c>
      <c r="G631" s="23">
        <f t="shared" ref="G631:G636" si="145">F631-C631</f>
        <v>0</v>
      </c>
      <c r="H631" s="23">
        <f t="shared" ref="H631:H636" si="146">E631-F631</f>
        <v>0</v>
      </c>
      <c r="I631" s="24">
        <f t="shared" ref="I631:I636" si="147">IF(ISERROR(F631/C631),0,F631/C631*100-100)</f>
        <v>0</v>
      </c>
      <c r="J631" s="24">
        <f t="shared" ref="J631:J636" si="148">IF(ISERROR(F631/E631),0,F631/E631*100)</f>
        <v>0</v>
      </c>
      <c r="K631" s="24">
        <f t="shared" ref="K631:K636" si="149">IF(ISERROR(F631/D631),0,F631/D631*100)</f>
        <v>0</v>
      </c>
    </row>
    <row r="632" spans="1:11">
      <c r="A632" s="25" t="s">
        <v>156</v>
      </c>
      <c r="B632" s="22" t="s">
        <v>157</v>
      </c>
      <c r="C632" s="23">
        <v>0</v>
      </c>
      <c r="D632" s="23">
        <v>300000</v>
      </c>
      <c r="E632" s="23">
        <v>0</v>
      </c>
      <c r="F632" s="23">
        <v>0</v>
      </c>
      <c r="G632" s="23">
        <f t="shared" si="145"/>
        <v>0</v>
      </c>
      <c r="H632" s="23">
        <f t="shared" si="146"/>
        <v>0</v>
      </c>
      <c r="I632" s="24">
        <f t="shared" si="147"/>
        <v>0</v>
      </c>
      <c r="J632" s="24">
        <f t="shared" si="148"/>
        <v>0</v>
      </c>
      <c r="K632" s="24">
        <f t="shared" si="149"/>
        <v>0</v>
      </c>
    </row>
    <row r="633" spans="1:11">
      <c r="A633" s="21" t="s">
        <v>88</v>
      </c>
      <c r="B633" s="22" t="s">
        <v>89</v>
      </c>
      <c r="C633" s="23">
        <v>0</v>
      </c>
      <c r="D633" s="23">
        <v>300000</v>
      </c>
      <c r="E633" s="23">
        <v>0</v>
      </c>
      <c r="F633" s="23">
        <v>0</v>
      </c>
      <c r="G633" s="23">
        <f t="shared" si="145"/>
        <v>0</v>
      </c>
      <c r="H633" s="23">
        <f t="shared" si="146"/>
        <v>0</v>
      </c>
      <c r="I633" s="24">
        <f t="shared" si="147"/>
        <v>0</v>
      </c>
      <c r="J633" s="24">
        <f t="shared" si="148"/>
        <v>0</v>
      </c>
      <c r="K633" s="24">
        <f t="shared" si="149"/>
        <v>0</v>
      </c>
    </row>
    <row r="634" spans="1:11">
      <c r="A634" s="25" t="s">
        <v>90</v>
      </c>
      <c r="B634" s="22" t="s">
        <v>91</v>
      </c>
      <c r="C634" s="23">
        <v>0</v>
      </c>
      <c r="D634" s="23">
        <v>300000</v>
      </c>
      <c r="E634" s="23">
        <v>0</v>
      </c>
      <c r="F634" s="23">
        <v>0</v>
      </c>
      <c r="G634" s="23">
        <f t="shared" si="145"/>
        <v>0</v>
      </c>
      <c r="H634" s="23">
        <f t="shared" si="146"/>
        <v>0</v>
      </c>
      <c r="I634" s="24">
        <f t="shared" si="147"/>
        <v>0</v>
      </c>
      <c r="J634" s="24">
        <f t="shared" si="148"/>
        <v>0</v>
      </c>
      <c r="K634" s="24">
        <f t="shared" si="149"/>
        <v>0</v>
      </c>
    </row>
    <row r="635" spans="1:11" ht="25.5">
      <c r="A635" s="26" t="s">
        <v>106</v>
      </c>
      <c r="B635" s="22" t="s">
        <v>107</v>
      </c>
      <c r="C635" s="23">
        <v>0</v>
      </c>
      <c r="D635" s="23">
        <v>300000</v>
      </c>
      <c r="E635" s="23">
        <v>0</v>
      </c>
      <c r="F635" s="23">
        <v>0</v>
      </c>
      <c r="G635" s="23">
        <f t="shared" si="145"/>
        <v>0</v>
      </c>
      <c r="H635" s="23">
        <f t="shared" si="146"/>
        <v>0</v>
      </c>
      <c r="I635" s="24">
        <f t="shared" si="147"/>
        <v>0</v>
      </c>
      <c r="J635" s="24">
        <f t="shared" si="148"/>
        <v>0</v>
      </c>
      <c r="K635" s="24">
        <f t="shared" si="149"/>
        <v>0</v>
      </c>
    </row>
    <row r="636" spans="1:11">
      <c r="A636" s="27" t="s">
        <v>226</v>
      </c>
      <c r="B636" s="22" t="s">
        <v>227</v>
      </c>
      <c r="C636" s="23">
        <v>0</v>
      </c>
      <c r="D636" s="23">
        <v>300000</v>
      </c>
      <c r="E636" s="23">
        <v>0</v>
      </c>
      <c r="F636" s="23">
        <v>0</v>
      </c>
      <c r="G636" s="23">
        <f t="shared" si="145"/>
        <v>0</v>
      </c>
      <c r="H636" s="23">
        <f t="shared" si="146"/>
        <v>0</v>
      </c>
      <c r="I636" s="24">
        <f t="shared" si="147"/>
        <v>0</v>
      </c>
      <c r="J636" s="24">
        <f t="shared" si="148"/>
        <v>0</v>
      </c>
      <c r="K636" s="24">
        <f t="shared" si="149"/>
        <v>0</v>
      </c>
    </row>
    <row r="637" spans="1:11" s="3" customFormat="1" ht="25.5">
      <c r="A637" s="49" t="s">
        <v>475</v>
      </c>
      <c r="B637" s="31" t="s">
        <v>476</v>
      </c>
      <c r="C637" s="32"/>
      <c r="D637" s="32"/>
      <c r="E637" s="32"/>
      <c r="F637" s="32"/>
      <c r="G637" s="32"/>
      <c r="H637" s="32"/>
      <c r="I637" s="33"/>
      <c r="J637" s="33"/>
      <c r="K637" s="33"/>
    </row>
    <row r="638" spans="1:11">
      <c r="A638" s="21" t="s">
        <v>19</v>
      </c>
      <c r="B638" s="22" t="s">
        <v>20</v>
      </c>
      <c r="C638" s="23">
        <v>29920</v>
      </c>
      <c r="D638" s="23">
        <v>0</v>
      </c>
      <c r="E638" s="23">
        <v>0</v>
      </c>
      <c r="F638" s="23">
        <v>0</v>
      </c>
      <c r="G638" s="23">
        <f t="shared" ref="G638:G651" si="150">F638-C638</f>
        <v>-29920</v>
      </c>
      <c r="H638" s="23">
        <f t="shared" ref="H638:H651" si="151">E638-F638</f>
        <v>0</v>
      </c>
      <c r="I638" s="24">
        <f t="shared" ref="I638:I651" si="152">IF(ISERROR(F638/C638),0,F638/C638*100-100)</f>
        <v>-100</v>
      </c>
      <c r="J638" s="24">
        <f t="shared" ref="J638:J651" si="153">IF(ISERROR(F638/E638),0,F638/E638*100)</f>
        <v>0</v>
      </c>
      <c r="K638" s="24">
        <f t="shared" ref="K638:K651" si="154">IF(ISERROR(F638/D638),0,F638/D638*100)</f>
        <v>0</v>
      </c>
    </row>
    <row r="639" spans="1:11">
      <c r="A639" s="25" t="s">
        <v>84</v>
      </c>
      <c r="B639" s="22" t="s">
        <v>85</v>
      </c>
      <c r="C639" s="23">
        <v>29920</v>
      </c>
      <c r="D639" s="23">
        <v>0</v>
      </c>
      <c r="E639" s="23">
        <v>0</v>
      </c>
      <c r="F639" s="23">
        <v>0</v>
      </c>
      <c r="G639" s="23">
        <f t="shared" si="150"/>
        <v>-29920</v>
      </c>
      <c r="H639" s="23">
        <f t="shared" si="151"/>
        <v>0</v>
      </c>
      <c r="I639" s="24">
        <f t="shared" si="152"/>
        <v>-100</v>
      </c>
      <c r="J639" s="24">
        <f t="shared" si="153"/>
        <v>0</v>
      </c>
      <c r="K639" s="24">
        <f t="shared" si="154"/>
        <v>0</v>
      </c>
    </row>
    <row r="640" spans="1:11">
      <c r="A640" s="26" t="s">
        <v>86</v>
      </c>
      <c r="B640" s="22" t="s">
        <v>87</v>
      </c>
      <c r="C640" s="23">
        <v>29920</v>
      </c>
      <c r="D640" s="23">
        <v>0</v>
      </c>
      <c r="E640" s="23">
        <v>0</v>
      </c>
      <c r="F640" s="23">
        <v>0</v>
      </c>
      <c r="G640" s="23">
        <f t="shared" si="150"/>
        <v>-29920</v>
      </c>
      <c r="H640" s="23">
        <f t="shared" si="151"/>
        <v>0</v>
      </c>
      <c r="I640" s="24">
        <f t="shared" si="152"/>
        <v>-100</v>
      </c>
      <c r="J640" s="24">
        <f t="shared" si="153"/>
        <v>0</v>
      </c>
      <c r="K640" s="24">
        <f t="shared" si="154"/>
        <v>0</v>
      </c>
    </row>
    <row r="641" spans="1:11">
      <c r="A641" s="21" t="s">
        <v>88</v>
      </c>
      <c r="B641" s="22" t="s">
        <v>89</v>
      </c>
      <c r="C641" s="23">
        <v>10121.719999999999</v>
      </c>
      <c r="D641" s="23">
        <v>61118</v>
      </c>
      <c r="E641" s="23">
        <v>34720</v>
      </c>
      <c r="F641" s="23">
        <v>8434.2800000000007</v>
      </c>
      <c r="G641" s="23">
        <f t="shared" si="150"/>
        <v>-1687.4399999999987</v>
      </c>
      <c r="H641" s="23">
        <f t="shared" si="151"/>
        <v>26285.72</v>
      </c>
      <c r="I641" s="24">
        <f t="shared" si="152"/>
        <v>-16.671474808629355</v>
      </c>
      <c r="J641" s="24">
        <f t="shared" si="153"/>
        <v>24.292281105990785</v>
      </c>
      <c r="K641" s="24">
        <f t="shared" si="154"/>
        <v>13.799993455283225</v>
      </c>
    </row>
    <row r="642" spans="1:11">
      <c r="A642" s="25" t="s">
        <v>90</v>
      </c>
      <c r="B642" s="22" t="s">
        <v>91</v>
      </c>
      <c r="C642" s="23">
        <v>10121.719999999999</v>
      </c>
      <c r="D642" s="23">
        <v>38118</v>
      </c>
      <c r="E642" s="23">
        <v>11720</v>
      </c>
      <c r="F642" s="23">
        <v>2732.78</v>
      </c>
      <c r="G642" s="23">
        <f t="shared" si="150"/>
        <v>-7388.9399999999987</v>
      </c>
      <c r="H642" s="23">
        <f t="shared" si="151"/>
        <v>8987.2199999999993</v>
      </c>
      <c r="I642" s="24">
        <f t="shared" si="152"/>
        <v>-73.000833850373255</v>
      </c>
      <c r="J642" s="24">
        <f t="shared" si="153"/>
        <v>23.317235494880549</v>
      </c>
      <c r="K642" s="24">
        <f t="shared" si="154"/>
        <v>7.1692638648407581</v>
      </c>
    </row>
    <row r="643" spans="1:11">
      <c r="A643" s="26" t="s">
        <v>92</v>
      </c>
      <c r="B643" s="22" t="s">
        <v>93</v>
      </c>
      <c r="C643" s="23">
        <v>10121.719999999999</v>
      </c>
      <c r="D643" s="23">
        <v>38118</v>
      </c>
      <c r="E643" s="23">
        <v>11720</v>
      </c>
      <c r="F643" s="23">
        <v>2732.78</v>
      </c>
      <c r="G643" s="23">
        <f t="shared" si="150"/>
        <v>-7388.9399999999987</v>
      </c>
      <c r="H643" s="23">
        <f t="shared" si="151"/>
        <v>8987.2199999999993</v>
      </c>
      <c r="I643" s="24">
        <f t="shared" si="152"/>
        <v>-73.000833850373255</v>
      </c>
      <c r="J643" s="24">
        <f t="shared" si="153"/>
        <v>23.317235494880549</v>
      </c>
      <c r="K643" s="24">
        <f t="shared" si="154"/>
        <v>7.1692638648407581</v>
      </c>
    </row>
    <row r="644" spans="1:11">
      <c r="A644" s="27" t="s">
        <v>94</v>
      </c>
      <c r="B644" s="22" t="s">
        <v>95</v>
      </c>
      <c r="C644" s="23">
        <v>7100.57</v>
      </c>
      <c r="D644" s="23">
        <v>13191</v>
      </c>
      <c r="E644" s="23">
        <v>7120</v>
      </c>
      <c r="F644" s="23">
        <v>168.8</v>
      </c>
      <c r="G644" s="23">
        <f t="shared" si="150"/>
        <v>-6931.7699999999995</v>
      </c>
      <c r="H644" s="23">
        <f t="shared" si="151"/>
        <v>6951.2</v>
      </c>
      <c r="I644" s="24">
        <f t="shared" si="152"/>
        <v>-97.622726062837202</v>
      </c>
      <c r="J644" s="24">
        <f t="shared" si="153"/>
        <v>2.3707865168539328</v>
      </c>
      <c r="K644" s="24">
        <f t="shared" si="154"/>
        <v>1.2796603744977637</v>
      </c>
    </row>
    <row r="645" spans="1:11">
      <c r="A645" s="27" t="s">
        <v>96</v>
      </c>
      <c r="B645" s="22" t="s">
        <v>97</v>
      </c>
      <c r="C645" s="23">
        <v>3021.15</v>
      </c>
      <c r="D645" s="23">
        <v>24927</v>
      </c>
      <c r="E645" s="23">
        <v>4600</v>
      </c>
      <c r="F645" s="23">
        <v>2563.98</v>
      </c>
      <c r="G645" s="23">
        <f t="shared" si="150"/>
        <v>-457.17000000000007</v>
      </c>
      <c r="H645" s="23">
        <f t="shared" si="151"/>
        <v>2036.02</v>
      </c>
      <c r="I645" s="24">
        <f t="shared" si="152"/>
        <v>-15.132317163993847</v>
      </c>
      <c r="J645" s="24">
        <f t="shared" si="153"/>
        <v>55.738695652173909</v>
      </c>
      <c r="K645" s="24">
        <f t="shared" si="154"/>
        <v>10.285954988566615</v>
      </c>
    </row>
    <row r="646" spans="1:11">
      <c r="A646" s="25" t="s">
        <v>114</v>
      </c>
      <c r="B646" s="22" t="s">
        <v>115</v>
      </c>
      <c r="C646" s="23">
        <v>0</v>
      </c>
      <c r="D646" s="23">
        <v>23000</v>
      </c>
      <c r="E646" s="23">
        <v>23000</v>
      </c>
      <c r="F646" s="23">
        <v>5701.5</v>
      </c>
      <c r="G646" s="23">
        <f t="shared" si="150"/>
        <v>5701.5</v>
      </c>
      <c r="H646" s="23">
        <f t="shared" si="151"/>
        <v>17298.5</v>
      </c>
      <c r="I646" s="24">
        <f t="shared" si="152"/>
        <v>0</v>
      </c>
      <c r="J646" s="24">
        <f t="shared" si="153"/>
        <v>24.789130434782606</v>
      </c>
      <c r="K646" s="24">
        <f t="shared" si="154"/>
        <v>24.789130434782606</v>
      </c>
    </row>
    <row r="647" spans="1:11">
      <c r="A647" s="26" t="s">
        <v>116</v>
      </c>
      <c r="B647" s="22" t="s">
        <v>117</v>
      </c>
      <c r="C647" s="23">
        <v>0</v>
      </c>
      <c r="D647" s="23">
        <v>23000</v>
      </c>
      <c r="E647" s="23">
        <v>23000</v>
      </c>
      <c r="F647" s="23">
        <v>5701.5</v>
      </c>
      <c r="G647" s="23">
        <f t="shared" si="150"/>
        <v>5701.5</v>
      </c>
      <c r="H647" s="23">
        <f t="shared" si="151"/>
        <v>17298.5</v>
      </c>
      <c r="I647" s="24">
        <f t="shared" si="152"/>
        <v>0</v>
      </c>
      <c r="J647" s="24">
        <f t="shared" si="153"/>
        <v>24.789130434782606</v>
      </c>
      <c r="K647" s="24">
        <f t="shared" si="154"/>
        <v>24.789130434782606</v>
      </c>
    </row>
    <row r="648" spans="1:11">
      <c r="A648" s="21"/>
      <c r="B648" s="22" t="s">
        <v>118</v>
      </c>
      <c r="C648" s="23">
        <v>19798.28</v>
      </c>
      <c r="D648" s="23">
        <v>-61118</v>
      </c>
      <c r="E648" s="23">
        <v>-34720</v>
      </c>
      <c r="F648" s="23">
        <v>-8434.2800000000007</v>
      </c>
      <c r="G648" s="23">
        <f t="shared" si="150"/>
        <v>-28232.559999999998</v>
      </c>
      <c r="H648" s="23">
        <f t="shared" si="151"/>
        <v>-26285.72</v>
      </c>
      <c r="I648" s="24">
        <f t="shared" si="152"/>
        <v>-142.60107443676927</v>
      </c>
      <c r="J648" s="24">
        <f t="shared" si="153"/>
        <v>24.292281105990785</v>
      </c>
      <c r="K648" s="24">
        <f t="shared" si="154"/>
        <v>13.799993455283225</v>
      </c>
    </row>
    <row r="649" spans="1:11">
      <c r="A649" s="21" t="s">
        <v>119</v>
      </c>
      <c r="B649" s="22" t="s">
        <v>120</v>
      </c>
      <c r="C649" s="23">
        <v>-19798.28</v>
      </c>
      <c r="D649" s="23">
        <v>61118</v>
      </c>
      <c r="E649" s="23">
        <v>34720</v>
      </c>
      <c r="F649" s="23">
        <v>8434.2800000000007</v>
      </c>
      <c r="G649" s="23">
        <f t="shared" si="150"/>
        <v>28232.559999999998</v>
      </c>
      <c r="H649" s="23">
        <f t="shared" si="151"/>
        <v>26285.72</v>
      </c>
      <c r="I649" s="24">
        <f t="shared" si="152"/>
        <v>-142.60107443676927</v>
      </c>
      <c r="J649" s="24">
        <f t="shared" si="153"/>
        <v>24.292281105990785</v>
      </c>
      <c r="K649" s="24">
        <f t="shared" si="154"/>
        <v>13.799993455283225</v>
      </c>
    </row>
    <row r="650" spans="1:11">
      <c r="A650" s="25" t="s">
        <v>121</v>
      </c>
      <c r="B650" s="22" t="s">
        <v>122</v>
      </c>
      <c r="C650" s="23">
        <v>-19798.28</v>
      </c>
      <c r="D650" s="23">
        <v>61118</v>
      </c>
      <c r="E650" s="23">
        <v>34720</v>
      </c>
      <c r="F650" s="23">
        <v>8434.2800000000007</v>
      </c>
      <c r="G650" s="23">
        <f t="shared" si="150"/>
        <v>28232.559999999998</v>
      </c>
      <c r="H650" s="23">
        <f t="shared" si="151"/>
        <v>26285.72</v>
      </c>
      <c r="I650" s="24">
        <f t="shared" si="152"/>
        <v>-142.60107443676927</v>
      </c>
      <c r="J650" s="24">
        <f t="shared" si="153"/>
        <v>24.292281105990785</v>
      </c>
      <c r="K650" s="24">
        <f t="shared" si="154"/>
        <v>13.799993455283225</v>
      </c>
    </row>
    <row r="651" spans="1:11" ht="25.5">
      <c r="A651" s="26" t="s">
        <v>192</v>
      </c>
      <c r="B651" s="22" t="s">
        <v>193</v>
      </c>
      <c r="C651" s="23">
        <v>-18922.32</v>
      </c>
      <c r="D651" s="23">
        <v>61118</v>
      </c>
      <c r="E651" s="23">
        <v>34720</v>
      </c>
      <c r="F651" s="23">
        <v>-10419</v>
      </c>
      <c r="G651" s="23">
        <f t="shared" si="150"/>
        <v>8503.32</v>
      </c>
      <c r="H651" s="23">
        <f t="shared" si="151"/>
        <v>45139</v>
      </c>
      <c r="I651" s="24">
        <f t="shared" si="152"/>
        <v>-44.938041424095985</v>
      </c>
      <c r="J651" s="24">
        <f t="shared" si="153"/>
        <v>-30.008640552995391</v>
      </c>
      <c r="K651" s="24">
        <f t="shared" si="154"/>
        <v>-17.047351025884357</v>
      </c>
    </row>
    <row r="652" spans="1:11" s="3" customFormat="1">
      <c r="A652" s="49" t="s">
        <v>477</v>
      </c>
      <c r="B652" s="31" t="s">
        <v>478</v>
      </c>
      <c r="C652" s="32"/>
      <c r="D652" s="32"/>
      <c r="E652" s="32"/>
      <c r="F652" s="32"/>
      <c r="G652" s="32"/>
      <c r="H652" s="32"/>
      <c r="I652" s="33"/>
      <c r="J652" s="33"/>
      <c r="K652" s="33"/>
    </row>
    <row r="653" spans="1:11">
      <c r="A653" s="21" t="s">
        <v>19</v>
      </c>
      <c r="B653" s="22" t="s">
        <v>20</v>
      </c>
      <c r="C653" s="23">
        <v>6261926.0499999998</v>
      </c>
      <c r="D653" s="23">
        <v>7693583</v>
      </c>
      <c r="E653" s="23">
        <v>4161080</v>
      </c>
      <c r="F653" s="23">
        <v>6137899.3899999997</v>
      </c>
      <c r="G653" s="23">
        <f t="shared" ref="G653:G668" si="155">F653-C653</f>
        <v>-124026.66000000015</v>
      </c>
      <c r="H653" s="23">
        <f t="shared" ref="H653:H668" si="156">E653-F653</f>
        <v>-1976819.3899999997</v>
      </c>
      <c r="I653" s="24">
        <f t="shared" ref="I653:I668" si="157">IF(ISERROR(F653/C653),0,F653/C653*100-100)</f>
        <v>-1.9806471524843374</v>
      </c>
      <c r="J653" s="24">
        <f t="shared" ref="J653:J668" si="158">IF(ISERROR(F653/E653),0,F653/E653*100)</f>
        <v>147.50736323262231</v>
      </c>
      <c r="K653" s="24">
        <f t="shared" ref="K653:K668" si="159">IF(ISERROR(F653/D653),0,F653/D653*100)</f>
        <v>79.779465432425951</v>
      </c>
    </row>
    <row r="654" spans="1:11">
      <c r="A654" s="25" t="s">
        <v>156</v>
      </c>
      <c r="B654" s="22" t="s">
        <v>157</v>
      </c>
      <c r="C654" s="23">
        <v>5180780.05</v>
      </c>
      <c r="D654" s="23">
        <v>6612437</v>
      </c>
      <c r="E654" s="23">
        <v>3467808</v>
      </c>
      <c r="F654" s="23">
        <v>5056753.3899999997</v>
      </c>
      <c r="G654" s="23">
        <f t="shared" si="155"/>
        <v>-124026.66000000015</v>
      </c>
      <c r="H654" s="23">
        <f t="shared" si="156"/>
        <v>-1588945.3899999997</v>
      </c>
      <c r="I654" s="24">
        <f t="shared" si="157"/>
        <v>-2.3939765595723372</v>
      </c>
      <c r="J654" s="24">
        <f t="shared" si="158"/>
        <v>145.81987785944318</v>
      </c>
      <c r="K654" s="24">
        <f t="shared" si="159"/>
        <v>76.47336965176379</v>
      </c>
    </row>
    <row r="655" spans="1:11">
      <c r="A655" s="25" t="s">
        <v>84</v>
      </c>
      <c r="B655" s="22" t="s">
        <v>85</v>
      </c>
      <c r="C655" s="23">
        <v>1081146</v>
      </c>
      <c r="D655" s="23">
        <v>1081146</v>
      </c>
      <c r="E655" s="23">
        <v>693272</v>
      </c>
      <c r="F655" s="23">
        <v>1081146</v>
      </c>
      <c r="G655" s="23">
        <f t="shared" si="155"/>
        <v>0</v>
      </c>
      <c r="H655" s="23">
        <f t="shared" si="156"/>
        <v>-387874</v>
      </c>
      <c r="I655" s="24">
        <f t="shared" si="157"/>
        <v>0</v>
      </c>
      <c r="J655" s="24">
        <f t="shared" si="158"/>
        <v>155.9483146586044</v>
      </c>
      <c r="K655" s="24">
        <f t="shared" si="159"/>
        <v>100</v>
      </c>
    </row>
    <row r="656" spans="1:11">
      <c r="A656" s="26" t="s">
        <v>86</v>
      </c>
      <c r="B656" s="22" t="s">
        <v>87</v>
      </c>
      <c r="C656" s="23">
        <v>1081146</v>
      </c>
      <c r="D656" s="23">
        <v>1081146</v>
      </c>
      <c r="E656" s="23">
        <v>693272</v>
      </c>
      <c r="F656" s="23">
        <v>1081146</v>
      </c>
      <c r="G656" s="23">
        <f t="shared" si="155"/>
        <v>0</v>
      </c>
      <c r="H656" s="23">
        <f t="shared" si="156"/>
        <v>-387874</v>
      </c>
      <c r="I656" s="24">
        <f t="shared" si="157"/>
        <v>0</v>
      </c>
      <c r="J656" s="24">
        <f t="shared" si="158"/>
        <v>155.9483146586044</v>
      </c>
      <c r="K656" s="24">
        <f t="shared" si="159"/>
        <v>100</v>
      </c>
    </row>
    <row r="657" spans="1:11">
      <c r="A657" s="21" t="s">
        <v>88</v>
      </c>
      <c r="B657" s="22" t="s">
        <v>89</v>
      </c>
      <c r="C657" s="23">
        <v>3034896</v>
      </c>
      <c r="D657" s="23">
        <v>9785834</v>
      </c>
      <c r="E657" s="23">
        <v>4161080</v>
      </c>
      <c r="F657" s="23">
        <v>2523272.86</v>
      </c>
      <c r="G657" s="23">
        <f t="shared" si="155"/>
        <v>-511623.14000000013</v>
      </c>
      <c r="H657" s="23">
        <f t="shared" si="156"/>
        <v>1637807.1400000001</v>
      </c>
      <c r="I657" s="24">
        <f t="shared" si="157"/>
        <v>-16.858012267965691</v>
      </c>
      <c r="J657" s="24">
        <f t="shared" si="158"/>
        <v>60.639854556990016</v>
      </c>
      <c r="K657" s="24">
        <f t="shared" si="159"/>
        <v>25.784954659970726</v>
      </c>
    </row>
    <row r="658" spans="1:11">
      <c r="A658" s="25" t="s">
        <v>90</v>
      </c>
      <c r="B658" s="22" t="s">
        <v>91</v>
      </c>
      <c r="C658" s="23">
        <v>3032971.76</v>
      </c>
      <c r="D658" s="23">
        <v>9289348</v>
      </c>
      <c r="E658" s="23">
        <v>3934034</v>
      </c>
      <c r="F658" s="23">
        <v>2471549.79</v>
      </c>
      <c r="G658" s="23">
        <f t="shared" si="155"/>
        <v>-561421.96999999974</v>
      </c>
      <c r="H658" s="23">
        <f t="shared" si="156"/>
        <v>1462484.21</v>
      </c>
      <c r="I658" s="24">
        <f t="shared" si="157"/>
        <v>-18.510623059675297</v>
      </c>
      <c r="J658" s="24">
        <f t="shared" si="158"/>
        <v>62.824820273541107</v>
      </c>
      <c r="K658" s="24">
        <f t="shared" si="159"/>
        <v>26.606278395426674</v>
      </c>
    </row>
    <row r="659" spans="1:11">
      <c r="A659" s="26" t="s">
        <v>92</v>
      </c>
      <c r="B659" s="22" t="s">
        <v>93</v>
      </c>
      <c r="C659" s="23">
        <v>3032971.76</v>
      </c>
      <c r="D659" s="23">
        <v>9289348</v>
      </c>
      <c r="E659" s="23">
        <v>3934034</v>
      </c>
      <c r="F659" s="23">
        <v>2471549.79</v>
      </c>
      <c r="G659" s="23">
        <f t="shared" si="155"/>
        <v>-561421.96999999974</v>
      </c>
      <c r="H659" s="23">
        <f t="shared" si="156"/>
        <v>1462484.21</v>
      </c>
      <c r="I659" s="24">
        <f t="shared" si="157"/>
        <v>-18.510623059675297</v>
      </c>
      <c r="J659" s="24">
        <f t="shared" si="158"/>
        <v>62.824820273541107</v>
      </c>
      <c r="K659" s="24">
        <f t="shared" si="159"/>
        <v>26.606278395426674</v>
      </c>
    </row>
    <row r="660" spans="1:11">
      <c r="A660" s="27" t="s">
        <v>94</v>
      </c>
      <c r="B660" s="22" t="s">
        <v>95</v>
      </c>
      <c r="C660" s="23">
        <v>12863.69</v>
      </c>
      <c r="D660" s="23">
        <v>206195</v>
      </c>
      <c r="E660" s="23">
        <v>103096</v>
      </c>
      <c r="F660" s="23">
        <v>142455.85</v>
      </c>
      <c r="G660" s="23">
        <f t="shared" si="155"/>
        <v>129592.16</v>
      </c>
      <c r="H660" s="23">
        <f t="shared" si="156"/>
        <v>-39359.850000000006</v>
      </c>
      <c r="I660" s="24">
        <f t="shared" si="157"/>
        <v>1007.4260185063538</v>
      </c>
      <c r="J660" s="24">
        <f t="shared" si="158"/>
        <v>138.17786335066347</v>
      </c>
      <c r="K660" s="24">
        <f t="shared" si="159"/>
        <v>69.087926477363652</v>
      </c>
    </row>
    <row r="661" spans="1:11">
      <c r="A661" s="27" t="s">
        <v>96</v>
      </c>
      <c r="B661" s="22" t="s">
        <v>97</v>
      </c>
      <c r="C661" s="23">
        <v>3020108.07</v>
      </c>
      <c r="D661" s="23">
        <v>9083153</v>
      </c>
      <c r="E661" s="23">
        <v>3830938</v>
      </c>
      <c r="F661" s="23">
        <v>2329093.94</v>
      </c>
      <c r="G661" s="23">
        <f t="shared" si="155"/>
        <v>-691014.12999999989</v>
      </c>
      <c r="H661" s="23">
        <f t="shared" si="156"/>
        <v>1501844.06</v>
      </c>
      <c r="I661" s="24">
        <f t="shared" si="157"/>
        <v>-22.880443811403069</v>
      </c>
      <c r="J661" s="24">
        <f t="shared" si="158"/>
        <v>60.796962519362097</v>
      </c>
      <c r="K661" s="24">
        <f t="shared" si="159"/>
        <v>25.641910248566766</v>
      </c>
    </row>
    <row r="662" spans="1:11">
      <c r="A662" s="28" t="s">
        <v>98</v>
      </c>
      <c r="B662" s="22" t="s">
        <v>99</v>
      </c>
      <c r="C662" s="23">
        <v>399.3</v>
      </c>
      <c r="D662" s="23">
        <v>0</v>
      </c>
      <c r="E662" s="23">
        <v>0</v>
      </c>
      <c r="F662" s="23">
        <v>15740.67</v>
      </c>
      <c r="G662" s="23">
        <f t="shared" si="155"/>
        <v>15341.37</v>
      </c>
      <c r="H662" s="23">
        <f t="shared" si="156"/>
        <v>-15740.67</v>
      </c>
      <c r="I662" s="24">
        <f t="shared" si="157"/>
        <v>3842.0661157024797</v>
      </c>
      <c r="J662" s="24">
        <f t="shared" si="158"/>
        <v>0</v>
      </c>
      <c r="K662" s="24">
        <f t="shared" si="159"/>
        <v>0</v>
      </c>
    </row>
    <row r="663" spans="1:11">
      <c r="A663" s="25" t="s">
        <v>114</v>
      </c>
      <c r="B663" s="22" t="s">
        <v>115</v>
      </c>
      <c r="C663" s="23">
        <v>1924.24</v>
      </c>
      <c r="D663" s="23">
        <v>496486</v>
      </c>
      <c r="E663" s="23">
        <v>227046</v>
      </c>
      <c r="F663" s="23">
        <v>51723.07</v>
      </c>
      <c r="G663" s="23">
        <f t="shared" si="155"/>
        <v>49798.83</v>
      </c>
      <c r="H663" s="23">
        <f t="shared" si="156"/>
        <v>175322.93</v>
      </c>
      <c r="I663" s="24">
        <f t="shared" si="157"/>
        <v>2587.9739533530119</v>
      </c>
      <c r="J663" s="24">
        <f t="shared" si="158"/>
        <v>22.780877002898091</v>
      </c>
      <c r="K663" s="24">
        <f t="shared" si="159"/>
        <v>10.417830512844271</v>
      </c>
    </row>
    <row r="664" spans="1:11">
      <c r="A664" s="26" t="s">
        <v>116</v>
      </c>
      <c r="B664" s="22" t="s">
        <v>117</v>
      </c>
      <c r="C664" s="23">
        <v>1924.24</v>
      </c>
      <c r="D664" s="23">
        <v>496486</v>
      </c>
      <c r="E664" s="23">
        <v>227046</v>
      </c>
      <c r="F664" s="23">
        <v>51723.07</v>
      </c>
      <c r="G664" s="23">
        <f t="shared" si="155"/>
        <v>49798.83</v>
      </c>
      <c r="H664" s="23">
        <f t="shared" si="156"/>
        <v>175322.93</v>
      </c>
      <c r="I664" s="24">
        <f t="shared" si="157"/>
        <v>2587.9739533530119</v>
      </c>
      <c r="J664" s="24">
        <f t="shared" si="158"/>
        <v>22.780877002898091</v>
      </c>
      <c r="K664" s="24">
        <f t="shared" si="159"/>
        <v>10.417830512844271</v>
      </c>
    </row>
    <row r="665" spans="1:11">
      <c r="A665" s="21"/>
      <c r="B665" s="22" t="s">
        <v>118</v>
      </c>
      <c r="C665" s="23">
        <v>3227030.05</v>
      </c>
      <c r="D665" s="23">
        <v>-2092251</v>
      </c>
      <c r="E665" s="23">
        <v>0</v>
      </c>
      <c r="F665" s="23">
        <v>3614626.53</v>
      </c>
      <c r="G665" s="23">
        <f t="shared" si="155"/>
        <v>387596.48</v>
      </c>
      <c r="H665" s="23">
        <f t="shared" si="156"/>
        <v>-3614626.53</v>
      </c>
      <c r="I665" s="24">
        <f t="shared" si="157"/>
        <v>12.010934946205424</v>
      </c>
      <c r="J665" s="24">
        <f t="shared" si="158"/>
        <v>0</v>
      </c>
      <c r="K665" s="24">
        <f t="shared" si="159"/>
        <v>-172.76256672837053</v>
      </c>
    </row>
    <row r="666" spans="1:11">
      <c r="A666" s="21" t="s">
        <v>119</v>
      </c>
      <c r="B666" s="22" t="s">
        <v>120</v>
      </c>
      <c r="C666" s="23">
        <v>-3227030.05</v>
      </c>
      <c r="D666" s="23">
        <v>2092251</v>
      </c>
      <c r="E666" s="23">
        <v>0</v>
      </c>
      <c r="F666" s="23">
        <v>-3614626.53</v>
      </c>
      <c r="G666" s="23">
        <f t="shared" si="155"/>
        <v>-387596.48</v>
      </c>
      <c r="H666" s="23">
        <f t="shared" si="156"/>
        <v>3614626.53</v>
      </c>
      <c r="I666" s="24">
        <f t="shared" si="157"/>
        <v>12.010934946205424</v>
      </c>
      <c r="J666" s="24">
        <f t="shared" si="158"/>
        <v>0</v>
      </c>
      <c r="K666" s="24">
        <f t="shared" si="159"/>
        <v>-172.76256672837053</v>
      </c>
    </row>
    <row r="667" spans="1:11">
      <c r="A667" s="25" t="s">
        <v>121</v>
      </c>
      <c r="B667" s="22" t="s">
        <v>122</v>
      </c>
      <c r="C667" s="23">
        <v>-3227030.05</v>
      </c>
      <c r="D667" s="23">
        <v>2092251</v>
      </c>
      <c r="E667" s="23">
        <v>0</v>
      </c>
      <c r="F667" s="23">
        <v>-3614626.53</v>
      </c>
      <c r="G667" s="23">
        <f t="shared" si="155"/>
        <v>-387596.48</v>
      </c>
      <c r="H667" s="23">
        <f t="shared" si="156"/>
        <v>3614626.53</v>
      </c>
      <c r="I667" s="24">
        <f t="shared" si="157"/>
        <v>12.010934946205424</v>
      </c>
      <c r="J667" s="24">
        <f t="shared" si="158"/>
        <v>0</v>
      </c>
      <c r="K667" s="24">
        <f t="shared" si="159"/>
        <v>-172.76256672837053</v>
      </c>
    </row>
    <row r="668" spans="1:11" ht="25.5">
      <c r="A668" s="26" t="s">
        <v>192</v>
      </c>
      <c r="B668" s="22" t="s">
        <v>193</v>
      </c>
      <c r="C668" s="23">
        <v>-54219.57</v>
      </c>
      <c r="D668" s="23">
        <v>2092251</v>
      </c>
      <c r="E668" s="23">
        <v>0</v>
      </c>
      <c r="F668" s="23">
        <v>-515702.03</v>
      </c>
      <c r="G668" s="23">
        <f t="shared" si="155"/>
        <v>-461482.46</v>
      </c>
      <c r="H668" s="23">
        <f t="shared" si="156"/>
        <v>515702.03</v>
      </c>
      <c r="I668" s="24">
        <f t="shared" si="157"/>
        <v>851.13633324646435</v>
      </c>
      <c r="J668" s="24">
        <f t="shared" si="158"/>
        <v>0</v>
      </c>
      <c r="K668" s="24">
        <f t="shared" si="159"/>
        <v>-24.64819134989062</v>
      </c>
    </row>
    <row r="669" spans="1:11" s="3" customFormat="1" ht="25.5">
      <c r="A669" s="30" t="s">
        <v>329</v>
      </c>
      <c r="B669" s="31" t="s">
        <v>330</v>
      </c>
      <c r="C669" s="32"/>
      <c r="D669" s="32"/>
      <c r="E669" s="32"/>
      <c r="F669" s="32"/>
      <c r="G669" s="32"/>
      <c r="H669" s="32"/>
      <c r="I669" s="33"/>
      <c r="J669" s="33"/>
      <c r="K669" s="33"/>
    </row>
    <row r="670" spans="1:11">
      <c r="A670" s="21" t="s">
        <v>19</v>
      </c>
      <c r="B670" s="22" t="s">
        <v>20</v>
      </c>
      <c r="C670" s="23">
        <v>636864.81000000006</v>
      </c>
      <c r="D670" s="23">
        <v>1367232</v>
      </c>
      <c r="E670" s="23">
        <v>664664</v>
      </c>
      <c r="F670" s="23">
        <v>763091.76</v>
      </c>
      <c r="G670" s="23">
        <f t="shared" ref="G670:G695" si="160">F670-C670</f>
        <v>126226.94999999995</v>
      </c>
      <c r="H670" s="23">
        <f t="shared" ref="H670:H695" si="161">E670-F670</f>
        <v>-98427.760000000009</v>
      </c>
      <c r="I670" s="24">
        <f t="shared" ref="I670:I695" si="162">IF(ISERROR(F670/C670),0,F670/C670*100-100)</f>
        <v>19.820054117921828</v>
      </c>
      <c r="J670" s="24">
        <f t="shared" ref="J670:J695" si="163">IF(ISERROR(F670/E670),0,F670/E670*100)</f>
        <v>114.80864918214316</v>
      </c>
      <c r="K670" s="24">
        <f t="shared" ref="K670:K695" si="164">IF(ISERROR(F670/D670),0,F670/D670*100)</f>
        <v>55.812894958573231</v>
      </c>
    </row>
    <row r="671" spans="1:11">
      <c r="A671" s="25" t="s">
        <v>156</v>
      </c>
      <c r="B671" s="22" t="s">
        <v>157</v>
      </c>
      <c r="C671" s="23">
        <v>555190.81000000006</v>
      </c>
      <c r="D671" s="23">
        <v>0</v>
      </c>
      <c r="E671" s="23">
        <v>0</v>
      </c>
      <c r="F671" s="23">
        <v>0</v>
      </c>
      <c r="G671" s="23">
        <f t="shared" si="160"/>
        <v>-555190.81000000006</v>
      </c>
      <c r="H671" s="23">
        <f t="shared" si="161"/>
        <v>0</v>
      </c>
      <c r="I671" s="24">
        <f t="shared" si="162"/>
        <v>-100</v>
      </c>
      <c r="J671" s="24">
        <f t="shared" si="163"/>
        <v>0</v>
      </c>
      <c r="K671" s="24">
        <f t="shared" si="164"/>
        <v>0</v>
      </c>
    </row>
    <row r="672" spans="1:11">
      <c r="A672" s="25" t="s">
        <v>130</v>
      </c>
      <c r="B672" s="22" t="s">
        <v>131</v>
      </c>
      <c r="C672" s="23">
        <v>0</v>
      </c>
      <c r="D672" s="23">
        <v>516018</v>
      </c>
      <c r="E672" s="23">
        <v>23583</v>
      </c>
      <c r="F672" s="23">
        <v>15389.76</v>
      </c>
      <c r="G672" s="23">
        <f t="shared" si="160"/>
        <v>15389.76</v>
      </c>
      <c r="H672" s="23">
        <f t="shared" si="161"/>
        <v>8193.24</v>
      </c>
      <c r="I672" s="24">
        <f t="shared" si="162"/>
        <v>0</v>
      </c>
      <c r="J672" s="24">
        <f t="shared" si="163"/>
        <v>65.257855234702973</v>
      </c>
      <c r="K672" s="24">
        <f t="shared" si="164"/>
        <v>2.9824075904328917</v>
      </c>
    </row>
    <row r="673" spans="1:11">
      <c r="A673" s="26" t="s">
        <v>132</v>
      </c>
      <c r="B673" s="22" t="s">
        <v>133</v>
      </c>
      <c r="C673" s="23">
        <v>0</v>
      </c>
      <c r="D673" s="23">
        <v>516018</v>
      </c>
      <c r="E673" s="23">
        <v>23583</v>
      </c>
      <c r="F673" s="23">
        <v>15389.76</v>
      </c>
      <c r="G673" s="23">
        <f t="shared" si="160"/>
        <v>15389.76</v>
      </c>
      <c r="H673" s="23">
        <f t="shared" si="161"/>
        <v>8193.24</v>
      </c>
      <c r="I673" s="24">
        <f t="shared" si="162"/>
        <v>0</v>
      </c>
      <c r="J673" s="24">
        <f t="shared" si="163"/>
        <v>65.257855234702973</v>
      </c>
      <c r="K673" s="24">
        <f t="shared" si="164"/>
        <v>2.9824075904328917</v>
      </c>
    </row>
    <row r="674" spans="1:11">
      <c r="A674" s="27" t="s">
        <v>134</v>
      </c>
      <c r="B674" s="22" t="s">
        <v>135</v>
      </c>
      <c r="C674" s="23">
        <v>0</v>
      </c>
      <c r="D674" s="23">
        <v>516018</v>
      </c>
      <c r="E674" s="23">
        <v>23583</v>
      </c>
      <c r="F674" s="23">
        <v>15389.76</v>
      </c>
      <c r="G674" s="23">
        <f t="shared" si="160"/>
        <v>15389.76</v>
      </c>
      <c r="H674" s="23">
        <f t="shared" si="161"/>
        <v>8193.24</v>
      </c>
      <c r="I674" s="24">
        <f t="shared" si="162"/>
        <v>0</v>
      </c>
      <c r="J674" s="24">
        <f t="shared" si="163"/>
        <v>65.257855234702973</v>
      </c>
      <c r="K674" s="24">
        <f t="shared" si="164"/>
        <v>2.9824075904328917</v>
      </c>
    </row>
    <row r="675" spans="1:11" ht="25.5">
      <c r="A675" s="28" t="s">
        <v>136</v>
      </c>
      <c r="B675" s="22" t="s">
        <v>137</v>
      </c>
      <c r="C675" s="23">
        <v>0</v>
      </c>
      <c r="D675" s="23">
        <v>516018</v>
      </c>
      <c r="E675" s="23">
        <v>23583</v>
      </c>
      <c r="F675" s="23">
        <v>15389.76</v>
      </c>
      <c r="G675" s="23">
        <f t="shared" si="160"/>
        <v>15389.76</v>
      </c>
      <c r="H675" s="23">
        <f t="shared" si="161"/>
        <v>8193.24</v>
      </c>
      <c r="I675" s="24">
        <f t="shared" si="162"/>
        <v>0</v>
      </c>
      <c r="J675" s="24">
        <f t="shared" si="163"/>
        <v>65.257855234702973</v>
      </c>
      <c r="K675" s="24">
        <f t="shared" si="164"/>
        <v>2.9824075904328917</v>
      </c>
    </row>
    <row r="676" spans="1:11" ht="25.5">
      <c r="A676" s="29" t="s">
        <v>158</v>
      </c>
      <c r="B676" s="22" t="s">
        <v>159</v>
      </c>
      <c r="C676" s="23">
        <v>0</v>
      </c>
      <c r="D676" s="23">
        <v>516018</v>
      </c>
      <c r="E676" s="23">
        <v>23583</v>
      </c>
      <c r="F676" s="23">
        <v>15389.76</v>
      </c>
      <c r="G676" s="23">
        <f t="shared" si="160"/>
        <v>15389.76</v>
      </c>
      <c r="H676" s="23">
        <f t="shared" si="161"/>
        <v>8193.24</v>
      </c>
      <c r="I676" s="24">
        <f t="shared" si="162"/>
        <v>0</v>
      </c>
      <c r="J676" s="24">
        <f t="shared" si="163"/>
        <v>65.257855234702973</v>
      </c>
      <c r="K676" s="24">
        <f t="shared" si="164"/>
        <v>2.9824075904328917</v>
      </c>
    </row>
    <row r="677" spans="1:11">
      <c r="A677" s="25" t="s">
        <v>84</v>
      </c>
      <c r="B677" s="22" t="s">
        <v>85</v>
      </c>
      <c r="C677" s="23">
        <v>81674</v>
      </c>
      <c r="D677" s="23">
        <v>851214</v>
      </c>
      <c r="E677" s="23">
        <v>641081</v>
      </c>
      <c r="F677" s="23">
        <v>747702</v>
      </c>
      <c r="G677" s="23">
        <f t="shared" si="160"/>
        <v>666028</v>
      </c>
      <c r="H677" s="23">
        <f t="shared" si="161"/>
        <v>-106621</v>
      </c>
      <c r="I677" s="24">
        <f t="shared" si="162"/>
        <v>815.47126380488282</v>
      </c>
      <c r="J677" s="24">
        <f t="shared" si="163"/>
        <v>116.63143970886674</v>
      </c>
      <c r="K677" s="24">
        <f t="shared" si="164"/>
        <v>87.839485722744229</v>
      </c>
    </row>
    <row r="678" spans="1:11">
      <c r="A678" s="26" t="s">
        <v>86</v>
      </c>
      <c r="B678" s="22" t="s">
        <v>87</v>
      </c>
      <c r="C678" s="23">
        <v>81674</v>
      </c>
      <c r="D678" s="23">
        <v>851214</v>
      </c>
      <c r="E678" s="23">
        <v>641081</v>
      </c>
      <c r="F678" s="23">
        <v>747702</v>
      </c>
      <c r="G678" s="23">
        <f t="shared" si="160"/>
        <v>666028</v>
      </c>
      <c r="H678" s="23">
        <f t="shared" si="161"/>
        <v>-106621</v>
      </c>
      <c r="I678" s="24">
        <f t="shared" si="162"/>
        <v>815.47126380488282</v>
      </c>
      <c r="J678" s="24">
        <f t="shared" si="163"/>
        <v>116.63143970886674</v>
      </c>
      <c r="K678" s="24">
        <f t="shared" si="164"/>
        <v>87.839485722744229</v>
      </c>
    </row>
    <row r="679" spans="1:11">
      <c r="A679" s="21" t="s">
        <v>88</v>
      </c>
      <c r="B679" s="22" t="s">
        <v>89</v>
      </c>
      <c r="C679" s="23">
        <v>555190.81000000006</v>
      </c>
      <c r="D679" s="23">
        <v>1367232</v>
      </c>
      <c r="E679" s="23">
        <v>664664</v>
      </c>
      <c r="F679" s="23">
        <v>106664.78</v>
      </c>
      <c r="G679" s="23">
        <f t="shared" si="160"/>
        <v>-448526.03</v>
      </c>
      <c r="H679" s="23">
        <f t="shared" si="161"/>
        <v>557999.22</v>
      </c>
      <c r="I679" s="24">
        <f t="shared" si="162"/>
        <v>-80.787725935160921</v>
      </c>
      <c r="J679" s="24">
        <f t="shared" si="163"/>
        <v>16.047924966599666</v>
      </c>
      <c r="K679" s="24">
        <f t="shared" si="164"/>
        <v>7.8015128376164391</v>
      </c>
    </row>
    <row r="680" spans="1:11">
      <c r="A680" s="25" t="s">
        <v>90</v>
      </c>
      <c r="B680" s="22" t="s">
        <v>91</v>
      </c>
      <c r="C680" s="23">
        <v>555190.81000000006</v>
      </c>
      <c r="D680" s="23">
        <v>784710</v>
      </c>
      <c r="E680" s="23">
        <v>147142</v>
      </c>
      <c r="F680" s="23">
        <v>71854.05</v>
      </c>
      <c r="G680" s="23">
        <f t="shared" si="160"/>
        <v>-483336.76000000007</v>
      </c>
      <c r="H680" s="23">
        <f t="shared" si="161"/>
        <v>75287.95</v>
      </c>
      <c r="I680" s="24">
        <f t="shared" si="162"/>
        <v>-87.057773884981998</v>
      </c>
      <c r="J680" s="24">
        <f t="shared" si="163"/>
        <v>48.833133979421241</v>
      </c>
      <c r="K680" s="24">
        <f t="shared" si="164"/>
        <v>9.1567649195244112</v>
      </c>
    </row>
    <row r="681" spans="1:11">
      <c r="A681" s="26" t="s">
        <v>92</v>
      </c>
      <c r="B681" s="22" t="s">
        <v>93</v>
      </c>
      <c r="C681" s="23">
        <v>0</v>
      </c>
      <c r="D681" s="23">
        <v>268692</v>
      </c>
      <c r="E681" s="23">
        <v>123559</v>
      </c>
      <c r="F681" s="23">
        <v>56464.29</v>
      </c>
      <c r="G681" s="23">
        <f t="shared" si="160"/>
        <v>56464.29</v>
      </c>
      <c r="H681" s="23">
        <f t="shared" si="161"/>
        <v>67094.709999999992</v>
      </c>
      <c r="I681" s="24">
        <f t="shared" si="162"/>
        <v>0</v>
      </c>
      <c r="J681" s="24">
        <f t="shared" si="163"/>
        <v>45.698241326006197</v>
      </c>
      <c r="K681" s="24">
        <f t="shared" si="164"/>
        <v>21.014503595194498</v>
      </c>
    </row>
    <row r="682" spans="1:11">
      <c r="A682" s="27" t="s">
        <v>94</v>
      </c>
      <c r="B682" s="22" t="s">
        <v>95</v>
      </c>
      <c r="C682" s="23">
        <v>0</v>
      </c>
      <c r="D682" s="23">
        <v>85039</v>
      </c>
      <c r="E682" s="23">
        <v>40000</v>
      </c>
      <c r="F682" s="23">
        <v>12923.28</v>
      </c>
      <c r="G682" s="23">
        <f t="shared" si="160"/>
        <v>12923.28</v>
      </c>
      <c r="H682" s="23">
        <f t="shared" si="161"/>
        <v>27076.720000000001</v>
      </c>
      <c r="I682" s="24">
        <f t="shared" si="162"/>
        <v>0</v>
      </c>
      <c r="J682" s="24">
        <f t="shared" si="163"/>
        <v>32.308200000000006</v>
      </c>
      <c r="K682" s="24">
        <f t="shared" si="164"/>
        <v>15.196886134597069</v>
      </c>
    </row>
    <row r="683" spans="1:11">
      <c r="A683" s="27" t="s">
        <v>96</v>
      </c>
      <c r="B683" s="22" t="s">
        <v>97</v>
      </c>
      <c r="C683" s="23">
        <v>0</v>
      </c>
      <c r="D683" s="23">
        <v>183653</v>
      </c>
      <c r="E683" s="23">
        <v>83559</v>
      </c>
      <c r="F683" s="23">
        <v>43541.01</v>
      </c>
      <c r="G683" s="23">
        <f t="shared" si="160"/>
        <v>43541.01</v>
      </c>
      <c r="H683" s="23">
        <f t="shared" si="161"/>
        <v>40017.99</v>
      </c>
      <c r="I683" s="24">
        <f t="shared" si="162"/>
        <v>0</v>
      </c>
      <c r="J683" s="24">
        <f t="shared" si="163"/>
        <v>52.108103256381725</v>
      </c>
      <c r="K683" s="24">
        <f t="shared" si="164"/>
        <v>23.708303158674241</v>
      </c>
    </row>
    <row r="684" spans="1:11">
      <c r="A684" s="28" t="s">
        <v>98</v>
      </c>
      <c r="B684" s="22" t="s">
        <v>99</v>
      </c>
      <c r="C684" s="23">
        <v>0</v>
      </c>
      <c r="D684" s="23">
        <v>0</v>
      </c>
      <c r="E684" s="23">
        <v>0</v>
      </c>
      <c r="F684" s="23">
        <v>15668</v>
      </c>
      <c r="G684" s="23">
        <f t="shared" si="160"/>
        <v>15668</v>
      </c>
      <c r="H684" s="23">
        <f t="shared" si="161"/>
        <v>-15668</v>
      </c>
      <c r="I684" s="24">
        <f t="shared" si="162"/>
        <v>0</v>
      </c>
      <c r="J684" s="24">
        <f t="shared" si="163"/>
        <v>0</v>
      </c>
      <c r="K684" s="24">
        <f t="shared" si="164"/>
        <v>0</v>
      </c>
    </row>
    <row r="685" spans="1:11">
      <c r="A685" s="26" t="s">
        <v>100</v>
      </c>
      <c r="B685" s="22" t="s">
        <v>101</v>
      </c>
      <c r="C685" s="23">
        <v>0</v>
      </c>
      <c r="D685" s="23">
        <v>54690</v>
      </c>
      <c r="E685" s="23">
        <v>12400</v>
      </c>
      <c r="F685" s="23">
        <v>4163.8999999999996</v>
      </c>
      <c r="G685" s="23">
        <f t="shared" si="160"/>
        <v>4163.8999999999996</v>
      </c>
      <c r="H685" s="23">
        <f t="shared" si="161"/>
        <v>8236.1</v>
      </c>
      <c r="I685" s="24">
        <f t="shared" si="162"/>
        <v>0</v>
      </c>
      <c r="J685" s="24">
        <f t="shared" si="163"/>
        <v>33.579838709677418</v>
      </c>
      <c r="K685" s="24">
        <f t="shared" si="164"/>
        <v>7.6136405192905459</v>
      </c>
    </row>
    <row r="686" spans="1:11">
      <c r="A686" s="27" t="s">
        <v>102</v>
      </c>
      <c r="B686" s="22" t="s">
        <v>103</v>
      </c>
      <c r="C686" s="23">
        <v>0</v>
      </c>
      <c r="D686" s="23">
        <v>54690</v>
      </c>
      <c r="E686" s="23">
        <v>12400</v>
      </c>
      <c r="F686" s="23">
        <v>4163.8999999999996</v>
      </c>
      <c r="G686" s="23">
        <f t="shared" si="160"/>
        <v>4163.8999999999996</v>
      </c>
      <c r="H686" s="23">
        <f t="shared" si="161"/>
        <v>8236.1</v>
      </c>
      <c r="I686" s="24">
        <f t="shared" si="162"/>
        <v>0</v>
      </c>
      <c r="J686" s="24">
        <f t="shared" si="163"/>
        <v>33.579838709677418</v>
      </c>
      <c r="K686" s="24">
        <f t="shared" si="164"/>
        <v>7.6136405192905459</v>
      </c>
    </row>
    <row r="687" spans="1:11" ht="25.5">
      <c r="A687" s="26" t="s">
        <v>140</v>
      </c>
      <c r="B687" s="22" t="s">
        <v>141</v>
      </c>
      <c r="C687" s="23">
        <v>438242.85</v>
      </c>
      <c r="D687" s="23">
        <v>461328</v>
      </c>
      <c r="E687" s="23">
        <v>11183</v>
      </c>
      <c r="F687" s="23">
        <v>11225.86</v>
      </c>
      <c r="G687" s="23">
        <f t="shared" si="160"/>
        <v>-427016.99</v>
      </c>
      <c r="H687" s="23">
        <f t="shared" si="161"/>
        <v>-42.860000000000582</v>
      </c>
      <c r="I687" s="24">
        <f t="shared" si="162"/>
        <v>-97.438438527861891</v>
      </c>
      <c r="J687" s="24">
        <f t="shared" si="163"/>
        <v>100.38326030582134</v>
      </c>
      <c r="K687" s="24">
        <f t="shared" si="164"/>
        <v>2.4333792876218223</v>
      </c>
    </row>
    <row r="688" spans="1:11">
      <c r="A688" s="27" t="s">
        <v>142</v>
      </c>
      <c r="B688" s="22" t="s">
        <v>143</v>
      </c>
      <c r="C688" s="23">
        <v>438242.85</v>
      </c>
      <c r="D688" s="23">
        <v>461328</v>
      </c>
      <c r="E688" s="23">
        <v>11183</v>
      </c>
      <c r="F688" s="23">
        <v>11225.86</v>
      </c>
      <c r="G688" s="23">
        <f t="shared" si="160"/>
        <v>-427016.99</v>
      </c>
      <c r="H688" s="23">
        <f t="shared" si="161"/>
        <v>-42.860000000000582</v>
      </c>
      <c r="I688" s="24">
        <f t="shared" si="162"/>
        <v>-97.438438527861891</v>
      </c>
      <c r="J688" s="24">
        <f t="shared" si="163"/>
        <v>100.38326030582134</v>
      </c>
      <c r="K688" s="24">
        <f t="shared" si="164"/>
        <v>2.4333792876218223</v>
      </c>
    </row>
    <row r="689" spans="1:11" ht="25.5">
      <c r="A689" s="26" t="s">
        <v>106</v>
      </c>
      <c r="B689" s="22" t="s">
        <v>107</v>
      </c>
      <c r="C689" s="23">
        <v>116947.96</v>
      </c>
      <c r="D689" s="23">
        <v>0</v>
      </c>
      <c r="E689" s="23">
        <v>0</v>
      </c>
      <c r="F689" s="23">
        <v>0</v>
      </c>
      <c r="G689" s="23">
        <f t="shared" si="160"/>
        <v>-116947.96</v>
      </c>
      <c r="H689" s="23">
        <f t="shared" si="161"/>
        <v>0</v>
      </c>
      <c r="I689" s="24">
        <f t="shared" si="162"/>
        <v>-100</v>
      </c>
      <c r="J689" s="24">
        <f t="shared" si="163"/>
        <v>0</v>
      </c>
      <c r="K689" s="24">
        <f t="shared" si="164"/>
        <v>0</v>
      </c>
    </row>
    <row r="690" spans="1:11">
      <c r="A690" s="27" t="s">
        <v>226</v>
      </c>
      <c r="B690" s="22" t="s">
        <v>227</v>
      </c>
      <c r="C690" s="23">
        <v>116947.96</v>
      </c>
      <c r="D690" s="23">
        <v>0</v>
      </c>
      <c r="E690" s="23">
        <v>0</v>
      </c>
      <c r="F690" s="23">
        <v>0</v>
      </c>
      <c r="G690" s="23">
        <f t="shared" si="160"/>
        <v>-116947.96</v>
      </c>
      <c r="H690" s="23">
        <f t="shared" si="161"/>
        <v>0</v>
      </c>
      <c r="I690" s="24">
        <f t="shared" si="162"/>
        <v>-100</v>
      </c>
      <c r="J690" s="24">
        <f t="shared" si="163"/>
        <v>0</v>
      </c>
      <c r="K690" s="24">
        <f t="shared" si="164"/>
        <v>0</v>
      </c>
    </row>
    <row r="691" spans="1:11">
      <c r="A691" s="25" t="s">
        <v>114</v>
      </c>
      <c r="B691" s="22" t="s">
        <v>115</v>
      </c>
      <c r="C691" s="23">
        <v>0</v>
      </c>
      <c r="D691" s="23">
        <v>582522</v>
      </c>
      <c r="E691" s="23">
        <v>517522</v>
      </c>
      <c r="F691" s="23">
        <v>34810.730000000003</v>
      </c>
      <c r="G691" s="23">
        <f t="shared" si="160"/>
        <v>34810.730000000003</v>
      </c>
      <c r="H691" s="23">
        <f t="shared" si="161"/>
        <v>482711.27</v>
      </c>
      <c r="I691" s="24">
        <f t="shared" si="162"/>
        <v>0</v>
      </c>
      <c r="J691" s="24">
        <f t="shared" si="163"/>
        <v>6.7264251568049289</v>
      </c>
      <c r="K691" s="24">
        <f t="shared" si="164"/>
        <v>5.9758652892079622</v>
      </c>
    </row>
    <row r="692" spans="1:11">
      <c r="A692" s="26" t="s">
        <v>116</v>
      </c>
      <c r="B692" s="22" t="s">
        <v>117</v>
      </c>
      <c r="C692" s="23">
        <v>0</v>
      </c>
      <c r="D692" s="23">
        <v>582522</v>
      </c>
      <c r="E692" s="23">
        <v>517522</v>
      </c>
      <c r="F692" s="23">
        <v>34810.730000000003</v>
      </c>
      <c r="G692" s="23">
        <f t="shared" si="160"/>
        <v>34810.730000000003</v>
      </c>
      <c r="H692" s="23">
        <f t="shared" si="161"/>
        <v>482711.27</v>
      </c>
      <c r="I692" s="24">
        <f t="shared" si="162"/>
        <v>0</v>
      </c>
      <c r="J692" s="24">
        <f t="shared" si="163"/>
        <v>6.7264251568049289</v>
      </c>
      <c r="K692" s="24">
        <f t="shared" si="164"/>
        <v>5.9758652892079622</v>
      </c>
    </row>
    <row r="693" spans="1:11">
      <c r="A693" s="21"/>
      <c r="B693" s="22" t="s">
        <v>118</v>
      </c>
      <c r="C693" s="23">
        <v>81674</v>
      </c>
      <c r="D693" s="23">
        <v>0</v>
      </c>
      <c r="E693" s="23">
        <v>0</v>
      </c>
      <c r="F693" s="23">
        <v>656426.98</v>
      </c>
      <c r="G693" s="23">
        <f t="shared" si="160"/>
        <v>574752.98</v>
      </c>
      <c r="H693" s="23">
        <f t="shared" si="161"/>
        <v>-656426.98</v>
      </c>
      <c r="I693" s="24">
        <f t="shared" si="162"/>
        <v>703.71596836202457</v>
      </c>
      <c r="J693" s="24">
        <f t="shared" si="163"/>
        <v>0</v>
      </c>
      <c r="K693" s="24">
        <f t="shared" si="164"/>
        <v>0</v>
      </c>
    </row>
    <row r="694" spans="1:11">
      <c r="A694" s="21" t="s">
        <v>119</v>
      </c>
      <c r="B694" s="22" t="s">
        <v>120</v>
      </c>
      <c r="C694" s="23">
        <v>-81674</v>
      </c>
      <c r="D694" s="23">
        <v>0</v>
      </c>
      <c r="E694" s="23">
        <v>0</v>
      </c>
      <c r="F694" s="23">
        <v>-656426.98</v>
      </c>
      <c r="G694" s="23">
        <f t="shared" si="160"/>
        <v>-574752.98</v>
      </c>
      <c r="H694" s="23">
        <f t="shared" si="161"/>
        <v>656426.98</v>
      </c>
      <c r="I694" s="24">
        <f t="shared" si="162"/>
        <v>703.71596836202457</v>
      </c>
      <c r="J694" s="24">
        <f t="shared" si="163"/>
        <v>0</v>
      </c>
      <c r="K694" s="24">
        <f t="shared" si="164"/>
        <v>0</v>
      </c>
    </row>
    <row r="695" spans="1:11">
      <c r="A695" s="25" t="s">
        <v>121</v>
      </c>
      <c r="B695" s="22" t="s">
        <v>122</v>
      </c>
      <c r="C695" s="23">
        <v>-81674</v>
      </c>
      <c r="D695" s="23">
        <v>0</v>
      </c>
      <c r="E695" s="23">
        <v>0</v>
      </c>
      <c r="F695" s="23">
        <v>-656426.98</v>
      </c>
      <c r="G695" s="23">
        <f t="shared" si="160"/>
        <v>-574752.98</v>
      </c>
      <c r="H695" s="23">
        <f t="shared" si="161"/>
        <v>656426.98</v>
      </c>
      <c r="I695" s="24">
        <f t="shared" si="162"/>
        <v>703.71596836202457</v>
      </c>
      <c r="J695" s="24">
        <f t="shared" si="163"/>
        <v>0</v>
      </c>
      <c r="K695" s="24">
        <f t="shared" si="164"/>
        <v>0</v>
      </c>
    </row>
    <row r="696" spans="1:11" s="3" customFormat="1" ht="25.5">
      <c r="A696" s="49" t="s">
        <v>479</v>
      </c>
      <c r="B696" s="31" t="s">
        <v>480</v>
      </c>
      <c r="C696" s="32"/>
      <c r="D696" s="32"/>
      <c r="E696" s="32"/>
      <c r="F696" s="32"/>
      <c r="G696" s="32"/>
      <c r="H696" s="32"/>
      <c r="I696" s="33"/>
      <c r="J696" s="33"/>
      <c r="K696" s="33"/>
    </row>
    <row r="697" spans="1:11">
      <c r="A697" s="21" t="s">
        <v>19</v>
      </c>
      <c r="B697" s="22" t="s">
        <v>20</v>
      </c>
      <c r="C697" s="23">
        <v>438242.85</v>
      </c>
      <c r="D697" s="23">
        <v>0</v>
      </c>
      <c r="E697" s="23">
        <v>0</v>
      </c>
      <c r="F697" s="23">
        <v>0</v>
      </c>
      <c r="G697" s="23">
        <f t="shared" ref="G697:G702" si="165">F697-C697</f>
        <v>-438242.85</v>
      </c>
      <c r="H697" s="23">
        <f t="shared" ref="H697:H702" si="166">E697-F697</f>
        <v>0</v>
      </c>
      <c r="I697" s="24">
        <f t="shared" ref="I697:I702" si="167">IF(ISERROR(F697/C697),0,F697/C697*100-100)</f>
        <v>-100</v>
      </c>
      <c r="J697" s="24">
        <f t="shared" ref="J697:J702" si="168">IF(ISERROR(F697/E697),0,F697/E697*100)</f>
        <v>0</v>
      </c>
      <c r="K697" s="24">
        <f t="shared" ref="K697:K702" si="169">IF(ISERROR(F697/D697),0,F697/D697*100)</f>
        <v>0</v>
      </c>
    </row>
    <row r="698" spans="1:11">
      <c r="A698" s="25" t="s">
        <v>156</v>
      </c>
      <c r="B698" s="22" t="s">
        <v>157</v>
      </c>
      <c r="C698" s="23">
        <v>438242.85</v>
      </c>
      <c r="D698" s="23">
        <v>0</v>
      </c>
      <c r="E698" s="23">
        <v>0</v>
      </c>
      <c r="F698" s="23">
        <v>0</v>
      </c>
      <c r="G698" s="23">
        <f t="shared" si="165"/>
        <v>-438242.85</v>
      </c>
      <c r="H698" s="23">
        <f t="shared" si="166"/>
        <v>0</v>
      </c>
      <c r="I698" s="24">
        <f t="shared" si="167"/>
        <v>-100</v>
      </c>
      <c r="J698" s="24">
        <f t="shared" si="168"/>
        <v>0</v>
      </c>
      <c r="K698" s="24">
        <f t="shared" si="169"/>
        <v>0</v>
      </c>
    </row>
    <row r="699" spans="1:11">
      <c r="A699" s="21" t="s">
        <v>88</v>
      </c>
      <c r="B699" s="22" t="s">
        <v>89</v>
      </c>
      <c r="C699" s="23">
        <v>438242.85</v>
      </c>
      <c r="D699" s="23">
        <v>0</v>
      </c>
      <c r="E699" s="23">
        <v>0</v>
      </c>
      <c r="F699" s="23">
        <v>0</v>
      </c>
      <c r="G699" s="23">
        <f t="shared" si="165"/>
        <v>-438242.85</v>
      </c>
      <c r="H699" s="23">
        <f t="shared" si="166"/>
        <v>0</v>
      </c>
      <c r="I699" s="24">
        <f t="shared" si="167"/>
        <v>-100</v>
      </c>
      <c r="J699" s="24">
        <f t="shared" si="168"/>
        <v>0</v>
      </c>
      <c r="K699" s="24">
        <f t="shared" si="169"/>
        <v>0</v>
      </c>
    </row>
    <row r="700" spans="1:11">
      <c r="A700" s="25" t="s">
        <v>90</v>
      </c>
      <c r="B700" s="22" t="s">
        <v>91</v>
      </c>
      <c r="C700" s="23">
        <v>438242.85</v>
      </c>
      <c r="D700" s="23">
        <v>0</v>
      </c>
      <c r="E700" s="23">
        <v>0</v>
      </c>
      <c r="F700" s="23">
        <v>0</v>
      </c>
      <c r="G700" s="23">
        <f t="shared" si="165"/>
        <v>-438242.85</v>
      </c>
      <c r="H700" s="23">
        <f t="shared" si="166"/>
        <v>0</v>
      </c>
      <c r="I700" s="24">
        <f t="shared" si="167"/>
        <v>-100</v>
      </c>
      <c r="J700" s="24">
        <f t="shared" si="168"/>
        <v>0</v>
      </c>
      <c r="K700" s="24">
        <f t="shared" si="169"/>
        <v>0</v>
      </c>
    </row>
    <row r="701" spans="1:11" ht="25.5">
      <c r="A701" s="26" t="s">
        <v>140</v>
      </c>
      <c r="B701" s="22" t="s">
        <v>141</v>
      </c>
      <c r="C701" s="23">
        <v>438242.85</v>
      </c>
      <c r="D701" s="23">
        <v>0</v>
      </c>
      <c r="E701" s="23">
        <v>0</v>
      </c>
      <c r="F701" s="23">
        <v>0</v>
      </c>
      <c r="G701" s="23">
        <f t="shared" si="165"/>
        <v>-438242.85</v>
      </c>
      <c r="H701" s="23">
        <f t="shared" si="166"/>
        <v>0</v>
      </c>
      <c r="I701" s="24">
        <f t="shared" si="167"/>
        <v>-100</v>
      </c>
      <c r="J701" s="24">
        <f t="shared" si="168"/>
        <v>0</v>
      </c>
      <c r="K701" s="24">
        <f t="shared" si="169"/>
        <v>0</v>
      </c>
    </row>
    <row r="702" spans="1:11">
      <c r="A702" s="27" t="s">
        <v>142</v>
      </c>
      <c r="B702" s="22" t="s">
        <v>143</v>
      </c>
      <c r="C702" s="23">
        <v>438242.85</v>
      </c>
      <c r="D702" s="23">
        <v>0</v>
      </c>
      <c r="E702" s="23">
        <v>0</v>
      </c>
      <c r="F702" s="23">
        <v>0</v>
      </c>
      <c r="G702" s="23">
        <f t="shared" si="165"/>
        <v>-438242.85</v>
      </c>
      <c r="H702" s="23">
        <f t="shared" si="166"/>
        <v>0</v>
      </c>
      <c r="I702" s="24">
        <f t="shared" si="167"/>
        <v>-100</v>
      </c>
      <c r="J702" s="24">
        <f t="shared" si="168"/>
        <v>0</v>
      </c>
      <c r="K702" s="24">
        <f t="shared" si="169"/>
        <v>0</v>
      </c>
    </row>
    <row r="703" spans="1:11" s="3" customFormat="1" ht="25.5">
      <c r="A703" s="49" t="s">
        <v>481</v>
      </c>
      <c r="B703" s="31" t="s">
        <v>482</v>
      </c>
      <c r="C703" s="32"/>
      <c r="D703" s="32"/>
      <c r="E703" s="32"/>
      <c r="F703" s="32"/>
      <c r="G703" s="32"/>
      <c r="H703" s="32"/>
      <c r="I703" s="33"/>
      <c r="J703" s="33"/>
      <c r="K703" s="33"/>
    </row>
    <row r="704" spans="1:11">
      <c r="A704" s="21" t="s">
        <v>19</v>
      </c>
      <c r="B704" s="22" t="s">
        <v>20</v>
      </c>
      <c r="C704" s="23">
        <v>81674</v>
      </c>
      <c r="D704" s="23">
        <v>1312542</v>
      </c>
      <c r="E704" s="23">
        <v>652264</v>
      </c>
      <c r="F704" s="23">
        <v>758927.86</v>
      </c>
      <c r="G704" s="23">
        <f t="shared" ref="G704:G724" si="170">F704-C704</f>
        <v>677253.86</v>
      </c>
      <c r="H704" s="23">
        <f t="shared" ref="H704:H724" si="171">E704-F704</f>
        <v>-106663.85999999999</v>
      </c>
      <c r="I704" s="24">
        <f t="shared" ref="I704:I724" si="172">IF(ISERROR(F704/C704),0,F704/C704*100-100)</f>
        <v>829.21598060582312</v>
      </c>
      <c r="J704" s="24">
        <f t="shared" ref="J704:J724" si="173">IF(ISERROR(F704/E704),0,F704/E704*100)</f>
        <v>116.35286632406509</v>
      </c>
      <c r="K704" s="24">
        <f t="shared" ref="K704:K724" si="174">IF(ISERROR(F704/D704),0,F704/D704*100)</f>
        <v>57.821224768426461</v>
      </c>
    </row>
    <row r="705" spans="1:11">
      <c r="A705" s="25" t="s">
        <v>130</v>
      </c>
      <c r="B705" s="22" t="s">
        <v>131</v>
      </c>
      <c r="C705" s="23">
        <v>0</v>
      </c>
      <c r="D705" s="23">
        <v>461328</v>
      </c>
      <c r="E705" s="23">
        <v>11183</v>
      </c>
      <c r="F705" s="23">
        <v>11225.86</v>
      </c>
      <c r="G705" s="23">
        <f t="shared" si="170"/>
        <v>11225.86</v>
      </c>
      <c r="H705" s="23">
        <f t="shared" si="171"/>
        <v>-42.860000000000582</v>
      </c>
      <c r="I705" s="24">
        <f t="shared" si="172"/>
        <v>0</v>
      </c>
      <c r="J705" s="24">
        <f t="shared" si="173"/>
        <v>100.38326030582134</v>
      </c>
      <c r="K705" s="24">
        <f t="shared" si="174"/>
        <v>2.4333792876218223</v>
      </c>
    </row>
    <row r="706" spans="1:11">
      <c r="A706" s="26" t="s">
        <v>132</v>
      </c>
      <c r="B706" s="22" t="s">
        <v>133</v>
      </c>
      <c r="C706" s="23">
        <v>0</v>
      </c>
      <c r="D706" s="23">
        <v>461328</v>
      </c>
      <c r="E706" s="23">
        <v>11183</v>
      </c>
      <c r="F706" s="23">
        <v>11225.86</v>
      </c>
      <c r="G706" s="23">
        <f t="shared" si="170"/>
        <v>11225.86</v>
      </c>
      <c r="H706" s="23">
        <f t="shared" si="171"/>
        <v>-42.860000000000582</v>
      </c>
      <c r="I706" s="24">
        <f t="shared" si="172"/>
        <v>0</v>
      </c>
      <c r="J706" s="24">
        <f t="shared" si="173"/>
        <v>100.38326030582134</v>
      </c>
      <c r="K706" s="24">
        <f t="shared" si="174"/>
        <v>2.4333792876218223</v>
      </c>
    </row>
    <row r="707" spans="1:11">
      <c r="A707" s="27" t="s">
        <v>134</v>
      </c>
      <c r="B707" s="22" t="s">
        <v>135</v>
      </c>
      <c r="C707" s="23">
        <v>0</v>
      </c>
      <c r="D707" s="23">
        <v>461328</v>
      </c>
      <c r="E707" s="23">
        <v>11183</v>
      </c>
      <c r="F707" s="23">
        <v>11225.86</v>
      </c>
      <c r="G707" s="23">
        <f t="shared" si="170"/>
        <v>11225.86</v>
      </c>
      <c r="H707" s="23">
        <f t="shared" si="171"/>
        <v>-42.860000000000582</v>
      </c>
      <c r="I707" s="24">
        <f t="shared" si="172"/>
        <v>0</v>
      </c>
      <c r="J707" s="24">
        <f t="shared" si="173"/>
        <v>100.38326030582134</v>
      </c>
      <c r="K707" s="24">
        <f t="shared" si="174"/>
        <v>2.4333792876218223</v>
      </c>
    </row>
    <row r="708" spans="1:11" ht="25.5">
      <c r="A708" s="28" t="s">
        <v>136</v>
      </c>
      <c r="B708" s="22" t="s">
        <v>137</v>
      </c>
      <c r="C708" s="23">
        <v>0</v>
      </c>
      <c r="D708" s="23">
        <v>461328</v>
      </c>
      <c r="E708" s="23">
        <v>11183</v>
      </c>
      <c r="F708" s="23">
        <v>11225.86</v>
      </c>
      <c r="G708" s="23">
        <f t="shared" si="170"/>
        <v>11225.86</v>
      </c>
      <c r="H708" s="23">
        <f t="shared" si="171"/>
        <v>-42.860000000000582</v>
      </c>
      <c r="I708" s="24">
        <f t="shared" si="172"/>
        <v>0</v>
      </c>
      <c r="J708" s="24">
        <f t="shared" si="173"/>
        <v>100.38326030582134</v>
      </c>
      <c r="K708" s="24">
        <f t="shared" si="174"/>
        <v>2.4333792876218223</v>
      </c>
    </row>
    <row r="709" spans="1:11" ht="25.5">
      <c r="A709" s="29" t="s">
        <v>158</v>
      </c>
      <c r="B709" s="22" t="s">
        <v>159</v>
      </c>
      <c r="C709" s="23">
        <v>0</v>
      </c>
      <c r="D709" s="23">
        <v>461328</v>
      </c>
      <c r="E709" s="23">
        <v>11183</v>
      </c>
      <c r="F709" s="23">
        <v>11225.86</v>
      </c>
      <c r="G709" s="23">
        <f t="shared" si="170"/>
        <v>11225.86</v>
      </c>
      <c r="H709" s="23">
        <f t="shared" si="171"/>
        <v>-42.860000000000582</v>
      </c>
      <c r="I709" s="24">
        <f t="shared" si="172"/>
        <v>0</v>
      </c>
      <c r="J709" s="24">
        <f t="shared" si="173"/>
        <v>100.38326030582134</v>
      </c>
      <c r="K709" s="24">
        <f t="shared" si="174"/>
        <v>2.4333792876218223</v>
      </c>
    </row>
    <row r="710" spans="1:11">
      <c r="A710" s="25" t="s">
        <v>84</v>
      </c>
      <c r="B710" s="22" t="s">
        <v>85</v>
      </c>
      <c r="C710" s="23">
        <v>81674</v>
      </c>
      <c r="D710" s="23">
        <v>851214</v>
      </c>
      <c r="E710" s="23">
        <v>641081</v>
      </c>
      <c r="F710" s="23">
        <v>747702</v>
      </c>
      <c r="G710" s="23">
        <f t="shared" si="170"/>
        <v>666028</v>
      </c>
      <c r="H710" s="23">
        <f t="shared" si="171"/>
        <v>-106621</v>
      </c>
      <c r="I710" s="24">
        <f t="shared" si="172"/>
        <v>815.47126380488282</v>
      </c>
      <c r="J710" s="24">
        <f t="shared" si="173"/>
        <v>116.63143970886674</v>
      </c>
      <c r="K710" s="24">
        <f t="shared" si="174"/>
        <v>87.839485722744229</v>
      </c>
    </row>
    <row r="711" spans="1:11">
      <c r="A711" s="26" t="s">
        <v>86</v>
      </c>
      <c r="B711" s="22" t="s">
        <v>87</v>
      </c>
      <c r="C711" s="23">
        <v>81674</v>
      </c>
      <c r="D711" s="23">
        <v>851214</v>
      </c>
      <c r="E711" s="23">
        <v>641081</v>
      </c>
      <c r="F711" s="23">
        <v>747702</v>
      </c>
      <c r="G711" s="23">
        <f t="shared" si="170"/>
        <v>666028</v>
      </c>
      <c r="H711" s="23">
        <f t="shared" si="171"/>
        <v>-106621</v>
      </c>
      <c r="I711" s="24">
        <f t="shared" si="172"/>
        <v>815.47126380488282</v>
      </c>
      <c r="J711" s="24">
        <f t="shared" si="173"/>
        <v>116.63143970886674</v>
      </c>
      <c r="K711" s="24">
        <f t="shared" si="174"/>
        <v>87.839485722744229</v>
      </c>
    </row>
    <row r="712" spans="1:11">
      <c r="A712" s="21" t="s">
        <v>88</v>
      </c>
      <c r="B712" s="22" t="s">
        <v>89</v>
      </c>
      <c r="C712" s="23">
        <v>0</v>
      </c>
      <c r="D712" s="23">
        <v>1312542</v>
      </c>
      <c r="E712" s="23">
        <v>652264</v>
      </c>
      <c r="F712" s="23">
        <v>102500.88</v>
      </c>
      <c r="G712" s="23">
        <f t="shared" si="170"/>
        <v>102500.88</v>
      </c>
      <c r="H712" s="23">
        <f t="shared" si="171"/>
        <v>549763.12</v>
      </c>
      <c r="I712" s="24">
        <f t="shared" si="172"/>
        <v>0</v>
      </c>
      <c r="J712" s="24">
        <f t="shared" si="173"/>
        <v>15.714630885653664</v>
      </c>
      <c r="K712" s="24">
        <f t="shared" si="174"/>
        <v>7.8093409582321947</v>
      </c>
    </row>
    <row r="713" spans="1:11">
      <c r="A713" s="25" t="s">
        <v>90</v>
      </c>
      <c r="B713" s="22" t="s">
        <v>91</v>
      </c>
      <c r="C713" s="23">
        <v>0</v>
      </c>
      <c r="D713" s="23">
        <v>730020</v>
      </c>
      <c r="E713" s="23">
        <v>134742</v>
      </c>
      <c r="F713" s="23">
        <v>67690.149999999994</v>
      </c>
      <c r="G713" s="23">
        <f t="shared" si="170"/>
        <v>67690.149999999994</v>
      </c>
      <c r="H713" s="23">
        <f t="shared" si="171"/>
        <v>67051.850000000006</v>
      </c>
      <c r="I713" s="24">
        <f t="shared" si="172"/>
        <v>0</v>
      </c>
      <c r="J713" s="24">
        <f t="shared" si="173"/>
        <v>50.236860073325317</v>
      </c>
      <c r="K713" s="24">
        <f t="shared" si="174"/>
        <v>9.2723692501575297</v>
      </c>
    </row>
    <row r="714" spans="1:11">
      <c r="A714" s="26" t="s">
        <v>92</v>
      </c>
      <c r="B714" s="22" t="s">
        <v>93</v>
      </c>
      <c r="C714" s="23">
        <v>0</v>
      </c>
      <c r="D714" s="23">
        <v>268692</v>
      </c>
      <c r="E714" s="23">
        <v>123559</v>
      </c>
      <c r="F714" s="23">
        <v>56464.29</v>
      </c>
      <c r="G714" s="23">
        <f t="shared" si="170"/>
        <v>56464.29</v>
      </c>
      <c r="H714" s="23">
        <f t="shared" si="171"/>
        <v>67094.709999999992</v>
      </c>
      <c r="I714" s="24">
        <f t="shared" si="172"/>
        <v>0</v>
      </c>
      <c r="J714" s="24">
        <f t="shared" si="173"/>
        <v>45.698241326006197</v>
      </c>
      <c r="K714" s="24">
        <f t="shared" si="174"/>
        <v>21.014503595194498</v>
      </c>
    </row>
    <row r="715" spans="1:11">
      <c r="A715" s="27" t="s">
        <v>94</v>
      </c>
      <c r="B715" s="22" t="s">
        <v>95</v>
      </c>
      <c r="C715" s="23">
        <v>0</v>
      </c>
      <c r="D715" s="23">
        <v>85039</v>
      </c>
      <c r="E715" s="23">
        <v>40000</v>
      </c>
      <c r="F715" s="23">
        <v>12923.28</v>
      </c>
      <c r="G715" s="23">
        <f t="shared" si="170"/>
        <v>12923.28</v>
      </c>
      <c r="H715" s="23">
        <f t="shared" si="171"/>
        <v>27076.720000000001</v>
      </c>
      <c r="I715" s="24">
        <f t="shared" si="172"/>
        <v>0</v>
      </c>
      <c r="J715" s="24">
        <f t="shared" si="173"/>
        <v>32.308200000000006</v>
      </c>
      <c r="K715" s="24">
        <f t="shared" si="174"/>
        <v>15.196886134597069</v>
      </c>
    </row>
    <row r="716" spans="1:11">
      <c r="A716" s="27" t="s">
        <v>96</v>
      </c>
      <c r="B716" s="22" t="s">
        <v>97</v>
      </c>
      <c r="C716" s="23">
        <v>0</v>
      </c>
      <c r="D716" s="23">
        <v>183653</v>
      </c>
      <c r="E716" s="23">
        <v>83559</v>
      </c>
      <c r="F716" s="23">
        <v>43541.01</v>
      </c>
      <c r="G716" s="23">
        <f t="shared" si="170"/>
        <v>43541.01</v>
      </c>
      <c r="H716" s="23">
        <f t="shared" si="171"/>
        <v>40017.99</v>
      </c>
      <c r="I716" s="24">
        <f t="shared" si="172"/>
        <v>0</v>
      </c>
      <c r="J716" s="24">
        <f t="shared" si="173"/>
        <v>52.108103256381725</v>
      </c>
      <c r="K716" s="24">
        <f t="shared" si="174"/>
        <v>23.708303158674241</v>
      </c>
    </row>
    <row r="717" spans="1:11">
      <c r="A717" s="28" t="s">
        <v>98</v>
      </c>
      <c r="B717" s="22" t="s">
        <v>99</v>
      </c>
      <c r="C717" s="23">
        <v>0</v>
      </c>
      <c r="D717" s="23">
        <v>0</v>
      </c>
      <c r="E717" s="23">
        <v>0</v>
      </c>
      <c r="F717" s="23">
        <v>15668</v>
      </c>
      <c r="G717" s="23">
        <f t="shared" si="170"/>
        <v>15668</v>
      </c>
      <c r="H717" s="23">
        <f t="shared" si="171"/>
        <v>-15668</v>
      </c>
      <c r="I717" s="24">
        <f t="shared" si="172"/>
        <v>0</v>
      </c>
      <c r="J717" s="24">
        <f t="shared" si="173"/>
        <v>0</v>
      </c>
      <c r="K717" s="24">
        <f t="shared" si="174"/>
        <v>0</v>
      </c>
    </row>
    <row r="718" spans="1:11" ht="25.5">
      <c r="A718" s="26" t="s">
        <v>140</v>
      </c>
      <c r="B718" s="22" t="s">
        <v>141</v>
      </c>
      <c r="C718" s="23">
        <v>0</v>
      </c>
      <c r="D718" s="23">
        <v>461328</v>
      </c>
      <c r="E718" s="23">
        <v>11183</v>
      </c>
      <c r="F718" s="23">
        <v>11225.86</v>
      </c>
      <c r="G718" s="23">
        <f t="shared" si="170"/>
        <v>11225.86</v>
      </c>
      <c r="H718" s="23">
        <f t="shared" si="171"/>
        <v>-42.860000000000582</v>
      </c>
      <c r="I718" s="24">
        <f t="shared" si="172"/>
        <v>0</v>
      </c>
      <c r="J718" s="24">
        <f t="shared" si="173"/>
        <v>100.38326030582134</v>
      </c>
      <c r="K718" s="24">
        <f t="shared" si="174"/>
        <v>2.4333792876218223</v>
      </c>
    </row>
    <row r="719" spans="1:11">
      <c r="A719" s="27" t="s">
        <v>142</v>
      </c>
      <c r="B719" s="22" t="s">
        <v>143</v>
      </c>
      <c r="C719" s="23">
        <v>0</v>
      </c>
      <c r="D719" s="23">
        <v>461328</v>
      </c>
      <c r="E719" s="23">
        <v>11183</v>
      </c>
      <c r="F719" s="23">
        <v>11225.86</v>
      </c>
      <c r="G719" s="23">
        <f t="shared" si="170"/>
        <v>11225.86</v>
      </c>
      <c r="H719" s="23">
        <f t="shared" si="171"/>
        <v>-42.860000000000582</v>
      </c>
      <c r="I719" s="24">
        <f t="shared" si="172"/>
        <v>0</v>
      </c>
      <c r="J719" s="24">
        <f t="shared" si="173"/>
        <v>100.38326030582134</v>
      </c>
      <c r="K719" s="24">
        <f t="shared" si="174"/>
        <v>2.4333792876218223</v>
      </c>
    </row>
    <row r="720" spans="1:11">
      <c r="A720" s="25" t="s">
        <v>114</v>
      </c>
      <c r="B720" s="22" t="s">
        <v>115</v>
      </c>
      <c r="C720" s="23">
        <v>0</v>
      </c>
      <c r="D720" s="23">
        <v>582522</v>
      </c>
      <c r="E720" s="23">
        <v>517522</v>
      </c>
      <c r="F720" s="23">
        <v>34810.730000000003</v>
      </c>
      <c r="G720" s="23">
        <f t="shared" si="170"/>
        <v>34810.730000000003</v>
      </c>
      <c r="H720" s="23">
        <f t="shared" si="171"/>
        <v>482711.27</v>
      </c>
      <c r="I720" s="24">
        <f t="shared" si="172"/>
        <v>0</v>
      </c>
      <c r="J720" s="24">
        <f t="shared" si="173"/>
        <v>6.7264251568049289</v>
      </c>
      <c r="K720" s="24">
        <f t="shared" si="174"/>
        <v>5.9758652892079622</v>
      </c>
    </row>
    <row r="721" spans="1:11">
      <c r="A721" s="26" t="s">
        <v>116</v>
      </c>
      <c r="B721" s="22" t="s">
        <v>117</v>
      </c>
      <c r="C721" s="23">
        <v>0</v>
      </c>
      <c r="D721" s="23">
        <v>582522</v>
      </c>
      <c r="E721" s="23">
        <v>517522</v>
      </c>
      <c r="F721" s="23">
        <v>34810.730000000003</v>
      </c>
      <c r="G721" s="23">
        <f t="shared" si="170"/>
        <v>34810.730000000003</v>
      </c>
      <c r="H721" s="23">
        <f t="shared" si="171"/>
        <v>482711.27</v>
      </c>
      <c r="I721" s="24">
        <f t="shared" si="172"/>
        <v>0</v>
      </c>
      <c r="J721" s="24">
        <f t="shared" si="173"/>
        <v>6.7264251568049289</v>
      </c>
      <c r="K721" s="24">
        <f t="shared" si="174"/>
        <v>5.9758652892079622</v>
      </c>
    </row>
    <row r="722" spans="1:11">
      <c r="A722" s="21"/>
      <c r="B722" s="22" t="s">
        <v>118</v>
      </c>
      <c r="C722" s="23">
        <v>81674</v>
      </c>
      <c r="D722" s="23">
        <v>0</v>
      </c>
      <c r="E722" s="23">
        <v>0</v>
      </c>
      <c r="F722" s="23">
        <v>656426.98</v>
      </c>
      <c r="G722" s="23">
        <f t="shared" si="170"/>
        <v>574752.98</v>
      </c>
      <c r="H722" s="23">
        <f t="shared" si="171"/>
        <v>-656426.98</v>
      </c>
      <c r="I722" s="24">
        <f t="shared" si="172"/>
        <v>703.71596836202457</v>
      </c>
      <c r="J722" s="24">
        <f t="shared" si="173"/>
        <v>0</v>
      </c>
      <c r="K722" s="24">
        <f t="shared" si="174"/>
        <v>0</v>
      </c>
    </row>
    <row r="723" spans="1:11">
      <c r="A723" s="21" t="s">
        <v>119</v>
      </c>
      <c r="B723" s="22" t="s">
        <v>120</v>
      </c>
      <c r="C723" s="23">
        <v>-81674</v>
      </c>
      <c r="D723" s="23">
        <v>0</v>
      </c>
      <c r="E723" s="23">
        <v>0</v>
      </c>
      <c r="F723" s="23">
        <v>-656426.98</v>
      </c>
      <c r="G723" s="23">
        <f t="shared" si="170"/>
        <v>-574752.98</v>
      </c>
      <c r="H723" s="23">
        <f t="shared" si="171"/>
        <v>656426.98</v>
      </c>
      <c r="I723" s="24">
        <f t="shared" si="172"/>
        <v>703.71596836202457</v>
      </c>
      <c r="J723" s="24">
        <f t="shared" si="173"/>
        <v>0</v>
      </c>
      <c r="K723" s="24">
        <f t="shared" si="174"/>
        <v>0</v>
      </c>
    </row>
    <row r="724" spans="1:11">
      <c r="A724" s="25" t="s">
        <v>121</v>
      </c>
      <c r="B724" s="22" t="s">
        <v>122</v>
      </c>
      <c r="C724" s="23">
        <v>-81674</v>
      </c>
      <c r="D724" s="23">
        <v>0</v>
      </c>
      <c r="E724" s="23">
        <v>0</v>
      </c>
      <c r="F724" s="23">
        <v>-656426.98</v>
      </c>
      <c r="G724" s="23">
        <f t="shared" si="170"/>
        <v>-574752.98</v>
      </c>
      <c r="H724" s="23">
        <f t="shared" si="171"/>
        <v>656426.98</v>
      </c>
      <c r="I724" s="24">
        <f t="shared" si="172"/>
        <v>703.71596836202457</v>
      </c>
      <c r="J724" s="24">
        <f t="shared" si="173"/>
        <v>0</v>
      </c>
      <c r="K724" s="24">
        <f t="shared" si="174"/>
        <v>0</v>
      </c>
    </row>
    <row r="725" spans="1:11" s="3" customFormat="1" ht="25.5">
      <c r="A725" s="49" t="s">
        <v>483</v>
      </c>
      <c r="B725" s="31" t="s">
        <v>484</v>
      </c>
      <c r="C725" s="32"/>
      <c r="D725" s="32"/>
      <c r="E725" s="32"/>
      <c r="F725" s="32"/>
      <c r="G725" s="32"/>
      <c r="H725" s="32"/>
      <c r="I725" s="33"/>
      <c r="J725" s="33"/>
      <c r="K725" s="33"/>
    </row>
    <row r="726" spans="1:11">
      <c r="A726" s="21" t="s">
        <v>19</v>
      </c>
      <c r="B726" s="22" t="s">
        <v>20</v>
      </c>
      <c r="C726" s="23">
        <v>116947.96</v>
      </c>
      <c r="D726" s="23">
        <v>0</v>
      </c>
      <c r="E726" s="23">
        <v>0</v>
      </c>
      <c r="F726" s="23">
        <v>0</v>
      </c>
      <c r="G726" s="23">
        <f t="shared" ref="G726:G731" si="175">F726-C726</f>
        <v>-116947.96</v>
      </c>
      <c r="H726" s="23">
        <f t="shared" ref="H726:H731" si="176">E726-F726</f>
        <v>0</v>
      </c>
      <c r="I726" s="24">
        <f t="shared" ref="I726:I731" si="177">IF(ISERROR(F726/C726),0,F726/C726*100-100)</f>
        <v>-100</v>
      </c>
      <c r="J726" s="24">
        <f t="shared" ref="J726:J731" si="178">IF(ISERROR(F726/E726),0,F726/E726*100)</f>
        <v>0</v>
      </c>
      <c r="K726" s="24">
        <f t="shared" ref="K726:K731" si="179">IF(ISERROR(F726/D726),0,F726/D726*100)</f>
        <v>0</v>
      </c>
    </row>
    <row r="727" spans="1:11">
      <c r="A727" s="25" t="s">
        <v>156</v>
      </c>
      <c r="B727" s="22" t="s">
        <v>157</v>
      </c>
      <c r="C727" s="23">
        <v>116947.96</v>
      </c>
      <c r="D727" s="23">
        <v>0</v>
      </c>
      <c r="E727" s="23">
        <v>0</v>
      </c>
      <c r="F727" s="23">
        <v>0</v>
      </c>
      <c r="G727" s="23">
        <f t="shared" si="175"/>
        <v>-116947.96</v>
      </c>
      <c r="H727" s="23">
        <f t="shared" si="176"/>
        <v>0</v>
      </c>
      <c r="I727" s="24">
        <f t="shared" si="177"/>
        <v>-100</v>
      </c>
      <c r="J727" s="24">
        <f t="shared" si="178"/>
        <v>0</v>
      </c>
      <c r="K727" s="24">
        <f t="shared" si="179"/>
        <v>0</v>
      </c>
    </row>
    <row r="728" spans="1:11">
      <c r="A728" s="21" t="s">
        <v>88</v>
      </c>
      <c r="B728" s="22" t="s">
        <v>89</v>
      </c>
      <c r="C728" s="23">
        <v>116947.96</v>
      </c>
      <c r="D728" s="23">
        <v>0</v>
      </c>
      <c r="E728" s="23">
        <v>0</v>
      </c>
      <c r="F728" s="23">
        <v>0</v>
      </c>
      <c r="G728" s="23">
        <f t="shared" si="175"/>
        <v>-116947.96</v>
      </c>
      <c r="H728" s="23">
        <f t="shared" si="176"/>
        <v>0</v>
      </c>
      <c r="I728" s="24">
        <f t="shared" si="177"/>
        <v>-100</v>
      </c>
      <c r="J728" s="24">
        <f t="shared" si="178"/>
        <v>0</v>
      </c>
      <c r="K728" s="24">
        <f t="shared" si="179"/>
        <v>0</v>
      </c>
    </row>
    <row r="729" spans="1:11">
      <c r="A729" s="25" t="s">
        <v>90</v>
      </c>
      <c r="B729" s="22" t="s">
        <v>91</v>
      </c>
      <c r="C729" s="23">
        <v>116947.96</v>
      </c>
      <c r="D729" s="23">
        <v>0</v>
      </c>
      <c r="E729" s="23">
        <v>0</v>
      </c>
      <c r="F729" s="23">
        <v>0</v>
      </c>
      <c r="G729" s="23">
        <f t="shared" si="175"/>
        <v>-116947.96</v>
      </c>
      <c r="H729" s="23">
        <f t="shared" si="176"/>
        <v>0</v>
      </c>
      <c r="I729" s="24">
        <f t="shared" si="177"/>
        <v>-100</v>
      </c>
      <c r="J729" s="24">
        <f t="shared" si="178"/>
        <v>0</v>
      </c>
      <c r="K729" s="24">
        <f t="shared" si="179"/>
        <v>0</v>
      </c>
    </row>
    <row r="730" spans="1:11" ht="25.5">
      <c r="A730" s="26" t="s">
        <v>106</v>
      </c>
      <c r="B730" s="22" t="s">
        <v>107</v>
      </c>
      <c r="C730" s="23">
        <v>116947.96</v>
      </c>
      <c r="D730" s="23">
        <v>0</v>
      </c>
      <c r="E730" s="23">
        <v>0</v>
      </c>
      <c r="F730" s="23">
        <v>0</v>
      </c>
      <c r="G730" s="23">
        <f t="shared" si="175"/>
        <v>-116947.96</v>
      </c>
      <c r="H730" s="23">
        <f t="shared" si="176"/>
        <v>0</v>
      </c>
      <c r="I730" s="24">
        <f t="shared" si="177"/>
        <v>-100</v>
      </c>
      <c r="J730" s="24">
        <f t="shared" si="178"/>
        <v>0</v>
      </c>
      <c r="K730" s="24">
        <f t="shared" si="179"/>
        <v>0</v>
      </c>
    </row>
    <row r="731" spans="1:11">
      <c r="A731" s="27" t="s">
        <v>226</v>
      </c>
      <c r="B731" s="22" t="s">
        <v>227</v>
      </c>
      <c r="C731" s="23">
        <v>116947.96</v>
      </c>
      <c r="D731" s="23">
        <v>0</v>
      </c>
      <c r="E731" s="23">
        <v>0</v>
      </c>
      <c r="F731" s="23">
        <v>0</v>
      </c>
      <c r="G731" s="23">
        <f t="shared" si="175"/>
        <v>-116947.96</v>
      </c>
      <c r="H731" s="23">
        <f t="shared" si="176"/>
        <v>0</v>
      </c>
      <c r="I731" s="24">
        <f t="shared" si="177"/>
        <v>-100</v>
      </c>
      <c r="J731" s="24">
        <f t="shared" si="178"/>
        <v>0</v>
      </c>
      <c r="K731" s="24">
        <f t="shared" si="179"/>
        <v>0</v>
      </c>
    </row>
    <row r="732" spans="1:11" s="3" customFormat="1" ht="25.5">
      <c r="A732" s="49" t="s">
        <v>485</v>
      </c>
      <c r="B732" s="31" t="s">
        <v>486</v>
      </c>
      <c r="C732" s="32"/>
      <c r="D732" s="32"/>
      <c r="E732" s="32"/>
      <c r="F732" s="32"/>
      <c r="G732" s="32"/>
      <c r="H732" s="32"/>
      <c r="I732" s="33"/>
      <c r="J732" s="33"/>
      <c r="K732" s="33"/>
    </row>
    <row r="733" spans="1:11">
      <c r="A733" s="21" t="s">
        <v>19</v>
      </c>
      <c r="B733" s="22" t="s">
        <v>20</v>
      </c>
      <c r="C733" s="23">
        <v>0</v>
      </c>
      <c r="D733" s="23">
        <v>54690</v>
      </c>
      <c r="E733" s="23">
        <v>12400</v>
      </c>
      <c r="F733" s="23">
        <v>4163.8999999999996</v>
      </c>
      <c r="G733" s="23">
        <f t="shared" ref="G733:G742" si="180">F733-C733</f>
        <v>4163.8999999999996</v>
      </c>
      <c r="H733" s="23">
        <f t="shared" ref="H733:H742" si="181">E733-F733</f>
        <v>8236.1</v>
      </c>
      <c r="I733" s="24">
        <f t="shared" ref="I733:I742" si="182">IF(ISERROR(F733/C733),0,F733/C733*100-100)</f>
        <v>0</v>
      </c>
      <c r="J733" s="24">
        <f t="shared" ref="J733:J742" si="183">IF(ISERROR(F733/E733),0,F733/E733*100)</f>
        <v>33.579838709677418</v>
      </c>
      <c r="K733" s="24">
        <f t="shared" ref="K733:K742" si="184">IF(ISERROR(F733/D733),0,F733/D733*100)</f>
        <v>7.6136405192905459</v>
      </c>
    </row>
    <row r="734" spans="1:11">
      <c r="A734" s="25" t="s">
        <v>130</v>
      </c>
      <c r="B734" s="22" t="s">
        <v>131</v>
      </c>
      <c r="C734" s="23">
        <v>0</v>
      </c>
      <c r="D734" s="23">
        <v>54690</v>
      </c>
      <c r="E734" s="23">
        <v>12400</v>
      </c>
      <c r="F734" s="23">
        <v>4163.8999999999996</v>
      </c>
      <c r="G734" s="23">
        <f t="shared" si="180"/>
        <v>4163.8999999999996</v>
      </c>
      <c r="H734" s="23">
        <f t="shared" si="181"/>
        <v>8236.1</v>
      </c>
      <c r="I734" s="24">
        <f t="shared" si="182"/>
        <v>0</v>
      </c>
      <c r="J734" s="24">
        <f t="shared" si="183"/>
        <v>33.579838709677418</v>
      </c>
      <c r="K734" s="24">
        <f t="shared" si="184"/>
        <v>7.6136405192905459</v>
      </c>
    </row>
    <row r="735" spans="1:11">
      <c r="A735" s="26" t="s">
        <v>132</v>
      </c>
      <c r="B735" s="22" t="s">
        <v>133</v>
      </c>
      <c r="C735" s="23">
        <v>0</v>
      </c>
      <c r="D735" s="23">
        <v>54690</v>
      </c>
      <c r="E735" s="23">
        <v>12400</v>
      </c>
      <c r="F735" s="23">
        <v>4163.8999999999996</v>
      </c>
      <c r="G735" s="23">
        <f t="shared" si="180"/>
        <v>4163.8999999999996</v>
      </c>
      <c r="H735" s="23">
        <f t="shared" si="181"/>
        <v>8236.1</v>
      </c>
      <c r="I735" s="24">
        <f t="shared" si="182"/>
        <v>0</v>
      </c>
      <c r="J735" s="24">
        <f t="shared" si="183"/>
        <v>33.579838709677418</v>
      </c>
      <c r="K735" s="24">
        <f t="shared" si="184"/>
        <v>7.6136405192905459</v>
      </c>
    </row>
    <row r="736" spans="1:11">
      <c r="A736" s="27" t="s">
        <v>134</v>
      </c>
      <c r="B736" s="22" t="s">
        <v>135</v>
      </c>
      <c r="C736" s="23">
        <v>0</v>
      </c>
      <c r="D736" s="23">
        <v>54690</v>
      </c>
      <c r="E736" s="23">
        <v>12400</v>
      </c>
      <c r="F736" s="23">
        <v>4163.8999999999996</v>
      </c>
      <c r="G736" s="23">
        <f t="shared" si="180"/>
        <v>4163.8999999999996</v>
      </c>
      <c r="H736" s="23">
        <f t="shared" si="181"/>
        <v>8236.1</v>
      </c>
      <c r="I736" s="24">
        <f t="shared" si="182"/>
        <v>0</v>
      </c>
      <c r="J736" s="24">
        <f t="shared" si="183"/>
        <v>33.579838709677418</v>
      </c>
      <c r="K736" s="24">
        <f t="shared" si="184"/>
        <v>7.6136405192905459</v>
      </c>
    </row>
    <row r="737" spans="1:11" ht="25.5">
      <c r="A737" s="28" t="s">
        <v>136</v>
      </c>
      <c r="B737" s="22" t="s">
        <v>137</v>
      </c>
      <c r="C737" s="23">
        <v>0</v>
      </c>
      <c r="D737" s="23">
        <v>54690</v>
      </c>
      <c r="E737" s="23">
        <v>12400</v>
      </c>
      <c r="F737" s="23">
        <v>4163.8999999999996</v>
      </c>
      <c r="G737" s="23">
        <f t="shared" si="180"/>
        <v>4163.8999999999996</v>
      </c>
      <c r="H737" s="23">
        <f t="shared" si="181"/>
        <v>8236.1</v>
      </c>
      <c r="I737" s="24">
        <f t="shared" si="182"/>
        <v>0</v>
      </c>
      <c r="J737" s="24">
        <f t="shared" si="183"/>
        <v>33.579838709677418</v>
      </c>
      <c r="K737" s="24">
        <f t="shared" si="184"/>
        <v>7.6136405192905459</v>
      </c>
    </row>
    <row r="738" spans="1:11" ht="25.5">
      <c r="A738" s="29" t="s">
        <v>158</v>
      </c>
      <c r="B738" s="22" t="s">
        <v>159</v>
      </c>
      <c r="C738" s="23">
        <v>0</v>
      </c>
      <c r="D738" s="23">
        <v>54690</v>
      </c>
      <c r="E738" s="23">
        <v>12400</v>
      </c>
      <c r="F738" s="23">
        <v>4163.8999999999996</v>
      </c>
      <c r="G738" s="23">
        <f t="shared" si="180"/>
        <v>4163.8999999999996</v>
      </c>
      <c r="H738" s="23">
        <f t="shared" si="181"/>
        <v>8236.1</v>
      </c>
      <c r="I738" s="24">
        <f t="shared" si="182"/>
        <v>0</v>
      </c>
      <c r="J738" s="24">
        <f t="shared" si="183"/>
        <v>33.579838709677418</v>
      </c>
      <c r="K738" s="24">
        <f t="shared" si="184"/>
        <v>7.6136405192905459</v>
      </c>
    </row>
    <row r="739" spans="1:11">
      <c r="A739" s="21" t="s">
        <v>88</v>
      </c>
      <c r="B739" s="22" t="s">
        <v>89</v>
      </c>
      <c r="C739" s="23">
        <v>0</v>
      </c>
      <c r="D739" s="23">
        <v>54690</v>
      </c>
      <c r="E739" s="23">
        <v>12400</v>
      </c>
      <c r="F739" s="23">
        <v>4163.8999999999996</v>
      </c>
      <c r="G739" s="23">
        <f t="shared" si="180"/>
        <v>4163.8999999999996</v>
      </c>
      <c r="H739" s="23">
        <f t="shared" si="181"/>
        <v>8236.1</v>
      </c>
      <c r="I739" s="24">
        <f t="shared" si="182"/>
        <v>0</v>
      </c>
      <c r="J739" s="24">
        <f t="shared" si="183"/>
        <v>33.579838709677418</v>
      </c>
      <c r="K739" s="24">
        <f t="shared" si="184"/>
        <v>7.6136405192905459</v>
      </c>
    </row>
    <row r="740" spans="1:11">
      <c r="A740" s="25" t="s">
        <v>90</v>
      </c>
      <c r="B740" s="22" t="s">
        <v>91</v>
      </c>
      <c r="C740" s="23">
        <v>0</v>
      </c>
      <c r="D740" s="23">
        <v>54690</v>
      </c>
      <c r="E740" s="23">
        <v>12400</v>
      </c>
      <c r="F740" s="23">
        <v>4163.8999999999996</v>
      </c>
      <c r="G740" s="23">
        <f t="shared" si="180"/>
        <v>4163.8999999999996</v>
      </c>
      <c r="H740" s="23">
        <f t="shared" si="181"/>
        <v>8236.1</v>
      </c>
      <c r="I740" s="24">
        <f t="shared" si="182"/>
        <v>0</v>
      </c>
      <c r="J740" s="24">
        <f t="shared" si="183"/>
        <v>33.579838709677418</v>
      </c>
      <c r="K740" s="24">
        <f t="shared" si="184"/>
        <v>7.6136405192905459</v>
      </c>
    </row>
    <row r="741" spans="1:11">
      <c r="A741" s="26" t="s">
        <v>100</v>
      </c>
      <c r="B741" s="22" t="s">
        <v>101</v>
      </c>
      <c r="C741" s="23">
        <v>0</v>
      </c>
      <c r="D741" s="23">
        <v>54690</v>
      </c>
      <c r="E741" s="23">
        <v>12400</v>
      </c>
      <c r="F741" s="23">
        <v>4163.8999999999996</v>
      </c>
      <c r="G741" s="23">
        <f t="shared" si="180"/>
        <v>4163.8999999999996</v>
      </c>
      <c r="H741" s="23">
        <f t="shared" si="181"/>
        <v>8236.1</v>
      </c>
      <c r="I741" s="24">
        <f t="shared" si="182"/>
        <v>0</v>
      </c>
      <c r="J741" s="24">
        <f t="shared" si="183"/>
        <v>33.579838709677418</v>
      </c>
      <c r="K741" s="24">
        <f t="shared" si="184"/>
        <v>7.6136405192905459</v>
      </c>
    </row>
    <row r="742" spans="1:11">
      <c r="A742" s="27" t="s">
        <v>102</v>
      </c>
      <c r="B742" s="22" t="s">
        <v>103</v>
      </c>
      <c r="C742" s="23">
        <v>0</v>
      </c>
      <c r="D742" s="23">
        <v>54690</v>
      </c>
      <c r="E742" s="23">
        <v>12400</v>
      </c>
      <c r="F742" s="23">
        <v>4163.8999999999996</v>
      </c>
      <c r="G742" s="23">
        <f t="shared" si="180"/>
        <v>4163.8999999999996</v>
      </c>
      <c r="H742" s="23">
        <f t="shared" si="181"/>
        <v>8236.1</v>
      </c>
      <c r="I742" s="24">
        <f t="shared" si="182"/>
        <v>0</v>
      </c>
      <c r="J742" s="24">
        <f t="shared" si="183"/>
        <v>33.579838709677418</v>
      </c>
      <c r="K742" s="24">
        <f t="shared" si="184"/>
        <v>7.6136405192905459</v>
      </c>
    </row>
    <row r="743" spans="1:11" s="3" customFormat="1" ht="25.5">
      <c r="A743" s="30" t="s">
        <v>172</v>
      </c>
      <c r="B743" s="31" t="s">
        <v>173</v>
      </c>
      <c r="C743" s="32"/>
      <c r="D743" s="32"/>
      <c r="E743" s="32"/>
      <c r="F743" s="32"/>
      <c r="G743" s="32"/>
      <c r="H743" s="32"/>
      <c r="I743" s="33"/>
      <c r="J743" s="33"/>
      <c r="K743" s="33"/>
    </row>
    <row r="744" spans="1:11">
      <c r="A744" s="21" t="s">
        <v>19</v>
      </c>
      <c r="B744" s="22" t="s">
        <v>20</v>
      </c>
      <c r="C744" s="23">
        <v>49695773.170000002</v>
      </c>
      <c r="D744" s="23">
        <v>144942661</v>
      </c>
      <c r="E744" s="23">
        <v>38779337</v>
      </c>
      <c r="F744" s="23">
        <v>84893229.420000002</v>
      </c>
      <c r="G744" s="23">
        <f t="shared" ref="G744:G778" si="185">F744-C744</f>
        <v>35197456.25</v>
      </c>
      <c r="H744" s="23">
        <f t="shared" ref="H744:H778" si="186">E744-F744</f>
        <v>-46113892.420000002</v>
      </c>
      <c r="I744" s="24">
        <f t="shared" ref="I744:I778" si="187">IF(ISERROR(F744/C744),0,F744/C744*100-100)</f>
        <v>70.825855007016486</v>
      </c>
      <c r="J744" s="24">
        <f t="shared" ref="J744:J778" si="188">IF(ISERROR(F744/E744),0,F744/E744*100)</f>
        <v>218.91356579922964</v>
      </c>
      <c r="K744" s="24">
        <f t="shared" ref="K744:K778" si="189">IF(ISERROR(F744/D744),0,F744/D744*100)</f>
        <v>58.57021585935972</v>
      </c>
    </row>
    <row r="745" spans="1:11" ht="25.5">
      <c r="A745" s="25" t="s">
        <v>128</v>
      </c>
      <c r="B745" s="22" t="s">
        <v>129</v>
      </c>
      <c r="C745" s="23">
        <v>0</v>
      </c>
      <c r="D745" s="23">
        <v>0</v>
      </c>
      <c r="E745" s="23">
        <v>0</v>
      </c>
      <c r="F745" s="23">
        <v>4088</v>
      </c>
      <c r="G745" s="23">
        <f t="shared" si="185"/>
        <v>4088</v>
      </c>
      <c r="H745" s="23">
        <f t="shared" si="186"/>
        <v>-4088</v>
      </c>
      <c r="I745" s="24">
        <f t="shared" si="187"/>
        <v>0</v>
      </c>
      <c r="J745" s="24">
        <f t="shared" si="188"/>
        <v>0</v>
      </c>
      <c r="K745" s="24">
        <f t="shared" si="189"/>
        <v>0</v>
      </c>
    </row>
    <row r="746" spans="1:11">
      <c r="A746" s="25" t="s">
        <v>156</v>
      </c>
      <c r="B746" s="22" t="s">
        <v>157</v>
      </c>
      <c r="C746" s="23">
        <v>1099133.17</v>
      </c>
      <c r="D746" s="23">
        <v>63413384</v>
      </c>
      <c r="E746" s="23">
        <v>10231561</v>
      </c>
      <c r="F746" s="23">
        <v>3412049.42</v>
      </c>
      <c r="G746" s="23">
        <f t="shared" si="185"/>
        <v>2312916.25</v>
      </c>
      <c r="H746" s="23">
        <f t="shared" si="186"/>
        <v>6819511.5800000001</v>
      </c>
      <c r="I746" s="24">
        <f t="shared" si="187"/>
        <v>210.43093895528602</v>
      </c>
      <c r="J746" s="24">
        <f t="shared" si="188"/>
        <v>33.348278136640147</v>
      </c>
      <c r="K746" s="24">
        <f t="shared" si="189"/>
        <v>5.3806455432184475</v>
      </c>
    </row>
    <row r="747" spans="1:11">
      <c r="A747" s="25" t="s">
        <v>130</v>
      </c>
      <c r="B747" s="22" t="s">
        <v>131</v>
      </c>
      <c r="C747" s="23">
        <v>38814</v>
      </c>
      <c r="D747" s="23">
        <v>116950</v>
      </c>
      <c r="E747" s="23">
        <v>8496</v>
      </c>
      <c r="F747" s="23">
        <v>64765</v>
      </c>
      <c r="G747" s="23">
        <f t="shared" si="185"/>
        <v>25951</v>
      </c>
      <c r="H747" s="23">
        <f t="shared" si="186"/>
        <v>-56269</v>
      </c>
      <c r="I747" s="24">
        <f t="shared" si="187"/>
        <v>66.85989591384552</v>
      </c>
      <c r="J747" s="24">
        <f t="shared" si="188"/>
        <v>762.29990583804147</v>
      </c>
      <c r="K747" s="24">
        <f t="shared" si="189"/>
        <v>55.378366823428813</v>
      </c>
    </row>
    <row r="748" spans="1:11">
      <c r="A748" s="26" t="s">
        <v>132</v>
      </c>
      <c r="B748" s="22" t="s">
        <v>133</v>
      </c>
      <c r="C748" s="23">
        <v>38814</v>
      </c>
      <c r="D748" s="23">
        <v>116950</v>
      </c>
      <c r="E748" s="23">
        <v>8496</v>
      </c>
      <c r="F748" s="23">
        <v>64765</v>
      </c>
      <c r="G748" s="23">
        <f t="shared" si="185"/>
        <v>25951</v>
      </c>
      <c r="H748" s="23">
        <f t="shared" si="186"/>
        <v>-56269</v>
      </c>
      <c r="I748" s="24">
        <f t="shared" si="187"/>
        <v>66.85989591384552</v>
      </c>
      <c r="J748" s="24">
        <f t="shared" si="188"/>
        <v>762.29990583804147</v>
      </c>
      <c r="K748" s="24">
        <f t="shared" si="189"/>
        <v>55.378366823428813</v>
      </c>
    </row>
    <row r="749" spans="1:11">
      <c r="A749" s="27" t="s">
        <v>134</v>
      </c>
      <c r="B749" s="22" t="s">
        <v>135</v>
      </c>
      <c r="C749" s="23">
        <v>38814</v>
      </c>
      <c r="D749" s="23">
        <v>116950</v>
      </c>
      <c r="E749" s="23">
        <v>8496</v>
      </c>
      <c r="F749" s="23">
        <v>64765</v>
      </c>
      <c r="G749" s="23">
        <f t="shared" si="185"/>
        <v>25951</v>
      </c>
      <c r="H749" s="23">
        <f t="shared" si="186"/>
        <v>-56269</v>
      </c>
      <c r="I749" s="24">
        <f t="shared" si="187"/>
        <v>66.85989591384552</v>
      </c>
      <c r="J749" s="24">
        <f t="shared" si="188"/>
        <v>762.29990583804147</v>
      </c>
      <c r="K749" s="24">
        <f t="shared" si="189"/>
        <v>55.378366823428813</v>
      </c>
    </row>
    <row r="750" spans="1:11" ht="25.5">
      <c r="A750" s="28" t="s">
        <v>136</v>
      </c>
      <c r="B750" s="22" t="s">
        <v>137</v>
      </c>
      <c r="C750" s="23">
        <v>38814</v>
      </c>
      <c r="D750" s="23">
        <v>116950</v>
      </c>
      <c r="E750" s="23">
        <v>8496</v>
      </c>
      <c r="F750" s="23">
        <v>64765</v>
      </c>
      <c r="G750" s="23">
        <f t="shared" si="185"/>
        <v>25951</v>
      </c>
      <c r="H750" s="23">
        <f t="shared" si="186"/>
        <v>-56269</v>
      </c>
      <c r="I750" s="24">
        <f t="shared" si="187"/>
        <v>66.85989591384552</v>
      </c>
      <c r="J750" s="24">
        <f t="shared" si="188"/>
        <v>762.29990583804147</v>
      </c>
      <c r="K750" s="24">
        <f t="shared" si="189"/>
        <v>55.378366823428813</v>
      </c>
    </row>
    <row r="751" spans="1:11" ht="25.5">
      <c r="A751" s="29" t="s">
        <v>138</v>
      </c>
      <c r="B751" s="22" t="s">
        <v>139</v>
      </c>
      <c r="C751" s="23">
        <v>5988</v>
      </c>
      <c r="D751" s="23">
        <v>9800</v>
      </c>
      <c r="E751" s="23">
        <v>3608</v>
      </c>
      <c r="F751" s="23">
        <v>9800</v>
      </c>
      <c r="G751" s="23">
        <f t="shared" si="185"/>
        <v>3812</v>
      </c>
      <c r="H751" s="23">
        <f t="shared" si="186"/>
        <v>-6192</v>
      </c>
      <c r="I751" s="24">
        <f t="shared" si="187"/>
        <v>63.660654642618567</v>
      </c>
      <c r="J751" s="24">
        <f t="shared" si="188"/>
        <v>271.61862527716187</v>
      </c>
      <c r="K751" s="24">
        <f t="shared" si="189"/>
        <v>100</v>
      </c>
    </row>
    <row r="752" spans="1:11" ht="25.5">
      <c r="A752" s="29" t="s">
        <v>158</v>
      </c>
      <c r="B752" s="22" t="s">
        <v>159</v>
      </c>
      <c r="C752" s="23">
        <v>32826</v>
      </c>
      <c r="D752" s="23">
        <v>107150</v>
      </c>
      <c r="E752" s="23">
        <v>4888</v>
      </c>
      <c r="F752" s="23">
        <v>54965</v>
      </c>
      <c r="G752" s="23">
        <f t="shared" si="185"/>
        <v>22139</v>
      </c>
      <c r="H752" s="23">
        <f t="shared" si="186"/>
        <v>-50077</v>
      </c>
      <c r="I752" s="24">
        <f t="shared" si="187"/>
        <v>67.443489916529586</v>
      </c>
      <c r="J752" s="24">
        <f t="shared" si="188"/>
        <v>1124.4885433715219</v>
      </c>
      <c r="K752" s="24">
        <f t="shared" si="189"/>
        <v>51.297246850209987</v>
      </c>
    </row>
    <row r="753" spans="1:11">
      <c r="A753" s="25" t="s">
        <v>84</v>
      </c>
      <c r="B753" s="22" t="s">
        <v>85</v>
      </c>
      <c r="C753" s="23">
        <v>48557826</v>
      </c>
      <c r="D753" s="23">
        <v>81412327</v>
      </c>
      <c r="E753" s="23">
        <v>28539280</v>
      </c>
      <c r="F753" s="23">
        <v>81412327</v>
      </c>
      <c r="G753" s="23">
        <f t="shared" si="185"/>
        <v>32854501</v>
      </c>
      <c r="H753" s="23">
        <f t="shared" si="186"/>
        <v>-52873047</v>
      </c>
      <c r="I753" s="24">
        <f t="shared" si="187"/>
        <v>67.660568247021615</v>
      </c>
      <c r="J753" s="24">
        <f t="shared" si="188"/>
        <v>285.26412369197823</v>
      </c>
      <c r="K753" s="24">
        <f t="shared" si="189"/>
        <v>100</v>
      </c>
    </row>
    <row r="754" spans="1:11">
      <c r="A754" s="26" t="s">
        <v>86</v>
      </c>
      <c r="B754" s="22" t="s">
        <v>87</v>
      </c>
      <c r="C754" s="23">
        <v>48557826</v>
      </c>
      <c r="D754" s="23">
        <v>81412327</v>
      </c>
      <c r="E754" s="23">
        <v>28539280</v>
      </c>
      <c r="F754" s="23">
        <v>81412327</v>
      </c>
      <c r="G754" s="23">
        <f t="shared" si="185"/>
        <v>32854501</v>
      </c>
      <c r="H754" s="23">
        <f t="shared" si="186"/>
        <v>-52873047</v>
      </c>
      <c r="I754" s="24">
        <f t="shared" si="187"/>
        <v>67.660568247021615</v>
      </c>
      <c r="J754" s="24">
        <f t="shared" si="188"/>
        <v>285.26412369197823</v>
      </c>
      <c r="K754" s="24">
        <f t="shared" si="189"/>
        <v>100</v>
      </c>
    </row>
    <row r="755" spans="1:11">
      <c r="A755" s="21" t="s">
        <v>88</v>
      </c>
      <c r="B755" s="22" t="s">
        <v>89</v>
      </c>
      <c r="C755" s="23">
        <v>33984677.600000001</v>
      </c>
      <c r="D755" s="23">
        <v>145420955</v>
      </c>
      <c r="E755" s="23">
        <v>38726784</v>
      </c>
      <c r="F755" s="23">
        <v>17749722.98</v>
      </c>
      <c r="G755" s="23">
        <f t="shared" si="185"/>
        <v>-16234954.620000001</v>
      </c>
      <c r="H755" s="23">
        <f t="shared" si="186"/>
        <v>20977061.02</v>
      </c>
      <c r="I755" s="24">
        <f t="shared" si="187"/>
        <v>-47.771395130139474</v>
      </c>
      <c r="J755" s="24">
        <f t="shared" si="188"/>
        <v>45.833196425502308</v>
      </c>
      <c r="K755" s="24">
        <f t="shared" si="189"/>
        <v>12.205753276754372</v>
      </c>
    </row>
    <row r="756" spans="1:11">
      <c r="A756" s="25" t="s">
        <v>90</v>
      </c>
      <c r="B756" s="22" t="s">
        <v>91</v>
      </c>
      <c r="C756" s="23">
        <v>24124174.710000001</v>
      </c>
      <c r="D756" s="23">
        <v>111242861</v>
      </c>
      <c r="E756" s="23">
        <v>25935381</v>
      </c>
      <c r="F756" s="23">
        <v>5780383.7699999996</v>
      </c>
      <c r="G756" s="23">
        <f t="shared" si="185"/>
        <v>-18343790.940000001</v>
      </c>
      <c r="H756" s="23">
        <f t="shared" si="186"/>
        <v>20154997.23</v>
      </c>
      <c r="I756" s="24">
        <f t="shared" si="187"/>
        <v>-76.039040342367016</v>
      </c>
      <c r="J756" s="24">
        <f t="shared" si="188"/>
        <v>22.287637764025906</v>
      </c>
      <c r="K756" s="24">
        <f t="shared" si="189"/>
        <v>5.1961840229909217</v>
      </c>
    </row>
    <row r="757" spans="1:11">
      <c r="A757" s="26" t="s">
        <v>92</v>
      </c>
      <c r="B757" s="22" t="s">
        <v>93</v>
      </c>
      <c r="C757" s="23">
        <v>4066671.19</v>
      </c>
      <c r="D757" s="23">
        <v>14964176</v>
      </c>
      <c r="E757" s="23">
        <v>6166837</v>
      </c>
      <c r="F757" s="23">
        <v>5237618.7</v>
      </c>
      <c r="G757" s="23">
        <f t="shared" si="185"/>
        <v>1170947.5100000002</v>
      </c>
      <c r="H757" s="23">
        <f t="shared" si="186"/>
        <v>929218.29999999981</v>
      </c>
      <c r="I757" s="24">
        <f t="shared" si="187"/>
        <v>28.793759202351453</v>
      </c>
      <c r="J757" s="24">
        <f t="shared" si="188"/>
        <v>84.932011337416583</v>
      </c>
      <c r="K757" s="24">
        <f t="shared" si="189"/>
        <v>35.001049840632724</v>
      </c>
    </row>
    <row r="758" spans="1:11">
      <c r="A758" s="27" t="s">
        <v>94</v>
      </c>
      <c r="B758" s="22" t="s">
        <v>95</v>
      </c>
      <c r="C758" s="23">
        <v>1732235.62</v>
      </c>
      <c r="D758" s="23">
        <v>4766148</v>
      </c>
      <c r="E758" s="23">
        <v>2066107</v>
      </c>
      <c r="F758" s="23">
        <v>2320244.0099999998</v>
      </c>
      <c r="G758" s="23">
        <f t="shared" si="185"/>
        <v>588008.38999999966</v>
      </c>
      <c r="H758" s="23">
        <f t="shared" si="186"/>
        <v>-254137.00999999978</v>
      </c>
      <c r="I758" s="24">
        <f t="shared" si="187"/>
        <v>33.945058236361604</v>
      </c>
      <c r="J758" s="24">
        <f t="shared" si="188"/>
        <v>112.30028309279238</v>
      </c>
      <c r="K758" s="24">
        <f t="shared" si="189"/>
        <v>48.681744880771639</v>
      </c>
    </row>
    <row r="759" spans="1:11">
      <c r="A759" s="27" t="s">
        <v>96</v>
      </c>
      <c r="B759" s="22" t="s">
        <v>97</v>
      </c>
      <c r="C759" s="23">
        <v>2334435.5699999998</v>
      </c>
      <c r="D759" s="23">
        <v>10198028</v>
      </c>
      <c r="E759" s="23">
        <v>4100730</v>
      </c>
      <c r="F759" s="23">
        <v>2917374.69</v>
      </c>
      <c r="G759" s="23">
        <f t="shared" si="185"/>
        <v>582939.12000000011</v>
      </c>
      <c r="H759" s="23">
        <f t="shared" si="186"/>
        <v>1183355.31</v>
      </c>
      <c r="I759" s="24">
        <f t="shared" si="187"/>
        <v>24.971309017536953</v>
      </c>
      <c r="J759" s="24">
        <f t="shared" si="188"/>
        <v>71.142813352744511</v>
      </c>
      <c r="K759" s="24">
        <f t="shared" si="189"/>
        <v>28.607243380779106</v>
      </c>
    </row>
    <row r="760" spans="1:11">
      <c r="A760" s="28" t="s">
        <v>98</v>
      </c>
      <c r="B760" s="22" t="s">
        <v>99</v>
      </c>
      <c r="C760" s="23">
        <v>26285.07</v>
      </c>
      <c r="D760" s="23">
        <v>0</v>
      </c>
      <c r="E760" s="23">
        <v>0</v>
      </c>
      <c r="F760" s="23">
        <v>44624.58</v>
      </c>
      <c r="G760" s="23">
        <f t="shared" si="185"/>
        <v>18339.510000000002</v>
      </c>
      <c r="H760" s="23">
        <f t="shared" si="186"/>
        <v>-44624.58</v>
      </c>
      <c r="I760" s="24">
        <f t="shared" si="187"/>
        <v>69.771585162223289</v>
      </c>
      <c r="J760" s="24">
        <f t="shared" si="188"/>
        <v>0</v>
      </c>
      <c r="K760" s="24">
        <f t="shared" si="189"/>
        <v>0</v>
      </c>
    </row>
    <row r="761" spans="1:11">
      <c r="A761" s="26" t="s">
        <v>100</v>
      </c>
      <c r="B761" s="22" t="s">
        <v>101</v>
      </c>
      <c r="C761" s="23">
        <v>19042654.98</v>
      </c>
      <c r="D761" s="23">
        <v>36706753</v>
      </c>
      <c r="E761" s="23">
        <v>10354983</v>
      </c>
      <c r="F761" s="23">
        <v>27280.2</v>
      </c>
      <c r="G761" s="23">
        <f t="shared" si="185"/>
        <v>-19015374.780000001</v>
      </c>
      <c r="H761" s="23">
        <f t="shared" si="186"/>
        <v>10327702.800000001</v>
      </c>
      <c r="I761" s="24">
        <f t="shared" si="187"/>
        <v>-99.856741614923692</v>
      </c>
      <c r="J761" s="24">
        <f t="shared" si="188"/>
        <v>0.263449973795225</v>
      </c>
      <c r="K761" s="24">
        <f t="shared" si="189"/>
        <v>7.4319294871981731E-2</v>
      </c>
    </row>
    <row r="762" spans="1:11">
      <c r="A762" s="27" t="s">
        <v>102</v>
      </c>
      <c r="B762" s="22" t="s">
        <v>103</v>
      </c>
      <c r="C762" s="23">
        <v>18997595</v>
      </c>
      <c r="D762" s="23">
        <v>36476791</v>
      </c>
      <c r="E762" s="23">
        <v>10256514</v>
      </c>
      <c r="F762" s="23">
        <v>2368.81</v>
      </c>
      <c r="G762" s="23">
        <f t="shared" si="185"/>
        <v>-18995226.190000001</v>
      </c>
      <c r="H762" s="23">
        <f t="shared" si="186"/>
        <v>10254145.189999999</v>
      </c>
      <c r="I762" s="24">
        <f t="shared" si="187"/>
        <v>-99.987531000634547</v>
      </c>
      <c r="J762" s="24">
        <f t="shared" si="188"/>
        <v>2.3095663887359778E-2</v>
      </c>
      <c r="K762" s="24">
        <f t="shared" si="189"/>
        <v>6.4940197179077508E-3</v>
      </c>
    </row>
    <row r="763" spans="1:11">
      <c r="A763" s="27" t="s">
        <v>104</v>
      </c>
      <c r="B763" s="22" t="s">
        <v>105</v>
      </c>
      <c r="C763" s="23">
        <v>45059.98</v>
      </c>
      <c r="D763" s="23">
        <v>229962</v>
      </c>
      <c r="E763" s="23">
        <v>98469</v>
      </c>
      <c r="F763" s="23">
        <v>24911.39</v>
      </c>
      <c r="G763" s="23">
        <f t="shared" si="185"/>
        <v>-20148.590000000004</v>
      </c>
      <c r="H763" s="23">
        <f t="shared" si="186"/>
        <v>73557.61</v>
      </c>
      <c r="I763" s="24">
        <f t="shared" si="187"/>
        <v>-44.715044258785738</v>
      </c>
      <c r="J763" s="24">
        <f t="shared" si="188"/>
        <v>25.298713300632684</v>
      </c>
      <c r="K763" s="24">
        <f t="shared" si="189"/>
        <v>10.832828902166444</v>
      </c>
    </row>
    <row r="764" spans="1:11" ht="25.5">
      <c r="A764" s="26" t="s">
        <v>140</v>
      </c>
      <c r="B764" s="22" t="s">
        <v>141</v>
      </c>
      <c r="C764" s="23">
        <v>20302.53</v>
      </c>
      <c r="D764" s="23">
        <v>60963</v>
      </c>
      <c r="E764" s="23">
        <v>0</v>
      </c>
      <c r="F764" s="23">
        <v>60962.8</v>
      </c>
      <c r="G764" s="23">
        <f t="shared" si="185"/>
        <v>40660.270000000004</v>
      </c>
      <c r="H764" s="23">
        <f t="shared" si="186"/>
        <v>-60962.8</v>
      </c>
      <c r="I764" s="24">
        <f t="shared" si="187"/>
        <v>200.27193655174995</v>
      </c>
      <c r="J764" s="24">
        <f t="shared" si="188"/>
        <v>0</v>
      </c>
      <c r="K764" s="24">
        <f t="shared" si="189"/>
        <v>99.999671932155579</v>
      </c>
    </row>
    <row r="765" spans="1:11">
      <c r="A765" s="27" t="s">
        <v>142</v>
      </c>
      <c r="B765" s="22" t="s">
        <v>143</v>
      </c>
      <c r="C765" s="23">
        <v>20302.53</v>
      </c>
      <c r="D765" s="23">
        <v>60963</v>
      </c>
      <c r="E765" s="23">
        <v>0</v>
      </c>
      <c r="F765" s="23">
        <v>60962.8</v>
      </c>
      <c r="G765" s="23">
        <f t="shared" si="185"/>
        <v>40660.270000000004</v>
      </c>
      <c r="H765" s="23">
        <f t="shared" si="186"/>
        <v>-60962.8</v>
      </c>
      <c r="I765" s="24">
        <f t="shared" si="187"/>
        <v>200.27193655174995</v>
      </c>
      <c r="J765" s="24">
        <f t="shared" si="188"/>
        <v>0</v>
      </c>
      <c r="K765" s="24">
        <f t="shared" si="189"/>
        <v>99.999671932155579</v>
      </c>
    </row>
    <row r="766" spans="1:11" ht="25.5">
      <c r="A766" s="26" t="s">
        <v>106</v>
      </c>
      <c r="B766" s="22" t="s">
        <v>107</v>
      </c>
      <c r="C766" s="23">
        <v>994546.01</v>
      </c>
      <c r="D766" s="23">
        <v>59510969</v>
      </c>
      <c r="E766" s="23">
        <v>9413561</v>
      </c>
      <c r="F766" s="23">
        <v>454522.07</v>
      </c>
      <c r="G766" s="23">
        <f t="shared" si="185"/>
        <v>-540023.93999999994</v>
      </c>
      <c r="H766" s="23">
        <f t="shared" si="186"/>
        <v>8959038.9299999997</v>
      </c>
      <c r="I766" s="24">
        <f t="shared" si="187"/>
        <v>-54.298537681529687</v>
      </c>
      <c r="J766" s="24">
        <f t="shared" si="188"/>
        <v>4.8283754681145634</v>
      </c>
      <c r="K766" s="24">
        <f t="shared" si="189"/>
        <v>0.76376183691446864</v>
      </c>
    </row>
    <row r="767" spans="1:11">
      <c r="A767" s="27" t="s">
        <v>108</v>
      </c>
      <c r="B767" s="22" t="s">
        <v>109</v>
      </c>
      <c r="C767" s="23">
        <v>988884</v>
      </c>
      <c r="D767" s="23">
        <v>155174</v>
      </c>
      <c r="E767" s="23">
        <v>155174</v>
      </c>
      <c r="F767" s="23">
        <v>155174</v>
      </c>
      <c r="G767" s="23">
        <f t="shared" si="185"/>
        <v>-833710</v>
      </c>
      <c r="H767" s="23">
        <f t="shared" si="186"/>
        <v>0</v>
      </c>
      <c r="I767" s="24">
        <f t="shared" si="187"/>
        <v>-84.308169613422805</v>
      </c>
      <c r="J767" s="24">
        <f t="shared" si="188"/>
        <v>100</v>
      </c>
      <c r="K767" s="24">
        <f t="shared" si="189"/>
        <v>100</v>
      </c>
    </row>
    <row r="768" spans="1:11" ht="25.5">
      <c r="A768" s="28" t="s">
        <v>110</v>
      </c>
      <c r="B768" s="22" t="s">
        <v>111</v>
      </c>
      <c r="C768" s="23">
        <v>988884</v>
      </c>
      <c r="D768" s="23">
        <v>155174</v>
      </c>
      <c r="E768" s="23">
        <v>155174</v>
      </c>
      <c r="F768" s="23">
        <v>155174</v>
      </c>
      <c r="G768" s="23">
        <f t="shared" si="185"/>
        <v>-833710</v>
      </c>
      <c r="H768" s="23">
        <f t="shared" si="186"/>
        <v>0</v>
      </c>
      <c r="I768" s="24">
        <f t="shared" si="187"/>
        <v>-84.308169613422805</v>
      </c>
      <c r="J768" s="24">
        <f t="shared" si="188"/>
        <v>100</v>
      </c>
      <c r="K768" s="24">
        <f t="shared" si="189"/>
        <v>100</v>
      </c>
    </row>
    <row r="769" spans="1:11" ht="25.5">
      <c r="A769" s="29" t="s">
        <v>267</v>
      </c>
      <c r="B769" s="22" t="s">
        <v>268</v>
      </c>
      <c r="C769" s="23">
        <v>988884</v>
      </c>
      <c r="D769" s="23">
        <v>155174</v>
      </c>
      <c r="E769" s="23">
        <v>155174</v>
      </c>
      <c r="F769" s="23">
        <v>155174</v>
      </c>
      <c r="G769" s="23">
        <f t="shared" si="185"/>
        <v>-833710</v>
      </c>
      <c r="H769" s="23">
        <f t="shared" si="186"/>
        <v>0</v>
      </c>
      <c r="I769" s="24">
        <f t="shared" si="187"/>
        <v>-84.308169613422805</v>
      </c>
      <c r="J769" s="24">
        <f t="shared" si="188"/>
        <v>100</v>
      </c>
      <c r="K769" s="24">
        <f t="shared" si="189"/>
        <v>100</v>
      </c>
    </row>
    <row r="770" spans="1:11" ht="51">
      <c r="A770" s="27" t="s">
        <v>203</v>
      </c>
      <c r="B770" s="22" t="s">
        <v>204</v>
      </c>
      <c r="C770" s="23">
        <v>0</v>
      </c>
      <c r="D770" s="23">
        <v>141500</v>
      </c>
      <c r="E770" s="23">
        <v>141500</v>
      </c>
      <c r="F770" s="23">
        <v>141500</v>
      </c>
      <c r="G770" s="23">
        <f t="shared" si="185"/>
        <v>141500</v>
      </c>
      <c r="H770" s="23">
        <f t="shared" si="186"/>
        <v>0</v>
      </c>
      <c r="I770" s="24">
        <f t="shared" si="187"/>
        <v>0</v>
      </c>
      <c r="J770" s="24">
        <f t="shared" si="188"/>
        <v>100</v>
      </c>
      <c r="K770" s="24">
        <f t="shared" si="189"/>
        <v>100</v>
      </c>
    </row>
    <row r="771" spans="1:11" ht="38.25">
      <c r="A771" s="28" t="s">
        <v>205</v>
      </c>
      <c r="B771" s="22" t="s">
        <v>206</v>
      </c>
      <c r="C771" s="23">
        <v>0</v>
      </c>
      <c r="D771" s="23">
        <v>141500</v>
      </c>
      <c r="E771" s="23">
        <v>141500</v>
      </c>
      <c r="F771" s="23">
        <v>141500</v>
      </c>
      <c r="G771" s="23">
        <f t="shared" si="185"/>
        <v>141500</v>
      </c>
      <c r="H771" s="23">
        <f t="shared" si="186"/>
        <v>0</v>
      </c>
      <c r="I771" s="24">
        <f t="shared" si="187"/>
        <v>0</v>
      </c>
      <c r="J771" s="24">
        <f t="shared" si="188"/>
        <v>100</v>
      </c>
      <c r="K771" s="24">
        <f t="shared" si="189"/>
        <v>100</v>
      </c>
    </row>
    <row r="772" spans="1:11">
      <c r="A772" s="27" t="s">
        <v>226</v>
      </c>
      <c r="B772" s="22" t="s">
        <v>227</v>
      </c>
      <c r="C772" s="23">
        <v>5662.01</v>
      </c>
      <c r="D772" s="23">
        <v>59214295</v>
      </c>
      <c r="E772" s="23">
        <v>9116887</v>
      </c>
      <c r="F772" s="23">
        <v>157848.07</v>
      </c>
      <c r="G772" s="23">
        <f t="shared" si="185"/>
        <v>152186.06</v>
      </c>
      <c r="H772" s="23">
        <f t="shared" si="186"/>
        <v>8959038.9299999997</v>
      </c>
      <c r="I772" s="24">
        <f t="shared" si="187"/>
        <v>2687.8451292032332</v>
      </c>
      <c r="J772" s="24">
        <f t="shared" si="188"/>
        <v>1.7313812269473123</v>
      </c>
      <c r="K772" s="24">
        <f t="shared" si="189"/>
        <v>0.26657088461493966</v>
      </c>
    </row>
    <row r="773" spans="1:11">
      <c r="A773" s="25" t="s">
        <v>114</v>
      </c>
      <c r="B773" s="22" t="s">
        <v>115</v>
      </c>
      <c r="C773" s="23">
        <v>9860502.8900000006</v>
      </c>
      <c r="D773" s="23">
        <v>34178094</v>
      </c>
      <c r="E773" s="23">
        <v>12791403</v>
      </c>
      <c r="F773" s="23">
        <v>11969339.210000001</v>
      </c>
      <c r="G773" s="23">
        <f t="shared" si="185"/>
        <v>2108836.3200000003</v>
      </c>
      <c r="H773" s="23">
        <f t="shared" si="186"/>
        <v>822063.78999999911</v>
      </c>
      <c r="I773" s="24">
        <f t="shared" si="187"/>
        <v>21.386701505241376</v>
      </c>
      <c r="J773" s="24">
        <f t="shared" si="188"/>
        <v>93.573310214680916</v>
      </c>
      <c r="K773" s="24">
        <f t="shared" si="189"/>
        <v>35.020499416965734</v>
      </c>
    </row>
    <row r="774" spans="1:11">
      <c r="A774" s="26" t="s">
        <v>116</v>
      </c>
      <c r="B774" s="22" t="s">
        <v>117</v>
      </c>
      <c r="C774" s="23">
        <v>9860502.8900000006</v>
      </c>
      <c r="D774" s="23">
        <v>34178094</v>
      </c>
      <c r="E774" s="23">
        <v>12791403</v>
      </c>
      <c r="F774" s="23">
        <v>11969339.210000001</v>
      </c>
      <c r="G774" s="23">
        <f t="shared" si="185"/>
        <v>2108836.3200000003</v>
      </c>
      <c r="H774" s="23">
        <f t="shared" si="186"/>
        <v>822063.78999999911</v>
      </c>
      <c r="I774" s="24">
        <f t="shared" si="187"/>
        <v>21.386701505241376</v>
      </c>
      <c r="J774" s="24">
        <f t="shared" si="188"/>
        <v>93.573310214680916</v>
      </c>
      <c r="K774" s="24">
        <f t="shared" si="189"/>
        <v>35.020499416965734</v>
      </c>
    </row>
    <row r="775" spans="1:11">
      <c r="A775" s="21"/>
      <c r="B775" s="22" t="s">
        <v>118</v>
      </c>
      <c r="C775" s="23">
        <v>15711095.57</v>
      </c>
      <c r="D775" s="23">
        <v>-478294</v>
      </c>
      <c r="E775" s="23">
        <v>52553</v>
      </c>
      <c r="F775" s="23">
        <v>67143506.439999998</v>
      </c>
      <c r="G775" s="23">
        <f t="shared" si="185"/>
        <v>51432410.869999997</v>
      </c>
      <c r="H775" s="23">
        <f t="shared" si="186"/>
        <v>-67090953.439999998</v>
      </c>
      <c r="I775" s="24">
        <f t="shared" si="187"/>
        <v>327.36361790204552</v>
      </c>
      <c r="J775" s="24">
        <f t="shared" si="188"/>
        <v>127763.41301162636</v>
      </c>
      <c r="K775" s="24">
        <f t="shared" si="189"/>
        <v>-14038.124341931951</v>
      </c>
    </row>
    <row r="776" spans="1:11">
      <c r="A776" s="21" t="s">
        <v>119</v>
      </c>
      <c r="B776" s="22" t="s">
        <v>120</v>
      </c>
      <c r="C776" s="23">
        <v>-15711095.57</v>
      </c>
      <c r="D776" s="23">
        <v>478294</v>
      </c>
      <c r="E776" s="23">
        <v>-52553</v>
      </c>
      <c r="F776" s="23">
        <v>-67143506.439999998</v>
      </c>
      <c r="G776" s="23">
        <f t="shared" si="185"/>
        <v>-51432410.869999997</v>
      </c>
      <c r="H776" s="23">
        <f t="shared" si="186"/>
        <v>67090953.439999998</v>
      </c>
      <c r="I776" s="24">
        <f t="shared" si="187"/>
        <v>327.36361790204552</v>
      </c>
      <c r="J776" s="24">
        <f t="shared" si="188"/>
        <v>127763.41301162636</v>
      </c>
      <c r="K776" s="24">
        <f t="shared" si="189"/>
        <v>-14038.124341931951</v>
      </c>
    </row>
    <row r="777" spans="1:11">
      <c r="A777" s="25" t="s">
        <v>121</v>
      </c>
      <c r="B777" s="22" t="s">
        <v>122</v>
      </c>
      <c r="C777" s="23">
        <v>-15711095.57</v>
      </c>
      <c r="D777" s="23">
        <v>478294</v>
      </c>
      <c r="E777" s="23">
        <v>-52553</v>
      </c>
      <c r="F777" s="23">
        <v>-67143506.439999998</v>
      </c>
      <c r="G777" s="23">
        <f t="shared" si="185"/>
        <v>-51432410.869999997</v>
      </c>
      <c r="H777" s="23">
        <f t="shared" si="186"/>
        <v>67090953.439999998</v>
      </c>
      <c r="I777" s="24">
        <f t="shared" si="187"/>
        <v>327.36361790204552</v>
      </c>
      <c r="J777" s="24">
        <f t="shared" si="188"/>
        <v>127763.41301162636</v>
      </c>
      <c r="K777" s="24">
        <f t="shared" si="189"/>
        <v>-14038.124341931951</v>
      </c>
    </row>
    <row r="778" spans="1:11" ht="25.5">
      <c r="A778" s="26" t="s">
        <v>192</v>
      </c>
      <c r="B778" s="22" t="s">
        <v>193</v>
      </c>
      <c r="C778" s="23">
        <v>-873136.08</v>
      </c>
      <c r="D778" s="23">
        <v>478294</v>
      </c>
      <c r="E778" s="23">
        <v>-52553</v>
      </c>
      <c r="F778" s="23">
        <v>-127591.23</v>
      </c>
      <c r="G778" s="23">
        <f t="shared" si="185"/>
        <v>745544.85</v>
      </c>
      <c r="H778" s="23">
        <f t="shared" si="186"/>
        <v>75038.23</v>
      </c>
      <c r="I778" s="24">
        <f t="shared" si="187"/>
        <v>-85.387016649226084</v>
      </c>
      <c r="J778" s="24">
        <f t="shared" si="188"/>
        <v>242.78581622362188</v>
      </c>
      <c r="K778" s="24">
        <f t="shared" si="189"/>
        <v>-26.676318331402861</v>
      </c>
    </row>
    <row r="779" spans="1:11" s="3" customFormat="1">
      <c r="A779" s="49" t="s">
        <v>281</v>
      </c>
      <c r="B779" s="31" t="s">
        <v>487</v>
      </c>
      <c r="C779" s="32"/>
      <c r="D779" s="32"/>
      <c r="E779" s="32"/>
      <c r="F779" s="32"/>
      <c r="G779" s="32"/>
      <c r="H779" s="32"/>
      <c r="I779" s="33"/>
      <c r="J779" s="33"/>
      <c r="K779" s="33"/>
    </row>
    <row r="780" spans="1:11">
      <c r="A780" s="21" t="s">
        <v>19</v>
      </c>
      <c r="B780" s="22" t="s">
        <v>20</v>
      </c>
      <c r="C780" s="23">
        <v>201579</v>
      </c>
      <c r="D780" s="23">
        <v>393079</v>
      </c>
      <c r="E780" s="23">
        <v>99359</v>
      </c>
      <c r="F780" s="23">
        <v>201579</v>
      </c>
      <c r="G780" s="23">
        <f t="shared" ref="G780:G793" si="190">F780-C780</f>
        <v>0</v>
      </c>
      <c r="H780" s="23">
        <f t="shared" ref="H780:H793" si="191">E780-F780</f>
        <v>-102220</v>
      </c>
      <c r="I780" s="24">
        <f t="shared" ref="I780:I793" si="192">IF(ISERROR(F780/C780),0,F780/C780*100-100)</f>
        <v>0</v>
      </c>
      <c r="J780" s="24">
        <f t="shared" ref="J780:J793" si="193">IF(ISERROR(F780/E780),0,F780/E780*100)</f>
        <v>202.87945732143035</v>
      </c>
      <c r="K780" s="24">
        <f t="shared" ref="K780:K793" si="194">IF(ISERROR(F780/D780),0,F780/D780*100)</f>
        <v>51.28205780517402</v>
      </c>
    </row>
    <row r="781" spans="1:11">
      <c r="A781" s="25" t="s">
        <v>156</v>
      </c>
      <c r="B781" s="22" t="s">
        <v>157</v>
      </c>
      <c r="C781" s="23">
        <v>0</v>
      </c>
      <c r="D781" s="23">
        <v>191500</v>
      </c>
      <c r="E781" s="23">
        <v>0</v>
      </c>
      <c r="F781" s="23">
        <v>0</v>
      </c>
      <c r="G781" s="23">
        <f t="shared" si="190"/>
        <v>0</v>
      </c>
      <c r="H781" s="23">
        <f t="shared" si="191"/>
        <v>0</v>
      </c>
      <c r="I781" s="24">
        <f t="shared" si="192"/>
        <v>0</v>
      </c>
      <c r="J781" s="24">
        <f t="shared" si="193"/>
        <v>0</v>
      </c>
      <c r="K781" s="24">
        <f t="shared" si="194"/>
        <v>0</v>
      </c>
    </row>
    <row r="782" spans="1:11">
      <c r="A782" s="25" t="s">
        <v>84</v>
      </c>
      <c r="B782" s="22" t="s">
        <v>85</v>
      </c>
      <c r="C782" s="23">
        <v>201579</v>
      </c>
      <c r="D782" s="23">
        <v>201579</v>
      </c>
      <c r="E782" s="23">
        <v>99359</v>
      </c>
      <c r="F782" s="23">
        <v>201579</v>
      </c>
      <c r="G782" s="23">
        <f t="shared" si="190"/>
        <v>0</v>
      </c>
      <c r="H782" s="23">
        <f t="shared" si="191"/>
        <v>-102220</v>
      </c>
      <c r="I782" s="24">
        <f t="shared" si="192"/>
        <v>0</v>
      </c>
      <c r="J782" s="24">
        <f t="shared" si="193"/>
        <v>202.87945732143035</v>
      </c>
      <c r="K782" s="24">
        <f t="shared" si="194"/>
        <v>100</v>
      </c>
    </row>
    <row r="783" spans="1:11">
      <c r="A783" s="26" t="s">
        <v>86</v>
      </c>
      <c r="B783" s="22" t="s">
        <v>87</v>
      </c>
      <c r="C783" s="23">
        <v>201579</v>
      </c>
      <c r="D783" s="23">
        <v>201579</v>
      </c>
      <c r="E783" s="23">
        <v>99359</v>
      </c>
      <c r="F783" s="23">
        <v>201579</v>
      </c>
      <c r="G783" s="23">
        <f t="shared" si="190"/>
        <v>0</v>
      </c>
      <c r="H783" s="23">
        <f t="shared" si="191"/>
        <v>-102220</v>
      </c>
      <c r="I783" s="24">
        <f t="shared" si="192"/>
        <v>0</v>
      </c>
      <c r="J783" s="24">
        <f t="shared" si="193"/>
        <v>202.87945732143035</v>
      </c>
      <c r="K783" s="24">
        <f t="shared" si="194"/>
        <v>100</v>
      </c>
    </row>
    <row r="784" spans="1:11">
      <c r="A784" s="21" t="s">
        <v>88</v>
      </c>
      <c r="B784" s="22" t="s">
        <v>89</v>
      </c>
      <c r="C784" s="23">
        <v>78695.13</v>
      </c>
      <c r="D784" s="23">
        <v>393079</v>
      </c>
      <c r="E784" s="23">
        <v>99359</v>
      </c>
      <c r="F784" s="23">
        <v>87387.69</v>
      </c>
      <c r="G784" s="23">
        <f t="shared" si="190"/>
        <v>8692.5599999999977</v>
      </c>
      <c r="H784" s="23">
        <f t="shared" si="191"/>
        <v>11971.309999999998</v>
      </c>
      <c r="I784" s="24">
        <f t="shared" si="192"/>
        <v>11.045867768437503</v>
      </c>
      <c r="J784" s="24">
        <f t="shared" si="193"/>
        <v>87.951458851236424</v>
      </c>
      <c r="K784" s="24">
        <f t="shared" si="194"/>
        <v>22.231584490649464</v>
      </c>
    </row>
    <row r="785" spans="1:11">
      <c r="A785" s="25" t="s">
        <v>90</v>
      </c>
      <c r="B785" s="22" t="s">
        <v>91</v>
      </c>
      <c r="C785" s="23">
        <v>78695.13</v>
      </c>
      <c r="D785" s="23">
        <v>393079</v>
      </c>
      <c r="E785" s="23">
        <v>99359</v>
      </c>
      <c r="F785" s="23">
        <v>87387.69</v>
      </c>
      <c r="G785" s="23">
        <f t="shared" si="190"/>
        <v>8692.5599999999977</v>
      </c>
      <c r="H785" s="23">
        <f t="shared" si="191"/>
        <v>11971.309999999998</v>
      </c>
      <c r="I785" s="24">
        <f t="shared" si="192"/>
        <v>11.045867768437503</v>
      </c>
      <c r="J785" s="24">
        <f t="shared" si="193"/>
        <v>87.951458851236424</v>
      </c>
      <c r="K785" s="24">
        <f t="shared" si="194"/>
        <v>22.231584490649464</v>
      </c>
    </row>
    <row r="786" spans="1:11">
      <c r="A786" s="26" t="s">
        <v>92</v>
      </c>
      <c r="B786" s="22" t="s">
        <v>93</v>
      </c>
      <c r="C786" s="23">
        <v>78695.13</v>
      </c>
      <c r="D786" s="23">
        <v>201579</v>
      </c>
      <c r="E786" s="23">
        <v>99359</v>
      </c>
      <c r="F786" s="23">
        <v>87387.69</v>
      </c>
      <c r="G786" s="23">
        <f t="shared" si="190"/>
        <v>8692.5599999999977</v>
      </c>
      <c r="H786" s="23">
        <f t="shared" si="191"/>
        <v>11971.309999999998</v>
      </c>
      <c r="I786" s="24">
        <f t="shared" si="192"/>
        <v>11.045867768437503</v>
      </c>
      <c r="J786" s="24">
        <f t="shared" si="193"/>
        <v>87.951458851236424</v>
      </c>
      <c r="K786" s="24">
        <f t="shared" si="194"/>
        <v>43.351584242406204</v>
      </c>
    </row>
    <row r="787" spans="1:11">
      <c r="A787" s="27" t="s">
        <v>94</v>
      </c>
      <c r="B787" s="22" t="s">
        <v>95</v>
      </c>
      <c r="C787" s="23">
        <v>55872.07</v>
      </c>
      <c r="D787" s="23">
        <v>152390</v>
      </c>
      <c r="E787" s="23">
        <v>77631</v>
      </c>
      <c r="F787" s="23">
        <v>58976.82</v>
      </c>
      <c r="G787" s="23">
        <f t="shared" si="190"/>
        <v>3104.75</v>
      </c>
      <c r="H787" s="23">
        <f t="shared" si="191"/>
        <v>18654.18</v>
      </c>
      <c r="I787" s="24">
        <f t="shared" si="192"/>
        <v>5.5568909474805537</v>
      </c>
      <c r="J787" s="24">
        <f t="shared" si="193"/>
        <v>75.970707578158212</v>
      </c>
      <c r="K787" s="24">
        <f t="shared" si="194"/>
        <v>38.701240238860819</v>
      </c>
    </row>
    <row r="788" spans="1:11">
      <c r="A788" s="27" t="s">
        <v>96</v>
      </c>
      <c r="B788" s="22" t="s">
        <v>97</v>
      </c>
      <c r="C788" s="23">
        <v>22823.06</v>
      </c>
      <c r="D788" s="23">
        <v>49189</v>
      </c>
      <c r="E788" s="23">
        <v>21728</v>
      </c>
      <c r="F788" s="23">
        <v>28410.87</v>
      </c>
      <c r="G788" s="23">
        <f t="shared" si="190"/>
        <v>5587.8099999999977</v>
      </c>
      <c r="H788" s="23">
        <f t="shared" si="191"/>
        <v>-6682.869999999999</v>
      </c>
      <c r="I788" s="24">
        <f t="shared" si="192"/>
        <v>24.483176226150221</v>
      </c>
      <c r="J788" s="24">
        <f t="shared" si="193"/>
        <v>130.75694955817377</v>
      </c>
      <c r="K788" s="24">
        <f t="shared" si="194"/>
        <v>57.758584236312991</v>
      </c>
    </row>
    <row r="789" spans="1:11" ht="25.5">
      <c r="A789" s="26" t="s">
        <v>106</v>
      </c>
      <c r="B789" s="22" t="s">
        <v>107</v>
      </c>
      <c r="C789" s="23">
        <v>0</v>
      </c>
      <c r="D789" s="23">
        <v>191500</v>
      </c>
      <c r="E789" s="23">
        <v>0</v>
      </c>
      <c r="F789" s="23">
        <v>0</v>
      </c>
      <c r="G789" s="23">
        <f t="shared" si="190"/>
        <v>0</v>
      </c>
      <c r="H789" s="23">
        <f t="shared" si="191"/>
        <v>0</v>
      </c>
      <c r="I789" s="24">
        <f t="shared" si="192"/>
        <v>0</v>
      </c>
      <c r="J789" s="24">
        <f t="shared" si="193"/>
        <v>0</v>
      </c>
      <c r="K789" s="24">
        <f t="shared" si="194"/>
        <v>0</v>
      </c>
    </row>
    <row r="790" spans="1:11">
      <c r="A790" s="27" t="s">
        <v>226</v>
      </c>
      <c r="B790" s="22" t="s">
        <v>227</v>
      </c>
      <c r="C790" s="23">
        <v>0</v>
      </c>
      <c r="D790" s="23">
        <v>191500</v>
      </c>
      <c r="E790" s="23">
        <v>0</v>
      </c>
      <c r="F790" s="23">
        <v>0</v>
      </c>
      <c r="G790" s="23">
        <f t="shared" si="190"/>
        <v>0</v>
      </c>
      <c r="H790" s="23">
        <f t="shared" si="191"/>
        <v>0</v>
      </c>
      <c r="I790" s="24">
        <f t="shared" si="192"/>
        <v>0</v>
      </c>
      <c r="J790" s="24">
        <f t="shared" si="193"/>
        <v>0</v>
      </c>
      <c r="K790" s="24">
        <f t="shared" si="194"/>
        <v>0</v>
      </c>
    </row>
    <row r="791" spans="1:11">
      <c r="A791" s="21"/>
      <c r="B791" s="22" t="s">
        <v>118</v>
      </c>
      <c r="C791" s="23">
        <v>122883.87</v>
      </c>
      <c r="D791" s="23">
        <v>0</v>
      </c>
      <c r="E791" s="23">
        <v>0</v>
      </c>
      <c r="F791" s="23">
        <v>114191.31</v>
      </c>
      <c r="G791" s="23">
        <f t="shared" si="190"/>
        <v>-8692.5599999999977</v>
      </c>
      <c r="H791" s="23">
        <f t="shared" si="191"/>
        <v>-114191.31</v>
      </c>
      <c r="I791" s="24">
        <f t="shared" si="192"/>
        <v>-7.0738006542274405</v>
      </c>
      <c r="J791" s="24">
        <f t="shared" si="193"/>
        <v>0</v>
      </c>
      <c r="K791" s="24">
        <f t="shared" si="194"/>
        <v>0</v>
      </c>
    </row>
    <row r="792" spans="1:11">
      <c r="A792" s="21" t="s">
        <v>119</v>
      </c>
      <c r="B792" s="22" t="s">
        <v>120</v>
      </c>
      <c r="C792" s="23">
        <v>-122883.87</v>
      </c>
      <c r="D792" s="23">
        <v>0</v>
      </c>
      <c r="E792" s="23">
        <v>0</v>
      </c>
      <c r="F792" s="23">
        <v>-114191.31</v>
      </c>
      <c r="G792" s="23">
        <f t="shared" si="190"/>
        <v>8692.5599999999977</v>
      </c>
      <c r="H792" s="23">
        <f t="shared" si="191"/>
        <v>114191.31</v>
      </c>
      <c r="I792" s="24">
        <f t="shared" si="192"/>
        <v>-7.0738006542274405</v>
      </c>
      <c r="J792" s="24">
        <f t="shared" si="193"/>
        <v>0</v>
      </c>
      <c r="K792" s="24">
        <f t="shared" si="194"/>
        <v>0</v>
      </c>
    </row>
    <row r="793" spans="1:11">
      <c r="A793" s="25" t="s">
        <v>121</v>
      </c>
      <c r="B793" s="22" t="s">
        <v>122</v>
      </c>
      <c r="C793" s="23">
        <v>-122883.87</v>
      </c>
      <c r="D793" s="23">
        <v>0</v>
      </c>
      <c r="E793" s="23">
        <v>0</v>
      </c>
      <c r="F793" s="23">
        <v>-114191.31</v>
      </c>
      <c r="G793" s="23">
        <f t="shared" si="190"/>
        <v>8692.5599999999977</v>
      </c>
      <c r="H793" s="23">
        <f t="shared" si="191"/>
        <v>114191.31</v>
      </c>
      <c r="I793" s="24">
        <f t="shared" si="192"/>
        <v>-7.0738006542274405</v>
      </c>
      <c r="J793" s="24">
        <f t="shared" si="193"/>
        <v>0</v>
      </c>
      <c r="K793" s="24">
        <f t="shared" si="194"/>
        <v>0</v>
      </c>
    </row>
    <row r="794" spans="1:11" s="3" customFormat="1" ht="38.25">
      <c r="A794" s="49" t="s">
        <v>488</v>
      </c>
      <c r="B794" s="31" t="s">
        <v>175</v>
      </c>
      <c r="C794" s="32"/>
      <c r="D794" s="32"/>
      <c r="E794" s="32"/>
      <c r="F794" s="32"/>
      <c r="G794" s="32"/>
      <c r="H794" s="32"/>
      <c r="I794" s="33"/>
      <c r="J794" s="33"/>
      <c r="K794" s="33"/>
    </row>
    <row r="795" spans="1:11">
      <c r="A795" s="21" t="s">
        <v>19</v>
      </c>
      <c r="B795" s="22" t="s">
        <v>20</v>
      </c>
      <c r="C795" s="23">
        <v>31698</v>
      </c>
      <c r="D795" s="23">
        <v>76024</v>
      </c>
      <c r="E795" s="23">
        <v>0</v>
      </c>
      <c r="F795" s="23">
        <v>50077</v>
      </c>
      <c r="G795" s="23">
        <f t="shared" ref="G795:G807" si="195">F795-C795</f>
        <v>18379</v>
      </c>
      <c r="H795" s="23">
        <f t="shared" ref="H795:H807" si="196">E795-F795</f>
        <v>-50077</v>
      </c>
      <c r="I795" s="24">
        <f t="shared" ref="I795:I807" si="197">IF(ISERROR(F795/C795),0,F795/C795*100-100)</f>
        <v>57.981576124676621</v>
      </c>
      <c r="J795" s="24">
        <f t="shared" ref="J795:J807" si="198">IF(ISERROR(F795/E795),0,F795/E795*100)</f>
        <v>0</v>
      </c>
      <c r="K795" s="24">
        <f t="shared" ref="K795:K807" si="199">IF(ISERROR(F795/D795),0,F795/D795*100)</f>
        <v>65.869988424707984</v>
      </c>
    </row>
    <row r="796" spans="1:11">
      <c r="A796" s="25" t="s">
        <v>130</v>
      </c>
      <c r="B796" s="22" t="s">
        <v>131</v>
      </c>
      <c r="C796" s="23">
        <v>31698</v>
      </c>
      <c r="D796" s="23">
        <v>76024</v>
      </c>
      <c r="E796" s="23">
        <v>0</v>
      </c>
      <c r="F796" s="23">
        <v>50077</v>
      </c>
      <c r="G796" s="23">
        <f t="shared" si="195"/>
        <v>18379</v>
      </c>
      <c r="H796" s="23">
        <f t="shared" si="196"/>
        <v>-50077</v>
      </c>
      <c r="I796" s="24">
        <f t="shared" si="197"/>
        <v>57.981576124676621</v>
      </c>
      <c r="J796" s="24">
        <f t="shared" si="198"/>
        <v>0</v>
      </c>
      <c r="K796" s="24">
        <f t="shared" si="199"/>
        <v>65.869988424707984</v>
      </c>
    </row>
    <row r="797" spans="1:11">
      <c r="A797" s="26" t="s">
        <v>132</v>
      </c>
      <c r="B797" s="22" t="s">
        <v>133</v>
      </c>
      <c r="C797" s="23">
        <v>31698</v>
      </c>
      <c r="D797" s="23">
        <v>76024</v>
      </c>
      <c r="E797" s="23">
        <v>0</v>
      </c>
      <c r="F797" s="23">
        <v>50077</v>
      </c>
      <c r="G797" s="23">
        <f t="shared" si="195"/>
        <v>18379</v>
      </c>
      <c r="H797" s="23">
        <f t="shared" si="196"/>
        <v>-50077</v>
      </c>
      <c r="I797" s="24">
        <f t="shared" si="197"/>
        <v>57.981576124676621</v>
      </c>
      <c r="J797" s="24">
        <f t="shared" si="198"/>
        <v>0</v>
      </c>
      <c r="K797" s="24">
        <f t="shared" si="199"/>
        <v>65.869988424707984</v>
      </c>
    </row>
    <row r="798" spans="1:11">
      <c r="A798" s="27" t="s">
        <v>134</v>
      </c>
      <c r="B798" s="22" t="s">
        <v>135</v>
      </c>
      <c r="C798" s="23">
        <v>31698</v>
      </c>
      <c r="D798" s="23">
        <v>76024</v>
      </c>
      <c r="E798" s="23">
        <v>0</v>
      </c>
      <c r="F798" s="23">
        <v>50077</v>
      </c>
      <c r="G798" s="23">
        <f t="shared" si="195"/>
        <v>18379</v>
      </c>
      <c r="H798" s="23">
        <f t="shared" si="196"/>
        <v>-50077</v>
      </c>
      <c r="I798" s="24">
        <f t="shared" si="197"/>
        <v>57.981576124676621</v>
      </c>
      <c r="J798" s="24">
        <f t="shared" si="198"/>
        <v>0</v>
      </c>
      <c r="K798" s="24">
        <f t="shared" si="199"/>
        <v>65.869988424707984</v>
      </c>
    </row>
    <row r="799" spans="1:11" ht="25.5">
      <c r="A799" s="28" t="s">
        <v>136</v>
      </c>
      <c r="B799" s="22" t="s">
        <v>137</v>
      </c>
      <c r="C799" s="23">
        <v>31698</v>
      </c>
      <c r="D799" s="23">
        <v>76024</v>
      </c>
      <c r="E799" s="23">
        <v>0</v>
      </c>
      <c r="F799" s="23">
        <v>50077</v>
      </c>
      <c r="G799" s="23">
        <f t="shared" si="195"/>
        <v>18379</v>
      </c>
      <c r="H799" s="23">
        <f t="shared" si="196"/>
        <v>-50077</v>
      </c>
      <c r="I799" s="24">
        <f t="shared" si="197"/>
        <v>57.981576124676621</v>
      </c>
      <c r="J799" s="24">
        <f t="shared" si="198"/>
        <v>0</v>
      </c>
      <c r="K799" s="24">
        <f t="shared" si="199"/>
        <v>65.869988424707984</v>
      </c>
    </row>
    <row r="800" spans="1:11" ht="25.5">
      <c r="A800" s="29" t="s">
        <v>158</v>
      </c>
      <c r="B800" s="22" t="s">
        <v>159</v>
      </c>
      <c r="C800" s="23">
        <v>31698</v>
      </c>
      <c r="D800" s="23">
        <v>76024</v>
      </c>
      <c r="E800" s="23">
        <v>0</v>
      </c>
      <c r="F800" s="23">
        <v>50077</v>
      </c>
      <c r="G800" s="23">
        <f t="shared" si="195"/>
        <v>18379</v>
      </c>
      <c r="H800" s="23">
        <f t="shared" si="196"/>
        <v>-50077</v>
      </c>
      <c r="I800" s="24">
        <f t="shared" si="197"/>
        <v>57.981576124676621</v>
      </c>
      <c r="J800" s="24">
        <f t="shared" si="198"/>
        <v>0</v>
      </c>
      <c r="K800" s="24">
        <f t="shared" si="199"/>
        <v>65.869988424707984</v>
      </c>
    </row>
    <row r="801" spans="1:11">
      <c r="A801" s="21" t="s">
        <v>88</v>
      </c>
      <c r="B801" s="22" t="s">
        <v>89</v>
      </c>
      <c r="C801" s="23">
        <v>31405.75</v>
      </c>
      <c r="D801" s="23">
        <v>76024</v>
      </c>
      <c r="E801" s="23">
        <v>0</v>
      </c>
      <c r="F801" s="23">
        <v>33447.96</v>
      </c>
      <c r="G801" s="23">
        <f t="shared" si="195"/>
        <v>2042.2099999999991</v>
      </c>
      <c r="H801" s="23">
        <f t="shared" si="196"/>
        <v>-33447.96</v>
      </c>
      <c r="I801" s="24">
        <f t="shared" si="197"/>
        <v>6.5026627289588816</v>
      </c>
      <c r="J801" s="24">
        <f t="shared" si="198"/>
        <v>0</v>
      </c>
      <c r="K801" s="24">
        <f t="shared" si="199"/>
        <v>43.996580027359776</v>
      </c>
    </row>
    <row r="802" spans="1:11">
      <c r="A802" s="25" t="s">
        <v>90</v>
      </c>
      <c r="B802" s="22" t="s">
        <v>91</v>
      </c>
      <c r="C802" s="23">
        <v>31405.75</v>
      </c>
      <c r="D802" s="23">
        <v>76024</v>
      </c>
      <c r="E802" s="23">
        <v>0</v>
      </c>
      <c r="F802" s="23">
        <v>33447.96</v>
      </c>
      <c r="G802" s="23">
        <f t="shared" si="195"/>
        <v>2042.2099999999991</v>
      </c>
      <c r="H802" s="23">
        <f t="shared" si="196"/>
        <v>-33447.96</v>
      </c>
      <c r="I802" s="24">
        <f t="shared" si="197"/>
        <v>6.5026627289588816</v>
      </c>
      <c r="J802" s="24">
        <f t="shared" si="198"/>
        <v>0</v>
      </c>
      <c r="K802" s="24">
        <f t="shared" si="199"/>
        <v>43.996580027359776</v>
      </c>
    </row>
    <row r="803" spans="1:11">
      <c r="A803" s="26" t="s">
        <v>92</v>
      </c>
      <c r="B803" s="22" t="s">
        <v>93</v>
      </c>
      <c r="C803" s="23">
        <v>31405.75</v>
      </c>
      <c r="D803" s="23">
        <v>76024</v>
      </c>
      <c r="E803" s="23">
        <v>0</v>
      </c>
      <c r="F803" s="23">
        <v>33447.96</v>
      </c>
      <c r="G803" s="23">
        <f t="shared" si="195"/>
        <v>2042.2099999999991</v>
      </c>
      <c r="H803" s="23">
        <f t="shared" si="196"/>
        <v>-33447.96</v>
      </c>
      <c r="I803" s="24">
        <f t="shared" si="197"/>
        <v>6.5026627289588816</v>
      </c>
      <c r="J803" s="24">
        <f t="shared" si="198"/>
        <v>0</v>
      </c>
      <c r="K803" s="24">
        <f t="shared" si="199"/>
        <v>43.996580027359776</v>
      </c>
    </row>
    <row r="804" spans="1:11">
      <c r="A804" s="27" t="s">
        <v>96</v>
      </c>
      <c r="B804" s="22" t="s">
        <v>97</v>
      </c>
      <c r="C804" s="23">
        <v>31405.75</v>
      </c>
      <c r="D804" s="23">
        <v>76024</v>
      </c>
      <c r="E804" s="23">
        <v>0</v>
      </c>
      <c r="F804" s="23">
        <v>33447.96</v>
      </c>
      <c r="G804" s="23">
        <f t="shared" si="195"/>
        <v>2042.2099999999991</v>
      </c>
      <c r="H804" s="23">
        <f t="shared" si="196"/>
        <v>-33447.96</v>
      </c>
      <c r="I804" s="24">
        <f t="shared" si="197"/>
        <v>6.5026627289588816</v>
      </c>
      <c r="J804" s="24">
        <f t="shared" si="198"/>
        <v>0</v>
      </c>
      <c r="K804" s="24">
        <f t="shared" si="199"/>
        <v>43.996580027359776</v>
      </c>
    </row>
    <row r="805" spans="1:11">
      <c r="A805" s="21"/>
      <c r="B805" s="22" t="s">
        <v>118</v>
      </c>
      <c r="C805" s="23">
        <v>292.25</v>
      </c>
      <c r="D805" s="23">
        <v>0</v>
      </c>
      <c r="E805" s="23">
        <v>0</v>
      </c>
      <c r="F805" s="23">
        <v>16629.04</v>
      </c>
      <c r="G805" s="23">
        <f t="shared" si="195"/>
        <v>16336.79</v>
      </c>
      <c r="H805" s="23">
        <f t="shared" si="196"/>
        <v>-16629.04</v>
      </c>
      <c r="I805" s="24">
        <f t="shared" si="197"/>
        <v>5590.0051325919594</v>
      </c>
      <c r="J805" s="24">
        <f t="shared" si="198"/>
        <v>0</v>
      </c>
      <c r="K805" s="24">
        <f t="shared" si="199"/>
        <v>0</v>
      </c>
    </row>
    <row r="806" spans="1:11">
      <c r="A806" s="21" t="s">
        <v>119</v>
      </c>
      <c r="B806" s="22" t="s">
        <v>120</v>
      </c>
      <c r="C806" s="23">
        <v>-292.25</v>
      </c>
      <c r="D806" s="23">
        <v>0</v>
      </c>
      <c r="E806" s="23">
        <v>0</v>
      </c>
      <c r="F806" s="23">
        <v>-16629.04</v>
      </c>
      <c r="G806" s="23">
        <f t="shared" si="195"/>
        <v>-16336.79</v>
      </c>
      <c r="H806" s="23">
        <f t="shared" si="196"/>
        <v>16629.04</v>
      </c>
      <c r="I806" s="24">
        <f t="shared" si="197"/>
        <v>5590.0051325919594</v>
      </c>
      <c r="J806" s="24">
        <f t="shared" si="198"/>
        <v>0</v>
      </c>
      <c r="K806" s="24">
        <f t="shared" si="199"/>
        <v>0</v>
      </c>
    </row>
    <row r="807" spans="1:11">
      <c r="A807" s="25" t="s">
        <v>121</v>
      </c>
      <c r="B807" s="22" t="s">
        <v>122</v>
      </c>
      <c r="C807" s="23">
        <v>-292.25</v>
      </c>
      <c r="D807" s="23">
        <v>0</v>
      </c>
      <c r="E807" s="23">
        <v>0</v>
      </c>
      <c r="F807" s="23">
        <v>-16629.04</v>
      </c>
      <c r="G807" s="23">
        <f t="shared" si="195"/>
        <v>-16336.79</v>
      </c>
      <c r="H807" s="23">
        <f t="shared" si="196"/>
        <v>16629.04</v>
      </c>
      <c r="I807" s="24">
        <f t="shared" si="197"/>
        <v>5590.0051325919594</v>
      </c>
      <c r="J807" s="24">
        <f t="shared" si="198"/>
        <v>0</v>
      </c>
      <c r="K807" s="24">
        <f t="shared" si="199"/>
        <v>0</v>
      </c>
    </row>
    <row r="808" spans="1:11" s="3" customFormat="1" ht="25.5">
      <c r="A808" s="49" t="s">
        <v>489</v>
      </c>
      <c r="B808" s="31" t="s">
        <v>262</v>
      </c>
      <c r="C808" s="32"/>
      <c r="D808" s="32"/>
      <c r="E808" s="32"/>
      <c r="F808" s="32"/>
      <c r="G808" s="32"/>
      <c r="H808" s="32"/>
      <c r="I808" s="33"/>
      <c r="J808" s="33"/>
      <c r="K808" s="33"/>
    </row>
    <row r="809" spans="1:11">
      <c r="A809" s="21" t="s">
        <v>19</v>
      </c>
      <c r="B809" s="22" t="s">
        <v>20</v>
      </c>
      <c r="C809" s="23">
        <v>17893</v>
      </c>
      <c r="D809" s="23">
        <v>40926</v>
      </c>
      <c r="E809" s="23">
        <v>8496</v>
      </c>
      <c r="F809" s="23">
        <v>14688</v>
      </c>
      <c r="G809" s="23">
        <f t="shared" ref="G809:G829" si="200">F809-C809</f>
        <v>-3205</v>
      </c>
      <c r="H809" s="23">
        <f t="shared" ref="H809:H829" si="201">E809-F809</f>
        <v>-6192</v>
      </c>
      <c r="I809" s="24">
        <f t="shared" ref="I809:I829" si="202">IF(ISERROR(F809/C809),0,F809/C809*100-100)</f>
        <v>-17.912032638461966</v>
      </c>
      <c r="J809" s="24">
        <f t="shared" ref="J809:J829" si="203">IF(ISERROR(F809/E809),0,F809/E809*100)</f>
        <v>172.88135593220341</v>
      </c>
      <c r="K809" s="24">
        <f t="shared" ref="K809:K829" si="204">IF(ISERROR(F809/D809),0,F809/D809*100)</f>
        <v>35.889165811464594</v>
      </c>
    </row>
    <row r="810" spans="1:11">
      <c r="A810" s="25" t="s">
        <v>156</v>
      </c>
      <c r="B810" s="22" t="s">
        <v>157</v>
      </c>
      <c r="C810" s="23">
        <v>5643</v>
      </c>
      <c r="D810" s="23">
        <v>0</v>
      </c>
      <c r="E810" s="23">
        <v>0</v>
      </c>
      <c r="F810" s="23">
        <v>0</v>
      </c>
      <c r="G810" s="23">
        <f t="shared" si="200"/>
        <v>-5643</v>
      </c>
      <c r="H810" s="23">
        <f t="shared" si="201"/>
        <v>0</v>
      </c>
      <c r="I810" s="24">
        <f t="shared" si="202"/>
        <v>-100</v>
      </c>
      <c r="J810" s="24">
        <f t="shared" si="203"/>
        <v>0</v>
      </c>
      <c r="K810" s="24">
        <f t="shared" si="204"/>
        <v>0</v>
      </c>
    </row>
    <row r="811" spans="1:11">
      <c r="A811" s="25" t="s">
        <v>130</v>
      </c>
      <c r="B811" s="22" t="s">
        <v>131</v>
      </c>
      <c r="C811" s="23">
        <v>7116</v>
      </c>
      <c r="D811" s="23">
        <v>40926</v>
      </c>
      <c r="E811" s="23">
        <v>8496</v>
      </c>
      <c r="F811" s="23">
        <v>14688</v>
      </c>
      <c r="G811" s="23">
        <f t="shared" si="200"/>
        <v>7572</v>
      </c>
      <c r="H811" s="23">
        <f t="shared" si="201"/>
        <v>-6192</v>
      </c>
      <c r="I811" s="24">
        <f t="shared" si="202"/>
        <v>106.4080944350759</v>
      </c>
      <c r="J811" s="24">
        <f t="shared" si="203"/>
        <v>172.88135593220341</v>
      </c>
      <c r="K811" s="24">
        <f t="shared" si="204"/>
        <v>35.889165811464594</v>
      </c>
    </row>
    <row r="812" spans="1:11">
      <c r="A812" s="26" t="s">
        <v>132</v>
      </c>
      <c r="B812" s="22" t="s">
        <v>133</v>
      </c>
      <c r="C812" s="23">
        <v>7116</v>
      </c>
      <c r="D812" s="23">
        <v>40926</v>
      </c>
      <c r="E812" s="23">
        <v>8496</v>
      </c>
      <c r="F812" s="23">
        <v>14688</v>
      </c>
      <c r="G812" s="23">
        <f t="shared" si="200"/>
        <v>7572</v>
      </c>
      <c r="H812" s="23">
        <f t="shared" si="201"/>
        <v>-6192</v>
      </c>
      <c r="I812" s="24">
        <f t="shared" si="202"/>
        <v>106.4080944350759</v>
      </c>
      <c r="J812" s="24">
        <f t="shared" si="203"/>
        <v>172.88135593220341</v>
      </c>
      <c r="K812" s="24">
        <f t="shared" si="204"/>
        <v>35.889165811464594</v>
      </c>
    </row>
    <row r="813" spans="1:11">
      <c r="A813" s="27" t="s">
        <v>134</v>
      </c>
      <c r="B813" s="22" t="s">
        <v>135</v>
      </c>
      <c r="C813" s="23">
        <v>7116</v>
      </c>
      <c r="D813" s="23">
        <v>40926</v>
      </c>
      <c r="E813" s="23">
        <v>8496</v>
      </c>
      <c r="F813" s="23">
        <v>14688</v>
      </c>
      <c r="G813" s="23">
        <f t="shared" si="200"/>
        <v>7572</v>
      </c>
      <c r="H813" s="23">
        <f t="shared" si="201"/>
        <v>-6192</v>
      </c>
      <c r="I813" s="24">
        <f t="shared" si="202"/>
        <v>106.4080944350759</v>
      </c>
      <c r="J813" s="24">
        <f t="shared" si="203"/>
        <v>172.88135593220341</v>
      </c>
      <c r="K813" s="24">
        <f t="shared" si="204"/>
        <v>35.889165811464594</v>
      </c>
    </row>
    <row r="814" spans="1:11" ht="25.5">
      <c r="A814" s="28" t="s">
        <v>136</v>
      </c>
      <c r="B814" s="22" t="s">
        <v>137</v>
      </c>
      <c r="C814" s="23">
        <v>7116</v>
      </c>
      <c r="D814" s="23">
        <v>40926</v>
      </c>
      <c r="E814" s="23">
        <v>8496</v>
      </c>
      <c r="F814" s="23">
        <v>14688</v>
      </c>
      <c r="G814" s="23">
        <f t="shared" si="200"/>
        <v>7572</v>
      </c>
      <c r="H814" s="23">
        <f t="shared" si="201"/>
        <v>-6192</v>
      </c>
      <c r="I814" s="24">
        <f t="shared" si="202"/>
        <v>106.4080944350759</v>
      </c>
      <c r="J814" s="24">
        <f t="shared" si="203"/>
        <v>172.88135593220341</v>
      </c>
      <c r="K814" s="24">
        <f t="shared" si="204"/>
        <v>35.889165811464594</v>
      </c>
    </row>
    <row r="815" spans="1:11" ht="25.5">
      <c r="A815" s="29" t="s">
        <v>138</v>
      </c>
      <c r="B815" s="22" t="s">
        <v>139</v>
      </c>
      <c r="C815" s="23">
        <v>5988</v>
      </c>
      <c r="D815" s="23">
        <v>9800</v>
      </c>
      <c r="E815" s="23">
        <v>3608</v>
      </c>
      <c r="F815" s="23">
        <v>9800</v>
      </c>
      <c r="G815" s="23">
        <f t="shared" si="200"/>
        <v>3812</v>
      </c>
      <c r="H815" s="23">
        <f t="shared" si="201"/>
        <v>-6192</v>
      </c>
      <c r="I815" s="24">
        <f t="shared" si="202"/>
        <v>63.660654642618567</v>
      </c>
      <c r="J815" s="24">
        <f t="shared" si="203"/>
        <v>271.61862527716187</v>
      </c>
      <c r="K815" s="24">
        <f t="shared" si="204"/>
        <v>100</v>
      </c>
    </row>
    <row r="816" spans="1:11" ht="25.5">
      <c r="A816" s="29" t="s">
        <v>158</v>
      </c>
      <c r="B816" s="22" t="s">
        <v>159</v>
      </c>
      <c r="C816" s="23">
        <v>1128</v>
      </c>
      <c r="D816" s="23">
        <v>31126</v>
      </c>
      <c r="E816" s="23">
        <v>4888</v>
      </c>
      <c r="F816" s="23">
        <v>4888</v>
      </c>
      <c r="G816" s="23">
        <f t="shared" si="200"/>
        <v>3760</v>
      </c>
      <c r="H816" s="23">
        <f t="shared" si="201"/>
        <v>0</v>
      </c>
      <c r="I816" s="24">
        <f t="shared" si="202"/>
        <v>333.33333333333331</v>
      </c>
      <c r="J816" s="24">
        <f t="shared" si="203"/>
        <v>100</v>
      </c>
      <c r="K816" s="24">
        <f t="shared" si="204"/>
        <v>15.703913127289082</v>
      </c>
    </row>
    <row r="817" spans="1:11">
      <c r="A817" s="25" t="s">
        <v>84</v>
      </c>
      <c r="B817" s="22" t="s">
        <v>85</v>
      </c>
      <c r="C817" s="23">
        <v>5134</v>
      </c>
      <c r="D817" s="23">
        <v>0</v>
      </c>
      <c r="E817" s="23">
        <v>0</v>
      </c>
      <c r="F817" s="23">
        <v>0</v>
      </c>
      <c r="G817" s="23">
        <f t="shared" si="200"/>
        <v>-5134</v>
      </c>
      <c r="H817" s="23">
        <f t="shared" si="201"/>
        <v>0</v>
      </c>
      <c r="I817" s="24">
        <f t="shared" si="202"/>
        <v>-100</v>
      </c>
      <c r="J817" s="24">
        <f t="shared" si="203"/>
        <v>0</v>
      </c>
      <c r="K817" s="24">
        <f t="shared" si="204"/>
        <v>0</v>
      </c>
    </row>
    <row r="818" spans="1:11">
      <c r="A818" s="26" t="s">
        <v>86</v>
      </c>
      <c r="B818" s="22" t="s">
        <v>87</v>
      </c>
      <c r="C818" s="23">
        <v>5134</v>
      </c>
      <c r="D818" s="23">
        <v>0</v>
      </c>
      <c r="E818" s="23">
        <v>0</v>
      </c>
      <c r="F818" s="23">
        <v>0</v>
      </c>
      <c r="G818" s="23">
        <f t="shared" si="200"/>
        <v>-5134</v>
      </c>
      <c r="H818" s="23">
        <f t="shared" si="201"/>
        <v>0</v>
      </c>
      <c r="I818" s="24">
        <f t="shared" si="202"/>
        <v>-100</v>
      </c>
      <c r="J818" s="24">
        <f t="shared" si="203"/>
        <v>0</v>
      </c>
      <c r="K818" s="24">
        <f t="shared" si="204"/>
        <v>0</v>
      </c>
    </row>
    <row r="819" spans="1:11">
      <c r="A819" s="21" t="s">
        <v>88</v>
      </c>
      <c r="B819" s="22" t="s">
        <v>89</v>
      </c>
      <c r="C819" s="23">
        <v>24155.35</v>
      </c>
      <c r="D819" s="23">
        <v>65877</v>
      </c>
      <c r="E819" s="23">
        <v>8496</v>
      </c>
      <c r="F819" s="23">
        <v>9142.93</v>
      </c>
      <c r="G819" s="23">
        <f t="shared" si="200"/>
        <v>-15012.419999999998</v>
      </c>
      <c r="H819" s="23">
        <f t="shared" si="201"/>
        <v>-646.93000000000029</v>
      </c>
      <c r="I819" s="24">
        <f t="shared" si="202"/>
        <v>-62.149461713450634</v>
      </c>
      <c r="J819" s="24">
        <f t="shared" si="203"/>
        <v>107.61452448210925</v>
      </c>
      <c r="K819" s="24">
        <f t="shared" si="204"/>
        <v>13.878789258770134</v>
      </c>
    </row>
    <row r="820" spans="1:11">
      <c r="A820" s="25" t="s">
        <v>90</v>
      </c>
      <c r="B820" s="22" t="s">
        <v>91</v>
      </c>
      <c r="C820" s="23">
        <v>24155.35</v>
      </c>
      <c r="D820" s="23">
        <v>65877</v>
      </c>
      <c r="E820" s="23">
        <v>8496</v>
      </c>
      <c r="F820" s="23">
        <v>9142.93</v>
      </c>
      <c r="G820" s="23">
        <f t="shared" si="200"/>
        <v>-15012.419999999998</v>
      </c>
      <c r="H820" s="23">
        <f t="shared" si="201"/>
        <v>-646.93000000000029</v>
      </c>
      <c r="I820" s="24">
        <f t="shared" si="202"/>
        <v>-62.149461713450634</v>
      </c>
      <c r="J820" s="24">
        <f t="shared" si="203"/>
        <v>107.61452448210925</v>
      </c>
      <c r="K820" s="24">
        <f t="shared" si="204"/>
        <v>13.878789258770134</v>
      </c>
    </row>
    <row r="821" spans="1:11">
      <c r="A821" s="26" t="s">
        <v>92</v>
      </c>
      <c r="B821" s="22" t="s">
        <v>93</v>
      </c>
      <c r="C821" s="23">
        <v>12714.35</v>
      </c>
      <c r="D821" s="23">
        <v>14463</v>
      </c>
      <c r="E821" s="23">
        <v>1664</v>
      </c>
      <c r="F821" s="23">
        <v>1619.93</v>
      </c>
      <c r="G821" s="23">
        <f t="shared" si="200"/>
        <v>-11094.42</v>
      </c>
      <c r="H821" s="23">
        <f t="shared" si="201"/>
        <v>44.069999999999936</v>
      </c>
      <c r="I821" s="24">
        <f t="shared" si="202"/>
        <v>-87.259041948664304</v>
      </c>
      <c r="J821" s="24">
        <f t="shared" si="203"/>
        <v>97.3515625</v>
      </c>
      <c r="K821" s="24">
        <f t="shared" si="204"/>
        <v>11.200511650418308</v>
      </c>
    </row>
    <row r="822" spans="1:11">
      <c r="A822" s="27" t="s">
        <v>94</v>
      </c>
      <c r="B822" s="22" t="s">
        <v>95</v>
      </c>
      <c r="C822" s="23">
        <v>10052.85</v>
      </c>
      <c r="D822" s="23">
        <v>14463</v>
      </c>
      <c r="E822" s="23">
        <v>1664</v>
      </c>
      <c r="F822" s="23">
        <v>1619.93</v>
      </c>
      <c r="G822" s="23">
        <f t="shared" si="200"/>
        <v>-8432.92</v>
      </c>
      <c r="H822" s="23">
        <f t="shared" si="201"/>
        <v>44.069999999999936</v>
      </c>
      <c r="I822" s="24">
        <f t="shared" si="202"/>
        <v>-83.885863212919716</v>
      </c>
      <c r="J822" s="24">
        <f t="shared" si="203"/>
        <v>97.3515625</v>
      </c>
      <c r="K822" s="24">
        <f t="shared" si="204"/>
        <v>11.200511650418308</v>
      </c>
    </row>
    <row r="823" spans="1:11">
      <c r="A823" s="27" t="s">
        <v>96</v>
      </c>
      <c r="B823" s="22" t="s">
        <v>97</v>
      </c>
      <c r="C823" s="23">
        <v>2661.5</v>
      </c>
      <c r="D823" s="23">
        <v>0</v>
      </c>
      <c r="E823" s="23">
        <v>0</v>
      </c>
      <c r="F823" s="23">
        <v>0</v>
      </c>
      <c r="G823" s="23">
        <f t="shared" si="200"/>
        <v>-2661.5</v>
      </c>
      <c r="H823" s="23">
        <f t="shared" si="201"/>
        <v>0</v>
      </c>
      <c r="I823" s="24">
        <f t="shared" si="202"/>
        <v>-100</v>
      </c>
      <c r="J823" s="24">
        <f t="shared" si="203"/>
        <v>0</v>
      </c>
      <c r="K823" s="24">
        <f t="shared" si="204"/>
        <v>0</v>
      </c>
    </row>
    <row r="824" spans="1:11">
      <c r="A824" s="26" t="s">
        <v>100</v>
      </c>
      <c r="B824" s="22" t="s">
        <v>101</v>
      </c>
      <c r="C824" s="23">
        <v>11441</v>
      </c>
      <c r="D824" s="23">
        <v>51414</v>
      </c>
      <c r="E824" s="23">
        <v>6832</v>
      </c>
      <c r="F824" s="23">
        <v>7523</v>
      </c>
      <c r="G824" s="23">
        <f t="shared" si="200"/>
        <v>-3918</v>
      </c>
      <c r="H824" s="23">
        <f t="shared" si="201"/>
        <v>-691</v>
      </c>
      <c r="I824" s="24">
        <f t="shared" si="202"/>
        <v>-34.245258281618746</v>
      </c>
      <c r="J824" s="24">
        <f t="shared" si="203"/>
        <v>110.11416861826697</v>
      </c>
      <c r="K824" s="24">
        <f t="shared" si="204"/>
        <v>14.632201345936904</v>
      </c>
    </row>
    <row r="825" spans="1:11">
      <c r="A825" s="27" t="s">
        <v>104</v>
      </c>
      <c r="B825" s="22" t="s">
        <v>105</v>
      </c>
      <c r="C825" s="23">
        <v>11441</v>
      </c>
      <c r="D825" s="23">
        <v>51414</v>
      </c>
      <c r="E825" s="23">
        <v>6832</v>
      </c>
      <c r="F825" s="23">
        <v>7523</v>
      </c>
      <c r="G825" s="23">
        <f t="shared" si="200"/>
        <v>-3918</v>
      </c>
      <c r="H825" s="23">
        <f t="shared" si="201"/>
        <v>-691</v>
      </c>
      <c r="I825" s="24">
        <f t="shared" si="202"/>
        <v>-34.245258281618746</v>
      </c>
      <c r="J825" s="24">
        <f t="shared" si="203"/>
        <v>110.11416861826697</v>
      </c>
      <c r="K825" s="24">
        <f t="shared" si="204"/>
        <v>14.632201345936904</v>
      </c>
    </row>
    <row r="826" spans="1:11">
      <c r="A826" s="21"/>
      <c r="B826" s="22" t="s">
        <v>118</v>
      </c>
      <c r="C826" s="23">
        <v>-6262.35</v>
      </c>
      <c r="D826" s="23">
        <v>-24951</v>
      </c>
      <c r="E826" s="23">
        <v>0</v>
      </c>
      <c r="F826" s="23">
        <v>5545.07</v>
      </c>
      <c r="G826" s="23">
        <f t="shared" si="200"/>
        <v>11807.42</v>
      </c>
      <c r="H826" s="23">
        <f t="shared" si="201"/>
        <v>-5545.07</v>
      </c>
      <c r="I826" s="24">
        <f t="shared" si="202"/>
        <v>-188.54615280206312</v>
      </c>
      <c r="J826" s="24">
        <f t="shared" si="203"/>
        <v>0</v>
      </c>
      <c r="K826" s="24">
        <f t="shared" si="204"/>
        <v>-22.22383872389884</v>
      </c>
    </row>
    <row r="827" spans="1:11">
      <c r="A827" s="21" t="s">
        <v>119</v>
      </c>
      <c r="B827" s="22" t="s">
        <v>120</v>
      </c>
      <c r="C827" s="23">
        <v>6262.35</v>
      </c>
      <c r="D827" s="23">
        <v>24951</v>
      </c>
      <c r="E827" s="23">
        <v>0</v>
      </c>
      <c r="F827" s="23">
        <v>-5545.07</v>
      </c>
      <c r="G827" s="23">
        <f t="shared" si="200"/>
        <v>-11807.42</v>
      </c>
      <c r="H827" s="23">
        <f t="shared" si="201"/>
        <v>5545.07</v>
      </c>
      <c r="I827" s="24">
        <f t="shared" si="202"/>
        <v>-188.54615280206312</v>
      </c>
      <c r="J827" s="24">
        <f t="shared" si="203"/>
        <v>0</v>
      </c>
      <c r="K827" s="24">
        <f t="shared" si="204"/>
        <v>-22.22383872389884</v>
      </c>
    </row>
    <row r="828" spans="1:11">
      <c r="A828" s="25" t="s">
        <v>121</v>
      </c>
      <c r="B828" s="22" t="s">
        <v>122</v>
      </c>
      <c r="C828" s="23">
        <v>6262.35</v>
      </c>
      <c r="D828" s="23">
        <v>24951</v>
      </c>
      <c r="E828" s="23">
        <v>0</v>
      </c>
      <c r="F828" s="23">
        <v>-5545.07</v>
      </c>
      <c r="G828" s="23">
        <f t="shared" si="200"/>
        <v>-11807.42</v>
      </c>
      <c r="H828" s="23">
        <f t="shared" si="201"/>
        <v>5545.07</v>
      </c>
      <c r="I828" s="24">
        <f t="shared" si="202"/>
        <v>-188.54615280206312</v>
      </c>
      <c r="J828" s="24">
        <f t="shared" si="203"/>
        <v>0</v>
      </c>
      <c r="K828" s="24">
        <f t="shared" si="204"/>
        <v>-22.22383872389884</v>
      </c>
    </row>
    <row r="829" spans="1:11" ht="25.5">
      <c r="A829" s="26" t="s">
        <v>192</v>
      </c>
      <c r="B829" s="22" t="s">
        <v>193</v>
      </c>
      <c r="C829" s="23">
        <v>-15175.53</v>
      </c>
      <c r="D829" s="23">
        <v>24951</v>
      </c>
      <c r="E829" s="23">
        <v>0</v>
      </c>
      <c r="F829" s="23">
        <v>-24949.27</v>
      </c>
      <c r="G829" s="23">
        <f t="shared" si="200"/>
        <v>-9773.74</v>
      </c>
      <c r="H829" s="23">
        <f t="shared" si="201"/>
        <v>24949.27</v>
      </c>
      <c r="I829" s="24">
        <f t="shared" si="202"/>
        <v>64.404603990766702</v>
      </c>
      <c r="J829" s="24">
        <f t="shared" si="203"/>
        <v>0</v>
      </c>
      <c r="K829" s="24">
        <f t="shared" si="204"/>
        <v>-99.993066410163919</v>
      </c>
    </row>
    <row r="830" spans="1:11" s="3" customFormat="1" ht="25.5">
      <c r="A830" s="49" t="s">
        <v>490</v>
      </c>
      <c r="B830" s="31" t="s">
        <v>491</v>
      </c>
      <c r="C830" s="32"/>
      <c r="D830" s="32"/>
      <c r="E830" s="32"/>
      <c r="F830" s="32"/>
      <c r="G830" s="32"/>
      <c r="H830" s="32"/>
      <c r="I830" s="33"/>
      <c r="J830" s="33"/>
      <c r="K830" s="33"/>
    </row>
    <row r="831" spans="1:11">
      <c r="A831" s="21" t="s">
        <v>19</v>
      </c>
      <c r="B831" s="22" t="s">
        <v>20</v>
      </c>
      <c r="C831" s="23">
        <v>4972131</v>
      </c>
      <c r="D831" s="23">
        <v>0</v>
      </c>
      <c r="E831" s="23">
        <v>0</v>
      </c>
      <c r="F831" s="23">
        <v>0</v>
      </c>
      <c r="G831" s="23">
        <f t="shared" ref="G831:G843" si="205">F831-C831</f>
        <v>-4972131</v>
      </c>
      <c r="H831" s="23">
        <f t="shared" ref="H831:H843" si="206">E831-F831</f>
        <v>0</v>
      </c>
      <c r="I831" s="24">
        <f t="shared" ref="I831:I843" si="207">IF(ISERROR(F831/C831),0,F831/C831*100-100)</f>
        <v>-100</v>
      </c>
      <c r="J831" s="24">
        <f t="shared" ref="J831:J843" si="208">IF(ISERROR(F831/E831),0,F831/E831*100)</f>
        <v>0</v>
      </c>
      <c r="K831" s="24">
        <f t="shared" ref="K831:K843" si="209">IF(ISERROR(F831/D831),0,F831/D831*100)</f>
        <v>0</v>
      </c>
    </row>
    <row r="832" spans="1:11">
      <c r="A832" s="25" t="s">
        <v>84</v>
      </c>
      <c r="B832" s="22" t="s">
        <v>85</v>
      </c>
      <c r="C832" s="23">
        <v>4972131</v>
      </c>
      <c r="D832" s="23">
        <v>0</v>
      </c>
      <c r="E832" s="23">
        <v>0</v>
      </c>
      <c r="F832" s="23">
        <v>0</v>
      </c>
      <c r="G832" s="23">
        <f t="shared" si="205"/>
        <v>-4972131</v>
      </c>
      <c r="H832" s="23">
        <f t="shared" si="206"/>
        <v>0</v>
      </c>
      <c r="I832" s="24">
        <f t="shared" si="207"/>
        <v>-100</v>
      </c>
      <c r="J832" s="24">
        <f t="shared" si="208"/>
        <v>0</v>
      </c>
      <c r="K832" s="24">
        <f t="shared" si="209"/>
        <v>0</v>
      </c>
    </row>
    <row r="833" spans="1:11">
      <c r="A833" s="26" t="s">
        <v>86</v>
      </c>
      <c r="B833" s="22" t="s">
        <v>87</v>
      </c>
      <c r="C833" s="23">
        <v>4972131</v>
      </c>
      <c r="D833" s="23">
        <v>0</v>
      </c>
      <c r="E833" s="23">
        <v>0</v>
      </c>
      <c r="F833" s="23">
        <v>0</v>
      </c>
      <c r="G833" s="23">
        <f t="shared" si="205"/>
        <v>-4972131</v>
      </c>
      <c r="H833" s="23">
        <f t="shared" si="206"/>
        <v>0</v>
      </c>
      <c r="I833" s="24">
        <f t="shared" si="207"/>
        <v>-100</v>
      </c>
      <c r="J833" s="24">
        <f t="shared" si="208"/>
        <v>0</v>
      </c>
      <c r="K833" s="24">
        <f t="shared" si="209"/>
        <v>0</v>
      </c>
    </row>
    <row r="834" spans="1:11">
      <c r="A834" s="21" t="s">
        <v>88</v>
      </c>
      <c r="B834" s="22" t="s">
        <v>89</v>
      </c>
      <c r="C834" s="23">
        <v>3690320</v>
      </c>
      <c r="D834" s="23">
        <v>0</v>
      </c>
      <c r="E834" s="23">
        <v>0</v>
      </c>
      <c r="F834" s="23">
        <v>0</v>
      </c>
      <c r="G834" s="23">
        <f t="shared" si="205"/>
        <v>-3690320</v>
      </c>
      <c r="H834" s="23">
        <f t="shared" si="206"/>
        <v>0</v>
      </c>
      <c r="I834" s="24">
        <f t="shared" si="207"/>
        <v>-100</v>
      </c>
      <c r="J834" s="24">
        <f t="shared" si="208"/>
        <v>0</v>
      </c>
      <c r="K834" s="24">
        <f t="shared" si="209"/>
        <v>0</v>
      </c>
    </row>
    <row r="835" spans="1:11">
      <c r="A835" s="25" t="s">
        <v>90</v>
      </c>
      <c r="B835" s="22" t="s">
        <v>91</v>
      </c>
      <c r="C835" s="23">
        <v>237809.26</v>
      </c>
      <c r="D835" s="23">
        <v>0</v>
      </c>
      <c r="E835" s="23">
        <v>0</v>
      </c>
      <c r="F835" s="23">
        <v>0</v>
      </c>
      <c r="G835" s="23">
        <f t="shared" si="205"/>
        <v>-237809.26</v>
      </c>
      <c r="H835" s="23">
        <f t="shared" si="206"/>
        <v>0</v>
      </c>
      <c r="I835" s="24">
        <f t="shared" si="207"/>
        <v>-100</v>
      </c>
      <c r="J835" s="24">
        <f t="shared" si="208"/>
        <v>0</v>
      </c>
      <c r="K835" s="24">
        <f t="shared" si="209"/>
        <v>0</v>
      </c>
    </row>
    <row r="836" spans="1:11">
      <c r="A836" s="26" t="s">
        <v>92</v>
      </c>
      <c r="B836" s="22" t="s">
        <v>93</v>
      </c>
      <c r="C836" s="23">
        <v>237809.26</v>
      </c>
      <c r="D836" s="23">
        <v>0</v>
      </c>
      <c r="E836" s="23">
        <v>0</v>
      </c>
      <c r="F836" s="23">
        <v>0</v>
      </c>
      <c r="G836" s="23">
        <f t="shared" si="205"/>
        <v>-237809.26</v>
      </c>
      <c r="H836" s="23">
        <f t="shared" si="206"/>
        <v>0</v>
      </c>
      <c r="I836" s="24">
        <f t="shared" si="207"/>
        <v>-100</v>
      </c>
      <c r="J836" s="24">
        <f t="shared" si="208"/>
        <v>0</v>
      </c>
      <c r="K836" s="24">
        <f t="shared" si="209"/>
        <v>0</v>
      </c>
    </row>
    <row r="837" spans="1:11">
      <c r="A837" s="27" t="s">
        <v>94</v>
      </c>
      <c r="B837" s="22" t="s">
        <v>95</v>
      </c>
      <c r="C837" s="23">
        <v>175287.23</v>
      </c>
      <c r="D837" s="23">
        <v>0</v>
      </c>
      <c r="E837" s="23">
        <v>0</v>
      </c>
      <c r="F837" s="23">
        <v>0</v>
      </c>
      <c r="G837" s="23">
        <f t="shared" si="205"/>
        <v>-175287.23</v>
      </c>
      <c r="H837" s="23">
        <f t="shared" si="206"/>
        <v>0</v>
      </c>
      <c r="I837" s="24">
        <f t="shared" si="207"/>
        <v>-100</v>
      </c>
      <c r="J837" s="24">
        <f t="shared" si="208"/>
        <v>0</v>
      </c>
      <c r="K837" s="24">
        <f t="shared" si="209"/>
        <v>0</v>
      </c>
    </row>
    <row r="838" spans="1:11">
      <c r="A838" s="27" t="s">
        <v>96</v>
      </c>
      <c r="B838" s="22" t="s">
        <v>97</v>
      </c>
      <c r="C838" s="23">
        <v>62522.03</v>
      </c>
      <c r="D838" s="23">
        <v>0</v>
      </c>
      <c r="E838" s="23">
        <v>0</v>
      </c>
      <c r="F838" s="23">
        <v>0</v>
      </c>
      <c r="G838" s="23">
        <f t="shared" si="205"/>
        <v>-62522.03</v>
      </c>
      <c r="H838" s="23">
        <f t="shared" si="206"/>
        <v>0</v>
      </c>
      <c r="I838" s="24">
        <f t="shared" si="207"/>
        <v>-100</v>
      </c>
      <c r="J838" s="24">
        <f t="shared" si="208"/>
        <v>0</v>
      </c>
      <c r="K838" s="24">
        <f t="shared" si="209"/>
        <v>0</v>
      </c>
    </row>
    <row r="839" spans="1:11">
      <c r="A839" s="25" t="s">
        <v>114</v>
      </c>
      <c r="B839" s="22" t="s">
        <v>115</v>
      </c>
      <c r="C839" s="23">
        <v>3452510.74</v>
      </c>
      <c r="D839" s="23">
        <v>0</v>
      </c>
      <c r="E839" s="23">
        <v>0</v>
      </c>
      <c r="F839" s="23">
        <v>0</v>
      </c>
      <c r="G839" s="23">
        <f t="shared" si="205"/>
        <v>-3452510.74</v>
      </c>
      <c r="H839" s="23">
        <f t="shared" si="206"/>
        <v>0</v>
      </c>
      <c r="I839" s="24">
        <f t="shared" si="207"/>
        <v>-100</v>
      </c>
      <c r="J839" s="24">
        <f t="shared" si="208"/>
        <v>0</v>
      </c>
      <c r="K839" s="24">
        <f t="shared" si="209"/>
        <v>0</v>
      </c>
    </row>
    <row r="840" spans="1:11">
      <c r="A840" s="26" t="s">
        <v>116</v>
      </c>
      <c r="B840" s="22" t="s">
        <v>117</v>
      </c>
      <c r="C840" s="23">
        <v>3452510.74</v>
      </c>
      <c r="D840" s="23">
        <v>0</v>
      </c>
      <c r="E840" s="23">
        <v>0</v>
      </c>
      <c r="F840" s="23">
        <v>0</v>
      </c>
      <c r="G840" s="23">
        <f t="shared" si="205"/>
        <v>-3452510.74</v>
      </c>
      <c r="H840" s="23">
        <f t="shared" si="206"/>
        <v>0</v>
      </c>
      <c r="I840" s="24">
        <f t="shared" si="207"/>
        <v>-100</v>
      </c>
      <c r="J840" s="24">
        <f t="shared" si="208"/>
        <v>0</v>
      </c>
      <c r="K840" s="24">
        <f t="shared" si="209"/>
        <v>0</v>
      </c>
    </row>
    <row r="841" spans="1:11">
      <c r="A841" s="21"/>
      <c r="B841" s="22" t="s">
        <v>118</v>
      </c>
      <c r="C841" s="23">
        <v>1281811</v>
      </c>
      <c r="D841" s="23">
        <v>0</v>
      </c>
      <c r="E841" s="23">
        <v>0</v>
      </c>
      <c r="F841" s="23">
        <v>0</v>
      </c>
      <c r="G841" s="23">
        <f t="shared" si="205"/>
        <v>-1281811</v>
      </c>
      <c r="H841" s="23">
        <f t="shared" si="206"/>
        <v>0</v>
      </c>
      <c r="I841" s="24">
        <f t="shared" si="207"/>
        <v>-100</v>
      </c>
      <c r="J841" s="24">
        <f t="shared" si="208"/>
        <v>0</v>
      </c>
      <c r="K841" s="24">
        <f t="shared" si="209"/>
        <v>0</v>
      </c>
    </row>
    <row r="842" spans="1:11">
      <c r="A842" s="21" t="s">
        <v>119</v>
      </c>
      <c r="B842" s="22" t="s">
        <v>120</v>
      </c>
      <c r="C842" s="23">
        <v>-1281811</v>
      </c>
      <c r="D842" s="23">
        <v>0</v>
      </c>
      <c r="E842" s="23">
        <v>0</v>
      </c>
      <c r="F842" s="23">
        <v>0</v>
      </c>
      <c r="G842" s="23">
        <f t="shared" si="205"/>
        <v>1281811</v>
      </c>
      <c r="H842" s="23">
        <f t="shared" si="206"/>
        <v>0</v>
      </c>
      <c r="I842" s="24">
        <f t="shared" si="207"/>
        <v>-100</v>
      </c>
      <c r="J842" s="24">
        <f t="shared" si="208"/>
        <v>0</v>
      </c>
      <c r="K842" s="24">
        <f t="shared" si="209"/>
        <v>0</v>
      </c>
    </row>
    <row r="843" spans="1:11">
      <c r="A843" s="25" t="s">
        <v>121</v>
      </c>
      <c r="B843" s="22" t="s">
        <v>122</v>
      </c>
      <c r="C843" s="23">
        <v>-1281811</v>
      </c>
      <c r="D843" s="23">
        <v>0</v>
      </c>
      <c r="E843" s="23">
        <v>0</v>
      </c>
      <c r="F843" s="23">
        <v>0</v>
      </c>
      <c r="G843" s="23">
        <f t="shared" si="205"/>
        <v>1281811</v>
      </c>
      <c r="H843" s="23">
        <f t="shared" si="206"/>
        <v>0</v>
      </c>
      <c r="I843" s="24">
        <f t="shared" si="207"/>
        <v>-100</v>
      </c>
      <c r="J843" s="24">
        <f t="shared" si="208"/>
        <v>0</v>
      </c>
      <c r="K843" s="24">
        <f t="shared" si="209"/>
        <v>0</v>
      </c>
    </row>
    <row r="844" spans="1:11" s="3" customFormat="1" ht="25.5">
      <c r="A844" s="49" t="s">
        <v>492</v>
      </c>
      <c r="B844" s="31" t="s">
        <v>493</v>
      </c>
      <c r="C844" s="32"/>
      <c r="D844" s="32"/>
      <c r="E844" s="32"/>
      <c r="F844" s="32"/>
      <c r="G844" s="32"/>
      <c r="H844" s="32"/>
      <c r="I844" s="33"/>
      <c r="J844" s="33"/>
      <c r="K844" s="33"/>
    </row>
    <row r="845" spans="1:11">
      <c r="A845" s="21" t="s">
        <v>19</v>
      </c>
      <c r="B845" s="22" t="s">
        <v>20</v>
      </c>
      <c r="C845" s="23">
        <v>23562</v>
      </c>
      <c r="D845" s="23">
        <v>9035</v>
      </c>
      <c r="E845" s="23">
        <v>6512</v>
      </c>
      <c r="F845" s="23">
        <v>2138</v>
      </c>
      <c r="G845" s="23">
        <f t="shared" ref="G845:G859" si="210">F845-C845</f>
        <v>-21424</v>
      </c>
      <c r="H845" s="23">
        <f t="shared" ref="H845:H859" si="211">E845-F845</f>
        <v>4374</v>
      </c>
      <c r="I845" s="24">
        <f t="shared" ref="I845:I859" si="212">IF(ISERROR(F845/C845),0,F845/C845*100-100)</f>
        <v>-90.926067396655625</v>
      </c>
      <c r="J845" s="24">
        <f t="shared" ref="J845:J859" si="213">IF(ISERROR(F845/E845),0,F845/E845*100)</f>
        <v>32.831695331695329</v>
      </c>
      <c r="K845" s="24">
        <f t="shared" ref="K845:K859" si="214">IF(ISERROR(F845/D845),0,F845/D845*100)</f>
        <v>23.663530713890427</v>
      </c>
    </row>
    <row r="846" spans="1:11">
      <c r="A846" s="25" t="s">
        <v>156</v>
      </c>
      <c r="B846" s="22" t="s">
        <v>157</v>
      </c>
      <c r="C846" s="23">
        <v>12812</v>
      </c>
      <c r="D846" s="23">
        <v>6897</v>
      </c>
      <c r="E846" s="23">
        <v>5444</v>
      </c>
      <c r="F846" s="23">
        <v>0</v>
      </c>
      <c r="G846" s="23">
        <f t="shared" si="210"/>
        <v>-12812</v>
      </c>
      <c r="H846" s="23">
        <f t="shared" si="211"/>
        <v>5444</v>
      </c>
      <c r="I846" s="24">
        <f t="shared" si="212"/>
        <v>-100</v>
      </c>
      <c r="J846" s="24">
        <f t="shared" si="213"/>
        <v>0</v>
      </c>
      <c r="K846" s="24">
        <f t="shared" si="214"/>
        <v>0</v>
      </c>
    </row>
    <row r="847" spans="1:11">
      <c r="A847" s="25" t="s">
        <v>84</v>
      </c>
      <c r="B847" s="22" t="s">
        <v>85</v>
      </c>
      <c r="C847" s="23">
        <v>10750</v>
      </c>
      <c r="D847" s="23">
        <v>2138</v>
      </c>
      <c r="E847" s="23">
        <v>1068</v>
      </c>
      <c r="F847" s="23">
        <v>2138</v>
      </c>
      <c r="G847" s="23">
        <f t="shared" si="210"/>
        <v>-8612</v>
      </c>
      <c r="H847" s="23">
        <f t="shared" si="211"/>
        <v>-1070</v>
      </c>
      <c r="I847" s="24">
        <f t="shared" si="212"/>
        <v>-80.111627906976736</v>
      </c>
      <c r="J847" s="24">
        <f t="shared" si="213"/>
        <v>200.18726591760299</v>
      </c>
      <c r="K847" s="24">
        <f t="shared" si="214"/>
        <v>100</v>
      </c>
    </row>
    <row r="848" spans="1:11">
      <c r="A848" s="26" t="s">
        <v>86</v>
      </c>
      <c r="B848" s="22" t="s">
        <v>87</v>
      </c>
      <c r="C848" s="23">
        <v>10750</v>
      </c>
      <c r="D848" s="23">
        <v>2138</v>
      </c>
      <c r="E848" s="23">
        <v>1068</v>
      </c>
      <c r="F848" s="23">
        <v>2138</v>
      </c>
      <c r="G848" s="23">
        <f t="shared" si="210"/>
        <v>-8612</v>
      </c>
      <c r="H848" s="23">
        <f t="shared" si="211"/>
        <v>-1070</v>
      </c>
      <c r="I848" s="24">
        <f t="shared" si="212"/>
        <v>-80.111627906976736</v>
      </c>
      <c r="J848" s="24">
        <f t="shared" si="213"/>
        <v>200.18726591760299</v>
      </c>
      <c r="K848" s="24">
        <f t="shared" si="214"/>
        <v>100</v>
      </c>
    </row>
    <row r="849" spans="1:11">
      <c r="A849" s="21" t="s">
        <v>88</v>
      </c>
      <c r="B849" s="22" t="s">
        <v>89</v>
      </c>
      <c r="C849" s="23">
        <v>44922.53</v>
      </c>
      <c r="D849" s="23">
        <v>21448</v>
      </c>
      <c r="E849" s="23">
        <v>8916</v>
      </c>
      <c r="F849" s="23">
        <v>968.23</v>
      </c>
      <c r="G849" s="23">
        <f t="shared" si="210"/>
        <v>-43954.299999999996</v>
      </c>
      <c r="H849" s="23">
        <f t="shared" si="211"/>
        <v>7947.77</v>
      </c>
      <c r="I849" s="24">
        <f t="shared" si="212"/>
        <v>-97.844667252712611</v>
      </c>
      <c r="J849" s="24">
        <f t="shared" si="213"/>
        <v>10.859466128308659</v>
      </c>
      <c r="K849" s="24">
        <f t="shared" si="214"/>
        <v>4.5143136889220443</v>
      </c>
    </row>
    <row r="850" spans="1:11">
      <c r="A850" s="25" t="s">
        <v>90</v>
      </c>
      <c r="B850" s="22" t="s">
        <v>91</v>
      </c>
      <c r="C850" s="23">
        <v>44922.53</v>
      </c>
      <c r="D850" s="23">
        <v>21448</v>
      </c>
      <c r="E850" s="23">
        <v>8916</v>
      </c>
      <c r="F850" s="23">
        <v>968.23</v>
      </c>
      <c r="G850" s="23">
        <f t="shared" si="210"/>
        <v>-43954.299999999996</v>
      </c>
      <c r="H850" s="23">
        <f t="shared" si="211"/>
        <v>7947.77</v>
      </c>
      <c r="I850" s="24">
        <f t="shared" si="212"/>
        <v>-97.844667252712611</v>
      </c>
      <c r="J850" s="24">
        <f t="shared" si="213"/>
        <v>10.859466128308659</v>
      </c>
      <c r="K850" s="24">
        <f t="shared" si="214"/>
        <v>4.5143136889220443</v>
      </c>
    </row>
    <row r="851" spans="1:11">
      <c r="A851" s="26" t="s">
        <v>92</v>
      </c>
      <c r="B851" s="22" t="s">
        <v>93</v>
      </c>
      <c r="C851" s="23">
        <v>24620</v>
      </c>
      <c r="D851" s="23">
        <v>21448</v>
      </c>
      <c r="E851" s="23">
        <v>8916</v>
      </c>
      <c r="F851" s="23">
        <v>968.23</v>
      </c>
      <c r="G851" s="23">
        <f t="shared" si="210"/>
        <v>-23651.77</v>
      </c>
      <c r="H851" s="23">
        <f t="shared" si="211"/>
        <v>7947.77</v>
      </c>
      <c r="I851" s="24">
        <f t="shared" si="212"/>
        <v>-96.067303005686441</v>
      </c>
      <c r="J851" s="24">
        <f t="shared" si="213"/>
        <v>10.859466128308659</v>
      </c>
      <c r="K851" s="24">
        <f t="shared" si="214"/>
        <v>4.5143136889220443</v>
      </c>
    </row>
    <row r="852" spans="1:11">
      <c r="A852" s="27" t="s">
        <v>94</v>
      </c>
      <c r="B852" s="22" t="s">
        <v>95</v>
      </c>
      <c r="C852" s="23">
        <v>11321.49</v>
      </c>
      <c r="D852" s="23">
        <v>10192</v>
      </c>
      <c r="E852" s="23">
        <v>4292</v>
      </c>
      <c r="F852" s="23">
        <v>288.98</v>
      </c>
      <c r="G852" s="23">
        <f t="shared" si="210"/>
        <v>-11032.51</v>
      </c>
      <c r="H852" s="23">
        <f t="shared" si="211"/>
        <v>4003.02</v>
      </c>
      <c r="I852" s="24">
        <f t="shared" si="212"/>
        <v>-97.44750911761615</v>
      </c>
      <c r="J852" s="24">
        <f t="shared" si="213"/>
        <v>6.7329916123019569</v>
      </c>
      <c r="K852" s="24">
        <f t="shared" si="214"/>
        <v>2.8353610675039249</v>
      </c>
    </row>
    <row r="853" spans="1:11">
      <c r="A853" s="27" t="s">
        <v>96</v>
      </c>
      <c r="B853" s="22" t="s">
        <v>97</v>
      </c>
      <c r="C853" s="23">
        <v>13298.51</v>
      </c>
      <c r="D853" s="23">
        <v>11256</v>
      </c>
      <c r="E853" s="23">
        <v>4624</v>
      </c>
      <c r="F853" s="23">
        <v>679.25</v>
      </c>
      <c r="G853" s="23">
        <f t="shared" si="210"/>
        <v>-12619.26</v>
      </c>
      <c r="H853" s="23">
        <f t="shared" si="211"/>
        <v>3944.75</v>
      </c>
      <c r="I853" s="24">
        <f t="shared" si="212"/>
        <v>-94.892284925153263</v>
      </c>
      <c r="J853" s="24">
        <f t="shared" si="213"/>
        <v>14.689662629757786</v>
      </c>
      <c r="K853" s="24">
        <f t="shared" si="214"/>
        <v>6.0345593461265103</v>
      </c>
    </row>
    <row r="854" spans="1:11" ht="25.5">
      <c r="A854" s="26" t="s">
        <v>140</v>
      </c>
      <c r="B854" s="22" t="s">
        <v>141</v>
      </c>
      <c r="C854" s="23">
        <v>20302.53</v>
      </c>
      <c r="D854" s="23">
        <v>0</v>
      </c>
      <c r="E854" s="23">
        <v>0</v>
      </c>
      <c r="F854" s="23">
        <v>0</v>
      </c>
      <c r="G854" s="23">
        <f t="shared" si="210"/>
        <v>-20302.53</v>
      </c>
      <c r="H854" s="23">
        <f t="shared" si="211"/>
        <v>0</v>
      </c>
      <c r="I854" s="24">
        <f t="shared" si="212"/>
        <v>-100</v>
      </c>
      <c r="J854" s="24">
        <f t="shared" si="213"/>
        <v>0</v>
      </c>
      <c r="K854" s="24">
        <f t="shared" si="214"/>
        <v>0</v>
      </c>
    </row>
    <row r="855" spans="1:11">
      <c r="A855" s="27" t="s">
        <v>142</v>
      </c>
      <c r="B855" s="22" t="s">
        <v>143</v>
      </c>
      <c r="C855" s="23">
        <v>20302.53</v>
      </c>
      <c r="D855" s="23">
        <v>0</v>
      </c>
      <c r="E855" s="23">
        <v>0</v>
      </c>
      <c r="F855" s="23">
        <v>0</v>
      </c>
      <c r="G855" s="23">
        <f t="shared" si="210"/>
        <v>-20302.53</v>
      </c>
      <c r="H855" s="23">
        <f t="shared" si="211"/>
        <v>0</v>
      </c>
      <c r="I855" s="24">
        <f t="shared" si="212"/>
        <v>-100</v>
      </c>
      <c r="J855" s="24">
        <f t="shared" si="213"/>
        <v>0</v>
      </c>
      <c r="K855" s="24">
        <f t="shared" si="214"/>
        <v>0</v>
      </c>
    </row>
    <row r="856" spans="1:11">
      <c r="A856" s="21"/>
      <c r="B856" s="22" t="s">
        <v>118</v>
      </c>
      <c r="C856" s="23">
        <v>-21360.53</v>
      </c>
      <c r="D856" s="23">
        <v>-12413</v>
      </c>
      <c r="E856" s="23">
        <v>-2404</v>
      </c>
      <c r="F856" s="23">
        <v>1169.77</v>
      </c>
      <c r="G856" s="23">
        <f t="shared" si="210"/>
        <v>22530.3</v>
      </c>
      <c r="H856" s="23">
        <f t="shared" si="211"/>
        <v>-3573.77</v>
      </c>
      <c r="I856" s="24">
        <f t="shared" si="212"/>
        <v>-105.47631542850294</v>
      </c>
      <c r="J856" s="24">
        <f t="shared" si="213"/>
        <v>-48.659317803660564</v>
      </c>
      <c r="K856" s="24">
        <f t="shared" si="214"/>
        <v>-9.4237492950938524</v>
      </c>
    </row>
    <row r="857" spans="1:11">
      <c r="A857" s="21" t="s">
        <v>119</v>
      </c>
      <c r="B857" s="22" t="s">
        <v>120</v>
      </c>
      <c r="C857" s="23">
        <v>21360.53</v>
      </c>
      <c r="D857" s="23">
        <v>12413</v>
      </c>
      <c r="E857" s="23">
        <v>2404</v>
      </c>
      <c r="F857" s="23">
        <v>-1169.77</v>
      </c>
      <c r="G857" s="23">
        <f t="shared" si="210"/>
        <v>-22530.3</v>
      </c>
      <c r="H857" s="23">
        <f t="shared" si="211"/>
        <v>3573.77</v>
      </c>
      <c r="I857" s="24">
        <f t="shared" si="212"/>
        <v>-105.47631542850294</v>
      </c>
      <c r="J857" s="24">
        <f t="shared" si="213"/>
        <v>-48.659317803660564</v>
      </c>
      <c r="K857" s="24">
        <f t="shared" si="214"/>
        <v>-9.4237492950938524</v>
      </c>
    </row>
    <row r="858" spans="1:11">
      <c r="A858" s="25" t="s">
        <v>121</v>
      </c>
      <c r="B858" s="22" t="s">
        <v>122</v>
      </c>
      <c r="C858" s="23">
        <v>21360.53</v>
      </c>
      <c r="D858" s="23">
        <v>12413</v>
      </c>
      <c r="E858" s="23">
        <v>2404</v>
      </c>
      <c r="F858" s="23">
        <v>-1169.77</v>
      </c>
      <c r="G858" s="23">
        <f t="shared" si="210"/>
        <v>-22530.3</v>
      </c>
      <c r="H858" s="23">
        <f t="shared" si="211"/>
        <v>3573.77</v>
      </c>
      <c r="I858" s="24">
        <f t="shared" si="212"/>
        <v>-105.47631542850294</v>
      </c>
      <c r="J858" s="24">
        <f t="shared" si="213"/>
        <v>-48.659317803660564</v>
      </c>
      <c r="K858" s="24">
        <f t="shared" si="214"/>
        <v>-9.4237492950938524</v>
      </c>
    </row>
    <row r="859" spans="1:11" ht="25.5">
      <c r="A859" s="26" t="s">
        <v>192</v>
      </c>
      <c r="B859" s="22" t="s">
        <v>193</v>
      </c>
      <c r="C859" s="23">
        <v>-28162.94</v>
      </c>
      <c r="D859" s="23">
        <v>12413</v>
      </c>
      <c r="E859" s="23">
        <v>2404</v>
      </c>
      <c r="F859" s="23">
        <v>0</v>
      </c>
      <c r="G859" s="23">
        <f t="shared" si="210"/>
        <v>28162.94</v>
      </c>
      <c r="H859" s="23">
        <f t="shared" si="211"/>
        <v>2404</v>
      </c>
      <c r="I859" s="24">
        <f t="shared" si="212"/>
        <v>-100</v>
      </c>
      <c r="J859" s="24">
        <f t="shared" si="213"/>
        <v>0</v>
      </c>
      <c r="K859" s="24">
        <f t="shared" si="214"/>
        <v>0</v>
      </c>
    </row>
    <row r="860" spans="1:11" s="3" customFormat="1" ht="38.25">
      <c r="A860" s="49" t="s">
        <v>494</v>
      </c>
      <c r="B860" s="31" t="s">
        <v>495</v>
      </c>
      <c r="C860" s="32"/>
      <c r="D860" s="32"/>
      <c r="E860" s="32"/>
      <c r="F860" s="32"/>
      <c r="G860" s="32"/>
      <c r="H860" s="32"/>
      <c r="I860" s="33"/>
      <c r="J860" s="33"/>
      <c r="K860" s="33"/>
    </row>
    <row r="861" spans="1:11">
      <c r="A861" s="21" t="s">
        <v>19</v>
      </c>
      <c r="B861" s="22" t="s">
        <v>20</v>
      </c>
      <c r="C861" s="23">
        <v>0</v>
      </c>
      <c r="D861" s="23">
        <v>8957385</v>
      </c>
      <c r="E861" s="23">
        <v>8957385</v>
      </c>
      <c r="F861" s="23">
        <v>0</v>
      </c>
      <c r="G861" s="23">
        <f t="shared" ref="G861:G866" si="215">F861-C861</f>
        <v>0</v>
      </c>
      <c r="H861" s="23">
        <f t="shared" ref="H861:H866" si="216">E861-F861</f>
        <v>8957385</v>
      </c>
      <c r="I861" s="24">
        <f t="shared" ref="I861:I866" si="217">IF(ISERROR(F861/C861),0,F861/C861*100-100)</f>
        <v>0</v>
      </c>
      <c r="J861" s="24">
        <f t="shared" ref="J861:J866" si="218">IF(ISERROR(F861/E861),0,F861/E861*100)</f>
        <v>0</v>
      </c>
      <c r="K861" s="24">
        <f t="shared" ref="K861:K866" si="219">IF(ISERROR(F861/D861),0,F861/D861*100)</f>
        <v>0</v>
      </c>
    </row>
    <row r="862" spans="1:11">
      <c r="A862" s="25" t="s">
        <v>156</v>
      </c>
      <c r="B862" s="22" t="s">
        <v>157</v>
      </c>
      <c r="C862" s="23">
        <v>0</v>
      </c>
      <c r="D862" s="23">
        <v>8957385</v>
      </c>
      <c r="E862" s="23">
        <v>8957385</v>
      </c>
      <c r="F862" s="23">
        <v>0</v>
      </c>
      <c r="G862" s="23">
        <f t="shared" si="215"/>
        <v>0</v>
      </c>
      <c r="H862" s="23">
        <f t="shared" si="216"/>
        <v>8957385</v>
      </c>
      <c r="I862" s="24">
        <f t="shared" si="217"/>
        <v>0</v>
      </c>
      <c r="J862" s="24">
        <f t="shared" si="218"/>
        <v>0</v>
      </c>
      <c r="K862" s="24">
        <f t="shared" si="219"/>
        <v>0</v>
      </c>
    </row>
    <row r="863" spans="1:11">
      <c r="A863" s="21" t="s">
        <v>88</v>
      </c>
      <c r="B863" s="22" t="s">
        <v>89</v>
      </c>
      <c r="C863" s="23">
        <v>0</v>
      </c>
      <c r="D863" s="23">
        <v>8957385</v>
      </c>
      <c r="E863" s="23">
        <v>8957385</v>
      </c>
      <c r="F863" s="23">
        <v>0</v>
      </c>
      <c r="G863" s="23">
        <f t="shared" si="215"/>
        <v>0</v>
      </c>
      <c r="H863" s="23">
        <f t="shared" si="216"/>
        <v>8957385</v>
      </c>
      <c r="I863" s="24">
        <f t="shared" si="217"/>
        <v>0</v>
      </c>
      <c r="J863" s="24">
        <f t="shared" si="218"/>
        <v>0</v>
      </c>
      <c r="K863" s="24">
        <f t="shared" si="219"/>
        <v>0</v>
      </c>
    </row>
    <row r="864" spans="1:11">
      <c r="A864" s="25" t="s">
        <v>90</v>
      </c>
      <c r="B864" s="22" t="s">
        <v>91</v>
      </c>
      <c r="C864" s="23">
        <v>0</v>
      </c>
      <c r="D864" s="23">
        <v>8957385</v>
      </c>
      <c r="E864" s="23">
        <v>8957385</v>
      </c>
      <c r="F864" s="23">
        <v>0</v>
      </c>
      <c r="G864" s="23">
        <f t="shared" si="215"/>
        <v>0</v>
      </c>
      <c r="H864" s="23">
        <f t="shared" si="216"/>
        <v>8957385</v>
      </c>
      <c r="I864" s="24">
        <f t="shared" si="217"/>
        <v>0</v>
      </c>
      <c r="J864" s="24">
        <f t="shared" si="218"/>
        <v>0</v>
      </c>
      <c r="K864" s="24">
        <f t="shared" si="219"/>
        <v>0</v>
      </c>
    </row>
    <row r="865" spans="1:11" ht="25.5">
      <c r="A865" s="26" t="s">
        <v>106</v>
      </c>
      <c r="B865" s="22" t="s">
        <v>107</v>
      </c>
      <c r="C865" s="23">
        <v>0</v>
      </c>
      <c r="D865" s="23">
        <v>8957385</v>
      </c>
      <c r="E865" s="23">
        <v>8957385</v>
      </c>
      <c r="F865" s="23">
        <v>0</v>
      </c>
      <c r="G865" s="23">
        <f t="shared" si="215"/>
        <v>0</v>
      </c>
      <c r="H865" s="23">
        <f t="shared" si="216"/>
        <v>8957385</v>
      </c>
      <c r="I865" s="24">
        <f t="shared" si="217"/>
        <v>0</v>
      </c>
      <c r="J865" s="24">
        <f t="shared" si="218"/>
        <v>0</v>
      </c>
      <c r="K865" s="24">
        <f t="shared" si="219"/>
        <v>0</v>
      </c>
    </row>
    <row r="866" spans="1:11">
      <c r="A866" s="27" t="s">
        <v>226</v>
      </c>
      <c r="B866" s="22" t="s">
        <v>227</v>
      </c>
      <c r="C866" s="23">
        <v>0</v>
      </c>
      <c r="D866" s="23">
        <v>8957385</v>
      </c>
      <c r="E866" s="23">
        <v>8957385</v>
      </c>
      <c r="F866" s="23">
        <v>0</v>
      </c>
      <c r="G866" s="23">
        <f t="shared" si="215"/>
        <v>0</v>
      </c>
      <c r="H866" s="23">
        <f t="shared" si="216"/>
        <v>8957385</v>
      </c>
      <c r="I866" s="24">
        <f t="shared" si="217"/>
        <v>0</v>
      </c>
      <c r="J866" s="24">
        <f t="shared" si="218"/>
        <v>0</v>
      </c>
      <c r="K866" s="24">
        <f t="shared" si="219"/>
        <v>0</v>
      </c>
    </row>
    <row r="867" spans="1:11" s="3" customFormat="1" ht="25.5">
      <c r="A867" s="49" t="s">
        <v>496</v>
      </c>
      <c r="B867" s="31" t="s">
        <v>497</v>
      </c>
      <c r="C867" s="32"/>
      <c r="D867" s="32"/>
      <c r="E867" s="32"/>
      <c r="F867" s="32"/>
      <c r="G867" s="32"/>
      <c r="H867" s="32"/>
      <c r="I867" s="33"/>
      <c r="J867" s="33"/>
      <c r="K867" s="33"/>
    </row>
    <row r="868" spans="1:11">
      <c r="A868" s="21" t="s">
        <v>19</v>
      </c>
      <c r="B868" s="22" t="s">
        <v>20</v>
      </c>
      <c r="C868" s="23">
        <v>1500250.17</v>
      </c>
      <c r="D868" s="23">
        <v>4608880</v>
      </c>
      <c r="E868" s="23">
        <v>1282924</v>
      </c>
      <c r="F868" s="23">
        <v>3548719.42</v>
      </c>
      <c r="G868" s="23">
        <f t="shared" ref="G868:G893" si="220">F868-C868</f>
        <v>2048469.25</v>
      </c>
      <c r="H868" s="23">
        <f t="shared" ref="H868:H893" si="221">E868-F868</f>
        <v>-2265795.42</v>
      </c>
      <c r="I868" s="24">
        <f t="shared" ref="I868:I893" si="222">IF(ISERROR(F868/C868),0,F868/C868*100-100)</f>
        <v>136.54184421788801</v>
      </c>
      <c r="J868" s="24">
        <f t="shared" ref="J868:J893" si="223">IF(ISERROR(F868/E868),0,F868/E868*100)</f>
        <v>276.61181956218763</v>
      </c>
      <c r="K868" s="24">
        <f t="shared" ref="K868:K893" si="224">IF(ISERROR(F868/D868),0,F868/D868*100)</f>
        <v>76.997435819548343</v>
      </c>
    </row>
    <row r="869" spans="1:11">
      <c r="A869" s="25" t="s">
        <v>156</v>
      </c>
      <c r="B869" s="22" t="s">
        <v>157</v>
      </c>
      <c r="C869" s="23">
        <v>1080678.17</v>
      </c>
      <c r="D869" s="23">
        <v>4419237</v>
      </c>
      <c r="E869" s="23">
        <v>1242246</v>
      </c>
      <c r="F869" s="23">
        <v>3359076.42</v>
      </c>
      <c r="G869" s="23">
        <f t="shared" si="220"/>
        <v>2278398.25</v>
      </c>
      <c r="H869" s="23">
        <f t="shared" si="221"/>
        <v>-2116830.42</v>
      </c>
      <c r="I869" s="24">
        <f t="shared" si="222"/>
        <v>210.83041309143869</v>
      </c>
      <c r="J869" s="24">
        <f t="shared" si="223"/>
        <v>270.40348047005182</v>
      </c>
      <c r="K869" s="24">
        <f t="shared" si="224"/>
        <v>76.010325311812878</v>
      </c>
    </row>
    <row r="870" spans="1:11">
      <c r="A870" s="25" t="s">
        <v>84</v>
      </c>
      <c r="B870" s="22" t="s">
        <v>85</v>
      </c>
      <c r="C870" s="23">
        <v>419572</v>
      </c>
      <c r="D870" s="23">
        <v>189643</v>
      </c>
      <c r="E870" s="23">
        <v>40678</v>
      </c>
      <c r="F870" s="23">
        <v>189643</v>
      </c>
      <c r="G870" s="23">
        <f t="shared" si="220"/>
        <v>-229929</v>
      </c>
      <c r="H870" s="23">
        <f t="shared" si="221"/>
        <v>-148965</v>
      </c>
      <c r="I870" s="24">
        <f t="shared" si="222"/>
        <v>-54.800844670283048</v>
      </c>
      <c r="J870" s="24">
        <f t="shared" si="223"/>
        <v>466.20531982890014</v>
      </c>
      <c r="K870" s="24">
        <f t="shared" si="224"/>
        <v>100</v>
      </c>
    </row>
    <row r="871" spans="1:11">
      <c r="A871" s="26" t="s">
        <v>86</v>
      </c>
      <c r="B871" s="22" t="s">
        <v>87</v>
      </c>
      <c r="C871" s="23">
        <v>419572</v>
      </c>
      <c r="D871" s="23">
        <v>189643</v>
      </c>
      <c r="E871" s="23">
        <v>40678</v>
      </c>
      <c r="F871" s="23">
        <v>189643</v>
      </c>
      <c r="G871" s="23">
        <f t="shared" si="220"/>
        <v>-229929</v>
      </c>
      <c r="H871" s="23">
        <f t="shared" si="221"/>
        <v>-148965</v>
      </c>
      <c r="I871" s="24">
        <f t="shared" si="222"/>
        <v>-54.800844670283048</v>
      </c>
      <c r="J871" s="24">
        <f t="shared" si="223"/>
        <v>466.20531982890014</v>
      </c>
      <c r="K871" s="24">
        <f t="shared" si="224"/>
        <v>100</v>
      </c>
    </row>
    <row r="872" spans="1:11">
      <c r="A872" s="21" t="s">
        <v>88</v>
      </c>
      <c r="B872" s="22" t="s">
        <v>89</v>
      </c>
      <c r="C872" s="23">
        <v>1555909.7</v>
      </c>
      <c r="D872" s="23">
        <v>5049810</v>
      </c>
      <c r="E872" s="23">
        <v>1227967</v>
      </c>
      <c r="F872" s="23">
        <v>1223742.57</v>
      </c>
      <c r="G872" s="23">
        <f t="shared" si="220"/>
        <v>-332167.12999999989</v>
      </c>
      <c r="H872" s="23">
        <f t="shared" si="221"/>
        <v>4224.4299999999348</v>
      </c>
      <c r="I872" s="24">
        <f t="shared" si="222"/>
        <v>-21.348740868444992</v>
      </c>
      <c r="J872" s="24">
        <f t="shared" si="223"/>
        <v>99.655981797556464</v>
      </c>
      <c r="K872" s="24">
        <f t="shared" si="224"/>
        <v>24.233437891722659</v>
      </c>
    </row>
    <row r="873" spans="1:11">
      <c r="A873" s="25" t="s">
        <v>90</v>
      </c>
      <c r="B873" s="22" t="s">
        <v>91</v>
      </c>
      <c r="C873" s="23">
        <v>1555909.7</v>
      </c>
      <c r="D873" s="23">
        <v>3893898</v>
      </c>
      <c r="E873" s="23">
        <v>1176994</v>
      </c>
      <c r="F873" s="23">
        <v>1147384.1499999999</v>
      </c>
      <c r="G873" s="23">
        <f t="shared" si="220"/>
        <v>-408525.55000000005</v>
      </c>
      <c r="H873" s="23">
        <f t="shared" si="221"/>
        <v>29609.850000000093</v>
      </c>
      <c r="I873" s="24">
        <f t="shared" si="222"/>
        <v>-26.256379145910586</v>
      </c>
      <c r="J873" s="24">
        <f t="shared" si="223"/>
        <v>97.484281992941334</v>
      </c>
      <c r="K873" s="24">
        <f t="shared" si="224"/>
        <v>29.466209695271932</v>
      </c>
    </row>
    <row r="874" spans="1:11">
      <c r="A874" s="26" t="s">
        <v>92</v>
      </c>
      <c r="B874" s="22" t="s">
        <v>93</v>
      </c>
      <c r="C874" s="23">
        <v>561363.68999999994</v>
      </c>
      <c r="D874" s="23">
        <v>3253874</v>
      </c>
      <c r="E874" s="23">
        <v>720818</v>
      </c>
      <c r="F874" s="23">
        <v>629530.47</v>
      </c>
      <c r="G874" s="23">
        <f t="shared" si="220"/>
        <v>68166.780000000028</v>
      </c>
      <c r="H874" s="23">
        <f t="shared" si="221"/>
        <v>91287.530000000028</v>
      </c>
      <c r="I874" s="24">
        <f t="shared" si="222"/>
        <v>12.143068961229048</v>
      </c>
      <c r="J874" s="24">
        <f t="shared" si="223"/>
        <v>87.335564594668838</v>
      </c>
      <c r="K874" s="24">
        <f t="shared" si="224"/>
        <v>19.347106556676749</v>
      </c>
    </row>
    <row r="875" spans="1:11">
      <c r="A875" s="27" t="s">
        <v>94</v>
      </c>
      <c r="B875" s="22" t="s">
        <v>95</v>
      </c>
      <c r="C875" s="23">
        <v>44001.97</v>
      </c>
      <c r="D875" s="23">
        <v>270026</v>
      </c>
      <c r="E875" s="23">
        <v>58072</v>
      </c>
      <c r="F875" s="23">
        <v>91528.79</v>
      </c>
      <c r="G875" s="23">
        <f t="shared" si="220"/>
        <v>47526.819999999992</v>
      </c>
      <c r="H875" s="23">
        <f t="shared" si="221"/>
        <v>-33456.789999999994</v>
      </c>
      <c r="I875" s="24">
        <f t="shared" si="222"/>
        <v>108.01066406799512</v>
      </c>
      <c r="J875" s="24">
        <f t="shared" si="223"/>
        <v>157.61260159801625</v>
      </c>
      <c r="K875" s="24">
        <f t="shared" si="224"/>
        <v>33.896287764881897</v>
      </c>
    </row>
    <row r="876" spans="1:11">
      <c r="A876" s="27" t="s">
        <v>96</v>
      </c>
      <c r="B876" s="22" t="s">
        <v>97</v>
      </c>
      <c r="C876" s="23">
        <v>517361.72</v>
      </c>
      <c r="D876" s="23">
        <v>2983848</v>
      </c>
      <c r="E876" s="23">
        <v>662746</v>
      </c>
      <c r="F876" s="23">
        <v>538001.68000000005</v>
      </c>
      <c r="G876" s="23">
        <f t="shared" si="220"/>
        <v>20639.960000000079</v>
      </c>
      <c r="H876" s="23">
        <f t="shared" si="221"/>
        <v>124744.31999999995</v>
      </c>
      <c r="I876" s="24">
        <f t="shared" si="222"/>
        <v>3.9894640832723383</v>
      </c>
      <c r="J876" s="24">
        <f t="shared" si="223"/>
        <v>81.177657805554475</v>
      </c>
      <c r="K876" s="24">
        <f t="shared" si="224"/>
        <v>18.03046535882525</v>
      </c>
    </row>
    <row r="877" spans="1:11">
      <c r="A877" s="26" t="s">
        <v>100</v>
      </c>
      <c r="B877" s="22" t="s">
        <v>101</v>
      </c>
      <c r="C877" s="23">
        <v>0</v>
      </c>
      <c r="D877" s="23">
        <v>2369</v>
      </c>
      <c r="E877" s="23">
        <v>0</v>
      </c>
      <c r="F877" s="23">
        <v>2368.81</v>
      </c>
      <c r="G877" s="23">
        <f t="shared" si="220"/>
        <v>2368.81</v>
      </c>
      <c r="H877" s="23">
        <f t="shared" si="221"/>
        <v>-2368.81</v>
      </c>
      <c r="I877" s="24">
        <f t="shared" si="222"/>
        <v>0</v>
      </c>
      <c r="J877" s="24">
        <f t="shared" si="223"/>
        <v>0</v>
      </c>
      <c r="K877" s="24">
        <f t="shared" si="224"/>
        <v>99.99197973828619</v>
      </c>
    </row>
    <row r="878" spans="1:11">
      <c r="A878" s="27" t="s">
        <v>102</v>
      </c>
      <c r="B878" s="22" t="s">
        <v>103</v>
      </c>
      <c r="C878" s="23">
        <v>0</v>
      </c>
      <c r="D878" s="23">
        <v>2369</v>
      </c>
      <c r="E878" s="23">
        <v>0</v>
      </c>
      <c r="F878" s="23">
        <v>2368.81</v>
      </c>
      <c r="G878" s="23">
        <f t="shared" si="220"/>
        <v>2368.81</v>
      </c>
      <c r="H878" s="23">
        <f t="shared" si="221"/>
        <v>-2368.81</v>
      </c>
      <c r="I878" s="24">
        <f t="shared" si="222"/>
        <v>0</v>
      </c>
      <c r="J878" s="24">
        <f t="shared" si="223"/>
        <v>0</v>
      </c>
      <c r="K878" s="24">
        <f t="shared" si="224"/>
        <v>99.99197973828619</v>
      </c>
    </row>
    <row r="879" spans="1:11" ht="25.5">
      <c r="A879" s="26" t="s">
        <v>140</v>
      </c>
      <c r="B879" s="22" t="s">
        <v>141</v>
      </c>
      <c r="C879" s="23">
        <v>0</v>
      </c>
      <c r="D879" s="23">
        <v>60963</v>
      </c>
      <c r="E879" s="23">
        <v>0</v>
      </c>
      <c r="F879" s="23">
        <v>60962.8</v>
      </c>
      <c r="G879" s="23">
        <f t="shared" si="220"/>
        <v>60962.8</v>
      </c>
      <c r="H879" s="23">
        <f t="shared" si="221"/>
        <v>-60962.8</v>
      </c>
      <c r="I879" s="24">
        <f t="shared" si="222"/>
        <v>0</v>
      </c>
      <c r="J879" s="24">
        <f t="shared" si="223"/>
        <v>0</v>
      </c>
      <c r="K879" s="24">
        <f t="shared" si="224"/>
        <v>99.999671932155579</v>
      </c>
    </row>
    <row r="880" spans="1:11">
      <c r="A880" s="27" t="s">
        <v>142</v>
      </c>
      <c r="B880" s="22" t="s">
        <v>143</v>
      </c>
      <c r="C880" s="23">
        <v>0</v>
      </c>
      <c r="D880" s="23">
        <v>60963</v>
      </c>
      <c r="E880" s="23">
        <v>0</v>
      </c>
      <c r="F880" s="23">
        <v>60962.8</v>
      </c>
      <c r="G880" s="23">
        <f t="shared" si="220"/>
        <v>60962.8</v>
      </c>
      <c r="H880" s="23">
        <f t="shared" si="221"/>
        <v>-60962.8</v>
      </c>
      <c r="I880" s="24">
        <f t="shared" si="222"/>
        <v>0</v>
      </c>
      <c r="J880" s="24">
        <f t="shared" si="223"/>
        <v>0</v>
      </c>
      <c r="K880" s="24">
        <f t="shared" si="224"/>
        <v>99.999671932155579</v>
      </c>
    </row>
    <row r="881" spans="1:11" ht="25.5">
      <c r="A881" s="26" t="s">
        <v>106</v>
      </c>
      <c r="B881" s="22" t="s">
        <v>107</v>
      </c>
      <c r="C881" s="23">
        <v>994546.01</v>
      </c>
      <c r="D881" s="23">
        <v>576692</v>
      </c>
      <c r="E881" s="23">
        <v>456176</v>
      </c>
      <c r="F881" s="23">
        <v>454522.07</v>
      </c>
      <c r="G881" s="23">
        <f t="shared" si="220"/>
        <v>-540023.93999999994</v>
      </c>
      <c r="H881" s="23">
        <f t="shared" si="221"/>
        <v>1653.929999999993</v>
      </c>
      <c r="I881" s="24">
        <f t="shared" si="222"/>
        <v>-54.298537681529687</v>
      </c>
      <c r="J881" s="24">
        <f t="shared" si="223"/>
        <v>99.637435989618041</v>
      </c>
      <c r="K881" s="24">
        <f t="shared" si="224"/>
        <v>78.815393659006901</v>
      </c>
    </row>
    <row r="882" spans="1:11">
      <c r="A882" s="27" t="s">
        <v>108</v>
      </c>
      <c r="B882" s="22" t="s">
        <v>109</v>
      </c>
      <c r="C882" s="23">
        <v>988884</v>
      </c>
      <c r="D882" s="23">
        <v>155174</v>
      </c>
      <c r="E882" s="23">
        <v>155174</v>
      </c>
      <c r="F882" s="23">
        <v>155174</v>
      </c>
      <c r="G882" s="23">
        <f t="shared" si="220"/>
        <v>-833710</v>
      </c>
      <c r="H882" s="23">
        <f t="shared" si="221"/>
        <v>0</v>
      </c>
      <c r="I882" s="24">
        <f t="shared" si="222"/>
        <v>-84.308169613422805</v>
      </c>
      <c r="J882" s="24">
        <f t="shared" si="223"/>
        <v>100</v>
      </c>
      <c r="K882" s="24">
        <f t="shared" si="224"/>
        <v>100</v>
      </c>
    </row>
    <row r="883" spans="1:11" ht="25.5">
      <c r="A883" s="28" t="s">
        <v>110</v>
      </c>
      <c r="B883" s="22" t="s">
        <v>111</v>
      </c>
      <c r="C883" s="23">
        <v>988884</v>
      </c>
      <c r="D883" s="23">
        <v>155174</v>
      </c>
      <c r="E883" s="23">
        <v>155174</v>
      </c>
      <c r="F883" s="23">
        <v>155174</v>
      </c>
      <c r="G883" s="23">
        <f t="shared" si="220"/>
        <v>-833710</v>
      </c>
      <c r="H883" s="23">
        <f t="shared" si="221"/>
        <v>0</v>
      </c>
      <c r="I883" s="24">
        <f t="shared" si="222"/>
        <v>-84.308169613422805</v>
      </c>
      <c r="J883" s="24">
        <f t="shared" si="223"/>
        <v>100</v>
      </c>
      <c r="K883" s="24">
        <f t="shared" si="224"/>
        <v>100</v>
      </c>
    </row>
    <row r="884" spans="1:11" ht="25.5">
      <c r="A884" s="29" t="s">
        <v>267</v>
      </c>
      <c r="B884" s="22" t="s">
        <v>268</v>
      </c>
      <c r="C884" s="23">
        <v>988884</v>
      </c>
      <c r="D884" s="23">
        <v>155174</v>
      </c>
      <c r="E884" s="23">
        <v>155174</v>
      </c>
      <c r="F884" s="23">
        <v>155174</v>
      </c>
      <c r="G884" s="23">
        <f t="shared" si="220"/>
        <v>-833710</v>
      </c>
      <c r="H884" s="23">
        <f t="shared" si="221"/>
        <v>0</v>
      </c>
      <c r="I884" s="24">
        <f t="shared" si="222"/>
        <v>-84.308169613422805</v>
      </c>
      <c r="J884" s="24">
        <f t="shared" si="223"/>
        <v>100</v>
      </c>
      <c r="K884" s="24">
        <f t="shared" si="224"/>
        <v>100</v>
      </c>
    </row>
    <row r="885" spans="1:11" ht="51">
      <c r="A885" s="27" t="s">
        <v>203</v>
      </c>
      <c r="B885" s="22" t="s">
        <v>204</v>
      </c>
      <c r="C885" s="23">
        <v>0</v>
      </c>
      <c r="D885" s="23">
        <v>141500</v>
      </c>
      <c r="E885" s="23">
        <v>141500</v>
      </c>
      <c r="F885" s="23">
        <v>141500</v>
      </c>
      <c r="G885" s="23">
        <f t="shared" si="220"/>
        <v>141500</v>
      </c>
      <c r="H885" s="23">
        <f t="shared" si="221"/>
        <v>0</v>
      </c>
      <c r="I885" s="24">
        <f t="shared" si="222"/>
        <v>0</v>
      </c>
      <c r="J885" s="24">
        <f t="shared" si="223"/>
        <v>100</v>
      </c>
      <c r="K885" s="24">
        <f t="shared" si="224"/>
        <v>100</v>
      </c>
    </row>
    <row r="886" spans="1:11" ht="38.25">
      <c r="A886" s="28" t="s">
        <v>205</v>
      </c>
      <c r="B886" s="22" t="s">
        <v>206</v>
      </c>
      <c r="C886" s="23">
        <v>0</v>
      </c>
      <c r="D886" s="23">
        <v>141500</v>
      </c>
      <c r="E886" s="23">
        <v>141500</v>
      </c>
      <c r="F886" s="23">
        <v>141500</v>
      </c>
      <c r="G886" s="23">
        <f t="shared" si="220"/>
        <v>141500</v>
      </c>
      <c r="H886" s="23">
        <f t="shared" si="221"/>
        <v>0</v>
      </c>
      <c r="I886" s="24">
        <f t="shared" si="222"/>
        <v>0</v>
      </c>
      <c r="J886" s="24">
        <f t="shared" si="223"/>
        <v>100</v>
      </c>
      <c r="K886" s="24">
        <f t="shared" si="224"/>
        <v>100</v>
      </c>
    </row>
    <row r="887" spans="1:11">
      <c r="A887" s="27" t="s">
        <v>226</v>
      </c>
      <c r="B887" s="22" t="s">
        <v>227</v>
      </c>
      <c r="C887" s="23">
        <v>5662.01</v>
      </c>
      <c r="D887" s="23">
        <v>280018</v>
      </c>
      <c r="E887" s="23">
        <v>159502</v>
      </c>
      <c r="F887" s="23">
        <v>157848.07</v>
      </c>
      <c r="G887" s="23">
        <f t="shared" si="220"/>
        <v>152186.06</v>
      </c>
      <c r="H887" s="23">
        <f t="shared" si="221"/>
        <v>1653.929999999993</v>
      </c>
      <c r="I887" s="24">
        <f t="shared" si="222"/>
        <v>2687.8451292032332</v>
      </c>
      <c r="J887" s="24">
        <f t="shared" si="223"/>
        <v>98.963066293839589</v>
      </c>
      <c r="K887" s="24">
        <f t="shared" si="224"/>
        <v>56.370686884414582</v>
      </c>
    </row>
    <row r="888" spans="1:11">
      <c r="A888" s="25" t="s">
        <v>114</v>
      </c>
      <c r="B888" s="22" t="s">
        <v>115</v>
      </c>
      <c r="C888" s="23">
        <v>0</v>
      </c>
      <c r="D888" s="23">
        <v>1155912</v>
      </c>
      <c r="E888" s="23">
        <v>50973</v>
      </c>
      <c r="F888" s="23">
        <v>76358.42</v>
      </c>
      <c r="G888" s="23">
        <f t="shared" si="220"/>
        <v>76358.42</v>
      </c>
      <c r="H888" s="23">
        <f t="shared" si="221"/>
        <v>-25385.42</v>
      </c>
      <c r="I888" s="24">
        <f t="shared" si="222"/>
        <v>0</v>
      </c>
      <c r="J888" s="24">
        <f t="shared" si="223"/>
        <v>149.8016989386538</v>
      </c>
      <c r="K888" s="24">
        <f t="shared" si="224"/>
        <v>6.6059025254517634</v>
      </c>
    </row>
    <row r="889" spans="1:11">
      <c r="A889" s="26" t="s">
        <v>116</v>
      </c>
      <c r="B889" s="22" t="s">
        <v>117</v>
      </c>
      <c r="C889" s="23">
        <v>0</v>
      </c>
      <c r="D889" s="23">
        <v>1155912</v>
      </c>
      <c r="E889" s="23">
        <v>50973</v>
      </c>
      <c r="F889" s="23">
        <v>76358.42</v>
      </c>
      <c r="G889" s="23">
        <f t="shared" si="220"/>
        <v>76358.42</v>
      </c>
      <c r="H889" s="23">
        <f t="shared" si="221"/>
        <v>-25385.42</v>
      </c>
      <c r="I889" s="24">
        <f t="shared" si="222"/>
        <v>0</v>
      </c>
      <c r="J889" s="24">
        <f t="shared" si="223"/>
        <v>149.8016989386538</v>
      </c>
      <c r="K889" s="24">
        <f t="shared" si="224"/>
        <v>6.6059025254517634</v>
      </c>
    </row>
    <row r="890" spans="1:11">
      <c r="A890" s="21"/>
      <c r="B890" s="22" t="s">
        <v>118</v>
      </c>
      <c r="C890" s="23">
        <v>-55659.53</v>
      </c>
      <c r="D890" s="23">
        <v>-440930</v>
      </c>
      <c r="E890" s="23">
        <v>54957</v>
      </c>
      <c r="F890" s="23">
        <v>2324976.85</v>
      </c>
      <c r="G890" s="23">
        <f t="shared" si="220"/>
        <v>2380636.38</v>
      </c>
      <c r="H890" s="23">
        <f t="shared" si="221"/>
        <v>-2270019.85</v>
      </c>
      <c r="I890" s="24">
        <f t="shared" si="222"/>
        <v>-4277.1406441987565</v>
      </c>
      <c r="J890" s="24">
        <f t="shared" si="223"/>
        <v>4230.5381480066235</v>
      </c>
      <c r="K890" s="24">
        <f t="shared" si="224"/>
        <v>-527.28933163994282</v>
      </c>
    </row>
    <row r="891" spans="1:11">
      <c r="A891" s="21" t="s">
        <v>119</v>
      </c>
      <c r="B891" s="22" t="s">
        <v>120</v>
      </c>
      <c r="C891" s="23">
        <v>55659.53</v>
      </c>
      <c r="D891" s="23">
        <v>440930</v>
      </c>
      <c r="E891" s="23">
        <v>-54957</v>
      </c>
      <c r="F891" s="23">
        <v>-2324976.85</v>
      </c>
      <c r="G891" s="23">
        <f t="shared" si="220"/>
        <v>-2380636.38</v>
      </c>
      <c r="H891" s="23">
        <f t="shared" si="221"/>
        <v>2270019.85</v>
      </c>
      <c r="I891" s="24">
        <f t="shared" si="222"/>
        <v>-4277.1406441987565</v>
      </c>
      <c r="J891" s="24">
        <f t="shared" si="223"/>
        <v>4230.5381480066235</v>
      </c>
      <c r="K891" s="24">
        <f t="shared" si="224"/>
        <v>-527.28933163994282</v>
      </c>
    </row>
    <row r="892" spans="1:11">
      <c r="A892" s="25" t="s">
        <v>121</v>
      </c>
      <c r="B892" s="22" t="s">
        <v>122</v>
      </c>
      <c r="C892" s="23">
        <v>55659.53</v>
      </c>
      <c r="D892" s="23">
        <v>440930</v>
      </c>
      <c r="E892" s="23">
        <v>-54957</v>
      </c>
      <c r="F892" s="23">
        <v>-2324976.85</v>
      </c>
      <c r="G892" s="23">
        <f t="shared" si="220"/>
        <v>-2380636.38</v>
      </c>
      <c r="H892" s="23">
        <f t="shared" si="221"/>
        <v>2270019.85</v>
      </c>
      <c r="I892" s="24">
        <f t="shared" si="222"/>
        <v>-4277.1406441987565</v>
      </c>
      <c r="J892" s="24">
        <f t="shared" si="223"/>
        <v>4230.5381480066235</v>
      </c>
      <c r="K892" s="24">
        <f t="shared" si="224"/>
        <v>-527.28933163994282</v>
      </c>
    </row>
    <row r="893" spans="1:11" ht="25.5">
      <c r="A893" s="26" t="s">
        <v>192</v>
      </c>
      <c r="B893" s="22" t="s">
        <v>193</v>
      </c>
      <c r="C893" s="23">
        <v>-829797.61</v>
      </c>
      <c r="D893" s="23">
        <v>440930</v>
      </c>
      <c r="E893" s="23">
        <v>-54957</v>
      </c>
      <c r="F893" s="23">
        <v>-102641.96</v>
      </c>
      <c r="G893" s="23">
        <f t="shared" si="220"/>
        <v>727155.65</v>
      </c>
      <c r="H893" s="23">
        <f t="shared" si="221"/>
        <v>47684.960000000006</v>
      </c>
      <c r="I893" s="24">
        <f t="shared" si="222"/>
        <v>-87.630482570322172</v>
      </c>
      <c r="J893" s="24">
        <f t="shared" si="223"/>
        <v>186.76776388813073</v>
      </c>
      <c r="K893" s="24">
        <f t="shared" si="224"/>
        <v>-23.278515864196134</v>
      </c>
    </row>
    <row r="894" spans="1:11" s="3" customFormat="1" ht="51">
      <c r="A894" s="49" t="s">
        <v>220</v>
      </c>
      <c r="B894" s="31" t="s">
        <v>221</v>
      </c>
      <c r="C894" s="32"/>
      <c r="D894" s="32"/>
      <c r="E894" s="32"/>
      <c r="F894" s="32"/>
      <c r="G894" s="32"/>
      <c r="H894" s="32"/>
      <c r="I894" s="33"/>
      <c r="J894" s="33"/>
      <c r="K894" s="33"/>
    </row>
    <row r="895" spans="1:11">
      <c r="A895" s="21" t="s">
        <v>19</v>
      </c>
      <c r="B895" s="22" t="s">
        <v>20</v>
      </c>
      <c r="C895" s="23">
        <v>42845579</v>
      </c>
      <c r="D895" s="23">
        <v>80911246</v>
      </c>
      <c r="E895" s="23">
        <v>28344546</v>
      </c>
      <c r="F895" s="23">
        <v>80915334</v>
      </c>
      <c r="G895" s="23">
        <f t="shared" ref="G895:G912" si="225">F895-C895</f>
        <v>38069755</v>
      </c>
      <c r="H895" s="23">
        <f t="shared" ref="H895:H912" si="226">E895-F895</f>
        <v>-52570788</v>
      </c>
      <c r="I895" s="24">
        <f t="shared" ref="I895:I912" si="227">IF(ISERROR(F895/C895),0,F895/C895*100-100)</f>
        <v>88.853403054723572</v>
      </c>
      <c r="J895" s="24">
        <f t="shared" ref="J895:J912" si="228">IF(ISERROR(F895/E895),0,F895/E895*100)</f>
        <v>285.47055930971692</v>
      </c>
      <c r="K895" s="24">
        <f t="shared" ref="K895:K912" si="229">IF(ISERROR(F895/D895),0,F895/D895*100)</f>
        <v>100.00505244969284</v>
      </c>
    </row>
    <row r="896" spans="1:11" ht="25.5">
      <c r="A896" s="25" t="s">
        <v>128</v>
      </c>
      <c r="B896" s="22" t="s">
        <v>129</v>
      </c>
      <c r="C896" s="23">
        <v>0</v>
      </c>
      <c r="D896" s="23">
        <v>0</v>
      </c>
      <c r="E896" s="23">
        <v>0</v>
      </c>
      <c r="F896" s="23">
        <v>4088</v>
      </c>
      <c r="G896" s="23">
        <f t="shared" si="225"/>
        <v>4088</v>
      </c>
      <c r="H896" s="23">
        <f t="shared" si="226"/>
        <v>-4088</v>
      </c>
      <c r="I896" s="24">
        <f t="shared" si="227"/>
        <v>0</v>
      </c>
      <c r="J896" s="24">
        <f t="shared" si="228"/>
        <v>0</v>
      </c>
      <c r="K896" s="24">
        <f t="shared" si="229"/>
        <v>0</v>
      </c>
    </row>
    <row r="897" spans="1:11">
      <c r="A897" s="25" t="s">
        <v>84</v>
      </c>
      <c r="B897" s="22" t="s">
        <v>85</v>
      </c>
      <c r="C897" s="23">
        <v>42845579</v>
      </c>
      <c r="D897" s="23">
        <v>80911246</v>
      </c>
      <c r="E897" s="23">
        <v>28344546</v>
      </c>
      <c r="F897" s="23">
        <v>80911246</v>
      </c>
      <c r="G897" s="23">
        <f t="shared" si="225"/>
        <v>38065667</v>
      </c>
      <c r="H897" s="23">
        <f t="shared" si="226"/>
        <v>-52566700</v>
      </c>
      <c r="I897" s="24">
        <f t="shared" si="227"/>
        <v>88.843861813607418</v>
      </c>
      <c r="J897" s="24">
        <f t="shared" si="228"/>
        <v>285.4561367820109</v>
      </c>
      <c r="K897" s="24">
        <f t="shared" si="229"/>
        <v>100</v>
      </c>
    </row>
    <row r="898" spans="1:11">
      <c r="A898" s="26" t="s">
        <v>86</v>
      </c>
      <c r="B898" s="22" t="s">
        <v>87</v>
      </c>
      <c r="C898" s="23">
        <v>42845579</v>
      </c>
      <c r="D898" s="23">
        <v>80911246</v>
      </c>
      <c r="E898" s="23">
        <v>28344546</v>
      </c>
      <c r="F898" s="23">
        <v>80911246</v>
      </c>
      <c r="G898" s="23">
        <f t="shared" si="225"/>
        <v>38065667</v>
      </c>
      <c r="H898" s="23">
        <f t="shared" si="226"/>
        <v>-52566700</v>
      </c>
      <c r="I898" s="24">
        <f t="shared" si="227"/>
        <v>88.843861813607418</v>
      </c>
      <c r="J898" s="24">
        <f t="shared" si="228"/>
        <v>285.4561367820109</v>
      </c>
      <c r="K898" s="24">
        <f t="shared" si="229"/>
        <v>100</v>
      </c>
    </row>
    <row r="899" spans="1:11">
      <c r="A899" s="21" t="s">
        <v>88</v>
      </c>
      <c r="B899" s="22" t="s">
        <v>89</v>
      </c>
      <c r="C899" s="23">
        <v>28516266.190000001</v>
      </c>
      <c r="D899" s="23">
        <v>80911246</v>
      </c>
      <c r="E899" s="23">
        <v>28344546</v>
      </c>
      <c r="F899" s="23">
        <v>16337317.23</v>
      </c>
      <c r="G899" s="23">
        <f t="shared" si="225"/>
        <v>-12178948.960000001</v>
      </c>
      <c r="H899" s="23">
        <f t="shared" si="226"/>
        <v>12007228.77</v>
      </c>
      <c r="I899" s="24">
        <f t="shared" si="227"/>
        <v>-42.708778487524704</v>
      </c>
      <c r="J899" s="24">
        <f t="shared" si="228"/>
        <v>57.638309782770911</v>
      </c>
      <c r="K899" s="24">
        <f t="shared" si="229"/>
        <v>20.191652010895989</v>
      </c>
    </row>
    <row r="900" spans="1:11">
      <c r="A900" s="25" t="s">
        <v>90</v>
      </c>
      <c r="B900" s="22" t="s">
        <v>91</v>
      </c>
      <c r="C900" s="23">
        <v>22108274.039999999</v>
      </c>
      <c r="D900" s="23">
        <v>47889064</v>
      </c>
      <c r="E900" s="23">
        <v>15604116</v>
      </c>
      <c r="F900" s="23">
        <v>4444336.4400000004</v>
      </c>
      <c r="G900" s="23">
        <f t="shared" si="225"/>
        <v>-17663937.599999998</v>
      </c>
      <c r="H900" s="23">
        <f t="shared" si="226"/>
        <v>11159779.559999999</v>
      </c>
      <c r="I900" s="24">
        <f t="shared" si="227"/>
        <v>-79.897406591039342</v>
      </c>
      <c r="J900" s="24">
        <f t="shared" si="228"/>
        <v>28.481821334832429</v>
      </c>
      <c r="K900" s="24">
        <f t="shared" si="229"/>
        <v>9.2804829929438597</v>
      </c>
    </row>
    <row r="901" spans="1:11">
      <c r="A901" s="26" t="s">
        <v>92</v>
      </c>
      <c r="B901" s="22" t="s">
        <v>93</v>
      </c>
      <c r="C901" s="23">
        <v>3077060.06</v>
      </c>
      <c r="D901" s="23">
        <v>11236094</v>
      </c>
      <c r="E901" s="23">
        <v>5255965</v>
      </c>
      <c r="F901" s="23">
        <v>4426948.05</v>
      </c>
      <c r="G901" s="23">
        <f t="shared" si="225"/>
        <v>1349887.9899999998</v>
      </c>
      <c r="H901" s="23">
        <f t="shared" si="226"/>
        <v>829016.95000000019</v>
      </c>
      <c r="I901" s="24">
        <f t="shared" si="227"/>
        <v>43.869406630951488</v>
      </c>
      <c r="J901" s="24">
        <f t="shared" si="228"/>
        <v>84.227121946207788</v>
      </c>
      <c r="K901" s="24">
        <f t="shared" si="229"/>
        <v>39.399350432632545</v>
      </c>
    </row>
    <row r="902" spans="1:11">
      <c r="A902" s="27" t="s">
        <v>94</v>
      </c>
      <c r="B902" s="22" t="s">
        <v>95</v>
      </c>
      <c r="C902" s="23">
        <v>1392885.06</v>
      </c>
      <c r="D902" s="23">
        <v>4184257</v>
      </c>
      <c r="E902" s="23">
        <v>1857305</v>
      </c>
      <c r="F902" s="23">
        <v>2110143.8199999998</v>
      </c>
      <c r="G902" s="23">
        <f t="shared" si="225"/>
        <v>717258.75999999978</v>
      </c>
      <c r="H902" s="23">
        <f t="shared" si="226"/>
        <v>-252838.81999999983</v>
      </c>
      <c r="I902" s="24">
        <f t="shared" si="227"/>
        <v>51.494468610353238</v>
      </c>
      <c r="J902" s="24">
        <f t="shared" si="228"/>
        <v>113.61320946209696</v>
      </c>
      <c r="K902" s="24">
        <f t="shared" si="229"/>
        <v>50.430550035526011</v>
      </c>
    </row>
    <row r="903" spans="1:11">
      <c r="A903" s="27" t="s">
        <v>96</v>
      </c>
      <c r="B903" s="22" t="s">
        <v>97</v>
      </c>
      <c r="C903" s="23">
        <v>1684175</v>
      </c>
      <c r="D903" s="23">
        <v>7051837</v>
      </c>
      <c r="E903" s="23">
        <v>3398660</v>
      </c>
      <c r="F903" s="23">
        <v>2316804.23</v>
      </c>
      <c r="G903" s="23">
        <f t="shared" si="225"/>
        <v>632629.23</v>
      </c>
      <c r="H903" s="23">
        <f t="shared" si="226"/>
        <v>1081855.77</v>
      </c>
      <c r="I903" s="24">
        <f t="shared" si="227"/>
        <v>37.563152879006054</v>
      </c>
      <c r="J903" s="24">
        <f t="shared" si="228"/>
        <v>68.168167159998347</v>
      </c>
      <c r="K903" s="24">
        <f t="shared" si="229"/>
        <v>32.853910690221575</v>
      </c>
    </row>
    <row r="904" spans="1:11">
      <c r="A904" s="28" t="s">
        <v>98</v>
      </c>
      <c r="B904" s="22" t="s">
        <v>99</v>
      </c>
      <c r="C904" s="23">
        <v>26097.07</v>
      </c>
      <c r="D904" s="23">
        <v>0</v>
      </c>
      <c r="E904" s="23">
        <v>0</v>
      </c>
      <c r="F904" s="23">
        <v>44624.58</v>
      </c>
      <c r="G904" s="23">
        <f t="shared" si="225"/>
        <v>18527.510000000002</v>
      </c>
      <c r="H904" s="23">
        <f t="shared" si="226"/>
        <v>-44624.58</v>
      </c>
      <c r="I904" s="24">
        <f t="shared" si="227"/>
        <v>70.994598244170703</v>
      </c>
      <c r="J904" s="24">
        <f t="shared" si="228"/>
        <v>0</v>
      </c>
      <c r="K904" s="24">
        <f t="shared" si="229"/>
        <v>0</v>
      </c>
    </row>
    <row r="905" spans="1:11">
      <c r="A905" s="26" t="s">
        <v>100</v>
      </c>
      <c r="B905" s="22" t="s">
        <v>101</v>
      </c>
      <c r="C905" s="23">
        <v>19031213.98</v>
      </c>
      <c r="D905" s="23">
        <v>36652970</v>
      </c>
      <c r="E905" s="23">
        <v>10348151</v>
      </c>
      <c r="F905" s="23">
        <v>17388.39</v>
      </c>
      <c r="G905" s="23">
        <f t="shared" si="225"/>
        <v>-19013825.59</v>
      </c>
      <c r="H905" s="23">
        <f t="shared" si="226"/>
        <v>10330762.609999999</v>
      </c>
      <c r="I905" s="24">
        <f t="shared" si="227"/>
        <v>-99.908632260567956</v>
      </c>
      <c r="J905" s="24">
        <f t="shared" si="228"/>
        <v>0.16803378690550611</v>
      </c>
      <c r="K905" s="24">
        <f t="shared" si="229"/>
        <v>4.7440603039808231E-2</v>
      </c>
    </row>
    <row r="906" spans="1:11">
      <c r="A906" s="27" t="s">
        <v>102</v>
      </c>
      <c r="B906" s="22" t="s">
        <v>103</v>
      </c>
      <c r="C906" s="23">
        <v>18997595</v>
      </c>
      <c r="D906" s="23">
        <v>36474422</v>
      </c>
      <c r="E906" s="23">
        <v>10256514</v>
      </c>
      <c r="F906" s="23">
        <v>0</v>
      </c>
      <c r="G906" s="23">
        <f t="shared" si="225"/>
        <v>-18997595</v>
      </c>
      <c r="H906" s="23">
        <f t="shared" si="226"/>
        <v>10256514</v>
      </c>
      <c r="I906" s="24">
        <f t="shared" si="227"/>
        <v>-100</v>
      </c>
      <c r="J906" s="24">
        <f t="shared" si="228"/>
        <v>0</v>
      </c>
      <c r="K906" s="24">
        <f t="shared" si="229"/>
        <v>0</v>
      </c>
    </row>
    <row r="907" spans="1:11">
      <c r="A907" s="27" t="s">
        <v>104</v>
      </c>
      <c r="B907" s="22" t="s">
        <v>105</v>
      </c>
      <c r="C907" s="23">
        <v>33618.980000000003</v>
      </c>
      <c r="D907" s="23">
        <v>178548</v>
      </c>
      <c r="E907" s="23">
        <v>91637</v>
      </c>
      <c r="F907" s="23">
        <v>17388.39</v>
      </c>
      <c r="G907" s="23">
        <f t="shared" si="225"/>
        <v>-16230.590000000004</v>
      </c>
      <c r="H907" s="23">
        <f t="shared" si="226"/>
        <v>74248.61</v>
      </c>
      <c r="I907" s="24">
        <f t="shared" si="227"/>
        <v>-48.278056026684936</v>
      </c>
      <c r="J907" s="24">
        <f t="shared" si="228"/>
        <v>18.975293822364328</v>
      </c>
      <c r="K907" s="24">
        <f t="shared" si="229"/>
        <v>9.7387761274279185</v>
      </c>
    </row>
    <row r="908" spans="1:11">
      <c r="A908" s="25" t="s">
        <v>114</v>
      </c>
      <c r="B908" s="22" t="s">
        <v>115</v>
      </c>
      <c r="C908" s="23">
        <v>6407992.1500000004</v>
      </c>
      <c r="D908" s="23">
        <v>33022182</v>
      </c>
      <c r="E908" s="23">
        <v>12740430</v>
      </c>
      <c r="F908" s="23">
        <v>11892980.789999999</v>
      </c>
      <c r="G908" s="23">
        <f t="shared" si="225"/>
        <v>5484988.6399999987</v>
      </c>
      <c r="H908" s="23">
        <f t="shared" si="226"/>
        <v>847449.21000000089</v>
      </c>
      <c r="I908" s="24">
        <f t="shared" si="227"/>
        <v>85.596057417142703</v>
      </c>
      <c r="J908" s="24">
        <f t="shared" si="228"/>
        <v>93.348346876832252</v>
      </c>
      <c r="K908" s="24">
        <f t="shared" si="229"/>
        <v>36.015127013714597</v>
      </c>
    </row>
    <row r="909" spans="1:11">
      <c r="A909" s="26" t="s">
        <v>116</v>
      </c>
      <c r="B909" s="22" t="s">
        <v>117</v>
      </c>
      <c r="C909" s="23">
        <v>6407992.1500000004</v>
      </c>
      <c r="D909" s="23">
        <v>33022182</v>
      </c>
      <c r="E909" s="23">
        <v>12740430</v>
      </c>
      <c r="F909" s="23">
        <v>11892980.789999999</v>
      </c>
      <c r="G909" s="23">
        <f t="shared" si="225"/>
        <v>5484988.6399999987</v>
      </c>
      <c r="H909" s="23">
        <f t="shared" si="226"/>
        <v>847449.21000000089</v>
      </c>
      <c r="I909" s="24">
        <f t="shared" si="227"/>
        <v>85.596057417142703</v>
      </c>
      <c r="J909" s="24">
        <f t="shared" si="228"/>
        <v>93.348346876832252</v>
      </c>
      <c r="K909" s="24">
        <f t="shared" si="229"/>
        <v>36.015127013714597</v>
      </c>
    </row>
    <row r="910" spans="1:11">
      <c r="A910" s="21"/>
      <c r="B910" s="22" t="s">
        <v>118</v>
      </c>
      <c r="C910" s="23">
        <v>14329312.810000001</v>
      </c>
      <c r="D910" s="23">
        <v>0</v>
      </c>
      <c r="E910" s="23">
        <v>0</v>
      </c>
      <c r="F910" s="23">
        <v>64578016.770000003</v>
      </c>
      <c r="G910" s="23">
        <f t="shared" si="225"/>
        <v>50248703.960000001</v>
      </c>
      <c r="H910" s="23">
        <f t="shared" si="226"/>
        <v>-64578016.770000003</v>
      </c>
      <c r="I910" s="24">
        <f t="shared" si="227"/>
        <v>350.67071691625659</v>
      </c>
      <c r="J910" s="24">
        <f t="shared" si="228"/>
        <v>0</v>
      </c>
      <c r="K910" s="24">
        <f t="shared" si="229"/>
        <v>0</v>
      </c>
    </row>
    <row r="911" spans="1:11">
      <c r="A911" s="21" t="s">
        <v>119</v>
      </c>
      <c r="B911" s="22" t="s">
        <v>120</v>
      </c>
      <c r="C911" s="23">
        <v>-14329312.810000001</v>
      </c>
      <c r="D911" s="23">
        <v>0</v>
      </c>
      <c r="E911" s="23">
        <v>0</v>
      </c>
      <c r="F911" s="23">
        <v>-64578016.770000003</v>
      </c>
      <c r="G911" s="23">
        <f t="shared" si="225"/>
        <v>-50248703.960000001</v>
      </c>
      <c r="H911" s="23">
        <f t="shared" si="226"/>
        <v>64578016.770000003</v>
      </c>
      <c r="I911" s="24">
        <f t="shared" si="227"/>
        <v>350.67071691625659</v>
      </c>
      <c r="J911" s="24">
        <f t="shared" si="228"/>
        <v>0</v>
      </c>
      <c r="K911" s="24">
        <f t="shared" si="229"/>
        <v>0</v>
      </c>
    </row>
    <row r="912" spans="1:11">
      <c r="A912" s="25" t="s">
        <v>121</v>
      </c>
      <c r="B912" s="22" t="s">
        <v>122</v>
      </c>
      <c r="C912" s="23">
        <v>-14329312.810000001</v>
      </c>
      <c r="D912" s="23">
        <v>0</v>
      </c>
      <c r="E912" s="23">
        <v>0</v>
      </c>
      <c r="F912" s="23">
        <v>-64578016.770000003</v>
      </c>
      <c r="G912" s="23">
        <f t="shared" si="225"/>
        <v>-50248703.960000001</v>
      </c>
      <c r="H912" s="23">
        <f t="shared" si="226"/>
        <v>64578016.770000003</v>
      </c>
      <c r="I912" s="24">
        <f t="shared" si="227"/>
        <v>350.67071691625659</v>
      </c>
      <c r="J912" s="24">
        <f t="shared" si="228"/>
        <v>0</v>
      </c>
      <c r="K912" s="24">
        <f t="shared" si="229"/>
        <v>0</v>
      </c>
    </row>
    <row r="913" spans="1:11" s="3" customFormat="1" ht="38.25">
      <c r="A913" s="49" t="s">
        <v>498</v>
      </c>
      <c r="B913" s="31" t="s">
        <v>499</v>
      </c>
      <c r="C913" s="32"/>
      <c r="D913" s="32"/>
      <c r="E913" s="32"/>
      <c r="F913" s="32"/>
      <c r="G913" s="32"/>
      <c r="H913" s="32"/>
      <c r="I913" s="33"/>
      <c r="J913" s="33"/>
      <c r="K913" s="33"/>
    </row>
    <row r="914" spans="1:11">
      <c r="A914" s="21" t="s">
        <v>19</v>
      </c>
      <c r="B914" s="22" t="s">
        <v>20</v>
      </c>
      <c r="C914" s="23">
        <v>0</v>
      </c>
      <c r="D914" s="23">
        <v>52973</v>
      </c>
      <c r="E914" s="23">
        <v>26486</v>
      </c>
      <c r="F914" s="23">
        <v>52973</v>
      </c>
      <c r="G914" s="23">
        <f t="shared" ref="G914:G923" si="230">F914-C914</f>
        <v>52973</v>
      </c>
      <c r="H914" s="23">
        <f t="shared" ref="H914:H923" si="231">E914-F914</f>
        <v>-26487</v>
      </c>
      <c r="I914" s="24">
        <f t="shared" ref="I914:I923" si="232">IF(ISERROR(F914/C914),0,F914/C914*100-100)</f>
        <v>0</v>
      </c>
      <c r="J914" s="24">
        <f t="shared" ref="J914:J923" si="233">IF(ISERROR(F914/E914),0,F914/E914*100)</f>
        <v>200.00377557955144</v>
      </c>
      <c r="K914" s="24">
        <f t="shared" ref="K914:K923" si="234">IF(ISERROR(F914/D914),0,F914/D914*100)</f>
        <v>100</v>
      </c>
    </row>
    <row r="915" spans="1:11">
      <c r="A915" s="25" t="s">
        <v>156</v>
      </c>
      <c r="B915" s="22" t="s">
        <v>157</v>
      </c>
      <c r="C915" s="23">
        <v>0</v>
      </c>
      <c r="D915" s="23">
        <v>52973</v>
      </c>
      <c r="E915" s="23">
        <v>26486</v>
      </c>
      <c r="F915" s="23">
        <v>52973</v>
      </c>
      <c r="G915" s="23">
        <f t="shared" si="230"/>
        <v>52973</v>
      </c>
      <c r="H915" s="23">
        <f t="shared" si="231"/>
        <v>-26487</v>
      </c>
      <c r="I915" s="24">
        <f t="shared" si="232"/>
        <v>0</v>
      </c>
      <c r="J915" s="24">
        <f t="shared" si="233"/>
        <v>200.00377557955144</v>
      </c>
      <c r="K915" s="24">
        <f t="shared" si="234"/>
        <v>100</v>
      </c>
    </row>
    <row r="916" spans="1:11">
      <c r="A916" s="21" t="s">
        <v>88</v>
      </c>
      <c r="B916" s="22" t="s">
        <v>89</v>
      </c>
      <c r="C916" s="23">
        <v>0</v>
      </c>
      <c r="D916" s="23">
        <v>52973</v>
      </c>
      <c r="E916" s="23">
        <v>26486</v>
      </c>
      <c r="F916" s="23">
        <v>3268.36</v>
      </c>
      <c r="G916" s="23">
        <f t="shared" si="230"/>
        <v>3268.36</v>
      </c>
      <c r="H916" s="23">
        <f t="shared" si="231"/>
        <v>23217.64</v>
      </c>
      <c r="I916" s="24">
        <f t="shared" si="232"/>
        <v>0</v>
      </c>
      <c r="J916" s="24">
        <f t="shared" si="233"/>
        <v>12.339953182813563</v>
      </c>
      <c r="K916" s="24">
        <f t="shared" si="234"/>
        <v>6.1698601174183079</v>
      </c>
    </row>
    <row r="917" spans="1:11">
      <c r="A917" s="25" t="s">
        <v>90</v>
      </c>
      <c r="B917" s="22" t="s">
        <v>91</v>
      </c>
      <c r="C917" s="23">
        <v>0</v>
      </c>
      <c r="D917" s="23">
        <v>52973</v>
      </c>
      <c r="E917" s="23">
        <v>26486</v>
      </c>
      <c r="F917" s="23">
        <v>3268.36</v>
      </c>
      <c r="G917" s="23">
        <f t="shared" si="230"/>
        <v>3268.36</v>
      </c>
      <c r="H917" s="23">
        <f t="shared" si="231"/>
        <v>23217.64</v>
      </c>
      <c r="I917" s="24">
        <f t="shared" si="232"/>
        <v>0</v>
      </c>
      <c r="J917" s="24">
        <f t="shared" si="233"/>
        <v>12.339953182813563</v>
      </c>
      <c r="K917" s="24">
        <f t="shared" si="234"/>
        <v>6.1698601174183079</v>
      </c>
    </row>
    <row r="918" spans="1:11">
      <c r="A918" s="26" t="s">
        <v>92</v>
      </c>
      <c r="B918" s="22" t="s">
        <v>93</v>
      </c>
      <c r="C918" s="23">
        <v>0</v>
      </c>
      <c r="D918" s="23">
        <v>52973</v>
      </c>
      <c r="E918" s="23">
        <v>26486</v>
      </c>
      <c r="F918" s="23">
        <v>3268.36</v>
      </c>
      <c r="G918" s="23">
        <f t="shared" si="230"/>
        <v>3268.36</v>
      </c>
      <c r="H918" s="23">
        <f t="shared" si="231"/>
        <v>23217.64</v>
      </c>
      <c r="I918" s="24">
        <f t="shared" si="232"/>
        <v>0</v>
      </c>
      <c r="J918" s="24">
        <f t="shared" si="233"/>
        <v>12.339953182813563</v>
      </c>
      <c r="K918" s="24">
        <f t="shared" si="234"/>
        <v>6.1698601174183079</v>
      </c>
    </row>
    <row r="919" spans="1:11">
      <c r="A919" s="27" t="s">
        <v>94</v>
      </c>
      <c r="B919" s="22" t="s">
        <v>95</v>
      </c>
      <c r="C919" s="23">
        <v>0</v>
      </c>
      <c r="D919" s="23">
        <v>27369</v>
      </c>
      <c r="E919" s="23">
        <v>13684</v>
      </c>
      <c r="F919" s="23">
        <v>3237.66</v>
      </c>
      <c r="G919" s="23">
        <f t="shared" si="230"/>
        <v>3237.66</v>
      </c>
      <c r="H919" s="23">
        <f t="shared" si="231"/>
        <v>10446.34</v>
      </c>
      <c r="I919" s="24">
        <f t="shared" si="232"/>
        <v>0</v>
      </c>
      <c r="J919" s="24">
        <f t="shared" si="233"/>
        <v>23.660187079801226</v>
      </c>
      <c r="K919" s="24">
        <f t="shared" si="234"/>
        <v>11.829661295626439</v>
      </c>
    </row>
    <row r="920" spans="1:11">
      <c r="A920" s="27" t="s">
        <v>96</v>
      </c>
      <c r="B920" s="22" t="s">
        <v>97</v>
      </c>
      <c r="C920" s="23">
        <v>0</v>
      </c>
      <c r="D920" s="23">
        <v>25604</v>
      </c>
      <c r="E920" s="23">
        <v>12802</v>
      </c>
      <c r="F920" s="23">
        <v>30.7</v>
      </c>
      <c r="G920" s="23">
        <f t="shared" si="230"/>
        <v>30.7</v>
      </c>
      <c r="H920" s="23">
        <f t="shared" si="231"/>
        <v>12771.3</v>
      </c>
      <c r="I920" s="24">
        <f t="shared" si="232"/>
        <v>0</v>
      </c>
      <c r="J920" s="24">
        <f t="shared" si="233"/>
        <v>0.23980628026870804</v>
      </c>
      <c r="K920" s="24">
        <f t="shared" si="234"/>
        <v>0.11990314013435402</v>
      </c>
    </row>
    <row r="921" spans="1:11">
      <c r="A921" s="21"/>
      <c r="B921" s="22" t="s">
        <v>118</v>
      </c>
      <c r="C921" s="23">
        <v>0</v>
      </c>
      <c r="D921" s="23">
        <v>0</v>
      </c>
      <c r="E921" s="23">
        <v>0</v>
      </c>
      <c r="F921" s="23">
        <v>49704.639999999999</v>
      </c>
      <c r="G921" s="23">
        <f t="shared" si="230"/>
        <v>49704.639999999999</v>
      </c>
      <c r="H921" s="23">
        <f t="shared" si="231"/>
        <v>-49704.639999999999</v>
      </c>
      <c r="I921" s="24">
        <f t="shared" si="232"/>
        <v>0</v>
      </c>
      <c r="J921" s="24">
        <f t="shared" si="233"/>
        <v>0</v>
      </c>
      <c r="K921" s="24">
        <f t="shared" si="234"/>
        <v>0</v>
      </c>
    </row>
    <row r="922" spans="1:11">
      <c r="A922" s="21" t="s">
        <v>119</v>
      </c>
      <c r="B922" s="22" t="s">
        <v>120</v>
      </c>
      <c r="C922" s="23">
        <v>0</v>
      </c>
      <c r="D922" s="23">
        <v>0</v>
      </c>
      <c r="E922" s="23">
        <v>0</v>
      </c>
      <c r="F922" s="23">
        <v>-49704.639999999999</v>
      </c>
      <c r="G922" s="23">
        <f t="shared" si="230"/>
        <v>-49704.639999999999</v>
      </c>
      <c r="H922" s="23">
        <f t="shared" si="231"/>
        <v>49704.639999999999</v>
      </c>
      <c r="I922" s="24">
        <f t="shared" si="232"/>
        <v>0</v>
      </c>
      <c r="J922" s="24">
        <f t="shared" si="233"/>
        <v>0</v>
      </c>
      <c r="K922" s="24">
        <f t="shared" si="234"/>
        <v>0</v>
      </c>
    </row>
    <row r="923" spans="1:11">
      <c r="A923" s="25" t="s">
        <v>121</v>
      </c>
      <c r="B923" s="22" t="s">
        <v>122</v>
      </c>
      <c r="C923" s="23">
        <v>0</v>
      </c>
      <c r="D923" s="23">
        <v>0</v>
      </c>
      <c r="E923" s="23">
        <v>0</v>
      </c>
      <c r="F923" s="23">
        <v>-49704.639999999999</v>
      </c>
      <c r="G923" s="23">
        <f t="shared" si="230"/>
        <v>-49704.639999999999</v>
      </c>
      <c r="H923" s="23">
        <f t="shared" si="231"/>
        <v>49704.639999999999</v>
      </c>
      <c r="I923" s="24">
        <f t="shared" si="232"/>
        <v>0</v>
      </c>
      <c r="J923" s="24">
        <f t="shared" si="233"/>
        <v>0</v>
      </c>
      <c r="K923" s="24">
        <f t="shared" si="234"/>
        <v>0</v>
      </c>
    </row>
    <row r="924" spans="1:11" s="3" customFormat="1" ht="25.5">
      <c r="A924" s="49" t="s">
        <v>176</v>
      </c>
      <c r="B924" s="31" t="s">
        <v>177</v>
      </c>
      <c r="C924" s="32"/>
      <c r="D924" s="32"/>
      <c r="E924" s="32"/>
      <c r="F924" s="32"/>
      <c r="G924" s="32"/>
      <c r="H924" s="32"/>
      <c r="I924" s="33"/>
      <c r="J924" s="33"/>
      <c r="K924" s="33"/>
    </row>
    <row r="925" spans="1:11">
      <c r="A925" s="21" t="s">
        <v>19</v>
      </c>
      <c r="B925" s="22" t="s">
        <v>20</v>
      </c>
      <c r="C925" s="23">
        <v>103081</v>
      </c>
      <c r="D925" s="23">
        <v>107721</v>
      </c>
      <c r="E925" s="23">
        <v>53629</v>
      </c>
      <c r="F925" s="23">
        <v>107721</v>
      </c>
      <c r="G925" s="23">
        <f t="shared" ref="G925:G936" si="235">F925-C925</f>
        <v>4640</v>
      </c>
      <c r="H925" s="23">
        <f t="shared" ref="H925:H936" si="236">E925-F925</f>
        <v>-54092</v>
      </c>
      <c r="I925" s="24">
        <f t="shared" ref="I925:I936" si="237">IF(ISERROR(F925/C925),0,F925/C925*100-100)</f>
        <v>4.5013145002473749</v>
      </c>
      <c r="J925" s="24">
        <f t="shared" ref="J925:J936" si="238">IF(ISERROR(F925/E925),0,F925/E925*100)</f>
        <v>200.86333886516624</v>
      </c>
      <c r="K925" s="24">
        <f t="shared" ref="K925:K936" si="239">IF(ISERROR(F925/D925),0,F925/D925*100)</f>
        <v>100</v>
      </c>
    </row>
    <row r="926" spans="1:11">
      <c r="A926" s="25" t="s">
        <v>84</v>
      </c>
      <c r="B926" s="22" t="s">
        <v>85</v>
      </c>
      <c r="C926" s="23">
        <v>103081</v>
      </c>
      <c r="D926" s="23">
        <v>107721</v>
      </c>
      <c r="E926" s="23">
        <v>53629</v>
      </c>
      <c r="F926" s="23">
        <v>107721</v>
      </c>
      <c r="G926" s="23">
        <f t="shared" si="235"/>
        <v>4640</v>
      </c>
      <c r="H926" s="23">
        <f t="shared" si="236"/>
        <v>-54092</v>
      </c>
      <c r="I926" s="24">
        <f t="shared" si="237"/>
        <v>4.5013145002473749</v>
      </c>
      <c r="J926" s="24">
        <f t="shared" si="238"/>
        <v>200.86333886516624</v>
      </c>
      <c r="K926" s="24">
        <f t="shared" si="239"/>
        <v>100</v>
      </c>
    </row>
    <row r="927" spans="1:11">
      <c r="A927" s="26" t="s">
        <v>86</v>
      </c>
      <c r="B927" s="22" t="s">
        <v>87</v>
      </c>
      <c r="C927" s="23">
        <v>103081</v>
      </c>
      <c r="D927" s="23">
        <v>107721</v>
      </c>
      <c r="E927" s="23">
        <v>53629</v>
      </c>
      <c r="F927" s="23">
        <v>107721</v>
      </c>
      <c r="G927" s="23">
        <f t="shared" si="235"/>
        <v>4640</v>
      </c>
      <c r="H927" s="23">
        <f t="shared" si="236"/>
        <v>-54092</v>
      </c>
      <c r="I927" s="24">
        <f t="shared" si="237"/>
        <v>4.5013145002473749</v>
      </c>
      <c r="J927" s="24">
        <f t="shared" si="238"/>
        <v>200.86333886516624</v>
      </c>
      <c r="K927" s="24">
        <f t="shared" si="239"/>
        <v>100</v>
      </c>
    </row>
    <row r="928" spans="1:11">
      <c r="A928" s="21" t="s">
        <v>88</v>
      </c>
      <c r="B928" s="22" t="s">
        <v>89</v>
      </c>
      <c r="C928" s="23">
        <v>43002.95</v>
      </c>
      <c r="D928" s="23">
        <v>107721</v>
      </c>
      <c r="E928" s="23">
        <v>53629</v>
      </c>
      <c r="F928" s="23">
        <v>54448.01</v>
      </c>
      <c r="G928" s="23">
        <f t="shared" si="235"/>
        <v>11445.060000000005</v>
      </c>
      <c r="H928" s="23">
        <f t="shared" si="236"/>
        <v>-819.01000000000204</v>
      </c>
      <c r="I928" s="24">
        <f t="shared" si="237"/>
        <v>26.614592719801806</v>
      </c>
      <c r="J928" s="24">
        <f t="shared" si="238"/>
        <v>101.52717745995636</v>
      </c>
      <c r="K928" s="24">
        <f t="shared" si="239"/>
        <v>50.54539968993975</v>
      </c>
    </row>
    <row r="929" spans="1:11">
      <c r="A929" s="25" t="s">
        <v>90</v>
      </c>
      <c r="B929" s="22" t="s">
        <v>91</v>
      </c>
      <c r="C929" s="23">
        <v>43002.95</v>
      </c>
      <c r="D929" s="23">
        <v>107721</v>
      </c>
      <c r="E929" s="23">
        <v>53629</v>
      </c>
      <c r="F929" s="23">
        <v>54448.01</v>
      </c>
      <c r="G929" s="23">
        <f t="shared" si="235"/>
        <v>11445.060000000005</v>
      </c>
      <c r="H929" s="23">
        <f t="shared" si="236"/>
        <v>-819.01000000000204</v>
      </c>
      <c r="I929" s="24">
        <f t="shared" si="237"/>
        <v>26.614592719801806</v>
      </c>
      <c r="J929" s="24">
        <f t="shared" si="238"/>
        <v>101.52717745995636</v>
      </c>
      <c r="K929" s="24">
        <f t="shared" si="239"/>
        <v>50.54539968993975</v>
      </c>
    </row>
    <row r="930" spans="1:11">
      <c r="A930" s="26" t="s">
        <v>92</v>
      </c>
      <c r="B930" s="22" t="s">
        <v>93</v>
      </c>
      <c r="C930" s="23">
        <v>43002.95</v>
      </c>
      <c r="D930" s="23">
        <v>107721</v>
      </c>
      <c r="E930" s="23">
        <v>53629</v>
      </c>
      <c r="F930" s="23">
        <v>54448.01</v>
      </c>
      <c r="G930" s="23">
        <f t="shared" si="235"/>
        <v>11445.060000000005</v>
      </c>
      <c r="H930" s="23">
        <f t="shared" si="236"/>
        <v>-819.01000000000204</v>
      </c>
      <c r="I930" s="24">
        <f t="shared" si="237"/>
        <v>26.614592719801806</v>
      </c>
      <c r="J930" s="24">
        <f t="shared" si="238"/>
        <v>101.52717745995636</v>
      </c>
      <c r="K930" s="24">
        <f t="shared" si="239"/>
        <v>50.54539968993975</v>
      </c>
    </row>
    <row r="931" spans="1:11">
      <c r="A931" s="27" t="s">
        <v>94</v>
      </c>
      <c r="B931" s="22" t="s">
        <v>95</v>
      </c>
      <c r="C931" s="23">
        <v>42814.95</v>
      </c>
      <c r="D931" s="23">
        <v>107451</v>
      </c>
      <c r="E931" s="23">
        <v>53459</v>
      </c>
      <c r="F931" s="23">
        <v>54448.01</v>
      </c>
      <c r="G931" s="23">
        <f t="shared" si="235"/>
        <v>11633.060000000005</v>
      </c>
      <c r="H931" s="23">
        <f t="shared" si="236"/>
        <v>-989.01000000000204</v>
      </c>
      <c r="I931" s="24">
        <f t="shared" si="237"/>
        <v>27.17055607912657</v>
      </c>
      <c r="J931" s="24">
        <f t="shared" si="238"/>
        <v>101.85003460595972</v>
      </c>
      <c r="K931" s="24">
        <f t="shared" si="239"/>
        <v>50.672408818903506</v>
      </c>
    </row>
    <row r="932" spans="1:11">
      <c r="A932" s="27" t="s">
        <v>96</v>
      </c>
      <c r="B932" s="22" t="s">
        <v>97</v>
      </c>
      <c r="C932" s="23">
        <v>188</v>
      </c>
      <c r="D932" s="23">
        <v>270</v>
      </c>
      <c r="E932" s="23">
        <v>170</v>
      </c>
      <c r="F932" s="23">
        <v>0</v>
      </c>
      <c r="G932" s="23">
        <f t="shared" si="235"/>
        <v>-188</v>
      </c>
      <c r="H932" s="23">
        <f t="shared" si="236"/>
        <v>170</v>
      </c>
      <c r="I932" s="24">
        <f t="shared" si="237"/>
        <v>-100</v>
      </c>
      <c r="J932" s="24">
        <f t="shared" si="238"/>
        <v>0</v>
      </c>
      <c r="K932" s="24">
        <f t="shared" si="239"/>
        <v>0</v>
      </c>
    </row>
    <row r="933" spans="1:11">
      <c r="A933" s="28" t="s">
        <v>98</v>
      </c>
      <c r="B933" s="22" t="s">
        <v>99</v>
      </c>
      <c r="C933" s="23">
        <v>188</v>
      </c>
      <c r="D933" s="23">
        <v>0</v>
      </c>
      <c r="E933" s="23">
        <v>0</v>
      </c>
      <c r="F933" s="23">
        <v>0</v>
      </c>
      <c r="G933" s="23">
        <f t="shared" si="235"/>
        <v>-188</v>
      </c>
      <c r="H933" s="23">
        <f t="shared" si="236"/>
        <v>0</v>
      </c>
      <c r="I933" s="24">
        <f t="shared" si="237"/>
        <v>-100</v>
      </c>
      <c r="J933" s="24">
        <f t="shared" si="238"/>
        <v>0</v>
      </c>
      <c r="K933" s="24">
        <f t="shared" si="239"/>
        <v>0</v>
      </c>
    </row>
    <row r="934" spans="1:11">
      <c r="A934" s="21"/>
      <c r="B934" s="22" t="s">
        <v>118</v>
      </c>
      <c r="C934" s="23">
        <v>60078.05</v>
      </c>
      <c r="D934" s="23">
        <v>0</v>
      </c>
      <c r="E934" s="23">
        <v>0</v>
      </c>
      <c r="F934" s="23">
        <v>53272.99</v>
      </c>
      <c r="G934" s="23">
        <f t="shared" si="235"/>
        <v>-6805.0600000000049</v>
      </c>
      <c r="H934" s="23">
        <f t="shared" si="236"/>
        <v>-53272.99</v>
      </c>
      <c r="I934" s="24">
        <f t="shared" si="237"/>
        <v>-11.327032085761772</v>
      </c>
      <c r="J934" s="24">
        <f t="shared" si="238"/>
        <v>0</v>
      </c>
      <c r="K934" s="24">
        <f t="shared" si="239"/>
        <v>0</v>
      </c>
    </row>
    <row r="935" spans="1:11">
      <c r="A935" s="21" t="s">
        <v>119</v>
      </c>
      <c r="B935" s="22" t="s">
        <v>120</v>
      </c>
      <c r="C935" s="23">
        <v>-60078.05</v>
      </c>
      <c r="D935" s="23">
        <v>0</v>
      </c>
      <c r="E935" s="23">
        <v>0</v>
      </c>
      <c r="F935" s="23">
        <v>-53272.99</v>
      </c>
      <c r="G935" s="23">
        <f t="shared" si="235"/>
        <v>6805.0600000000049</v>
      </c>
      <c r="H935" s="23">
        <f t="shared" si="236"/>
        <v>53272.99</v>
      </c>
      <c r="I935" s="24">
        <f t="shared" si="237"/>
        <v>-11.327032085761772</v>
      </c>
      <c r="J935" s="24">
        <f t="shared" si="238"/>
        <v>0</v>
      </c>
      <c r="K935" s="24">
        <f t="shared" si="239"/>
        <v>0</v>
      </c>
    </row>
    <row r="936" spans="1:11">
      <c r="A936" s="25" t="s">
        <v>121</v>
      </c>
      <c r="B936" s="22" t="s">
        <v>122</v>
      </c>
      <c r="C936" s="23">
        <v>-60078.05</v>
      </c>
      <c r="D936" s="23">
        <v>0</v>
      </c>
      <c r="E936" s="23">
        <v>0</v>
      </c>
      <c r="F936" s="23">
        <v>-53272.99</v>
      </c>
      <c r="G936" s="23">
        <f t="shared" si="235"/>
        <v>6805.0600000000049</v>
      </c>
      <c r="H936" s="23">
        <f t="shared" si="236"/>
        <v>53272.99</v>
      </c>
      <c r="I936" s="24">
        <f t="shared" si="237"/>
        <v>-11.327032085761772</v>
      </c>
      <c r="J936" s="24">
        <f t="shared" si="238"/>
        <v>0</v>
      </c>
      <c r="K936" s="24">
        <f t="shared" si="239"/>
        <v>0</v>
      </c>
    </row>
    <row r="937" spans="1:11" s="3" customFormat="1" ht="51">
      <c r="A937" s="49" t="s">
        <v>421</v>
      </c>
      <c r="B937" s="31" t="s">
        <v>500</v>
      </c>
      <c r="C937" s="32"/>
      <c r="D937" s="32"/>
      <c r="E937" s="32"/>
      <c r="F937" s="32"/>
      <c r="G937" s="32"/>
      <c r="H937" s="32"/>
      <c r="I937" s="33"/>
      <c r="J937" s="33"/>
      <c r="K937" s="33"/>
    </row>
    <row r="938" spans="1:11">
      <c r="A938" s="21" t="s">
        <v>19</v>
      </c>
      <c r="B938" s="22" t="s">
        <v>20</v>
      </c>
      <c r="C938" s="23">
        <v>0</v>
      </c>
      <c r="D938" s="23">
        <v>49785392</v>
      </c>
      <c r="E938" s="23">
        <v>0</v>
      </c>
      <c r="F938" s="23">
        <v>0</v>
      </c>
      <c r="G938" s="23">
        <f t="shared" ref="G938:G943" si="240">F938-C938</f>
        <v>0</v>
      </c>
      <c r="H938" s="23">
        <f t="shared" ref="H938:H943" si="241">E938-F938</f>
        <v>0</v>
      </c>
      <c r="I938" s="24">
        <f t="shared" ref="I938:I943" si="242">IF(ISERROR(F938/C938),0,F938/C938*100-100)</f>
        <v>0</v>
      </c>
      <c r="J938" s="24">
        <f t="shared" ref="J938:J943" si="243">IF(ISERROR(F938/E938),0,F938/E938*100)</f>
        <v>0</v>
      </c>
      <c r="K938" s="24">
        <f t="shared" ref="K938:K943" si="244">IF(ISERROR(F938/D938),0,F938/D938*100)</f>
        <v>0</v>
      </c>
    </row>
    <row r="939" spans="1:11">
      <c r="A939" s="25" t="s">
        <v>156</v>
      </c>
      <c r="B939" s="22" t="s">
        <v>157</v>
      </c>
      <c r="C939" s="23">
        <v>0</v>
      </c>
      <c r="D939" s="23">
        <v>49785392</v>
      </c>
      <c r="E939" s="23">
        <v>0</v>
      </c>
      <c r="F939" s="23">
        <v>0</v>
      </c>
      <c r="G939" s="23">
        <f t="shared" si="240"/>
        <v>0</v>
      </c>
      <c r="H939" s="23">
        <f t="shared" si="241"/>
        <v>0</v>
      </c>
      <c r="I939" s="24">
        <f t="shared" si="242"/>
        <v>0</v>
      </c>
      <c r="J939" s="24">
        <f t="shared" si="243"/>
        <v>0</v>
      </c>
      <c r="K939" s="24">
        <f t="shared" si="244"/>
        <v>0</v>
      </c>
    </row>
    <row r="940" spans="1:11">
      <c r="A940" s="21" t="s">
        <v>88</v>
      </c>
      <c r="B940" s="22" t="s">
        <v>89</v>
      </c>
      <c r="C940" s="23">
        <v>0</v>
      </c>
      <c r="D940" s="23">
        <v>49785392</v>
      </c>
      <c r="E940" s="23">
        <v>0</v>
      </c>
      <c r="F940" s="23">
        <v>0</v>
      </c>
      <c r="G940" s="23">
        <f t="shared" si="240"/>
        <v>0</v>
      </c>
      <c r="H940" s="23">
        <f t="shared" si="241"/>
        <v>0</v>
      </c>
      <c r="I940" s="24">
        <f t="shared" si="242"/>
        <v>0</v>
      </c>
      <c r="J940" s="24">
        <f t="shared" si="243"/>
        <v>0</v>
      </c>
      <c r="K940" s="24">
        <f t="shared" si="244"/>
        <v>0</v>
      </c>
    </row>
    <row r="941" spans="1:11">
      <c r="A941" s="25" t="s">
        <v>90</v>
      </c>
      <c r="B941" s="22" t="s">
        <v>91</v>
      </c>
      <c r="C941" s="23">
        <v>0</v>
      </c>
      <c r="D941" s="23">
        <v>49785392</v>
      </c>
      <c r="E941" s="23">
        <v>0</v>
      </c>
      <c r="F941" s="23">
        <v>0</v>
      </c>
      <c r="G941" s="23">
        <f t="shared" si="240"/>
        <v>0</v>
      </c>
      <c r="H941" s="23">
        <f t="shared" si="241"/>
        <v>0</v>
      </c>
      <c r="I941" s="24">
        <f t="shared" si="242"/>
        <v>0</v>
      </c>
      <c r="J941" s="24">
        <f t="shared" si="243"/>
        <v>0</v>
      </c>
      <c r="K941" s="24">
        <f t="shared" si="244"/>
        <v>0</v>
      </c>
    </row>
    <row r="942" spans="1:11" ht="25.5">
      <c r="A942" s="26" t="s">
        <v>106</v>
      </c>
      <c r="B942" s="22" t="s">
        <v>107</v>
      </c>
      <c r="C942" s="23">
        <v>0</v>
      </c>
      <c r="D942" s="23">
        <v>49785392</v>
      </c>
      <c r="E942" s="23">
        <v>0</v>
      </c>
      <c r="F942" s="23">
        <v>0</v>
      </c>
      <c r="G942" s="23">
        <f t="shared" si="240"/>
        <v>0</v>
      </c>
      <c r="H942" s="23">
        <f t="shared" si="241"/>
        <v>0</v>
      </c>
      <c r="I942" s="24">
        <f t="shared" si="242"/>
        <v>0</v>
      </c>
      <c r="J942" s="24">
        <f t="shared" si="243"/>
        <v>0</v>
      </c>
      <c r="K942" s="24">
        <f t="shared" si="244"/>
        <v>0</v>
      </c>
    </row>
    <row r="943" spans="1:11">
      <c r="A943" s="27" t="s">
        <v>226</v>
      </c>
      <c r="B943" s="22" t="s">
        <v>227</v>
      </c>
      <c r="C943" s="23">
        <v>0</v>
      </c>
      <c r="D943" s="23">
        <v>49785392</v>
      </c>
      <c r="E943" s="23">
        <v>0</v>
      </c>
      <c r="F943" s="23">
        <v>0</v>
      </c>
      <c r="G943" s="23">
        <f t="shared" si="240"/>
        <v>0</v>
      </c>
      <c r="H943" s="23">
        <f t="shared" si="241"/>
        <v>0</v>
      </c>
      <c r="I943" s="24">
        <f t="shared" si="242"/>
        <v>0</v>
      </c>
      <c r="J943" s="24">
        <f t="shared" si="243"/>
        <v>0</v>
      </c>
      <c r="K943" s="24">
        <f t="shared" si="244"/>
        <v>0</v>
      </c>
    </row>
    <row r="944" spans="1:11" s="3" customFormat="1" ht="38.25">
      <c r="A944" s="30" t="s">
        <v>198</v>
      </c>
      <c r="B944" s="31" t="s">
        <v>199</v>
      </c>
      <c r="C944" s="32"/>
      <c r="D944" s="32"/>
      <c r="E944" s="32"/>
      <c r="F944" s="32"/>
      <c r="G944" s="32"/>
      <c r="H944" s="32"/>
      <c r="I944" s="33"/>
      <c r="J944" s="33"/>
      <c r="K944" s="33"/>
    </row>
    <row r="945" spans="1:11">
      <c r="A945" s="21" t="s">
        <v>19</v>
      </c>
      <c r="B945" s="22" t="s">
        <v>20</v>
      </c>
      <c r="C945" s="23">
        <v>5243575.3600000003</v>
      </c>
      <c r="D945" s="23">
        <v>573735</v>
      </c>
      <c r="E945" s="23">
        <v>252257</v>
      </c>
      <c r="F945" s="23">
        <v>677247</v>
      </c>
      <c r="G945" s="23">
        <f t="shared" ref="G945:G965" si="245">F945-C945</f>
        <v>-4566328.3600000003</v>
      </c>
      <c r="H945" s="23">
        <f t="shared" ref="H945:H965" si="246">E945-F945</f>
        <v>-424990</v>
      </c>
      <c r="I945" s="24">
        <f t="shared" ref="I945:I965" si="247">IF(ISERROR(F945/C945),0,F945/C945*100-100)</f>
        <v>-87.084251612624868</v>
      </c>
      <c r="J945" s="24">
        <f t="shared" ref="J945:J965" si="248">IF(ISERROR(F945/E945),0,F945/E945*100)</f>
        <v>268.47500763110639</v>
      </c>
      <c r="K945" s="24">
        <f t="shared" ref="K945:K965" si="249">IF(ISERROR(F945/D945),0,F945/D945*100)</f>
        <v>118.04177887003581</v>
      </c>
    </row>
    <row r="946" spans="1:11" ht="25.5">
      <c r="A946" s="25" t="s">
        <v>128</v>
      </c>
      <c r="B946" s="22" t="s">
        <v>129</v>
      </c>
      <c r="C946" s="23">
        <v>13693.36</v>
      </c>
      <c r="D946" s="23">
        <v>0</v>
      </c>
      <c r="E946" s="23">
        <v>0</v>
      </c>
      <c r="F946" s="23">
        <v>0</v>
      </c>
      <c r="G946" s="23">
        <f t="shared" si="245"/>
        <v>-13693.36</v>
      </c>
      <c r="H946" s="23">
        <f t="shared" si="246"/>
        <v>0</v>
      </c>
      <c r="I946" s="24">
        <f t="shared" si="247"/>
        <v>-100</v>
      </c>
      <c r="J946" s="24">
        <f t="shared" si="248"/>
        <v>0</v>
      </c>
      <c r="K946" s="24">
        <f t="shared" si="249"/>
        <v>0</v>
      </c>
    </row>
    <row r="947" spans="1:11">
      <c r="A947" s="25" t="s">
        <v>84</v>
      </c>
      <c r="B947" s="22" t="s">
        <v>85</v>
      </c>
      <c r="C947" s="23">
        <v>5229882</v>
      </c>
      <c r="D947" s="23">
        <v>573735</v>
      </c>
      <c r="E947" s="23">
        <v>252257</v>
      </c>
      <c r="F947" s="23">
        <v>677247</v>
      </c>
      <c r="G947" s="23">
        <f t="shared" si="245"/>
        <v>-4552635</v>
      </c>
      <c r="H947" s="23">
        <f t="shared" si="246"/>
        <v>-424990</v>
      </c>
      <c r="I947" s="24">
        <f t="shared" si="247"/>
        <v>-87.050434407506714</v>
      </c>
      <c r="J947" s="24">
        <f t="shared" si="248"/>
        <v>268.47500763110639</v>
      </c>
      <c r="K947" s="24">
        <f t="shared" si="249"/>
        <v>118.04177887003581</v>
      </c>
    </row>
    <row r="948" spans="1:11">
      <c r="A948" s="26" t="s">
        <v>86</v>
      </c>
      <c r="B948" s="22" t="s">
        <v>87</v>
      </c>
      <c r="C948" s="23">
        <v>5229882</v>
      </c>
      <c r="D948" s="23">
        <v>573735</v>
      </c>
      <c r="E948" s="23">
        <v>252257</v>
      </c>
      <c r="F948" s="23">
        <v>677247</v>
      </c>
      <c r="G948" s="23">
        <f t="shared" si="245"/>
        <v>-4552635</v>
      </c>
      <c r="H948" s="23">
        <f t="shared" si="246"/>
        <v>-424990</v>
      </c>
      <c r="I948" s="24">
        <f t="shared" si="247"/>
        <v>-87.050434407506714</v>
      </c>
      <c r="J948" s="24">
        <f t="shared" si="248"/>
        <v>268.47500763110639</v>
      </c>
      <c r="K948" s="24">
        <f t="shared" si="249"/>
        <v>118.04177887003581</v>
      </c>
    </row>
    <row r="949" spans="1:11">
      <c r="A949" s="21" t="s">
        <v>88</v>
      </c>
      <c r="B949" s="22" t="s">
        <v>89</v>
      </c>
      <c r="C949" s="23">
        <v>4491841.9800000004</v>
      </c>
      <c r="D949" s="23">
        <v>573735</v>
      </c>
      <c r="E949" s="23">
        <v>252257</v>
      </c>
      <c r="F949" s="23">
        <v>517375.53</v>
      </c>
      <c r="G949" s="23">
        <f t="shared" si="245"/>
        <v>-3974466.45</v>
      </c>
      <c r="H949" s="23">
        <f t="shared" si="246"/>
        <v>-265118.53000000003</v>
      </c>
      <c r="I949" s="24">
        <f t="shared" si="247"/>
        <v>-88.481884885897074</v>
      </c>
      <c r="J949" s="24">
        <f t="shared" si="248"/>
        <v>205.09858200168875</v>
      </c>
      <c r="K949" s="24">
        <f t="shared" si="249"/>
        <v>90.176741875604591</v>
      </c>
    </row>
    <row r="950" spans="1:11">
      <c r="A950" s="25" t="s">
        <v>90</v>
      </c>
      <c r="B950" s="22" t="s">
        <v>91</v>
      </c>
      <c r="C950" s="23">
        <v>481846.57</v>
      </c>
      <c r="D950" s="23">
        <v>573735</v>
      </c>
      <c r="E950" s="23">
        <v>252257</v>
      </c>
      <c r="F950" s="23">
        <v>517375.53</v>
      </c>
      <c r="G950" s="23">
        <f t="shared" si="245"/>
        <v>35528.960000000021</v>
      </c>
      <c r="H950" s="23">
        <f t="shared" si="246"/>
        <v>-265118.53000000003</v>
      </c>
      <c r="I950" s="24">
        <f t="shared" si="247"/>
        <v>7.3735006560283267</v>
      </c>
      <c r="J950" s="24">
        <f t="shared" si="248"/>
        <v>205.09858200168875</v>
      </c>
      <c r="K950" s="24">
        <f t="shared" si="249"/>
        <v>90.176741875604591</v>
      </c>
    </row>
    <row r="951" spans="1:11">
      <c r="A951" s="26" t="s">
        <v>92</v>
      </c>
      <c r="B951" s="22" t="s">
        <v>93</v>
      </c>
      <c r="C951" s="23">
        <v>439981.72</v>
      </c>
      <c r="D951" s="23">
        <v>318494</v>
      </c>
      <c r="E951" s="23">
        <v>252257</v>
      </c>
      <c r="F951" s="23">
        <v>273984.32</v>
      </c>
      <c r="G951" s="23">
        <f t="shared" si="245"/>
        <v>-165997.39999999997</v>
      </c>
      <c r="H951" s="23">
        <f t="shared" si="246"/>
        <v>-21727.320000000007</v>
      </c>
      <c r="I951" s="24">
        <f t="shared" si="247"/>
        <v>-37.728249255446336</v>
      </c>
      <c r="J951" s="24">
        <f t="shared" si="248"/>
        <v>108.61316831643919</v>
      </c>
      <c r="K951" s="24">
        <f t="shared" si="249"/>
        <v>86.024954944206172</v>
      </c>
    </row>
    <row r="952" spans="1:11">
      <c r="A952" s="27" t="s">
        <v>94</v>
      </c>
      <c r="B952" s="22" t="s">
        <v>95</v>
      </c>
      <c r="C952" s="23">
        <v>158032.06</v>
      </c>
      <c r="D952" s="23">
        <v>63230</v>
      </c>
      <c r="E952" s="23">
        <v>64610</v>
      </c>
      <c r="F952" s="23">
        <v>46821.78</v>
      </c>
      <c r="G952" s="23">
        <f t="shared" si="245"/>
        <v>-111210.28</v>
      </c>
      <c r="H952" s="23">
        <f t="shared" si="246"/>
        <v>17788.22</v>
      </c>
      <c r="I952" s="24">
        <f t="shared" si="247"/>
        <v>-70.37197388934878</v>
      </c>
      <c r="J952" s="24">
        <f t="shared" si="248"/>
        <v>72.468317597895066</v>
      </c>
      <c r="K952" s="24">
        <f t="shared" si="249"/>
        <v>74.049944646528544</v>
      </c>
    </row>
    <row r="953" spans="1:11">
      <c r="A953" s="27" t="s">
        <v>96</v>
      </c>
      <c r="B953" s="22" t="s">
        <v>97</v>
      </c>
      <c r="C953" s="23">
        <v>281949.65999999997</v>
      </c>
      <c r="D953" s="23">
        <v>255264</v>
      </c>
      <c r="E953" s="23">
        <v>187647</v>
      </c>
      <c r="F953" s="23">
        <v>227162.54</v>
      </c>
      <c r="G953" s="23">
        <f t="shared" si="245"/>
        <v>-54787.119999999966</v>
      </c>
      <c r="H953" s="23">
        <f t="shared" si="246"/>
        <v>-39515.540000000008</v>
      </c>
      <c r="I953" s="24">
        <f t="shared" si="247"/>
        <v>-19.431525471603678</v>
      </c>
      <c r="J953" s="24">
        <f t="shared" si="248"/>
        <v>121.05844484590749</v>
      </c>
      <c r="K953" s="24">
        <f t="shared" si="249"/>
        <v>88.991216936191549</v>
      </c>
    </row>
    <row r="954" spans="1:11">
      <c r="A954" s="28" t="s">
        <v>98</v>
      </c>
      <c r="B954" s="22" t="s">
        <v>99</v>
      </c>
      <c r="C954" s="23">
        <v>19130.669999999998</v>
      </c>
      <c r="D954" s="23">
        <v>0</v>
      </c>
      <c r="E954" s="23">
        <v>0</v>
      </c>
      <c r="F954" s="23">
        <v>0</v>
      </c>
      <c r="G954" s="23">
        <f t="shared" si="245"/>
        <v>-19130.669999999998</v>
      </c>
      <c r="H954" s="23">
        <f t="shared" si="246"/>
        <v>0</v>
      </c>
      <c r="I954" s="24">
        <f t="shared" si="247"/>
        <v>-100</v>
      </c>
      <c r="J954" s="24">
        <f t="shared" si="248"/>
        <v>0</v>
      </c>
      <c r="K954" s="24">
        <f t="shared" si="249"/>
        <v>0</v>
      </c>
    </row>
    <row r="955" spans="1:11" ht="25.5">
      <c r="A955" s="26" t="s">
        <v>140</v>
      </c>
      <c r="B955" s="22" t="s">
        <v>141</v>
      </c>
      <c r="C955" s="23">
        <v>32802.1</v>
      </c>
      <c r="D955" s="23">
        <v>171677</v>
      </c>
      <c r="E955" s="23">
        <v>0</v>
      </c>
      <c r="F955" s="23">
        <v>171676.06</v>
      </c>
      <c r="G955" s="23">
        <f t="shared" si="245"/>
        <v>138873.96</v>
      </c>
      <c r="H955" s="23">
        <f t="shared" si="246"/>
        <v>-171676.06</v>
      </c>
      <c r="I955" s="24">
        <f t="shared" si="247"/>
        <v>423.36911356285111</v>
      </c>
      <c r="J955" s="24">
        <f t="shared" si="248"/>
        <v>0</v>
      </c>
      <c r="K955" s="24">
        <f t="shared" si="249"/>
        <v>99.999452460143175</v>
      </c>
    </row>
    <row r="956" spans="1:11">
      <c r="A956" s="27" t="s">
        <v>142</v>
      </c>
      <c r="B956" s="22" t="s">
        <v>143</v>
      </c>
      <c r="C956" s="23">
        <v>32802.1</v>
      </c>
      <c r="D956" s="23">
        <v>171677</v>
      </c>
      <c r="E956" s="23">
        <v>0</v>
      </c>
      <c r="F956" s="23">
        <v>171676.06</v>
      </c>
      <c r="G956" s="23">
        <f t="shared" si="245"/>
        <v>138873.96</v>
      </c>
      <c r="H956" s="23">
        <f t="shared" si="246"/>
        <v>-171676.06</v>
      </c>
      <c r="I956" s="24">
        <f t="shared" si="247"/>
        <v>423.36911356285111</v>
      </c>
      <c r="J956" s="24">
        <f t="shared" si="248"/>
        <v>0</v>
      </c>
      <c r="K956" s="24">
        <f t="shared" si="249"/>
        <v>99.999452460143175</v>
      </c>
    </row>
    <row r="957" spans="1:11" ht="25.5">
      <c r="A957" s="26" t="s">
        <v>106</v>
      </c>
      <c r="B957" s="22" t="s">
        <v>107</v>
      </c>
      <c r="C957" s="23">
        <v>9062.75</v>
      </c>
      <c r="D957" s="23">
        <v>83564</v>
      </c>
      <c r="E957" s="23">
        <v>0</v>
      </c>
      <c r="F957" s="23">
        <v>71715.149999999994</v>
      </c>
      <c r="G957" s="23">
        <f t="shared" si="245"/>
        <v>62652.399999999994</v>
      </c>
      <c r="H957" s="23">
        <f t="shared" si="246"/>
        <v>-71715.149999999994</v>
      </c>
      <c r="I957" s="24">
        <f t="shared" si="247"/>
        <v>691.31775675153779</v>
      </c>
      <c r="J957" s="24">
        <f t="shared" si="248"/>
        <v>0</v>
      </c>
      <c r="K957" s="24">
        <f t="shared" si="249"/>
        <v>85.82062850031113</v>
      </c>
    </row>
    <row r="958" spans="1:11">
      <c r="A958" s="27" t="s">
        <v>108</v>
      </c>
      <c r="B958" s="22" t="s">
        <v>109</v>
      </c>
      <c r="C958" s="23">
        <v>9062.75</v>
      </c>
      <c r="D958" s="23">
        <v>83564</v>
      </c>
      <c r="E958" s="23">
        <v>0</v>
      </c>
      <c r="F958" s="23">
        <v>71715.149999999994</v>
      </c>
      <c r="G958" s="23">
        <f t="shared" si="245"/>
        <v>62652.399999999994</v>
      </c>
      <c r="H958" s="23">
        <f t="shared" si="246"/>
        <v>-71715.149999999994</v>
      </c>
      <c r="I958" s="24">
        <f t="shared" si="247"/>
        <v>691.31775675153779</v>
      </c>
      <c r="J958" s="24">
        <f t="shared" si="248"/>
        <v>0</v>
      </c>
      <c r="K958" s="24">
        <f t="shared" si="249"/>
        <v>85.82062850031113</v>
      </c>
    </row>
    <row r="959" spans="1:11" ht="25.5">
      <c r="A959" s="28" t="s">
        <v>110</v>
      </c>
      <c r="B959" s="22" t="s">
        <v>111</v>
      </c>
      <c r="C959" s="23">
        <v>9062.75</v>
      </c>
      <c r="D959" s="23">
        <v>83564</v>
      </c>
      <c r="E959" s="23">
        <v>0</v>
      </c>
      <c r="F959" s="23">
        <v>71715.149999999994</v>
      </c>
      <c r="G959" s="23">
        <f t="shared" si="245"/>
        <v>62652.399999999994</v>
      </c>
      <c r="H959" s="23">
        <f t="shared" si="246"/>
        <v>-71715.149999999994</v>
      </c>
      <c r="I959" s="24">
        <f t="shared" si="247"/>
        <v>691.31775675153779</v>
      </c>
      <c r="J959" s="24">
        <f t="shared" si="248"/>
        <v>0</v>
      </c>
      <c r="K959" s="24">
        <f t="shared" si="249"/>
        <v>85.82062850031113</v>
      </c>
    </row>
    <row r="960" spans="1:11" ht="25.5">
      <c r="A960" s="29" t="s">
        <v>112</v>
      </c>
      <c r="B960" s="22" t="s">
        <v>113</v>
      </c>
      <c r="C960" s="23">
        <v>9062.75</v>
      </c>
      <c r="D960" s="23">
        <v>83564</v>
      </c>
      <c r="E960" s="23">
        <v>0</v>
      </c>
      <c r="F960" s="23">
        <v>71715.149999999994</v>
      </c>
      <c r="G960" s="23">
        <f t="shared" si="245"/>
        <v>62652.399999999994</v>
      </c>
      <c r="H960" s="23">
        <f t="shared" si="246"/>
        <v>-71715.149999999994</v>
      </c>
      <c r="I960" s="24">
        <f t="shared" si="247"/>
        <v>691.31775675153779</v>
      </c>
      <c r="J960" s="24">
        <f t="shared" si="248"/>
        <v>0</v>
      </c>
      <c r="K960" s="24">
        <f t="shared" si="249"/>
        <v>85.82062850031113</v>
      </c>
    </row>
    <row r="961" spans="1:11">
      <c r="A961" s="25" t="s">
        <v>114</v>
      </c>
      <c r="B961" s="22" t="s">
        <v>115</v>
      </c>
      <c r="C961" s="23">
        <v>4009995.41</v>
      </c>
      <c r="D961" s="23">
        <v>0</v>
      </c>
      <c r="E961" s="23">
        <v>0</v>
      </c>
      <c r="F961" s="23">
        <v>0</v>
      </c>
      <c r="G961" s="23">
        <f t="shared" si="245"/>
        <v>-4009995.41</v>
      </c>
      <c r="H961" s="23">
        <f t="shared" si="246"/>
        <v>0</v>
      </c>
      <c r="I961" s="24">
        <f t="shared" si="247"/>
        <v>-100</v>
      </c>
      <c r="J961" s="24">
        <f t="shared" si="248"/>
        <v>0</v>
      </c>
      <c r="K961" s="24">
        <f t="shared" si="249"/>
        <v>0</v>
      </c>
    </row>
    <row r="962" spans="1:11">
      <c r="A962" s="26" t="s">
        <v>116</v>
      </c>
      <c r="B962" s="22" t="s">
        <v>117</v>
      </c>
      <c r="C962" s="23">
        <v>4009995.41</v>
      </c>
      <c r="D962" s="23">
        <v>0</v>
      </c>
      <c r="E962" s="23">
        <v>0</v>
      </c>
      <c r="F962" s="23">
        <v>0</v>
      </c>
      <c r="G962" s="23">
        <f t="shared" si="245"/>
        <v>-4009995.41</v>
      </c>
      <c r="H962" s="23">
        <f t="shared" si="246"/>
        <v>0</v>
      </c>
      <c r="I962" s="24">
        <f t="shared" si="247"/>
        <v>-100</v>
      </c>
      <c r="J962" s="24">
        <f t="shared" si="248"/>
        <v>0</v>
      </c>
      <c r="K962" s="24">
        <f t="shared" si="249"/>
        <v>0</v>
      </c>
    </row>
    <row r="963" spans="1:11">
      <c r="A963" s="21"/>
      <c r="B963" s="22" t="s">
        <v>118</v>
      </c>
      <c r="C963" s="23">
        <v>751733.38</v>
      </c>
      <c r="D963" s="23">
        <v>0</v>
      </c>
      <c r="E963" s="23">
        <v>0</v>
      </c>
      <c r="F963" s="23">
        <v>159871.47</v>
      </c>
      <c r="G963" s="23">
        <f t="shared" si="245"/>
        <v>-591861.91</v>
      </c>
      <c r="H963" s="23">
        <f t="shared" si="246"/>
        <v>-159871.47</v>
      </c>
      <c r="I963" s="24">
        <f t="shared" si="247"/>
        <v>-78.732955825375214</v>
      </c>
      <c r="J963" s="24">
        <f t="shared" si="248"/>
        <v>0</v>
      </c>
      <c r="K963" s="24">
        <f t="shared" si="249"/>
        <v>0</v>
      </c>
    </row>
    <row r="964" spans="1:11">
      <c r="A964" s="21" t="s">
        <v>119</v>
      </c>
      <c r="B964" s="22" t="s">
        <v>120</v>
      </c>
      <c r="C964" s="23">
        <v>-751733.38</v>
      </c>
      <c r="D964" s="23">
        <v>0</v>
      </c>
      <c r="E964" s="23">
        <v>0</v>
      </c>
      <c r="F964" s="23">
        <v>-159871.47</v>
      </c>
      <c r="G964" s="23">
        <f t="shared" si="245"/>
        <v>591861.91</v>
      </c>
      <c r="H964" s="23">
        <f t="shared" si="246"/>
        <v>159871.47</v>
      </c>
      <c r="I964" s="24">
        <f t="shared" si="247"/>
        <v>-78.732955825375214</v>
      </c>
      <c r="J964" s="24">
        <f t="shared" si="248"/>
        <v>0</v>
      </c>
      <c r="K964" s="24">
        <f t="shared" si="249"/>
        <v>0</v>
      </c>
    </row>
    <row r="965" spans="1:11">
      <c r="A965" s="25" t="s">
        <v>121</v>
      </c>
      <c r="B965" s="22" t="s">
        <v>122</v>
      </c>
      <c r="C965" s="23">
        <v>-751733.38</v>
      </c>
      <c r="D965" s="23">
        <v>0</v>
      </c>
      <c r="E965" s="23">
        <v>0</v>
      </c>
      <c r="F965" s="23">
        <v>-159871.47</v>
      </c>
      <c r="G965" s="23">
        <f t="shared" si="245"/>
        <v>591861.91</v>
      </c>
      <c r="H965" s="23">
        <f t="shared" si="246"/>
        <v>159871.47</v>
      </c>
      <c r="I965" s="24">
        <f t="shared" si="247"/>
        <v>-78.732955825375214</v>
      </c>
      <c r="J965" s="24">
        <f t="shared" si="248"/>
        <v>0</v>
      </c>
      <c r="K965" s="24">
        <f t="shared" si="249"/>
        <v>0</v>
      </c>
    </row>
    <row r="966" spans="1:11" s="3" customFormat="1" ht="25.5">
      <c r="A966" s="49" t="s">
        <v>200</v>
      </c>
      <c r="B966" s="31" t="s">
        <v>201</v>
      </c>
      <c r="C966" s="32"/>
      <c r="D966" s="32"/>
      <c r="E966" s="32"/>
      <c r="F966" s="32"/>
      <c r="G966" s="32"/>
      <c r="H966" s="32"/>
      <c r="I966" s="33"/>
      <c r="J966" s="33"/>
      <c r="K966" s="33"/>
    </row>
    <row r="967" spans="1:11">
      <c r="A967" s="21" t="s">
        <v>19</v>
      </c>
      <c r="B967" s="22" t="s">
        <v>20</v>
      </c>
      <c r="C967" s="23">
        <v>5243575.3600000003</v>
      </c>
      <c r="D967" s="23">
        <v>573735</v>
      </c>
      <c r="E967" s="23">
        <v>252257</v>
      </c>
      <c r="F967" s="23">
        <v>677247</v>
      </c>
      <c r="G967" s="23">
        <f t="shared" ref="G967:G987" si="250">F967-C967</f>
        <v>-4566328.3600000003</v>
      </c>
      <c r="H967" s="23">
        <f t="shared" ref="H967:H987" si="251">E967-F967</f>
        <v>-424990</v>
      </c>
      <c r="I967" s="24">
        <f t="shared" ref="I967:I987" si="252">IF(ISERROR(F967/C967),0,F967/C967*100-100)</f>
        <v>-87.084251612624868</v>
      </c>
      <c r="J967" s="24">
        <f t="shared" ref="J967:J987" si="253">IF(ISERROR(F967/E967),0,F967/E967*100)</f>
        <v>268.47500763110639</v>
      </c>
      <c r="K967" s="24">
        <f t="shared" ref="K967:K987" si="254">IF(ISERROR(F967/D967),0,F967/D967*100)</f>
        <v>118.04177887003581</v>
      </c>
    </row>
    <row r="968" spans="1:11" ht="25.5">
      <c r="A968" s="25" t="s">
        <v>128</v>
      </c>
      <c r="B968" s="22" t="s">
        <v>129</v>
      </c>
      <c r="C968" s="23">
        <v>13693.36</v>
      </c>
      <c r="D968" s="23">
        <v>0</v>
      </c>
      <c r="E968" s="23">
        <v>0</v>
      </c>
      <c r="F968" s="23">
        <v>0</v>
      </c>
      <c r="G968" s="23">
        <f t="shared" si="250"/>
        <v>-13693.36</v>
      </c>
      <c r="H968" s="23">
        <f t="shared" si="251"/>
        <v>0</v>
      </c>
      <c r="I968" s="24">
        <f t="shared" si="252"/>
        <v>-100</v>
      </c>
      <c r="J968" s="24">
        <f t="shared" si="253"/>
        <v>0</v>
      </c>
      <c r="K968" s="24">
        <f t="shared" si="254"/>
        <v>0</v>
      </c>
    </row>
    <row r="969" spans="1:11">
      <c r="A969" s="25" t="s">
        <v>84</v>
      </c>
      <c r="B969" s="22" t="s">
        <v>85</v>
      </c>
      <c r="C969" s="23">
        <v>5229882</v>
      </c>
      <c r="D969" s="23">
        <v>573735</v>
      </c>
      <c r="E969" s="23">
        <v>252257</v>
      </c>
      <c r="F969" s="23">
        <v>677247</v>
      </c>
      <c r="G969" s="23">
        <f t="shared" si="250"/>
        <v>-4552635</v>
      </c>
      <c r="H969" s="23">
        <f t="shared" si="251"/>
        <v>-424990</v>
      </c>
      <c r="I969" s="24">
        <f t="shared" si="252"/>
        <v>-87.050434407506714</v>
      </c>
      <c r="J969" s="24">
        <f t="shared" si="253"/>
        <v>268.47500763110639</v>
      </c>
      <c r="K969" s="24">
        <f t="shared" si="254"/>
        <v>118.04177887003581</v>
      </c>
    </row>
    <row r="970" spans="1:11">
      <c r="A970" s="26" t="s">
        <v>86</v>
      </c>
      <c r="B970" s="22" t="s">
        <v>87</v>
      </c>
      <c r="C970" s="23">
        <v>5229882</v>
      </c>
      <c r="D970" s="23">
        <v>573735</v>
      </c>
      <c r="E970" s="23">
        <v>252257</v>
      </c>
      <c r="F970" s="23">
        <v>677247</v>
      </c>
      <c r="G970" s="23">
        <f t="shared" si="250"/>
        <v>-4552635</v>
      </c>
      <c r="H970" s="23">
        <f t="shared" si="251"/>
        <v>-424990</v>
      </c>
      <c r="I970" s="24">
        <f t="shared" si="252"/>
        <v>-87.050434407506714</v>
      </c>
      <c r="J970" s="24">
        <f t="shared" si="253"/>
        <v>268.47500763110639</v>
      </c>
      <c r="K970" s="24">
        <f t="shared" si="254"/>
        <v>118.04177887003581</v>
      </c>
    </row>
    <row r="971" spans="1:11">
      <c r="A971" s="21" t="s">
        <v>88</v>
      </c>
      <c r="B971" s="22" t="s">
        <v>89</v>
      </c>
      <c r="C971" s="23">
        <v>4491841.9800000004</v>
      </c>
      <c r="D971" s="23">
        <v>573735</v>
      </c>
      <c r="E971" s="23">
        <v>252257</v>
      </c>
      <c r="F971" s="23">
        <v>517375.53</v>
      </c>
      <c r="G971" s="23">
        <f t="shared" si="250"/>
        <v>-3974466.45</v>
      </c>
      <c r="H971" s="23">
        <f t="shared" si="251"/>
        <v>-265118.53000000003</v>
      </c>
      <c r="I971" s="24">
        <f t="shared" si="252"/>
        <v>-88.481884885897074</v>
      </c>
      <c r="J971" s="24">
        <f t="shared" si="253"/>
        <v>205.09858200168875</v>
      </c>
      <c r="K971" s="24">
        <f t="shared" si="254"/>
        <v>90.176741875604591</v>
      </c>
    </row>
    <row r="972" spans="1:11">
      <c r="A972" s="25" t="s">
        <v>90</v>
      </c>
      <c r="B972" s="22" t="s">
        <v>91</v>
      </c>
      <c r="C972" s="23">
        <v>481846.57</v>
      </c>
      <c r="D972" s="23">
        <v>573735</v>
      </c>
      <c r="E972" s="23">
        <v>252257</v>
      </c>
      <c r="F972" s="23">
        <v>517375.53</v>
      </c>
      <c r="G972" s="23">
        <f t="shared" si="250"/>
        <v>35528.960000000021</v>
      </c>
      <c r="H972" s="23">
        <f t="shared" si="251"/>
        <v>-265118.53000000003</v>
      </c>
      <c r="I972" s="24">
        <f t="shared" si="252"/>
        <v>7.3735006560283267</v>
      </c>
      <c r="J972" s="24">
        <f t="shared" si="253"/>
        <v>205.09858200168875</v>
      </c>
      <c r="K972" s="24">
        <f t="shared" si="254"/>
        <v>90.176741875604591</v>
      </c>
    </row>
    <row r="973" spans="1:11">
      <c r="A973" s="26" t="s">
        <v>92</v>
      </c>
      <c r="B973" s="22" t="s">
        <v>93</v>
      </c>
      <c r="C973" s="23">
        <v>439981.72</v>
      </c>
      <c r="D973" s="23">
        <v>318494</v>
      </c>
      <c r="E973" s="23">
        <v>252257</v>
      </c>
      <c r="F973" s="23">
        <v>273984.32</v>
      </c>
      <c r="G973" s="23">
        <f t="shared" si="250"/>
        <v>-165997.39999999997</v>
      </c>
      <c r="H973" s="23">
        <f t="shared" si="251"/>
        <v>-21727.320000000007</v>
      </c>
      <c r="I973" s="24">
        <f t="shared" si="252"/>
        <v>-37.728249255446336</v>
      </c>
      <c r="J973" s="24">
        <f t="shared" si="253"/>
        <v>108.61316831643919</v>
      </c>
      <c r="K973" s="24">
        <f t="shared" si="254"/>
        <v>86.024954944206172</v>
      </c>
    </row>
    <row r="974" spans="1:11">
      <c r="A974" s="27" t="s">
        <v>94</v>
      </c>
      <c r="B974" s="22" t="s">
        <v>95</v>
      </c>
      <c r="C974" s="23">
        <v>158032.06</v>
      </c>
      <c r="D974" s="23">
        <v>63230</v>
      </c>
      <c r="E974" s="23">
        <v>64610</v>
      </c>
      <c r="F974" s="23">
        <v>46821.78</v>
      </c>
      <c r="G974" s="23">
        <f t="shared" si="250"/>
        <v>-111210.28</v>
      </c>
      <c r="H974" s="23">
        <f t="shared" si="251"/>
        <v>17788.22</v>
      </c>
      <c r="I974" s="24">
        <f t="shared" si="252"/>
        <v>-70.37197388934878</v>
      </c>
      <c r="J974" s="24">
        <f t="shared" si="253"/>
        <v>72.468317597895066</v>
      </c>
      <c r="K974" s="24">
        <f t="shared" si="254"/>
        <v>74.049944646528544</v>
      </c>
    </row>
    <row r="975" spans="1:11">
      <c r="A975" s="27" t="s">
        <v>96</v>
      </c>
      <c r="B975" s="22" t="s">
        <v>97</v>
      </c>
      <c r="C975" s="23">
        <v>281949.65999999997</v>
      </c>
      <c r="D975" s="23">
        <v>255264</v>
      </c>
      <c r="E975" s="23">
        <v>187647</v>
      </c>
      <c r="F975" s="23">
        <v>227162.54</v>
      </c>
      <c r="G975" s="23">
        <f t="shared" si="250"/>
        <v>-54787.119999999966</v>
      </c>
      <c r="H975" s="23">
        <f t="shared" si="251"/>
        <v>-39515.540000000008</v>
      </c>
      <c r="I975" s="24">
        <f t="shared" si="252"/>
        <v>-19.431525471603678</v>
      </c>
      <c r="J975" s="24">
        <f t="shared" si="253"/>
        <v>121.05844484590749</v>
      </c>
      <c r="K975" s="24">
        <f t="shared" si="254"/>
        <v>88.991216936191549</v>
      </c>
    </row>
    <row r="976" spans="1:11">
      <c r="A976" s="28" t="s">
        <v>98</v>
      </c>
      <c r="B976" s="22" t="s">
        <v>99</v>
      </c>
      <c r="C976" s="23">
        <v>19130.669999999998</v>
      </c>
      <c r="D976" s="23">
        <v>0</v>
      </c>
      <c r="E976" s="23">
        <v>0</v>
      </c>
      <c r="F976" s="23">
        <v>0</v>
      </c>
      <c r="G976" s="23">
        <f t="shared" si="250"/>
        <v>-19130.669999999998</v>
      </c>
      <c r="H976" s="23">
        <f t="shared" si="251"/>
        <v>0</v>
      </c>
      <c r="I976" s="24">
        <f t="shared" si="252"/>
        <v>-100</v>
      </c>
      <c r="J976" s="24">
        <f t="shared" si="253"/>
        <v>0</v>
      </c>
      <c r="K976" s="24">
        <f t="shared" si="254"/>
        <v>0</v>
      </c>
    </row>
    <row r="977" spans="1:11" ht="25.5">
      <c r="A977" s="26" t="s">
        <v>140</v>
      </c>
      <c r="B977" s="22" t="s">
        <v>141</v>
      </c>
      <c r="C977" s="23">
        <v>32802.1</v>
      </c>
      <c r="D977" s="23">
        <v>171677</v>
      </c>
      <c r="E977" s="23">
        <v>0</v>
      </c>
      <c r="F977" s="23">
        <v>171676.06</v>
      </c>
      <c r="G977" s="23">
        <f t="shared" si="250"/>
        <v>138873.96</v>
      </c>
      <c r="H977" s="23">
        <f t="shared" si="251"/>
        <v>-171676.06</v>
      </c>
      <c r="I977" s="24">
        <f t="shared" si="252"/>
        <v>423.36911356285111</v>
      </c>
      <c r="J977" s="24">
        <f t="shared" si="253"/>
        <v>0</v>
      </c>
      <c r="K977" s="24">
        <f t="shared" si="254"/>
        <v>99.999452460143175</v>
      </c>
    </row>
    <row r="978" spans="1:11">
      <c r="A978" s="27" t="s">
        <v>142</v>
      </c>
      <c r="B978" s="22" t="s">
        <v>143</v>
      </c>
      <c r="C978" s="23">
        <v>32802.1</v>
      </c>
      <c r="D978" s="23">
        <v>171677</v>
      </c>
      <c r="E978" s="23">
        <v>0</v>
      </c>
      <c r="F978" s="23">
        <v>171676.06</v>
      </c>
      <c r="G978" s="23">
        <f t="shared" si="250"/>
        <v>138873.96</v>
      </c>
      <c r="H978" s="23">
        <f t="shared" si="251"/>
        <v>-171676.06</v>
      </c>
      <c r="I978" s="24">
        <f t="shared" si="252"/>
        <v>423.36911356285111</v>
      </c>
      <c r="J978" s="24">
        <f t="shared" si="253"/>
        <v>0</v>
      </c>
      <c r="K978" s="24">
        <f t="shared" si="254"/>
        <v>99.999452460143175</v>
      </c>
    </row>
    <row r="979" spans="1:11" ht="25.5">
      <c r="A979" s="26" t="s">
        <v>106</v>
      </c>
      <c r="B979" s="22" t="s">
        <v>107</v>
      </c>
      <c r="C979" s="23">
        <v>9062.75</v>
      </c>
      <c r="D979" s="23">
        <v>83564</v>
      </c>
      <c r="E979" s="23">
        <v>0</v>
      </c>
      <c r="F979" s="23">
        <v>71715.149999999994</v>
      </c>
      <c r="G979" s="23">
        <f t="shared" si="250"/>
        <v>62652.399999999994</v>
      </c>
      <c r="H979" s="23">
        <f t="shared" si="251"/>
        <v>-71715.149999999994</v>
      </c>
      <c r="I979" s="24">
        <f t="shared" si="252"/>
        <v>691.31775675153779</v>
      </c>
      <c r="J979" s="24">
        <f t="shared" si="253"/>
        <v>0</v>
      </c>
      <c r="K979" s="24">
        <f t="shared" si="254"/>
        <v>85.82062850031113</v>
      </c>
    </row>
    <row r="980" spans="1:11">
      <c r="A980" s="27" t="s">
        <v>108</v>
      </c>
      <c r="B980" s="22" t="s">
        <v>109</v>
      </c>
      <c r="C980" s="23">
        <v>9062.75</v>
      </c>
      <c r="D980" s="23">
        <v>83564</v>
      </c>
      <c r="E980" s="23">
        <v>0</v>
      </c>
      <c r="F980" s="23">
        <v>71715.149999999994</v>
      </c>
      <c r="G980" s="23">
        <f t="shared" si="250"/>
        <v>62652.399999999994</v>
      </c>
      <c r="H980" s="23">
        <f t="shared" si="251"/>
        <v>-71715.149999999994</v>
      </c>
      <c r="I980" s="24">
        <f t="shared" si="252"/>
        <v>691.31775675153779</v>
      </c>
      <c r="J980" s="24">
        <f t="shared" si="253"/>
        <v>0</v>
      </c>
      <c r="K980" s="24">
        <f t="shared" si="254"/>
        <v>85.82062850031113</v>
      </c>
    </row>
    <row r="981" spans="1:11" ht="25.5">
      <c r="A981" s="28" t="s">
        <v>110</v>
      </c>
      <c r="B981" s="22" t="s">
        <v>111</v>
      </c>
      <c r="C981" s="23">
        <v>9062.75</v>
      </c>
      <c r="D981" s="23">
        <v>83564</v>
      </c>
      <c r="E981" s="23">
        <v>0</v>
      </c>
      <c r="F981" s="23">
        <v>71715.149999999994</v>
      </c>
      <c r="G981" s="23">
        <f t="shared" si="250"/>
        <v>62652.399999999994</v>
      </c>
      <c r="H981" s="23">
        <f t="shared" si="251"/>
        <v>-71715.149999999994</v>
      </c>
      <c r="I981" s="24">
        <f t="shared" si="252"/>
        <v>691.31775675153779</v>
      </c>
      <c r="J981" s="24">
        <f t="shared" si="253"/>
        <v>0</v>
      </c>
      <c r="K981" s="24">
        <f t="shared" si="254"/>
        <v>85.82062850031113</v>
      </c>
    </row>
    <row r="982" spans="1:11" ht="25.5">
      <c r="A982" s="29" t="s">
        <v>112</v>
      </c>
      <c r="B982" s="22" t="s">
        <v>113</v>
      </c>
      <c r="C982" s="23">
        <v>9062.75</v>
      </c>
      <c r="D982" s="23">
        <v>83564</v>
      </c>
      <c r="E982" s="23">
        <v>0</v>
      </c>
      <c r="F982" s="23">
        <v>71715.149999999994</v>
      </c>
      <c r="G982" s="23">
        <f t="shared" si="250"/>
        <v>62652.399999999994</v>
      </c>
      <c r="H982" s="23">
        <f t="shared" si="251"/>
        <v>-71715.149999999994</v>
      </c>
      <c r="I982" s="24">
        <f t="shared" si="252"/>
        <v>691.31775675153779</v>
      </c>
      <c r="J982" s="24">
        <f t="shared" si="253"/>
        <v>0</v>
      </c>
      <c r="K982" s="24">
        <f t="shared" si="254"/>
        <v>85.82062850031113</v>
      </c>
    </row>
    <row r="983" spans="1:11">
      <c r="A983" s="25" t="s">
        <v>114</v>
      </c>
      <c r="B983" s="22" t="s">
        <v>115</v>
      </c>
      <c r="C983" s="23">
        <v>4009995.41</v>
      </c>
      <c r="D983" s="23">
        <v>0</v>
      </c>
      <c r="E983" s="23">
        <v>0</v>
      </c>
      <c r="F983" s="23">
        <v>0</v>
      </c>
      <c r="G983" s="23">
        <f t="shared" si="250"/>
        <v>-4009995.41</v>
      </c>
      <c r="H983" s="23">
        <f t="shared" si="251"/>
        <v>0</v>
      </c>
      <c r="I983" s="24">
        <f t="shared" si="252"/>
        <v>-100</v>
      </c>
      <c r="J983" s="24">
        <f t="shared" si="253"/>
        <v>0</v>
      </c>
      <c r="K983" s="24">
        <f t="shared" si="254"/>
        <v>0</v>
      </c>
    </row>
    <row r="984" spans="1:11">
      <c r="A984" s="26" t="s">
        <v>116</v>
      </c>
      <c r="B984" s="22" t="s">
        <v>117</v>
      </c>
      <c r="C984" s="23">
        <v>4009995.41</v>
      </c>
      <c r="D984" s="23">
        <v>0</v>
      </c>
      <c r="E984" s="23">
        <v>0</v>
      </c>
      <c r="F984" s="23">
        <v>0</v>
      </c>
      <c r="G984" s="23">
        <f t="shared" si="250"/>
        <v>-4009995.41</v>
      </c>
      <c r="H984" s="23">
        <f t="shared" si="251"/>
        <v>0</v>
      </c>
      <c r="I984" s="24">
        <f t="shared" si="252"/>
        <v>-100</v>
      </c>
      <c r="J984" s="24">
        <f t="shared" si="253"/>
        <v>0</v>
      </c>
      <c r="K984" s="24">
        <f t="shared" si="254"/>
        <v>0</v>
      </c>
    </row>
    <row r="985" spans="1:11">
      <c r="A985" s="21"/>
      <c r="B985" s="22" t="s">
        <v>118</v>
      </c>
      <c r="C985" s="23">
        <v>751733.38</v>
      </c>
      <c r="D985" s="23">
        <v>0</v>
      </c>
      <c r="E985" s="23">
        <v>0</v>
      </c>
      <c r="F985" s="23">
        <v>159871.47</v>
      </c>
      <c r="G985" s="23">
        <f t="shared" si="250"/>
        <v>-591861.91</v>
      </c>
      <c r="H985" s="23">
        <f t="shared" si="251"/>
        <v>-159871.47</v>
      </c>
      <c r="I985" s="24">
        <f t="shared" si="252"/>
        <v>-78.732955825375214</v>
      </c>
      <c r="J985" s="24">
        <f t="shared" si="253"/>
        <v>0</v>
      </c>
      <c r="K985" s="24">
        <f t="shared" si="254"/>
        <v>0</v>
      </c>
    </row>
    <row r="986" spans="1:11">
      <c r="A986" s="21" t="s">
        <v>119</v>
      </c>
      <c r="B986" s="22" t="s">
        <v>120</v>
      </c>
      <c r="C986" s="23">
        <v>-751733.38</v>
      </c>
      <c r="D986" s="23">
        <v>0</v>
      </c>
      <c r="E986" s="23">
        <v>0</v>
      </c>
      <c r="F986" s="23">
        <v>-159871.47</v>
      </c>
      <c r="G986" s="23">
        <f t="shared" si="250"/>
        <v>591861.91</v>
      </c>
      <c r="H986" s="23">
        <f t="shared" si="251"/>
        <v>159871.47</v>
      </c>
      <c r="I986" s="24">
        <f t="shared" si="252"/>
        <v>-78.732955825375214</v>
      </c>
      <c r="J986" s="24">
        <f t="shared" si="253"/>
        <v>0</v>
      </c>
      <c r="K986" s="24">
        <f t="shared" si="254"/>
        <v>0</v>
      </c>
    </row>
    <row r="987" spans="1:11">
      <c r="A987" s="25" t="s">
        <v>121</v>
      </c>
      <c r="B987" s="22" t="s">
        <v>122</v>
      </c>
      <c r="C987" s="23">
        <v>-751733.38</v>
      </c>
      <c r="D987" s="23">
        <v>0</v>
      </c>
      <c r="E987" s="23">
        <v>0</v>
      </c>
      <c r="F987" s="23">
        <v>-159871.47</v>
      </c>
      <c r="G987" s="23">
        <f t="shared" si="250"/>
        <v>591861.91</v>
      </c>
      <c r="H987" s="23">
        <f t="shared" si="251"/>
        <v>159871.47</v>
      </c>
      <c r="I987" s="24">
        <f t="shared" si="252"/>
        <v>-78.732955825375214</v>
      </c>
      <c r="J987" s="24">
        <f t="shared" si="253"/>
        <v>0</v>
      </c>
      <c r="K987" s="24">
        <f t="shared" si="254"/>
        <v>0</v>
      </c>
    </row>
    <row r="988" spans="1:11" s="3" customFormat="1">
      <c r="A988" s="30" t="s">
        <v>178</v>
      </c>
      <c r="B988" s="31" t="s">
        <v>179</v>
      </c>
      <c r="C988" s="32"/>
      <c r="D988" s="32"/>
      <c r="E988" s="32"/>
      <c r="F988" s="32"/>
      <c r="G988" s="32"/>
      <c r="H988" s="32"/>
      <c r="I988" s="33"/>
      <c r="J988" s="33"/>
      <c r="K988" s="33"/>
    </row>
    <row r="989" spans="1:11">
      <c r="A989" s="21" t="s">
        <v>19</v>
      </c>
      <c r="B989" s="22" t="s">
        <v>20</v>
      </c>
      <c r="C989" s="23">
        <v>3012.96</v>
      </c>
      <c r="D989" s="23">
        <v>2570</v>
      </c>
      <c r="E989" s="23">
        <v>2570</v>
      </c>
      <c r="F989" s="23">
        <v>2570</v>
      </c>
      <c r="G989" s="23">
        <f t="shared" ref="G989:G1000" si="255">F989-C989</f>
        <v>-442.96000000000004</v>
      </c>
      <c r="H989" s="23">
        <f t="shared" ref="H989:H1000" si="256">E989-F989</f>
        <v>0</v>
      </c>
      <c r="I989" s="24">
        <f t="shared" ref="I989:I1000" si="257">IF(ISERROR(F989/C989),0,F989/C989*100-100)</f>
        <v>-14.70182146460624</v>
      </c>
      <c r="J989" s="24">
        <f t="shared" ref="J989:J1000" si="258">IF(ISERROR(F989/E989),0,F989/E989*100)</f>
        <v>100</v>
      </c>
      <c r="K989" s="24">
        <f t="shared" ref="K989:K1000" si="259">IF(ISERROR(F989/D989),0,F989/D989*100)</f>
        <v>100</v>
      </c>
    </row>
    <row r="990" spans="1:11">
      <c r="A990" s="25" t="s">
        <v>156</v>
      </c>
      <c r="B990" s="22" t="s">
        <v>157</v>
      </c>
      <c r="C990" s="23">
        <v>3012.96</v>
      </c>
      <c r="D990" s="23">
        <v>2570</v>
      </c>
      <c r="E990" s="23">
        <v>2570</v>
      </c>
      <c r="F990" s="23">
        <v>2570</v>
      </c>
      <c r="G990" s="23">
        <f t="shared" si="255"/>
        <v>-442.96000000000004</v>
      </c>
      <c r="H990" s="23">
        <f t="shared" si="256"/>
        <v>0</v>
      </c>
      <c r="I990" s="24">
        <f t="shared" si="257"/>
        <v>-14.70182146460624</v>
      </c>
      <c r="J990" s="24">
        <f t="shared" si="258"/>
        <v>100</v>
      </c>
      <c r="K990" s="24">
        <f t="shared" si="259"/>
        <v>100</v>
      </c>
    </row>
    <row r="991" spans="1:11">
      <c r="A991" s="21" t="s">
        <v>88</v>
      </c>
      <c r="B991" s="22" t="s">
        <v>89</v>
      </c>
      <c r="C991" s="23">
        <v>3245.48</v>
      </c>
      <c r="D991" s="23">
        <v>2570</v>
      </c>
      <c r="E991" s="23">
        <v>2570</v>
      </c>
      <c r="F991" s="23">
        <v>2570</v>
      </c>
      <c r="G991" s="23">
        <f t="shared" si="255"/>
        <v>-675.48</v>
      </c>
      <c r="H991" s="23">
        <f t="shared" si="256"/>
        <v>0</v>
      </c>
      <c r="I991" s="24">
        <f t="shared" si="257"/>
        <v>-20.812946004905285</v>
      </c>
      <c r="J991" s="24">
        <f t="shared" si="258"/>
        <v>100</v>
      </c>
      <c r="K991" s="24">
        <f t="shared" si="259"/>
        <v>100</v>
      </c>
    </row>
    <row r="992" spans="1:11">
      <c r="A992" s="25" t="s">
        <v>90</v>
      </c>
      <c r="B992" s="22" t="s">
        <v>91</v>
      </c>
      <c r="C992" s="23">
        <v>3245.48</v>
      </c>
      <c r="D992" s="23">
        <v>2570</v>
      </c>
      <c r="E992" s="23">
        <v>2570</v>
      </c>
      <c r="F992" s="23">
        <v>2570</v>
      </c>
      <c r="G992" s="23">
        <f t="shared" si="255"/>
        <v>-675.48</v>
      </c>
      <c r="H992" s="23">
        <f t="shared" si="256"/>
        <v>0</v>
      </c>
      <c r="I992" s="24">
        <f t="shared" si="257"/>
        <v>-20.812946004905285</v>
      </c>
      <c r="J992" s="24">
        <f t="shared" si="258"/>
        <v>100</v>
      </c>
      <c r="K992" s="24">
        <f t="shared" si="259"/>
        <v>100</v>
      </c>
    </row>
    <row r="993" spans="1:11">
      <c r="A993" s="26" t="s">
        <v>92</v>
      </c>
      <c r="B993" s="22" t="s">
        <v>93</v>
      </c>
      <c r="C993" s="23">
        <v>675.48</v>
      </c>
      <c r="D993" s="23">
        <v>0</v>
      </c>
      <c r="E993" s="23">
        <v>0</v>
      </c>
      <c r="F993" s="23">
        <v>0</v>
      </c>
      <c r="G993" s="23">
        <f t="shared" si="255"/>
        <v>-675.48</v>
      </c>
      <c r="H993" s="23">
        <f t="shared" si="256"/>
        <v>0</v>
      </c>
      <c r="I993" s="24">
        <f t="shared" si="257"/>
        <v>-100</v>
      </c>
      <c r="J993" s="24">
        <f t="shared" si="258"/>
        <v>0</v>
      </c>
      <c r="K993" s="24">
        <f t="shared" si="259"/>
        <v>0</v>
      </c>
    </row>
    <row r="994" spans="1:11">
      <c r="A994" s="27" t="s">
        <v>96</v>
      </c>
      <c r="B994" s="22" t="s">
        <v>97</v>
      </c>
      <c r="C994" s="23">
        <v>675.48</v>
      </c>
      <c r="D994" s="23">
        <v>0</v>
      </c>
      <c r="E994" s="23">
        <v>0</v>
      </c>
      <c r="F994" s="23">
        <v>0</v>
      </c>
      <c r="G994" s="23">
        <f t="shared" si="255"/>
        <v>-675.48</v>
      </c>
      <c r="H994" s="23">
        <f t="shared" si="256"/>
        <v>0</v>
      </c>
      <c r="I994" s="24">
        <f t="shared" si="257"/>
        <v>-100</v>
      </c>
      <c r="J994" s="24">
        <f t="shared" si="258"/>
        <v>0</v>
      </c>
      <c r="K994" s="24">
        <f t="shared" si="259"/>
        <v>0</v>
      </c>
    </row>
    <row r="995" spans="1:11">
      <c r="A995" s="26" t="s">
        <v>100</v>
      </c>
      <c r="B995" s="22" t="s">
        <v>101</v>
      </c>
      <c r="C995" s="23">
        <v>2570</v>
      </c>
      <c r="D995" s="23">
        <v>2570</v>
      </c>
      <c r="E995" s="23">
        <v>2570</v>
      </c>
      <c r="F995" s="23">
        <v>2570</v>
      </c>
      <c r="G995" s="23">
        <f t="shared" si="255"/>
        <v>0</v>
      </c>
      <c r="H995" s="23">
        <f t="shared" si="256"/>
        <v>0</v>
      </c>
      <c r="I995" s="24">
        <f t="shared" si="257"/>
        <v>0</v>
      </c>
      <c r="J995" s="24">
        <f t="shared" si="258"/>
        <v>100</v>
      </c>
      <c r="K995" s="24">
        <f t="shared" si="259"/>
        <v>100</v>
      </c>
    </row>
    <row r="996" spans="1:11">
      <c r="A996" s="27" t="s">
        <v>104</v>
      </c>
      <c r="B996" s="22" t="s">
        <v>105</v>
      </c>
      <c r="C996" s="23">
        <v>2570</v>
      </c>
      <c r="D996" s="23">
        <v>2570</v>
      </c>
      <c r="E996" s="23">
        <v>2570</v>
      </c>
      <c r="F996" s="23">
        <v>2570</v>
      </c>
      <c r="G996" s="23">
        <f t="shared" si="255"/>
        <v>0</v>
      </c>
      <c r="H996" s="23">
        <f t="shared" si="256"/>
        <v>0</v>
      </c>
      <c r="I996" s="24">
        <f t="shared" si="257"/>
        <v>0</v>
      </c>
      <c r="J996" s="24">
        <f t="shared" si="258"/>
        <v>100</v>
      </c>
      <c r="K996" s="24">
        <f t="shared" si="259"/>
        <v>100</v>
      </c>
    </row>
    <row r="997" spans="1:11">
      <c r="A997" s="21"/>
      <c r="B997" s="22" t="s">
        <v>118</v>
      </c>
      <c r="C997" s="23">
        <v>-232.52</v>
      </c>
      <c r="D997" s="23">
        <v>0</v>
      </c>
      <c r="E997" s="23">
        <v>0</v>
      </c>
      <c r="F997" s="23">
        <v>0</v>
      </c>
      <c r="G997" s="23">
        <f t="shared" si="255"/>
        <v>232.52</v>
      </c>
      <c r="H997" s="23">
        <f t="shared" si="256"/>
        <v>0</v>
      </c>
      <c r="I997" s="24">
        <f t="shared" si="257"/>
        <v>-100</v>
      </c>
      <c r="J997" s="24">
        <f t="shared" si="258"/>
        <v>0</v>
      </c>
      <c r="K997" s="24">
        <f t="shared" si="259"/>
        <v>0</v>
      </c>
    </row>
    <row r="998" spans="1:11">
      <c r="A998" s="21" t="s">
        <v>119</v>
      </c>
      <c r="B998" s="22" t="s">
        <v>120</v>
      </c>
      <c r="C998" s="23">
        <v>232.52</v>
      </c>
      <c r="D998" s="23">
        <v>0</v>
      </c>
      <c r="E998" s="23">
        <v>0</v>
      </c>
      <c r="F998" s="23">
        <v>0</v>
      </c>
      <c r="G998" s="23">
        <f t="shared" si="255"/>
        <v>-232.52</v>
      </c>
      <c r="H998" s="23">
        <f t="shared" si="256"/>
        <v>0</v>
      </c>
      <c r="I998" s="24">
        <f t="shared" si="257"/>
        <v>-100</v>
      </c>
      <c r="J998" s="24">
        <f t="shared" si="258"/>
        <v>0</v>
      </c>
      <c r="K998" s="24">
        <f t="shared" si="259"/>
        <v>0</v>
      </c>
    </row>
    <row r="999" spans="1:11">
      <c r="A999" s="25" t="s">
        <v>121</v>
      </c>
      <c r="B999" s="22" t="s">
        <v>122</v>
      </c>
      <c r="C999" s="23">
        <v>232.52</v>
      </c>
      <c r="D999" s="23">
        <v>0</v>
      </c>
      <c r="E999" s="23">
        <v>0</v>
      </c>
      <c r="F999" s="23">
        <v>0</v>
      </c>
      <c r="G999" s="23">
        <f t="shared" si="255"/>
        <v>-232.52</v>
      </c>
      <c r="H999" s="23">
        <f t="shared" si="256"/>
        <v>0</v>
      </c>
      <c r="I999" s="24">
        <f t="shared" si="257"/>
        <v>-100</v>
      </c>
      <c r="J999" s="24">
        <f t="shared" si="258"/>
        <v>0</v>
      </c>
      <c r="K999" s="24">
        <f t="shared" si="259"/>
        <v>0</v>
      </c>
    </row>
    <row r="1000" spans="1:11" ht="25.5">
      <c r="A1000" s="26" t="s">
        <v>192</v>
      </c>
      <c r="B1000" s="22" t="s">
        <v>193</v>
      </c>
      <c r="C1000" s="23">
        <v>-675.48</v>
      </c>
      <c r="D1000" s="23">
        <v>0</v>
      </c>
      <c r="E1000" s="23">
        <v>0</v>
      </c>
      <c r="F1000" s="23">
        <v>0</v>
      </c>
      <c r="G1000" s="23">
        <f t="shared" si="255"/>
        <v>675.48</v>
      </c>
      <c r="H1000" s="23">
        <f t="shared" si="256"/>
        <v>0</v>
      </c>
      <c r="I1000" s="24">
        <f t="shared" si="257"/>
        <v>-100</v>
      </c>
      <c r="J1000" s="24">
        <f t="shared" si="258"/>
        <v>0</v>
      </c>
      <c r="K1000" s="24">
        <f t="shared" si="259"/>
        <v>0</v>
      </c>
    </row>
    <row r="1001" spans="1:11" s="3" customFormat="1" ht="25.5">
      <c r="A1001" s="49" t="s">
        <v>263</v>
      </c>
      <c r="B1001" s="31" t="s">
        <v>501</v>
      </c>
      <c r="C1001" s="32"/>
      <c r="D1001" s="32"/>
      <c r="E1001" s="32"/>
      <c r="F1001" s="32"/>
      <c r="G1001" s="32"/>
      <c r="H1001" s="32"/>
      <c r="I1001" s="33"/>
      <c r="J1001" s="33"/>
      <c r="K1001" s="33"/>
    </row>
    <row r="1002" spans="1:11">
      <c r="A1002" s="21" t="s">
        <v>19</v>
      </c>
      <c r="B1002" s="22" t="s">
        <v>20</v>
      </c>
      <c r="C1002" s="23">
        <v>442.96</v>
      </c>
      <c r="D1002" s="23">
        <v>0</v>
      </c>
      <c r="E1002" s="23">
        <v>0</v>
      </c>
      <c r="F1002" s="23">
        <v>0</v>
      </c>
      <c r="G1002" s="23">
        <f>F1002-C1002</f>
        <v>-442.96</v>
      </c>
      <c r="H1002" s="23">
        <f>E1002-F1002</f>
        <v>0</v>
      </c>
      <c r="I1002" s="24">
        <f>IF(ISERROR(F1002/C1002),0,F1002/C1002*100-100)</f>
        <v>-100</v>
      </c>
      <c r="J1002" s="24">
        <f>IF(ISERROR(F1002/E1002),0,F1002/E1002*100)</f>
        <v>0</v>
      </c>
      <c r="K1002" s="24">
        <f>IF(ISERROR(F1002/D1002),0,F1002/D1002*100)</f>
        <v>0</v>
      </c>
    </row>
    <row r="1003" spans="1:11">
      <c r="A1003" s="25" t="s">
        <v>156</v>
      </c>
      <c r="B1003" s="22" t="s">
        <v>157</v>
      </c>
      <c r="C1003" s="23">
        <v>442.96</v>
      </c>
      <c r="D1003" s="23">
        <v>0</v>
      </c>
      <c r="E1003" s="23">
        <v>0</v>
      </c>
      <c r="F1003" s="23">
        <v>0</v>
      </c>
      <c r="G1003" s="23">
        <f>F1003-C1003</f>
        <v>-442.96</v>
      </c>
      <c r="H1003" s="23">
        <f>E1003-F1003</f>
        <v>0</v>
      </c>
      <c r="I1003" s="24">
        <f>IF(ISERROR(F1003/C1003),0,F1003/C1003*100-100)</f>
        <v>-100</v>
      </c>
      <c r="J1003" s="24">
        <f>IF(ISERROR(F1003/E1003),0,F1003/E1003*100)</f>
        <v>0</v>
      </c>
      <c r="K1003" s="24">
        <f>IF(ISERROR(F1003/D1003),0,F1003/D1003*100)</f>
        <v>0</v>
      </c>
    </row>
    <row r="1004" spans="1:11">
      <c r="A1004" s="21"/>
      <c r="B1004" s="22" t="s">
        <v>118</v>
      </c>
      <c r="C1004" s="23">
        <v>442.96</v>
      </c>
      <c r="D1004" s="23">
        <v>0</v>
      </c>
      <c r="E1004" s="23">
        <v>0</v>
      </c>
      <c r="F1004" s="23">
        <v>0</v>
      </c>
      <c r="G1004" s="23">
        <f>F1004-C1004</f>
        <v>-442.96</v>
      </c>
      <c r="H1004" s="23">
        <f>E1004-F1004</f>
        <v>0</v>
      </c>
      <c r="I1004" s="24">
        <f>IF(ISERROR(F1004/C1004),0,F1004/C1004*100-100)</f>
        <v>-100</v>
      </c>
      <c r="J1004" s="24">
        <f>IF(ISERROR(F1004/E1004),0,F1004/E1004*100)</f>
        <v>0</v>
      </c>
      <c r="K1004" s="24">
        <f>IF(ISERROR(F1004/D1004),0,F1004/D1004*100)</f>
        <v>0</v>
      </c>
    </row>
    <row r="1005" spans="1:11">
      <c r="A1005" s="21" t="s">
        <v>119</v>
      </c>
      <c r="B1005" s="22" t="s">
        <v>120</v>
      </c>
      <c r="C1005" s="23">
        <v>-442.96</v>
      </c>
      <c r="D1005" s="23">
        <v>0</v>
      </c>
      <c r="E1005" s="23">
        <v>0</v>
      </c>
      <c r="F1005" s="23">
        <v>0</v>
      </c>
      <c r="G1005" s="23">
        <f>F1005-C1005</f>
        <v>442.96</v>
      </c>
      <c r="H1005" s="23">
        <f>E1005-F1005</f>
        <v>0</v>
      </c>
      <c r="I1005" s="24">
        <f>IF(ISERROR(F1005/C1005),0,F1005/C1005*100-100)</f>
        <v>-100</v>
      </c>
      <c r="J1005" s="24">
        <f>IF(ISERROR(F1005/E1005),0,F1005/E1005*100)</f>
        <v>0</v>
      </c>
      <c r="K1005" s="24">
        <f>IF(ISERROR(F1005/D1005),0,F1005/D1005*100)</f>
        <v>0</v>
      </c>
    </row>
    <row r="1006" spans="1:11">
      <c r="A1006" s="25" t="s">
        <v>121</v>
      </c>
      <c r="B1006" s="22" t="s">
        <v>122</v>
      </c>
      <c r="C1006" s="23">
        <v>-442.96</v>
      </c>
      <c r="D1006" s="23">
        <v>0</v>
      </c>
      <c r="E1006" s="23">
        <v>0</v>
      </c>
      <c r="F1006" s="23">
        <v>0</v>
      </c>
      <c r="G1006" s="23">
        <f>F1006-C1006</f>
        <v>442.96</v>
      </c>
      <c r="H1006" s="23">
        <f>E1006-F1006</f>
        <v>0</v>
      </c>
      <c r="I1006" s="24">
        <f>IF(ISERROR(F1006/C1006),0,F1006/C1006*100-100)</f>
        <v>-100</v>
      </c>
      <c r="J1006" s="24">
        <f>IF(ISERROR(F1006/E1006),0,F1006/E1006*100)</f>
        <v>0</v>
      </c>
      <c r="K1006" s="24">
        <f>IF(ISERROR(F1006/D1006),0,F1006/D1006*100)</f>
        <v>0</v>
      </c>
    </row>
    <row r="1007" spans="1:11" s="3" customFormat="1" ht="25.5">
      <c r="A1007" s="49" t="s">
        <v>180</v>
      </c>
      <c r="B1007" s="31" t="s">
        <v>502</v>
      </c>
      <c r="C1007" s="32"/>
      <c r="D1007" s="32"/>
      <c r="E1007" s="32"/>
      <c r="F1007" s="32"/>
      <c r="G1007" s="32"/>
      <c r="H1007" s="32"/>
      <c r="I1007" s="33"/>
      <c r="J1007" s="33"/>
      <c r="K1007" s="33"/>
    </row>
    <row r="1008" spans="1:11">
      <c r="A1008" s="21" t="s">
        <v>88</v>
      </c>
      <c r="B1008" s="22" t="s">
        <v>89</v>
      </c>
      <c r="C1008" s="23">
        <v>675.48</v>
      </c>
      <c r="D1008" s="23">
        <v>0</v>
      </c>
      <c r="E1008" s="23">
        <v>0</v>
      </c>
      <c r="F1008" s="23">
        <v>0</v>
      </c>
      <c r="G1008" s="23">
        <f t="shared" ref="G1008:G1015" si="260">F1008-C1008</f>
        <v>-675.48</v>
      </c>
      <c r="H1008" s="23">
        <f t="shared" ref="H1008:H1015" si="261">E1008-F1008</f>
        <v>0</v>
      </c>
      <c r="I1008" s="24">
        <f t="shared" ref="I1008:I1015" si="262">IF(ISERROR(F1008/C1008),0,F1008/C1008*100-100)</f>
        <v>-100</v>
      </c>
      <c r="J1008" s="24">
        <f t="shared" ref="J1008:J1015" si="263">IF(ISERROR(F1008/E1008),0,F1008/E1008*100)</f>
        <v>0</v>
      </c>
      <c r="K1008" s="24">
        <f t="shared" ref="K1008:K1015" si="264">IF(ISERROR(F1008/D1008),0,F1008/D1008*100)</f>
        <v>0</v>
      </c>
    </row>
    <row r="1009" spans="1:11">
      <c r="A1009" s="25" t="s">
        <v>90</v>
      </c>
      <c r="B1009" s="22" t="s">
        <v>91</v>
      </c>
      <c r="C1009" s="23">
        <v>675.48</v>
      </c>
      <c r="D1009" s="23">
        <v>0</v>
      </c>
      <c r="E1009" s="23">
        <v>0</v>
      </c>
      <c r="F1009" s="23">
        <v>0</v>
      </c>
      <c r="G1009" s="23">
        <f t="shared" si="260"/>
        <v>-675.48</v>
      </c>
      <c r="H1009" s="23">
        <f t="shared" si="261"/>
        <v>0</v>
      </c>
      <c r="I1009" s="24">
        <f t="shared" si="262"/>
        <v>-100</v>
      </c>
      <c r="J1009" s="24">
        <f t="shared" si="263"/>
        <v>0</v>
      </c>
      <c r="K1009" s="24">
        <f t="shared" si="264"/>
        <v>0</v>
      </c>
    </row>
    <row r="1010" spans="1:11">
      <c r="A1010" s="26" t="s">
        <v>92</v>
      </c>
      <c r="B1010" s="22" t="s">
        <v>93</v>
      </c>
      <c r="C1010" s="23">
        <v>675.48</v>
      </c>
      <c r="D1010" s="23">
        <v>0</v>
      </c>
      <c r="E1010" s="23">
        <v>0</v>
      </c>
      <c r="F1010" s="23">
        <v>0</v>
      </c>
      <c r="G1010" s="23">
        <f t="shared" si="260"/>
        <v>-675.48</v>
      </c>
      <c r="H1010" s="23">
        <f t="shared" si="261"/>
        <v>0</v>
      </c>
      <c r="I1010" s="24">
        <f t="shared" si="262"/>
        <v>-100</v>
      </c>
      <c r="J1010" s="24">
        <f t="shared" si="263"/>
        <v>0</v>
      </c>
      <c r="K1010" s="24">
        <f t="shared" si="264"/>
        <v>0</v>
      </c>
    </row>
    <row r="1011" spans="1:11">
      <c r="A1011" s="27" t="s">
        <v>96</v>
      </c>
      <c r="B1011" s="22" t="s">
        <v>97</v>
      </c>
      <c r="C1011" s="23">
        <v>675.48</v>
      </c>
      <c r="D1011" s="23">
        <v>0</v>
      </c>
      <c r="E1011" s="23">
        <v>0</v>
      </c>
      <c r="F1011" s="23">
        <v>0</v>
      </c>
      <c r="G1011" s="23">
        <f t="shared" si="260"/>
        <v>-675.48</v>
      </c>
      <c r="H1011" s="23">
        <f t="shared" si="261"/>
        <v>0</v>
      </c>
      <c r="I1011" s="24">
        <f t="shared" si="262"/>
        <v>-100</v>
      </c>
      <c r="J1011" s="24">
        <f t="shared" si="263"/>
        <v>0</v>
      </c>
      <c r="K1011" s="24">
        <f t="shared" si="264"/>
        <v>0</v>
      </c>
    </row>
    <row r="1012" spans="1:11">
      <c r="A1012" s="21"/>
      <c r="B1012" s="22" t="s">
        <v>118</v>
      </c>
      <c r="C1012" s="23">
        <v>-675.48</v>
      </c>
      <c r="D1012" s="23">
        <v>0</v>
      </c>
      <c r="E1012" s="23">
        <v>0</v>
      </c>
      <c r="F1012" s="23">
        <v>0</v>
      </c>
      <c r="G1012" s="23">
        <f t="shared" si="260"/>
        <v>675.48</v>
      </c>
      <c r="H1012" s="23">
        <f t="shared" si="261"/>
        <v>0</v>
      </c>
      <c r="I1012" s="24">
        <f t="shared" si="262"/>
        <v>-100</v>
      </c>
      <c r="J1012" s="24">
        <f t="shared" si="263"/>
        <v>0</v>
      </c>
      <c r="K1012" s="24">
        <f t="shared" si="264"/>
        <v>0</v>
      </c>
    </row>
    <row r="1013" spans="1:11">
      <c r="A1013" s="21" t="s">
        <v>119</v>
      </c>
      <c r="B1013" s="22" t="s">
        <v>120</v>
      </c>
      <c r="C1013" s="23">
        <v>675.48</v>
      </c>
      <c r="D1013" s="23">
        <v>0</v>
      </c>
      <c r="E1013" s="23">
        <v>0</v>
      </c>
      <c r="F1013" s="23">
        <v>0</v>
      </c>
      <c r="G1013" s="23">
        <f t="shared" si="260"/>
        <v>-675.48</v>
      </c>
      <c r="H1013" s="23">
        <f t="shared" si="261"/>
        <v>0</v>
      </c>
      <c r="I1013" s="24">
        <f t="shared" si="262"/>
        <v>-100</v>
      </c>
      <c r="J1013" s="24">
        <f t="shared" si="263"/>
        <v>0</v>
      </c>
      <c r="K1013" s="24">
        <f t="shared" si="264"/>
        <v>0</v>
      </c>
    </row>
    <row r="1014" spans="1:11">
      <c r="A1014" s="25" t="s">
        <v>121</v>
      </c>
      <c r="B1014" s="22" t="s">
        <v>122</v>
      </c>
      <c r="C1014" s="23">
        <v>675.48</v>
      </c>
      <c r="D1014" s="23">
        <v>0</v>
      </c>
      <c r="E1014" s="23">
        <v>0</v>
      </c>
      <c r="F1014" s="23">
        <v>0</v>
      </c>
      <c r="G1014" s="23">
        <f t="shared" si="260"/>
        <v>-675.48</v>
      </c>
      <c r="H1014" s="23">
        <f t="shared" si="261"/>
        <v>0</v>
      </c>
      <c r="I1014" s="24">
        <f t="shared" si="262"/>
        <v>-100</v>
      </c>
      <c r="J1014" s="24">
        <f t="shared" si="263"/>
        <v>0</v>
      </c>
      <c r="K1014" s="24">
        <f t="shared" si="264"/>
        <v>0</v>
      </c>
    </row>
    <row r="1015" spans="1:11" ht="25.5">
      <c r="A1015" s="26" t="s">
        <v>192</v>
      </c>
      <c r="B1015" s="22" t="s">
        <v>193</v>
      </c>
      <c r="C1015" s="23">
        <v>-675.48</v>
      </c>
      <c r="D1015" s="23">
        <v>0</v>
      </c>
      <c r="E1015" s="23">
        <v>0</v>
      </c>
      <c r="F1015" s="23">
        <v>0</v>
      </c>
      <c r="G1015" s="23">
        <f t="shared" si="260"/>
        <v>675.48</v>
      </c>
      <c r="H1015" s="23">
        <f t="shared" si="261"/>
        <v>0</v>
      </c>
      <c r="I1015" s="24">
        <f t="shared" si="262"/>
        <v>-100</v>
      </c>
      <c r="J1015" s="24">
        <f t="shared" si="263"/>
        <v>0</v>
      </c>
      <c r="K1015" s="24">
        <f t="shared" si="264"/>
        <v>0</v>
      </c>
    </row>
    <row r="1016" spans="1:11" s="3" customFormat="1" ht="25.5">
      <c r="A1016" s="49" t="s">
        <v>503</v>
      </c>
      <c r="B1016" s="31" t="s">
        <v>504</v>
      </c>
      <c r="C1016" s="32"/>
      <c r="D1016" s="32"/>
      <c r="E1016" s="32"/>
      <c r="F1016" s="32"/>
      <c r="G1016" s="32"/>
      <c r="H1016" s="32"/>
      <c r="I1016" s="33"/>
      <c r="J1016" s="33"/>
      <c r="K1016" s="33"/>
    </row>
    <row r="1017" spans="1:11">
      <c r="A1017" s="21" t="s">
        <v>19</v>
      </c>
      <c r="B1017" s="22" t="s">
        <v>20</v>
      </c>
      <c r="C1017" s="23">
        <v>2570</v>
      </c>
      <c r="D1017" s="23">
        <v>2570</v>
      </c>
      <c r="E1017" s="23">
        <v>2570</v>
      </c>
      <c r="F1017" s="23">
        <v>2570</v>
      </c>
      <c r="G1017" s="23">
        <f t="shared" ref="G1017:G1022" si="265">F1017-C1017</f>
        <v>0</v>
      </c>
      <c r="H1017" s="23">
        <f t="shared" ref="H1017:H1022" si="266">E1017-F1017</f>
        <v>0</v>
      </c>
      <c r="I1017" s="24">
        <f t="shared" ref="I1017:I1022" si="267">IF(ISERROR(F1017/C1017),0,F1017/C1017*100-100)</f>
        <v>0</v>
      </c>
      <c r="J1017" s="24">
        <f t="shared" ref="J1017:J1022" si="268">IF(ISERROR(F1017/E1017),0,F1017/E1017*100)</f>
        <v>100</v>
      </c>
      <c r="K1017" s="24">
        <f t="shared" ref="K1017:K1022" si="269">IF(ISERROR(F1017/D1017),0,F1017/D1017*100)</f>
        <v>100</v>
      </c>
    </row>
    <row r="1018" spans="1:11">
      <c r="A1018" s="25" t="s">
        <v>156</v>
      </c>
      <c r="B1018" s="22" t="s">
        <v>157</v>
      </c>
      <c r="C1018" s="23">
        <v>2570</v>
      </c>
      <c r="D1018" s="23">
        <v>2570</v>
      </c>
      <c r="E1018" s="23">
        <v>2570</v>
      </c>
      <c r="F1018" s="23">
        <v>2570</v>
      </c>
      <c r="G1018" s="23">
        <f t="shared" si="265"/>
        <v>0</v>
      </c>
      <c r="H1018" s="23">
        <f t="shared" si="266"/>
        <v>0</v>
      </c>
      <c r="I1018" s="24">
        <f t="shared" si="267"/>
        <v>0</v>
      </c>
      <c r="J1018" s="24">
        <f t="shared" si="268"/>
        <v>100</v>
      </c>
      <c r="K1018" s="24">
        <f t="shared" si="269"/>
        <v>100</v>
      </c>
    </row>
    <row r="1019" spans="1:11">
      <c r="A1019" s="21" t="s">
        <v>88</v>
      </c>
      <c r="B1019" s="22" t="s">
        <v>89</v>
      </c>
      <c r="C1019" s="23">
        <v>2570</v>
      </c>
      <c r="D1019" s="23">
        <v>2570</v>
      </c>
      <c r="E1019" s="23">
        <v>2570</v>
      </c>
      <c r="F1019" s="23">
        <v>2570</v>
      </c>
      <c r="G1019" s="23">
        <f t="shared" si="265"/>
        <v>0</v>
      </c>
      <c r="H1019" s="23">
        <f t="shared" si="266"/>
        <v>0</v>
      </c>
      <c r="I1019" s="24">
        <f t="shared" si="267"/>
        <v>0</v>
      </c>
      <c r="J1019" s="24">
        <f t="shared" si="268"/>
        <v>100</v>
      </c>
      <c r="K1019" s="24">
        <f t="shared" si="269"/>
        <v>100</v>
      </c>
    </row>
    <row r="1020" spans="1:11">
      <c r="A1020" s="25" t="s">
        <v>90</v>
      </c>
      <c r="B1020" s="22" t="s">
        <v>91</v>
      </c>
      <c r="C1020" s="23">
        <v>2570</v>
      </c>
      <c r="D1020" s="23">
        <v>2570</v>
      </c>
      <c r="E1020" s="23">
        <v>2570</v>
      </c>
      <c r="F1020" s="23">
        <v>2570</v>
      </c>
      <c r="G1020" s="23">
        <f t="shared" si="265"/>
        <v>0</v>
      </c>
      <c r="H1020" s="23">
        <f t="shared" si="266"/>
        <v>0</v>
      </c>
      <c r="I1020" s="24">
        <f t="shared" si="267"/>
        <v>0</v>
      </c>
      <c r="J1020" s="24">
        <f t="shared" si="268"/>
        <v>100</v>
      </c>
      <c r="K1020" s="24">
        <f t="shared" si="269"/>
        <v>100</v>
      </c>
    </row>
    <row r="1021" spans="1:11">
      <c r="A1021" s="26" t="s">
        <v>100</v>
      </c>
      <c r="B1021" s="22" t="s">
        <v>101</v>
      </c>
      <c r="C1021" s="23">
        <v>2570</v>
      </c>
      <c r="D1021" s="23">
        <v>2570</v>
      </c>
      <c r="E1021" s="23">
        <v>2570</v>
      </c>
      <c r="F1021" s="23">
        <v>2570</v>
      </c>
      <c r="G1021" s="23">
        <f t="shared" si="265"/>
        <v>0</v>
      </c>
      <c r="H1021" s="23">
        <f t="shared" si="266"/>
        <v>0</v>
      </c>
      <c r="I1021" s="24">
        <f t="shared" si="267"/>
        <v>0</v>
      </c>
      <c r="J1021" s="24">
        <f t="shared" si="268"/>
        <v>100</v>
      </c>
      <c r="K1021" s="24">
        <f t="shared" si="269"/>
        <v>100</v>
      </c>
    </row>
    <row r="1022" spans="1:11">
      <c r="A1022" s="27" t="s">
        <v>104</v>
      </c>
      <c r="B1022" s="22" t="s">
        <v>105</v>
      </c>
      <c r="C1022" s="23">
        <v>2570</v>
      </c>
      <c r="D1022" s="23">
        <v>2570</v>
      </c>
      <c r="E1022" s="23">
        <v>2570</v>
      </c>
      <c r="F1022" s="23">
        <v>2570</v>
      </c>
      <c r="G1022" s="23">
        <f t="shared" si="265"/>
        <v>0</v>
      </c>
      <c r="H1022" s="23">
        <f t="shared" si="266"/>
        <v>0</v>
      </c>
      <c r="I1022" s="24">
        <f t="shared" si="267"/>
        <v>0</v>
      </c>
      <c r="J1022" s="24">
        <f t="shared" si="268"/>
        <v>100</v>
      </c>
      <c r="K1022" s="24">
        <f t="shared" si="269"/>
        <v>100</v>
      </c>
    </row>
    <row r="1023" spans="1:11" s="3" customFormat="1" ht="25.5">
      <c r="A1023" s="30" t="s">
        <v>182</v>
      </c>
      <c r="B1023" s="31" t="s">
        <v>183</v>
      </c>
      <c r="C1023" s="32"/>
      <c r="D1023" s="32"/>
      <c r="E1023" s="32"/>
      <c r="F1023" s="32"/>
      <c r="G1023" s="32"/>
      <c r="H1023" s="32"/>
      <c r="I1023" s="33"/>
      <c r="J1023" s="33"/>
      <c r="K1023" s="33"/>
    </row>
    <row r="1024" spans="1:11">
      <c r="A1024" s="21" t="s">
        <v>19</v>
      </c>
      <c r="B1024" s="22" t="s">
        <v>20</v>
      </c>
      <c r="C1024" s="23">
        <v>27643199</v>
      </c>
      <c r="D1024" s="23">
        <v>21506935</v>
      </c>
      <c r="E1024" s="23">
        <v>8930272</v>
      </c>
      <c r="F1024" s="23">
        <v>21506935</v>
      </c>
      <c r="G1024" s="23">
        <f t="shared" ref="G1024:G1044" si="270">F1024-C1024</f>
        <v>-6136264</v>
      </c>
      <c r="H1024" s="23">
        <f t="shared" ref="H1024:H1044" si="271">E1024-F1024</f>
        <v>-12576663</v>
      </c>
      <c r="I1024" s="24">
        <f t="shared" ref="I1024:I1044" si="272">IF(ISERROR(F1024/C1024),0,F1024/C1024*100-100)</f>
        <v>-22.198096537235074</v>
      </c>
      <c r="J1024" s="24">
        <f t="shared" ref="J1024:J1044" si="273">IF(ISERROR(F1024/E1024),0,F1024/E1024*100)</f>
        <v>240.83180221162354</v>
      </c>
      <c r="K1024" s="24">
        <f t="shared" ref="K1024:K1044" si="274">IF(ISERROR(F1024/D1024),0,F1024/D1024*100)</f>
        <v>100</v>
      </c>
    </row>
    <row r="1025" spans="1:11">
      <c r="A1025" s="25" t="s">
        <v>84</v>
      </c>
      <c r="B1025" s="22" t="s">
        <v>85</v>
      </c>
      <c r="C1025" s="23">
        <v>27643199</v>
      </c>
      <c r="D1025" s="23">
        <v>21506935</v>
      </c>
      <c r="E1025" s="23">
        <v>8930272</v>
      </c>
      <c r="F1025" s="23">
        <v>21506935</v>
      </c>
      <c r="G1025" s="23">
        <f t="shared" si="270"/>
        <v>-6136264</v>
      </c>
      <c r="H1025" s="23">
        <f t="shared" si="271"/>
        <v>-12576663</v>
      </c>
      <c r="I1025" s="24">
        <f t="shared" si="272"/>
        <v>-22.198096537235074</v>
      </c>
      <c r="J1025" s="24">
        <f t="shared" si="273"/>
        <v>240.83180221162354</v>
      </c>
      <c r="K1025" s="24">
        <f t="shared" si="274"/>
        <v>100</v>
      </c>
    </row>
    <row r="1026" spans="1:11">
      <c r="A1026" s="26" t="s">
        <v>86</v>
      </c>
      <c r="B1026" s="22" t="s">
        <v>87</v>
      </c>
      <c r="C1026" s="23">
        <v>27643199</v>
      </c>
      <c r="D1026" s="23">
        <v>21506935</v>
      </c>
      <c r="E1026" s="23">
        <v>8930272</v>
      </c>
      <c r="F1026" s="23">
        <v>21506935</v>
      </c>
      <c r="G1026" s="23">
        <f t="shared" si="270"/>
        <v>-6136264</v>
      </c>
      <c r="H1026" s="23">
        <f t="shared" si="271"/>
        <v>-12576663</v>
      </c>
      <c r="I1026" s="24">
        <f t="shared" si="272"/>
        <v>-22.198096537235074</v>
      </c>
      <c r="J1026" s="24">
        <f t="shared" si="273"/>
        <v>240.83180221162354</v>
      </c>
      <c r="K1026" s="24">
        <f t="shared" si="274"/>
        <v>100</v>
      </c>
    </row>
    <row r="1027" spans="1:11">
      <c r="A1027" s="21" t="s">
        <v>88</v>
      </c>
      <c r="B1027" s="22" t="s">
        <v>89</v>
      </c>
      <c r="C1027" s="23">
        <v>3372686.28</v>
      </c>
      <c r="D1027" s="23">
        <v>21506935</v>
      </c>
      <c r="E1027" s="23">
        <v>8930272</v>
      </c>
      <c r="F1027" s="23">
        <v>11182983.029999999</v>
      </c>
      <c r="G1027" s="23">
        <f t="shared" si="270"/>
        <v>7810296.75</v>
      </c>
      <c r="H1027" s="23">
        <f t="shared" si="271"/>
        <v>-2252711.0299999993</v>
      </c>
      <c r="I1027" s="24">
        <f t="shared" si="272"/>
        <v>231.57495543878451</v>
      </c>
      <c r="J1027" s="24">
        <f t="shared" si="273"/>
        <v>125.22555897513534</v>
      </c>
      <c r="K1027" s="24">
        <f t="shared" si="274"/>
        <v>51.997102469505762</v>
      </c>
    </row>
    <row r="1028" spans="1:11">
      <c r="A1028" s="25" t="s">
        <v>90</v>
      </c>
      <c r="B1028" s="22" t="s">
        <v>91</v>
      </c>
      <c r="C1028" s="23">
        <v>54087.43</v>
      </c>
      <c r="D1028" s="23">
        <v>2055648</v>
      </c>
      <c r="E1028" s="23">
        <v>620808</v>
      </c>
      <c r="F1028" s="23">
        <v>839098.56</v>
      </c>
      <c r="G1028" s="23">
        <f t="shared" si="270"/>
        <v>785011.13</v>
      </c>
      <c r="H1028" s="23">
        <f t="shared" si="271"/>
        <v>-218290.56000000006</v>
      </c>
      <c r="I1028" s="24">
        <f t="shared" si="272"/>
        <v>1451.3744321000279</v>
      </c>
      <c r="J1028" s="24">
        <f t="shared" si="273"/>
        <v>135.16233038234046</v>
      </c>
      <c r="K1028" s="24">
        <f t="shared" si="274"/>
        <v>40.819175267360954</v>
      </c>
    </row>
    <row r="1029" spans="1:11">
      <c r="A1029" s="26" t="s">
        <v>92</v>
      </c>
      <c r="B1029" s="22" t="s">
        <v>93</v>
      </c>
      <c r="C1029" s="23">
        <v>54087.43</v>
      </c>
      <c r="D1029" s="23">
        <v>1657340</v>
      </c>
      <c r="E1029" s="23">
        <v>297496</v>
      </c>
      <c r="F1029" s="23">
        <v>440790.76</v>
      </c>
      <c r="G1029" s="23">
        <f t="shared" si="270"/>
        <v>386703.33</v>
      </c>
      <c r="H1029" s="23">
        <f t="shared" si="271"/>
        <v>-143294.76</v>
      </c>
      <c r="I1029" s="24">
        <f t="shared" si="272"/>
        <v>714.95970505531511</v>
      </c>
      <c r="J1029" s="24">
        <f t="shared" si="273"/>
        <v>148.16695350525723</v>
      </c>
      <c r="K1029" s="24">
        <f t="shared" si="274"/>
        <v>26.596278373779668</v>
      </c>
    </row>
    <row r="1030" spans="1:11">
      <c r="A1030" s="27" t="s">
        <v>94</v>
      </c>
      <c r="B1030" s="22" t="s">
        <v>95</v>
      </c>
      <c r="C1030" s="23">
        <v>48265.13</v>
      </c>
      <c r="D1030" s="23">
        <v>745023</v>
      </c>
      <c r="E1030" s="23">
        <v>199471</v>
      </c>
      <c r="F1030" s="23">
        <v>242448.64000000001</v>
      </c>
      <c r="G1030" s="23">
        <f t="shared" si="270"/>
        <v>194183.51</v>
      </c>
      <c r="H1030" s="23">
        <f t="shared" si="271"/>
        <v>-42977.640000000014</v>
      </c>
      <c r="I1030" s="24">
        <f t="shared" si="272"/>
        <v>402.32671081586238</v>
      </c>
      <c r="J1030" s="24">
        <f t="shared" si="273"/>
        <v>121.54580866391606</v>
      </c>
      <c r="K1030" s="24">
        <f t="shared" si="274"/>
        <v>32.542436944899691</v>
      </c>
    </row>
    <row r="1031" spans="1:11">
      <c r="A1031" s="27" t="s">
        <v>96</v>
      </c>
      <c r="B1031" s="22" t="s">
        <v>97</v>
      </c>
      <c r="C1031" s="23">
        <v>5822.3</v>
      </c>
      <c r="D1031" s="23">
        <v>912317</v>
      </c>
      <c r="E1031" s="23">
        <v>98025</v>
      </c>
      <c r="F1031" s="23">
        <v>198342.12</v>
      </c>
      <c r="G1031" s="23">
        <f t="shared" si="270"/>
        <v>192519.82</v>
      </c>
      <c r="H1031" s="23">
        <f t="shared" si="271"/>
        <v>-100317.12</v>
      </c>
      <c r="I1031" s="24">
        <f t="shared" si="272"/>
        <v>3306.5939577143049</v>
      </c>
      <c r="J1031" s="24">
        <f t="shared" si="273"/>
        <v>202.33830145371078</v>
      </c>
      <c r="K1031" s="24">
        <f t="shared" si="274"/>
        <v>21.740482748869088</v>
      </c>
    </row>
    <row r="1032" spans="1:11">
      <c r="A1032" s="26" t="s">
        <v>100</v>
      </c>
      <c r="B1032" s="22" t="s">
        <v>101</v>
      </c>
      <c r="C1032" s="23">
        <v>0</v>
      </c>
      <c r="D1032" s="23">
        <v>0</v>
      </c>
      <c r="E1032" s="23">
        <v>323312</v>
      </c>
      <c r="F1032" s="23">
        <v>0</v>
      </c>
      <c r="G1032" s="23">
        <f t="shared" si="270"/>
        <v>0</v>
      </c>
      <c r="H1032" s="23">
        <f t="shared" si="271"/>
        <v>323312</v>
      </c>
      <c r="I1032" s="24">
        <f t="shared" si="272"/>
        <v>0</v>
      </c>
      <c r="J1032" s="24">
        <f t="shared" si="273"/>
        <v>0</v>
      </c>
      <c r="K1032" s="24">
        <f t="shared" si="274"/>
        <v>0</v>
      </c>
    </row>
    <row r="1033" spans="1:11">
      <c r="A1033" s="27" t="s">
        <v>102</v>
      </c>
      <c r="B1033" s="22" t="s">
        <v>103</v>
      </c>
      <c r="C1033" s="23">
        <v>0</v>
      </c>
      <c r="D1033" s="23">
        <v>0</v>
      </c>
      <c r="E1033" s="23">
        <v>323312</v>
      </c>
      <c r="F1033" s="23">
        <v>0</v>
      </c>
      <c r="G1033" s="23">
        <f t="shared" si="270"/>
        <v>0</v>
      </c>
      <c r="H1033" s="23">
        <f t="shared" si="271"/>
        <v>323312</v>
      </c>
      <c r="I1033" s="24">
        <f t="shared" si="272"/>
        <v>0</v>
      </c>
      <c r="J1033" s="24">
        <f t="shared" si="273"/>
        <v>0</v>
      </c>
      <c r="K1033" s="24">
        <f t="shared" si="274"/>
        <v>0</v>
      </c>
    </row>
    <row r="1034" spans="1:11" ht="25.5">
      <c r="A1034" s="26" t="s">
        <v>106</v>
      </c>
      <c r="B1034" s="22" t="s">
        <v>107</v>
      </c>
      <c r="C1034" s="23">
        <v>0</v>
      </c>
      <c r="D1034" s="23">
        <v>398308</v>
      </c>
      <c r="E1034" s="23">
        <v>0</v>
      </c>
      <c r="F1034" s="23">
        <v>398307.8</v>
      </c>
      <c r="G1034" s="23">
        <f t="shared" si="270"/>
        <v>398307.8</v>
      </c>
      <c r="H1034" s="23">
        <f t="shared" si="271"/>
        <v>-398307.8</v>
      </c>
      <c r="I1034" s="24">
        <f t="shared" si="272"/>
        <v>0</v>
      </c>
      <c r="J1034" s="24">
        <f t="shared" si="273"/>
        <v>0</v>
      </c>
      <c r="K1034" s="24">
        <f t="shared" si="274"/>
        <v>99.999949787601551</v>
      </c>
    </row>
    <row r="1035" spans="1:11">
      <c r="A1035" s="27" t="s">
        <v>108</v>
      </c>
      <c r="B1035" s="22" t="s">
        <v>109</v>
      </c>
      <c r="C1035" s="23">
        <v>0</v>
      </c>
      <c r="D1035" s="23">
        <v>326700</v>
      </c>
      <c r="E1035" s="23">
        <v>0</v>
      </c>
      <c r="F1035" s="23">
        <v>326700</v>
      </c>
      <c r="G1035" s="23">
        <f t="shared" si="270"/>
        <v>326700</v>
      </c>
      <c r="H1035" s="23">
        <f t="shared" si="271"/>
        <v>-326700</v>
      </c>
      <c r="I1035" s="24">
        <f t="shared" si="272"/>
        <v>0</v>
      </c>
      <c r="J1035" s="24">
        <f t="shared" si="273"/>
        <v>0</v>
      </c>
      <c r="K1035" s="24">
        <f t="shared" si="274"/>
        <v>100</v>
      </c>
    </row>
    <row r="1036" spans="1:11" ht="25.5">
      <c r="A1036" s="28" t="s">
        <v>110</v>
      </c>
      <c r="B1036" s="22" t="s">
        <v>111</v>
      </c>
      <c r="C1036" s="23">
        <v>0</v>
      </c>
      <c r="D1036" s="23">
        <v>326700</v>
      </c>
      <c r="E1036" s="23">
        <v>0</v>
      </c>
      <c r="F1036" s="23">
        <v>326700</v>
      </c>
      <c r="G1036" s="23">
        <f t="shared" si="270"/>
        <v>326700</v>
      </c>
      <c r="H1036" s="23">
        <f t="shared" si="271"/>
        <v>-326700</v>
      </c>
      <c r="I1036" s="24">
        <f t="shared" si="272"/>
        <v>0</v>
      </c>
      <c r="J1036" s="24">
        <f t="shared" si="273"/>
        <v>0</v>
      </c>
      <c r="K1036" s="24">
        <f t="shared" si="274"/>
        <v>100</v>
      </c>
    </row>
    <row r="1037" spans="1:11" ht="25.5">
      <c r="A1037" s="29" t="s">
        <v>112</v>
      </c>
      <c r="B1037" s="22" t="s">
        <v>113</v>
      </c>
      <c r="C1037" s="23">
        <v>0</v>
      </c>
      <c r="D1037" s="23">
        <v>326700</v>
      </c>
      <c r="E1037" s="23">
        <v>0</v>
      </c>
      <c r="F1037" s="23">
        <v>326700</v>
      </c>
      <c r="G1037" s="23">
        <f t="shared" si="270"/>
        <v>326700</v>
      </c>
      <c r="H1037" s="23">
        <f t="shared" si="271"/>
        <v>-326700</v>
      </c>
      <c r="I1037" s="24">
        <f t="shared" si="272"/>
        <v>0</v>
      </c>
      <c r="J1037" s="24">
        <f t="shared" si="273"/>
        <v>0</v>
      </c>
      <c r="K1037" s="24">
        <f t="shared" si="274"/>
        <v>100</v>
      </c>
    </row>
    <row r="1038" spans="1:11" ht="51">
      <c r="A1038" s="27" t="s">
        <v>203</v>
      </c>
      <c r="B1038" s="22" t="s">
        <v>204</v>
      </c>
      <c r="C1038" s="23">
        <v>0</v>
      </c>
      <c r="D1038" s="23">
        <v>71608</v>
      </c>
      <c r="E1038" s="23">
        <v>0</v>
      </c>
      <c r="F1038" s="23">
        <v>71607.8</v>
      </c>
      <c r="G1038" s="23">
        <f t="shared" si="270"/>
        <v>71607.8</v>
      </c>
      <c r="H1038" s="23">
        <f t="shared" si="271"/>
        <v>-71607.8</v>
      </c>
      <c r="I1038" s="24">
        <f t="shared" si="272"/>
        <v>0</v>
      </c>
      <c r="J1038" s="24">
        <f t="shared" si="273"/>
        <v>0</v>
      </c>
      <c r="K1038" s="24">
        <f t="shared" si="274"/>
        <v>99.999720701597596</v>
      </c>
    </row>
    <row r="1039" spans="1:11" ht="38.25">
      <c r="A1039" s="28" t="s">
        <v>205</v>
      </c>
      <c r="B1039" s="22" t="s">
        <v>206</v>
      </c>
      <c r="C1039" s="23">
        <v>0</v>
      </c>
      <c r="D1039" s="23">
        <v>71608</v>
      </c>
      <c r="E1039" s="23">
        <v>0</v>
      </c>
      <c r="F1039" s="23">
        <v>71607.8</v>
      </c>
      <c r="G1039" s="23">
        <f t="shared" si="270"/>
        <v>71607.8</v>
      </c>
      <c r="H1039" s="23">
        <f t="shared" si="271"/>
        <v>-71607.8</v>
      </c>
      <c r="I1039" s="24">
        <f t="shared" si="272"/>
        <v>0</v>
      </c>
      <c r="J1039" s="24">
        <f t="shared" si="273"/>
        <v>0</v>
      </c>
      <c r="K1039" s="24">
        <f t="shared" si="274"/>
        <v>99.999720701597596</v>
      </c>
    </row>
    <row r="1040" spans="1:11">
      <c r="A1040" s="25" t="s">
        <v>114</v>
      </c>
      <c r="B1040" s="22" t="s">
        <v>115</v>
      </c>
      <c r="C1040" s="23">
        <v>3318598.85</v>
      </c>
      <c r="D1040" s="23">
        <v>19451287</v>
      </c>
      <c r="E1040" s="23">
        <v>8309464</v>
      </c>
      <c r="F1040" s="23">
        <v>10343884.470000001</v>
      </c>
      <c r="G1040" s="23">
        <f t="shared" si="270"/>
        <v>7025285.620000001</v>
      </c>
      <c r="H1040" s="23">
        <f t="shared" si="271"/>
        <v>-2034420.4700000007</v>
      </c>
      <c r="I1040" s="24">
        <f t="shared" si="272"/>
        <v>211.69433057568858</v>
      </c>
      <c r="J1040" s="24">
        <f t="shared" si="273"/>
        <v>124.48317328289768</v>
      </c>
      <c r="K1040" s="24">
        <f t="shared" si="274"/>
        <v>53.178406498243532</v>
      </c>
    </row>
    <row r="1041" spans="1:11">
      <c r="A1041" s="26" t="s">
        <v>116</v>
      </c>
      <c r="B1041" s="22" t="s">
        <v>117</v>
      </c>
      <c r="C1041" s="23">
        <v>3318598.85</v>
      </c>
      <c r="D1041" s="23">
        <v>19451287</v>
      </c>
      <c r="E1041" s="23">
        <v>8309464</v>
      </c>
      <c r="F1041" s="23">
        <v>10343884.470000001</v>
      </c>
      <c r="G1041" s="23">
        <f t="shared" si="270"/>
        <v>7025285.620000001</v>
      </c>
      <c r="H1041" s="23">
        <f t="shared" si="271"/>
        <v>-2034420.4700000007</v>
      </c>
      <c r="I1041" s="24">
        <f t="shared" si="272"/>
        <v>211.69433057568858</v>
      </c>
      <c r="J1041" s="24">
        <f t="shared" si="273"/>
        <v>124.48317328289768</v>
      </c>
      <c r="K1041" s="24">
        <f t="shared" si="274"/>
        <v>53.178406498243532</v>
      </c>
    </row>
    <row r="1042" spans="1:11">
      <c r="A1042" s="21"/>
      <c r="B1042" s="22" t="s">
        <v>118</v>
      </c>
      <c r="C1042" s="23">
        <v>24270512.719999999</v>
      </c>
      <c r="D1042" s="23">
        <v>0</v>
      </c>
      <c r="E1042" s="23">
        <v>0</v>
      </c>
      <c r="F1042" s="23">
        <v>10323951.970000001</v>
      </c>
      <c r="G1042" s="23">
        <f t="shared" si="270"/>
        <v>-13946560.749999998</v>
      </c>
      <c r="H1042" s="23">
        <f t="shared" si="271"/>
        <v>-10323951.970000001</v>
      </c>
      <c r="I1042" s="24">
        <f t="shared" si="272"/>
        <v>-57.462983625011773</v>
      </c>
      <c r="J1042" s="24">
        <f t="shared" si="273"/>
        <v>0</v>
      </c>
      <c r="K1042" s="24">
        <f t="shared" si="274"/>
        <v>0</v>
      </c>
    </row>
    <row r="1043" spans="1:11">
      <c r="A1043" s="21" t="s">
        <v>119</v>
      </c>
      <c r="B1043" s="22" t="s">
        <v>120</v>
      </c>
      <c r="C1043" s="23">
        <v>-24270512.719999999</v>
      </c>
      <c r="D1043" s="23">
        <v>0</v>
      </c>
      <c r="E1043" s="23">
        <v>0</v>
      </c>
      <c r="F1043" s="23">
        <v>-10323951.970000001</v>
      </c>
      <c r="G1043" s="23">
        <f t="shared" si="270"/>
        <v>13946560.749999998</v>
      </c>
      <c r="H1043" s="23">
        <f t="shared" si="271"/>
        <v>10323951.970000001</v>
      </c>
      <c r="I1043" s="24">
        <f t="shared" si="272"/>
        <v>-57.462983625011773</v>
      </c>
      <c r="J1043" s="24">
        <f t="shared" si="273"/>
        <v>0</v>
      </c>
      <c r="K1043" s="24">
        <f t="shared" si="274"/>
        <v>0</v>
      </c>
    </row>
    <row r="1044" spans="1:11">
      <c r="A1044" s="25" t="s">
        <v>121</v>
      </c>
      <c r="B1044" s="22" t="s">
        <v>122</v>
      </c>
      <c r="C1044" s="23">
        <v>-24270512.719999999</v>
      </c>
      <c r="D1044" s="23">
        <v>0</v>
      </c>
      <c r="E1044" s="23">
        <v>0</v>
      </c>
      <c r="F1044" s="23">
        <v>-10323951.970000001</v>
      </c>
      <c r="G1044" s="23">
        <f t="shared" si="270"/>
        <v>13946560.749999998</v>
      </c>
      <c r="H1044" s="23">
        <f t="shared" si="271"/>
        <v>10323951.970000001</v>
      </c>
      <c r="I1044" s="24">
        <f t="shared" si="272"/>
        <v>-57.462983625011773</v>
      </c>
      <c r="J1044" s="24">
        <f t="shared" si="273"/>
        <v>0</v>
      </c>
      <c r="K1044" s="24">
        <f t="shared" si="274"/>
        <v>0</v>
      </c>
    </row>
    <row r="1045" spans="1:11" s="3" customFormat="1" ht="25.5">
      <c r="A1045" s="49" t="s">
        <v>184</v>
      </c>
      <c r="B1045" s="31" t="s">
        <v>185</v>
      </c>
      <c r="C1045" s="32"/>
      <c r="D1045" s="32"/>
      <c r="E1045" s="32"/>
      <c r="F1045" s="32"/>
      <c r="G1045" s="32"/>
      <c r="H1045" s="32"/>
      <c r="I1045" s="33"/>
      <c r="J1045" s="33"/>
      <c r="K1045" s="33"/>
    </row>
    <row r="1046" spans="1:11">
      <c r="A1046" s="21" t="s">
        <v>19</v>
      </c>
      <c r="B1046" s="22" t="s">
        <v>20</v>
      </c>
      <c r="C1046" s="23">
        <v>27609199</v>
      </c>
      <c r="D1046" s="23">
        <v>21472935</v>
      </c>
      <c r="E1046" s="23">
        <v>8913272</v>
      </c>
      <c r="F1046" s="23">
        <v>21472935</v>
      </c>
      <c r="G1046" s="23">
        <f t="shared" ref="G1046:G1066" si="275">F1046-C1046</f>
        <v>-6136264</v>
      </c>
      <c r="H1046" s="23">
        <f t="shared" ref="H1046:H1066" si="276">E1046-F1046</f>
        <v>-12559663</v>
      </c>
      <c r="I1046" s="24">
        <f t="shared" ref="I1046:I1066" si="277">IF(ISERROR(F1046/C1046),0,F1046/C1046*100-100)</f>
        <v>-22.225432907343674</v>
      </c>
      <c r="J1046" s="24">
        <f t="shared" ref="J1046:J1066" si="278">IF(ISERROR(F1046/E1046),0,F1046/E1046*100)</f>
        <v>240.90967940841477</v>
      </c>
      <c r="K1046" s="24">
        <f t="shared" ref="K1046:K1066" si="279">IF(ISERROR(F1046/D1046),0,F1046/D1046*100)</f>
        <v>100</v>
      </c>
    </row>
    <row r="1047" spans="1:11">
      <c r="A1047" s="25" t="s">
        <v>84</v>
      </c>
      <c r="B1047" s="22" t="s">
        <v>85</v>
      </c>
      <c r="C1047" s="23">
        <v>27609199</v>
      </c>
      <c r="D1047" s="23">
        <v>21472935</v>
      </c>
      <c r="E1047" s="23">
        <v>8913272</v>
      </c>
      <c r="F1047" s="23">
        <v>21472935</v>
      </c>
      <c r="G1047" s="23">
        <f t="shared" si="275"/>
        <v>-6136264</v>
      </c>
      <c r="H1047" s="23">
        <f t="shared" si="276"/>
        <v>-12559663</v>
      </c>
      <c r="I1047" s="24">
        <f t="shared" si="277"/>
        <v>-22.225432907343674</v>
      </c>
      <c r="J1047" s="24">
        <f t="shared" si="278"/>
        <v>240.90967940841477</v>
      </c>
      <c r="K1047" s="24">
        <f t="shared" si="279"/>
        <v>100</v>
      </c>
    </row>
    <row r="1048" spans="1:11">
      <c r="A1048" s="26" t="s">
        <v>86</v>
      </c>
      <c r="B1048" s="22" t="s">
        <v>87</v>
      </c>
      <c r="C1048" s="23">
        <v>27609199</v>
      </c>
      <c r="D1048" s="23">
        <v>21472935</v>
      </c>
      <c r="E1048" s="23">
        <v>8913272</v>
      </c>
      <c r="F1048" s="23">
        <v>21472935</v>
      </c>
      <c r="G1048" s="23">
        <f t="shared" si="275"/>
        <v>-6136264</v>
      </c>
      <c r="H1048" s="23">
        <f t="shared" si="276"/>
        <v>-12559663</v>
      </c>
      <c r="I1048" s="24">
        <f t="shared" si="277"/>
        <v>-22.225432907343674</v>
      </c>
      <c r="J1048" s="24">
        <f t="shared" si="278"/>
        <v>240.90967940841477</v>
      </c>
      <c r="K1048" s="24">
        <f t="shared" si="279"/>
        <v>100</v>
      </c>
    </row>
    <row r="1049" spans="1:11">
      <c r="A1049" s="21" t="s">
        <v>88</v>
      </c>
      <c r="B1049" s="22" t="s">
        <v>89</v>
      </c>
      <c r="C1049" s="23">
        <v>3350236.77</v>
      </c>
      <c r="D1049" s="23">
        <v>21472935</v>
      </c>
      <c r="E1049" s="23">
        <v>8913272</v>
      </c>
      <c r="F1049" s="23">
        <v>11174811.42</v>
      </c>
      <c r="G1049" s="23">
        <f t="shared" si="275"/>
        <v>7824574.6500000004</v>
      </c>
      <c r="H1049" s="23">
        <f t="shared" si="276"/>
        <v>-2261539.42</v>
      </c>
      <c r="I1049" s="24">
        <f t="shared" si="277"/>
        <v>233.55288557709906</v>
      </c>
      <c r="J1049" s="24">
        <f t="shared" si="278"/>
        <v>125.37271857068875</v>
      </c>
      <c r="K1049" s="24">
        <f t="shared" si="279"/>
        <v>52.041378693690454</v>
      </c>
    </row>
    <row r="1050" spans="1:11">
      <c r="A1050" s="25" t="s">
        <v>90</v>
      </c>
      <c r="B1050" s="22" t="s">
        <v>91</v>
      </c>
      <c r="C1050" s="23">
        <v>31637.919999999998</v>
      </c>
      <c r="D1050" s="23">
        <v>2021648</v>
      </c>
      <c r="E1050" s="23">
        <v>603808</v>
      </c>
      <c r="F1050" s="23">
        <v>830926.95</v>
      </c>
      <c r="G1050" s="23">
        <f t="shared" si="275"/>
        <v>799289.02999999991</v>
      </c>
      <c r="H1050" s="23">
        <f t="shared" si="276"/>
        <v>-227118.94999999995</v>
      </c>
      <c r="I1050" s="24">
        <f t="shared" si="277"/>
        <v>2526.3640277236937</v>
      </c>
      <c r="J1050" s="24">
        <f t="shared" si="278"/>
        <v>137.61443207112194</v>
      </c>
      <c r="K1050" s="24">
        <f t="shared" si="279"/>
        <v>41.101465240239641</v>
      </c>
    </row>
    <row r="1051" spans="1:11">
      <c r="A1051" s="26" t="s">
        <v>92</v>
      </c>
      <c r="B1051" s="22" t="s">
        <v>93</v>
      </c>
      <c r="C1051" s="23">
        <v>31637.919999999998</v>
      </c>
      <c r="D1051" s="23">
        <v>1623340</v>
      </c>
      <c r="E1051" s="23">
        <v>280496</v>
      </c>
      <c r="F1051" s="23">
        <v>432619.15</v>
      </c>
      <c r="G1051" s="23">
        <f t="shared" si="275"/>
        <v>400981.23000000004</v>
      </c>
      <c r="H1051" s="23">
        <f t="shared" si="276"/>
        <v>-152123.15000000002</v>
      </c>
      <c r="I1051" s="24">
        <f t="shared" si="277"/>
        <v>1267.4070545724878</v>
      </c>
      <c r="J1051" s="24">
        <f t="shared" si="278"/>
        <v>154.23362543494383</v>
      </c>
      <c r="K1051" s="24">
        <f t="shared" si="279"/>
        <v>26.649940862665861</v>
      </c>
    </row>
    <row r="1052" spans="1:11">
      <c r="A1052" s="27" t="s">
        <v>94</v>
      </c>
      <c r="B1052" s="22" t="s">
        <v>95</v>
      </c>
      <c r="C1052" s="23">
        <v>25815.62</v>
      </c>
      <c r="D1052" s="23">
        <v>711023</v>
      </c>
      <c r="E1052" s="23">
        <v>182471</v>
      </c>
      <c r="F1052" s="23">
        <v>234277.03</v>
      </c>
      <c r="G1052" s="23">
        <f t="shared" si="275"/>
        <v>208461.41</v>
      </c>
      <c r="H1052" s="23">
        <f t="shared" si="276"/>
        <v>-51806.03</v>
      </c>
      <c r="I1052" s="24">
        <f t="shared" si="277"/>
        <v>807.50107880422797</v>
      </c>
      <c r="J1052" s="24">
        <f t="shared" si="278"/>
        <v>128.39137725994817</v>
      </c>
      <c r="K1052" s="24">
        <f t="shared" si="279"/>
        <v>32.949289966709941</v>
      </c>
    </row>
    <row r="1053" spans="1:11">
      <c r="A1053" s="27" t="s">
        <v>96</v>
      </c>
      <c r="B1053" s="22" t="s">
        <v>97</v>
      </c>
      <c r="C1053" s="23">
        <v>5822.3</v>
      </c>
      <c r="D1053" s="23">
        <v>912317</v>
      </c>
      <c r="E1053" s="23">
        <v>98025</v>
      </c>
      <c r="F1053" s="23">
        <v>198342.12</v>
      </c>
      <c r="G1053" s="23">
        <f t="shared" si="275"/>
        <v>192519.82</v>
      </c>
      <c r="H1053" s="23">
        <f t="shared" si="276"/>
        <v>-100317.12</v>
      </c>
      <c r="I1053" s="24">
        <f t="shared" si="277"/>
        <v>3306.5939577143049</v>
      </c>
      <c r="J1053" s="24">
        <f t="shared" si="278"/>
        <v>202.33830145371078</v>
      </c>
      <c r="K1053" s="24">
        <f t="shared" si="279"/>
        <v>21.740482748869088</v>
      </c>
    </row>
    <row r="1054" spans="1:11">
      <c r="A1054" s="26" t="s">
        <v>100</v>
      </c>
      <c r="B1054" s="22" t="s">
        <v>101</v>
      </c>
      <c r="C1054" s="23">
        <v>0</v>
      </c>
      <c r="D1054" s="23">
        <v>0</v>
      </c>
      <c r="E1054" s="23">
        <v>323312</v>
      </c>
      <c r="F1054" s="23">
        <v>0</v>
      </c>
      <c r="G1054" s="23">
        <f t="shared" si="275"/>
        <v>0</v>
      </c>
      <c r="H1054" s="23">
        <f t="shared" si="276"/>
        <v>323312</v>
      </c>
      <c r="I1054" s="24">
        <f t="shared" si="277"/>
        <v>0</v>
      </c>
      <c r="J1054" s="24">
        <f t="shared" si="278"/>
        <v>0</v>
      </c>
      <c r="K1054" s="24">
        <f t="shared" si="279"/>
        <v>0</v>
      </c>
    </row>
    <row r="1055" spans="1:11">
      <c r="A1055" s="27" t="s">
        <v>102</v>
      </c>
      <c r="B1055" s="22" t="s">
        <v>103</v>
      </c>
      <c r="C1055" s="23">
        <v>0</v>
      </c>
      <c r="D1055" s="23">
        <v>0</v>
      </c>
      <c r="E1055" s="23">
        <v>323312</v>
      </c>
      <c r="F1055" s="23">
        <v>0</v>
      </c>
      <c r="G1055" s="23">
        <f t="shared" si="275"/>
        <v>0</v>
      </c>
      <c r="H1055" s="23">
        <f t="shared" si="276"/>
        <v>323312</v>
      </c>
      <c r="I1055" s="24">
        <f t="shared" si="277"/>
        <v>0</v>
      </c>
      <c r="J1055" s="24">
        <f t="shared" si="278"/>
        <v>0</v>
      </c>
      <c r="K1055" s="24">
        <f t="shared" si="279"/>
        <v>0</v>
      </c>
    </row>
    <row r="1056" spans="1:11" ht="25.5">
      <c r="A1056" s="26" t="s">
        <v>106</v>
      </c>
      <c r="B1056" s="22" t="s">
        <v>107</v>
      </c>
      <c r="C1056" s="23">
        <v>0</v>
      </c>
      <c r="D1056" s="23">
        <v>398308</v>
      </c>
      <c r="E1056" s="23">
        <v>0</v>
      </c>
      <c r="F1056" s="23">
        <v>398307.8</v>
      </c>
      <c r="G1056" s="23">
        <f t="shared" si="275"/>
        <v>398307.8</v>
      </c>
      <c r="H1056" s="23">
        <f t="shared" si="276"/>
        <v>-398307.8</v>
      </c>
      <c r="I1056" s="24">
        <f t="shared" si="277"/>
        <v>0</v>
      </c>
      <c r="J1056" s="24">
        <f t="shared" si="278"/>
        <v>0</v>
      </c>
      <c r="K1056" s="24">
        <f t="shared" si="279"/>
        <v>99.999949787601551</v>
      </c>
    </row>
    <row r="1057" spans="1:11">
      <c r="A1057" s="27" t="s">
        <v>108</v>
      </c>
      <c r="B1057" s="22" t="s">
        <v>109</v>
      </c>
      <c r="C1057" s="23">
        <v>0</v>
      </c>
      <c r="D1057" s="23">
        <v>326700</v>
      </c>
      <c r="E1057" s="23">
        <v>0</v>
      </c>
      <c r="F1057" s="23">
        <v>326700</v>
      </c>
      <c r="G1057" s="23">
        <f t="shared" si="275"/>
        <v>326700</v>
      </c>
      <c r="H1057" s="23">
        <f t="shared" si="276"/>
        <v>-326700</v>
      </c>
      <c r="I1057" s="24">
        <f t="shared" si="277"/>
        <v>0</v>
      </c>
      <c r="J1057" s="24">
        <f t="shared" si="278"/>
        <v>0</v>
      </c>
      <c r="K1057" s="24">
        <f t="shared" si="279"/>
        <v>100</v>
      </c>
    </row>
    <row r="1058" spans="1:11" ht="25.5">
      <c r="A1058" s="28" t="s">
        <v>110</v>
      </c>
      <c r="B1058" s="22" t="s">
        <v>111</v>
      </c>
      <c r="C1058" s="23">
        <v>0</v>
      </c>
      <c r="D1058" s="23">
        <v>326700</v>
      </c>
      <c r="E1058" s="23">
        <v>0</v>
      </c>
      <c r="F1058" s="23">
        <v>326700</v>
      </c>
      <c r="G1058" s="23">
        <f t="shared" si="275"/>
        <v>326700</v>
      </c>
      <c r="H1058" s="23">
        <f t="shared" si="276"/>
        <v>-326700</v>
      </c>
      <c r="I1058" s="24">
        <f t="shared" si="277"/>
        <v>0</v>
      </c>
      <c r="J1058" s="24">
        <f t="shared" si="278"/>
        <v>0</v>
      </c>
      <c r="K1058" s="24">
        <f t="shared" si="279"/>
        <v>100</v>
      </c>
    </row>
    <row r="1059" spans="1:11" ht="25.5">
      <c r="A1059" s="29" t="s">
        <v>112</v>
      </c>
      <c r="B1059" s="22" t="s">
        <v>113</v>
      </c>
      <c r="C1059" s="23">
        <v>0</v>
      </c>
      <c r="D1059" s="23">
        <v>326700</v>
      </c>
      <c r="E1059" s="23">
        <v>0</v>
      </c>
      <c r="F1059" s="23">
        <v>326700</v>
      </c>
      <c r="G1059" s="23">
        <f t="shared" si="275"/>
        <v>326700</v>
      </c>
      <c r="H1059" s="23">
        <f t="shared" si="276"/>
        <v>-326700</v>
      </c>
      <c r="I1059" s="24">
        <f t="shared" si="277"/>
        <v>0</v>
      </c>
      <c r="J1059" s="24">
        <f t="shared" si="278"/>
        <v>0</v>
      </c>
      <c r="K1059" s="24">
        <f t="shared" si="279"/>
        <v>100</v>
      </c>
    </row>
    <row r="1060" spans="1:11" ht="51">
      <c r="A1060" s="27" t="s">
        <v>203</v>
      </c>
      <c r="B1060" s="22" t="s">
        <v>204</v>
      </c>
      <c r="C1060" s="23">
        <v>0</v>
      </c>
      <c r="D1060" s="23">
        <v>71608</v>
      </c>
      <c r="E1060" s="23">
        <v>0</v>
      </c>
      <c r="F1060" s="23">
        <v>71607.8</v>
      </c>
      <c r="G1060" s="23">
        <f t="shared" si="275"/>
        <v>71607.8</v>
      </c>
      <c r="H1060" s="23">
        <f t="shared" si="276"/>
        <v>-71607.8</v>
      </c>
      <c r="I1060" s="24">
        <f t="shared" si="277"/>
        <v>0</v>
      </c>
      <c r="J1060" s="24">
        <f t="shared" si="278"/>
        <v>0</v>
      </c>
      <c r="K1060" s="24">
        <f t="shared" si="279"/>
        <v>99.999720701597596</v>
      </c>
    </row>
    <row r="1061" spans="1:11" ht="38.25">
      <c r="A1061" s="28" t="s">
        <v>205</v>
      </c>
      <c r="B1061" s="22" t="s">
        <v>206</v>
      </c>
      <c r="C1061" s="23">
        <v>0</v>
      </c>
      <c r="D1061" s="23">
        <v>71608</v>
      </c>
      <c r="E1061" s="23">
        <v>0</v>
      </c>
      <c r="F1061" s="23">
        <v>71607.8</v>
      </c>
      <c r="G1061" s="23">
        <f t="shared" si="275"/>
        <v>71607.8</v>
      </c>
      <c r="H1061" s="23">
        <f t="shared" si="276"/>
        <v>-71607.8</v>
      </c>
      <c r="I1061" s="24">
        <f t="shared" si="277"/>
        <v>0</v>
      </c>
      <c r="J1061" s="24">
        <f t="shared" si="278"/>
        <v>0</v>
      </c>
      <c r="K1061" s="24">
        <f t="shared" si="279"/>
        <v>99.999720701597596</v>
      </c>
    </row>
    <row r="1062" spans="1:11">
      <c r="A1062" s="25" t="s">
        <v>114</v>
      </c>
      <c r="B1062" s="22" t="s">
        <v>115</v>
      </c>
      <c r="C1062" s="23">
        <v>3318598.85</v>
      </c>
      <c r="D1062" s="23">
        <v>19451287</v>
      </c>
      <c r="E1062" s="23">
        <v>8309464</v>
      </c>
      <c r="F1062" s="23">
        <v>10343884.470000001</v>
      </c>
      <c r="G1062" s="23">
        <f t="shared" si="275"/>
        <v>7025285.620000001</v>
      </c>
      <c r="H1062" s="23">
        <f t="shared" si="276"/>
        <v>-2034420.4700000007</v>
      </c>
      <c r="I1062" s="24">
        <f t="shared" si="277"/>
        <v>211.69433057568858</v>
      </c>
      <c r="J1062" s="24">
        <f t="shared" si="278"/>
        <v>124.48317328289768</v>
      </c>
      <c r="K1062" s="24">
        <f t="shared" si="279"/>
        <v>53.178406498243532</v>
      </c>
    </row>
    <row r="1063" spans="1:11">
      <c r="A1063" s="26" t="s">
        <v>116</v>
      </c>
      <c r="B1063" s="22" t="s">
        <v>117</v>
      </c>
      <c r="C1063" s="23">
        <v>3318598.85</v>
      </c>
      <c r="D1063" s="23">
        <v>19451287</v>
      </c>
      <c r="E1063" s="23">
        <v>8309464</v>
      </c>
      <c r="F1063" s="23">
        <v>10343884.470000001</v>
      </c>
      <c r="G1063" s="23">
        <f t="shared" si="275"/>
        <v>7025285.620000001</v>
      </c>
      <c r="H1063" s="23">
        <f t="shared" si="276"/>
        <v>-2034420.4700000007</v>
      </c>
      <c r="I1063" s="24">
        <f t="shared" si="277"/>
        <v>211.69433057568858</v>
      </c>
      <c r="J1063" s="24">
        <f t="shared" si="278"/>
        <v>124.48317328289768</v>
      </c>
      <c r="K1063" s="24">
        <f t="shared" si="279"/>
        <v>53.178406498243532</v>
      </c>
    </row>
    <row r="1064" spans="1:11">
      <c r="A1064" s="21"/>
      <c r="B1064" s="22" t="s">
        <v>118</v>
      </c>
      <c r="C1064" s="23">
        <v>24258962.23</v>
      </c>
      <c r="D1064" s="23">
        <v>0</v>
      </c>
      <c r="E1064" s="23">
        <v>0</v>
      </c>
      <c r="F1064" s="23">
        <v>10298123.58</v>
      </c>
      <c r="G1064" s="23">
        <f t="shared" si="275"/>
        <v>-13960838.65</v>
      </c>
      <c r="H1064" s="23">
        <f t="shared" si="276"/>
        <v>-10298123.58</v>
      </c>
      <c r="I1064" s="24">
        <f t="shared" si="277"/>
        <v>-57.549199828240141</v>
      </c>
      <c r="J1064" s="24">
        <f t="shared" si="278"/>
        <v>0</v>
      </c>
      <c r="K1064" s="24">
        <f t="shared" si="279"/>
        <v>0</v>
      </c>
    </row>
    <row r="1065" spans="1:11">
      <c r="A1065" s="21" t="s">
        <v>119</v>
      </c>
      <c r="B1065" s="22" t="s">
        <v>120</v>
      </c>
      <c r="C1065" s="23">
        <v>-24258962.23</v>
      </c>
      <c r="D1065" s="23">
        <v>0</v>
      </c>
      <c r="E1065" s="23">
        <v>0</v>
      </c>
      <c r="F1065" s="23">
        <v>-10298123.58</v>
      </c>
      <c r="G1065" s="23">
        <f t="shared" si="275"/>
        <v>13960838.65</v>
      </c>
      <c r="H1065" s="23">
        <f t="shared" si="276"/>
        <v>10298123.58</v>
      </c>
      <c r="I1065" s="24">
        <f t="shared" si="277"/>
        <v>-57.549199828240141</v>
      </c>
      <c r="J1065" s="24">
        <f t="shared" si="278"/>
        <v>0</v>
      </c>
      <c r="K1065" s="24">
        <f t="shared" si="279"/>
        <v>0</v>
      </c>
    </row>
    <row r="1066" spans="1:11">
      <c r="A1066" s="25" t="s">
        <v>121</v>
      </c>
      <c r="B1066" s="22" t="s">
        <v>122</v>
      </c>
      <c r="C1066" s="23">
        <v>-24258962.23</v>
      </c>
      <c r="D1066" s="23">
        <v>0</v>
      </c>
      <c r="E1066" s="23">
        <v>0</v>
      </c>
      <c r="F1066" s="23">
        <v>-10298123.58</v>
      </c>
      <c r="G1066" s="23">
        <f t="shared" si="275"/>
        <v>13960838.65</v>
      </c>
      <c r="H1066" s="23">
        <f t="shared" si="276"/>
        <v>10298123.58</v>
      </c>
      <c r="I1066" s="24">
        <f t="shared" si="277"/>
        <v>-57.549199828240141</v>
      </c>
      <c r="J1066" s="24">
        <f t="shared" si="278"/>
        <v>0</v>
      </c>
      <c r="K1066" s="24">
        <f t="shared" si="279"/>
        <v>0</v>
      </c>
    </row>
    <row r="1067" spans="1:11" s="3" customFormat="1" ht="25.5">
      <c r="A1067" s="49" t="s">
        <v>186</v>
      </c>
      <c r="B1067" s="31" t="s">
        <v>187</v>
      </c>
      <c r="C1067" s="32"/>
      <c r="D1067" s="32"/>
      <c r="E1067" s="32"/>
      <c r="F1067" s="32"/>
      <c r="G1067" s="32"/>
      <c r="H1067" s="32"/>
      <c r="I1067" s="33"/>
      <c r="J1067" s="33"/>
      <c r="K1067" s="33"/>
    </row>
    <row r="1068" spans="1:11">
      <c r="A1068" s="21" t="s">
        <v>19</v>
      </c>
      <c r="B1068" s="22" t="s">
        <v>20</v>
      </c>
      <c r="C1068" s="23">
        <v>34000</v>
      </c>
      <c r="D1068" s="23">
        <v>34000</v>
      </c>
      <c r="E1068" s="23">
        <v>17000</v>
      </c>
      <c r="F1068" s="23">
        <v>34000</v>
      </c>
      <c r="G1068" s="23">
        <f t="shared" ref="G1068:G1077" si="280">F1068-C1068</f>
        <v>0</v>
      </c>
      <c r="H1068" s="23">
        <f t="shared" ref="H1068:H1077" si="281">E1068-F1068</f>
        <v>-17000</v>
      </c>
      <c r="I1068" s="24">
        <f t="shared" ref="I1068:I1077" si="282">IF(ISERROR(F1068/C1068),0,F1068/C1068*100-100)</f>
        <v>0</v>
      </c>
      <c r="J1068" s="24">
        <f t="shared" ref="J1068:J1077" si="283">IF(ISERROR(F1068/E1068),0,F1068/E1068*100)</f>
        <v>200</v>
      </c>
      <c r="K1068" s="24">
        <f t="shared" ref="K1068:K1077" si="284">IF(ISERROR(F1068/D1068),0,F1068/D1068*100)</f>
        <v>100</v>
      </c>
    </row>
    <row r="1069" spans="1:11">
      <c r="A1069" s="25" t="s">
        <v>84</v>
      </c>
      <c r="B1069" s="22" t="s">
        <v>85</v>
      </c>
      <c r="C1069" s="23">
        <v>34000</v>
      </c>
      <c r="D1069" s="23">
        <v>34000</v>
      </c>
      <c r="E1069" s="23">
        <v>17000</v>
      </c>
      <c r="F1069" s="23">
        <v>34000</v>
      </c>
      <c r="G1069" s="23">
        <f t="shared" si="280"/>
        <v>0</v>
      </c>
      <c r="H1069" s="23">
        <f t="shared" si="281"/>
        <v>-17000</v>
      </c>
      <c r="I1069" s="24">
        <f t="shared" si="282"/>
        <v>0</v>
      </c>
      <c r="J1069" s="24">
        <f t="shared" si="283"/>
        <v>200</v>
      </c>
      <c r="K1069" s="24">
        <f t="shared" si="284"/>
        <v>100</v>
      </c>
    </row>
    <row r="1070" spans="1:11">
      <c r="A1070" s="26" t="s">
        <v>86</v>
      </c>
      <c r="B1070" s="22" t="s">
        <v>87</v>
      </c>
      <c r="C1070" s="23">
        <v>34000</v>
      </c>
      <c r="D1070" s="23">
        <v>34000</v>
      </c>
      <c r="E1070" s="23">
        <v>17000</v>
      </c>
      <c r="F1070" s="23">
        <v>34000</v>
      </c>
      <c r="G1070" s="23">
        <f t="shared" si="280"/>
        <v>0</v>
      </c>
      <c r="H1070" s="23">
        <f t="shared" si="281"/>
        <v>-17000</v>
      </c>
      <c r="I1070" s="24">
        <f t="shared" si="282"/>
        <v>0</v>
      </c>
      <c r="J1070" s="24">
        <f t="shared" si="283"/>
        <v>200</v>
      </c>
      <c r="K1070" s="24">
        <f t="shared" si="284"/>
        <v>100</v>
      </c>
    </row>
    <row r="1071" spans="1:11">
      <c r="A1071" s="21" t="s">
        <v>88</v>
      </c>
      <c r="B1071" s="22" t="s">
        <v>89</v>
      </c>
      <c r="C1071" s="23">
        <v>22449.51</v>
      </c>
      <c r="D1071" s="23">
        <v>34000</v>
      </c>
      <c r="E1071" s="23">
        <v>17000</v>
      </c>
      <c r="F1071" s="23">
        <v>8171.61</v>
      </c>
      <c r="G1071" s="23">
        <f t="shared" si="280"/>
        <v>-14277.899999999998</v>
      </c>
      <c r="H1071" s="23">
        <f t="shared" si="281"/>
        <v>8828.39</v>
      </c>
      <c r="I1071" s="24">
        <f t="shared" si="282"/>
        <v>-63.600051849684021</v>
      </c>
      <c r="J1071" s="24">
        <f t="shared" si="283"/>
        <v>48.068294117647056</v>
      </c>
      <c r="K1071" s="24">
        <f t="shared" si="284"/>
        <v>24.034147058823528</v>
      </c>
    </row>
    <row r="1072" spans="1:11">
      <c r="A1072" s="25" t="s">
        <v>90</v>
      </c>
      <c r="B1072" s="22" t="s">
        <v>91</v>
      </c>
      <c r="C1072" s="23">
        <v>22449.51</v>
      </c>
      <c r="D1072" s="23">
        <v>34000</v>
      </c>
      <c r="E1072" s="23">
        <v>17000</v>
      </c>
      <c r="F1072" s="23">
        <v>8171.61</v>
      </c>
      <c r="G1072" s="23">
        <f t="shared" si="280"/>
        <v>-14277.899999999998</v>
      </c>
      <c r="H1072" s="23">
        <f t="shared" si="281"/>
        <v>8828.39</v>
      </c>
      <c r="I1072" s="24">
        <f t="shared" si="282"/>
        <v>-63.600051849684021</v>
      </c>
      <c r="J1072" s="24">
        <f t="shared" si="283"/>
        <v>48.068294117647056</v>
      </c>
      <c r="K1072" s="24">
        <f t="shared" si="284"/>
        <v>24.034147058823528</v>
      </c>
    </row>
    <row r="1073" spans="1:11">
      <c r="A1073" s="26" t="s">
        <v>92</v>
      </c>
      <c r="B1073" s="22" t="s">
        <v>93</v>
      </c>
      <c r="C1073" s="23">
        <v>22449.51</v>
      </c>
      <c r="D1073" s="23">
        <v>34000</v>
      </c>
      <c r="E1073" s="23">
        <v>17000</v>
      </c>
      <c r="F1073" s="23">
        <v>8171.61</v>
      </c>
      <c r="G1073" s="23">
        <f t="shared" si="280"/>
        <v>-14277.899999999998</v>
      </c>
      <c r="H1073" s="23">
        <f t="shared" si="281"/>
        <v>8828.39</v>
      </c>
      <c r="I1073" s="24">
        <f t="shared" si="282"/>
        <v>-63.600051849684021</v>
      </c>
      <c r="J1073" s="24">
        <f t="shared" si="283"/>
        <v>48.068294117647056</v>
      </c>
      <c r="K1073" s="24">
        <f t="shared" si="284"/>
        <v>24.034147058823528</v>
      </c>
    </row>
    <row r="1074" spans="1:11">
      <c r="A1074" s="27" t="s">
        <v>94</v>
      </c>
      <c r="B1074" s="22" t="s">
        <v>95</v>
      </c>
      <c r="C1074" s="23">
        <v>22449.51</v>
      </c>
      <c r="D1074" s="23">
        <v>34000</v>
      </c>
      <c r="E1074" s="23">
        <v>17000</v>
      </c>
      <c r="F1074" s="23">
        <v>8171.61</v>
      </c>
      <c r="G1074" s="23">
        <f t="shared" si="280"/>
        <v>-14277.899999999998</v>
      </c>
      <c r="H1074" s="23">
        <f t="shared" si="281"/>
        <v>8828.39</v>
      </c>
      <c r="I1074" s="24">
        <f t="shared" si="282"/>
        <v>-63.600051849684021</v>
      </c>
      <c r="J1074" s="24">
        <f t="shared" si="283"/>
        <v>48.068294117647056</v>
      </c>
      <c r="K1074" s="24">
        <f t="shared" si="284"/>
        <v>24.034147058823528</v>
      </c>
    </row>
    <row r="1075" spans="1:11">
      <c r="A1075" s="21"/>
      <c r="B1075" s="22" t="s">
        <v>118</v>
      </c>
      <c r="C1075" s="23">
        <v>11550.49</v>
      </c>
      <c r="D1075" s="23">
        <v>0</v>
      </c>
      <c r="E1075" s="23">
        <v>0</v>
      </c>
      <c r="F1075" s="23">
        <v>25828.39</v>
      </c>
      <c r="G1075" s="23">
        <f t="shared" si="280"/>
        <v>14277.9</v>
      </c>
      <c r="H1075" s="23">
        <f t="shared" si="281"/>
        <v>-25828.39</v>
      </c>
      <c r="I1075" s="24">
        <f t="shared" si="282"/>
        <v>123.6129376329489</v>
      </c>
      <c r="J1075" s="24">
        <f t="shared" si="283"/>
        <v>0</v>
      </c>
      <c r="K1075" s="24">
        <f t="shared" si="284"/>
        <v>0</v>
      </c>
    </row>
    <row r="1076" spans="1:11">
      <c r="A1076" s="21" t="s">
        <v>119</v>
      </c>
      <c r="B1076" s="22" t="s">
        <v>120</v>
      </c>
      <c r="C1076" s="23">
        <v>-11550.49</v>
      </c>
      <c r="D1076" s="23">
        <v>0</v>
      </c>
      <c r="E1076" s="23">
        <v>0</v>
      </c>
      <c r="F1076" s="23">
        <v>-25828.39</v>
      </c>
      <c r="G1076" s="23">
        <f t="shared" si="280"/>
        <v>-14277.9</v>
      </c>
      <c r="H1076" s="23">
        <f t="shared" si="281"/>
        <v>25828.39</v>
      </c>
      <c r="I1076" s="24">
        <f t="shared" si="282"/>
        <v>123.6129376329489</v>
      </c>
      <c r="J1076" s="24">
        <f t="shared" si="283"/>
        <v>0</v>
      </c>
      <c r="K1076" s="24">
        <f t="shared" si="284"/>
        <v>0</v>
      </c>
    </row>
    <row r="1077" spans="1:11">
      <c r="A1077" s="25" t="s">
        <v>121</v>
      </c>
      <c r="B1077" s="22" t="s">
        <v>122</v>
      </c>
      <c r="C1077" s="23">
        <v>-11550.49</v>
      </c>
      <c r="D1077" s="23">
        <v>0</v>
      </c>
      <c r="E1077" s="23">
        <v>0</v>
      </c>
      <c r="F1077" s="23">
        <v>-25828.39</v>
      </c>
      <c r="G1077" s="23">
        <f t="shared" si="280"/>
        <v>-14277.9</v>
      </c>
      <c r="H1077" s="23">
        <f t="shared" si="281"/>
        <v>25828.39</v>
      </c>
      <c r="I1077" s="24">
        <f t="shared" si="282"/>
        <v>123.6129376329489</v>
      </c>
      <c r="J1077" s="24">
        <f t="shared" si="283"/>
        <v>0</v>
      </c>
      <c r="K1077" s="24">
        <f t="shared" si="28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698"/>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39</v>
      </c>
      <c r="B12" s="48" t="s">
        <v>40</v>
      </c>
      <c r="C12" s="23"/>
      <c r="D12" s="23"/>
      <c r="E12" s="23"/>
      <c r="F12" s="23"/>
      <c r="G12" s="23"/>
      <c r="H12" s="23"/>
      <c r="I12" s="24"/>
      <c r="J12" s="24"/>
      <c r="K12" s="24"/>
    </row>
    <row r="13" spans="1:11">
      <c r="A13" s="21" t="s">
        <v>19</v>
      </c>
      <c r="B13" s="22" t="s">
        <v>20</v>
      </c>
      <c r="C13" s="23">
        <v>529581175.13</v>
      </c>
      <c r="D13" s="23">
        <v>657346170</v>
      </c>
      <c r="E13" s="23">
        <v>291411438</v>
      </c>
      <c r="F13" s="23">
        <v>648377037.25</v>
      </c>
      <c r="G13" s="23">
        <f t="shared" ref="G13:G44" si="0">F13-C13</f>
        <v>118795862.12</v>
      </c>
      <c r="H13" s="23">
        <f t="shared" ref="H13:H44" si="1">E13-F13</f>
        <v>-356965599.25</v>
      </c>
      <c r="I13" s="24">
        <f t="shared" ref="I13:I44" si="2">IF(ISERROR(F13/C13),0,F13/C13*100-100)</f>
        <v>22.432040204381963</v>
      </c>
      <c r="J13" s="24">
        <f t="shared" ref="J13:J44" si="3">IF(ISERROR(F13/E13),0,F13/E13*100)</f>
        <v>222.49539746960792</v>
      </c>
      <c r="K13" s="24">
        <f t="shared" ref="K13:K44" si="4">IF(ISERROR(F13/D13),0,F13/D13*100)</f>
        <v>98.63555411755118</v>
      </c>
    </row>
    <row r="14" spans="1:11" ht="25.5">
      <c r="A14" s="25" t="s">
        <v>128</v>
      </c>
      <c r="B14" s="22" t="s">
        <v>129</v>
      </c>
      <c r="C14" s="23">
        <v>3716578.6</v>
      </c>
      <c r="D14" s="23">
        <v>9391594</v>
      </c>
      <c r="E14" s="23">
        <v>3600213</v>
      </c>
      <c r="F14" s="23">
        <v>4078252.26</v>
      </c>
      <c r="G14" s="23">
        <f t="shared" si="0"/>
        <v>361673.65999999968</v>
      </c>
      <c r="H14" s="23">
        <f t="shared" si="1"/>
        <v>-478039.25999999978</v>
      </c>
      <c r="I14" s="24">
        <f t="shared" si="2"/>
        <v>9.731360450711307</v>
      </c>
      <c r="J14" s="24">
        <f t="shared" si="3"/>
        <v>113.27808271343945</v>
      </c>
      <c r="K14" s="24">
        <f t="shared" si="4"/>
        <v>43.424494925994459</v>
      </c>
    </row>
    <row r="15" spans="1:11">
      <c r="A15" s="25" t="s">
        <v>156</v>
      </c>
      <c r="B15" s="22" t="s">
        <v>157</v>
      </c>
      <c r="C15" s="23">
        <v>37181815.369999997</v>
      </c>
      <c r="D15" s="23">
        <v>32931397</v>
      </c>
      <c r="E15" s="23">
        <v>9831551</v>
      </c>
      <c r="F15" s="23">
        <v>37046635.490000002</v>
      </c>
      <c r="G15" s="23">
        <f t="shared" si="0"/>
        <v>-135179.87999999523</v>
      </c>
      <c r="H15" s="23">
        <f t="shared" si="1"/>
        <v>-27215084.490000002</v>
      </c>
      <c r="I15" s="24">
        <f t="shared" si="2"/>
        <v>-0.3635644969316445</v>
      </c>
      <c r="J15" s="24">
        <f t="shared" si="3"/>
        <v>376.81374474892112</v>
      </c>
      <c r="K15" s="24">
        <f t="shared" si="4"/>
        <v>112.49639816373416</v>
      </c>
    </row>
    <row r="16" spans="1:11">
      <c r="A16" s="25" t="s">
        <v>130</v>
      </c>
      <c r="B16" s="22" t="s">
        <v>131</v>
      </c>
      <c r="C16" s="23">
        <v>6611684.1600000001</v>
      </c>
      <c r="D16" s="23">
        <v>10150019</v>
      </c>
      <c r="E16" s="23">
        <v>1076225</v>
      </c>
      <c r="F16" s="23">
        <v>1516160.5</v>
      </c>
      <c r="G16" s="23">
        <f t="shared" si="0"/>
        <v>-5095523.66</v>
      </c>
      <c r="H16" s="23">
        <f t="shared" si="1"/>
        <v>-439935.5</v>
      </c>
      <c r="I16" s="24">
        <f t="shared" si="2"/>
        <v>-77.068467529459241</v>
      </c>
      <c r="J16" s="24">
        <f t="shared" si="3"/>
        <v>140.87765104880486</v>
      </c>
      <c r="K16" s="24">
        <f t="shared" si="4"/>
        <v>14.937513910072484</v>
      </c>
    </row>
    <row r="17" spans="1:11">
      <c r="A17" s="26" t="s">
        <v>132</v>
      </c>
      <c r="B17" s="22" t="s">
        <v>133</v>
      </c>
      <c r="C17" s="23">
        <v>5699174.8099999996</v>
      </c>
      <c r="D17" s="23">
        <v>8751644</v>
      </c>
      <c r="E17" s="23">
        <v>410506</v>
      </c>
      <c r="F17" s="23">
        <v>540999.84</v>
      </c>
      <c r="G17" s="23">
        <f t="shared" si="0"/>
        <v>-5158174.97</v>
      </c>
      <c r="H17" s="23">
        <f t="shared" si="1"/>
        <v>-130493.83999999997</v>
      </c>
      <c r="I17" s="24">
        <f t="shared" si="2"/>
        <v>-90.507400491545894</v>
      </c>
      <c r="J17" s="24">
        <f t="shared" si="3"/>
        <v>131.78853415053615</v>
      </c>
      <c r="K17" s="24">
        <f t="shared" si="4"/>
        <v>6.1816938623188964</v>
      </c>
    </row>
    <row r="18" spans="1:11">
      <c r="A18" s="27" t="s">
        <v>134</v>
      </c>
      <c r="B18" s="22" t="s">
        <v>135</v>
      </c>
      <c r="C18" s="23">
        <v>5697466.3700000001</v>
      </c>
      <c r="D18" s="23">
        <v>8751644</v>
      </c>
      <c r="E18" s="23">
        <v>410506</v>
      </c>
      <c r="F18" s="23">
        <v>540999.84</v>
      </c>
      <c r="G18" s="23">
        <f t="shared" si="0"/>
        <v>-5156466.53</v>
      </c>
      <c r="H18" s="23">
        <f t="shared" si="1"/>
        <v>-130493.83999999997</v>
      </c>
      <c r="I18" s="24">
        <f t="shared" si="2"/>
        <v>-90.504554044432211</v>
      </c>
      <c r="J18" s="24">
        <f t="shared" si="3"/>
        <v>131.78853415053615</v>
      </c>
      <c r="K18" s="24">
        <f t="shared" si="4"/>
        <v>6.1816938623188964</v>
      </c>
    </row>
    <row r="19" spans="1:11" ht="25.5">
      <c r="A19" s="28" t="s">
        <v>136</v>
      </c>
      <c r="B19" s="22" t="s">
        <v>137</v>
      </c>
      <c r="C19" s="23">
        <v>5697466.3700000001</v>
      </c>
      <c r="D19" s="23">
        <v>8751644</v>
      </c>
      <c r="E19" s="23">
        <v>410506</v>
      </c>
      <c r="F19" s="23">
        <v>540999.84</v>
      </c>
      <c r="G19" s="23">
        <f t="shared" si="0"/>
        <v>-5156466.53</v>
      </c>
      <c r="H19" s="23">
        <f t="shared" si="1"/>
        <v>-130493.83999999997</v>
      </c>
      <c r="I19" s="24">
        <f t="shared" si="2"/>
        <v>-90.504554044432211</v>
      </c>
      <c r="J19" s="24">
        <f t="shared" si="3"/>
        <v>131.78853415053615</v>
      </c>
      <c r="K19" s="24">
        <f t="shared" si="4"/>
        <v>6.1816938623188964</v>
      </c>
    </row>
    <row r="20" spans="1:11" ht="25.5">
      <c r="A20" s="29" t="s">
        <v>138</v>
      </c>
      <c r="B20" s="22" t="s">
        <v>139</v>
      </c>
      <c r="C20" s="23">
        <v>5678203.3700000001</v>
      </c>
      <c r="D20" s="23">
        <v>8732314</v>
      </c>
      <c r="E20" s="23">
        <v>410506</v>
      </c>
      <c r="F20" s="23">
        <v>528266.84</v>
      </c>
      <c r="G20" s="23">
        <f t="shared" si="0"/>
        <v>-5149936.53</v>
      </c>
      <c r="H20" s="23">
        <f t="shared" si="1"/>
        <v>-117760.83999999997</v>
      </c>
      <c r="I20" s="24">
        <f t="shared" si="2"/>
        <v>-90.696584719190852</v>
      </c>
      <c r="J20" s="24">
        <f t="shared" si="3"/>
        <v>128.68675244698008</v>
      </c>
      <c r="K20" s="24">
        <f t="shared" si="4"/>
        <v>6.0495630367849804</v>
      </c>
    </row>
    <row r="21" spans="1:11" ht="25.5">
      <c r="A21" s="29" t="s">
        <v>158</v>
      </c>
      <c r="B21" s="22" t="s">
        <v>159</v>
      </c>
      <c r="C21" s="23">
        <v>19263</v>
      </c>
      <c r="D21" s="23">
        <v>19330</v>
      </c>
      <c r="E21" s="23">
        <v>0</v>
      </c>
      <c r="F21" s="23">
        <v>12733</v>
      </c>
      <c r="G21" s="23">
        <f t="shared" si="0"/>
        <v>-6530</v>
      </c>
      <c r="H21" s="23">
        <f t="shared" si="1"/>
        <v>-12733</v>
      </c>
      <c r="I21" s="24">
        <f t="shared" si="2"/>
        <v>-33.89918496599698</v>
      </c>
      <c r="J21" s="24">
        <f t="shared" si="3"/>
        <v>0</v>
      </c>
      <c r="K21" s="24">
        <f t="shared" si="4"/>
        <v>65.871702017589243</v>
      </c>
    </row>
    <row r="22" spans="1:11" ht="25.5">
      <c r="A22" s="27" t="s">
        <v>505</v>
      </c>
      <c r="B22" s="22" t="s">
        <v>506</v>
      </c>
      <c r="C22" s="23">
        <v>1708.44</v>
      </c>
      <c r="D22" s="23">
        <v>0</v>
      </c>
      <c r="E22" s="23">
        <v>0</v>
      </c>
      <c r="F22" s="23">
        <v>0</v>
      </c>
      <c r="G22" s="23">
        <f t="shared" si="0"/>
        <v>-1708.44</v>
      </c>
      <c r="H22" s="23">
        <f t="shared" si="1"/>
        <v>0</v>
      </c>
      <c r="I22" s="24">
        <f t="shared" si="2"/>
        <v>-100</v>
      </c>
      <c r="J22" s="24">
        <f t="shared" si="3"/>
        <v>0</v>
      </c>
      <c r="K22" s="24">
        <f t="shared" si="4"/>
        <v>0</v>
      </c>
    </row>
    <row r="23" spans="1:11">
      <c r="A23" s="26" t="s">
        <v>341</v>
      </c>
      <c r="B23" s="22" t="s">
        <v>342</v>
      </c>
      <c r="C23" s="23">
        <v>21922.35</v>
      </c>
      <c r="D23" s="23">
        <v>54770</v>
      </c>
      <c r="E23" s="23">
        <v>0</v>
      </c>
      <c r="F23" s="23">
        <v>45215.48</v>
      </c>
      <c r="G23" s="23">
        <f t="shared" si="0"/>
        <v>23293.130000000005</v>
      </c>
      <c r="H23" s="23">
        <f t="shared" si="1"/>
        <v>-45215.48</v>
      </c>
      <c r="I23" s="24">
        <f t="shared" si="2"/>
        <v>106.25288803435765</v>
      </c>
      <c r="J23" s="24">
        <f t="shared" si="3"/>
        <v>0</v>
      </c>
      <c r="K23" s="24">
        <f t="shared" si="4"/>
        <v>82.555194449516165</v>
      </c>
    </row>
    <row r="24" spans="1:11">
      <c r="A24" s="27" t="s">
        <v>343</v>
      </c>
      <c r="B24" s="22" t="s">
        <v>344</v>
      </c>
      <c r="C24" s="23">
        <v>21922.35</v>
      </c>
      <c r="D24" s="23">
        <v>54770</v>
      </c>
      <c r="E24" s="23">
        <v>0</v>
      </c>
      <c r="F24" s="23">
        <v>45215.48</v>
      </c>
      <c r="G24" s="23">
        <f t="shared" si="0"/>
        <v>23293.130000000005</v>
      </c>
      <c r="H24" s="23">
        <f t="shared" si="1"/>
        <v>-45215.48</v>
      </c>
      <c r="I24" s="24">
        <f t="shared" si="2"/>
        <v>106.25288803435765</v>
      </c>
      <c r="J24" s="24">
        <f t="shared" si="3"/>
        <v>0</v>
      </c>
      <c r="K24" s="24">
        <f t="shared" si="4"/>
        <v>82.555194449516165</v>
      </c>
    </row>
    <row r="25" spans="1:11" ht="25.5">
      <c r="A25" s="28" t="s">
        <v>507</v>
      </c>
      <c r="B25" s="22" t="s">
        <v>508</v>
      </c>
      <c r="C25" s="23">
        <v>14736.64</v>
      </c>
      <c r="D25" s="23">
        <v>54770</v>
      </c>
      <c r="E25" s="23">
        <v>0</v>
      </c>
      <c r="F25" s="23">
        <v>23168.080000000002</v>
      </c>
      <c r="G25" s="23">
        <f t="shared" si="0"/>
        <v>8431.4400000000023</v>
      </c>
      <c r="H25" s="23">
        <f t="shared" si="1"/>
        <v>-23168.080000000002</v>
      </c>
      <c r="I25" s="24">
        <f t="shared" si="2"/>
        <v>57.214127508034409</v>
      </c>
      <c r="J25" s="24">
        <f t="shared" si="3"/>
        <v>0</v>
      </c>
      <c r="K25" s="24">
        <f t="shared" si="4"/>
        <v>42.300675552309663</v>
      </c>
    </row>
    <row r="26" spans="1:11" ht="38.25">
      <c r="A26" s="28" t="s">
        <v>509</v>
      </c>
      <c r="B26" s="22" t="s">
        <v>510</v>
      </c>
      <c r="C26" s="23">
        <v>0</v>
      </c>
      <c r="D26" s="23">
        <v>0</v>
      </c>
      <c r="E26" s="23">
        <v>0</v>
      </c>
      <c r="F26" s="23">
        <v>308.60000000000002</v>
      </c>
      <c r="G26" s="23">
        <f t="shared" si="0"/>
        <v>308.60000000000002</v>
      </c>
      <c r="H26" s="23">
        <f t="shared" si="1"/>
        <v>-308.60000000000002</v>
      </c>
      <c r="I26" s="24">
        <f t="shared" si="2"/>
        <v>0</v>
      </c>
      <c r="J26" s="24">
        <f t="shared" si="3"/>
        <v>0</v>
      </c>
      <c r="K26" s="24">
        <f t="shared" si="4"/>
        <v>0</v>
      </c>
    </row>
    <row r="27" spans="1:11" ht="51">
      <c r="A27" s="28" t="s">
        <v>345</v>
      </c>
      <c r="B27" s="22" t="s">
        <v>346</v>
      </c>
      <c r="C27" s="23">
        <v>7185.71</v>
      </c>
      <c r="D27" s="23">
        <v>0</v>
      </c>
      <c r="E27" s="23">
        <v>0</v>
      </c>
      <c r="F27" s="23">
        <v>21738.799999999999</v>
      </c>
      <c r="G27" s="23">
        <f t="shared" si="0"/>
        <v>14553.09</v>
      </c>
      <c r="H27" s="23">
        <f t="shared" si="1"/>
        <v>-21738.799999999999</v>
      </c>
      <c r="I27" s="24">
        <f t="shared" si="2"/>
        <v>202.52821224346656</v>
      </c>
      <c r="J27" s="24">
        <f t="shared" si="3"/>
        <v>0</v>
      </c>
      <c r="K27" s="24">
        <f t="shared" si="4"/>
        <v>0</v>
      </c>
    </row>
    <row r="28" spans="1:11" ht="25.5">
      <c r="A28" s="26" t="s">
        <v>347</v>
      </c>
      <c r="B28" s="22" t="s">
        <v>348</v>
      </c>
      <c r="C28" s="23">
        <v>890587</v>
      </c>
      <c r="D28" s="23">
        <v>1343605</v>
      </c>
      <c r="E28" s="23">
        <v>665719</v>
      </c>
      <c r="F28" s="23">
        <v>929945.18</v>
      </c>
      <c r="G28" s="23">
        <f t="shared" si="0"/>
        <v>39358.180000000051</v>
      </c>
      <c r="H28" s="23">
        <f t="shared" si="1"/>
        <v>-264226.18000000005</v>
      </c>
      <c r="I28" s="24">
        <f t="shared" si="2"/>
        <v>4.4193526292209526</v>
      </c>
      <c r="J28" s="24">
        <f t="shared" si="3"/>
        <v>139.69034682801603</v>
      </c>
      <c r="K28" s="24">
        <f t="shared" si="4"/>
        <v>69.212691229937377</v>
      </c>
    </row>
    <row r="29" spans="1:11" ht="38.25">
      <c r="A29" s="27" t="s">
        <v>349</v>
      </c>
      <c r="B29" s="22" t="s">
        <v>350</v>
      </c>
      <c r="C29" s="23">
        <v>890587</v>
      </c>
      <c r="D29" s="23">
        <v>1343605</v>
      </c>
      <c r="E29" s="23">
        <v>665719</v>
      </c>
      <c r="F29" s="23">
        <v>929945.18</v>
      </c>
      <c r="G29" s="23">
        <f t="shared" si="0"/>
        <v>39358.180000000051</v>
      </c>
      <c r="H29" s="23">
        <f t="shared" si="1"/>
        <v>-264226.18000000005</v>
      </c>
      <c r="I29" s="24">
        <f t="shared" si="2"/>
        <v>4.4193526292209526</v>
      </c>
      <c r="J29" s="24">
        <f t="shared" si="3"/>
        <v>139.69034682801603</v>
      </c>
      <c r="K29" s="24">
        <f t="shared" si="4"/>
        <v>69.212691229937377</v>
      </c>
    </row>
    <row r="30" spans="1:11" ht="51">
      <c r="A30" s="28" t="s">
        <v>511</v>
      </c>
      <c r="B30" s="22" t="s">
        <v>512</v>
      </c>
      <c r="C30" s="23">
        <v>0</v>
      </c>
      <c r="D30" s="23">
        <v>21601</v>
      </c>
      <c r="E30" s="23">
        <v>0</v>
      </c>
      <c r="F30" s="23">
        <v>86900.96</v>
      </c>
      <c r="G30" s="23">
        <f t="shared" si="0"/>
        <v>86900.96</v>
      </c>
      <c r="H30" s="23">
        <f t="shared" si="1"/>
        <v>-86900.96</v>
      </c>
      <c r="I30" s="24">
        <f t="shared" si="2"/>
        <v>0</v>
      </c>
      <c r="J30" s="24">
        <f t="shared" si="3"/>
        <v>0</v>
      </c>
      <c r="K30" s="24">
        <f t="shared" si="4"/>
        <v>402.30063422989684</v>
      </c>
    </row>
    <row r="31" spans="1:11" ht="89.25">
      <c r="A31" s="28" t="s">
        <v>513</v>
      </c>
      <c r="B31" s="22" t="s">
        <v>514</v>
      </c>
      <c r="C31" s="23">
        <v>774937.2</v>
      </c>
      <c r="D31" s="23">
        <v>1322004</v>
      </c>
      <c r="E31" s="23">
        <v>665719</v>
      </c>
      <c r="F31" s="23">
        <v>832979.75</v>
      </c>
      <c r="G31" s="23">
        <f t="shared" si="0"/>
        <v>58042.550000000047</v>
      </c>
      <c r="H31" s="23">
        <f t="shared" si="1"/>
        <v>-167260.75</v>
      </c>
      <c r="I31" s="24">
        <f t="shared" si="2"/>
        <v>7.4899682193602359</v>
      </c>
      <c r="J31" s="24">
        <f t="shared" si="3"/>
        <v>125.1248274422091</v>
      </c>
      <c r="K31" s="24">
        <f t="shared" si="4"/>
        <v>63.008867597980036</v>
      </c>
    </row>
    <row r="32" spans="1:11" ht="89.25">
      <c r="A32" s="28" t="s">
        <v>515</v>
      </c>
      <c r="B32" s="22" t="s">
        <v>516</v>
      </c>
      <c r="C32" s="23">
        <v>115649.8</v>
      </c>
      <c r="D32" s="23">
        <v>0</v>
      </c>
      <c r="E32" s="23">
        <v>0</v>
      </c>
      <c r="F32" s="23">
        <v>10064.469999999999</v>
      </c>
      <c r="G32" s="23">
        <f t="shared" si="0"/>
        <v>-105585.33</v>
      </c>
      <c r="H32" s="23">
        <f t="shared" si="1"/>
        <v>-10064.469999999999</v>
      </c>
      <c r="I32" s="24">
        <f t="shared" si="2"/>
        <v>-91.297460090722169</v>
      </c>
      <c r="J32" s="24">
        <f t="shared" si="3"/>
        <v>0</v>
      </c>
      <c r="K32" s="24">
        <f t="shared" si="4"/>
        <v>0</v>
      </c>
    </row>
    <row r="33" spans="1:11">
      <c r="A33" s="25" t="s">
        <v>84</v>
      </c>
      <c r="B33" s="22" t="s">
        <v>85</v>
      </c>
      <c r="C33" s="23">
        <v>482071097</v>
      </c>
      <c r="D33" s="23">
        <v>604873160</v>
      </c>
      <c r="E33" s="23">
        <v>276903449</v>
      </c>
      <c r="F33" s="23">
        <v>605735989</v>
      </c>
      <c r="G33" s="23">
        <f t="shared" si="0"/>
        <v>123664892</v>
      </c>
      <c r="H33" s="23">
        <f t="shared" si="1"/>
        <v>-328832540</v>
      </c>
      <c r="I33" s="24">
        <f t="shared" si="2"/>
        <v>25.652832698244097</v>
      </c>
      <c r="J33" s="24">
        <f t="shared" si="3"/>
        <v>218.75350097210236</v>
      </c>
      <c r="K33" s="24">
        <f t="shared" si="4"/>
        <v>100.14264626983945</v>
      </c>
    </row>
    <row r="34" spans="1:11">
      <c r="A34" s="26" t="s">
        <v>86</v>
      </c>
      <c r="B34" s="22" t="s">
        <v>87</v>
      </c>
      <c r="C34" s="23">
        <v>482071097</v>
      </c>
      <c r="D34" s="23">
        <v>604873160</v>
      </c>
      <c r="E34" s="23">
        <v>276903449</v>
      </c>
      <c r="F34" s="23">
        <v>605735989</v>
      </c>
      <c r="G34" s="23">
        <f t="shared" si="0"/>
        <v>123664892</v>
      </c>
      <c r="H34" s="23">
        <f t="shared" si="1"/>
        <v>-328832540</v>
      </c>
      <c r="I34" s="24">
        <f t="shared" si="2"/>
        <v>25.652832698244097</v>
      </c>
      <c r="J34" s="24">
        <f t="shared" si="3"/>
        <v>218.75350097210236</v>
      </c>
      <c r="K34" s="24">
        <f t="shared" si="4"/>
        <v>100.14264626983945</v>
      </c>
    </row>
    <row r="35" spans="1:11">
      <c r="A35" s="21" t="s">
        <v>88</v>
      </c>
      <c r="B35" s="22" t="s">
        <v>89</v>
      </c>
      <c r="C35" s="23">
        <v>260044473.19</v>
      </c>
      <c r="D35" s="23">
        <v>685790244</v>
      </c>
      <c r="E35" s="23">
        <v>295869464</v>
      </c>
      <c r="F35" s="23">
        <v>359460886.43000001</v>
      </c>
      <c r="G35" s="23">
        <f t="shared" si="0"/>
        <v>99416413.24000001</v>
      </c>
      <c r="H35" s="23">
        <f t="shared" si="1"/>
        <v>-63591422.430000007</v>
      </c>
      <c r="I35" s="24">
        <f t="shared" si="2"/>
        <v>38.230542653126093</v>
      </c>
      <c r="J35" s="24">
        <f t="shared" si="3"/>
        <v>121.49306710137549</v>
      </c>
      <c r="K35" s="24">
        <f t="shared" si="4"/>
        <v>52.415573066974105</v>
      </c>
    </row>
    <row r="36" spans="1:11">
      <c r="A36" s="25" t="s">
        <v>90</v>
      </c>
      <c r="B36" s="22" t="s">
        <v>91</v>
      </c>
      <c r="C36" s="23">
        <v>254657514.41999999</v>
      </c>
      <c r="D36" s="23">
        <v>650650056</v>
      </c>
      <c r="E36" s="23">
        <v>288353740</v>
      </c>
      <c r="F36" s="23">
        <v>337919143.37</v>
      </c>
      <c r="G36" s="23">
        <f t="shared" si="0"/>
        <v>83261628.950000018</v>
      </c>
      <c r="H36" s="23">
        <f t="shared" si="1"/>
        <v>-49565403.370000005</v>
      </c>
      <c r="I36" s="24">
        <f t="shared" si="2"/>
        <v>32.695531934187812</v>
      </c>
      <c r="J36" s="24">
        <f t="shared" si="3"/>
        <v>117.18909675664342</v>
      </c>
      <c r="K36" s="24">
        <f t="shared" si="4"/>
        <v>51.935620423584503</v>
      </c>
    </row>
    <row r="37" spans="1:11">
      <c r="A37" s="26" t="s">
        <v>92</v>
      </c>
      <c r="B37" s="22" t="s">
        <v>93</v>
      </c>
      <c r="C37" s="23">
        <v>62769770.560000002</v>
      </c>
      <c r="D37" s="23">
        <v>190110861</v>
      </c>
      <c r="E37" s="23">
        <v>75424993</v>
      </c>
      <c r="F37" s="23">
        <v>77439860.209999993</v>
      </c>
      <c r="G37" s="23">
        <f t="shared" si="0"/>
        <v>14670089.649999991</v>
      </c>
      <c r="H37" s="23">
        <f t="shared" si="1"/>
        <v>-2014867.2099999934</v>
      </c>
      <c r="I37" s="24">
        <f t="shared" si="2"/>
        <v>23.371265370449663</v>
      </c>
      <c r="J37" s="24">
        <f t="shared" si="3"/>
        <v>102.67135220019176</v>
      </c>
      <c r="K37" s="24">
        <f t="shared" si="4"/>
        <v>40.734053700382745</v>
      </c>
    </row>
    <row r="38" spans="1:11">
      <c r="A38" s="27" t="s">
        <v>94</v>
      </c>
      <c r="B38" s="22" t="s">
        <v>95</v>
      </c>
      <c r="C38" s="23">
        <v>46229567.909999996</v>
      </c>
      <c r="D38" s="23">
        <v>116058745</v>
      </c>
      <c r="E38" s="23">
        <v>51711904</v>
      </c>
      <c r="F38" s="23">
        <v>51137799.880000003</v>
      </c>
      <c r="G38" s="23">
        <f t="shared" si="0"/>
        <v>4908231.9700000063</v>
      </c>
      <c r="H38" s="23">
        <f t="shared" si="1"/>
        <v>574104.11999999732</v>
      </c>
      <c r="I38" s="24">
        <f t="shared" si="2"/>
        <v>10.617083809987975</v>
      </c>
      <c r="J38" s="24">
        <f t="shared" si="3"/>
        <v>98.889802781193296</v>
      </c>
      <c r="K38" s="24">
        <f t="shared" si="4"/>
        <v>44.06199625887735</v>
      </c>
    </row>
    <row r="39" spans="1:11">
      <c r="A39" s="27" t="s">
        <v>96</v>
      </c>
      <c r="B39" s="22" t="s">
        <v>97</v>
      </c>
      <c r="C39" s="23">
        <v>16540202.65</v>
      </c>
      <c r="D39" s="23">
        <v>74052116</v>
      </c>
      <c r="E39" s="23">
        <v>23713089</v>
      </c>
      <c r="F39" s="23">
        <v>26302060.329999998</v>
      </c>
      <c r="G39" s="23">
        <f t="shared" si="0"/>
        <v>9761857.6799999978</v>
      </c>
      <c r="H39" s="23">
        <f t="shared" si="1"/>
        <v>-2588971.3299999982</v>
      </c>
      <c r="I39" s="24">
        <f t="shared" si="2"/>
        <v>59.018972660531432</v>
      </c>
      <c r="J39" s="24">
        <f t="shared" si="3"/>
        <v>110.91789994125185</v>
      </c>
      <c r="K39" s="24">
        <f t="shared" si="4"/>
        <v>35.518310280289626</v>
      </c>
    </row>
    <row r="40" spans="1:11">
      <c r="A40" s="28" t="s">
        <v>98</v>
      </c>
      <c r="B40" s="22" t="s">
        <v>99</v>
      </c>
      <c r="C40" s="23">
        <v>363871.83</v>
      </c>
      <c r="D40" s="23">
        <v>0</v>
      </c>
      <c r="E40" s="23">
        <v>0</v>
      </c>
      <c r="F40" s="23">
        <v>293558.57</v>
      </c>
      <c r="G40" s="23">
        <f t="shared" si="0"/>
        <v>-70313.260000000009</v>
      </c>
      <c r="H40" s="23">
        <f t="shared" si="1"/>
        <v>-293558.57</v>
      </c>
      <c r="I40" s="24">
        <f t="shared" si="2"/>
        <v>-19.323633819084037</v>
      </c>
      <c r="J40" s="24">
        <f t="shared" si="3"/>
        <v>0</v>
      </c>
      <c r="K40" s="24">
        <f t="shared" si="4"/>
        <v>0</v>
      </c>
    </row>
    <row r="41" spans="1:11">
      <c r="A41" s="26" t="s">
        <v>353</v>
      </c>
      <c r="B41" s="22" t="s">
        <v>354</v>
      </c>
      <c r="C41" s="23">
        <v>1237708.3500000001</v>
      </c>
      <c r="D41" s="23">
        <v>2439935</v>
      </c>
      <c r="E41" s="23">
        <v>1559610</v>
      </c>
      <c r="F41" s="23">
        <v>1067300.1000000001</v>
      </c>
      <c r="G41" s="23">
        <f t="shared" si="0"/>
        <v>-170408.25</v>
      </c>
      <c r="H41" s="23">
        <f t="shared" si="1"/>
        <v>492309.89999999991</v>
      </c>
      <c r="I41" s="24">
        <f t="shared" si="2"/>
        <v>-13.768045598141114</v>
      </c>
      <c r="J41" s="24">
        <f t="shared" si="3"/>
        <v>68.433781522303661</v>
      </c>
      <c r="K41" s="24">
        <f t="shared" si="4"/>
        <v>43.742972661156962</v>
      </c>
    </row>
    <row r="42" spans="1:11">
      <c r="A42" s="26" t="s">
        <v>100</v>
      </c>
      <c r="B42" s="22" t="s">
        <v>101</v>
      </c>
      <c r="C42" s="23">
        <v>55145958.350000001</v>
      </c>
      <c r="D42" s="23">
        <v>104032762</v>
      </c>
      <c r="E42" s="23">
        <v>49138558</v>
      </c>
      <c r="F42" s="23">
        <v>55939044.729999997</v>
      </c>
      <c r="G42" s="23">
        <f t="shared" si="0"/>
        <v>793086.37999999523</v>
      </c>
      <c r="H42" s="23">
        <f t="shared" si="1"/>
        <v>-6800486.7299999967</v>
      </c>
      <c r="I42" s="24">
        <f t="shared" si="2"/>
        <v>1.4381586678872083</v>
      </c>
      <c r="J42" s="24">
        <f t="shared" si="3"/>
        <v>113.83941044830823</v>
      </c>
      <c r="K42" s="24">
        <f t="shared" si="4"/>
        <v>53.770604235231204</v>
      </c>
    </row>
    <row r="43" spans="1:11">
      <c r="A43" s="27" t="s">
        <v>102</v>
      </c>
      <c r="B43" s="22" t="s">
        <v>103</v>
      </c>
      <c r="C43" s="23">
        <v>49528214.329999998</v>
      </c>
      <c r="D43" s="23">
        <v>93616458</v>
      </c>
      <c r="E43" s="23">
        <v>42943722</v>
      </c>
      <c r="F43" s="23">
        <v>51090130.329999998</v>
      </c>
      <c r="G43" s="23">
        <f t="shared" si="0"/>
        <v>1561916</v>
      </c>
      <c r="H43" s="23">
        <f t="shared" si="1"/>
        <v>-8146408.3299999982</v>
      </c>
      <c r="I43" s="24">
        <f t="shared" si="2"/>
        <v>3.1535883559079281</v>
      </c>
      <c r="J43" s="24">
        <f t="shared" si="3"/>
        <v>118.96996336274717</v>
      </c>
      <c r="K43" s="24">
        <f t="shared" si="4"/>
        <v>54.573876668138844</v>
      </c>
    </row>
    <row r="44" spans="1:11">
      <c r="A44" s="27" t="s">
        <v>104</v>
      </c>
      <c r="B44" s="22" t="s">
        <v>105</v>
      </c>
      <c r="C44" s="23">
        <v>5617744.0199999996</v>
      </c>
      <c r="D44" s="23">
        <v>10416304</v>
      </c>
      <c r="E44" s="23">
        <v>6194836</v>
      </c>
      <c r="F44" s="23">
        <v>4848914.4000000004</v>
      </c>
      <c r="G44" s="23">
        <f t="shared" si="0"/>
        <v>-768829.61999999918</v>
      </c>
      <c r="H44" s="23">
        <f t="shared" si="1"/>
        <v>1345921.5999999996</v>
      </c>
      <c r="I44" s="24">
        <f t="shared" si="2"/>
        <v>-13.685736075955973</v>
      </c>
      <c r="J44" s="24">
        <f t="shared" si="3"/>
        <v>78.273491017357046</v>
      </c>
      <c r="K44" s="24">
        <f t="shared" si="4"/>
        <v>46.551198966543225</v>
      </c>
    </row>
    <row r="45" spans="1:11" ht="25.5">
      <c r="A45" s="26" t="s">
        <v>140</v>
      </c>
      <c r="B45" s="22" t="s">
        <v>141</v>
      </c>
      <c r="C45" s="23">
        <v>3493444.76</v>
      </c>
      <c r="D45" s="23">
        <v>8989582</v>
      </c>
      <c r="E45" s="23">
        <v>4614261</v>
      </c>
      <c r="F45" s="23">
        <v>3315075.6</v>
      </c>
      <c r="G45" s="23">
        <f t="shared" ref="G45:G74" si="5">F45-C45</f>
        <v>-178369.15999999968</v>
      </c>
      <c r="H45" s="23">
        <f t="shared" ref="H45:H74" si="6">E45-F45</f>
        <v>1299185.3999999999</v>
      </c>
      <c r="I45" s="24">
        <f t="shared" ref="I45:I74" si="7">IF(ISERROR(F45/C45),0,F45/C45*100-100)</f>
        <v>-5.1058245443674934</v>
      </c>
      <c r="J45" s="24">
        <f t="shared" ref="J45:J74" si="8">IF(ISERROR(F45/E45),0,F45/E45*100)</f>
        <v>71.844128453071903</v>
      </c>
      <c r="K45" s="24">
        <f t="shared" ref="K45:K74" si="9">IF(ISERROR(F45/D45),0,F45/D45*100)</f>
        <v>36.87686034790049</v>
      </c>
    </row>
    <row r="46" spans="1:11">
      <c r="A46" s="27" t="s">
        <v>355</v>
      </c>
      <c r="B46" s="22" t="s">
        <v>356</v>
      </c>
      <c r="C46" s="23">
        <v>0</v>
      </c>
      <c r="D46" s="23">
        <v>326919</v>
      </c>
      <c r="E46" s="23">
        <v>0</v>
      </c>
      <c r="F46" s="23">
        <v>0</v>
      </c>
      <c r="G46" s="23">
        <f t="shared" si="5"/>
        <v>0</v>
      </c>
      <c r="H46" s="23">
        <f t="shared" si="6"/>
        <v>0</v>
      </c>
      <c r="I46" s="24">
        <f t="shared" si="7"/>
        <v>0</v>
      </c>
      <c r="J46" s="24">
        <f t="shared" si="8"/>
        <v>0</v>
      </c>
      <c r="K46" s="24">
        <f t="shared" si="9"/>
        <v>0</v>
      </c>
    </row>
    <row r="47" spans="1:11">
      <c r="A47" s="27" t="s">
        <v>142</v>
      </c>
      <c r="B47" s="22" t="s">
        <v>143</v>
      </c>
      <c r="C47" s="23">
        <v>3493444.76</v>
      </c>
      <c r="D47" s="23">
        <v>8662663</v>
      </c>
      <c r="E47" s="23">
        <v>4614261</v>
      </c>
      <c r="F47" s="23">
        <v>3315075.6</v>
      </c>
      <c r="G47" s="23">
        <f t="shared" si="5"/>
        <v>-178369.15999999968</v>
      </c>
      <c r="H47" s="23">
        <f t="shared" si="6"/>
        <v>1299185.3999999999</v>
      </c>
      <c r="I47" s="24">
        <f t="shared" si="7"/>
        <v>-5.1058245443674934</v>
      </c>
      <c r="J47" s="24">
        <f t="shared" si="8"/>
        <v>71.844128453071903</v>
      </c>
      <c r="K47" s="24">
        <f t="shared" si="9"/>
        <v>38.268550906343698</v>
      </c>
    </row>
    <row r="48" spans="1:11" ht="25.5">
      <c r="A48" s="26" t="s">
        <v>106</v>
      </c>
      <c r="B48" s="22" t="s">
        <v>107</v>
      </c>
      <c r="C48" s="23">
        <v>132010632.40000001</v>
      </c>
      <c r="D48" s="23">
        <v>345076916</v>
      </c>
      <c r="E48" s="23">
        <v>157616318</v>
      </c>
      <c r="F48" s="23">
        <v>200157862.72999999</v>
      </c>
      <c r="G48" s="23">
        <f t="shared" si="5"/>
        <v>68147230.329999983</v>
      </c>
      <c r="H48" s="23">
        <f t="shared" si="6"/>
        <v>-42541544.729999989</v>
      </c>
      <c r="I48" s="24">
        <f t="shared" si="7"/>
        <v>51.622531527240824</v>
      </c>
      <c r="J48" s="24">
        <f t="shared" si="8"/>
        <v>126.99057132523551</v>
      </c>
      <c r="K48" s="24">
        <f t="shared" si="9"/>
        <v>58.003840143859399</v>
      </c>
    </row>
    <row r="49" spans="1:11">
      <c r="A49" s="27" t="s">
        <v>108</v>
      </c>
      <c r="B49" s="22" t="s">
        <v>109</v>
      </c>
      <c r="C49" s="23">
        <v>609041.68999999994</v>
      </c>
      <c r="D49" s="23">
        <v>878263</v>
      </c>
      <c r="E49" s="23">
        <v>462940</v>
      </c>
      <c r="F49" s="23">
        <v>514126.62</v>
      </c>
      <c r="G49" s="23">
        <f t="shared" si="5"/>
        <v>-94915.069999999949</v>
      </c>
      <c r="H49" s="23">
        <f t="shared" si="6"/>
        <v>-51186.619999999995</v>
      </c>
      <c r="I49" s="24">
        <f t="shared" si="7"/>
        <v>-15.584330524237174</v>
      </c>
      <c r="J49" s="24">
        <f t="shared" si="8"/>
        <v>111.05685834017368</v>
      </c>
      <c r="K49" s="24">
        <f t="shared" si="9"/>
        <v>58.539027603348885</v>
      </c>
    </row>
    <row r="50" spans="1:11" ht="25.5">
      <c r="A50" s="28" t="s">
        <v>144</v>
      </c>
      <c r="B50" s="22" t="s">
        <v>145</v>
      </c>
      <c r="C50" s="23">
        <v>1296</v>
      </c>
      <c r="D50" s="23">
        <v>2592</v>
      </c>
      <c r="E50" s="23">
        <v>1296</v>
      </c>
      <c r="F50" s="23">
        <v>1296</v>
      </c>
      <c r="G50" s="23">
        <f t="shared" si="5"/>
        <v>0</v>
      </c>
      <c r="H50" s="23">
        <f t="shared" si="6"/>
        <v>0</v>
      </c>
      <c r="I50" s="24">
        <f t="shared" si="7"/>
        <v>0</v>
      </c>
      <c r="J50" s="24">
        <f t="shared" si="8"/>
        <v>100</v>
      </c>
      <c r="K50" s="24">
        <f t="shared" si="9"/>
        <v>50</v>
      </c>
    </row>
    <row r="51" spans="1:11" ht="25.5">
      <c r="A51" s="28" t="s">
        <v>110</v>
      </c>
      <c r="B51" s="22" t="s">
        <v>111</v>
      </c>
      <c r="C51" s="23">
        <v>607745.68999999994</v>
      </c>
      <c r="D51" s="23">
        <v>875671</v>
      </c>
      <c r="E51" s="23">
        <v>461644</v>
      </c>
      <c r="F51" s="23">
        <v>512830.62</v>
      </c>
      <c r="G51" s="23">
        <f t="shared" si="5"/>
        <v>-94915.069999999949</v>
      </c>
      <c r="H51" s="23">
        <f t="shared" si="6"/>
        <v>-51186.619999999995</v>
      </c>
      <c r="I51" s="24">
        <f t="shared" si="7"/>
        <v>-15.617563655613907</v>
      </c>
      <c r="J51" s="24">
        <f t="shared" si="8"/>
        <v>111.08789890045144</v>
      </c>
      <c r="K51" s="24">
        <f t="shared" si="9"/>
        <v>58.564303260014313</v>
      </c>
    </row>
    <row r="52" spans="1:11" ht="25.5">
      <c r="A52" s="29" t="s">
        <v>112</v>
      </c>
      <c r="B52" s="22" t="s">
        <v>113</v>
      </c>
      <c r="C52" s="23">
        <v>379805.29</v>
      </c>
      <c r="D52" s="23">
        <v>422920</v>
      </c>
      <c r="E52" s="23">
        <v>199637</v>
      </c>
      <c r="F52" s="23">
        <v>318399.82</v>
      </c>
      <c r="G52" s="23">
        <f t="shared" si="5"/>
        <v>-61405.469999999972</v>
      </c>
      <c r="H52" s="23">
        <f t="shared" si="6"/>
        <v>-118762.82</v>
      </c>
      <c r="I52" s="24">
        <f t="shared" si="7"/>
        <v>-16.167618413108457</v>
      </c>
      <c r="J52" s="24">
        <f t="shared" si="8"/>
        <v>159.48938323056348</v>
      </c>
      <c r="K52" s="24">
        <f t="shared" si="9"/>
        <v>75.286063558119736</v>
      </c>
    </row>
    <row r="53" spans="1:11" ht="25.5">
      <c r="A53" s="29" t="s">
        <v>267</v>
      </c>
      <c r="B53" s="22" t="s">
        <v>268</v>
      </c>
      <c r="C53" s="23">
        <v>227940.4</v>
      </c>
      <c r="D53" s="23">
        <v>452751</v>
      </c>
      <c r="E53" s="23">
        <v>262007</v>
      </c>
      <c r="F53" s="23">
        <v>194430.8</v>
      </c>
      <c r="G53" s="23">
        <f t="shared" si="5"/>
        <v>-33509.600000000006</v>
      </c>
      <c r="H53" s="23">
        <f t="shared" si="6"/>
        <v>67576.200000000012</v>
      </c>
      <c r="I53" s="24">
        <f t="shared" si="7"/>
        <v>-14.701035884819021</v>
      </c>
      <c r="J53" s="24">
        <f t="shared" si="8"/>
        <v>74.208246344563307</v>
      </c>
      <c r="K53" s="24">
        <f t="shared" si="9"/>
        <v>42.944311553149525</v>
      </c>
    </row>
    <row r="54" spans="1:11" ht="51">
      <c r="A54" s="27" t="s">
        <v>203</v>
      </c>
      <c r="B54" s="22" t="s">
        <v>204</v>
      </c>
      <c r="C54" s="23">
        <v>10100116.539999999</v>
      </c>
      <c r="D54" s="23">
        <v>56097242</v>
      </c>
      <c r="E54" s="23">
        <v>15330624</v>
      </c>
      <c r="F54" s="23">
        <v>25189292.210000001</v>
      </c>
      <c r="G54" s="23">
        <f t="shared" si="5"/>
        <v>15089175.670000002</v>
      </c>
      <c r="H54" s="23">
        <f t="shared" si="6"/>
        <v>-9858668.2100000009</v>
      </c>
      <c r="I54" s="24">
        <f t="shared" si="7"/>
        <v>149.39605508749904</v>
      </c>
      <c r="J54" s="24">
        <f t="shared" si="8"/>
        <v>164.30702501085409</v>
      </c>
      <c r="K54" s="24">
        <f t="shared" si="9"/>
        <v>44.902906652701397</v>
      </c>
    </row>
    <row r="55" spans="1:11" ht="38.25">
      <c r="A55" s="28" t="s">
        <v>205</v>
      </c>
      <c r="B55" s="22" t="s">
        <v>206</v>
      </c>
      <c r="C55" s="23">
        <v>1741420.82</v>
      </c>
      <c r="D55" s="23">
        <v>16526123</v>
      </c>
      <c r="E55" s="23">
        <v>4103004</v>
      </c>
      <c r="F55" s="23">
        <v>5913254.0700000003</v>
      </c>
      <c r="G55" s="23">
        <f t="shared" si="5"/>
        <v>4171833.25</v>
      </c>
      <c r="H55" s="23">
        <f t="shared" si="6"/>
        <v>-1810250.0700000003</v>
      </c>
      <c r="I55" s="24">
        <f t="shared" si="7"/>
        <v>239.56491171387285</v>
      </c>
      <c r="J55" s="24">
        <f t="shared" si="8"/>
        <v>144.12011467695379</v>
      </c>
      <c r="K55" s="24">
        <f t="shared" si="9"/>
        <v>35.78125413927998</v>
      </c>
    </row>
    <row r="56" spans="1:11" ht="63.75">
      <c r="A56" s="28" t="s">
        <v>224</v>
      </c>
      <c r="B56" s="22" t="s">
        <v>225</v>
      </c>
      <c r="C56" s="23">
        <v>8358695.7199999997</v>
      </c>
      <c r="D56" s="23">
        <v>39571119</v>
      </c>
      <c r="E56" s="23">
        <v>11227620</v>
      </c>
      <c r="F56" s="23">
        <v>19276038.140000001</v>
      </c>
      <c r="G56" s="23">
        <f t="shared" si="5"/>
        <v>10917342.420000002</v>
      </c>
      <c r="H56" s="23">
        <f t="shared" si="6"/>
        <v>-8048418.1400000006</v>
      </c>
      <c r="I56" s="24">
        <f t="shared" si="7"/>
        <v>130.61059746292574</v>
      </c>
      <c r="J56" s="24">
        <f t="shared" si="8"/>
        <v>171.68409814368493</v>
      </c>
      <c r="K56" s="24">
        <f t="shared" si="9"/>
        <v>48.712390822205457</v>
      </c>
    </row>
    <row r="57" spans="1:11" ht="25.5">
      <c r="A57" s="27" t="s">
        <v>188</v>
      </c>
      <c r="B57" s="22" t="s">
        <v>189</v>
      </c>
      <c r="C57" s="23">
        <v>121301474.17</v>
      </c>
      <c r="D57" s="23">
        <v>288101411</v>
      </c>
      <c r="E57" s="23">
        <v>141822754</v>
      </c>
      <c r="F57" s="23">
        <v>174454443.90000001</v>
      </c>
      <c r="G57" s="23">
        <f t="shared" si="5"/>
        <v>53152969.730000004</v>
      </c>
      <c r="H57" s="23">
        <f t="shared" si="6"/>
        <v>-32631689.900000006</v>
      </c>
      <c r="I57" s="24">
        <f t="shared" si="7"/>
        <v>43.81889840473653</v>
      </c>
      <c r="J57" s="24">
        <f t="shared" si="8"/>
        <v>123.00878313221868</v>
      </c>
      <c r="K57" s="24">
        <f t="shared" si="9"/>
        <v>60.553137624168038</v>
      </c>
    </row>
    <row r="58" spans="1:11" ht="25.5">
      <c r="A58" s="28" t="s">
        <v>207</v>
      </c>
      <c r="B58" s="22" t="s">
        <v>208</v>
      </c>
      <c r="C58" s="23">
        <v>33903877.899999999</v>
      </c>
      <c r="D58" s="23">
        <v>60485152</v>
      </c>
      <c r="E58" s="23">
        <v>33439971</v>
      </c>
      <c r="F58" s="23">
        <v>35388217.75</v>
      </c>
      <c r="G58" s="23">
        <f t="shared" si="5"/>
        <v>1484339.8500000015</v>
      </c>
      <c r="H58" s="23">
        <f t="shared" si="6"/>
        <v>-1948246.75</v>
      </c>
      <c r="I58" s="24">
        <f t="shared" si="7"/>
        <v>4.3780828092234287</v>
      </c>
      <c r="J58" s="24">
        <f t="shared" si="8"/>
        <v>105.82610179297104</v>
      </c>
      <c r="K58" s="24">
        <f t="shared" si="9"/>
        <v>58.507280844726985</v>
      </c>
    </row>
    <row r="59" spans="1:11" ht="38.25">
      <c r="A59" s="28" t="s">
        <v>190</v>
      </c>
      <c r="B59" s="22" t="s">
        <v>191</v>
      </c>
      <c r="C59" s="23">
        <v>87397596.269999996</v>
      </c>
      <c r="D59" s="23">
        <v>227616259</v>
      </c>
      <c r="E59" s="23">
        <v>108382783</v>
      </c>
      <c r="F59" s="23">
        <v>139066226.15000001</v>
      </c>
      <c r="G59" s="23">
        <f t="shared" si="5"/>
        <v>51668629.88000001</v>
      </c>
      <c r="H59" s="23">
        <f t="shared" si="6"/>
        <v>-30683443.150000006</v>
      </c>
      <c r="I59" s="24">
        <f t="shared" si="7"/>
        <v>59.119051421481402</v>
      </c>
      <c r="J59" s="24">
        <f t="shared" si="8"/>
        <v>128.31025583648281</v>
      </c>
      <c r="K59" s="24">
        <f t="shared" si="9"/>
        <v>61.096789289555986</v>
      </c>
    </row>
    <row r="60" spans="1:11">
      <c r="A60" s="25" t="s">
        <v>114</v>
      </c>
      <c r="B60" s="22" t="s">
        <v>115</v>
      </c>
      <c r="C60" s="23">
        <v>5386958.7699999996</v>
      </c>
      <c r="D60" s="23">
        <v>35140188</v>
      </c>
      <c r="E60" s="23">
        <v>7515724</v>
      </c>
      <c r="F60" s="23">
        <v>21541743.059999999</v>
      </c>
      <c r="G60" s="23">
        <f t="shared" si="5"/>
        <v>16154784.289999999</v>
      </c>
      <c r="H60" s="23">
        <f t="shared" si="6"/>
        <v>-14026019.059999999</v>
      </c>
      <c r="I60" s="24">
        <f t="shared" si="7"/>
        <v>299.88691170175781</v>
      </c>
      <c r="J60" s="24">
        <f t="shared" si="8"/>
        <v>286.62232753624266</v>
      </c>
      <c r="K60" s="24">
        <f t="shared" si="9"/>
        <v>61.302298838014181</v>
      </c>
    </row>
    <row r="61" spans="1:11">
      <c r="A61" s="26" t="s">
        <v>116</v>
      </c>
      <c r="B61" s="22" t="s">
        <v>117</v>
      </c>
      <c r="C61" s="23">
        <v>1787965.12</v>
      </c>
      <c r="D61" s="23">
        <v>31916604</v>
      </c>
      <c r="E61" s="23">
        <v>1334814</v>
      </c>
      <c r="F61" s="23">
        <v>18318159.059999999</v>
      </c>
      <c r="G61" s="23">
        <f t="shared" si="5"/>
        <v>16530193.939999998</v>
      </c>
      <c r="H61" s="23">
        <f t="shared" si="6"/>
        <v>-16983345.059999999</v>
      </c>
      <c r="I61" s="24">
        <f t="shared" si="7"/>
        <v>924.52552653823568</v>
      </c>
      <c r="J61" s="24">
        <f t="shared" si="8"/>
        <v>1372.3379482085143</v>
      </c>
      <c r="K61" s="24">
        <f t="shared" si="9"/>
        <v>57.393822538262526</v>
      </c>
    </row>
    <row r="62" spans="1:11">
      <c r="A62" s="26" t="s">
        <v>228</v>
      </c>
      <c r="B62" s="22" t="s">
        <v>229</v>
      </c>
      <c r="C62" s="23">
        <v>3598993.65</v>
      </c>
      <c r="D62" s="23">
        <v>3223584</v>
      </c>
      <c r="E62" s="23">
        <v>6180910</v>
      </c>
      <c r="F62" s="23">
        <v>3223584</v>
      </c>
      <c r="G62" s="23">
        <f t="shared" si="5"/>
        <v>-375409.64999999991</v>
      </c>
      <c r="H62" s="23">
        <f t="shared" si="6"/>
        <v>2957326</v>
      </c>
      <c r="I62" s="24">
        <f t="shared" si="7"/>
        <v>-10.430961721757967</v>
      </c>
      <c r="J62" s="24">
        <f t="shared" si="8"/>
        <v>52.153873782339488</v>
      </c>
      <c r="K62" s="24">
        <f t="shared" si="9"/>
        <v>100</v>
      </c>
    </row>
    <row r="63" spans="1:11" ht="25.5">
      <c r="A63" s="27" t="s">
        <v>230</v>
      </c>
      <c r="B63" s="22" t="s">
        <v>231</v>
      </c>
      <c r="C63" s="23">
        <v>3598993.65</v>
      </c>
      <c r="D63" s="23">
        <v>3223584</v>
      </c>
      <c r="E63" s="23">
        <v>6180910</v>
      </c>
      <c r="F63" s="23">
        <v>3223584</v>
      </c>
      <c r="G63" s="23">
        <f t="shared" si="5"/>
        <v>-375409.64999999991</v>
      </c>
      <c r="H63" s="23">
        <f t="shared" si="6"/>
        <v>2957326</v>
      </c>
      <c r="I63" s="24">
        <f t="shared" si="7"/>
        <v>-10.430961721757967</v>
      </c>
      <c r="J63" s="24">
        <f t="shared" si="8"/>
        <v>52.153873782339488</v>
      </c>
      <c r="K63" s="24">
        <f t="shared" si="9"/>
        <v>100</v>
      </c>
    </row>
    <row r="64" spans="1:11" ht="25.5">
      <c r="A64" s="28" t="s">
        <v>232</v>
      </c>
      <c r="B64" s="22" t="s">
        <v>233</v>
      </c>
      <c r="C64" s="23">
        <v>3598993.65</v>
      </c>
      <c r="D64" s="23">
        <v>3223584</v>
      </c>
      <c r="E64" s="23">
        <v>6180910</v>
      </c>
      <c r="F64" s="23">
        <v>3223584</v>
      </c>
      <c r="G64" s="23">
        <f t="shared" si="5"/>
        <v>-375409.64999999991</v>
      </c>
      <c r="H64" s="23">
        <f t="shared" si="6"/>
        <v>2957326</v>
      </c>
      <c r="I64" s="24">
        <f t="shared" si="7"/>
        <v>-10.430961721757967</v>
      </c>
      <c r="J64" s="24">
        <f t="shared" si="8"/>
        <v>52.153873782339488</v>
      </c>
      <c r="K64" s="24">
        <f t="shared" si="9"/>
        <v>100</v>
      </c>
    </row>
    <row r="65" spans="1:11">
      <c r="A65" s="21"/>
      <c r="B65" s="22" t="s">
        <v>118</v>
      </c>
      <c r="C65" s="23">
        <v>269536701.94</v>
      </c>
      <c r="D65" s="23">
        <v>-28444074</v>
      </c>
      <c r="E65" s="23">
        <v>-4458026</v>
      </c>
      <c r="F65" s="23">
        <v>288916150.81999999</v>
      </c>
      <c r="G65" s="23">
        <f t="shared" si="5"/>
        <v>19379448.879999995</v>
      </c>
      <c r="H65" s="23">
        <f t="shared" si="6"/>
        <v>-293374176.81999999</v>
      </c>
      <c r="I65" s="24">
        <f t="shared" si="7"/>
        <v>7.1899109622235926</v>
      </c>
      <c r="J65" s="24">
        <f t="shared" si="8"/>
        <v>-6480.8090132269299</v>
      </c>
      <c r="K65" s="24">
        <f t="shared" si="9"/>
        <v>-1015.7340710757537</v>
      </c>
    </row>
    <row r="66" spans="1:11">
      <c r="A66" s="21" t="s">
        <v>119</v>
      </c>
      <c r="B66" s="22" t="s">
        <v>120</v>
      </c>
      <c r="C66" s="23">
        <v>-269536701.94</v>
      </c>
      <c r="D66" s="23">
        <v>28444074</v>
      </c>
      <c r="E66" s="23">
        <v>4458026</v>
      </c>
      <c r="F66" s="23">
        <v>-288916150.81999999</v>
      </c>
      <c r="G66" s="23">
        <f t="shared" si="5"/>
        <v>-19379448.879999995</v>
      </c>
      <c r="H66" s="23">
        <f t="shared" si="6"/>
        <v>293374176.81999999</v>
      </c>
      <c r="I66" s="24">
        <f t="shared" si="7"/>
        <v>7.1899109622235926</v>
      </c>
      <c r="J66" s="24">
        <f t="shared" si="8"/>
        <v>-6480.8090132269299</v>
      </c>
      <c r="K66" s="24">
        <f t="shared" si="9"/>
        <v>-1015.7340710757537</v>
      </c>
    </row>
    <row r="67" spans="1:11">
      <c r="A67" s="25" t="s">
        <v>365</v>
      </c>
      <c r="B67" s="22" t="s">
        <v>366</v>
      </c>
      <c r="C67" s="23">
        <v>6972.74</v>
      </c>
      <c r="D67" s="23">
        <v>608000</v>
      </c>
      <c r="E67" s="23">
        <v>304000</v>
      </c>
      <c r="F67" s="23">
        <v>23452.58</v>
      </c>
      <c r="G67" s="23">
        <f t="shared" si="5"/>
        <v>16479.840000000004</v>
      </c>
      <c r="H67" s="23">
        <f t="shared" si="6"/>
        <v>280547.42</v>
      </c>
      <c r="I67" s="24">
        <f t="shared" si="7"/>
        <v>236.34668724203112</v>
      </c>
      <c r="J67" s="24">
        <f t="shared" si="8"/>
        <v>7.7146644736842118</v>
      </c>
      <c r="K67" s="24">
        <f t="shared" si="9"/>
        <v>3.8573322368421059</v>
      </c>
    </row>
    <row r="68" spans="1:11">
      <c r="A68" s="26" t="s">
        <v>369</v>
      </c>
      <c r="B68" s="22" t="s">
        <v>370</v>
      </c>
      <c r="C68" s="23">
        <v>6972.74</v>
      </c>
      <c r="D68" s="23">
        <v>608000</v>
      </c>
      <c r="E68" s="23">
        <v>304000</v>
      </c>
      <c r="F68" s="23">
        <v>23452.58</v>
      </c>
      <c r="G68" s="23">
        <f t="shared" si="5"/>
        <v>16479.840000000004</v>
      </c>
      <c r="H68" s="23">
        <f t="shared" si="6"/>
        <v>280547.42</v>
      </c>
      <c r="I68" s="24">
        <f t="shared" si="7"/>
        <v>236.34668724203112</v>
      </c>
      <c r="J68" s="24">
        <f t="shared" si="8"/>
        <v>7.7146644736842118</v>
      </c>
      <c r="K68" s="24">
        <f t="shared" si="9"/>
        <v>3.8573322368421059</v>
      </c>
    </row>
    <row r="69" spans="1:11">
      <c r="A69" s="25" t="s">
        <v>517</v>
      </c>
      <c r="B69" s="22" t="s">
        <v>518</v>
      </c>
      <c r="C69" s="23">
        <v>-145898.66</v>
      </c>
      <c r="D69" s="23">
        <v>-1290941</v>
      </c>
      <c r="E69" s="23">
        <v>-501904</v>
      </c>
      <c r="F69" s="23">
        <v>-91422.74</v>
      </c>
      <c r="G69" s="23">
        <f t="shared" si="5"/>
        <v>54475.92</v>
      </c>
      <c r="H69" s="23">
        <f t="shared" si="6"/>
        <v>-410481.26</v>
      </c>
      <c r="I69" s="24">
        <f t="shared" si="7"/>
        <v>-37.33819076885284</v>
      </c>
      <c r="J69" s="24">
        <f t="shared" si="8"/>
        <v>18.215184577130287</v>
      </c>
      <c r="K69" s="24">
        <f t="shared" si="9"/>
        <v>7.0818681876243765</v>
      </c>
    </row>
    <row r="70" spans="1:11">
      <c r="A70" s="26" t="s">
        <v>519</v>
      </c>
      <c r="B70" s="22" t="s">
        <v>520</v>
      </c>
      <c r="C70" s="23">
        <v>-145898.66</v>
      </c>
      <c r="D70" s="23">
        <v>-1290941</v>
      </c>
      <c r="E70" s="23">
        <v>-501904</v>
      </c>
      <c r="F70" s="23">
        <v>-91422.74</v>
      </c>
      <c r="G70" s="23">
        <f t="shared" si="5"/>
        <v>54475.92</v>
      </c>
      <c r="H70" s="23">
        <f t="shared" si="6"/>
        <v>-410481.26</v>
      </c>
      <c r="I70" s="24">
        <f t="shared" si="7"/>
        <v>-37.33819076885284</v>
      </c>
      <c r="J70" s="24">
        <f t="shared" si="8"/>
        <v>18.215184577130287</v>
      </c>
      <c r="K70" s="24">
        <f t="shared" si="9"/>
        <v>7.0818681876243765</v>
      </c>
    </row>
    <row r="71" spans="1:11">
      <c r="A71" s="25" t="s">
        <v>121</v>
      </c>
      <c r="B71" s="22" t="s">
        <v>122</v>
      </c>
      <c r="C71" s="23">
        <v>-269397776.01999998</v>
      </c>
      <c r="D71" s="23">
        <v>29127015</v>
      </c>
      <c r="E71" s="23">
        <v>4655930</v>
      </c>
      <c r="F71" s="23">
        <v>-288848180.66000003</v>
      </c>
      <c r="G71" s="23">
        <f t="shared" si="5"/>
        <v>-19450404.640000045</v>
      </c>
      <c r="H71" s="23">
        <f t="shared" si="6"/>
        <v>293504110.66000003</v>
      </c>
      <c r="I71" s="24">
        <f t="shared" si="7"/>
        <v>7.2199573906490002</v>
      </c>
      <c r="J71" s="24">
        <f t="shared" si="8"/>
        <v>-6203.877220233122</v>
      </c>
      <c r="K71" s="24">
        <f t="shared" si="9"/>
        <v>-991.68480072537477</v>
      </c>
    </row>
    <row r="72" spans="1:11" ht="25.5">
      <c r="A72" s="26" t="s">
        <v>146</v>
      </c>
      <c r="B72" s="22" t="s">
        <v>147</v>
      </c>
      <c r="C72" s="23">
        <v>-1618077.28</v>
      </c>
      <c r="D72" s="23">
        <v>1248303</v>
      </c>
      <c r="E72" s="23">
        <v>152801</v>
      </c>
      <c r="F72" s="23">
        <v>-771114.57</v>
      </c>
      <c r="G72" s="23">
        <f t="shared" si="5"/>
        <v>846962.71000000008</v>
      </c>
      <c r="H72" s="23">
        <f t="shared" si="6"/>
        <v>923915.57</v>
      </c>
      <c r="I72" s="24">
        <f t="shared" si="7"/>
        <v>-52.343773716419776</v>
      </c>
      <c r="J72" s="24">
        <f t="shared" si="8"/>
        <v>-504.65282949718909</v>
      </c>
      <c r="K72" s="24">
        <f t="shared" si="9"/>
        <v>-61.773028663713859</v>
      </c>
    </row>
    <row r="73" spans="1:11" ht="25.5">
      <c r="A73" s="26" t="s">
        <v>192</v>
      </c>
      <c r="B73" s="22" t="s">
        <v>193</v>
      </c>
      <c r="C73" s="23">
        <v>-23814141.27</v>
      </c>
      <c r="D73" s="23">
        <v>27878712</v>
      </c>
      <c r="E73" s="23">
        <v>4503129</v>
      </c>
      <c r="F73" s="23">
        <v>-27740877.420000002</v>
      </c>
      <c r="G73" s="23">
        <f t="shared" si="5"/>
        <v>-3926736.1500000022</v>
      </c>
      <c r="H73" s="23">
        <f t="shared" si="6"/>
        <v>32244006.420000002</v>
      </c>
      <c r="I73" s="24">
        <f t="shared" si="7"/>
        <v>16.489094044918289</v>
      </c>
      <c r="J73" s="24">
        <f t="shared" si="8"/>
        <v>-616.03559258462292</v>
      </c>
      <c r="K73" s="24">
        <f t="shared" si="9"/>
        <v>-99.505592008698258</v>
      </c>
    </row>
    <row r="74" spans="1:11" ht="25.5">
      <c r="A74" s="26" t="s">
        <v>371</v>
      </c>
      <c r="B74" s="22" t="s">
        <v>372</v>
      </c>
      <c r="C74" s="23">
        <v>-6972.74</v>
      </c>
      <c r="D74" s="23">
        <v>-608000</v>
      </c>
      <c r="E74" s="23">
        <v>-304000</v>
      </c>
      <c r="F74" s="23">
        <v>-23452.58</v>
      </c>
      <c r="G74" s="23">
        <f t="shared" si="5"/>
        <v>-16479.840000000004</v>
      </c>
      <c r="H74" s="23">
        <f t="shared" si="6"/>
        <v>-280547.42</v>
      </c>
      <c r="I74" s="24">
        <f t="shared" si="7"/>
        <v>236.34668724203112</v>
      </c>
      <c r="J74" s="24">
        <f t="shared" si="8"/>
        <v>7.7146644736842118</v>
      </c>
      <c r="K74" s="24">
        <f t="shared" si="9"/>
        <v>3.8573322368421059</v>
      </c>
    </row>
    <row r="75" spans="1:11">
      <c r="A75" s="21"/>
      <c r="B75" s="22"/>
      <c r="C75" s="23"/>
      <c r="D75" s="23"/>
      <c r="E75" s="23"/>
      <c r="F75" s="23"/>
      <c r="G75" s="23"/>
      <c r="H75" s="23"/>
      <c r="I75" s="24"/>
      <c r="J75" s="24"/>
      <c r="K75" s="24"/>
    </row>
    <row r="76" spans="1:11" s="3" customFormat="1">
      <c r="A76" s="30"/>
      <c r="B76" s="31" t="s">
        <v>123</v>
      </c>
      <c r="C76" s="32"/>
      <c r="D76" s="32"/>
      <c r="E76" s="32"/>
      <c r="F76" s="32"/>
      <c r="G76" s="32"/>
      <c r="H76" s="32"/>
      <c r="I76" s="33"/>
      <c r="J76" s="33"/>
      <c r="K76" s="33"/>
    </row>
    <row r="77" spans="1:11">
      <c r="A77" s="21" t="s">
        <v>19</v>
      </c>
      <c r="B77" s="22" t="s">
        <v>20</v>
      </c>
      <c r="C77" s="23">
        <v>456712197.22000003</v>
      </c>
      <c r="D77" s="23">
        <v>516646680</v>
      </c>
      <c r="E77" s="23">
        <v>256340882</v>
      </c>
      <c r="F77" s="23">
        <v>504403500.77999997</v>
      </c>
      <c r="G77" s="23">
        <f t="shared" ref="G77:G108" si="10">F77-C77</f>
        <v>47691303.559999943</v>
      </c>
      <c r="H77" s="23">
        <f t="shared" ref="H77:H108" si="11">E77-F77</f>
        <v>-248062618.77999997</v>
      </c>
      <c r="I77" s="24">
        <f t="shared" ref="I77:I108" si="12">IF(ISERROR(F77/C77),0,F77/C77*100-100)</f>
        <v>10.442310025941097</v>
      </c>
      <c r="J77" s="24">
        <f t="shared" ref="J77:J108" si="13">IF(ISERROR(F77/E77),0,F77/E77*100)</f>
        <v>196.77060359806359</v>
      </c>
      <c r="K77" s="24">
        <f t="shared" ref="K77:K108" si="14">IF(ISERROR(F77/D77),0,F77/D77*100)</f>
        <v>97.630260738344433</v>
      </c>
    </row>
    <row r="78" spans="1:11" ht="25.5">
      <c r="A78" s="25" t="s">
        <v>128</v>
      </c>
      <c r="B78" s="22" t="s">
        <v>129</v>
      </c>
      <c r="C78" s="23">
        <v>3714615.14</v>
      </c>
      <c r="D78" s="23">
        <v>9391594</v>
      </c>
      <c r="E78" s="23">
        <v>3600213</v>
      </c>
      <c r="F78" s="23">
        <v>4078252.26</v>
      </c>
      <c r="G78" s="23">
        <f t="shared" si="10"/>
        <v>363637.11999999965</v>
      </c>
      <c r="H78" s="23">
        <f t="shared" si="11"/>
        <v>-478039.25999999978</v>
      </c>
      <c r="I78" s="24">
        <f t="shared" si="12"/>
        <v>9.7893619202768889</v>
      </c>
      <c r="J78" s="24">
        <f t="shared" si="13"/>
        <v>113.27808271343945</v>
      </c>
      <c r="K78" s="24">
        <f t="shared" si="14"/>
        <v>43.424494925994459</v>
      </c>
    </row>
    <row r="79" spans="1:11">
      <c r="A79" s="25" t="s">
        <v>130</v>
      </c>
      <c r="B79" s="22" t="s">
        <v>131</v>
      </c>
      <c r="C79" s="23">
        <v>5618070.0800000001</v>
      </c>
      <c r="D79" s="23">
        <v>8674122</v>
      </c>
      <c r="E79" s="23">
        <v>358450</v>
      </c>
      <c r="F79" s="23">
        <v>881455.52</v>
      </c>
      <c r="G79" s="23">
        <f t="shared" si="10"/>
        <v>-4736614.5600000005</v>
      </c>
      <c r="H79" s="23">
        <f t="shared" si="11"/>
        <v>-523005.52</v>
      </c>
      <c r="I79" s="24">
        <f t="shared" si="12"/>
        <v>-84.310350219056005</v>
      </c>
      <c r="J79" s="24">
        <f t="shared" si="13"/>
        <v>245.90752406193332</v>
      </c>
      <c r="K79" s="24">
        <f t="shared" si="14"/>
        <v>10.161899037159035</v>
      </c>
    </row>
    <row r="80" spans="1:11">
      <c r="A80" s="26" t="s">
        <v>132</v>
      </c>
      <c r="B80" s="22" t="s">
        <v>133</v>
      </c>
      <c r="C80" s="23">
        <v>5603333.4400000004</v>
      </c>
      <c r="D80" s="23">
        <v>8617976</v>
      </c>
      <c r="E80" s="23">
        <v>358450</v>
      </c>
      <c r="F80" s="23">
        <v>461450</v>
      </c>
      <c r="G80" s="23">
        <f t="shared" si="10"/>
        <v>-5141883.4400000004</v>
      </c>
      <c r="H80" s="23">
        <f t="shared" si="11"/>
        <v>-103000</v>
      </c>
      <c r="I80" s="24">
        <f t="shared" si="12"/>
        <v>-91.764723535710203</v>
      </c>
      <c r="J80" s="24">
        <f t="shared" si="13"/>
        <v>128.7348305202957</v>
      </c>
      <c r="K80" s="24">
        <f t="shared" si="14"/>
        <v>5.3545055126632981</v>
      </c>
    </row>
    <row r="81" spans="1:11">
      <c r="A81" s="27" t="s">
        <v>134</v>
      </c>
      <c r="B81" s="22" t="s">
        <v>135</v>
      </c>
      <c r="C81" s="23">
        <v>5601625</v>
      </c>
      <c r="D81" s="23">
        <v>8617976</v>
      </c>
      <c r="E81" s="23">
        <v>358450</v>
      </c>
      <c r="F81" s="23">
        <v>461450</v>
      </c>
      <c r="G81" s="23">
        <f t="shared" si="10"/>
        <v>-5140175</v>
      </c>
      <c r="H81" s="23">
        <f t="shared" si="11"/>
        <v>-103000</v>
      </c>
      <c r="I81" s="24">
        <f t="shared" si="12"/>
        <v>-91.762211858166154</v>
      </c>
      <c r="J81" s="24">
        <f t="shared" si="13"/>
        <v>128.7348305202957</v>
      </c>
      <c r="K81" s="24">
        <f t="shared" si="14"/>
        <v>5.3545055126632981</v>
      </c>
    </row>
    <row r="82" spans="1:11" ht="25.5">
      <c r="A82" s="28" t="s">
        <v>136</v>
      </c>
      <c r="B82" s="22" t="s">
        <v>137</v>
      </c>
      <c r="C82" s="23">
        <v>5601625</v>
      </c>
      <c r="D82" s="23">
        <v>8617976</v>
      </c>
      <c r="E82" s="23">
        <v>358450</v>
      </c>
      <c r="F82" s="23">
        <v>461450</v>
      </c>
      <c r="G82" s="23">
        <f t="shared" si="10"/>
        <v>-5140175</v>
      </c>
      <c r="H82" s="23">
        <f t="shared" si="11"/>
        <v>-103000</v>
      </c>
      <c r="I82" s="24">
        <f t="shared" si="12"/>
        <v>-91.762211858166154</v>
      </c>
      <c r="J82" s="24">
        <f t="shared" si="13"/>
        <v>128.7348305202957</v>
      </c>
      <c r="K82" s="24">
        <f t="shared" si="14"/>
        <v>5.3545055126632981</v>
      </c>
    </row>
    <row r="83" spans="1:11" ht="25.5">
      <c r="A83" s="29" t="s">
        <v>138</v>
      </c>
      <c r="B83" s="22" t="s">
        <v>139</v>
      </c>
      <c r="C83" s="23">
        <v>5601625</v>
      </c>
      <c r="D83" s="23">
        <v>8617976</v>
      </c>
      <c r="E83" s="23">
        <v>358450</v>
      </c>
      <c r="F83" s="23">
        <v>461450</v>
      </c>
      <c r="G83" s="23">
        <f t="shared" si="10"/>
        <v>-5140175</v>
      </c>
      <c r="H83" s="23">
        <f t="shared" si="11"/>
        <v>-103000</v>
      </c>
      <c r="I83" s="24">
        <f t="shared" si="12"/>
        <v>-91.762211858166154</v>
      </c>
      <c r="J83" s="24">
        <f t="shared" si="13"/>
        <v>128.7348305202957</v>
      </c>
      <c r="K83" s="24">
        <f t="shared" si="14"/>
        <v>5.3545055126632981</v>
      </c>
    </row>
    <row r="84" spans="1:11" ht="25.5">
      <c r="A84" s="27" t="s">
        <v>505</v>
      </c>
      <c r="B84" s="22" t="s">
        <v>506</v>
      </c>
      <c r="C84" s="23">
        <v>1708.44</v>
      </c>
      <c r="D84" s="23">
        <v>0</v>
      </c>
      <c r="E84" s="23">
        <v>0</v>
      </c>
      <c r="F84" s="23">
        <v>0</v>
      </c>
      <c r="G84" s="23">
        <f t="shared" si="10"/>
        <v>-1708.44</v>
      </c>
      <c r="H84" s="23">
        <f t="shared" si="11"/>
        <v>0</v>
      </c>
      <c r="I84" s="24">
        <f t="shared" si="12"/>
        <v>-100</v>
      </c>
      <c r="J84" s="24">
        <f t="shared" si="13"/>
        <v>0</v>
      </c>
      <c r="K84" s="24">
        <f t="shared" si="14"/>
        <v>0</v>
      </c>
    </row>
    <row r="85" spans="1:11">
      <c r="A85" s="26" t="s">
        <v>341</v>
      </c>
      <c r="B85" s="22" t="s">
        <v>342</v>
      </c>
      <c r="C85" s="23">
        <v>14736.64</v>
      </c>
      <c r="D85" s="23">
        <v>54770</v>
      </c>
      <c r="E85" s="23">
        <v>0</v>
      </c>
      <c r="F85" s="23">
        <v>23476.68</v>
      </c>
      <c r="G85" s="23">
        <f t="shared" si="10"/>
        <v>8740.0400000000009</v>
      </c>
      <c r="H85" s="23">
        <f t="shared" si="11"/>
        <v>-23476.68</v>
      </c>
      <c r="I85" s="24">
        <f t="shared" si="12"/>
        <v>59.308227655693571</v>
      </c>
      <c r="J85" s="24">
        <f t="shared" si="13"/>
        <v>0</v>
      </c>
      <c r="K85" s="24">
        <f t="shared" si="14"/>
        <v>42.864122694905973</v>
      </c>
    </row>
    <row r="86" spans="1:11">
      <c r="A86" s="27" t="s">
        <v>343</v>
      </c>
      <c r="B86" s="22" t="s">
        <v>344</v>
      </c>
      <c r="C86" s="23">
        <v>14736.64</v>
      </c>
      <c r="D86" s="23">
        <v>54770</v>
      </c>
      <c r="E86" s="23">
        <v>0</v>
      </c>
      <c r="F86" s="23">
        <v>23476.68</v>
      </c>
      <c r="G86" s="23">
        <f t="shared" si="10"/>
        <v>8740.0400000000009</v>
      </c>
      <c r="H86" s="23">
        <f t="shared" si="11"/>
        <v>-23476.68</v>
      </c>
      <c r="I86" s="24">
        <f t="shared" si="12"/>
        <v>59.308227655693571</v>
      </c>
      <c r="J86" s="24">
        <f t="shared" si="13"/>
        <v>0</v>
      </c>
      <c r="K86" s="24">
        <f t="shared" si="14"/>
        <v>42.864122694905973</v>
      </c>
    </row>
    <row r="87" spans="1:11" ht="25.5">
      <c r="A87" s="28" t="s">
        <v>507</v>
      </c>
      <c r="B87" s="22" t="s">
        <v>508</v>
      </c>
      <c r="C87" s="23">
        <v>14736.64</v>
      </c>
      <c r="D87" s="23">
        <v>54770</v>
      </c>
      <c r="E87" s="23">
        <v>0</v>
      </c>
      <c r="F87" s="23">
        <v>23168.080000000002</v>
      </c>
      <c r="G87" s="23">
        <f t="shared" si="10"/>
        <v>8431.4400000000023</v>
      </c>
      <c r="H87" s="23">
        <f t="shared" si="11"/>
        <v>-23168.080000000002</v>
      </c>
      <c r="I87" s="24">
        <f t="shared" si="12"/>
        <v>57.214127508034409</v>
      </c>
      <c r="J87" s="24">
        <f t="shared" si="13"/>
        <v>0</v>
      </c>
      <c r="K87" s="24">
        <f t="shared" si="14"/>
        <v>42.300675552309663</v>
      </c>
    </row>
    <row r="88" spans="1:11" ht="38.25">
      <c r="A88" s="28" t="s">
        <v>509</v>
      </c>
      <c r="B88" s="22" t="s">
        <v>510</v>
      </c>
      <c r="C88" s="23">
        <v>0</v>
      </c>
      <c r="D88" s="23">
        <v>0</v>
      </c>
      <c r="E88" s="23">
        <v>0</v>
      </c>
      <c r="F88" s="23">
        <v>308.60000000000002</v>
      </c>
      <c r="G88" s="23">
        <f t="shared" si="10"/>
        <v>308.60000000000002</v>
      </c>
      <c r="H88" s="23">
        <f t="shared" si="11"/>
        <v>-308.60000000000002</v>
      </c>
      <c r="I88" s="24">
        <f t="shared" si="12"/>
        <v>0</v>
      </c>
      <c r="J88" s="24">
        <f t="shared" si="13"/>
        <v>0</v>
      </c>
      <c r="K88" s="24">
        <f t="shared" si="14"/>
        <v>0</v>
      </c>
    </row>
    <row r="89" spans="1:11" ht="25.5">
      <c r="A89" s="26" t="s">
        <v>347</v>
      </c>
      <c r="B89" s="22" t="s">
        <v>348</v>
      </c>
      <c r="C89" s="23">
        <v>0</v>
      </c>
      <c r="D89" s="23">
        <v>1376</v>
      </c>
      <c r="E89" s="23">
        <v>0</v>
      </c>
      <c r="F89" s="23">
        <v>396528.84</v>
      </c>
      <c r="G89" s="23">
        <f t="shared" si="10"/>
        <v>396528.84</v>
      </c>
      <c r="H89" s="23">
        <f t="shared" si="11"/>
        <v>-396528.84</v>
      </c>
      <c r="I89" s="24">
        <f t="shared" si="12"/>
        <v>0</v>
      </c>
      <c r="J89" s="24">
        <f t="shared" si="13"/>
        <v>0</v>
      </c>
      <c r="K89" s="24">
        <f t="shared" si="14"/>
        <v>28817.502906976744</v>
      </c>
    </row>
    <row r="90" spans="1:11" ht="38.25">
      <c r="A90" s="27" t="s">
        <v>349</v>
      </c>
      <c r="B90" s="22" t="s">
        <v>350</v>
      </c>
      <c r="C90" s="23">
        <v>0</v>
      </c>
      <c r="D90" s="23">
        <v>1376</v>
      </c>
      <c r="E90" s="23">
        <v>0</v>
      </c>
      <c r="F90" s="23">
        <v>396528.84</v>
      </c>
      <c r="G90" s="23">
        <f t="shared" si="10"/>
        <v>396528.84</v>
      </c>
      <c r="H90" s="23">
        <f t="shared" si="11"/>
        <v>-396528.84</v>
      </c>
      <c r="I90" s="24">
        <f t="shared" si="12"/>
        <v>0</v>
      </c>
      <c r="J90" s="24">
        <f t="shared" si="13"/>
        <v>0</v>
      </c>
      <c r="K90" s="24">
        <f t="shared" si="14"/>
        <v>28817.502906976744</v>
      </c>
    </row>
    <row r="91" spans="1:11" ht="51">
      <c r="A91" s="28" t="s">
        <v>511</v>
      </c>
      <c r="B91" s="22" t="s">
        <v>512</v>
      </c>
      <c r="C91" s="23">
        <v>0</v>
      </c>
      <c r="D91" s="23">
        <v>1376</v>
      </c>
      <c r="E91" s="23">
        <v>0</v>
      </c>
      <c r="F91" s="23">
        <v>66675.960000000006</v>
      </c>
      <c r="G91" s="23">
        <f t="shared" si="10"/>
        <v>66675.960000000006</v>
      </c>
      <c r="H91" s="23">
        <f t="shared" si="11"/>
        <v>-66675.960000000006</v>
      </c>
      <c r="I91" s="24">
        <f t="shared" si="12"/>
        <v>0</v>
      </c>
      <c r="J91" s="24">
        <f t="shared" si="13"/>
        <v>0</v>
      </c>
      <c r="K91" s="24">
        <f t="shared" si="14"/>
        <v>4845.6366279069771</v>
      </c>
    </row>
    <row r="92" spans="1:11" ht="89.25">
      <c r="A92" s="28" t="s">
        <v>513</v>
      </c>
      <c r="B92" s="22" t="s">
        <v>514</v>
      </c>
      <c r="C92" s="23">
        <v>0</v>
      </c>
      <c r="D92" s="23">
        <v>0</v>
      </c>
      <c r="E92" s="23">
        <v>0</v>
      </c>
      <c r="F92" s="23">
        <v>319788.40999999997</v>
      </c>
      <c r="G92" s="23">
        <f t="shared" si="10"/>
        <v>319788.40999999997</v>
      </c>
      <c r="H92" s="23">
        <f t="shared" si="11"/>
        <v>-319788.40999999997</v>
      </c>
      <c r="I92" s="24">
        <f t="shared" si="12"/>
        <v>0</v>
      </c>
      <c r="J92" s="24">
        <f t="shared" si="13"/>
        <v>0</v>
      </c>
      <c r="K92" s="24">
        <f t="shared" si="14"/>
        <v>0</v>
      </c>
    </row>
    <row r="93" spans="1:11" ht="89.25">
      <c r="A93" s="28" t="s">
        <v>515</v>
      </c>
      <c r="B93" s="22" t="s">
        <v>516</v>
      </c>
      <c r="C93" s="23">
        <v>0</v>
      </c>
      <c r="D93" s="23">
        <v>0</v>
      </c>
      <c r="E93" s="23">
        <v>0</v>
      </c>
      <c r="F93" s="23">
        <v>10064.469999999999</v>
      </c>
      <c r="G93" s="23">
        <f t="shared" si="10"/>
        <v>10064.469999999999</v>
      </c>
      <c r="H93" s="23">
        <f t="shared" si="11"/>
        <v>-10064.469999999999</v>
      </c>
      <c r="I93" s="24">
        <f t="shared" si="12"/>
        <v>0</v>
      </c>
      <c r="J93" s="24">
        <f t="shared" si="13"/>
        <v>0</v>
      </c>
      <c r="K93" s="24">
        <f t="shared" si="14"/>
        <v>0</v>
      </c>
    </row>
    <row r="94" spans="1:11">
      <c r="A94" s="25" t="s">
        <v>84</v>
      </c>
      <c r="B94" s="22" t="s">
        <v>85</v>
      </c>
      <c r="C94" s="23">
        <v>447379512</v>
      </c>
      <c r="D94" s="23">
        <v>498580964</v>
      </c>
      <c r="E94" s="23">
        <v>252382219</v>
      </c>
      <c r="F94" s="23">
        <v>499443793</v>
      </c>
      <c r="G94" s="23">
        <f t="shared" si="10"/>
        <v>52064281</v>
      </c>
      <c r="H94" s="23">
        <f t="shared" si="11"/>
        <v>-247061574</v>
      </c>
      <c r="I94" s="24">
        <f t="shared" si="12"/>
        <v>11.637609591741864</v>
      </c>
      <c r="J94" s="24">
        <f t="shared" si="13"/>
        <v>197.89183048588697</v>
      </c>
      <c r="K94" s="24">
        <f t="shared" si="14"/>
        <v>100.17305694807874</v>
      </c>
    </row>
    <row r="95" spans="1:11">
      <c r="A95" s="26" t="s">
        <v>86</v>
      </c>
      <c r="B95" s="22" t="s">
        <v>87</v>
      </c>
      <c r="C95" s="23">
        <v>447379512</v>
      </c>
      <c r="D95" s="23">
        <v>498580964</v>
      </c>
      <c r="E95" s="23">
        <v>252382219</v>
      </c>
      <c r="F95" s="23">
        <v>499443793</v>
      </c>
      <c r="G95" s="23">
        <f t="shared" si="10"/>
        <v>52064281</v>
      </c>
      <c r="H95" s="23">
        <f t="shared" si="11"/>
        <v>-247061574</v>
      </c>
      <c r="I95" s="24">
        <f t="shared" si="12"/>
        <v>11.637609591741864</v>
      </c>
      <c r="J95" s="24">
        <f t="shared" si="13"/>
        <v>197.89183048588697</v>
      </c>
      <c r="K95" s="24">
        <f t="shared" si="14"/>
        <v>100.17305694807874</v>
      </c>
    </row>
    <row r="96" spans="1:11">
      <c r="A96" s="21" t="s">
        <v>88</v>
      </c>
      <c r="B96" s="22" t="s">
        <v>89</v>
      </c>
      <c r="C96" s="23">
        <v>231736541.19</v>
      </c>
      <c r="D96" s="23">
        <v>517212042</v>
      </c>
      <c r="E96" s="23">
        <v>256295779</v>
      </c>
      <c r="F96" s="23">
        <v>283992276.55000001</v>
      </c>
      <c r="G96" s="23">
        <f t="shared" si="10"/>
        <v>52255735.360000014</v>
      </c>
      <c r="H96" s="23">
        <f t="shared" si="11"/>
        <v>-27696497.550000012</v>
      </c>
      <c r="I96" s="24">
        <f t="shared" si="12"/>
        <v>22.549631185336324</v>
      </c>
      <c r="J96" s="24">
        <f t="shared" si="13"/>
        <v>110.8064587165909</v>
      </c>
      <c r="K96" s="24">
        <f t="shared" si="14"/>
        <v>54.908287798527326</v>
      </c>
    </row>
    <row r="97" spans="1:11">
      <c r="A97" s="25" t="s">
        <v>90</v>
      </c>
      <c r="B97" s="22" t="s">
        <v>91</v>
      </c>
      <c r="C97" s="23">
        <v>227182440.36000001</v>
      </c>
      <c r="D97" s="23">
        <v>507870696</v>
      </c>
      <c r="E97" s="23">
        <v>248893180</v>
      </c>
      <c r="F97" s="23">
        <v>280033215.88</v>
      </c>
      <c r="G97" s="23">
        <f t="shared" si="10"/>
        <v>52850775.519999981</v>
      </c>
      <c r="H97" s="23">
        <f t="shared" si="11"/>
        <v>-31140035.879999995</v>
      </c>
      <c r="I97" s="24">
        <f t="shared" si="12"/>
        <v>23.26358297597784</v>
      </c>
      <c r="J97" s="24">
        <f t="shared" si="13"/>
        <v>112.51140584888665</v>
      </c>
      <c r="K97" s="24">
        <f t="shared" si="14"/>
        <v>55.138683543970416</v>
      </c>
    </row>
    <row r="98" spans="1:11">
      <c r="A98" s="26" t="s">
        <v>92</v>
      </c>
      <c r="B98" s="22" t="s">
        <v>93</v>
      </c>
      <c r="C98" s="23">
        <v>53811611.990000002</v>
      </c>
      <c r="D98" s="23">
        <v>133050303</v>
      </c>
      <c r="E98" s="23">
        <v>59779188</v>
      </c>
      <c r="F98" s="23">
        <v>56432487.18</v>
      </c>
      <c r="G98" s="23">
        <f t="shared" si="10"/>
        <v>2620875.1899999976</v>
      </c>
      <c r="H98" s="23">
        <f t="shared" si="11"/>
        <v>3346700.8200000003</v>
      </c>
      <c r="I98" s="24">
        <f t="shared" si="12"/>
        <v>4.8704640003853541</v>
      </c>
      <c r="J98" s="24">
        <f t="shared" si="13"/>
        <v>94.401561928208196</v>
      </c>
      <c r="K98" s="24">
        <f t="shared" si="14"/>
        <v>42.414399597421436</v>
      </c>
    </row>
    <row r="99" spans="1:11">
      <c r="A99" s="27" t="s">
        <v>94</v>
      </c>
      <c r="B99" s="22" t="s">
        <v>95</v>
      </c>
      <c r="C99" s="23">
        <v>41412418.43</v>
      </c>
      <c r="D99" s="23">
        <v>94036720</v>
      </c>
      <c r="E99" s="23">
        <v>44629034</v>
      </c>
      <c r="F99" s="23">
        <v>43976773.729999997</v>
      </c>
      <c r="G99" s="23">
        <f t="shared" si="10"/>
        <v>2564355.299999997</v>
      </c>
      <c r="H99" s="23">
        <f t="shared" si="11"/>
        <v>652260.27000000328</v>
      </c>
      <c r="I99" s="24">
        <f t="shared" si="12"/>
        <v>6.1922374911152787</v>
      </c>
      <c r="J99" s="24">
        <f t="shared" si="13"/>
        <v>98.538484453864712</v>
      </c>
      <c r="K99" s="24">
        <f t="shared" si="14"/>
        <v>46.765533432046539</v>
      </c>
    </row>
    <row r="100" spans="1:11">
      <c r="A100" s="27" t="s">
        <v>96</v>
      </c>
      <c r="B100" s="22" t="s">
        <v>97</v>
      </c>
      <c r="C100" s="23">
        <v>12399193.560000001</v>
      </c>
      <c r="D100" s="23">
        <v>39013583</v>
      </c>
      <c r="E100" s="23">
        <v>15150154</v>
      </c>
      <c r="F100" s="23">
        <v>12455713.449999999</v>
      </c>
      <c r="G100" s="23">
        <f t="shared" si="10"/>
        <v>56519.889999998733</v>
      </c>
      <c r="H100" s="23">
        <f t="shared" si="11"/>
        <v>2694440.5500000007</v>
      </c>
      <c r="I100" s="24">
        <f t="shared" si="12"/>
        <v>0.45583520997955418</v>
      </c>
      <c r="J100" s="24">
        <f t="shared" si="13"/>
        <v>82.215094645242544</v>
      </c>
      <c r="K100" s="24">
        <f t="shared" si="14"/>
        <v>31.926607330580222</v>
      </c>
    </row>
    <row r="101" spans="1:11">
      <c r="A101" s="28" t="s">
        <v>98</v>
      </c>
      <c r="B101" s="22" t="s">
        <v>99</v>
      </c>
      <c r="C101" s="23">
        <v>264177.99</v>
      </c>
      <c r="D101" s="23">
        <v>0</v>
      </c>
      <c r="E101" s="23">
        <v>0</v>
      </c>
      <c r="F101" s="23">
        <v>246881.06</v>
      </c>
      <c r="G101" s="23">
        <f t="shared" si="10"/>
        <v>-17296.929999999993</v>
      </c>
      <c r="H101" s="23">
        <f t="shared" si="11"/>
        <v>-246881.06</v>
      </c>
      <c r="I101" s="24">
        <f t="shared" si="12"/>
        <v>-6.5474531016001691</v>
      </c>
      <c r="J101" s="24">
        <f t="shared" si="13"/>
        <v>0</v>
      </c>
      <c r="K101" s="24">
        <f t="shared" si="14"/>
        <v>0</v>
      </c>
    </row>
    <row r="102" spans="1:11">
      <c r="A102" s="26" t="s">
        <v>353</v>
      </c>
      <c r="B102" s="22" t="s">
        <v>354</v>
      </c>
      <c r="C102" s="23">
        <v>1237708.3500000001</v>
      </c>
      <c r="D102" s="23">
        <v>2439935</v>
      </c>
      <c r="E102" s="23">
        <v>1559610</v>
      </c>
      <c r="F102" s="23">
        <v>1067300.1000000001</v>
      </c>
      <c r="G102" s="23">
        <f t="shared" si="10"/>
        <v>-170408.25</v>
      </c>
      <c r="H102" s="23">
        <f t="shared" si="11"/>
        <v>492309.89999999991</v>
      </c>
      <c r="I102" s="24">
        <f t="shared" si="12"/>
        <v>-13.768045598141114</v>
      </c>
      <c r="J102" s="24">
        <f t="shared" si="13"/>
        <v>68.433781522303661</v>
      </c>
      <c r="K102" s="24">
        <f t="shared" si="14"/>
        <v>43.742972661156962</v>
      </c>
    </row>
    <row r="103" spans="1:11">
      <c r="A103" s="26" t="s">
        <v>100</v>
      </c>
      <c r="B103" s="22" t="s">
        <v>101</v>
      </c>
      <c r="C103" s="23">
        <v>48027930.43</v>
      </c>
      <c r="D103" s="23">
        <v>80389868</v>
      </c>
      <c r="E103" s="23">
        <v>42262947</v>
      </c>
      <c r="F103" s="23">
        <v>45277150.549999997</v>
      </c>
      <c r="G103" s="23">
        <f t="shared" si="10"/>
        <v>-2750779.8800000027</v>
      </c>
      <c r="H103" s="23">
        <f t="shared" si="11"/>
        <v>-3014203.549999997</v>
      </c>
      <c r="I103" s="24">
        <f t="shared" si="12"/>
        <v>-5.7274587003269346</v>
      </c>
      <c r="J103" s="24">
        <f t="shared" si="13"/>
        <v>107.13202406353726</v>
      </c>
      <c r="K103" s="24">
        <f t="shared" si="14"/>
        <v>56.321961556150335</v>
      </c>
    </row>
    <row r="104" spans="1:11">
      <c r="A104" s="27" t="s">
        <v>102</v>
      </c>
      <c r="B104" s="22" t="s">
        <v>103</v>
      </c>
      <c r="C104" s="23">
        <v>42410186.409999996</v>
      </c>
      <c r="D104" s="23">
        <v>70541570</v>
      </c>
      <c r="E104" s="23">
        <v>36538611</v>
      </c>
      <c r="F104" s="23">
        <v>40450941.149999999</v>
      </c>
      <c r="G104" s="23">
        <f t="shared" si="10"/>
        <v>-1959245.2599999979</v>
      </c>
      <c r="H104" s="23">
        <f t="shared" si="11"/>
        <v>-3912330.1499999985</v>
      </c>
      <c r="I104" s="24">
        <f t="shared" si="12"/>
        <v>-4.6197515876469311</v>
      </c>
      <c r="J104" s="24">
        <f t="shared" si="13"/>
        <v>110.70738608536597</v>
      </c>
      <c r="K104" s="24">
        <f t="shared" si="14"/>
        <v>57.343409212468622</v>
      </c>
    </row>
    <row r="105" spans="1:11">
      <c r="A105" s="27" t="s">
        <v>104</v>
      </c>
      <c r="B105" s="22" t="s">
        <v>105</v>
      </c>
      <c r="C105" s="23">
        <v>5617744.0199999996</v>
      </c>
      <c r="D105" s="23">
        <v>9848298</v>
      </c>
      <c r="E105" s="23">
        <v>5724336</v>
      </c>
      <c r="F105" s="23">
        <v>4826209.4000000004</v>
      </c>
      <c r="G105" s="23">
        <f t="shared" si="10"/>
        <v>-791534.61999999918</v>
      </c>
      <c r="H105" s="23">
        <f t="shared" si="11"/>
        <v>898126.59999999963</v>
      </c>
      <c r="I105" s="24">
        <f t="shared" si="12"/>
        <v>-14.089901874881079</v>
      </c>
      <c r="J105" s="24">
        <f t="shared" si="13"/>
        <v>84.310379404703014</v>
      </c>
      <c r="K105" s="24">
        <f t="shared" si="14"/>
        <v>49.005517501602817</v>
      </c>
    </row>
    <row r="106" spans="1:11" ht="25.5">
      <c r="A106" s="26" t="s">
        <v>140</v>
      </c>
      <c r="B106" s="22" t="s">
        <v>141</v>
      </c>
      <c r="C106" s="23">
        <v>2496010.13</v>
      </c>
      <c r="D106" s="23">
        <v>3542727</v>
      </c>
      <c r="E106" s="23">
        <v>3311715</v>
      </c>
      <c r="F106" s="23">
        <v>2561198.33</v>
      </c>
      <c r="G106" s="23">
        <f t="shared" si="10"/>
        <v>65188.200000000186</v>
      </c>
      <c r="H106" s="23">
        <f t="shared" si="11"/>
        <v>750516.66999999993</v>
      </c>
      <c r="I106" s="24">
        <f t="shared" si="12"/>
        <v>2.6116961312172293</v>
      </c>
      <c r="J106" s="24">
        <f t="shared" si="13"/>
        <v>77.337522401535168</v>
      </c>
      <c r="K106" s="24">
        <f t="shared" si="14"/>
        <v>72.294544005225362</v>
      </c>
    </row>
    <row r="107" spans="1:11">
      <c r="A107" s="27" t="s">
        <v>142</v>
      </c>
      <c r="B107" s="22" t="s">
        <v>143</v>
      </c>
      <c r="C107" s="23">
        <v>2496010.13</v>
      </c>
      <c r="D107" s="23">
        <v>3542727</v>
      </c>
      <c r="E107" s="23">
        <v>3311715</v>
      </c>
      <c r="F107" s="23">
        <v>2561198.33</v>
      </c>
      <c r="G107" s="23">
        <f t="shared" si="10"/>
        <v>65188.200000000186</v>
      </c>
      <c r="H107" s="23">
        <f t="shared" si="11"/>
        <v>750516.66999999993</v>
      </c>
      <c r="I107" s="24">
        <f t="shared" si="12"/>
        <v>2.6116961312172293</v>
      </c>
      <c r="J107" s="24">
        <f t="shared" si="13"/>
        <v>77.337522401535168</v>
      </c>
      <c r="K107" s="24">
        <f t="shared" si="14"/>
        <v>72.294544005225362</v>
      </c>
    </row>
    <row r="108" spans="1:11" ht="25.5">
      <c r="A108" s="26" t="s">
        <v>106</v>
      </c>
      <c r="B108" s="22" t="s">
        <v>107</v>
      </c>
      <c r="C108" s="23">
        <v>121609179.45999999</v>
      </c>
      <c r="D108" s="23">
        <v>288447863</v>
      </c>
      <c r="E108" s="23">
        <v>141979720</v>
      </c>
      <c r="F108" s="23">
        <v>174695079.72</v>
      </c>
      <c r="G108" s="23">
        <f t="shared" si="10"/>
        <v>53085900.260000005</v>
      </c>
      <c r="H108" s="23">
        <f t="shared" si="11"/>
        <v>-32715359.719999999</v>
      </c>
      <c r="I108" s="24">
        <f t="shared" si="12"/>
        <v>43.652872666130548</v>
      </c>
      <c r="J108" s="24">
        <f t="shared" si="13"/>
        <v>123.04227654484738</v>
      </c>
      <c r="K108" s="24">
        <f t="shared" si="14"/>
        <v>60.563832195907096</v>
      </c>
    </row>
    <row r="109" spans="1:11">
      <c r="A109" s="27" t="s">
        <v>108</v>
      </c>
      <c r="B109" s="22" t="s">
        <v>109</v>
      </c>
      <c r="C109" s="23">
        <v>307705.28999999998</v>
      </c>
      <c r="D109" s="23">
        <v>346452</v>
      </c>
      <c r="E109" s="23">
        <v>156966</v>
      </c>
      <c r="F109" s="23">
        <v>240635.82</v>
      </c>
      <c r="G109" s="23">
        <f t="shared" ref="G109:G129" si="15">F109-C109</f>
        <v>-67069.469999999972</v>
      </c>
      <c r="H109" s="23">
        <f t="shared" ref="H109:H129" si="16">E109-F109</f>
        <v>-83669.820000000007</v>
      </c>
      <c r="I109" s="24">
        <f t="shared" ref="I109:I129" si="17">IF(ISERROR(F109/C109),0,F109/C109*100-100)</f>
        <v>-21.796658094503343</v>
      </c>
      <c r="J109" s="24">
        <f t="shared" ref="J109:J129" si="18">IF(ISERROR(F109/E109),0,F109/E109*100)</f>
        <v>153.30442261381444</v>
      </c>
      <c r="K109" s="24">
        <f t="shared" ref="K109:K129" si="19">IF(ISERROR(F109/D109),0,F109/D109*100)</f>
        <v>69.457188874649304</v>
      </c>
    </row>
    <row r="110" spans="1:11" ht="25.5">
      <c r="A110" s="28" t="s">
        <v>144</v>
      </c>
      <c r="B110" s="22" t="s">
        <v>145</v>
      </c>
      <c r="C110" s="23">
        <v>1296</v>
      </c>
      <c r="D110" s="23">
        <v>2592</v>
      </c>
      <c r="E110" s="23">
        <v>1296</v>
      </c>
      <c r="F110" s="23">
        <v>1296</v>
      </c>
      <c r="G110" s="23">
        <f t="shared" si="15"/>
        <v>0</v>
      </c>
      <c r="H110" s="23">
        <f t="shared" si="16"/>
        <v>0</v>
      </c>
      <c r="I110" s="24">
        <f t="shared" si="17"/>
        <v>0</v>
      </c>
      <c r="J110" s="24">
        <f t="shared" si="18"/>
        <v>100</v>
      </c>
      <c r="K110" s="24">
        <f t="shared" si="19"/>
        <v>50</v>
      </c>
    </row>
    <row r="111" spans="1:11" ht="25.5">
      <c r="A111" s="28" t="s">
        <v>110</v>
      </c>
      <c r="B111" s="22" t="s">
        <v>111</v>
      </c>
      <c r="C111" s="23">
        <v>306409.28999999998</v>
      </c>
      <c r="D111" s="23">
        <v>343860</v>
      </c>
      <c r="E111" s="23">
        <v>155670</v>
      </c>
      <c r="F111" s="23">
        <v>239339.82</v>
      </c>
      <c r="G111" s="23">
        <f t="shared" si="15"/>
        <v>-67069.469999999972</v>
      </c>
      <c r="H111" s="23">
        <f t="shared" si="16"/>
        <v>-83669.820000000007</v>
      </c>
      <c r="I111" s="24">
        <f t="shared" si="17"/>
        <v>-21.888850041067613</v>
      </c>
      <c r="J111" s="24">
        <f t="shared" si="18"/>
        <v>153.74819811138948</v>
      </c>
      <c r="K111" s="24">
        <f t="shared" si="19"/>
        <v>69.603856220554889</v>
      </c>
    </row>
    <row r="112" spans="1:11" ht="25.5">
      <c r="A112" s="29" t="s">
        <v>112</v>
      </c>
      <c r="B112" s="22" t="s">
        <v>113</v>
      </c>
      <c r="C112" s="23">
        <v>306409.28999999998</v>
      </c>
      <c r="D112" s="23">
        <v>343860</v>
      </c>
      <c r="E112" s="23">
        <v>155670</v>
      </c>
      <c r="F112" s="23">
        <v>239339.82</v>
      </c>
      <c r="G112" s="23">
        <f t="shared" si="15"/>
        <v>-67069.469999999972</v>
      </c>
      <c r="H112" s="23">
        <f t="shared" si="16"/>
        <v>-83669.820000000007</v>
      </c>
      <c r="I112" s="24">
        <f t="shared" si="17"/>
        <v>-21.888850041067613</v>
      </c>
      <c r="J112" s="24">
        <f t="shared" si="18"/>
        <v>153.74819811138948</v>
      </c>
      <c r="K112" s="24">
        <f t="shared" si="19"/>
        <v>69.603856220554889</v>
      </c>
    </row>
    <row r="113" spans="1:11" ht="25.5">
      <c r="A113" s="27" t="s">
        <v>188</v>
      </c>
      <c r="B113" s="22" t="s">
        <v>189</v>
      </c>
      <c r="C113" s="23">
        <v>121301474.17</v>
      </c>
      <c r="D113" s="23">
        <v>288101411</v>
      </c>
      <c r="E113" s="23">
        <v>141822754</v>
      </c>
      <c r="F113" s="23">
        <v>174454443.90000001</v>
      </c>
      <c r="G113" s="23">
        <f t="shared" si="15"/>
        <v>53152969.730000004</v>
      </c>
      <c r="H113" s="23">
        <f t="shared" si="16"/>
        <v>-32631689.900000006</v>
      </c>
      <c r="I113" s="24">
        <f t="shared" si="17"/>
        <v>43.81889840473653</v>
      </c>
      <c r="J113" s="24">
        <f t="shared" si="18"/>
        <v>123.00878313221868</v>
      </c>
      <c r="K113" s="24">
        <f t="shared" si="19"/>
        <v>60.553137624168038</v>
      </c>
    </row>
    <row r="114" spans="1:11" ht="25.5">
      <c r="A114" s="28" t="s">
        <v>207</v>
      </c>
      <c r="B114" s="22" t="s">
        <v>208</v>
      </c>
      <c r="C114" s="23">
        <v>33903877.899999999</v>
      </c>
      <c r="D114" s="23">
        <v>60485152</v>
      </c>
      <c r="E114" s="23">
        <v>33439971</v>
      </c>
      <c r="F114" s="23">
        <v>35388217.75</v>
      </c>
      <c r="G114" s="23">
        <f t="shared" si="15"/>
        <v>1484339.8500000015</v>
      </c>
      <c r="H114" s="23">
        <f t="shared" si="16"/>
        <v>-1948246.75</v>
      </c>
      <c r="I114" s="24">
        <f t="shared" si="17"/>
        <v>4.3780828092234287</v>
      </c>
      <c r="J114" s="24">
        <f t="shared" si="18"/>
        <v>105.82610179297104</v>
      </c>
      <c r="K114" s="24">
        <f t="shared" si="19"/>
        <v>58.507280844726985</v>
      </c>
    </row>
    <row r="115" spans="1:11" ht="38.25">
      <c r="A115" s="28" t="s">
        <v>190</v>
      </c>
      <c r="B115" s="22" t="s">
        <v>191</v>
      </c>
      <c r="C115" s="23">
        <v>87397596.269999996</v>
      </c>
      <c r="D115" s="23">
        <v>227616259</v>
      </c>
      <c r="E115" s="23">
        <v>108382783</v>
      </c>
      <c r="F115" s="23">
        <v>139066226.15000001</v>
      </c>
      <c r="G115" s="23">
        <f t="shared" si="15"/>
        <v>51668629.88000001</v>
      </c>
      <c r="H115" s="23">
        <f t="shared" si="16"/>
        <v>-30683443.150000006</v>
      </c>
      <c r="I115" s="24">
        <f t="shared" si="17"/>
        <v>59.119051421481402</v>
      </c>
      <c r="J115" s="24">
        <f t="shared" si="18"/>
        <v>128.31025583648281</v>
      </c>
      <c r="K115" s="24">
        <f t="shared" si="19"/>
        <v>61.096789289555986</v>
      </c>
    </row>
    <row r="116" spans="1:11">
      <c r="A116" s="25" t="s">
        <v>114</v>
      </c>
      <c r="B116" s="22" t="s">
        <v>115</v>
      </c>
      <c r="C116" s="23">
        <v>4554100.83</v>
      </c>
      <c r="D116" s="23">
        <v>9341346</v>
      </c>
      <c r="E116" s="23">
        <v>7402599</v>
      </c>
      <c r="F116" s="23">
        <v>3959060.67</v>
      </c>
      <c r="G116" s="23">
        <f t="shared" si="15"/>
        <v>-595040.16000000015</v>
      </c>
      <c r="H116" s="23">
        <f t="shared" si="16"/>
        <v>3443538.33</v>
      </c>
      <c r="I116" s="24">
        <f t="shared" si="17"/>
        <v>-13.06602954594662</v>
      </c>
      <c r="J116" s="24">
        <f t="shared" si="18"/>
        <v>53.482036106508005</v>
      </c>
      <c r="K116" s="24">
        <f t="shared" si="19"/>
        <v>42.382122126725633</v>
      </c>
    </row>
    <row r="117" spans="1:11">
      <c r="A117" s="26" t="s">
        <v>116</v>
      </c>
      <c r="B117" s="22" t="s">
        <v>117</v>
      </c>
      <c r="C117" s="23">
        <v>955107.18</v>
      </c>
      <c r="D117" s="23">
        <v>6117762</v>
      </c>
      <c r="E117" s="23">
        <v>1221689</v>
      </c>
      <c r="F117" s="23">
        <v>735476.67</v>
      </c>
      <c r="G117" s="23">
        <f t="shared" si="15"/>
        <v>-219630.51</v>
      </c>
      <c r="H117" s="23">
        <f t="shared" si="16"/>
        <v>486212.32999999996</v>
      </c>
      <c r="I117" s="24">
        <f t="shared" si="17"/>
        <v>-22.995378382560162</v>
      </c>
      <c r="J117" s="24">
        <f t="shared" si="18"/>
        <v>60.201628237628398</v>
      </c>
      <c r="K117" s="24">
        <f t="shared" si="19"/>
        <v>12.02198892340042</v>
      </c>
    </row>
    <row r="118" spans="1:11">
      <c r="A118" s="26" t="s">
        <v>228</v>
      </c>
      <c r="B118" s="22" t="s">
        <v>229</v>
      </c>
      <c r="C118" s="23">
        <v>3598993.65</v>
      </c>
      <c r="D118" s="23">
        <v>3223584</v>
      </c>
      <c r="E118" s="23">
        <v>6180910</v>
      </c>
      <c r="F118" s="23">
        <v>3223584</v>
      </c>
      <c r="G118" s="23">
        <f t="shared" si="15"/>
        <v>-375409.64999999991</v>
      </c>
      <c r="H118" s="23">
        <f t="shared" si="16"/>
        <v>2957326</v>
      </c>
      <c r="I118" s="24">
        <f t="shared" si="17"/>
        <v>-10.430961721757967</v>
      </c>
      <c r="J118" s="24">
        <f t="shared" si="18"/>
        <v>52.153873782339488</v>
      </c>
      <c r="K118" s="24">
        <f t="shared" si="19"/>
        <v>100</v>
      </c>
    </row>
    <row r="119" spans="1:11" ht="25.5">
      <c r="A119" s="27" t="s">
        <v>230</v>
      </c>
      <c r="B119" s="22" t="s">
        <v>231</v>
      </c>
      <c r="C119" s="23">
        <v>3598993.65</v>
      </c>
      <c r="D119" s="23">
        <v>3223584</v>
      </c>
      <c r="E119" s="23">
        <v>6180910</v>
      </c>
      <c r="F119" s="23">
        <v>3223584</v>
      </c>
      <c r="G119" s="23">
        <f t="shared" si="15"/>
        <v>-375409.64999999991</v>
      </c>
      <c r="H119" s="23">
        <f t="shared" si="16"/>
        <v>2957326</v>
      </c>
      <c r="I119" s="24">
        <f t="shared" si="17"/>
        <v>-10.430961721757967</v>
      </c>
      <c r="J119" s="24">
        <f t="shared" si="18"/>
        <v>52.153873782339488</v>
      </c>
      <c r="K119" s="24">
        <f t="shared" si="19"/>
        <v>100</v>
      </c>
    </row>
    <row r="120" spans="1:11" ht="25.5">
      <c r="A120" s="28" t="s">
        <v>232</v>
      </c>
      <c r="B120" s="22" t="s">
        <v>233</v>
      </c>
      <c r="C120" s="23">
        <v>3598993.65</v>
      </c>
      <c r="D120" s="23">
        <v>3223584</v>
      </c>
      <c r="E120" s="23">
        <v>6180910</v>
      </c>
      <c r="F120" s="23">
        <v>3223584</v>
      </c>
      <c r="G120" s="23">
        <f t="shared" si="15"/>
        <v>-375409.64999999991</v>
      </c>
      <c r="H120" s="23">
        <f t="shared" si="16"/>
        <v>2957326</v>
      </c>
      <c r="I120" s="24">
        <f t="shared" si="17"/>
        <v>-10.430961721757967</v>
      </c>
      <c r="J120" s="24">
        <f t="shared" si="18"/>
        <v>52.153873782339488</v>
      </c>
      <c r="K120" s="24">
        <f t="shared" si="19"/>
        <v>100</v>
      </c>
    </row>
    <row r="121" spans="1:11">
      <c r="A121" s="21"/>
      <c r="B121" s="22" t="s">
        <v>118</v>
      </c>
      <c r="C121" s="23">
        <v>224975656.03</v>
      </c>
      <c r="D121" s="23">
        <v>-565362</v>
      </c>
      <c r="E121" s="23">
        <v>45103</v>
      </c>
      <c r="F121" s="23">
        <v>220411224.22999999</v>
      </c>
      <c r="G121" s="23">
        <f t="shared" si="15"/>
        <v>-4564431.8000000119</v>
      </c>
      <c r="H121" s="23">
        <f t="shared" si="16"/>
        <v>-220366121.22999999</v>
      </c>
      <c r="I121" s="24">
        <f t="shared" si="17"/>
        <v>-2.0288558684728741</v>
      </c>
      <c r="J121" s="24">
        <f t="shared" si="18"/>
        <v>488684.17672882072</v>
      </c>
      <c r="K121" s="24">
        <f t="shared" si="19"/>
        <v>-38985.857597433147</v>
      </c>
    </row>
    <row r="122" spans="1:11">
      <c r="A122" s="21" t="s">
        <v>119</v>
      </c>
      <c r="B122" s="22" t="s">
        <v>120</v>
      </c>
      <c r="C122" s="23">
        <v>-224975656.03</v>
      </c>
      <c r="D122" s="23">
        <v>565362</v>
      </c>
      <c r="E122" s="23">
        <v>-45103</v>
      </c>
      <c r="F122" s="23">
        <v>-220411224.22999999</v>
      </c>
      <c r="G122" s="23">
        <f t="shared" si="15"/>
        <v>4564431.8000000119</v>
      </c>
      <c r="H122" s="23">
        <f t="shared" si="16"/>
        <v>220366121.22999999</v>
      </c>
      <c r="I122" s="24">
        <f t="shared" si="17"/>
        <v>-2.0288558684728741</v>
      </c>
      <c r="J122" s="24">
        <f t="shared" si="18"/>
        <v>488684.17672882072</v>
      </c>
      <c r="K122" s="24">
        <f t="shared" si="19"/>
        <v>-38985.857597433147</v>
      </c>
    </row>
    <row r="123" spans="1:11">
      <c r="A123" s="25" t="s">
        <v>365</v>
      </c>
      <c r="B123" s="22" t="s">
        <v>366</v>
      </c>
      <c r="C123" s="23">
        <v>6972.74</v>
      </c>
      <c r="D123" s="23">
        <v>608000</v>
      </c>
      <c r="E123" s="23">
        <v>304000</v>
      </c>
      <c r="F123" s="23">
        <v>23452.58</v>
      </c>
      <c r="G123" s="23">
        <f t="shared" si="15"/>
        <v>16479.840000000004</v>
      </c>
      <c r="H123" s="23">
        <f t="shared" si="16"/>
        <v>280547.42</v>
      </c>
      <c r="I123" s="24">
        <f t="shared" si="17"/>
        <v>236.34668724203112</v>
      </c>
      <c r="J123" s="24">
        <f t="shared" si="18"/>
        <v>7.7146644736842118</v>
      </c>
      <c r="K123" s="24">
        <f t="shared" si="19"/>
        <v>3.8573322368421059</v>
      </c>
    </row>
    <row r="124" spans="1:11">
      <c r="A124" s="26" t="s">
        <v>369</v>
      </c>
      <c r="B124" s="22" t="s">
        <v>370</v>
      </c>
      <c r="C124" s="23">
        <v>6972.74</v>
      </c>
      <c r="D124" s="23">
        <v>608000</v>
      </c>
      <c r="E124" s="23">
        <v>304000</v>
      </c>
      <c r="F124" s="23">
        <v>23452.58</v>
      </c>
      <c r="G124" s="23">
        <f t="shared" si="15"/>
        <v>16479.840000000004</v>
      </c>
      <c r="H124" s="23">
        <f t="shared" si="16"/>
        <v>280547.42</v>
      </c>
      <c r="I124" s="24">
        <f t="shared" si="17"/>
        <v>236.34668724203112</v>
      </c>
      <c r="J124" s="24">
        <f t="shared" si="18"/>
        <v>7.7146644736842118</v>
      </c>
      <c r="K124" s="24">
        <f t="shared" si="19"/>
        <v>3.8573322368421059</v>
      </c>
    </row>
    <row r="125" spans="1:11">
      <c r="A125" s="25" t="s">
        <v>517</v>
      </c>
      <c r="B125" s="22" t="s">
        <v>518</v>
      </c>
      <c r="C125" s="23">
        <v>-145898.66</v>
      </c>
      <c r="D125" s="23">
        <v>-1290941</v>
      </c>
      <c r="E125" s="23">
        <v>-501904</v>
      </c>
      <c r="F125" s="23">
        <v>-91422.74</v>
      </c>
      <c r="G125" s="23">
        <f t="shared" si="15"/>
        <v>54475.92</v>
      </c>
      <c r="H125" s="23">
        <f t="shared" si="16"/>
        <v>-410481.26</v>
      </c>
      <c r="I125" s="24">
        <f t="shared" si="17"/>
        <v>-37.33819076885284</v>
      </c>
      <c r="J125" s="24">
        <f t="shared" si="18"/>
        <v>18.215184577130287</v>
      </c>
      <c r="K125" s="24">
        <f t="shared" si="19"/>
        <v>7.0818681876243765</v>
      </c>
    </row>
    <row r="126" spans="1:11">
      <c r="A126" s="26" t="s">
        <v>519</v>
      </c>
      <c r="B126" s="22" t="s">
        <v>520</v>
      </c>
      <c r="C126" s="23">
        <v>-145898.66</v>
      </c>
      <c r="D126" s="23">
        <v>-1290941</v>
      </c>
      <c r="E126" s="23">
        <v>-501904</v>
      </c>
      <c r="F126" s="23">
        <v>-91422.74</v>
      </c>
      <c r="G126" s="23">
        <f t="shared" si="15"/>
        <v>54475.92</v>
      </c>
      <c r="H126" s="23">
        <f t="shared" si="16"/>
        <v>-410481.26</v>
      </c>
      <c r="I126" s="24">
        <f t="shared" si="17"/>
        <v>-37.33819076885284</v>
      </c>
      <c r="J126" s="24">
        <f t="shared" si="18"/>
        <v>18.215184577130287</v>
      </c>
      <c r="K126" s="24">
        <f t="shared" si="19"/>
        <v>7.0818681876243765</v>
      </c>
    </row>
    <row r="127" spans="1:11">
      <c r="A127" s="25" t="s">
        <v>121</v>
      </c>
      <c r="B127" s="22" t="s">
        <v>122</v>
      </c>
      <c r="C127" s="23">
        <v>-224836730.11000001</v>
      </c>
      <c r="D127" s="23">
        <v>1248303</v>
      </c>
      <c r="E127" s="23">
        <v>152801</v>
      </c>
      <c r="F127" s="23">
        <v>-220343254.06999999</v>
      </c>
      <c r="G127" s="23">
        <f t="shared" si="15"/>
        <v>4493476.0400000215</v>
      </c>
      <c r="H127" s="23">
        <f t="shared" si="16"/>
        <v>220496055.06999999</v>
      </c>
      <c r="I127" s="24">
        <f t="shared" si="17"/>
        <v>-1.998550698456441</v>
      </c>
      <c r="J127" s="24">
        <f t="shared" si="18"/>
        <v>-144202.75657227373</v>
      </c>
      <c r="K127" s="24">
        <f t="shared" si="19"/>
        <v>-17651.423898684854</v>
      </c>
    </row>
    <row r="128" spans="1:11" ht="25.5">
      <c r="A128" s="26" t="s">
        <v>146</v>
      </c>
      <c r="B128" s="22" t="s">
        <v>147</v>
      </c>
      <c r="C128" s="23">
        <v>-1618077.28</v>
      </c>
      <c r="D128" s="23">
        <v>1248303</v>
      </c>
      <c r="E128" s="23">
        <v>152801</v>
      </c>
      <c r="F128" s="23">
        <v>-771114.57</v>
      </c>
      <c r="G128" s="23">
        <f t="shared" si="15"/>
        <v>846962.71000000008</v>
      </c>
      <c r="H128" s="23">
        <f t="shared" si="16"/>
        <v>923915.57</v>
      </c>
      <c r="I128" s="24">
        <f t="shared" si="17"/>
        <v>-52.343773716419776</v>
      </c>
      <c r="J128" s="24">
        <f t="shared" si="18"/>
        <v>-504.65282949718909</v>
      </c>
      <c r="K128" s="24">
        <f t="shared" si="19"/>
        <v>-61.773028663713859</v>
      </c>
    </row>
    <row r="129" spans="1:11" ht="25.5">
      <c r="A129" s="26" t="s">
        <v>371</v>
      </c>
      <c r="B129" s="22" t="s">
        <v>372</v>
      </c>
      <c r="C129" s="23">
        <v>-6972.74</v>
      </c>
      <c r="D129" s="23">
        <v>-608000</v>
      </c>
      <c r="E129" s="23">
        <v>-304000</v>
      </c>
      <c r="F129" s="23">
        <v>-23452.58</v>
      </c>
      <c r="G129" s="23">
        <f t="shared" si="15"/>
        <v>-16479.840000000004</v>
      </c>
      <c r="H129" s="23">
        <f t="shared" si="16"/>
        <v>-280547.42</v>
      </c>
      <c r="I129" s="24">
        <f t="shared" si="17"/>
        <v>236.34668724203112</v>
      </c>
      <c r="J129" s="24">
        <f t="shared" si="18"/>
        <v>7.7146644736842118</v>
      </c>
      <c r="K129" s="24">
        <f t="shared" si="19"/>
        <v>3.8573322368421059</v>
      </c>
    </row>
    <row r="130" spans="1:11" s="3" customFormat="1">
      <c r="A130" s="30" t="s">
        <v>148</v>
      </c>
      <c r="B130" s="31" t="s">
        <v>521</v>
      </c>
      <c r="C130" s="32"/>
      <c r="D130" s="32"/>
      <c r="E130" s="32"/>
      <c r="F130" s="32"/>
      <c r="G130" s="32"/>
      <c r="H130" s="32"/>
      <c r="I130" s="33"/>
      <c r="J130" s="33"/>
      <c r="K130" s="33"/>
    </row>
    <row r="131" spans="1:11">
      <c r="A131" s="21" t="s">
        <v>19</v>
      </c>
      <c r="B131" s="22" t="s">
        <v>20</v>
      </c>
      <c r="C131" s="23">
        <v>56512664</v>
      </c>
      <c r="D131" s="23">
        <v>61945271</v>
      </c>
      <c r="E131" s="23">
        <v>36671039</v>
      </c>
      <c r="F131" s="23">
        <v>61945271</v>
      </c>
      <c r="G131" s="23">
        <f t="shared" ref="G131:G157" si="20">F131-C131</f>
        <v>5432607</v>
      </c>
      <c r="H131" s="23">
        <f t="shared" ref="H131:H157" si="21">E131-F131</f>
        <v>-25274232</v>
      </c>
      <c r="I131" s="24">
        <f t="shared" ref="I131:I157" si="22">IF(ISERROR(F131/C131),0,F131/C131*100-100)</f>
        <v>9.6130789374926593</v>
      </c>
      <c r="J131" s="24">
        <f t="shared" ref="J131:J157" si="23">IF(ISERROR(F131/E131),0,F131/E131*100)</f>
        <v>168.92150506016478</v>
      </c>
      <c r="K131" s="24">
        <f t="shared" ref="K131:K157" si="24">IF(ISERROR(F131/D131),0,F131/D131*100)</f>
        <v>100</v>
      </c>
    </row>
    <row r="132" spans="1:11">
      <c r="A132" s="25" t="s">
        <v>84</v>
      </c>
      <c r="B132" s="22" t="s">
        <v>85</v>
      </c>
      <c r="C132" s="23">
        <v>56512664</v>
      </c>
      <c r="D132" s="23">
        <v>61945271</v>
      </c>
      <c r="E132" s="23">
        <v>36671039</v>
      </c>
      <c r="F132" s="23">
        <v>61945271</v>
      </c>
      <c r="G132" s="23">
        <f t="shared" si="20"/>
        <v>5432607</v>
      </c>
      <c r="H132" s="23">
        <f t="shared" si="21"/>
        <v>-25274232</v>
      </c>
      <c r="I132" s="24">
        <f t="shared" si="22"/>
        <v>9.6130789374926593</v>
      </c>
      <c r="J132" s="24">
        <f t="shared" si="23"/>
        <v>168.92150506016478</v>
      </c>
      <c r="K132" s="24">
        <f t="shared" si="24"/>
        <v>100</v>
      </c>
    </row>
    <row r="133" spans="1:11">
      <c r="A133" s="26" t="s">
        <v>86</v>
      </c>
      <c r="B133" s="22" t="s">
        <v>87</v>
      </c>
      <c r="C133" s="23">
        <v>56512664</v>
      </c>
      <c r="D133" s="23">
        <v>61945271</v>
      </c>
      <c r="E133" s="23">
        <v>36671039</v>
      </c>
      <c r="F133" s="23">
        <v>61945271</v>
      </c>
      <c r="G133" s="23">
        <f t="shared" si="20"/>
        <v>5432607</v>
      </c>
      <c r="H133" s="23">
        <f t="shared" si="21"/>
        <v>-25274232</v>
      </c>
      <c r="I133" s="24">
        <f t="shared" si="22"/>
        <v>9.6130789374926593</v>
      </c>
      <c r="J133" s="24">
        <f t="shared" si="23"/>
        <v>168.92150506016478</v>
      </c>
      <c r="K133" s="24">
        <f t="shared" si="24"/>
        <v>100</v>
      </c>
    </row>
    <row r="134" spans="1:11">
      <c r="A134" s="21" t="s">
        <v>88</v>
      </c>
      <c r="B134" s="22" t="s">
        <v>89</v>
      </c>
      <c r="C134" s="23">
        <v>35756985.789999999</v>
      </c>
      <c r="D134" s="23">
        <v>61945271</v>
      </c>
      <c r="E134" s="23">
        <v>36671039</v>
      </c>
      <c r="F134" s="23">
        <v>37141749.530000001</v>
      </c>
      <c r="G134" s="23">
        <f t="shared" si="20"/>
        <v>1384763.7400000021</v>
      </c>
      <c r="H134" s="23">
        <f t="shared" si="21"/>
        <v>-470710.53000000119</v>
      </c>
      <c r="I134" s="24">
        <f t="shared" si="22"/>
        <v>3.8727082538016191</v>
      </c>
      <c r="J134" s="24">
        <f t="shared" si="23"/>
        <v>101.28360292709459</v>
      </c>
      <c r="K134" s="24">
        <f t="shared" si="24"/>
        <v>59.958974963560983</v>
      </c>
    </row>
    <row r="135" spans="1:11">
      <c r="A135" s="25" t="s">
        <v>90</v>
      </c>
      <c r="B135" s="22" t="s">
        <v>91</v>
      </c>
      <c r="C135" s="23">
        <v>32157992.140000001</v>
      </c>
      <c r="D135" s="23">
        <v>58721687</v>
      </c>
      <c r="E135" s="23">
        <v>30490129</v>
      </c>
      <c r="F135" s="23">
        <v>33918165.530000001</v>
      </c>
      <c r="G135" s="23">
        <f t="shared" si="20"/>
        <v>1760173.3900000006</v>
      </c>
      <c r="H135" s="23">
        <f t="shared" si="21"/>
        <v>-3428036.5300000012</v>
      </c>
      <c r="I135" s="24">
        <f t="shared" si="22"/>
        <v>5.4735176945658708</v>
      </c>
      <c r="J135" s="24">
        <f t="shared" si="23"/>
        <v>111.24310274318616</v>
      </c>
      <c r="K135" s="24">
        <f t="shared" si="24"/>
        <v>57.760884032504045</v>
      </c>
    </row>
    <row r="136" spans="1:11">
      <c r="A136" s="26" t="s">
        <v>92</v>
      </c>
      <c r="B136" s="22" t="s">
        <v>93</v>
      </c>
      <c r="C136" s="23">
        <v>173808.94</v>
      </c>
      <c r="D136" s="23">
        <v>638172</v>
      </c>
      <c r="E136" s="23">
        <v>235780</v>
      </c>
      <c r="F136" s="23">
        <v>71816.240000000005</v>
      </c>
      <c r="G136" s="23">
        <f t="shared" si="20"/>
        <v>-101992.7</v>
      </c>
      <c r="H136" s="23">
        <f t="shared" si="21"/>
        <v>163963.76</v>
      </c>
      <c r="I136" s="24">
        <f t="shared" si="22"/>
        <v>-58.680928610461578</v>
      </c>
      <c r="J136" s="24">
        <f t="shared" si="23"/>
        <v>30.459004156417002</v>
      </c>
      <c r="K136" s="24">
        <f t="shared" si="24"/>
        <v>11.253430109750976</v>
      </c>
    </row>
    <row r="137" spans="1:11">
      <c r="A137" s="27" t="s">
        <v>94</v>
      </c>
      <c r="B137" s="22" t="s">
        <v>95</v>
      </c>
      <c r="C137" s="23">
        <v>89340.33</v>
      </c>
      <c r="D137" s="23">
        <v>228834</v>
      </c>
      <c r="E137" s="23">
        <v>85780</v>
      </c>
      <c r="F137" s="23">
        <v>67867.149999999994</v>
      </c>
      <c r="G137" s="23">
        <f t="shared" si="20"/>
        <v>-21473.180000000008</v>
      </c>
      <c r="H137" s="23">
        <f t="shared" si="21"/>
        <v>17912.850000000006</v>
      </c>
      <c r="I137" s="24">
        <f t="shared" si="22"/>
        <v>-24.035259328010099</v>
      </c>
      <c r="J137" s="24">
        <f t="shared" si="23"/>
        <v>79.117684775005827</v>
      </c>
      <c r="K137" s="24">
        <f t="shared" si="24"/>
        <v>29.657808717236072</v>
      </c>
    </row>
    <row r="138" spans="1:11">
      <c r="A138" s="27" t="s">
        <v>96</v>
      </c>
      <c r="B138" s="22" t="s">
        <v>97</v>
      </c>
      <c r="C138" s="23">
        <v>84468.61</v>
      </c>
      <c r="D138" s="23">
        <v>409338</v>
      </c>
      <c r="E138" s="23">
        <v>150000</v>
      </c>
      <c r="F138" s="23">
        <v>3949.09</v>
      </c>
      <c r="G138" s="23">
        <f t="shared" si="20"/>
        <v>-80519.520000000004</v>
      </c>
      <c r="H138" s="23">
        <f t="shared" si="21"/>
        <v>146050.91</v>
      </c>
      <c r="I138" s="24">
        <f t="shared" si="22"/>
        <v>-95.324783964125842</v>
      </c>
      <c r="J138" s="24">
        <f t="shared" si="23"/>
        <v>2.6327266666666667</v>
      </c>
      <c r="K138" s="24">
        <f t="shared" si="24"/>
        <v>0.96475040186838268</v>
      </c>
    </row>
    <row r="139" spans="1:11">
      <c r="A139" s="28" t="s">
        <v>98</v>
      </c>
      <c r="B139" s="22" t="s">
        <v>99</v>
      </c>
      <c r="C139" s="23">
        <v>4910</v>
      </c>
      <c r="D139" s="23">
        <v>0</v>
      </c>
      <c r="E139" s="23">
        <v>0</v>
      </c>
      <c r="F139" s="23">
        <v>3062</v>
      </c>
      <c r="G139" s="23">
        <f t="shared" si="20"/>
        <v>-1848</v>
      </c>
      <c r="H139" s="23">
        <f t="shared" si="21"/>
        <v>-3062</v>
      </c>
      <c r="I139" s="24">
        <f t="shared" si="22"/>
        <v>-37.637474541751523</v>
      </c>
      <c r="J139" s="24">
        <f t="shared" si="23"/>
        <v>0</v>
      </c>
      <c r="K139" s="24">
        <f t="shared" si="24"/>
        <v>0</v>
      </c>
    </row>
    <row r="140" spans="1:11">
      <c r="A140" s="26" t="s">
        <v>100</v>
      </c>
      <c r="B140" s="22" t="s">
        <v>101</v>
      </c>
      <c r="C140" s="23">
        <v>14020731.17</v>
      </c>
      <c r="D140" s="23">
        <v>30239256</v>
      </c>
      <c r="E140" s="23">
        <v>14327533</v>
      </c>
      <c r="F140" s="23">
        <v>15430629.51</v>
      </c>
      <c r="G140" s="23">
        <f t="shared" si="20"/>
        <v>1409898.3399999999</v>
      </c>
      <c r="H140" s="23">
        <f t="shared" si="21"/>
        <v>-1103096.5099999998</v>
      </c>
      <c r="I140" s="24">
        <f t="shared" si="22"/>
        <v>10.055811804000243</v>
      </c>
      <c r="J140" s="24">
        <f t="shared" si="23"/>
        <v>107.69913780690645</v>
      </c>
      <c r="K140" s="24">
        <f t="shared" si="24"/>
        <v>51.028469450438863</v>
      </c>
    </row>
    <row r="141" spans="1:11">
      <c r="A141" s="27" t="s">
        <v>102</v>
      </c>
      <c r="B141" s="22" t="s">
        <v>103</v>
      </c>
      <c r="C141" s="23">
        <v>14020731.17</v>
      </c>
      <c r="D141" s="23">
        <v>30239256</v>
      </c>
      <c r="E141" s="23">
        <v>14327533</v>
      </c>
      <c r="F141" s="23">
        <v>15430629.51</v>
      </c>
      <c r="G141" s="23">
        <f t="shared" si="20"/>
        <v>1409898.3399999999</v>
      </c>
      <c r="H141" s="23">
        <f t="shared" si="21"/>
        <v>-1103096.5099999998</v>
      </c>
      <c r="I141" s="24">
        <f t="shared" si="22"/>
        <v>10.055811804000243</v>
      </c>
      <c r="J141" s="24">
        <f t="shared" si="23"/>
        <v>107.69913780690645</v>
      </c>
      <c r="K141" s="24">
        <f t="shared" si="24"/>
        <v>51.028469450438863</v>
      </c>
    </row>
    <row r="142" spans="1:11" ht="25.5">
      <c r="A142" s="26" t="s">
        <v>140</v>
      </c>
      <c r="B142" s="22" t="s">
        <v>141</v>
      </c>
      <c r="C142" s="23">
        <v>0</v>
      </c>
      <c r="D142" s="23">
        <v>76428</v>
      </c>
      <c r="E142" s="23">
        <v>76428</v>
      </c>
      <c r="F142" s="23">
        <v>76428</v>
      </c>
      <c r="G142" s="23">
        <f t="shared" si="20"/>
        <v>76428</v>
      </c>
      <c r="H142" s="23">
        <f t="shared" si="21"/>
        <v>0</v>
      </c>
      <c r="I142" s="24">
        <f t="shared" si="22"/>
        <v>0</v>
      </c>
      <c r="J142" s="24">
        <f t="shared" si="23"/>
        <v>100</v>
      </c>
      <c r="K142" s="24">
        <f t="shared" si="24"/>
        <v>100</v>
      </c>
    </row>
    <row r="143" spans="1:11">
      <c r="A143" s="27" t="s">
        <v>142</v>
      </c>
      <c r="B143" s="22" t="s">
        <v>143</v>
      </c>
      <c r="C143" s="23">
        <v>0</v>
      </c>
      <c r="D143" s="23">
        <v>76428</v>
      </c>
      <c r="E143" s="23">
        <v>76428</v>
      </c>
      <c r="F143" s="23">
        <v>76428</v>
      </c>
      <c r="G143" s="23">
        <f t="shared" si="20"/>
        <v>76428</v>
      </c>
      <c r="H143" s="23">
        <f t="shared" si="21"/>
        <v>0</v>
      </c>
      <c r="I143" s="24">
        <f t="shared" si="22"/>
        <v>0</v>
      </c>
      <c r="J143" s="24">
        <f t="shared" si="23"/>
        <v>100</v>
      </c>
      <c r="K143" s="24">
        <f t="shared" si="24"/>
        <v>100</v>
      </c>
    </row>
    <row r="144" spans="1:11" ht="25.5">
      <c r="A144" s="26" t="s">
        <v>106</v>
      </c>
      <c r="B144" s="22" t="s">
        <v>107</v>
      </c>
      <c r="C144" s="23">
        <v>17963452.030000001</v>
      </c>
      <c r="D144" s="23">
        <v>27767831</v>
      </c>
      <c r="E144" s="23">
        <v>15850388</v>
      </c>
      <c r="F144" s="23">
        <v>18339291.780000001</v>
      </c>
      <c r="G144" s="23">
        <f t="shared" si="20"/>
        <v>375839.75</v>
      </c>
      <c r="H144" s="23">
        <f t="shared" si="21"/>
        <v>-2488903.7800000012</v>
      </c>
      <c r="I144" s="24">
        <f t="shared" si="22"/>
        <v>2.0922467985124769</v>
      </c>
      <c r="J144" s="24">
        <f t="shared" si="23"/>
        <v>115.70247857654967</v>
      </c>
      <c r="K144" s="24">
        <f t="shared" si="24"/>
        <v>66.045100101624797</v>
      </c>
    </row>
    <row r="145" spans="1:11">
      <c r="A145" s="27" t="s">
        <v>108</v>
      </c>
      <c r="B145" s="22" t="s">
        <v>109</v>
      </c>
      <c r="C145" s="23">
        <v>49999.29</v>
      </c>
      <c r="D145" s="23">
        <v>82210</v>
      </c>
      <c r="E145" s="23">
        <v>50670</v>
      </c>
      <c r="F145" s="23">
        <v>50669.82</v>
      </c>
      <c r="G145" s="23">
        <f t="shared" si="20"/>
        <v>670.52999999999884</v>
      </c>
      <c r="H145" s="23">
        <f t="shared" si="21"/>
        <v>0.18000000000029104</v>
      </c>
      <c r="I145" s="24">
        <f t="shared" si="22"/>
        <v>1.3410790433224093</v>
      </c>
      <c r="J145" s="24">
        <f t="shared" si="23"/>
        <v>99.999644760213144</v>
      </c>
      <c r="K145" s="24">
        <f t="shared" si="24"/>
        <v>61.634618659530474</v>
      </c>
    </row>
    <row r="146" spans="1:11" ht="25.5">
      <c r="A146" s="28" t="s">
        <v>110</v>
      </c>
      <c r="B146" s="22" t="s">
        <v>111</v>
      </c>
      <c r="C146" s="23">
        <v>49999.29</v>
      </c>
      <c r="D146" s="23">
        <v>82210</v>
      </c>
      <c r="E146" s="23">
        <v>50670</v>
      </c>
      <c r="F146" s="23">
        <v>50669.82</v>
      </c>
      <c r="G146" s="23">
        <f t="shared" si="20"/>
        <v>670.52999999999884</v>
      </c>
      <c r="H146" s="23">
        <f t="shared" si="21"/>
        <v>0.18000000000029104</v>
      </c>
      <c r="I146" s="24">
        <f t="shared" si="22"/>
        <v>1.3410790433224093</v>
      </c>
      <c r="J146" s="24">
        <f t="shared" si="23"/>
        <v>99.999644760213144</v>
      </c>
      <c r="K146" s="24">
        <f t="shared" si="24"/>
        <v>61.634618659530474</v>
      </c>
    </row>
    <row r="147" spans="1:11" ht="25.5">
      <c r="A147" s="29" t="s">
        <v>112</v>
      </c>
      <c r="B147" s="22" t="s">
        <v>113</v>
      </c>
      <c r="C147" s="23">
        <v>49999.29</v>
      </c>
      <c r="D147" s="23">
        <v>82210</v>
      </c>
      <c r="E147" s="23">
        <v>50670</v>
      </c>
      <c r="F147" s="23">
        <v>50669.82</v>
      </c>
      <c r="G147" s="23">
        <f t="shared" si="20"/>
        <v>670.52999999999884</v>
      </c>
      <c r="H147" s="23">
        <f t="shared" si="21"/>
        <v>0.18000000000029104</v>
      </c>
      <c r="I147" s="24">
        <f t="shared" si="22"/>
        <v>1.3410790433224093</v>
      </c>
      <c r="J147" s="24">
        <f t="shared" si="23"/>
        <v>99.999644760213144</v>
      </c>
      <c r="K147" s="24">
        <f t="shared" si="24"/>
        <v>61.634618659530474</v>
      </c>
    </row>
    <row r="148" spans="1:11" ht="25.5">
      <c r="A148" s="27" t="s">
        <v>188</v>
      </c>
      <c r="B148" s="22" t="s">
        <v>189</v>
      </c>
      <c r="C148" s="23">
        <v>17913452.739999998</v>
      </c>
      <c r="D148" s="23">
        <v>27685621</v>
      </c>
      <c r="E148" s="23">
        <v>15799718</v>
      </c>
      <c r="F148" s="23">
        <v>18288621.960000001</v>
      </c>
      <c r="G148" s="23">
        <f t="shared" si="20"/>
        <v>375169.22000000253</v>
      </c>
      <c r="H148" s="23">
        <f t="shared" si="21"/>
        <v>-2488903.9600000009</v>
      </c>
      <c r="I148" s="24">
        <f t="shared" si="22"/>
        <v>2.0943434269500898</v>
      </c>
      <c r="J148" s="24">
        <f t="shared" si="23"/>
        <v>115.75283786710624</v>
      </c>
      <c r="K148" s="24">
        <f t="shared" si="24"/>
        <v>66.058196635719312</v>
      </c>
    </row>
    <row r="149" spans="1:11" ht="25.5">
      <c r="A149" s="28" t="s">
        <v>207</v>
      </c>
      <c r="B149" s="22" t="s">
        <v>208</v>
      </c>
      <c r="C149" s="23">
        <v>17682515.739999998</v>
      </c>
      <c r="D149" s="23">
        <v>27357360</v>
      </c>
      <c r="E149" s="23">
        <v>15693218</v>
      </c>
      <c r="F149" s="23">
        <v>18109297.43</v>
      </c>
      <c r="G149" s="23">
        <f t="shared" si="20"/>
        <v>426781.69000000134</v>
      </c>
      <c r="H149" s="23">
        <f t="shared" si="21"/>
        <v>-2416079.4299999997</v>
      </c>
      <c r="I149" s="24">
        <f t="shared" si="22"/>
        <v>2.4135801504452843</v>
      </c>
      <c r="J149" s="24">
        <f t="shared" si="23"/>
        <v>115.3956915018959</v>
      </c>
      <c r="K149" s="24">
        <f t="shared" si="24"/>
        <v>66.1953398646653</v>
      </c>
    </row>
    <row r="150" spans="1:11" ht="38.25">
      <c r="A150" s="28" t="s">
        <v>190</v>
      </c>
      <c r="B150" s="22" t="s">
        <v>191</v>
      </c>
      <c r="C150" s="23">
        <v>230937</v>
      </c>
      <c r="D150" s="23">
        <v>328261</v>
      </c>
      <c r="E150" s="23">
        <v>106500</v>
      </c>
      <c r="F150" s="23">
        <v>179324.53</v>
      </c>
      <c r="G150" s="23">
        <f t="shared" si="20"/>
        <v>-51612.47</v>
      </c>
      <c r="H150" s="23">
        <f t="shared" si="21"/>
        <v>-72824.53</v>
      </c>
      <c r="I150" s="24">
        <f t="shared" si="22"/>
        <v>-22.349155830377981</v>
      </c>
      <c r="J150" s="24">
        <f t="shared" si="23"/>
        <v>168.37984037558687</v>
      </c>
      <c r="K150" s="24">
        <f t="shared" si="24"/>
        <v>54.628643061466335</v>
      </c>
    </row>
    <row r="151" spans="1:11">
      <c r="A151" s="25" t="s">
        <v>114</v>
      </c>
      <c r="B151" s="22" t="s">
        <v>115</v>
      </c>
      <c r="C151" s="23">
        <v>3598993.65</v>
      </c>
      <c r="D151" s="23">
        <v>3223584</v>
      </c>
      <c r="E151" s="23">
        <v>6180910</v>
      </c>
      <c r="F151" s="23">
        <v>3223584</v>
      </c>
      <c r="G151" s="23">
        <f t="shared" si="20"/>
        <v>-375409.64999999991</v>
      </c>
      <c r="H151" s="23">
        <f t="shared" si="21"/>
        <v>2957326</v>
      </c>
      <c r="I151" s="24">
        <f t="shared" si="22"/>
        <v>-10.430961721757967</v>
      </c>
      <c r="J151" s="24">
        <f t="shared" si="23"/>
        <v>52.153873782339488</v>
      </c>
      <c r="K151" s="24">
        <f t="shared" si="24"/>
        <v>100</v>
      </c>
    </row>
    <row r="152" spans="1:11">
      <c r="A152" s="26" t="s">
        <v>228</v>
      </c>
      <c r="B152" s="22" t="s">
        <v>229</v>
      </c>
      <c r="C152" s="23">
        <v>3598993.65</v>
      </c>
      <c r="D152" s="23">
        <v>3223584</v>
      </c>
      <c r="E152" s="23">
        <v>6180910</v>
      </c>
      <c r="F152" s="23">
        <v>3223584</v>
      </c>
      <c r="G152" s="23">
        <f t="shared" si="20"/>
        <v>-375409.64999999991</v>
      </c>
      <c r="H152" s="23">
        <f t="shared" si="21"/>
        <v>2957326</v>
      </c>
      <c r="I152" s="24">
        <f t="shared" si="22"/>
        <v>-10.430961721757967</v>
      </c>
      <c r="J152" s="24">
        <f t="shared" si="23"/>
        <v>52.153873782339488</v>
      </c>
      <c r="K152" s="24">
        <f t="shared" si="24"/>
        <v>100</v>
      </c>
    </row>
    <row r="153" spans="1:11" ht="25.5">
      <c r="A153" s="27" t="s">
        <v>230</v>
      </c>
      <c r="B153" s="22" t="s">
        <v>231</v>
      </c>
      <c r="C153" s="23">
        <v>3598993.65</v>
      </c>
      <c r="D153" s="23">
        <v>3223584</v>
      </c>
      <c r="E153" s="23">
        <v>6180910</v>
      </c>
      <c r="F153" s="23">
        <v>3223584</v>
      </c>
      <c r="G153" s="23">
        <f t="shared" si="20"/>
        <v>-375409.64999999991</v>
      </c>
      <c r="H153" s="23">
        <f t="shared" si="21"/>
        <v>2957326</v>
      </c>
      <c r="I153" s="24">
        <f t="shared" si="22"/>
        <v>-10.430961721757967</v>
      </c>
      <c r="J153" s="24">
        <f t="shared" si="23"/>
        <v>52.153873782339488</v>
      </c>
      <c r="K153" s="24">
        <f t="shared" si="24"/>
        <v>100</v>
      </c>
    </row>
    <row r="154" spans="1:11" ht="25.5">
      <c r="A154" s="28" t="s">
        <v>232</v>
      </c>
      <c r="B154" s="22" t="s">
        <v>233</v>
      </c>
      <c r="C154" s="23">
        <v>3598993.65</v>
      </c>
      <c r="D154" s="23">
        <v>3223584</v>
      </c>
      <c r="E154" s="23">
        <v>6180910</v>
      </c>
      <c r="F154" s="23">
        <v>3223584</v>
      </c>
      <c r="G154" s="23">
        <f t="shared" si="20"/>
        <v>-375409.64999999991</v>
      </c>
      <c r="H154" s="23">
        <f t="shared" si="21"/>
        <v>2957326</v>
      </c>
      <c r="I154" s="24">
        <f t="shared" si="22"/>
        <v>-10.430961721757967</v>
      </c>
      <c r="J154" s="24">
        <f t="shared" si="23"/>
        <v>52.153873782339488</v>
      </c>
      <c r="K154" s="24">
        <f t="shared" si="24"/>
        <v>100</v>
      </c>
    </row>
    <row r="155" spans="1:11">
      <c r="A155" s="21"/>
      <c r="B155" s="22" t="s">
        <v>118</v>
      </c>
      <c r="C155" s="23">
        <v>20755678.210000001</v>
      </c>
      <c r="D155" s="23">
        <v>0</v>
      </c>
      <c r="E155" s="23">
        <v>0</v>
      </c>
      <c r="F155" s="23">
        <v>24803521.469999999</v>
      </c>
      <c r="G155" s="23">
        <f t="shared" si="20"/>
        <v>4047843.2599999979</v>
      </c>
      <c r="H155" s="23">
        <f t="shared" si="21"/>
        <v>-24803521.469999999</v>
      </c>
      <c r="I155" s="24">
        <f t="shared" si="22"/>
        <v>19.5023415715212</v>
      </c>
      <c r="J155" s="24">
        <f t="shared" si="23"/>
        <v>0</v>
      </c>
      <c r="K155" s="24">
        <f t="shared" si="24"/>
        <v>0</v>
      </c>
    </row>
    <row r="156" spans="1:11">
      <c r="A156" s="21" t="s">
        <v>119</v>
      </c>
      <c r="B156" s="22" t="s">
        <v>120</v>
      </c>
      <c r="C156" s="23">
        <v>-20755678.210000001</v>
      </c>
      <c r="D156" s="23">
        <v>0</v>
      </c>
      <c r="E156" s="23">
        <v>0</v>
      </c>
      <c r="F156" s="23">
        <v>-24803521.469999999</v>
      </c>
      <c r="G156" s="23">
        <f t="shared" si="20"/>
        <v>-4047843.2599999979</v>
      </c>
      <c r="H156" s="23">
        <f t="shared" si="21"/>
        <v>24803521.469999999</v>
      </c>
      <c r="I156" s="24">
        <f t="shared" si="22"/>
        <v>19.5023415715212</v>
      </c>
      <c r="J156" s="24">
        <f t="shared" si="23"/>
        <v>0</v>
      </c>
      <c r="K156" s="24">
        <f t="shared" si="24"/>
        <v>0</v>
      </c>
    </row>
    <row r="157" spans="1:11">
      <c r="A157" s="25" t="s">
        <v>121</v>
      </c>
      <c r="B157" s="22" t="s">
        <v>122</v>
      </c>
      <c r="C157" s="23">
        <v>-20755678.210000001</v>
      </c>
      <c r="D157" s="23">
        <v>0</v>
      </c>
      <c r="E157" s="23">
        <v>0</v>
      </c>
      <c r="F157" s="23">
        <v>-24803521.469999999</v>
      </c>
      <c r="G157" s="23">
        <f t="shared" si="20"/>
        <v>-4047843.2599999979</v>
      </c>
      <c r="H157" s="23">
        <f t="shared" si="21"/>
        <v>24803521.469999999</v>
      </c>
      <c r="I157" s="24">
        <f t="shared" si="22"/>
        <v>19.5023415715212</v>
      </c>
      <c r="J157" s="24">
        <f t="shared" si="23"/>
        <v>0</v>
      </c>
      <c r="K157" s="24">
        <f t="shared" si="24"/>
        <v>0</v>
      </c>
    </row>
    <row r="158" spans="1:11" s="3" customFormat="1">
      <c r="A158" s="49" t="s">
        <v>522</v>
      </c>
      <c r="B158" s="31" t="s">
        <v>523</v>
      </c>
      <c r="C158" s="32"/>
      <c r="D158" s="32"/>
      <c r="E158" s="32"/>
      <c r="F158" s="32"/>
      <c r="G158" s="32"/>
      <c r="H158" s="32"/>
      <c r="I158" s="33"/>
      <c r="J158" s="33"/>
      <c r="K158" s="33"/>
    </row>
    <row r="159" spans="1:11">
      <c r="A159" s="21" t="s">
        <v>19</v>
      </c>
      <c r="B159" s="22" t="s">
        <v>20</v>
      </c>
      <c r="C159" s="23">
        <v>23184337</v>
      </c>
      <c r="D159" s="23">
        <v>29481986</v>
      </c>
      <c r="E159" s="23">
        <v>14184432</v>
      </c>
      <c r="F159" s="23">
        <v>29481986</v>
      </c>
      <c r="G159" s="23">
        <f t="shared" ref="G159:G171" si="25">F159-C159</f>
        <v>6297649</v>
      </c>
      <c r="H159" s="23">
        <f t="shared" ref="H159:H171" si="26">E159-F159</f>
        <v>-15297554</v>
      </c>
      <c r="I159" s="24">
        <f t="shared" ref="I159:I171" si="27">IF(ISERROR(F159/C159),0,F159/C159*100-100)</f>
        <v>27.163377585479381</v>
      </c>
      <c r="J159" s="24">
        <f t="shared" ref="J159:J171" si="28">IF(ISERROR(F159/E159),0,F159/E159*100)</f>
        <v>207.84749082656253</v>
      </c>
      <c r="K159" s="24">
        <f t="shared" ref="K159:K171" si="29">IF(ISERROR(F159/D159),0,F159/D159*100)</f>
        <v>100</v>
      </c>
    </row>
    <row r="160" spans="1:11">
      <c r="A160" s="25" t="s">
        <v>84</v>
      </c>
      <c r="B160" s="22" t="s">
        <v>85</v>
      </c>
      <c r="C160" s="23">
        <v>23184337</v>
      </c>
      <c r="D160" s="23">
        <v>29481986</v>
      </c>
      <c r="E160" s="23">
        <v>14184432</v>
      </c>
      <c r="F160" s="23">
        <v>29481986</v>
      </c>
      <c r="G160" s="23">
        <f t="shared" si="25"/>
        <v>6297649</v>
      </c>
      <c r="H160" s="23">
        <f t="shared" si="26"/>
        <v>-15297554</v>
      </c>
      <c r="I160" s="24">
        <f t="shared" si="27"/>
        <v>27.163377585479381</v>
      </c>
      <c r="J160" s="24">
        <f t="shared" si="28"/>
        <v>207.84749082656253</v>
      </c>
      <c r="K160" s="24">
        <f t="shared" si="29"/>
        <v>100</v>
      </c>
    </row>
    <row r="161" spans="1:11">
      <c r="A161" s="26" t="s">
        <v>86</v>
      </c>
      <c r="B161" s="22" t="s">
        <v>87</v>
      </c>
      <c r="C161" s="23">
        <v>23184337</v>
      </c>
      <c r="D161" s="23">
        <v>29481986</v>
      </c>
      <c r="E161" s="23">
        <v>14184432</v>
      </c>
      <c r="F161" s="23">
        <v>29481986</v>
      </c>
      <c r="G161" s="23">
        <f t="shared" si="25"/>
        <v>6297649</v>
      </c>
      <c r="H161" s="23">
        <f t="shared" si="26"/>
        <v>-15297554</v>
      </c>
      <c r="I161" s="24">
        <f t="shared" si="27"/>
        <v>27.163377585479381</v>
      </c>
      <c r="J161" s="24">
        <f t="shared" si="28"/>
        <v>207.84749082656253</v>
      </c>
      <c r="K161" s="24">
        <f t="shared" si="29"/>
        <v>100</v>
      </c>
    </row>
    <row r="162" spans="1:11">
      <c r="A162" s="21" t="s">
        <v>88</v>
      </c>
      <c r="B162" s="22" t="s">
        <v>89</v>
      </c>
      <c r="C162" s="23">
        <v>13382219.02</v>
      </c>
      <c r="D162" s="23">
        <v>29481986</v>
      </c>
      <c r="E162" s="23">
        <v>14184432</v>
      </c>
      <c r="F162" s="23">
        <v>14726329.720000001</v>
      </c>
      <c r="G162" s="23">
        <f t="shared" si="25"/>
        <v>1344110.7000000011</v>
      </c>
      <c r="H162" s="23">
        <f t="shared" si="26"/>
        <v>-541897.72000000067</v>
      </c>
      <c r="I162" s="24">
        <f t="shared" si="27"/>
        <v>10.044004645202719</v>
      </c>
      <c r="J162" s="24">
        <f t="shared" si="28"/>
        <v>103.8203695431724</v>
      </c>
      <c r="K162" s="24">
        <f t="shared" si="29"/>
        <v>49.950263594860942</v>
      </c>
    </row>
    <row r="163" spans="1:11">
      <c r="A163" s="25" t="s">
        <v>90</v>
      </c>
      <c r="B163" s="22" t="s">
        <v>91</v>
      </c>
      <c r="C163" s="23">
        <v>13382219.02</v>
      </c>
      <c r="D163" s="23">
        <v>29481986</v>
      </c>
      <c r="E163" s="23">
        <v>14184432</v>
      </c>
      <c r="F163" s="23">
        <v>14726329.720000001</v>
      </c>
      <c r="G163" s="23">
        <f t="shared" si="25"/>
        <v>1344110.7000000011</v>
      </c>
      <c r="H163" s="23">
        <f t="shared" si="26"/>
        <v>-541897.72000000067</v>
      </c>
      <c r="I163" s="24">
        <f t="shared" si="27"/>
        <v>10.044004645202719</v>
      </c>
      <c r="J163" s="24">
        <f t="shared" si="28"/>
        <v>103.8203695431724</v>
      </c>
      <c r="K163" s="24">
        <f t="shared" si="29"/>
        <v>49.950263594860942</v>
      </c>
    </row>
    <row r="164" spans="1:11">
      <c r="A164" s="26" t="s">
        <v>100</v>
      </c>
      <c r="B164" s="22" t="s">
        <v>101</v>
      </c>
      <c r="C164" s="23">
        <v>13255397.02</v>
      </c>
      <c r="D164" s="23">
        <v>29188382</v>
      </c>
      <c r="E164" s="23">
        <v>14077932</v>
      </c>
      <c r="F164" s="23">
        <v>14579527.720000001</v>
      </c>
      <c r="G164" s="23">
        <f t="shared" si="25"/>
        <v>1324130.7000000011</v>
      </c>
      <c r="H164" s="23">
        <f t="shared" si="26"/>
        <v>-501595.72000000067</v>
      </c>
      <c r="I164" s="24">
        <f t="shared" si="27"/>
        <v>9.9893703523336654</v>
      </c>
      <c r="J164" s="24">
        <f t="shared" si="28"/>
        <v>103.5629929168574</v>
      </c>
      <c r="K164" s="24">
        <f t="shared" si="29"/>
        <v>49.949763299658066</v>
      </c>
    </row>
    <row r="165" spans="1:11">
      <c r="A165" s="27" t="s">
        <v>102</v>
      </c>
      <c r="B165" s="22" t="s">
        <v>103</v>
      </c>
      <c r="C165" s="23">
        <v>13255397.02</v>
      </c>
      <c r="D165" s="23">
        <v>29188382</v>
      </c>
      <c r="E165" s="23">
        <v>14077932</v>
      </c>
      <c r="F165" s="23">
        <v>14579527.720000001</v>
      </c>
      <c r="G165" s="23">
        <f t="shared" si="25"/>
        <v>1324130.7000000011</v>
      </c>
      <c r="H165" s="23">
        <f t="shared" si="26"/>
        <v>-501595.72000000067</v>
      </c>
      <c r="I165" s="24">
        <f t="shared" si="27"/>
        <v>9.9893703523336654</v>
      </c>
      <c r="J165" s="24">
        <f t="shared" si="28"/>
        <v>103.5629929168574</v>
      </c>
      <c r="K165" s="24">
        <f t="shared" si="29"/>
        <v>49.949763299658066</v>
      </c>
    </row>
    <row r="166" spans="1:11" ht="25.5">
      <c r="A166" s="26" t="s">
        <v>106</v>
      </c>
      <c r="B166" s="22" t="s">
        <v>107</v>
      </c>
      <c r="C166" s="23">
        <v>126822</v>
      </c>
      <c r="D166" s="23">
        <v>293604</v>
      </c>
      <c r="E166" s="23">
        <v>106500</v>
      </c>
      <c r="F166" s="23">
        <v>146802</v>
      </c>
      <c r="G166" s="23">
        <f t="shared" si="25"/>
        <v>19980</v>
      </c>
      <c r="H166" s="23">
        <f t="shared" si="26"/>
        <v>-40302</v>
      </c>
      <c r="I166" s="24">
        <f t="shared" si="27"/>
        <v>15.754364384728191</v>
      </c>
      <c r="J166" s="24">
        <f t="shared" si="28"/>
        <v>137.84225352112676</v>
      </c>
      <c r="K166" s="24">
        <f t="shared" si="29"/>
        <v>50</v>
      </c>
    </row>
    <row r="167" spans="1:11" ht="25.5">
      <c r="A167" s="27" t="s">
        <v>188</v>
      </c>
      <c r="B167" s="22" t="s">
        <v>189</v>
      </c>
      <c r="C167" s="23">
        <v>126822</v>
      </c>
      <c r="D167" s="23">
        <v>293604</v>
      </c>
      <c r="E167" s="23">
        <v>106500</v>
      </c>
      <c r="F167" s="23">
        <v>146802</v>
      </c>
      <c r="G167" s="23">
        <f t="shared" si="25"/>
        <v>19980</v>
      </c>
      <c r="H167" s="23">
        <f t="shared" si="26"/>
        <v>-40302</v>
      </c>
      <c r="I167" s="24">
        <f t="shared" si="27"/>
        <v>15.754364384728191</v>
      </c>
      <c r="J167" s="24">
        <f t="shared" si="28"/>
        <v>137.84225352112676</v>
      </c>
      <c r="K167" s="24">
        <f t="shared" si="29"/>
        <v>50</v>
      </c>
    </row>
    <row r="168" spans="1:11" ht="38.25">
      <c r="A168" s="28" t="s">
        <v>190</v>
      </c>
      <c r="B168" s="22" t="s">
        <v>191</v>
      </c>
      <c r="C168" s="23">
        <v>126822</v>
      </c>
      <c r="D168" s="23">
        <v>293604</v>
      </c>
      <c r="E168" s="23">
        <v>106500</v>
      </c>
      <c r="F168" s="23">
        <v>146802</v>
      </c>
      <c r="G168" s="23">
        <f t="shared" si="25"/>
        <v>19980</v>
      </c>
      <c r="H168" s="23">
        <f t="shared" si="26"/>
        <v>-40302</v>
      </c>
      <c r="I168" s="24">
        <f t="shared" si="27"/>
        <v>15.754364384728191</v>
      </c>
      <c r="J168" s="24">
        <f t="shared" si="28"/>
        <v>137.84225352112676</v>
      </c>
      <c r="K168" s="24">
        <f t="shared" si="29"/>
        <v>50</v>
      </c>
    </row>
    <row r="169" spans="1:11">
      <c r="A169" s="21"/>
      <c r="B169" s="22" t="s">
        <v>118</v>
      </c>
      <c r="C169" s="23">
        <v>9802117.9800000004</v>
      </c>
      <c r="D169" s="23">
        <v>0</v>
      </c>
      <c r="E169" s="23">
        <v>0</v>
      </c>
      <c r="F169" s="23">
        <v>14755656.279999999</v>
      </c>
      <c r="G169" s="23">
        <f t="shared" si="25"/>
        <v>4953538.2999999989</v>
      </c>
      <c r="H169" s="23">
        <f t="shared" si="26"/>
        <v>-14755656.279999999</v>
      </c>
      <c r="I169" s="24">
        <f t="shared" si="27"/>
        <v>50.535387455109969</v>
      </c>
      <c r="J169" s="24">
        <f t="shared" si="28"/>
        <v>0</v>
      </c>
      <c r="K169" s="24">
        <f t="shared" si="29"/>
        <v>0</v>
      </c>
    </row>
    <row r="170" spans="1:11">
      <c r="A170" s="21" t="s">
        <v>119</v>
      </c>
      <c r="B170" s="22" t="s">
        <v>120</v>
      </c>
      <c r="C170" s="23">
        <v>-9802117.9800000004</v>
      </c>
      <c r="D170" s="23">
        <v>0</v>
      </c>
      <c r="E170" s="23">
        <v>0</v>
      </c>
      <c r="F170" s="23">
        <v>-14755656.279999999</v>
      </c>
      <c r="G170" s="23">
        <f t="shared" si="25"/>
        <v>-4953538.2999999989</v>
      </c>
      <c r="H170" s="23">
        <f t="shared" si="26"/>
        <v>14755656.279999999</v>
      </c>
      <c r="I170" s="24">
        <f t="shared" si="27"/>
        <v>50.535387455109969</v>
      </c>
      <c r="J170" s="24">
        <f t="shared" si="28"/>
        <v>0</v>
      </c>
      <c r="K170" s="24">
        <f t="shared" si="29"/>
        <v>0</v>
      </c>
    </row>
    <row r="171" spans="1:11">
      <c r="A171" s="25" t="s">
        <v>121</v>
      </c>
      <c r="B171" s="22" t="s">
        <v>122</v>
      </c>
      <c r="C171" s="23">
        <v>-9802117.9800000004</v>
      </c>
      <c r="D171" s="23">
        <v>0</v>
      </c>
      <c r="E171" s="23">
        <v>0</v>
      </c>
      <c r="F171" s="23">
        <v>-14755656.279999999</v>
      </c>
      <c r="G171" s="23">
        <f t="shared" si="25"/>
        <v>-4953538.2999999989</v>
      </c>
      <c r="H171" s="23">
        <f t="shared" si="26"/>
        <v>14755656.279999999</v>
      </c>
      <c r="I171" s="24">
        <f t="shared" si="27"/>
        <v>50.535387455109969</v>
      </c>
      <c r="J171" s="24">
        <f t="shared" si="28"/>
        <v>0</v>
      </c>
      <c r="K171" s="24">
        <f t="shared" si="29"/>
        <v>0</v>
      </c>
    </row>
    <row r="172" spans="1:11" s="3" customFormat="1" ht="25.5">
      <c r="A172" s="49" t="s">
        <v>524</v>
      </c>
      <c r="B172" s="31" t="s">
        <v>525</v>
      </c>
      <c r="C172" s="32"/>
      <c r="D172" s="32"/>
      <c r="E172" s="32"/>
      <c r="F172" s="32"/>
      <c r="G172" s="32"/>
      <c r="H172" s="32"/>
      <c r="I172" s="33"/>
      <c r="J172" s="33"/>
      <c r="K172" s="33"/>
    </row>
    <row r="173" spans="1:11">
      <c r="A173" s="21" t="s">
        <v>19</v>
      </c>
      <c r="B173" s="22" t="s">
        <v>20</v>
      </c>
      <c r="C173" s="23">
        <v>22050785</v>
      </c>
      <c r="D173" s="23">
        <v>21598814</v>
      </c>
      <c r="E173" s="23">
        <v>12340470</v>
      </c>
      <c r="F173" s="23">
        <v>21598814</v>
      </c>
      <c r="G173" s="23">
        <f t="shared" ref="G173:G186" si="30">F173-C173</f>
        <v>-451971</v>
      </c>
      <c r="H173" s="23">
        <f t="shared" ref="H173:H186" si="31">E173-F173</f>
        <v>-9258344</v>
      </c>
      <c r="I173" s="24">
        <f t="shared" ref="I173:I186" si="32">IF(ISERROR(F173/C173),0,F173/C173*100-100)</f>
        <v>-2.0496821314978035</v>
      </c>
      <c r="J173" s="24">
        <f t="shared" ref="J173:J186" si="33">IF(ISERROR(F173/E173),0,F173/E173*100)</f>
        <v>175.02424137816467</v>
      </c>
      <c r="K173" s="24">
        <f t="shared" ref="K173:K186" si="34">IF(ISERROR(F173/D173),0,F173/D173*100)</f>
        <v>100</v>
      </c>
    </row>
    <row r="174" spans="1:11">
      <c r="A174" s="25" t="s">
        <v>84</v>
      </c>
      <c r="B174" s="22" t="s">
        <v>85</v>
      </c>
      <c r="C174" s="23">
        <v>22050785</v>
      </c>
      <c r="D174" s="23">
        <v>21598814</v>
      </c>
      <c r="E174" s="23">
        <v>12340470</v>
      </c>
      <c r="F174" s="23">
        <v>21598814</v>
      </c>
      <c r="G174" s="23">
        <f t="shared" si="30"/>
        <v>-451971</v>
      </c>
      <c r="H174" s="23">
        <f t="shared" si="31"/>
        <v>-9258344</v>
      </c>
      <c r="I174" s="24">
        <f t="shared" si="32"/>
        <v>-2.0496821314978035</v>
      </c>
      <c r="J174" s="24">
        <f t="shared" si="33"/>
        <v>175.02424137816467</v>
      </c>
      <c r="K174" s="24">
        <f t="shared" si="34"/>
        <v>100</v>
      </c>
    </row>
    <row r="175" spans="1:11">
      <c r="A175" s="26" t="s">
        <v>86</v>
      </c>
      <c r="B175" s="22" t="s">
        <v>87</v>
      </c>
      <c r="C175" s="23">
        <v>22050785</v>
      </c>
      <c r="D175" s="23">
        <v>21598814</v>
      </c>
      <c r="E175" s="23">
        <v>12340470</v>
      </c>
      <c r="F175" s="23">
        <v>21598814</v>
      </c>
      <c r="G175" s="23">
        <f t="shared" si="30"/>
        <v>-451971</v>
      </c>
      <c r="H175" s="23">
        <f t="shared" si="31"/>
        <v>-9258344</v>
      </c>
      <c r="I175" s="24">
        <f t="shared" si="32"/>
        <v>-2.0496821314978035</v>
      </c>
      <c r="J175" s="24">
        <f t="shared" si="33"/>
        <v>175.02424137816467</v>
      </c>
      <c r="K175" s="24">
        <f t="shared" si="34"/>
        <v>100</v>
      </c>
    </row>
    <row r="176" spans="1:11">
      <c r="A176" s="21" t="s">
        <v>88</v>
      </c>
      <c r="B176" s="22" t="s">
        <v>89</v>
      </c>
      <c r="C176" s="23">
        <v>12274068.539999999</v>
      </c>
      <c r="D176" s="23">
        <v>21598814</v>
      </c>
      <c r="E176" s="23">
        <v>12340470</v>
      </c>
      <c r="F176" s="23">
        <v>12340469.779999999</v>
      </c>
      <c r="G176" s="23">
        <f t="shared" si="30"/>
        <v>66401.240000000224</v>
      </c>
      <c r="H176" s="23">
        <f t="shared" si="31"/>
        <v>0.22000000067055225</v>
      </c>
      <c r="I176" s="24">
        <f t="shared" si="32"/>
        <v>0.54098801700190791</v>
      </c>
      <c r="J176" s="24">
        <f t="shared" si="33"/>
        <v>99.999998217247793</v>
      </c>
      <c r="K176" s="24">
        <f t="shared" si="34"/>
        <v>57.134941668556429</v>
      </c>
    </row>
    <row r="177" spans="1:11">
      <c r="A177" s="25" t="s">
        <v>90</v>
      </c>
      <c r="B177" s="22" t="s">
        <v>91</v>
      </c>
      <c r="C177" s="23">
        <v>12274068.539999999</v>
      </c>
      <c r="D177" s="23">
        <v>21598814</v>
      </c>
      <c r="E177" s="23">
        <v>12340470</v>
      </c>
      <c r="F177" s="23">
        <v>12340469.779999999</v>
      </c>
      <c r="G177" s="23">
        <f t="shared" si="30"/>
        <v>66401.240000000224</v>
      </c>
      <c r="H177" s="23">
        <f t="shared" si="31"/>
        <v>0.22000000067055225</v>
      </c>
      <c r="I177" s="24">
        <f t="shared" si="32"/>
        <v>0.54098801700190791</v>
      </c>
      <c r="J177" s="24">
        <f t="shared" si="33"/>
        <v>99.999998217247793</v>
      </c>
      <c r="K177" s="24">
        <f t="shared" si="34"/>
        <v>57.134941668556429</v>
      </c>
    </row>
    <row r="178" spans="1:11" ht="25.5">
      <c r="A178" s="26" t="s">
        <v>106</v>
      </c>
      <c r="B178" s="22" t="s">
        <v>107</v>
      </c>
      <c r="C178" s="23">
        <v>12274068.539999999</v>
      </c>
      <c r="D178" s="23">
        <v>21598814</v>
      </c>
      <c r="E178" s="23">
        <v>12340470</v>
      </c>
      <c r="F178" s="23">
        <v>12340469.779999999</v>
      </c>
      <c r="G178" s="23">
        <f t="shared" si="30"/>
        <v>66401.240000000224</v>
      </c>
      <c r="H178" s="23">
        <f t="shared" si="31"/>
        <v>0.22000000067055225</v>
      </c>
      <c r="I178" s="24">
        <f t="shared" si="32"/>
        <v>0.54098801700190791</v>
      </c>
      <c r="J178" s="24">
        <f t="shared" si="33"/>
        <v>99.999998217247793</v>
      </c>
      <c r="K178" s="24">
        <f t="shared" si="34"/>
        <v>57.134941668556429</v>
      </c>
    </row>
    <row r="179" spans="1:11">
      <c r="A179" s="27" t="s">
        <v>108</v>
      </c>
      <c r="B179" s="22" t="s">
        <v>109</v>
      </c>
      <c r="C179" s="23">
        <v>49999.29</v>
      </c>
      <c r="D179" s="23">
        <v>82210</v>
      </c>
      <c r="E179" s="23">
        <v>50670</v>
      </c>
      <c r="F179" s="23">
        <v>50669.82</v>
      </c>
      <c r="G179" s="23">
        <f t="shared" si="30"/>
        <v>670.52999999999884</v>
      </c>
      <c r="H179" s="23">
        <f t="shared" si="31"/>
        <v>0.18000000000029104</v>
      </c>
      <c r="I179" s="24">
        <f t="shared" si="32"/>
        <v>1.3410790433224093</v>
      </c>
      <c r="J179" s="24">
        <f t="shared" si="33"/>
        <v>99.999644760213144</v>
      </c>
      <c r="K179" s="24">
        <f t="shared" si="34"/>
        <v>61.634618659530474</v>
      </c>
    </row>
    <row r="180" spans="1:11" ht="25.5">
      <c r="A180" s="28" t="s">
        <v>110</v>
      </c>
      <c r="B180" s="22" t="s">
        <v>111</v>
      </c>
      <c r="C180" s="23">
        <v>49999.29</v>
      </c>
      <c r="D180" s="23">
        <v>82210</v>
      </c>
      <c r="E180" s="23">
        <v>50670</v>
      </c>
      <c r="F180" s="23">
        <v>50669.82</v>
      </c>
      <c r="G180" s="23">
        <f t="shared" si="30"/>
        <v>670.52999999999884</v>
      </c>
      <c r="H180" s="23">
        <f t="shared" si="31"/>
        <v>0.18000000000029104</v>
      </c>
      <c r="I180" s="24">
        <f t="shared" si="32"/>
        <v>1.3410790433224093</v>
      </c>
      <c r="J180" s="24">
        <f t="shared" si="33"/>
        <v>99.999644760213144</v>
      </c>
      <c r="K180" s="24">
        <f t="shared" si="34"/>
        <v>61.634618659530474</v>
      </c>
    </row>
    <row r="181" spans="1:11" ht="25.5">
      <c r="A181" s="29" t="s">
        <v>112</v>
      </c>
      <c r="B181" s="22" t="s">
        <v>113</v>
      </c>
      <c r="C181" s="23">
        <v>49999.29</v>
      </c>
      <c r="D181" s="23">
        <v>82210</v>
      </c>
      <c r="E181" s="23">
        <v>50670</v>
      </c>
      <c r="F181" s="23">
        <v>50669.82</v>
      </c>
      <c r="G181" s="23">
        <f t="shared" si="30"/>
        <v>670.52999999999884</v>
      </c>
      <c r="H181" s="23">
        <f t="shared" si="31"/>
        <v>0.18000000000029104</v>
      </c>
      <c r="I181" s="24">
        <f t="shared" si="32"/>
        <v>1.3410790433224093</v>
      </c>
      <c r="J181" s="24">
        <f t="shared" si="33"/>
        <v>99.999644760213144</v>
      </c>
      <c r="K181" s="24">
        <f t="shared" si="34"/>
        <v>61.634618659530474</v>
      </c>
    </row>
    <row r="182" spans="1:11" ht="25.5">
      <c r="A182" s="27" t="s">
        <v>188</v>
      </c>
      <c r="B182" s="22" t="s">
        <v>189</v>
      </c>
      <c r="C182" s="23">
        <v>12224069.25</v>
      </c>
      <c r="D182" s="23">
        <v>21516604</v>
      </c>
      <c r="E182" s="23">
        <v>12289800</v>
      </c>
      <c r="F182" s="23">
        <v>12289799.960000001</v>
      </c>
      <c r="G182" s="23">
        <f t="shared" si="30"/>
        <v>65730.710000000894</v>
      </c>
      <c r="H182" s="23">
        <f t="shared" si="31"/>
        <v>3.9999999105930328E-2</v>
      </c>
      <c r="I182" s="24">
        <f t="shared" si="32"/>
        <v>0.5377154583773347</v>
      </c>
      <c r="J182" s="24">
        <f t="shared" si="33"/>
        <v>99.999999674526848</v>
      </c>
      <c r="K182" s="24">
        <f t="shared" si="34"/>
        <v>57.117749436667609</v>
      </c>
    </row>
    <row r="183" spans="1:11" ht="25.5">
      <c r="A183" s="28" t="s">
        <v>207</v>
      </c>
      <c r="B183" s="22" t="s">
        <v>208</v>
      </c>
      <c r="C183" s="23">
        <v>12224069.25</v>
      </c>
      <c r="D183" s="23">
        <v>21516604</v>
      </c>
      <c r="E183" s="23">
        <v>12289800</v>
      </c>
      <c r="F183" s="23">
        <v>12289799.960000001</v>
      </c>
      <c r="G183" s="23">
        <f t="shared" si="30"/>
        <v>65730.710000000894</v>
      </c>
      <c r="H183" s="23">
        <f t="shared" si="31"/>
        <v>3.9999999105930328E-2</v>
      </c>
      <c r="I183" s="24">
        <f t="shared" si="32"/>
        <v>0.5377154583773347</v>
      </c>
      <c r="J183" s="24">
        <f t="shared" si="33"/>
        <v>99.999999674526848</v>
      </c>
      <c r="K183" s="24">
        <f t="shared" si="34"/>
        <v>57.117749436667609</v>
      </c>
    </row>
    <row r="184" spans="1:11">
      <c r="A184" s="21"/>
      <c r="B184" s="22" t="s">
        <v>118</v>
      </c>
      <c r="C184" s="23">
        <v>9776716.4600000009</v>
      </c>
      <c r="D184" s="23">
        <v>0</v>
      </c>
      <c r="E184" s="23">
        <v>0</v>
      </c>
      <c r="F184" s="23">
        <v>9258344.2200000007</v>
      </c>
      <c r="G184" s="23">
        <f t="shared" si="30"/>
        <v>-518372.24000000022</v>
      </c>
      <c r="H184" s="23">
        <f t="shared" si="31"/>
        <v>-9258344.2200000007</v>
      </c>
      <c r="I184" s="24">
        <f t="shared" si="32"/>
        <v>-5.3021097842086817</v>
      </c>
      <c r="J184" s="24">
        <f t="shared" si="33"/>
        <v>0</v>
      </c>
      <c r="K184" s="24">
        <f t="shared" si="34"/>
        <v>0</v>
      </c>
    </row>
    <row r="185" spans="1:11">
      <c r="A185" s="21" t="s">
        <v>119</v>
      </c>
      <c r="B185" s="22" t="s">
        <v>120</v>
      </c>
      <c r="C185" s="23">
        <v>-9776716.4600000009</v>
      </c>
      <c r="D185" s="23">
        <v>0</v>
      </c>
      <c r="E185" s="23">
        <v>0</v>
      </c>
      <c r="F185" s="23">
        <v>-9258344.2200000007</v>
      </c>
      <c r="G185" s="23">
        <f t="shared" si="30"/>
        <v>518372.24000000022</v>
      </c>
      <c r="H185" s="23">
        <f t="shared" si="31"/>
        <v>9258344.2200000007</v>
      </c>
      <c r="I185" s="24">
        <f t="shared" si="32"/>
        <v>-5.3021097842086817</v>
      </c>
      <c r="J185" s="24">
        <f t="shared" si="33"/>
        <v>0</v>
      </c>
      <c r="K185" s="24">
        <f t="shared" si="34"/>
        <v>0</v>
      </c>
    </row>
    <row r="186" spans="1:11">
      <c r="A186" s="25" t="s">
        <v>121</v>
      </c>
      <c r="B186" s="22" t="s">
        <v>122</v>
      </c>
      <c r="C186" s="23">
        <v>-9776716.4600000009</v>
      </c>
      <c r="D186" s="23">
        <v>0</v>
      </c>
      <c r="E186" s="23">
        <v>0</v>
      </c>
      <c r="F186" s="23">
        <v>-9258344.2200000007</v>
      </c>
      <c r="G186" s="23">
        <f t="shared" si="30"/>
        <v>518372.24000000022</v>
      </c>
      <c r="H186" s="23">
        <f t="shared" si="31"/>
        <v>9258344.2200000007</v>
      </c>
      <c r="I186" s="24">
        <f t="shared" si="32"/>
        <v>-5.3021097842086817</v>
      </c>
      <c r="J186" s="24">
        <f t="shared" si="33"/>
        <v>0</v>
      </c>
      <c r="K186" s="24">
        <f t="shared" si="34"/>
        <v>0</v>
      </c>
    </row>
    <row r="187" spans="1:11" s="3" customFormat="1">
      <c r="A187" s="49" t="s">
        <v>526</v>
      </c>
      <c r="B187" s="31" t="s">
        <v>527</v>
      </c>
      <c r="C187" s="32"/>
      <c r="D187" s="32"/>
      <c r="E187" s="32"/>
      <c r="F187" s="32"/>
      <c r="G187" s="32"/>
      <c r="H187" s="32"/>
      <c r="I187" s="33"/>
      <c r="J187" s="33"/>
      <c r="K187" s="33"/>
    </row>
    <row r="188" spans="1:11">
      <c r="A188" s="21" t="s">
        <v>19</v>
      </c>
      <c r="B188" s="22" t="s">
        <v>20</v>
      </c>
      <c r="C188" s="23">
        <v>910379</v>
      </c>
      <c r="D188" s="23">
        <v>671691</v>
      </c>
      <c r="E188" s="23">
        <v>462208</v>
      </c>
      <c r="F188" s="23">
        <v>671691</v>
      </c>
      <c r="G188" s="23">
        <f t="shared" ref="G188:G205" si="35">F188-C188</f>
        <v>-238688</v>
      </c>
      <c r="H188" s="23">
        <f t="shared" ref="H188:H205" si="36">E188-F188</f>
        <v>-209483</v>
      </c>
      <c r="I188" s="24">
        <f t="shared" ref="I188:I205" si="37">IF(ISERROR(F188/C188),0,F188/C188*100-100)</f>
        <v>-26.218530963477846</v>
      </c>
      <c r="J188" s="24">
        <f t="shared" ref="J188:J205" si="38">IF(ISERROR(F188/E188),0,F188/E188*100)</f>
        <v>145.32223587648852</v>
      </c>
      <c r="K188" s="24">
        <f t="shared" ref="K188:K205" si="39">IF(ISERROR(F188/D188),0,F188/D188*100)</f>
        <v>100</v>
      </c>
    </row>
    <row r="189" spans="1:11">
      <c r="A189" s="25" t="s">
        <v>84</v>
      </c>
      <c r="B189" s="22" t="s">
        <v>85</v>
      </c>
      <c r="C189" s="23">
        <v>910379</v>
      </c>
      <c r="D189" s="23">
        <v>671691</v>
      </c>
      <c r="E189" s="23">
        <v>462208</v>
      </c>
      <c r="F189" s="23">
        <v>671691</v>
      </c>
      <c r="G189" s="23">
        <f t="shared" si="35"/>
        <v>-238688</v>
      </c>
      <c r="H189" s="23">
        <f t="shared" si="36"/>
        <v>-209483</v>
      </c>
      <c r="I189" s="24">
        <f t="shared" si="37"/>
        <v>-26.218530963477846</v>
      </c>
      <c r="J189" s="24">
        <f t="shared" si="38"/>
        <v>145.32223587648852</v>
      </c>
      <c r="K189" s="24">
        <f t="shared" si="39"/>
        <v>100</v>
      </c>
    </row>
    <row r="190" spans="1:11">
      <c r="A190" s="26" t="s">
        <v>86</v>
      </c>
      <c r="B190" s="22" t="s">
        <v>87</v>
      </c>
      <c r="C190" s="23">
        <v>910379</v>
      </c>
      <c r="D190" s="23">
        <v>671691</v>
      </c>
      <c r="E190" s="23">
        <v>462208</v>
      </c>
      <c r="F190" s="23">
        <v>671691</v>
      </c>
      <c r="G190" s="23">
        <f t="shared" si="35"/>
        <v>-238688</v>
      </c>
      <c r="H190" s="23">
        <f t="shared" si="36"/>
        <v>-209483</v>
      </c>
      <c r="I190" s="24">
        <f t="shared" si="37"/>
        <v>-26.218530963477846</v>
      </c>
      <c r="J190" s="24">
        <f t="shared" si="38"/>
        <v>145.32223587648852</v>
      </c>
      <c r="K190" s="24">
        <f t="shared" si="39"/>
        <v>100</v>
      </c>
    </row>
    <row r="191" spans="1:11">
      <c r="A191" s="21" t="s">
        <v>88</v>
      </c>
      <c r="B191" s="22" t="s">
        <v>89</v>
      </c>
      <c r="C191" s="23">
        <v>527126.93000000005</v>
      </c>
      <c r="D191" s="23">
        <v>671691</v>
      </c>
      <c r="E191" s="23">
        <v>462208</v>
      </c>
      <c r="F191" s="23">
        <v>407365.3</v>
      </c>
      <c r="G191" s="23">
        <f t="shared" si="35"/>
        <v>-119761.63000000006</v>
      </c>
      <c r="H191" s="23">
        <f t="shared" si="36"/>
        <v>54842.700000000012</v>
      </c>
      <c r="I191" s="24">
        <f t="shared" si="37"/>
        <v>-22.719694856037819</v>
      </c>
      <c r="J191" s="24">
        <f t="shared" si="38"/>
        <v>88.134627700083072</v>
      </c>
      <c r="K191" s="24">
        <f t="shared" si="39"/>
        <v>60.647723432352073</v>
      </c>
    </row>
    <row r="192" spans="1:11">
      <c r="A192" s="25" t="s">
        <v>90</v>
      </c>
      <c r="B192" s="22" t="s">
        <v>91</v>
      </c>
      <c r="C192" s="23">
        <v>527126.93000000005</v>
      </c>
      <c r="D192" s="23">
        <v>671691</v>
      </c>
      <c r="E192" s="23">
        <v>462208</v>
      </c>
      <c r="F192" s="23">
        <v>407365.3</v>
      </c>
      <c r="G192" s="23">
        <f t="shared" si="35"/>
        <v>-119761.63000000006</v>
      </c>
      <c r="H192" s="23">
        <f t="shared" si="36"/>
        <v>54842.700000000012</v>
      </c>
      <c r="I192" s="24">
        <f t="shared" si="37"/>
        <v>-22.719694856037819</v>
      </c>
      <c r="J192" s="24">
        <f t="shared" si="38"/>
        <v>88.134627700083072</v>
      </c>
      <c r="K192" s="24">
        <f t="shared" si="39"/>
        <v>60.647723432352073</v>
      </c>
    </row>
    <row r="193" spans="1:11">
      <c r="A193" s="26" t="s">
        <v>92</v>
      </c>
      <c r="B193" s="22" t="s">
        <v>93</v>
      </c>
      <c r="C193" s="23">
        <v>51780.22</v>
      </c>
      <c r="D193" s="23">
        <v>176069</v>
      </c>
      <c r="E193" s="23">
        <v>85780</v>
      </c>
      <c r="F193" s="23">
        <v>58036.34</v>
      </c>
      <c r="G193" s="23">
        <f t="shared" si="35"/>
        <v>6256.1199999999953</v>
      </c>
      <c r="H193" s="23">
        <f t="shared" si="36"/>
        <v>27743.660000000003</v>
      </c>
      <c r="I193" s="24">
        <f t="shared" si="37"/>
        <v>12.082065313743342</v>
      </c>
      <c r="J193" s="24">
        <f t="shared" si="38"/>
        <v>67.65719281883888</v>
      </c>
      <c r="K193" s="24">
        <f t="shared" si="39"/>
        <v>32.962270473507544</v>
      </c>
    </row>
    <row r="194" spans="1:11">
      <c r="A194" s="27" t="s">
        <v>94</v>
      </c>
      <c r="B194" s="22" t="s">
        <v>95</v>
      </c>
      <c r="C194" s="23">
        <v>51780.22</v>
      </c>
      <c r="D194" s="23">
        <v>176069</v>
      </c>
      <c r="E194" s="23">
        <v>85780</v>
      </c>
      <c r="F194" s="23">
        <v>58036.34</v>
      </c>
      <c r="G194" s="23">
        <f t="shared" si="35"/>
        <v>6256.1199999999953</v>
      </c>
      <c r="H194" s="23">
        <f t="shared" si="36"/>
        <v>27743.660000000003</v>
      </c>
      <c r="I194" s="24">
        <f t="shared" si="37"/>
        <v>12.082065313743342</v>
      </c>
      <c r="J194" s="24">
        <f t="shared" si="38"/>
        <v>67.65719281883888</v>
      </c>
      <c r="K194" s="24">
        <f t="shared" si="39"/>
        <v>32.962270473507544</v>
      </c>
    </row>
    <row r="195" spans="1:11">
      <c r="A195" s="26" t="s">
        <v>100</v>
      </c>
      <c r="B195" s="22" t="s">
        <v>101</v>
      </c>
      <c r="C195" s="23">
        <v>84006</v>
      </c>
      <c r="D195" s="23">
        <v>240000</v>
      </c>
      <c r="E195" s="23">
        <v>150000</v>
      </c>
      <c r="F195" s="23">
        <v>107341</v>
      </c>
      <c r="G195" s="23">
        <f t="shared" si="35"/>
        <v>23335</v>
      </c>
      <c r="H195" s="23">
        <f t="shared" si="36"/>
        <v>42659</v>
      </c>
      <c r="I195" s="24">
        <f t="shared" si="37"/>
        <v>27.777777777777771</v>
      </c>
      <c r="J195" s="24">
        <f t="shared" si="38"/>
        <v>71.560666666666663</v>
      </c>
      <c r="K195" s="24">
        <f t="shared" si="39"/>
        <v>44.725416666666668</v>
      </c>
    </row>
    <row r="196" spans="1:11">
      <c r="A196" s="27" t="s">
        <v>102</v>
      </c>
      <c r="B196" s="22" t="s">
        <v>103</v>
      </c>
      <c r="C196" s="23">
        <v>84006</v>
      </c>
      <c r="D196" s="23">
        <v>240000</v>
      </c>
      <c r="E196" s="23">
        <v>150000</v>
      </c>
      <c r="F196" s="23">
        <v>107341</v>
      </c>
      <c r="G196" s="23">
        <f t="shared" si="35"/>
        <v>23335</v>
      </c>
      <c r="H196" s="23">
        <f t="shared" si="36"/>
        <v>42659</v>
      </c>
      <c r="I196" s="24">
        <f t="shared" si="37"/>
        <v>27.777777777777771</v>
      </c>
      <c r="J196" s="24">
        <f t="shared" si="38"/>
        <v>71.560666666666663</v>
      </c>
      <c r="K196" s="24">
        <f t="shared" si="39"/>
        <v>44.725416666666668</v>
      </c>
    </row>
    <row r="197" spans="1:11" ht="25.5">
      <c r="A197" s="26" t="s">
        <v>140</v>
      </c>
      <c r="B197" s="22" t="s">
        <v>141</v>
      </c>
      <c r="C197" s="23">
        <v>0</v>
      </c>
      <c r="D197" s="23">
        <v>76428</v>
      </c>
      <c r="E197" s="23">
        <v>76428</v>
      </c>
      <c r="F197" s="23">
        <v>76428</v>
      </c>
      <c r="G197" s="23">
        <f t="shared" si="35"/>
        <v>76428</v>
      </c>
      <c r="H197" s="23">
        <f t="shared" si="36"/>
        <v>0</v>
      </c>
      <c r="I197" s="24">
        <f t="shared" si="37"/>
        <v>0</v>
      </c>
      <c r="J197" s="24">
        <f t="shared" si="38"/>
        <v>100</v>
      </c>
      <c r="K197" s="24">
        <f t="shared" si="39"/>
        <v>100</v>
      </c>
    </row>
    <row r="198" spans="1:11">
      <c r="A198" s="27" t="s">
        <v>142</v>
      </c>
      <c r="B198" s="22" t="s">
        <v>143</v>
      </c>
      <c r="C198" s="23">
        <v>0</v>
      </c>
      <c r="D198" s="23">
        <v>76428</v>
      </c>
      <c r="E198" s="23">
        <v>76428</v>
      </c>
      <c r="F198" s="23">
        <v>76428</v>
      </c>
      <c r="G198" s="23">
        <f t="shared" si="35"/>
        <v>76428</v>
      </c>
      <c r="H198" s="23">
        <f t="shared" si="36"/>
        <v>0</v>
      </c>
      <c r="I198" s="24">
        <f t="shared" si="37"/>
        <v>0</v>
      </c>
      <c r="J198" s="24">
        <f t="shared" si="38"/>
        <v>100</v>
      </c>
      <c r="K198" s="24">
        <f t="shared" si="39"/>
        <v>100</v>
      </c>
    </row>
    <row r="199" spans="1:11" ht="25.5">
      <c r="A199" s="26" t="s">
        <v>106</v>
      </c>
      <c r="B199" s="22" t="s">
        <v>107</v>
      </c>
      <c r="C199" s="23">
        <v>391340.71</v>
      </c>
      <c r="D199" s="23">
        <v>179194</v>
      </c>
      <c r="E199" s="23">
        <v>150000</v>
      </c>
      <c r="F199" s="23">
        <v>165559.96</v>
      </c>
      <c r="G199" s="23">
        <f t="shared" si="35"/>
        <v>-225780.75000000003</v>
      </c>
      <c r="H199" s="23">
        <f t="shared" si="36"/>
        <v>-15559.959999999992</v>
      </c>
      <c r="I199" s="24">
        <f t="shared" si="37"/>
        <v>-57.694163737782354</v>
      </c>
      <c r="J199" s="24">
        <f t="shared" si="38"/>
        <v>110.37330666666666</v>
      </c>
      <c r="K199" s="24">
        <f t="shared" si="39"/>
        <v>92.391463999910712</v>
      </c>
    </row>
    <row r="200" spans="1:11" ht="25.5">
      <c r="A200" s="27" t="s">
        <v>188</v>
      </c>
      <c r="B200" s="22" t="s">
        <v>189</v>
      </c>
      <c r="C200" s="23">
        <v>391340.71</v>
      </c>
      <c r="D200" s="23">
        <v>179194</v>
      </c>
      <c r="E200" s="23">
        <v>150000</v>
      </c>
      <c r="F200" s="23">
        <v>165559.96</v>
      </c>
      <c r="G200" s="23">
        <f t="shared" si="35"/>
        <v>-225780.75000000003</v>
      </c>
      <c r="H200" s="23">
        <f t="shared" si="36"/>
        <v>-15559.959999999992</v>
      </c>
      <c r="I200" s="24">
        <f t="shared" si="37"/>
        <v>-57.694163737782354</v>
      </c>
      <c r="J200" s="24">
        <f t="shared" si="38"/>
        <v>110.37330666666666</v>
      </c>
      <c r="K200" s="24">
        <f t="shared" si="39"/>
        <v>92.391463999910712</v>
      </c>
    </row>
    <row r="201" spans="1:11" ht="25.5">
      <c r="A201" s="28" t="s">
        <v>207</v>
      </c>
      <c r="B201" s="22" t="s">
        <v>208</v>
      </c>
      <c r="C201" s="23">
        <v>291340.71000000002</v>
      </c>
      <c r="D201" s="23">
        <v>179194</v>
      </c>
      <c r="E201" s="23">
        <v>150000</v>
      </c>
      <c r="F201" s="23">
        <v>165559.96</v>
      </c>
      <c r="G201" s="23">
        <f t="shared" si="35"/>
        <v>-125780.75000000003</v>
      </c>
      <c r="H201" s="23">
        <f t="shared" si="36"/>
        <v>-15559.959999999992</v>
      </c>
      <c r="I201" s="24">
        <f t="shared" si="37"/>
        <v>-43.173077322424326</v>
      </c>
      <c r="J201" s="24">
        <f t="shared" si="38"/>
        <v>110.37330666666666</v>
      </c>
      <c r="K201" s="24">
        <f t="shared" si="39"/>
        <v>92.391463999910712</v>
      </c>
    </row>
    <row r="202" spans="1:11" ht="38.25">
      <c r="A202" s="28" t="s">
        <v>190</v>
      </c>
      <c r="B202" s="22" t="s">
        <v>191</v>
      </c>
      <c r="C202" s="23">
        <v>100000</v>
      </c>
      <c r="D202" s="23">
        <v>0</v>
      </c>
      <c r="E202" s="23">
        <v>0</v>
      </c>
      <c r="F202" s="23">
        <v>0</v>
      </c>
      <c r="G202" s="23">
        <f t="shared" si="35"/>
        <v>-100000</v>
      </c>
      <c r="H202" s="23">
        <f t="shared" si="36"/>
        <v>0</v>
      </c>
      <c r="I202" s="24">
        <f t="shared" si="37"/>
        <v>-100</v>
      </c>
      <c r="J202" s="24">
        <f t="shared" si="38"/>
        <v>0</v>
      </c>
      <c r="K202" s="24">
        <f t="shared" si="39"/>
        <v>0</v>
      </c>
    </row>
    <row r="203" spans="1:11">
      <c r="A203" s="21"/>
      <c r="B203" s="22" t="s">
        <v>118</v>
      </c>
      <c r="C203" s="23">
        <v>383252.07</v>
      </c>
      <c r="D203" s="23">
        <v>0</v>
      </c>
      <c r="E203" s="23">
        <v>0</v>
      </c>
      <c r="F203" s="23">
        <v>264325.7</v>
      </c>
      <c r="G203" s="23">
        <f t="shared" si="35"/>
        <v>-118926.37</v>
      </c>
      <c r="H203" s="23">
        <f t="shared" si="36"/>
        <v>-264325.7</v>
      </c>
      <c r="I203" s="24">
        <f t="shared" si="37"/>
        <v>-31.030848704874572</v>
      </c>
      <c r="J203" s="24">
        <f t="shared" si="38"/>
        <v>0</v>
      </c>
      <c r="K203" s="24">
        <f t="shared" si="39"/>
        <v>0</v>
      </c>
    </row>
    <row r="204" spans="1:11">
      <c r="A204" s="21" t="s">
        <v>119</v>
      </c>
      <c r="B204" s="22" t="s">
        <v>120</v>
      </c>
      <c r="C204" s="23">
        <v>-383252.07</v>
      </c>
      <c r="D204" s="23">
        <v>0</v>
      </c>
      <c r="E204" s="23">
        <v>0</v>
      </c>
      <c r="F204" s="23">
        <v>-264325.7</v>
      </c>
      <c r="G204" s="23">
        <f t="shared" si="35"/>
        <v>118926.37</v>
      </c>
      <c r="H204" s="23">
        <f t="shared" si="36"/>
        <v>264325.7</v>
      </c>
      <c r="I204" s="24">
        <f t="shared" si="37"/>
        <v>-31.030848704874572</v>
      </c>
      <c r="J204" s="24">
        <f t="shared" si="38"/>
        <v>0</v>
      </c>
      <c r="K204" s="24">
        <f t="shared" si="39"/>
        <v>0</v>
      </c>
    </row>
    <row r="205" spans="1:11">
      <c r="A205" s="25" t="s">
        <v>121</v>
      </c>
      <c r="B205" s="22" t="s">
        <v>122</v>
      </c>
      <c r="C205" s="23">
        <v>-383252.07</v>
      </c>
      <c r="D205" s="23">
        <v>0</v>
      </c>
      <c r="E205" s="23">
        <v>0</v>
      </c>
      <c r="F205" s="23">
        <v>-264325.7</v>
      </c>
      <c r="G205" s="23">
        <f t="shared" si="35"/>
        <v>118926.37</v>
      </c>
      <c r="H205" s="23">
        <f t="shared" si="36"/>
        <v>264325.7</v>
      </c>
      <c r="I205" s="24">
        <f t="shared" si="37"/>
        <v>-31.030848704874572</v>
      </c>
      <c r="J205" s="24">
        <f t="shared" si="38"/>
        <v>0</v>
      </c>
      <c r="K205" s="24">
        <f t="shared" si="39"/>
        <v>0</v>
      </c>
    </row>
    <row r="206" spans="1:11" s="3" customFormat="1">
      <c r="A206" s="49" t="s">
        <v>528</v>
      </c>
      <c r="B206" s="31" t="s">
        <v>529</v>
      </c>
      <c r="C206" s="32"/>
      <c r="D206" s="32"/>
      <c r="E206" s="32"/>
      <c r="F206" s="32"/>
      <c r="G206" s="32"/>
      <c r="H206" s="32"/>
      <c r="I206" s="33"/>
      <c r="J206" s="33"/>
      <c r="K206" s="33"/>
    </row>
    <row r="207" spans="1:11">
      <c r="A207" s="21" t="s">
        <v>19</v>
      </c>
      <c r="B207" s="22" t="s">
        <v>20</v>
      </c>
      <c r="C207" s="23">
        <v>956405</v>
      </c>
      <c r="D207" s="23">
        <v>730103</v>
      </c>
      <c r="E207" s="23">
        <v>198000</v>
      </c>
      <c r="F207" s="23">
        <v>730103</v>
      </c>
      <c r="G207" s="23">
        <f t="shared" ref="G207:G222" si="40">F207-C207</f>
        <v>-226302</v>
      </c>
      <c r="H207" s="23">
        <f t="shared" ref="H207:H222" si="41">E207-F207</f>
        <v>-532103</v>
      </c>
      <c r="I207" s="24">
        <f t="shared" ref="I207:I222" si="42">IF(ISERROR(F207/C207),0,F207/C207*100-100)</f>
        <v>-23.661733261536682</v>
      </c>
      <c r="J207" s="24">
        <f t="shared" ref="J207:J222" si="43">IF(ISERROR(F207/E207),0,F207/E207*100)</f>
        <v>368.73888888888888</v>
      </c>
      <c r="K207" s="24">
        <f t="shared" ref="K207:K222" si="44">IF(ISERROR(F207/D207),0,F207/D207*100)</f>
        <v>100</v>
      </c>
    </row>
    <row r="208" spans="1:11">
      <c r="A208" s="25" t="s">
        <v>84</v>
      </c>
      <c r="B208" s="22" t="s">
        <v>85</v>
      </c>
      <c r="C208" s="23">
        <v>956405</v>
      </c>
      <c r="D208" s="23">
        <v>730103</v>
      </c>
      <c r="E208" s="23">
        <v>198000</v>
      </c>
      <c r="F208" s="23">
        <v>730103</v>
      </c>
      <c r="G208" s="23">
        <f t="shared" si="40"/>
        <v>-226302</v>
      </c>
      <c r="H208" s="23">
        <f t="shared" si="41"/>
        <v>-532103</v>
      </c>
      <c r="I208" s="24">
        <f t="shared" si="42"/>
        <v>-23.661733261536682</v>
      </c>
      <c r="J208" s="24">
        <f t="shared" si="43"/>
        <v>368.73888888888888</v>
      </c>
      <c r="K208" s="24">
        <f t="shared" si="44"/>
        <v>100</v>
      </c>
    </row>
    <row r="209" spans="1:11">
      <c r="A209" s="26" t="s">
        <v>86</v>
      </c>
      <c r="B209" s="22" t="s">
        <v>87</v>
      </c>
      <c r="C209" s="23">
        <v>956405</v>
      </c>
      <c r="D209" s="23">
        <v>730103</v>
      </c>
      <c r="E209" s="23">
        <v>198000</v>
      </c>
      <c r="F209" s="23">
        <v>730103</v>
      </c>
      <c r="G209" s="23">
        <f t="shared" si="40"/>
        <v>-226302</v>
      </c>
      <c r="H209" s="23">
        <f t="shared" si="41"/>
        <v>-532103</v>
      </c>
      <c r="I209" s="24">
        <f t="shared" si="42"/>
        <v>-23.661733261536682</v>
      </c>
      <c r="J209" s="24">
        <f t="shared" si="43"/>
        <v>368.73888888888888</v>
      </c>
      <c r="K209" s="24">
        <f t="shared" si="44"/>
        <v>100</v>
      </c>
    </row>
    <row r="210" spans="1:11">
      <c r="A210" s="21" t="s">
        <v>88</v>
      </c>
      <c r="B210" s="22" t="s">
        <v>89</v>
      </c>
      <c r="C210" s="23">
        <v>194028.72</v>
      </c>
      <c r="D210" s="23">
        <v>730103</v>
      </c>
      <c r="E210" s="23">
        <v>198000</v>
      </c>
      <c r="F210" s="23">
        <v>272021.90000000002</v>
      </c>
      <c r="G210" s="23">
        <f t="shared" si="40"/>
        <v>77993.180000000022</v>
      </c>
      <c r="H210" s="23">
        <f t="shared" si="41"/>
        <v>-74021.900000000023</v>
      </c>
      <c r="I210" s="24">
        <f t="shared" si="42"/>
        <v>40.196719331035126</v>
      </c>
      <c r="J210" s="24">
        <f t="shared" si="43"/>
        <v>137.38479797979798</v>
      </c>
      <c r="K210" s="24">
        <f t="shared" si="44"/>
        <v>37.258017019516423</v>
      </c>
    </row>
    <row r="211" spans="1:11">
      <c r="A211" s="25" t="s">
        <v>90</v>
      </c>
      <c r="B211" s="22" t="s">
        <v>91</v>
      </c>
      <c r="C211" s="23">
        <v>194028.72</v>
      </c>
      <c r="D211" s="23">
        <v>730103</v>
      </c>
      <c r="E211" s="23">
        <v>198000</v>
      </c>
      <c r="F211" s="23">
        <v>272021.90000000002</v>
      </c>
      <c r="G211" s="23">
        <f t="shared" si="40"/>
        <v>77993.180000000022</v>
      </c>
      <c r="H211" s="23">
        <f t="shared" si="41"/>
        <v>-74021.900000000023</v>
      </c>
      <c r="I211" s="24">
        <f t="shared" si="42"/>
        <v>40.196719331035126</v>
      </c>
      <c r="J211" s="24">
        <f t="shared" si="43"/>
        <v>137.38479797979798</v>
      </c>
      <c r="K211" s="24">
        <f t="shared" si="44"/>
        <v>37.258017019516423</v>
      </c>
    </row>
    <row r="212" spans="1:11">
      <c r="A212" s="26" t="s">
        <v>92</v>
      </c>
      <c r="B212" s="22" t="s">
        <v>93</v>
      </c>
      <c r="C212" s="23">
        <v>122028.72</v>
      </c>
      <c r="D212" s="23">
        <v>462103</v>
      </c>
      <c r="E212" s="23">
        <v>150000</v>
      </c>
      <c r="F212" s="23">
        <v>13779.9</v>
      </c>
      <c r="G212" s="23">
        <f t="shared" si="40"/>
        <v>-108248.82</v>
      </c>
      <c r="H212" s="23">
        <f t="shared" si="41"/>
        <v>136220.1</v>
      </c>
      <c r="I212" s="24">
        <f t="shared" si="42"/>
        <v>-88.707658328301733</v>
      </c>
      <c r="J212" s="24">
        <f t="shared" si="43"/>
        <v>9.1866000000000003</v>
      </c>
      <c r="K212" s="24">
        <f t="shared" si="44"/>
        <v>2.9819975200334121</v>
      </c>
    </row>
    <row r="213" spans="1:11">
      <c r="A213" s="27" t="s">
        <v>94</v>
      </c>
      <c r="B213" s="22" t="s">
        <v>95</v>
      </c>
      <c r="C213" s="23">
        <v>37560.11</v>
      </c>
      <c r="D213" s="23">
        <v>52765</v>
      </c>
      <c r="E213" s="23">
        <v>0</v>
      </c>
      <c r="F213" s="23">
        <v>9830.81</v>
      </c>
      <c r="G213" s="23">
        <f t="shared" si="40"/>
        <v>-27729.300000000003</v>
      </c>
      <c r="H213" s="23">
        <f t="shared" si="41"/>
        <v>-9830.81</v>
      </c>
      <c r="I213" s="24">
        <f t="shared" si="42"/>
        <v>-73.826461104613372</v>
      </c>
      <c r="J213" s="24">
        <f t="shared" si="43"/>
        <v>0</v>
      </c>
      <c r="K213" s="24">
        <f t="shared" si="44"/>
        <v>18.631308632616317</v>
      </c>
    </row>
    <row r="214" spans="1:11">
      <c r="A214" s="27" t="s">
        <v>96</v>
      </c>
      <c r="B214" s="22" t="s">
        <v>97</v>
      </c>
      <c r="C214" s="23">
        <v>84468.61</v>
      </c>
      <c r="D214" s="23">
        <v>409338</v>
      </c>
      <c r="E214" s="23">
        <v>150000</v>
      </c>
      <c r="F214" s="23">
        <v>3949.09</v>
      </c>
      <c r="G214" s="23">
        <f t="shared" si="40"/>
        <v>-80519.520000000004</v>
      </c>
      <c r="H214" s="23">
        <f t="shared" si="41"/>
        <v>146050.91</v>
      </c>
      <c r="I214" s="24">
        <f t="shared" si="42"/>
        <v>-95.324783964125842</v>
      </c>
      <c r="J214" s="24">
        <f t="shared" si="43"/>
        <v>2.6327266666666667</v>
      </c>
      <c r="K214" s="24">
        <f t="shared" si="44"/>
        <v>0.96475040186838268</v>
      </c>
    </row>
    <row r="215" spans="1:11">
      <c r="A215" s="28" t="s">
        <v>98</v>
      </c>
      <c r="B215" s="22" t="s">
        <v>99</v>
      </c>
      <c r="C215" s="23">
        <v>4910</v>
      </c>
      <c r="D215" s="23">
        <v>0</v>
      </c>
      <c r="E215" s="23">
        <v>0</v>
      </c>
      <c r="F215" s="23">
        <v>3062</v>
      </c>
      <c r="G215" s="23">
        <f t="shared" si="40"/>
        <v>-1848</v>
      </c>
      <c r="H215" s="23">
        <f t="shared" si="41"/>
        <v>-3062</v>
      </c>
      <c r="I215" s="24">
        <f t="shared" si="42"/>
        <v>-37.637474541751523</v>
      </c>
      <c r="J215" s="24">
        <f t="shared" si="43"/>
        <v>0</v>
      </c>
      <c r="K215" s="24">
        <f t="shared" si="44"/>
        <v>0</v>
      </c>
    </row>
    <row r="216" spans="1:11" ht="25.5">
      <c r="A216" s="26" t="s">
        <v>106</v>
      </c>
      <c r="B216" s="22" t="s">
        <v>107</v>
      </c>
      <c r="C216" s="23">
        <v>72000</v>
      </c>
      <c r="D216" s="23">
        <v>268000</v>
      </c>
      <c r="E216" s="23">
        <v>48000</v>
      </c>
      <c r="F216" s="23">
        <v>258242</v>
      </c>
      <c r="G216" s="23">
        <f t="shared" si="40"/>
        <v>186242</v>
      </c>
      <c r="H216" s="23">
        <f t="shared" si="41"/>
        <v>-210242</v>
      </c>
      <c r="I216" s="24">
        <f t="shared" si="42"/>
        <v>258.66944444444442</v>
      </c>
      <c r="J216" s="24">
        <f t="shared" si="43"/>
        <v>538.00416666666672</v>
      </c>
      <c r="K216" s="24">
        <f t="shared" si="44"/>
        <v>96.358955223880599</v>
      </c>
    </row>
    <row r="217" spans="1:11" ht="25.5">
      <c r="A217" s="27" t="s">
        <v>188</v>
      </c>
      <c r="B217" s="22" t="s">
        <v>189</v>
      </c>
      <c r="C217" s="23">
        <v>72000</v>
      </c>
      <c r="D217" s="23">
        <v>268000</v>
      </c>
      <c r="E217" s="23">
        <v>48000</v>
      </c>
      <c r="F217" s="23">
        <v>258242</v>
      </c>
      <c r="G217" s="23">
        <f t="shared" si="40"/>
        <v>186242</v>
      </c>
      <c r="H217" s="23">
        <f t="shared" si="41"/>
        <v>-210242</v>
      </c>
      <c r="I217" s="24">
        <f t="shared" si="42"/>
        <v>258.66944444444442</v>
      </c>
      <c r="J217" s="24">
        <f t="shared" si="43"/>
        <v>538.00416666666672</v>
      </c>
      <c r="K217" s="24">
        <f t="shared" si="44"/>
        <v>96.358955223880599</v>
      </c>
    </row>
    <row r="218" spans="1:11" ht="25.5">
      <c r="A218" s="28" t="s">
        <v>207</v>
      </c>
      <c r="B218" s="22" t="s">
        <v>208</v>
      </c>
      <c r="C218" s="23">
        <v>72000</v>
      </c>
      <c r="D218" s="23">
        <v>238000</v>
      </c>
      <c r="E218" s="23">
        <v>48000</v>
      </c>
      <c r="F218" s="23">
        <v>230376</v>
      </c>
      <c r="G218" s="23">
        <f t="shared" si="40"/>
        <v>158376</v>
      </c>
      <c r="H218" s="23">
        <f t="shared" si="41"/>
        <v>-182376</v>
      </c>
      <c r="I218" s="24">
        <f t="shared" si="42"/>
        <v>219.9666666666667</v>
      </c>
      <c r="J218" s="24">
        <f t="shared" si="43"/>
        <v>479.95</v>
      </c>
      <c r="K218" s="24">
        <f t="shared" si="44"/>
        <v>96.796638655462189</v>
      </c>
    </row>
    <row r="219" spans="1:11" ht="38.25">
      <c r="A219" s="28" t="s">
        <v>190</v>
      </c>
      <c r="B219" s="22" t="s">
        <v>191</v>
      </c>
      <c r="C219" s="23">
        <v>0</v>
      </c>
      <c r="D219" s="23">
        <v>30000</v>
      </c>
      <c r="E219" s="23">
        <v>0</v>
      </c>
      <c r="F219" s="23">
        <v>27866</v>
      </c>
      <c r="G219" s="23">
        <f t="shared" si="40"/>
        <v>27866</v>
      </c>
      <c r="H219" s="23">
        <f t="shared" si="41"/>
        <v>-27866</v>
      </c>
      <c r="I219" s="24">
        <f t="shared" si="42"/>
        <v>0</v>
      </c>
      <c r="J219" s="24">
        <f t="shared" si="43"/>
        <v>0</v>
      </c>
      <c r="K219" s="24">
        <f t="shared" si="44"/>
        <v>92.886666666666656</v>
      </c>
    </row>
    <row r="220" spans="1:11">
      <c r="A220" s="21"/>
      <c r="B220" s="22" t="s">
        <v>118</v>
      </c>
      <c r="C220" s="23">
        <v>762376.28</v>
      </c>
      <c r="D220" s="23">
        <v>0</v>
      </c>
      <c r="E220" s="23">
        <v>0</v>
      </c>
      <c r="F220" s="23">
        <v>458081.1</v>
      </c>
      <c r="G220" s="23">
        <f t="shared" si="40"/>
        <v>-304295.18000000005</v>
      </c>
      <c r="H220" s="23">
        <f t="shared" si="41"/>
        <v>-458081.1</v>
      </c>
      <c r="I220" s="24">
        <f t="shared" si="42"/>
        <v>-39.914040872310466</v>
      </c>
      <c r="J220" s="24">
        <f t="shared" si="43"/>
        <v>0</v>
      </c>
      <c r="K220" s="24">
        <f t="shared" si="44"/>
        <v>0</v>
      </c>
    </row>
    <row r="221" spans="1:11">
      <c r="A221" s="21" t="s">
        <v>119</v>
      </c>
      <c r="B221" s="22" t="s">
        <v>120</v>
      </c>
      <c r="C221" s="23">
        <v>-762376.28</v>
      </c>
      <c r="D221" s="23">
        <v>0</v>
      </c>
      <c r="E221" s="23">
        <v>0</v>
      </c>
      <c r="F221" s="23">
        <v>-458081.1</v>
      </c>
      <c r="G221" s="23">
        <f t="shared" si="40"/>
        <v>304295.18000000005</v>
      </c>
      <c r="H221" s="23">
        <f t="shared" si="41"/>
        <v>458081.1</v>
      </c>
      <c r="I221" s="24">
        <f t="shared" si="42"/>
        <v>-39.914040872310466</v>
      </c>
      <c r="J221" s="24">
        <f t="shared" si="43"/>
        <v>0</v>
      </c>
      <c r="K221" s="24">
        <f t="shared" si="44"/>
        <v>0</v>
      </c>
    </row>
    <row r="222" spans="1:11">
      <c r="A222" s="25" t="s">
        <v>121</v>
      </c>
      <c r="B222" s="22" t="s">
        <v>122</v>
      </c>
      <c r="C222" s="23">
        <v>-762376.28</v>
      </c>
      <c r="D222" s="23">
        <v>0</v>
      </c>
      <c r="E222" s="23">
        <v>0</v>
      </c>
      <c r="F222" s="23">
        <v>-458081.1</v>
      </c>
      <c r="G222" s="23">
        <f t="shared" si="40"/>
        <v>304295.18000000005</v>
      </c>
      <c r="H222" s="23">
        <f t="shared" si="41"/>
        <v>458081.1</v>
      </c>
      <c r="I222" s="24">
        <f t="shared" si="42"/>
        <v>-39.914040872310466</v>
      </c>
      <c r="J222" s="24">
        <f t="shared" si="43"/>
        <v>0</v>
      </c>
      <c r="K222" s="24">
        <f t="shared" si="44"/>
        <v>0</v>
      </c>
    </row>
    <row r="223" spans="1:11" s="3" customFormat="1">
      <c r="A223" s="49" t="s">
        <v>530</v>
      </c>
      <c r="B223" s="31" t="s">
        <v>531</v>
      </c>
      <c r="C223" s="32"/>
      <c r="D223" s="32"/>
      <c r="E223" s="32"/>
      <c r="F223" s="32"/>
      <c r="G223" s="32"/>
      <c r="H223" s="32"/>
      <c r="I223" s="33"/>
      <c r="J223" s="33"/>
      <c r="K223" s="33"/>
    </row>
    <row r="224" spans="1:11">
      <c r="A224" s="21" t="s">
        <v>19</v>
      </c>
      <c r="B224" s="22" t="s">
        <v>20</v>
      </c>
      <c r="C224" s="23">
        <v>9410758</v>
      </c>
      <c r="D224" s="23">
        <v>9462677</v>
      </c>
      <c r="E224" s="23">
        <v>9485929</v>
      </c>
      <c r="F224" s="23">
        <v>9462677</v>
      </c>
      <c r="G224" s="23">
        <f t="shared" ref="G224:G241" si="45">F224-C224</f>
        <v>51919</v>
      </c>
      <c r="H224" s="23">
        <f t="shared" ref="H224:H241" si="46">E224-F224</f>
        <v>23252</v>
      </c>
      <c r="I224" s="24">
        <f t="shared" ref="I224:I241" si="47">IF(ISERROR(F224/C224),0,F224/C224*100-100)</f>
        <v>0.5516983860386091</v>
      </c>
      <c r="J224" s="24">
        <f t="shared" ref="J224:J241" si="48">IF(ISERROR(F224/E224),0,F224/E224*100)</f>
        <v>99.754879042421678</v>
      </c>
      <c r="K224" s="24">
        <f t="shared" ref="K224:K241" si="49">IF(ISERROR(F224/D224),0,F224/D224*100)</f>
        <v>100</v>
      </c>
    </row>
    <row r="225" spans="1:11">
      <c r="A225" s="25" t="s">
        <v>84</v>
      </c>
      <c r="B225" s="22" t="s">
        <v>85</v>
      </c>
      <c r="C225" s="23">
        <v>9410758</v>
      </c>
      <c r="D225" s="23">
        <v>9462677</v>
      </c>
      <c r="E225" s="23">
        <v>9485929</v>
      </c>
      <c r="F225" s="23">
        <v>9462677</v>
      </c>
      <c r="G225" s="23">
        <f t="shared" si="45"/>
        <v>51919</v>
      </c>
      <c r="H225" s="23">
        <f t="shared" si="46"/>
        <v>23252</v>
      </c>
      <c r="I225" s="24">
        <f t="shared" si="47"/>
        <v>0.5516983860386091</v>
      </c>
      <c r="J225" s="24">
        <f t="shared" si="48"/>
        <v>99.754879042421678</v>
      </c>
      <c r="K225" s="24">
        <f t="shared" si="49"/>
        <v>100</v>
      </c>
    </row>
    <row r="226" spans="1:11">
      <c r="A226" s="26" t="s">
        <v>86</v>
      </c>
      <c r="B226" s="22" t="s">
        <v>87</v>
      </c>
      <c r="C226" s="23">
        <v>9410758</v>
      </c>
      <c r="D226" s="23">
        <v>9462677</v>
      </c>
      <c r="E226" s="23">
        <v>9485929</v>
      </c>
      <c r="F226" s="23">
        <v>9462677</v>
      </c>
      <c r="G226" s="23">
        <f t="shared" si="45"/>
        <v>51919</v>
      </c>
      <c r="H226" s="23">
        <f t="shared" si="46"/>
        <v>23252</v>
      </c>
      <c r="I226" s="24">
        <f t="shared" si="47"/>
        <v>0.5516983860386091</v>
      </c>
      <c r="J226" s="24">
        <f t="shared" si="48"/>
        <v>99.754879042421678</v>
      </c>
      <c r="K226" s="24">
        <f t="shared" si="49"/>
        <v>100</v>
      </c>
    </row>
    <row r="227" spans="1:11">
      <c r="A227" s="21" t="s">
        <v>88</v>
      </c>
      <c r="B227" s="22" t="s">
        <v>89</v>
      </c>
      <c r="C227" s="23">
        <v>9379542.5800000001</v>
      </c>
      <c r="D227" s="23">
        <v>9462677</v>
      </c>
      <c r="E227" s="23">
        <v>9485929</v>
      </c>
      <c r="F227" s="23">
        <v>9395562.8300000001</v>
      </c>
      <c r="G227" s="23">
        <f t="shared" si="45"/>
        <v>16020.25</v>
      </c>
      <c r="H227" s="23">
        <f t="shared" si="46"/>
        <v>90366.169999999925</v>
      </c>
      <c r="I227" s="24">
        <f t="shared" si="47"/>
        <v>0.17079990696092295</v>
      </c>
      <c r="J227" s="24">
        <f t="shared" si="48"/>
        <v>99.047366156757022</v>
      </c>
      <c r="K227" s="24">
        <f t="shared" si="49"/>
        <v>99.290748590488718</v>
      </c>
    </row>
    <row r="228" spans="1:11">
      <c r="A228" s="25" t="s">
        <v>90</v>
      </c>
      <c r="B228" s="22" t="s">
        <v>91</v>
      </c>
      <c r="C228" s="23">
        <v>5780548.9299999997</v>
      </c>
      <c r="D228" s="23">
        <v>6239093</v>
      </c>
      <c r="E228" s="23">
        <v>3305019</v>
      </c>
      <c r="F228" s="23">
        <v>6171978.8300000001</v>
      </c>
      <c r="G228" s="23">
        <f t="shared" si="45"/>
        <v>391429.90000000037</v>
      </c>
      <c r="H228" s="23">
        <f t="shared" si="46"/>
        <v>-2866959.83</v>
      </c>
      <c r="I228" s="24">
        <f t="shared" si="47"/>
        <v>6.7715005052296959</v>
      </c>
      <c r="J228" s="24">
        <f t="shared" si="48"/>
        <v>186.74563837605774</v>
      </c>
      <c r="K228" s="24">
        <f t="shared" si="49"/>
        <v>98.924296047518439</v>
      </c>
    </row>
    <row r="229" spans="1:11">
      <c r="A229" s="26" t="s">
        <v>100</v>
      </c>
      <c r="B229" s="22" t="s">
        <v>101</v>
      </c>
      <c r="C229" s="23">
        <v>681328.15</v>
      </c>
      <c r="D229" s="23">
        <v>810874</v>
      </c>
      <c r="E229" s="23">
        <v>99601</v>
      </c>
      <c r="F229" s="23">
        <v>743760.79</v>
      </c>
      <c r="G229" s="23">
        <f t="shared" si="45"/>
        <v>62432.640000000014</v>
      </c>
      <c r="H229" s="23">
        <f t="shared" si="46"/>
        <v>-644159.79</v>
      </c>
      <c r="I229" s="24">
        <f t="shared" si="47"/>
        <v>9.1633730383809961</v>
      </c>
      <c r="J229" s="24">
        <f t="shared" si="48"/>
        <v>746.74028373209114</v>
      </c>
      <c r="K229" s="24">
        <f t="shared" si="49"/>
        <v>91.723349126991366</v>
      </c>
    </row>
    <row r="230" spans="1:11">
      <c r="A230" s="27" t="s">
        <v>102</v>
      </c>
      <c r="B230" s="22" t="s">
        <v>103</v>
      </c>
      <c r="C230" s="23">
        <v>681328.15</v>
      </c>
      <c r="D230" s="23">
        <v>810874</v>
      </c>
      <c r="E230" s="23">
        <v>99601</v>
      </c>
      <c r="F230" s="23">
        <v>743760.79</v>
      </c>
      <c r="G230" s="23">
        <f t="shared" si="45"/>
        <v>62432.640000000014</v>
      </c>
      <c r="H230" s="23">
        <f t="shared" si="46"/>
        <v>-644159.79</v>
      </c>
      <c r="I230" s="24">
        <f t="shared" si="47"/>
        <v>9.1633730383809961</v>
      </c>
      <c r="J230" s="24">
        <f t="shared" si="48"/>
        <v>746.74028373209114</v>
      </c>
      <c r="K230" s="24">
        <f t="shared" si="49"/>
        <v>91.723349126991366</v>
      </c>
    </row>
    <row r="231" spans="1:11" ht="25.5">
      <c r="A231" s="26" t="s">
        <v>106</v>
      </c>
      <c r="B231" s="22" t="s">
        <v>107</v>
      </c>
      <c r="C231" s="23">
        <v>5099220.78</v>
      </c>
      <c r="D231" s="23">
        <v>5428219</v>
      </c>
      <c r="E231" s="23">
        <v>3205418</v>
      </c>
      <c r="F231" s="23">
        <v>5428218.04</v>
      </c>
      <c r="G231" s="23">
        <f t="shared" si="45"/>
        <v>328997.25999999978</v>
      </c>
      <c r="H231" s="23">
        <f t="shared" si="46"/>
        <v>-2222800.04</v>
      </c>
      <c r="I231" s="24">
        <f t="shared" si="47"/>
        <v>6.4519124429830867</v>
      </c>
      <c r="J231" s="24">
        <f t="shared" si="48"/>
        <v>169.3450913422212</v>
      </c>
      <c r="K231" s="24">
        <f t="shared" si="49"/>
        <v>99.999982314641329</v>
      </c>
    </row>
    <row r="232" spans="1:11" ht="25.5">
      <c r="A232" s="27" t="s">
        <v>188</v>
      </c>
      <c r="B232" s="22" t="s">
        <v>189</v>
      </c>
      <c r="C232" s="23">
        <v>5099220.78</v>
      </c>
      <c r="D232" s="23">
        <v>5428219</v>
      </c>
      <c r="E232" s="23">
        <v>3205418</v>
      </c>
      <c r="F232" s="23">
        <v>5428218.04</v>
      </c>
      <c r="G232" s="23">
        <f t="shared" si="45"/>
        <v>328997.25999999978</v>
      </c>
      <c r="H232" s="23">
        <f t="shared" si="46"/>
        <v>-2222800.04</v>
      </c>
      <c r="I232" s="24">
        <f t="shared" si="47"/>
        <v>6.4519124429830867</v>
      </c>
      <c r="J232" s="24">
        <f t="shared" si="48"/>
        <v>169.3450913422212</v>
      </c>
      <c r="K232" s="24">
        <f t="shared" si="49"/>
        <v>99.999982314641329</v>
      </c>
    </row>
    <row r="233" spans="1:11" ht="25.5">
      <c r="A233" s="28" t="s">
        <v>207</v>
      </c>
      <c r="B233" s="22" t="s">
        <v>208</v>
      </c>
      <c r="C233" s="23">
        <v>5095105.78</v>
      </c>
      <c r="D233" s="23">
        <v>5423562</v>
      </c>
      <c r="E233" s="23">
        <v>3205418</v>
      </c>
      <c r="F233" s="23">
        <v>5423561.5099999998</v>
      </c>
      <c r="G233" s="23">
        <f t="shared" si="45"/>
        <v>328455.72999999952</v>
      </c>
      <c r="H233" s="23">
        <f t="shared" si="46"/>
        <v>-2218143.5099999998</v>
      </c>
      <c r="I233" s="24">
        <f t="shared" si="47"/>
        <v>6.4464948164432343</v>
      </c>
      <c r="J233" s="24">
        <f t="shared" si="48"/>
        <v>169.19982074100787</v>
      </c>
      <c r="K233" s="24">
        <f t="shared" si="49"/>
        <v>99.999990965347124</v>
      </c>
    </row>
    <row r="234" spans="1:11" ht="38.25">
      <c r="A234" s="28" t="s">
        <v>190</v>
      </c>
      <c r="B234" s="22" t="s">
        <v>191</v>
      </c>
      <c r="C234" s="23">
        <v>4115</v>
      </c>
      <c r="D234" s="23">
        <v>4657</v>
      </c>
      <c r="E234" s="23">
        <v>0</v>
      </c>
      <c r="F234" s="23">
        <v>4656.53</v>
      </c>
      <c r="G234" s="23">
        <f t="shared" si="45"/>
        <v>541.52999999999975</v>
      </c>
      <c r="H234" s="23">
        <f t="shared" si="46"/>
        <v>-4656.53</v>
      </c>
      <c r="I234" s="24">
        <f t="shared" si="47"/>
        <v>13.159902794653703</v>
      </c>
      <c r="J234" s="24">
        <f t="shared" si="48"/>
        <v>0</v>
      </c>
      <c r="K234" s="24">
        <f t="shared" si="49"/>
        <v>99.989907665879315</v>
      </c>
    </row>
    <row r="235" spans="1:11">
      <c r="A235" s="25" t="s">
        <v>114</v>
      </c>
      <c r="B235" s="22" t="s">
        <v>115</v>
      </c>
      <c r="C235" s="23">
        <v>3598993.65</v>
      </c>
      <c r="D235" s="23">
        <v>3223584</v>
      </c>
      <c r="E235" s="23">
        <v>6180910</v>
      </c>
      <c r="F235" s="23">
        <v>3223584</v>
      </c>
      <c r="G235" s="23">
        <f t="shared" si="45"/>
        <v>-375409.64999999991</v>
      </c>
      <c r="H235" s="23">
        <f t="shared" si="46"/>
        <v>2957326</v>
      </c>
      <c r="I235" s="24">
        <f t="shared" si="47"/>
        <v>-10.430961721757967</v>
      </c>
      <c r="J235" s="24">
        <f t="shared" si="48"/>
        <v>52.153873782339488</v>
      </c>
      <c r="K235" s="24">
        <f t="shared" si="49"/>
        <v>100</v>
      </c>
    </row>
    <row r="236" spans="1:11">
      <c r="A236" s="26" t="s">
        <v>228</v>
      </c>
      <c r="B236" s="22" t="s">
        <v>229</v>
      </c>
      <c r="C236" s="23">
        <v>3598993.65</v>
      </c>
      <c r="D236" s="23">
        <v>3223584</v>
      </c>
      <c r="E236" s="23">
        <v>6180910</v>
      </c>
      <c r="F236" s="23">
        <v>3223584</v>
      </c>
      <c r="G236" s="23">
        <f t="shared" si="45"/>
        <v>-375409.64999999991</v>
      </c>
      <c r="H236" s="23">
        <f t="shared" si="46"/>
        <v>2957326</v>
      </c>
      <c r="I236" s="24">
        <f t="shared" si="47"/>
        <v>-10.430961721757967</v>
      </c>
      <c r="J236" s="24">
        <f t="shared" si="48"/>
        <v>52.153873782339488</v>
      </c>
      <c r="K236" s="24">
        <f t="shared" si="49"/>
        <v>100</v>
      </c>
    </row>
    <row r="237" spans="1:11" ht="25.5">
      <c r="A237" s="27" t="s">
        <v>230</v>
      </c>
      <c r="B237" s="22" t="s">
        <v>231</v>
      </c>
      <c r="C237" s="23">
        <v>3598993.65</v>
      </c>
      <c r="D237" s="23">
        <v>3223584</v>
      </c>
      <c r="E237" s="23">
        <v>6180910</v>
      </c>
      <c r="F237" s="23">
        <v>3223584</v>
      </c>
      <c r="G237" s="23">
        <f t="shared" si="45"/>
        <v>-375409.64999999991</v>
      </c>
      <c r="H237" s="23">
        <f t="shared" si="46"/>
        <v>2957326</v>
      </c>
      <c r="I237" s="24">
        <f t="shared" si="47"/>
        <v>-10.430961721757967</v>
      </c>
      <c r="J237" s="24">
        <f t="shared" si="48"/>
        <v>52.153873782339488</v>
      </c>
      <c r="K237" s="24">
        <f t="shared" si="49"/>
        <v>100</v>
      </c>
    </row>
    <row r="238" spans="1:11" ht="25.5">
      <c r="A238" s="28" t="s">
        <v>232</v>
      </c>
      <c r="B238" s="22" t="s">
        <v>233</v>
      </c>
      <c r="C238" s="23">
        <v>3598993.65</v>
      </c>
      <c r="D238" s="23">
        <v>3223584</v>
      </c>
      <c r="E238" s="23">
        <v>6180910</v>
      </c>
      <c r="F238" s="23">
        <v>3223584</v>
      </c>
      <c r="G238" s="23">
        <f t="shared" si="45"/>
        <v>-375409.64999999991</v>
      </c>
      <c r="H238" s="23">
        <f t="shared" si="46"/>
        <v>2957326</v>
      </c>
      <c r="I238" s="24">
        <f t="shared" si="47"/>
        <v>-10.430961721757967</v>
      </c>
      <c r="J238" s="24">
        <f t="shared" si="48"/>
        <v>52.153873782339488</v>
      </c>
      <c r="K238" s="24">
        <f t="shared" si="49"/>
        <v>100</v>
      </c>
    </row>
    <row r="239" spans="1:11">
      <c r="A239" s="21"/>
      <c r="B239" s="22" t="s">
        <v>118</v>
      </c>
      <c r="C239" s="23">
        <v>31215.42</v>
      </c>
      <c r="D239" s="23">
        <v>0</v>
      </c>
      <c r="E239" s="23">
        <v>0</v>
      </c>
      <c r="F239" s="23">
        <v>67114.17</v>
      </c>
      <c r="G239" s="23">
        <f t="shared" si="45"/>
        <v>35898.75</v>
      </c>
      <c r="H239" s="23">
        <f t="shared" si="46"/>
        <v>-67114.17</v>
      </c>
      <c r="I239" s="24">
        <f t="shared" si="47"/>
        <v>115.00325800517822</v>
      </c>
      <c r="J239" s="24">
        <f t="shared" si="48"/>
        <v>0</v>
      </c>
      <c r="K239" s="24">
        <f t="shared" si="49"/>
        <v>0</v>
      </c>
    </row>
    <row r="240" spans="1:11">
      <c r="A240" s="21" t="s">
        <v>119</v>
      </c>
      <c r="B240" s="22" t="s">
        <v>120</v>
      </c>
      <c r="C240" s="23">
        <v>-31215.42</v>
      </c>
      <c r="D240" s="23">
        <v>0</v>
      </c>
      <c r="E240" s="23">
        <v>0</v>
      </c>
      <c r="F240" s="23">
        <v>-67114.17</v>
      </c>
      <c r="G240" s="23">
        <f t="shared" si="45"/>
        <v>-35898.75</v>
      </c>
      <c r="H240" s="23">
        <f t="shared" si="46"/>
        <v>67114.17</v>
      </c>
      <c r="I240" s="24">
        <f t="shared" si="47"/>
        <v>115.00325800517822</v>
      </c>
      <c r="J240" s="24">
        <f t="shared" si="48"/>
        <v>0</v>
      </c>
      <c r="K240" s="24">
        <f t="shared" si="49"/>
        <v>0</v>
      </c>
    </row>
    <row r="241" spans="1:11">
      <c r="A241" s="25" t="s">
        <v>121</v>
      </c>
      <c r="B241" s="22" t="s">
        <v>122</v>
      </c>
      <c r="C241" s="23">
        <v>-31215.42</v>
      </c>
      <c r="D241" s="23">
        <v>0</v>
      </c>
      <c r="E241" s="23">
        <v>0</v>
      </c>
      <c r="F241" s="23">
        <v>-67114.17</v>
      </c>
      <c r="G241" s="23">
        <f t="shared" si="45"/>
        <v>-35898.75</v>
      </c>
      <c r="H241" s="23">
        <f t="shared" si="46"/>
        <v>67114.17</v>
      </c>
      <c r="I241" s="24">
        <f t="shared" si="47"/>
        <v>115.00325800517822</v>
      </c>
      <c r="J241" s="24">
        <f t="shared" si="48"/>
        <v>0</v>
      </c>
      <c r="K241" s="24">
        <f t="shared" si="49"/>
        <v>0</v>
      </c>
    </row>
    <row r="242" spans="1:11" s="3" customFormat="1">
      <c r="A242" s="30" t="s">
        <v>150</v>
      </c>
      <c r="B242" s="31" t="s">
        <v>532</v>
      </c>
      <c r="C242" s="32"/>
      <c r="D242" s="32"/>
      <c r="E242" s="32"/>
      <c r="F242" s="32"/>
      <c r="G242" s="32"/>
      <c r="H242" s="32"/>
      <c r="I242" s="33"/>
      <c r="J242" s="33"/>
      <c r="K242" s="33"/>
    </row>
    <row r="243" spans="1:11">
      <c r="A243" s="21" t="s">
        <v>19</v>
      </c>
      <c r="B243" s="22" t="s">
        <v>20</v>
      </c>
      <c r="C243" s="23">
        <v>100645970.2</v>
      </c>
      <c r="D243" s="23">
        <v>112215787</v>
      </c>
      <c r="E243" s="23">
        <v>55444116</v>
      </c>
      <c r="F243" s="23">
        <v>109979595.98</v>
      </c>
      <c r="G243" s="23">
        <f t="shared" ref="G243:G272" si="50">F243-C243</f>
        <v>9333625.7800000012</v>
      </c>
      <c r="H243" s="23">
        <f t="shared" ref="H243:H272" si="51">E243-F243</f>
        <v>-54535479.980000004</v>
      </c>
      <c r="I243" s="24">
        <f t="shared" ref="I243:I272" si="52">IF(ISERROR(F243/C243),0,F243/C243*100-100)</f>
        <v>9.2737203103637142</v>
      </c>
      <c r="J243" s="24">
        <f t="shared" ref="J243:J272" si="53">IF(ISERROR(F243/E243),0,F243/E243*100)</f>
        <v>198.36116781084581</v>
      </c>
      <c r="K243" s="24">
        <f t="shared" ref="K243:K272" si="54">IF(ISERROR(F243/D243),0,F243/D243*100)</f>
        <v>98.007240264687539</v>
      </c>
    </row>
    <row r="244" spans="1:11" ht="25.5">
      <c r="A244" s="25" t="s">
        <v>128</v>
      </c>
      <c r="B244" s="22" t="s">
        <v>129</v>
      </c>
      <c r="C244" s="23">
        <v>2470850.5600000001</v>
      </c>
      <c r="D244" s="23">
        <v>5022448</v>
      </c>
      <c r="E244" s="23">
        <v>2496297</v>
      </c>
      <c r="F244" s="23">
        <v>3007043.9</v>
      </c>
      <c r="G244" s="23">
        <f t="shared" si="50"/>
        <v>536193.33999999985</v>
      </c>
      <c r="H244" s="23">
        <f t="shared" si="51"/>
        <v>-510746.89999999991</v>
      </c>
      <c r="I244" s="24">
        <f t="shared" si="52"/>
        <v>21.700759595918257</v>
      </c>
      <c r="J244" s="24">
        <f t="shared" si="53"/>
        <v>120.46018162101704</v>
      </c>
      <c r="K244" s="24">
        <f t="shared" si="54"/>
        <v>59.872076326126219</v>
      </c>
    </row>
    <row r="245" spans="1:11">
      <c r="A245" s="25" t="s">
        <v>130</v>
      </c>
      <c r="B245" s="22" t="s">
        <v>131</v>
      </c>
      <c r="C245" s="23">
        <v>204137.64</v>
      </c>
      <c r="D245" s="23">
        <v>452145</v>
      </c>
      <c r="E245" s="23">
        <v>0</v>
      </c>
      <c r="F245" s="23">
        <v>231358.07999999999</v>
      </c>
      <c r="G245" s="23">
        <f t="shared" si="50"/>
        <v>27220.439999999973</v>
      </c>
      <c r="H245" s="23">
        <f t="shared" si="51"/>
        <v>-231358.07999999999</v>
      </c>
      <c r="I245" s="24">
        <f t="shared" si="52"/>
        <v>13.334356172629384</v>
      </c>
      <c r="J245" s="24">
        <f t="shared" si="53"/>
        <v>0</v>
      </c>
      <c r="K245" s="24">
        <f t="shared" si="54"/>
        <v>51.169001094781542</v>
      </c>
    </row>
    <row r="246" spans="1:11">
      <c r="A246" s="26" t="s">
        <v>132</v>
      </c>
      <c r="B246" s="22" t="s">
        <v>133</v>
      </c>
      <c r="C246" s="23">
        <v>189401</v>
      </c>
      <c r="D246" s="23">
        <v>410490</v>
      </c>
      <c r="E246" s="23">
        <v>0</v>
      </c>
      <c r="F246" s="23">
        <v>208190</v>
      </c>
      <c r="G246" s="23">
        <f t="shared" si="50"/>
        <v>18789</v>
      </c>
      <c r="H246" s="23">
        <f t="shared" si="51"/>
        <v>-208190</v>
      </c>
      <c r="I246" s="24">
        <f t="shared" si="52"/>
        <v>9.9202221741173418</v>
      </c>
      <c r="J246" s="24">
        <f t="shared" si="53"/>
        <v>0</v>
      </c>
      <c r="K246" s="24">
        <f t="shared" si="54"/>
        <v>50.717435260298672</v>
      </c>
    </row>
    <row r="247" spans="1:11">
      <c r="A247" s="27" t="s">
        <v>134</v>
      </c>
      <c r="B247" s="22" t="s">
        <v>135</v>
      </c>
      <c r="C247" s="23">
        <v>189401</v>
      </c>
      <c r="D247" s="23">
        <v>410490</v>
      </c>
      <c r="E247" s="23">
        <v>0</v>
      </c>
      <c r="F247" s="23">
        <v>208190</v>
      </c>
      <c r="G247" s="23">
        <f t="shared" si="50"/>
        <v>18789</v>
      </c>
      <c r="H247" s="23">
        <f t="shared" si="51"/>
        <v>-208190</v>
      </c>
      <c r="I247" s="24">
        <f t="shared" si="52"/>
        <v>9.9202221741173418</v>
      </c>
      <c r="J247" s="24">
        <f t="shared" si="53"/>
        <v>0</v>
      </c>
      <c r="K247" s="24">
        <f t="shared" si="54"/>
        <v>50.717435260298672</v>
      </c>
    </row>
    <row r="248" spans="1:11" ht="25.5">
      <c r="A248" s="28" t="s">
        <v>136</v>
      </c>
      <c r="B248" s="22" t="s">
        <v>137</v>
      </c>
      <c r="C248" s="23">
        <v>189401</v>
      </c>
      <c r="D248" s="23">
        <v>410490</v>
      </c>
      <c r="E248" s="23">
        <v>0</v>
      </c>
      <c r="F248" s="23">
        <v>208190</v>
      </c>
      <c r="G248" s="23">
        <f t="shared" si="50"/>
        <v>18789</v>
      </c>
      <c r="H248" s="23">
        <f t="shared" si="51"/>
        <v>-208190</v>
      </c>
      <c r="I248" s="24">
        <f t="shared" si="52"/>
        <v>9.9202221741173418</v>
      </c>
      <c r="J248" s="24">
        <f t="shared" si="53"/>
        <v>0</v>
      </c>
      <c r="K248" s="24">
        <f t="shared" si="54"/>
        <v>50.717435260298672</v>
      </c>
    </row>
    <row r="249" spans="1:11" ht="25.5">
      <c r="A249" s="29" t="s">
        <v>138</v>
      </c>
      <c r="B249" s="22" t="s">
        <v>139</v>
      </c>
      <c r="C249" s="23">
        <v>189401</v>
      </c>
      <c r="D249" s="23">
        <v>410490</v>
      </c>
      <c r="E249" s="23">
        <v>0</v>
      </c>
      <c r="F249" s="23">
        <v>208190</v>
      </c>
      <c r="G249" s="23">
        <f t="shared" si="50"/>
        <v>18789</v>
      </c>
      <c r="H249" s="23">
        <f t="shared" si="51"/>
        <v>-208190</v>
      </c>
      <c r="I249" s="24">
        <f t="shared" si="52"/>
        <v>9.9202221741173418</v>
      </c>
      <c r="J249" s="24">
        <f t="shared" si="53"/>
        <v>0</v>
      </c>
      <c r="K249" s="24">
        <f t="shared" si="54"/>
        <v>50.717435260298672</v>
      </c>
    </row>
    <row r="250" spans="1:11">
      <c r="A250" s="26" t="s">
        <v>341</v>
      </c>
      <c r="B250" s="22" t="s">
        <v>342</v>
      </c>
      <c r="C250" s="23">
        <v>14736.64</v>
      </c>
      <c r="D250" s="23">
        <v>41655</v>
      </c>
      <c r="E250" s="23">
        <v>0</v>
      </c>
      <c r="F250" s="23">
        <v>23168.080000000002</v>
      </c>
      <c r="G250" s="23">
        <f t="shared" si="50"/>
        <v>8431.4400000000023</v>
      </c>
      <c r="H250" s="23">
        <f t="shared" si="51"/>
        <v>-23168.080000000002</v>
      </c>
      <c r="I250" s="24">
        <f t="shared" si="52"/>
        <v>57.214127508034409</v>
      </c>
      <c r="J250" s="24">
        <f t="shared" si="53"/>
        <v>0</v>
      </c>
      <c r="K250" s="24">
        <f t="shared" si="54"/>
        <v>55.618965310286882</v>
      </c>
    </row>
    <row r="251" spans="1:11">
      <c r="A251" s="27" t="s">
        <v>343</v>
      </c>
      <c r="B251" s="22" t="s">
        <v>344</v>
      </c>
      <c r="C251" s="23">
        <v>14736.64</v>
      </c>
      <c r="D251" s="23">
        <v>41655</v>
      </c>
      <c r="E251" s="23">
        <v>0</v>
      </c>
      <c r="F251" s="23">
        <v>23168.080000000002</v>
      </c>
      <c r="G251" s="23">
        <f t="shared" si="50"/>
        <v>8431.4400000000023</v>
      </c>
      <c r="H251" s="23">
        <f t="shared" si="51"/>
        <v>-23168.080000000002</v>
      </c>
      <c r="I251" s="24">
        <f t="shared" si="52"/>
        <v>57.214127508034409</v>
      </c>
      <c r="J251" s="24">
        <f t="shared" si="53"/>
        <v>0</v>
      </c>
      <c r="K251" s="24">
        <f t="shared" si="54"/>
        <v>55.618965310286882</v>
      </c>
    </row>
    <row r="252" spans="1:11" ht="25.5">
      <c r="A252" s="28" t="s">
        <v>507</v>
      </c>
      <c r="B252" s="22" t="s">
        <v>508</v>
      </c>
      <c r="C252" s="23">
        <v>14736.64</v>
      </c>
      <c r="D252" s="23">
        <v>41655</v>
      </c>
      <c r="E252" s="23">
        <v>0</v>
      </c>
      <c r="F252" s="23">
        <v>23168.080000000002</v>
      </c>
      <c r="G252" s="23">
        <f t="shared" si="50"/>
        <v>8431.4400000000023</v>
      </c>
      <c r="H252" s="23">
        <f t="shared" si="51"/>
        <v>-23168.080000000002</v>
      </c>
      <c r="I252" s="24">
        <f t="shared" si="52"/>
        <v>57.214127508034409</v>
      </c>
      <c r="J252" s="24">
        <f t="shared" si="53"/>
        <v>0</v>
      </c>
      <c r="K252" s="24">
        <f t="shared" si="54"/>
        <v>55.618965310286882</v>
      </c>
    </row>
    <row r="253" spans="1:11">
      <c r="A253" s="25" t="s">
        <v>84</v>
      </c>
      <c r="B253" s="22" t="s">
        <v>85</v>
      </c>
      <c r="C253" s="23">
        <v>97970982</v>
      </c>
      <c r="D253" s="23">
        <v>106741194</v>
      </c>
      <c r="E253" s="23">
        <v>52947819</v>
      </c>
      <c r="F253" s="23">
        <v>106741194</v>
      </c>
      <c r="G253" s="23">
        <f t="shared" si="50"/>
        <v>8770212</v>
      </c>
      <c r="H253" s="23">
        <f t="shared" si="51"/>
        <v>-53793375</v>
      </c>
      <c r="I253" s="24">
        <f t="shared" si="52"/>
        <v>8.9518465784082792</v>
      </c>
      <c r="J253" s="24">
        <f t="shared" si="53"/>
        <v>201.59696096264133</v>
      </c>
      <c r="K253" s="24">
        <f t="shared" si="54"/>
        <v>100</v>
      </c>
    </row>
    <row r="254" spans="1:11">
      <c r="A254" s="26" t="s">
        <v>86</v>
      </c>
      <c r="B254" s="22" t="s">
        <v>87</v>
      </c>
      <c r="C254" s="23">
        <v>97970982</v>
      </c>
      <c r="D254" s="23">
        <v>106741194</v>
      </c>
      <c r="E254" s="23">
        <v>52947819</v>
      </c>
      <c r="F254" s="23">
        <v>106741194</v>
      </c>
      <c r="G254" s="23">
        <f t="shared" si="50"/>
        <v>8770212</v>
      </c>
      <c r="H254" s="23">
        <f t="shared" si="51"/>
        <v>-53793375</v>
      </c>
      <c r="I254" s="24">
        <f t="shared" si="52"/>
        <v>8.9518465784082792</v>
      </c>
      <c r="J254" s="24">
        <f t="shared" si="53"/>
        <v>201.59696096264133</v>
      </c>
      <c r="K254" s="24">
        <f t="shared" si="54"/>
        <v>100</v>
      </c>
    </row>
    <row r="255" spans="1:11">
      <c r="A255" s="21" t="s">
        <v>88</v>
      </c>
      <c r="B255" s="22" t="s">
        <v>89</v>
      </c>
      <c r="C255" s="23">
        <v>52111869.600000001</v>
      </c>
      <c r="D255" s="23">
        <v>112933654</v>
      </c>
      <c r="E255" s="23">
        <v>55548316</v>
      </c>
      <c r="F255" s="23">
        <v>53418480.990000002</v>
      </c>
      <c r="G255" s="23">
        <f t="shared" si="50"/>
        <v>1306611.3900000006</v>
      </c>
      <c r="H255" s="23">
        <f t="shared" si="51"/>
        <v>2129835.0099999979</v>
      </c>
      <c r="I255" s="24">
        <f t="shared" si="52"/>
        <v>2.5073201173346575</v>
      </c>
      <c r="J255" s="24">
        <f t="shared" si="53"/>
        <v>96.165797339382891</v>
      </c>
      <c r="K255" s="24">
        <f t="shared" si="54"/>
        <v>47.300763853793306</v>
      </c>
    </row>
    <row r="256" spans="1:11">
      <c r="A256" s="25" t="s">
        <v>90</v>
      </c>
      <c r="B256" s="22" t="s">
        <v>91</v>
      </c>
      <c r="C256" s="23">
        <v>51404953.859999999</v>
      </c>
      <c r="D256" s="23">
        <v>107816605</v>
      </c>
      <c r="E256" s="23">
        <v>54571035</v>
      </c>
      <c r="F256" s="23">
        <v>52768699.979999997</v>
      </c>
      <c r="G256" s="23">
        <f t="shared" si="50"/>
        <v>1363746.1199999973</v>
      </c>
      <c r="H256" s="23">
        <f t="shared" si="51"/>
        <v>1802335.0200000033</v>
      </c>
      <c r="I256" s="24">
        <f t="shared" si="52"/>
        <v>2.6529468807892158</v>
      </c>
      <c r="J256" s="24">
        <f t="shared" si="53"/>
        <v>96.697268028726228</v>
      </c>
      <c r="K256" s="24">
        <f t="shared" si="54"/>
        <v>48.943017617740793</v>
      </c>
    </row>
    <row r="257" spans="1:11">
      <c r="A257" s="26" t="s">
        <v>92</v>
      </c>
      <c r="B257" s="22" t="s">
        <v>93</v>
      </c>
      <c r="C257" s="23">
        <v>39854192.359999999</v>
      </c>
      <c r="D257" s="23">
        <v>85973152</v>
      </c>
      <c r="E257" s="23">
        <v>42692071</v>
      </c>
      <c r="F257" s="23">
        <v>41583003.909999996</v>
      </c>
      <c r="G257" s="23">
        <f t="shared" si="50"/>
        <v>1728811.549999997</v>
      </c>
      <c r="H257" s="23">
        <f t="shared" si="51"/>
        <v>1109067.0900000036</v>
      </c>
      <c r="I257" s="24">
        <f t="shared" si="52"/>
        <v>4.3378411344627636</v>
      </c>
      <c r="J257" s="24">
        <f t="shared" si="53"/>
        <v>97.402170791854985</v>
      </c>
      <c r="K257" s="24">
        <f t="shared" si="54"/>
        <v>48.367429764585104</v>
      </c>
    </row>
    <row r="258" spans="1:11">
      <c r="A258" s="27" t="s">
        <v>94</v>
      </c>
      <c r="B258" s="22" t="s">
        <v>95</v>
      </c>
      <c r="C258" s="23">
        <v>31680546.039999999</v>
      </c>
      <c r="D258" s="23">
        <v>68689224</v>
      </c>
      <c r="E258" s="23">
        <v>34435424</v>
      </c>
      <c r="F258" s="23">
        <v>33603278.149999999</v>
      </c>
      <c r="G258" s="23">
        <f t="shared" si="50"/>
        <v>1922732.1099999994</v>
      </c>
      <c r="H258" s="23">
        <f t="shared" si="51"/>
        <v>832145.85000000149</v>
      </c>
      <c r="I258" s="24">
        <f t="shared" si="52"/>
        <v>6.0691255370799269</v>
      </c>
      <c r="J258" s="24">
        <f t="shared" si="53"/>
        <v>97.583459840657099</v>
      </c>
      <c r="K258" s="24">
        <f t="shared" si="54"/>
        <v>48.920742138533981</v>
      </c>
    </row>
    <row r="259" spans="1:11">
      <c r="A259" s="27" t="s">
        <v>96</v>
      </c>
      <c r="B259" s="22" t="s">
        <v>97</v>
      </c>
      <c r="C259" s="23">
        <v>8173646.3200000003</v>
      </c>
      <c r="D259" s="23">
        <v>17283928</v>
      </c>
      <c r="E259" s="23">
        <v>8256647</v>
      </c>
      <c r="F259" s="23">
        <v>7979725.7599999998</v>
      </c>
      <c r="G259" s="23">
        <f t="shared" si="50"/>
        <v>-193920.56000000052</v>
      </c>
      <c r="H259" s="23">
        <f t="shared" si="51"/>
        <v>276921.24000000022</v>
      </c>
      <c r="I259" s="24">
        <f t="shared" si="52"/>
        <v>-2.3725098004974683</v>
      </c>
      <c r="J259" s="24">
        <f t="shared" si="53"/>
        <v>96.646081151343878</v>
      </c>
      <c r="K259" s="24">
        <f t="shared" si="54"/>
        <v>46.168473740459923</v>
      </c>
    </row>
    <row r="260" spans="1:11">
      <c r="A260" s="28" t="s">
        <v>98</v>
      </c>
      <c r="B260" s="22" t="s">
        <v>99</v>
      </c>
      <c r="C260" s="23">
        <v>157291.70000000001</v>
      </c>
      <c r="D260" s="23">
        <v>0</v>
      </c>
      <c r="E260" s="23">
        <v>0</v>
      </c>
      <c r="F260" s="23">
        <v>156100.10999999999</v>
      </c>
      <c r="G260" s="23">
        <f t="shared" si="50"/>
        <v>-1191.5900000000256</v>
      </c>
      <c r="H260" s="23">
        <f t="shared" si="51"/>
        <v>-156100.10999999999</v>
      </c>
      <c r="I260" s="24">
        <f t="shared" si="52"/>
        <v>-0.75756699177389919</v>
      </c>
      <c r="J260" s="24">
        <f t="shared" si="53"/>
        <v>0</v>
      </c>
      <c r="K260" s="24">
        <f t="shared" si="54"/>
        <v>0</v>
      </c>
    </row>
    <row r="261" spans="1:11">
      <c r="A261" s="26" t="s">
        <v>100</v>
      </c>
      <c r="B261" s="22" t="s">
        <v>101</v>
      </c>
      <c r="C261" s="23">
        <v>9068893.5</v>
      </c>
      <c r="D261" s="23">
        <v>16738823</v>
      </c>
      <c r="E261" s="23">
        <v>9282546</v>
      </c>
      <c r="F261" s="23">
        <v>8522202.0700000003</v>
      </c>
      <c r="G261" s="23">
        <f t="shared" si="50"/>
        <v>-546691.4299999997</v>
      </c>
      <c r="H261" s="23">
        <f t="shared" si="51"/>
        <v>760343.9299999997</v>
      </c>
      <c r="I261" s="24">
        <f t="shared" si="52"/>
        <v>-6.0282043228316695</v>
      </c>
      <c r="J261" s="24">
        <f t="shared" si="53"/>
        <v>91.80888594573085</v>
      </c>
      <c r="K261" s="24">
        <f t="shared" si="54"/>
        <v>50.912791598310115</v>
      </c>
    </row>
    <row r="262" spans="1:11">
      <c r="A262" s="27" t="s">
        <v>102</v>
      </c>
      <c r="B262" s="22" t="s">
        <v>103</v>
      </c>
      <c r="C262" s="23">
        <v>3577814.48</v>
      </c>
      <c r="D262" s="23">
        <v>7189540</v>
      </c>
      <c r="E262" s="23">
        <v>3705454</v>
      </c>
      <c r="F262" s="23">
        <v>3822032.67</v>
      </c>
      <c r="G262" s="23">
        <f t="shared" si="50"/>
        <v>244218.18999999994</v>
      </c>
      <c r="H262" s="23">
        <f t="shared" si="51"/>
        <v>-116578.66999999993</v>
      </c>
      <c r="I262" s="24">
        <f t="shared" si="52"/>
        <v>6.8259042319041612</v>
      </c>
      <c r="J262" s="24">
        <f t="shared" si="53"/>
        <v>103.14613728844022</v>
      </c>
      <c r="K262" s="24">
        <f t="shared" si="54"/>
        <v>53.16101822926084</v>
      </c>
    </row>
    <row r="263" spans="1:11">
      <c r="A263" s="27" t="s">
        <v>104</v>
      </c>
      <c r="B263" s="22" t="s">
        <v>105</v>
      </c>
      <c r="C263" s="23">
        <v>5491079.0199999996</v>
      </c>
      <c r="D263" s="23">
        <v>9549283</v>
      </c>
      <c r="E263" s="23">
        <v>5577092</v>
      </c>
      <c r="F263" s="23">
        <v>4700169.4000000004</v>
      </c>
      <c r="G263" s="23">
        <f t="shared" si="50"/>
        <v>-790909.61999999918</v>
      </c>
      <c r="H263" s="23">
        <f t="shared" si="51"/>
        <v>876922.59999999963</v>
      </c>
      <c r="I263" s="24">
        <f t="shared" si="52"/>
        <v>-14.403537394368058</v>
      </c>
      <c r="J263" s="24">
        <f t="shared" si="53"/>
        <v>84.276346884720581</v>
      </c>
      <c r="K263" s="24">
        <f t="shared" si="54"/>
        <v>49.220128882974777</v>
      </c>
    </row>
    <row r="264" spans="1:11" ht="25.5">
      <c r="A264" s="26" t="s">
        <v>106</v>
      </c>
      <c r="B264" s="22" t="s">
        <v>107</v>
      </c>
      <c r="C264" s="23">
        <v>2481868</v>
      </c>
      <c r="D264" s="23">
        <v>5104630</v>
      </c>
      <c r="E264" s="23">
        <v>2596418</v>
      </c>
      <c r="F264" s="23">
        <v>2663494</v>
      </c>
      <c r="G264" s="23">
        <f t="shared" si="50"/>
        <v>181626</v>
      </c>
      <c r="H264" s="23">
        <f t="shared" si="51"/>
        <v>-67076</v>
      </c>
      <c r="I264" s="24">
        <f t="shared" si="52"/>
        <v>7.3181168378012131</v>
      </c>
      <c r="J264" s="24">
        <f t="shared" si="53"/>
        <v>102.58340529144382</v>
      </c>
      <c r="K264" s="24">
        <f t="shared" si="54"/>
        <v>52.178003106983276</v>
      </c>
    </row>
    <row r="265" spans="1:11" ht="25.5">
      <c r="A265" s="27" t="s">
        <v>188</v>
      </c>
      <c r="B265" s="22" t="s">
        <v>189</v>
      </c>
      <c r="C265" s="23">
        <v>2481868</v>
      </c>
      <c r="D265" s="23">
        <v>5104630</v>
      </c>
      <c r="E265" s="23">
        <v>2596418</v>
      </c>
      <c r="F265" s="23">
        <v>2663494</v>
      </c>
      <c r="G265" s="23">
        <f t="shared" si="50"/>
        <v>181626</v>
      </c>
      <c r="H265" s="23">
        <f t="shared" si="51"/>
        <v>-67076</v>
      </c>
      <c r="I265" s="24">
        <f t="shared" si="52"/>
        <v>7.3181168378012131</v>
      </c>
      <c r="J265" s="24">
        <f t="shared" si="53"/>
        <v>102.58340529144382</v>
      </c>
      <c r="K265" s="24">
        <f t="shared" si="54"/>
        <v>52.178003106983276</v>
      </c>
    </row>
    <row r="266" spans="1:11" ht="38.25">
      <c r="A266" s="28" t="s">
        <v>190</v>
      </c>
      <c r="B266" s="22" t="s">
        <v>191</v>
      </c>
      <c r="C266" s="23">
        <v>2481868</v>
      </c>
      <c r="D266" s="23">
        <v>5104630</v>
      </c>
      <c r="E266" s="23">
        <v>2596418</v>
      </c>
      <c r="F266" s="23">
        <v>2663494</v>
      </c>
      <c r="G266" s="23">
        <f t="shared" si="50"/>
        <v>181626</v>
      </c>
      <c r="H266" s="23">
        <f t="shared" si="51"/>
        <v>-67076</v>
      </c>
      <c r="I266" s="24">
        <f t="shared" si="52"/>
        <v>7.3181168378012131</v>
      </c>
      <c r="J266" s="24">
        <f t="shared" si="53"/>
        <v>102.58340529144382</v>
      </c>
      <c r="K266" s="24">
        <f t="shared" si="54"/>
        <v>52.178003106983276</v>
      </c>
    </row>
    <row r="267" spans="1:11">
      <c r="A267" s="25" t="s">
        <v>114</v>
      </c>
      <c r="B267" s="22" t="s">
        <v>115</v>
      </c>
      <c r="C267" s="23">
        <v>706915.74</v>
      </c>
      <c r="D267" s="23">
        <v>5117049</v>
      </c>
      <c r="E267" s="23">
        <v>977281</v>
      </c>
      <c r="F267" s="23">
        <v>649781.01</v>
      </c>
      <c r="G267" s="23">
        <f t="shared" si="50"/>
        <v>-57134.729999999981</v>
      </c>
      <c r="H267" s="23">
        <f t="shared" si="51"/>
        <v>327499.99</v>
      </c>
      <c r="I267" s="24">
        <f t="shared" si="52"/>
        <v>-8.0822546121267607</v>
      </c>
      <c r="J267" s="24">
        <f t="shared" si="53"/>
        <v>66.488656793695981</v>
      </c>
      <c r="K267" s="24">
        <f t="shared" si="54"/>
        <v>12.698354266296844</v>
      </c>
    </row>
    <row r="268" spans="1:11">
      <c r="A268" s="26" t="s">
        <v>116</v>
      </c>
      <c r="B268" s="22" t="s">
        <v>117</v>
      </c>
      <c r="C268" s="23">
        <v>706915.74</v>
      </c>
      <c r="D268" s="23">
        <v>5117049</v>
      </c>
      <c r="E268" s="23">
        <v>977281</v>
      </c>
      <c r="F268" s="23">
        <v>649781.01</v>
      </c>
      <c r="G268" s="23">
        <f t="shared" si="50"/>
        <v>-57134.729999999981</v>
      </c>
      <c r="H268" s="23">
        <f t="shared" si="51"/>
        <v>327499.99</v>
      </c>
      <c r="I268" s="24">
        <f t="shared" si="52"/>
        <v>-8.0822546121267607</v>
      </c>
      <c r="J268" s="24">
        <f t="shared" si="53"/>
        <v>66.488656793695981</v>
      </c>
      <c r="K268" s="24">
        <f t="shared" si="54"/>
        <v>12.698354266296844</v>
      </c>
    </row>
    <row r="269" spans="1:11">
      <c r="A269" s="21"/>
      <c r="B269" s="22" t="s">
        <v>118</v>
      </c>
      <c r="C269" s="23">
        <v>48534100.600000001</v>
      </c>
      <c r="D269" s="23">
        <v>-717867</v>
      </c>
      <c r="E269" s="23">
        <v>-104200</v>
      </c>
      <c r="F269" s="23">
        <v>56561114.990000002</v>
      </c>
      <c r="G269" s="23">
        <f t="shared" si="50"/>
        <v>8027014.3900000006</v>
      </c>
      <c r="H269" s="23">
        <f t="shared" si="51"/>
        <v>-56665314.990000002</v>
      </c>
      <c r="I269" s="24">
        <f t="shared" si="52"/>
        <v>16.538916536551625</v>
      </c>
      <c r="J269" s="24">
        <f t="shared" si="53"/>
        <v>-54281.300374280239</v>
      </c>
      <c r="K269" s="24">
        <f t="shared" si="54"/>
        <v>-7879.0521071451967</v>
      </c>
    </row>
    <row r="270" spans="1:11">
      <c r="A270" s="21" t="s">
        <v>119</v>
      </c>
      <c r="B270" s="22" t="s">
        <v>120</v>
      </c>
      <c r="C270" s="23">
        <v>-48534100.600000001</v>
      </c>
      <c r="D270" s="23">
        <v>717867</v>
      </c>
      <c r="E270" s="23">
        <v>104200</v>
      </c>
      <c r="F270" s="23">
        <v>-56561114.990000002</v>
      </c>
      <c r="G270" s="23">
        <f t="shared" si="50"/>
        <v>-8027014.3900000006</v>
      </c>
      <c r="H270" s="23">
        <f t="shared" si="51"/>
        <v>56665314.990000002</v>
      </c>
      <c r="I270" s="24">
        <f t="shared" si="52"/>
        <v>16.538916536551625</v>
      </c>
      <c r="J270" s="24">
        <f t="shared" si="53"/>
        <v>-54281.300374280239</v>
      </c>
      <c r="K270" s="24">
        <f t="shared" si="54"/>
        <v>-7879.0521071451967</v>
      </c>
    </row>
    <row r="271" spans="1:11">
      <c r="A271" s="25" t="s">
        <v>121</v>
      </c>
      <c r="B271" s="22" t="s">
        <v>122</v>
      </c>
      <c r="C271" s="23">
        <v>-48534100.600000001</v>
      </c>
      <c r="D271" s="23">
        <v>717867</v>
      </c>
      <c r="E271" s="23">
        <v>104200</v>
      </c>
      <c r="F271" s="23">
        <v>-56561114.990000002</v>
      </c>
      <c r="G271" s="23">
        <f t="shared" si="50"/>
        <v>-8027014.3900000006</v>
      </c>
      <c r="H271" s="23">
        <f t="shared" si="51"/>
        <v>56665314.990000002</v>
      </c>
      <c r="I271" s="24">
        <f t="shared" si="52"/>
        <v>16.538916536551625</v>
      </c>
      <c r="J271" s="24">
        <f t="shared" si="53"/>
        <v>-54281.300374280239</v>
      </c>
      <c r="K271" s="24">
        <f t="shared" si="54"/>
        <v>-7879.0521071451967</v>
      </c>
    </row>
    <row r="272" spans="1:11" ht="25.5">
      <c r="A272" s="26" t="s">
        <v>146</v>
      </c>
      <c r="B272" s="22" t="s">
        <v>147</v>
      </c>
      <c r="C272" s="23">
        <v>-1011398.18</v>
      </c>
      <c r="D272" s="23">
        <v>717867</v>
      </c>
      <c r="E272" s="23">
        <v>104200</v>
      </c>
      <c r="F272" s="23">
        <v>-480436.13</v>
      </c>
      <c r="G272" s="23">
        <f t="shared" si="50"/>
        <v>530962.05000000005</v>
      </c>
      <c r="H272" s="23">
        <f t="shared" si="51"/>
        <v>584636.13</v>
      </c>
      <c r="I272" s="24">
        <f t="shared" si="52"/>
        <v>-52.497825337198059</v>
      </c>
      <c r="J272" s="24">
        <f t="shared" si="53"/>
        <v>-461.07114203454893</v>
      </c>
      <c r="K272" s="24">
        <f t="shared" si="54"/>
        <v>-66.925507092539434</v>
      </c>
    </row>
    <row r="273" spans="1:11" s="3" customFormat="1">
      <c r="A273" s="49" t="s">
        <v>533</v>
      </c>
      <c r="B273" s="31" t="s">
        <v>534</v>
      </c>
      <c r="C273" s="32"/>
      <c r="D273" s="32"/>
      <c r="E273" s="32"/>
      <c r="F273" s="32"/>
      <c r="G273" s="32"/>
      <c r="H273" s="32"/>
      <c r="I273" s="33"/>
      <c r="J273" s="33"/>
      <c r="K273" s="33"/>
    </row>
    <row r="274" spans="1:11">
      <c r="A274" s="21" t="s">
        <v>19</v>
      </c>
      <c r="B274" s="22" t="s">
        <v>20</v>
      </c>
      <c r="C274" s="23">
        <v>100458987.2</v>
      </c>
      <c r="D274" s="23">
        <v>111826307</v>
      </c>
      <c r="E274" s="23">
        <v>55444116</v>
      </c>
      <c r="F274" s="23">
        <v>109784855.98</v>
      </c>
      <c r="G274" s="23">
        <f t="shared" ref="G274:G303" si="55">F274-C274</f>
        <v>9325868.7800000012</v>
      </c>
      <c r="H274" s="23">
        <f t="shared" ref="H274:H303" si="56">E274-F274</f>
        <v>-54340739.980000004</v>
      </c>
      <c r="I274" s="24">
        <f t="shared" ref="I274:I303" si="57">IF(ISERROR(F274/C274),0,F274/C274*100-100)</f>
        <v>9.2832598057488696</v>
      </c>
      <c r="J274" s="24">
        <f t="shared" ref="J274:J303" si="58">IF(ISERROR(F274/E274),0,F274/E274*100)</f>
        <v>198.00993126123609</v>
      </c>
      <c r="K274" s="24">
        <f t="shared" ref="K274:K303" si="59">IF(ISERROR(F274/D274),0,F274/D274*100)</f>
        <v>98.174444748497336</v>
      </c>
    </row>
    <row r="275" spans="1:11" ht="25.5">
      <c r="A275" s="25" t="s">
        <v>128</v>
      </c>
      <c r="B275" s="22" t="s">
        <v>129</v>
      </c>
      <c r="C275" s="23">
        <v>2470850.5600000001</v>
      </c>
      <c r="D275" s="23">
        <v>5022448</v>
      </c>
      <c r="E275" s="23">
        <v>2496297</v>
      </c>
      <c r="F275" s="23">
        <v>3007043.9</v>
      </c>
      <c r="G275" s="23">
        <f t="shared" si="55"/>
        <v>536193.33999999985</v>
      </c>
      <c r="H275" s="23">
        <f t="shared" si="56"/>
        <v>-510746.89999999991</v>
      </c>
      <c r="I275" s="24">
        <f t="shared" si="57"/>
        <v>21.700759595918257</v>
      </c>
      <c r="J275" s="24">
        <f t="shared" si="58"/>
        <v>120.46018162101704</v>
      </c>
      <c r="K275" s="24">
        <f t="shared" si="59"/>
        <v>59.872076326126219</v>
      </c>
    </row>
    <row r="276" spans="1:11">
      <c r="A276" s="25" t="s">
        <v>130</v>
      </c>
      <c r="B276" s="22" t="s">
        <v>131</v>
      </c>
      <c r="C276" s="23">
        <v>17154.64</v>
      </c>
      <c r="D276" s="23">
        <v>62665</v>
      </c>
      <c r="E276" s="23">
        <v>0</v>
      </c>
      <c r="F276" s="23">
        <v>36618.080000000002</v>
      </c>
      <c r="G276" s="23">
        <f t="shared" si="55"/>
        <v>19463.440000000002</v>
      </c>
      <c r="H276" s="23">
        <f t="shared" si="56"/>
        <v>-36618.080000000002</v>
      </c>
      <c r="I276" s="24">
        <f t="shared" si="57"/>
        <v>113.45874935294478</v>
      </c>
      <c r="J276" s="24">
        <f t="shared" si="58"/>
        <v>0</v>
      </c>
      <c r="K276" s="24">
        <f t="shared" si="59"/>
        <v>58.434660496289801</v>
      </c>
    </row>
    <row r="277" spans="1:11">
      <c r="A277" s="26" t="s">
        <v>132</v>
      </c>
      <c r="B277" s="22" t="s">
        <v>133</v>
      </c>
      <c r="C277" s="23">
        <v>2418</v>
      </c>
      <c r="D277" s="23">
        <v>21010</v>
      </c>
      <c r="E277" s="23">
        <v>0</v>
      </c>
      <c r="F277" s="23">
        <v>13450</v>
      </c>
      <c r="G277" s="23">
        <f t="shared" si="55"/>
        <v>11032</v>
      </c>
      <c r="H277" s="23">
        <f t="shared" si="56"/>
        <v>-13450</v>
      </c>
      <c r="I277" s="24">
        <f t="shared" si="57"/>
        <v>456.24483043837881</v>
      </c>
      <c r="J277" s="24">
        <f t="shared" si="58"/>
        <v>0</v>
      </c>
      <c r="K277" s="24">
        <f t="shared" si="59"/>
        <v>64.01713469776297</v>
      </c>
    </row>
    <row r="278" spans="1:11">
      <c r="A278" s="27" t="s">
        <v>134</v>
      </c>
      <c r="B278" s="22" t="s">
        <v>135</v>
      </c>
      <c r="C278" s="23">
        <v>2418</v>
      </c>
      <c r="D278" s="23">
        <v>21010</v>
      </c>
      <c r="E278" s="23">
        <v>0</v>
      </c>
      <c r="F278" s="23">
        <v>13450</v>
      </c>
      <c r="G278" s="23">
        <f t="shared" si="55"/>
        <v>11032</v>
      </c>
      <c r="H278" s="23">
        <f t="shared" si="56"/>
        <v>-13450</v>
      </c>
      <c r="I278" s="24">
        <f t="shared" si="57"/>
        <v>456.24483043837881</v>
      </c>
      <c r="J278" s="24">
        <f t="shared" si="58"/>
        <v>0</v>
      </c>
      <c r="K278" s="24">
        <f t="shared" si="59"/>
        <v>64.01713469776297</v>
      </c>
    </row>
    <row r="279" spans="1:11" ht="25.5">
      <c r="A279" s="28" t="s">
        <v>136</v>
      </c>
      <c r="B279" s="22" t="s">
        <v>137</v>
      </c>
      <c r="C279" s="23">
        <v>2418</v>
      </c>
      <c r="D279" s="23">
        <v>21010</v>
      </c>
      <c r="E279" s="23">
        <v>0</v>
      </c>
      <c r="F279" s="23">
        <v>13450</v>
      </c>
      <c r="G279" s="23">
        <f t="shared" si="55"/>
        <v>11032</v>
      </c>
      <c r="H279" s="23">
        <f t="shared" si="56"/>
        <v>-13450</v>
      </c>
      <c r="I279" s="24">
        <f t="shared" si="57"/>
        <v>456.24483043837881</v>
      </c>
      <c r="J279" s="24">
        <f t="shared" si="58"/>
        <v>0</v>
      </c>
      <c r="K279" s="24">
        <f t="shared" si="59"/>
        <v>64.01713469776297</v>
      </c>
    </row>
    <row r="280" spans="1:11" ht="25.5">
      <c r="A280" s="29" t="s">
        <v>138</v>
      </c>
      <c r="B280" s="22" t="s">
        <v>139</v>
      </c>
      <c r="C280" s="23">
        <v>2418</v>
      </c>
      <c r="D280" s="23">
        <v>21010</v>
      </c>
      <c r="E280" s="23">
        <v>0</v>
      </c>
      <c r="F280" s="23">
        <v>13450</v>
      </c>
      <c r="G280" s="23">
        <f t="shared" si="55"/>
        <v>11032</v>
      </c>
      <c r="H280" s="23">
        <f t="shared" si="56"/>
        <v>-13450</v>
      </c>
      <c r="I280" s="24">
        <f t="shared" si="57"/>
        <v>456.24483043837881</v>
      </c>
      <c r="J280" s="24">
        <f t="shared" si="58"/>
        <v>0</v>
      </c>
      <c r="K280" s="24">
        <f t="shared" si="59"/>
        <v>64.01713469776297</v>
      </c>
    </row>
    <row r="281" spans="1:11">
      <c r="A281" s="26" t="s">
        <v>341</v>
      </c>
      <c r="B281" s="22" t="s">
        <v>342</v>
      </c>
      <c r="C281" s="23">
        <v>14736.64</v>
      </c>
      <c r="D281" s="23">
        <v>41655</v>
      </c>
      <c r="E281" s="23">
        <v>0</v>
      </c>
      <c r="F281" s="23">
        <v>23168.080000000002</v>
      </c>
      <c r="G281" s="23">
        <f t="shared" si="55"/>
        <v>8431.4400000000023</v>
      </c>
      <c r="H281" s="23">
        <f t="shared" si="56"/>
        <v>-23168.080000000002</v>
      </c>
      <c r="I281" s="24">
        <f t="shared" si="57"/>
        <v>57.214127508034409</v>
      </c>
      <c r="J281" s="24">
        <f t="shared" si="58"/>
        <v>0</v>
      </c>
      <c r="K281" s="24">
        <f t="shared" si="59"/>
        <v>55.618965310286882</v>
      </c>
    </row>
    <row r="282" spans="1:11">
      <c r="A282" s="27" t="s">
        <v>343</v>
      </c>
      <c r="B282" s="22" t="s">
        <v>344</v>
      </c>
      <c r="C282" s="23">
        <v>14736.64</v>
      </c>
      <c r="D282" s="23">
        <v>41655</v>
      </c>
      <c r="E282" s="23">
        <v>0</v>
      </c>
      <c r="F282" s="23">
        <v>23168.080000000002</v>
      </c>
      <c r="G282" s="23">
        <f t="shared" si="55"/>
        <v>8431.4400000000023</v>
      </c>
      <c r="H282" s="23">
        <f t="shared" si="56"/>
        <v>-23168.080000000002</v>
      </c>
      <c r="I282" s="24">
        <f t="shared" si="57"/>
        <v>57.214127508034409</v>
      </c>
      <c r="J282" s="24">
        <f t="shared" si="58"/>
        <v>0</v>
      </c>
      <c r="K282" s="24">
        <f t="shared" si="59"/>
        <v>55.618965310286882</v>
      </c>
    </row>
    <row r="283" spans="1:11" ht="25.5">
      <c r="A283" s="28" t="s">
        <v>507</v>
      </c>
      <c r="B283" s="22" t="s">
        <v>508</v>
      </c>
      <c r="C283" s="23">
        <v>14736.64</v>
      </c>
      <c r="D283" s="23">
        <v>41655</v>
      </c>
      <c r="E283" s="23">
        <v>0</v>
      </c>
      <c r="F283" s="23">
        <v>23168.080000000002</v>
      </c>
      <c r="G283" s="23">
        <f t="shared" si="55"/>
        <v>8431.4400000000023</v>
      </c>
      <c r="H283" s="23">
        <f t="shared" si="56"/>
        <v>-23168.080000000002</v>
      </c>
      <c r="I283" s="24">
        <f t="shared" si="57"/>
        <v>57.214127508034409</v>
      </c>
      <c r="J283" s="24">
        <f t="shared" si="58"/>
        <v>0</v>
      </c>
      <c r="K283" s="24">
        <f t="shared" si="59"/>
        <v>55.618965310286882</v>
      </c>
    </row>
    <row r="284" spans="1:11">
      <c r="A284" s="25" t="s">
        <v>84</v>
      </c>
      <c r="B284" s="22" t="s">
        <v>85</v>
      </c>
      <c r="C284" s="23">
        <v>97970982</v>
      </c>
      <c r="D284" s="23">
        <v>106741194</v>
      </c>
      <c r="E284" s="23">
        <v>52947819</v>
      </c>
      <c r="F284" s="23">
        <v>106741194</v>
      </c>
      <c r="G284" s="23">
        <f t="shared" si="55"/>
        <v>8770212</v>
      </c>
      <c r="H284" s="23">
        <f t="shared" si="56"/>
        <v>-53793375</v>
      </c>
      <c r="I284" s="24">
        <f t="shared" si="57"/>
        <v>8.9518465784082792</v>
      </c>
      <c r="J284" s="24">
        <f t="shared" si="58"/>
        <v>201.59696096264133</v>
      </c>
      <c r="K284" s="24">
        <f t="shared" si="59"/>
        <v>100</v>
      </c>
    </row>
    <row r="285" spans="1:11">
      <c r="A285" s="26" t="s">
        <v>86</v>
      </c>
      <c r="B285" s="22" t="s">
        <v>87</v>
      </c>
      <c r="C285" s="23">
        <v>97970982</v>
      </c>
      <c r="D285" s="23">
        <v>106741194</v>
      </c>
      <c r="E285" s="23">
        <v>52947819</v>
      </c>
      <c r="F285" s="23">
        <v>106741194</v>
      </c>
      <c r="G285" s="23">
        <f t="shared" si="55"/>
        <v>8770212</v>
      </c>
      <c r="H285" s="23">
        <f t="shared" si="56"/>
        <v>-53793375</v>
      </c>
      <c r="I285" s="24">
        <f t="shared" si="57"/>
        <v>8.9518465784082792</v>
      </c>
      <c r="J285" s="24">
        <f t="shared" si="58"/>
        <v>201.59696096264133</v>
      </c>
      <c r="K285" s="24">
        <f t="shared" si="59"/>
        <v>100</v>
      </c>
    </row>
    <row r="286" spans="1:11">
      <c r="A286" s="21" t="s">
        <v>88</v>
      </c>
      <c r="B286" s="22" t="s">
        <v>89</v>
      </c>
      <c r="C286" s="23">
        <v>51965388.719999999</v>
      </c>
      <c r="D286" s="23">
        <v>112544174</v>
      </c>
      <c r="E286" s="23">
        <v>55548316</v>
      </c>
      <c r="F286" s="23">
        <v>53259148.280000001</v>
      </c>
      <c r="G286" s="23">
        <f t="shared" si="55"/>
        <v>1293759.5600000024</v>
      </c>
      <c r="H286" s="23">
        <f t="shared" si="56"/>
        <v>2289167.7199999988</v>
      </c>
      <c r="I286" s="24">
        <f t="shared" si="57"/>
        <v>2.4896562728916365</v>
      </c>
      <c r="J286" s="24">
        <f t="shared" si="58"/>
        <v>95.878961083176677</v>
      </c>
      <c r="K286" s="24">
        <f t="shared" si="59"/>
        <v>47.322883439528383</v>
      </c>
    </row>
    <row r="287" spans="1:11">
      <c r="A287" s="25" t="s">
        <v>90</v>
      </c>
      <c r="B287" s="22" t="s">
        <v>91</v>
      </c>
      <c r="C287" s="23">
        <v>51258472.979999997</v>
      </c>
      <c r="D287" s="23">
        <v>107427125</v>
      </c>
      <c r="E287" s="23">
        <v>54571035</v>
      </c>
      <c r="F287" s="23">
        <v>52609367.270000003</v>
      </c>
      <c r="G287" s="23">
        <f t="shared" si="55"/>
        <v>1350894.2900000066</v>
      </c>
      <c r="H287" s="23">
        <f t="shared" si="56"/>
        <v>1961667.7299999967</v>
      </c>
      <c r="I287" s="24">
        <f t="shared" si="57"/>
        <v>2.6354555870735652</v>
      </c>
      <c r="J287" s="24">
        <f t="shared" si="58"/>
        <v>96.405294988449469</v>
      </c>
      <c r="K287" s="24">
        <f t="shared" si="59"/>
        <v>48.972144856338659</v>
      </c>
    </row>
    <row r="288" spans="1:11">
      <c r="A288" s="26" t="s">
        <v>92</v>
      </c>
      <c r="B288" s="22" t="s">
        <v>93</v>
      </c>
      <c r="C288" s="23">
        <v>39707711.479999997</v>
      </c>
      <c r="D288" s="23">
        <v>85583672</v>
      </c>
      <c r="E288" s="23">
        <v>42692071</v>
      </c>
      <c r="F288" s="23">
        <v>41423671.200000003</v>
      </c>
      <c r="G288" s="23">
        <f t="shared" si="55"/>
        <v>1715959.7200000063</v>
      </c>
      <c r="H288" s="23">
        <f t="shared" si="56"/>
        <v>1268399.799999997</v>
      </c>
      <c r="I288" s="24">
        <f t="shared" si="57"/>
        <v>4.3214772547753171</v>
      </c>
      <c r="J288" s="24">
        <f t="shared" si="58"/>
        <v>97.028956969550634</v>
      </c>
      <c r="K288" s="24">
        <f t="shared" si="59"/>
        <v>48.40137170090108</v>
      </c>
    </row>
    <row r="289" spans="1:11">
      <c r="A289" s="27" t="s">
        <v>94</v>
      </c>
      <c r="B289" s="22" t="s">
        <v>95</v>
      </c>
      <c r="C289" s="23">
        <v>31680546.039999999</v>
      </c>
      <c r="D289" s="23">
        <v>68689224</v>
      </c>
      <c r="E289" s="23">
        <v>34435424</v>
      </c>
      <c r="F289" s="23">
        <v>33603278.149999999</v>
      </c>
      <c r="G289" s="23">
        <f t="shared" si="55"/>
        <v>1922732.1099999994</v>
      </c>
      <c r="H289" s="23">
        <f t="shared" si="56"/>
        <v>832145.85000000149</v>
      </c>
      <c r="I289" s="24">
        <f t="shared" si="57"/>
        <v>6.0691255370799269</v>
      </c>
      <c r="J289" s="24">
        <f t="shared" si="58"/>
        <v>97.583459840657099</v>
      </c>
      <c r="K289" s="24">
        <f t="shared" si="59"/>
        <v>48.920742138533981</v>
      </c>
    </row>
    <row r="290" spans="1:11">
      <c r="A290" s="27" t="s">
        <v>96</v>
      </c>
      <c r="B290" s="22" t="s">
        <v>97</v>
      </c>
      <c r="C290" s="23">
        <v>8027165.4400000004</v>
      </c>
      <c r="D290" s="23">
        <v>16894448</v>
      </c>
      <c r="E290" s="23">
        <v>8256647</v>
      </c>
      <c r="F290" s="23">
        <v>7820393.0499999998</v>
      </c>
      <c r="G290" s="23">
        <f t="shared" si="55"/>
        <v>-206772.3900000006</v>
      </c>
      <c r="H290" s="23">
        <f t="shared" si="56"/>
        <v>436253.95000000019</v>
      </c>
      <c r="I290" s="24">
        <f t="shared" si="57"/>
        <v>-2.5759079160077789</v>
      </c>
      <c r="J290" s="24">
        <f t="shared" si="58"/>
        <v>94.716330369943151</v>
      </c>
      <c r="K290" s="24">
        <f t="shared" si="59"/>
        <v>46.289722221169939</v>
      </c>
    </row>
    <row r="291" spans="1:11">
      <c r="A291" s="28" t="s">
        <v>98</v>
      </c>
      <c r="B291" s="22" t="s">
        <v>99</v>
      </c>
      <c r="C291" s="23">
        <v>118950.17</v>
      </c>
      <c r="D291" s="23">
        <v>0</v>
      </c>
      <c r="E291" s="23">
        <v>0</v>
      </c>
      <c r="F291" s="23">
        <v>116579.02</v>
      </c>
      <c r="G291" s="23">
        <f t="shared" si="55"/>
        <v>-2371.1499999999942</v>
      </c>
      <c r="H291" s="23">
        <f t="shared" si="56"/>
        <v>-116579.02</v>
      </c>
      <c r="I291" s="24">
        <f t="shared" si="57"/>
        <v>-1.9933977395744762</v>
      </c>
      <c r="J291" s="24">
        <f t="shared" si="58"/>
        <v>0</v>
      </c>
      <c r="K291" s="24">
        <f t="shared" si="59"/>
        <v>0</v>
      </c>
    </row>
    <row r="292" spans="1:11">
      <c r="A292" s="26" t="s">
        <v>100</v>
      </c>
      <c r="B292" s="22" t="s">
        <v>101</v>
      </c>
      <c r="C292" s="23">
        <v>9068893.5</v>
      </c>
      <c r="D292" s="23">
        <v>16738823</v>
      </c>
      <c r="E292" s="23">
        <v>9282546</v>
      </c>
      <c r="F292" s="23">
        <v>8522202.0700000003</v>
      </c>
      <c r="G292" s="23">
        <f t="shared" si="55"/>
        <v>-546691.4299999997</v>
      </c>
      <c r="H292" s="23">
        <f t="shared" si="56"/>
        <v>760343.9299999997</v>
      </c>
      <c r="I292" s="24">
        <f t="shared" si="57"/>
        <v>-6.0282043228316695</v>
      </c>
      <c r="J292" s="24">
        <f t="shared" si="58"/>
        <v>91.80888594573085</v>
      </c>
      <c r="K292" s="24">
        <f t="shared" si="59"/>
        <v>50.912791598310115</v>
      </c>
    </row>
    <row r="293" spans="1:11">
      <c r="A293" s="27" t="s">
        <v>102</v>
      </c>
      <c r="B293" s="22" t="s">
        <v>103</v>
      </c>
      <c r="C293" s="23">
        <v>3577814.48</v>
      </c>
      <c r="D293" s="23">
        <v>7189540</v>
      </c>
      <c r="E293" s="23">
        <v>3705454</v>
      </c>
      <c r="F293" s="23">
        <v>3822032.67</v>
      </c>
      <c r="G293" s="23">
        <f t="shared" si="55"/>
        <v>244218.18999999994</v>
      </c>
      <c r="H293" s="23">
        <f t="shared" si="56"/>
        <v>-116578.66999999993</v>
      </c>
      <c r="I293" s="24">
        <f t="shared" si="57"/>
        <v>6.8259042319041612</v>
      </c>
      <c r="J293" s="24">
        <f t="shared" si="58"/>
        <v>103.14613728844022</v>
      </c>
      <c r="K293" s="24">
        <f t="shared" si="59"/>
        <v>53.16101822926084</v>
      </c>
    </row>
    <row r="294" spans="1:11">
      <c r="A294" s="27" t="s">
        <v>104</v>
      </c>
      <c r="B294" s="22" t="s">
        <v>105</v>
      </c>
      <c r="C294" s="23">
        <v>5491079.0199999996</v>
      </c>
      <c r="D294" s="23">
        <v>9549283</v>
      </c>
      <c r="E294" s="23">
        <v>5577092</v>
      </c>
      <c r="F294" s="23">
        <v>4700169.4000000004</v>
      </c>
      <c r="G294" s="23">
        <f t="shared" si="55"/>
        <v>-790909.61999999918</v>
      </c>
      <c r="H294" s="23">
        <f t="shared" si="56"/>
        <v>876922.59999999963</v>
      </c>
      <c r="I294" s="24">
        <f t="shared" si="57"/>
        <v>-14.403537394368058</v>
      </c>
      <c r="J294" s="24">
        <f t="shared" si="58"/>
        <v>84.276346884720581</v>
      </c>
      <c r="K294" s="24">
        <f t="shared" si="59"/>
        <v>49.220128882974777</v>
      </c>
    </row>
    <row r="295" spans="1:11" ht="25.5">
      <c r="A295" s="26" t="s">
        <v>106</v>
      </c>
      <c r="B295" s="22" t="s">
        <v>107</v>
      </c>
      <c r="C295" s="23">
        <v>2481868</v>
      </c>
      <c r="D295" s="23">
        <v>5104630</v>
      </c>
      <c r="E295" s="23">
        <v>2596418</v>
      </c>
      <c r="F295" s="23">
        <v>2663494</v>
      </c>
      <c r="G295" s="23">
        <f t="shared" si="55"/>
        <v>181626</v>
      </c>
      <c r="H295" s="23">
        <f t="shared" si="56"/>
        <v>-67076</v>
      </c>
      <c r="I295" s="24">
        <f t="shared" si="57"/>
        <v>7.3181168378012131</v>
      </c>
      <c r="J295" s="24">
        <f t="shared" si="58"/>
        <v>102.58340529144382</v>
      </c>
      <c r="K295" s="24">
        <f t="shared" si="59"/>
        <v>52.178003106983276</v>
      </c>
    </row>
    <row r="296" spans="1:11" ht="25.5">
      <c r="A296" s="27" t="s">
        <v>188</v>
      </c>
      <c r="B296" s="22" t="s">
        <v>189</v>
      </c>
      <c r="C296" s="23">
        <v>2481868</v>
      </c>
      <c r="D296" s="23">
        <v>5104630</v>
      </c>
      <c r="E296" s="23">
        <v>2596418</v>
      </c>
      <c r="F296" s="23">
        <v>2663494</v>
      </c>
      <c r="G296" s="23">
        <f t="shared" si="55"/>
        <v>181626</v>
      </c>
      <c r="H296" s="23">
        <f t="shared" si="56"/>
        <v>-67076</v>
      </c>
      <c r="I296" s="24">
        <f t="shared" si="57"/>
        <v>7.3181168378012131</v>
      </c>
      <c r="J296" s="24">
        <f t="shared" si="58"/>
        <v>102.58340529144382</v>
      </c>
      <c r="K296" s="24">
        <f t="shared" si="59"/>
        <v>52.178003106983276</v>
      </c>
    </row>
    <row r="297" spans="1:11" ht="38.25">
      <c r="A297" s="28" t="s">
        <v>190</v>
      </c>
      <c r="B297" s="22" t="s">
        <v>191</v>
      </c>
      <c r="C297" s="23">
        <v>2481868</v>
      </c>
      <c r="D297" s="23">
        <v>5104630</v>
      </c>
      <c r="E297" s="23">
        <v>2596418</v>
      </c>
      <c r="F297" s="23">
        <v>2663494</v>
      </c>
      <c r="G297" s="23">
        <f t="shared" si="55"/>
        <v>181626</v>
      </c>
      <c r="H297" s="23">
        <f t="shared" si="56"/>
        <v>-67076</v>
      </c>
      <c r="I297" s="24">
        <f t="shared" si="57"/>
        <v>7.3181168378012131</v>
      </c>
      <c r="J297" s="24">
        <f t="shared" si="58"/>
        <v>102.58340529144382</v>
      </c>
      <c r="K297" s="24">
        <f t="shared" si="59"/>
        <v>52.178003106983276</v>
      </c>
    </row>
    <row r="298" spans="1:11">
      <c r="A298" s="25" t="s">
        <v>114</v>
      </c>
      <c r="B298" s="22" t="s">
        <v>115</v>
      </c>
      <c r="C298" s="23">
        <v>706915.74</v>
      </c>
      <c r="D298" s="23">
        <v>5117049</v>
      </c>
      <c r="E298" s="23">
        <v>977281</v>
      </c>
      <c r="F298" s="23">
        <v>649781.01</v>
      </c>
      <c r="G298" s="23">
        <f t="shared" si="55"/>
        <v>-57134.729999999981</v>
      </c>
      <c r="H298" s="23">
        <f t="shared" si="56"/>
        <v>327499.99</v>
      </c>
      <c r="I298" s="24">
        <f t="shared" si="57"/>
        <v>-8.0822546121267607</v>
      </c>
      <c r="J298" s="24">
        <f t="shared" si="58"/>
        <v>66.488656793695981</v>
      </c>
      <c r="K298" s="24">
        <f t="shared" si="59"/>
        <v>12.698354266296844</v>
      </c>
    </row>
    <row r="299" spans="1:11">
      <c r="A299" s="26" t="s">
        <v>116</v>
      </c>
      <c r="B299" s="22" t="s">
        <v>117</v>
      </c>
      <c r="C299" s="23">
        <v>706915.74</v>
      </c>
      <c r="D299" s="23">
        <v>5117049</v>
      </c>
      <c r="E299" s="23">
        <v>977281</v>
      </c>
      <c r="F299" s="23">
        <v>649781.01</v>
      </c>
      <c r="G299" s="23">
        <f t="shared" si="55"/>
        <v>-57134.729999999981</v>
      </c>
      <c r="H299" s="23">
        <f t="shared" si="56"/>
        <v>327499.99</v>
      </c>
      <c r="I299" s="24">
        <f t="shared" si="57"/>
        <v>-8.0822546121267607</v>
      </c>
      <c r="J299" s="24">
        <f t="shared" si="58"/>
        <v>66.488656793695981</v>
      </c>
      <c r="K299" s="24">
        <f t="shared" si="59"/>
        <v>12.698354266296844</v>
      </c>
    </row>
    <row r="300" spans="1:11">
      <c r="A300" s="21"/>
      <c r="B300" s="22" t="s">
        <v>118</v>
      </c>
      <c r="C300" s="23">
        <v>48493598.479999997</v>
      </c>
      <c r="D300" s="23">
        <v>-717867</v>
      </c>
      <c r="E300" s="23">
        <v>-104200</v>
      </c>
      <c r="F300" s="23">
        <v>56525707.700000003</v>
      </c>
      <c r="G300" s="23">
        <f t="shared" si="55"/>
        <v>8032109.2200000063</v>
      </c>
      <c r="H300" s="23">
        <f t="shared" si="56"/>
        <v>-56629907.700000003</v>
      </c>
      <c r="I300" s="24">
        <f t="shared" si="57"/>
        <v>16.563236121387547</v>
      </c>
      <c r="J300" s="24">
        <f t="shared" si="58"/>
        <v>-54247.320249520155</v>
      </c>
      <c r="K300" s="24">
        <f t="shared" si="59"/>
        <v>-7874.1198160662079</v>
      </c>
    </row>
    <row r="301" spans="1:11">
      <c r="A301" s="21" t="s">
        <v>119</v>
      </c>
      <c r="B301" s="22" t="s">
        <v>120</v>
      </c>
      <c r="C301" s="23">
        <v>-48493598.479999997</v>
      </c>
      <c r="D301" s="23">
        <v>717867</v>
      </c>
      <c r="E301" s="23">
        <v>104200</v>
      </c>
      <c r="F301" s="23">
        <v>-56525707.700000003</v>
      </c>
      <c r="G301" s="23">
        <f t="shared" si="55"/>
        <v>-8032109.2200000063</v>
      </c>
      <c r="H301" s="23">
        <f t="shared" si="56"/>
        <v>56629907.700000003</v>
      </c>
      <c r="I301" s="24">
        <f t="shared" si="57"/>
        <v>16.563236121387547</v>
      </c>
      <c r="J301" s="24">
        <f t="shared" si="58"/>
        <v>-54247.320249520155</v>
      </c>
      <c r="K301" s="24">
        <f t="shared" si="59"/>
        <v>-7874.1198160662079</v>
      </c>
    </row>
    <row r="302" spans="1:11">
      <c r="A302" s="25" t="s">
        <v>121</v>
      </c>
      <c r="B302" s="22" t="s">
        <v>122</v>
      </c>
      <c r="C302" s="23">
        <v>-48493598.479999997</v>
      </c>
      <c r="D302" s="23">
        <v>717867</v>
      </c>
      <c r="E302" s="23">
        <v>104200</v>
      </c>
      <c r="F302" s="23">
        <v>-56525707.700000003</v>
      </c>
      <c r="G302" s="23">
        <f t="shared" si="55"/>
        <v>-8032109.2200000063</v>
      </c>
      <c r="H302" s="23">
        <f t="shared" si="56"/>
        <v>56629907.700000003</v>
      </c>
      <c r="I302" s="24">
        <f t="shared" si="57"/>
        <v>16.563236121387547</v>
      </c>
      <c r="J302" s="24">
        <f t="shared" si="58"/>
        <v>-54247.320249520155</v>
      </c>
      <c r="K302" s="24">
        <f t="shared" si="59"/>
        <v>-7874.1198160662079</v>
      </c>
    </row>
    <row r="303" spans="1:11" ht="25.5">
      <c r="A303" s="26" t="s">
        <v>146</v>
      </c>
      <c r="B303" s="22" t="s">
        <v>147</v>
      </c>
      <c r="C303" s="23">
        <v>-1011398.18</v>
      </c>
      <c r="D303" s="23">
        <v>717867</v>
      </c>
      <c r="E303" s="23">
        <v>104200</v>
      </c>
      <c r="F303" s="23">
        <v>-480436.13</v>
      </c>
      <c r="G303" s="23">
        <f t="shared" si="55"/>
        <v>530962.05000000005</v>
      </c>
      <c r="H303" s="23">
        <f t="shared" si="56"/>
        <v>584636.13</v>
      </c>
      <c r="I303" s="24">
        <f t="shared" si="57"/>
        <v>-52.497825337198059</v>
      </c>
      <c r="J303" s="24">
        <f t="shared" si="58"/>
        <v>-461.07114203454893</v>
      </c>
      <c r="K303" s="24">
        <f t="shared" si="59"/>
        <v>-66.925507092539434</v>
      </c>
    </row>
    <row r="304" spans="1:11" s="3" customFormat="1">
      <c r="A304" s="49" t="s">
        <v>535</v>
      </c>
      <c r="B304" s="31" t="s">
        <v>536</v>
      </c>
      <c r="C304" s="32"/>
      <c r="D304" s="32"/>
      <c r="E304" s="32"/>
      <c r="F304" s="32"/>
      <c r="G304" s="32"/>
      <c r="H304" s="32"/>
      <c r="I304" s="33"/>
      <c r="J304" s="33"/>
      <c r="K304" s="33"/>
    </row>
    <row r="305" spans="1:11">
      <c r="A305" s="21" t="s">
        <v>19</v>
      </c>
      <c r="B305" s="22" t="s">
        <v>20</v>
      </c>
      <c r="C305" s="23">
        <v>186983</v>
      </c>
      <c r="D305" s="23">
        <v>389480</v>
      </c>
      <c r="E305" s="23">
        <v>0</v>
      </c>
      <c r="F305" s="23">
        <v>194740</v>
      </c>
      <c r="G305" s="23">
        <f t="shared" ref="G305:G318" si="60">F305-C305</f>
        <v>7757</v>
      </c>
      <c r="H305" s="23">
        <f t="shared" ref="H305:H318" si="61">E305-F305</f>
        <v>-194740</v>
      </c>
      <c r="I305" s="24">
        <f t="shared" ref="I305:I318" si="62">IF(ISERROR(F305/C305),0,F305/C305*100-100)</f>
        <v>4.148505479107726</v>
      </c>
      <c r="J305" s="24">
        <f t="shared" ref="J305:J318" si="63">IF(ISERROR(F305/E305),0,F305/E305*100)</f>
        <v>0</v>
      </c>
      <c r="K305" s="24">
        <f t="shared" ref="K305:K318" si="64">IF(ISERROR(F305/D305),0,F305/D305*100)</f>
        <v>50</v>
      </c>
    </row>
    <row r="306" spans="1:11">
      <c r="A306" s="25" t="s">
        <v>130</v>
      </c>
      <c r="B306" s="22" t="s">
        <v>131</v>
      </c>
      <c r="C306" s="23">
        <v>186983</v>
      </c>
      <c r="D306" s="23">
        <v>389480</v>
      </c>
      <c r="E306" s="23">
        <v>0</v>
      </c>
      <c r="F306" s="23">
        <v>194740</v>
      </c>
      <c r="G306" s="23">
        <f t="shared" si="60"/>
        <v>7757</v>
      </c>
      <c r="H306" s="23">
        <f t="shared" si="61"/>
        <v>-194740</v>
      </c>
      <c r="I306" s="24">
        <f t="shared" si="62"/>
        <v>4.148505479107726</v>
      </c>
      <c r="J306" s="24">
        <f t="shared" si="63"/>
        <v>0</v>
      </c>
      <c r="K306" s="24">
        <f t="shared" si="64"/>
        <v>50</v>
      </c>
    </row>
    <row r="307" spans="1:11">
      <c r="A307" s="26" t="s">
        <v>132</v>
      </c>
      <c r="B307" s="22" t="s">
        <v>133</v>
      </c>
      <c r="C307" s="23">
        <v>186983</v>
      </c>
      <c r="D307" s="23">
        <v>389480</v>
      </c>
      <c r="E307" s="23">
        <v>0</v>
      </c>
      <c r="F307" s="23">
        <v>194740</v>
      </c>
      <c r="G307" s="23">
        <f t="shared" si="60"/>
        <v>7757</v>
      </c>
      <c r="H307" s="23">
        <f t="shared" si="61"/>
        <v>-194740</v>
      </c>
      <c r="I307" s="24">
        <f t="shared" si="62"/>
        <v>4.148505479107726</v>
      </c>
      <c r="J307" s="24">
        <f t="shared" si="63"/>
        <v>0</v>
      </c>
      <c r="K307" s="24">
        <f t="shared" si="64"/>
        <v>50</v>
      </c>
    </row>
    <row r="308" spans="1:11">
      <c r="A308" s="27" t="s">
        <v>134</v>
      </c>
      <c r="B308" s="22" t="s">
        <v>135</v>
      </c>
      <c r="C308" s="23">
        <v>186983</v>
      </c>
      <c r="D308" s="23">
        <v>389480</v>
      </c>
      <c r="E308" s="23">
        <v>0</v>
      </c>
      <c r="F308" s="23">
        <v>194740</v>
      </c>
      <c r="G308" s="23">
        <f t="shared" si="60"/>
        <v>7757</v>
      </c>
      <c r="H308" s="23">
        <f t="shared" si="61"/>
        <v>-194740</v>
      </c>
      <c r="I308" s="24">
        <f t="shared" si="62"/>
        <v>4.148505479107726</v>
      </c>
      <c r="J308" s="24">
        <f t="shared" si="63"/>
        <v>0</v>
      </c>
      <c r="K308" s="24">
        <f t="shared" si="64"/>
        <v>50</v>
      </c>
    </row>
    <row r="309" spans="1:11" ht="25.5">
      <c r="A309" s="28" t="s">
        <v>136</v>
      </c>
      <c r="B309" s="22" t="s">
        <v>137</v>
      </c>
      <c r="C309" s="23">
        <v>186983</v>
      </c>
      <c r="D309" s="23">
        <v>389480</v>
      </c>
      <c r="E309" s="23">
        <v>0</v>
      </c>
      <c r="F309" s="23">
        <v>194740</v>
      </c>
      <c r="G309" s="23">
        <f t="shared" si="60"/>
        <v>7757</v>
      </c>
      <c r="H309" s="23">
        <f t="shared" si="61"/>
        <v>-194740</v>
      </c>
      <c r="I309" s="24">
        <f t="shared" si="62"/>
        <v>4.148505479107726</v>
      </c>
      <c r="J309" s="24">
        <f t="shared" si="63"/>
        <v>0</v>
      </c>
      <c r="K309" s="24">
        <f t="shared" si="64"/>
        <v>50</v>
      </c>
    </row>
    <row r="310" spans="1:11" ht="25.5">
      <c r="A310" s="29" t="s">
        <v>138</v>
      </c>
      <c r="B310" s="22" t="s">
        <v>139</v>
      </c>
      <c r="C310" s="23">
        <v>186983</v>
      </c>
      <c r="D310" s="23">
        <v>389480</v>
      </c>
      <c r="E310" s="23">
        <v>0</v>
      </c>
      <c r="F310" s="23">
        <v>194740</v>
      </c>
      <c r="G310" s="23">
        <f t="shared" si="60"/>
        <v>7757</v>
      </c>
      <c r="H310" s="23">
        <f t="shared" si="61"/>
        <v>-194740</v>
      </c>
      <c r="I310" s="24">
        <f t="shared" si="62"/>
        <v>4.148505479107726</v>
      </c>
      <c r="J310" s="24">
        <f t="shared" si="63"/>
        <v>0</v>
      </c>
      <c r="K310" s="24">
        <f t="shared" si="64"/>
        <v>50</v>
      </c>
    </row>
    <row r="311" spans="1:11">
      <c r="A311" s="21" t="s">
        <v>88</v>
      </c>
      <c r="B311" s="22" t="s">
        <v>89</v>
      </c>
      <c r="C311" s="23">
        <v>146480.88</v>
      </c>
      <c r="D311" s="23">
        <v>389480</v>
      </c>
      <c r="E311" s="23">
        <v>0</v>
      </c>
      <c r="F311" s="23">
        <v>159332.71</v>
      </c>
      <c r="G311" s="23">
        <f t="shared" si="60"/>
        <v>12851.829999999987</v>
      </c>
      <c r="H311" s="23">
        <f t="shared" si="61"/>
        <v>-159332.71</v>
      </c>
      <c r="I311" s="24">
        <f t="shared" si="62"/>
        <v>8.7737252807328758</v>
      </c>
      <c r="J311" s="24">
        <f t="shared" si="63"/>
        <v>0</v>
      </c>
      <c r="K311" s="24">
        <f t="shared" si="64"/>
        <v>40.909086474273387</v>
      </c>
    </row>
    <row r="312" spans="1:11">
      <c r="A312" s="25" t="s">
        <v>90</v>
      </c>
      <c r="B312" s="22" t="s">
        <v>91</v>
      </c>
      <c r="C312" s="23">
        <v>146480.88</v>
      </c>
      <c r="D312" s="23">
        <v>389480</v>
      </c>
      <c r="E312" s="23">
        <v>0</v>
      </c>
      <c r="F312" s="23">
        <v>159332.71</v>
      </c>
      <c r="G312" s="23">
        <f t="shared" si="60"/>
        <v>12851.829999999987</v>
      </c>
      <c r="H312" s="23">
        <f t="shared" si="61"/>
        <v>-159332.71</v>
      </c>
      <c r="I312" s="24">
        <f t="shared" si="62"/>
        <v>8.7737252807328758</v>
      </c>
      <c r="J312" s="24">
        <f t="shared" si="63"/>
        <v>0</v>
      </c>
      <c r="K312" s="24">
        <f t="shared" si="64"/>
        <v>40.909086474273387</v>
      </c>
    </row>
    <row r="313" spans="1:11">
      <c r="A313" s="26" t="s">
        <v>92</v>
      </c>
      <c r="B313" s="22" t="s">
        <v>93</v>
      </c>
      <c r="C313" s="23">
        <v>146480.88</v>
      </c>
      <c r="D313" s="23">
        <v>389480</v>
      </c>
      <c r="E313" s="23">
        <v>0</v>
      </c>
      <c r="F313" s="23">
        <v>159332.71</v>
      </c>
      <c r="G313" s="23">
        <f t="shared" si="60"/>
        <v>12851.829999999987</v>
      </c>
      <c r="H313" s="23">
        <f t="shared" si="61"/>
        <v>-159332.71</v>
      </c>
      <c r="I313" s="24">
        <f t="shared" si="62"/>
        <v>8.7737252807328758</v>
      </c>
      <c r="J313" s="24">
        <f t="shared" si="63"/>
        <v>0</v>
      </c>
      <c r="K313" s="24">
        <f t="shared" si="64"/>
        <v>40.909086474273387</v>
      </c>
    </row>
    <row r="314" spans="1:11">
      <c r="A314" s="27" t="s">
        <v>96</v>
      </c>
      <c r="B314" s="22" t="s">
        <v>97</v>
      </c>
      <c r="C314" s="23">
        <v>146480.88</v>
      </c>
      <c r="D314" s="23">
        <v>389480</v>
      </c>
      <c r="E314" s="23">
        <v>0</v>
      </c>
      <c r="F314" s="23">
        <v>159332.71</v>
      </c>
      <c r="G314" s="23">
        <f t="shared" si="60"/>
        <v>12851.829999999987</v>
      </c>
      <c r="H314" s="23">
        <f t="shared" si="61"/>
        <v>-159332.71</v>
      </c>
      <c r="I314" s="24">
        <f t="shared" si="62"/>
        <v>8.7737252807328758</v>
      </c>
      <c r="J314" s="24">
        <f t="shared" si="63"/>
        <v>0</v>
      </c>
      <c r="K314" s="24">
        <f t="shared" si="64"/>
        <v>40.909086474273387</v>
      </c>
    </row>
    <row r="315" spans="1:11">
      <c r="A315" s="28" t="s">
        <v>98</v>
      </c>
      <c r="B315" s="22" t="s">
        <v>99</v>
      </c>
      <c r="C315" s="23">
        <v>38341.53</v>
      </c>
      <c r="D315" s="23">
        <v>0</v>
      </c>
      <c r="E315" s="23">
        <v>0</v>
      </c>
      <c r="F315" s="23">
        <v>39521.089999999997</v>
      </c>
      <c r="G315" s="23">
        <f t="shared" si="60"/>
        <v>1179.5599999999977</v>
      </c>
      <c r="H315" s="23">
        <f t="shared" si="61"/>
        <v>-39521.089999999997</v>
      </c>
      <c r="I315" s="24">
        <f t="shared" si="62"/>
        <v>3.0764552170974895</v>
      </c>
      <c r="J315" s="24">
        <f t="shared" si="63"/>
        <v>0</v>
      </c>
      <c r="K315" s="24">
        <f t="shared" si="64"/>
        <v>0</v>
      </c>
    </row>
    <row r="316" spans="1:11">
      <c r="A316" s="21"/>
      <c r="B316" s="22" t="s">
        <v>118</v>
      </c>
      <c r="C316" s="23">
        <v>40502.120000000003</v>
      </c>
      <c r="D316" s="23">
        <v>0</v>
      </c>
      <c r="E316" s="23">
        <v>0</v>
      </c>
      <c r="F316" s="23">
        <v>35407.29</v>
      </c>
      <c r="G316" s="23">
        <f t="shared" si="60"/>
        <v>-5094.8300000000017</v>
      </c>
      <c r="H316" s="23">
        <f t="shared" si="61"/>
        <v>-35407.29</v>
      </c>
      <c r="I316" s="24">
        <f t="shared" si="62"/>
        <v>-12.579168695367059</v>
      </c>
      <c r="J316" s="24">
        <f t="shared" si="63"/>
        <v>0</v>
      </c>
      <c r="K316" s="24">
        <f t="shared" si="64"/>
        <v>0</v>
      </c>
    </row>
    <row r="317" spans="1:11">
      <c r="A317" s="21" t="s">
        <v>119</v>
      </c>
      <c r="B317" s="22" t="s">
        <v>120</v>
      </c>
      <c r="C317" s="23">
        <v>-40502.120000000003</v>
      </c>
      <c r="D317" s="23">
        <v>0</v>
      </c>
      <c r="E317" s="23">
        <v>0</v>
      </c>
      <c r="F317" s="23">
        <v>-35407.29</v>
      </c>
      <c r="G317" s="23">
        <f t="shared" si="60"/>
        <v>5094.8300000000017</v>
      </c>
      <c r="H317" s="23">
        <f t="shared" si="61"/>
        <v>35407.29</v>
      </c>
      <c r="I317" s="24">
        <f t="shared" si="62"/>
        <v>-12.579168695367059</v>
      </c>
      <c r="J317" s="24">
        <f t="shared" si="63"/>
        <v>0</v>
      </c>
      <c r="K317" s="24">
        <f t="shared" si="64"/>
        <v>0</v>
      </c>
    </row>
    <row r="318" spans="1:11">
      <c r="A318" s="25" t="s">
        <v>121</v>
      </c>
      <c r="B318" s="22" t="s">
        <v>122</v>
      </c>
      <c r="C318" s="23">
        <v>-40502.120000000003</v>
      </c>
      <c r="D318" s="23">
        <v>0</v>
      </c>
      <c r="E318" s="23">
        <v>0</v>
      </c>
      <c r="F318" s="23">
        <v>-35407.29</v>
      </c>
      <c r="G318" s="23">
        <f t="shared" si="60"/>
        <v>5094.8300000000017</v>
      </c>
      <c r="H318" s="23">
        <f t="shared" si="61"/>
        <v>35407.29</v>
      </c>
      <c r="I318" s="24">
        <f t="shared" si="62"/>
        <v>-12.579168695367059</v>
      </c>
      <c r="J318" s="24">
        <f t="shared" si="63"/>
        <v>0</v>
      </c>
      <c r="K318" s="24">
        <f t="shared" si="64"/>
        <v>0</v>
      </c>
    </row>
    <row r="319" spans="1:11" s="3" customFormat="1">
      <c r="A319" s="30" t="s">
        <v>269</v>
      </c>
      <c r="B319" s="31" t="s">
        <v>537</v>
      </c>
      <c r="C319" s="32"/>
      <c r="D319" s="32"/>
      <c r="E319" s="32"/>
      <c r="F319" s="32"/>
      <c r="G319" s="32"/>
      <c r="H319" s="32"/>
      <c r="I319" s="33"/>
      <c r="J319" s="33"/>
      <c r="K319" s="33"/>
    </row>
    <row r="320" spans="1:11">
      <c r="A320" s="21" t="s">
        <v>19</v>
      </c>
      <c r="B320" s="22" t="s">
        <v>20</v>
      </c>
      <c r="C320" s="23">
        <v>128069437.45999999</v>
      </c>
      <c r="D320" s="23">
        <v>141777111</v>
      </c>
      <c r="E320" s="23">
        <v>73007572</v>
      </c>
      <c r="F320" s="23">
        <v>142850298.47</v>
      </c>
      <c r="G320" s="23">
        <f t="shared" ref="G320:G362" si="65">F320-C320</f>
        <v>14780861.010000005</v>
      </c>
      <c r="H320" s="23">
        <f t="shared" ref="H320:H362" si="66">E320-F320</f>
        <v>-69842726.469999999</v>
      </c>
      <c r="I320" s="24">
        <f t="shared" ref="I320:I362" si="67">IF(ISERROR(F320/C320),0,F320/C320*100-100)</f>
        <v>11.541286745025744</v>
      </c>
      <c r="J320" s="24">
        <f t="shared" ref="J320:J362" si="68">IF(ISERROR(F320/E320),0,F320/E320*100)</f>
        <v>195.66504481206414</v>
      </c>
      <c r="K320" s="24">
        <f t="shared" ref="K320:K362" si="69">IF(ISERROR(F320/D320),0,F320/D320*100)</f>
        <v>100.75695396981253</v>
      </c>
    </row>
    <row r="321" spans="1:11" ht="25.5">
      <c r="A321" s="25" t="s">
        <v>128</v>
      </c>
      <c r="B321" s="22" t="s">
        <v>129</v>
      </c>
      <c r="C321" s="23">
        <v>121494.02</v>
      </c>
      <c r="D321" s="23">
        <v>254300</v>
      </c>
      <c r="E321" s="23">
        <v>136080</v>
      </c>
      <c r="F321" s="23">
        <v>132905.06</v>
      </c>
      <c r="G321" s="23">
        <f t="shared" si="65"/>
        <v>11411.039999999994</v>
      </c>
      <c r="H321" s="23">
        <f t="shared" si="66"/>
        <v>3174.9400000000023</v>
      </c>
      <c r="I321" s="24">
        <f t="shared" si="67"/>
        <v>9.3922647386266362</v>
      </c>
      <c r="J321" s="24">
        <f t="shared" si="68"/>
        <v>97.666857730746614</v>
      </c>
      <c r="K321" s="24">
        <f t="shared" si="69"/>
        <v>52.2630987023201</v>
      </c>
    </row>
    <row r="322" spans="1:11">
      <c r="A322" s="25" t="s">
        <v>130</v>
      </c>
      <c r="B322" s="22" t="s">
        <v>131</v>
      </c>
      <c r="C322" s="23">
        <v>1708.44</v>
      </c>
      <c r="D322" s="23">
        <v>13115</v>
      </c>
      <c r="E322" s="23">
        <v>0</v>
      </c>
      <c r="F322" s="23">
        <v>344868.41</v>
      </c>
      <c r="G322" s="23">
        <f t="shared" si="65"/>
        <v>343159.97</v>
      </c>
      <c r="H322" s="23">
        <f t="shared" si="66"/>
        <v>-344868.41</v>
      </c>
      <c r="I322" s="24">
        <f t="shared" si="67"/>
        <v>20086.158717894687</v>
      </c>
      <c r="J322" s="24">
        <f t="shared" si="68"/>
        <v>0</v>
      </c>
      <c r="K322" s="24">
        <f t="shared" si="69"/>
        <v>2629.5723217689665</v>
      </c>
    </row>
    <row r="323" spans="1:11">
      <c r="A323" s="26" t="s">
        <v>132</v>
      </c>
      <c r="B323" s="22" t="s">
        <v>133</v>
      </c>
      <c r="C323" s="23">
        <v>1708.44</v>
      </c>
      <c r="D323" s="23">
        <v>0</v>
      </c>
      <c r="E323" s="23">
        <v>0</v>
      </c>
      <c r="F323" s="23">
        <v>0</v>
      </c>
      <c r="G323" s="23">
        <f t="shared" si="65"/>
        <v>-1708.44</v>
      </c>
      <c r="H323" s="23">
        <f t="shared" si="66"/>
        <v>0</v>
      </c>
      <c r="I323" s="24">
        <f t="shared" si="67"/>
        <v>-100</v>
      </c>
      <c r="J323" s="24">
        <f t="shared" si="68"/>
        <v>0</v>
      </c>
      <c r="K323" s="24">
        <f t="shared" si="69"/>
        <v>0</v>
      </c>
    </row>
    <row r="324" spans="1:11" ht="25.5">
      <c r="A324" s="27" t="s">
        <v>505</v>
      </c>
      <c r="B324" s="22" t="s">
        <v>506</v>
      </c>
      <c r="C324" s="23">
        <v>1708.44</v>
      </c>
      <c r="D324" s="23">
        <v>0</v>
      </c>
      <c r="E324" s="23">
        <v>0</v>
      </c>
      <c r="F324" s="23">
        <v>0</v>
      </c>
      <c r="G324" s="23">
        <f t="shared" si="65"/>
        <v>-1708.44</v>
      </c>
      <c r="H324" s="23">
        <f t="shared" si="66"/>
        <v>0</v>
      </c>
      <c r="I324" s="24">
        <f t="shared" si="67"/>
        <v>-100</v>
      </c>
      <c r="J324" s="24">
        <f t="shared" si="68"/>
        <v>0</v>
      </c>
      <c r="K324" s="24">
        <f t="shared" si="69"/>
        <v>0</v>
      </c>
    </row>
    <row r="325" spans="1:11">
      <c r="A325" s="26" t="s">
        <v>341</v>
      </c>
      <c r="B325" s="22" t="s">
        <v>342</v>
      </c>
      <c r="C325" s="23">
        <v>0</v>
      </c>
      <c r="D325" s="23">
        <v>13115</v>
      </c>
      <c r="E325" s="23">
        <v>0</v>
      </c>
      <c r="F325" s="23">
        <v>0</v>
      </c>
      <c r="G325" s="23">
        <f t="shared" si="65"/>
        <v>0</v>
      </c>
      <c r="H325" s="23">
        <f t="shared" si="66"/>
        <v>0</v>
      </c>
      <c r="I325" s="24">
        <f t="shared" si="67"/>
        <v>0</v>
      </c>
      <c r="J325" s="24">
        <f t="shared" si="68"/>
        <v>0</v>
      </c>
      <c r="K325" s="24">
        <f t="shared" si="69"/>
        <v>0</v>
      </c>
    </row>
    <row r="326" spans="1:11">
      <c r="A326" s="27" t="s">
        <v>343</v>
      </c>
      <c r="B326" s="22" t="s">
        <v>344</v>
      </c>
      <c r="C326" s="23">
        <v>0</v>
      </c>
      <c r="D326" s="23">
        <v>13115</v>
      </c>
      <c r="E326" s="23">
        <v>0</v>
      </c>
      <c r="F326" s="23">
        <v>0</v>
      </c>
      <c r="G326" s="23">
        <f t="shared" si="65"/>
        <v>0</v>
      </c>
      <c r="H326" s="23">
        <f t="shared" si="66"/>
        <v>0</v>
      </c>
      <c r="I326" s="24">
        <f t="shared" si="67"/>
        <v>0</v>
      </c>
      <c r="J326" s="24">
        <f t="shared" si="68"/>
        <v>0</v>
      </c>
      <c r="K326" s="24">
        <f t="shared" si="69"/>
        <v>0</v>
      </c>
    </row>
    <row r="327" spans="1:11" ht="25.5">
      <c r="A327" s="28" t="s">
        <v>507</v>
      </c>
      <c r="B327" s="22" t="s">
        <v>508</v>
      </c>
      <c r="C327" s="23">
        <v>0</v>
      </c>
      <c r="D327" s="23">
        <v>13115</v>
      </c>
      <c r="E327" s="23">
        <v>0</v>
      </c>
      <c r="F327" s="23">
        <v>0</v>
      </c>
      <c r="G327" s="23">
        <f t="shared" si="65"/>
        <v>0</v>
      </c>
      <c r="H327" s="23">
        <f t="shared" si="66"/>
        <v>0</v>
      </c>
      <c r="I327" s="24">
        <f t="shared" si="67"/>
        <v>0</v>
      </c>
      <c r="J327" s="24">
        <f t="shared" si="68"/>
        <v>0</v>
      </c>
      <c r="K327" s="24">
        <f t="shared" si="69"/>
        <v>0</v>
      </c>
    </row>
    <row r="328" spans="1:11" ht="25.5">
      <c r="A328" s="26" t="s">
        <v>347</v>
      </c>
      <c r="B328" s="22" t="s">
        <v>348</v>
      </c>
      <c r="C328" s="23">
        <v>0</v>
      </c>
      <c r="D328" s="23">
        <v>0</v>
      </c>
      <c r="E328" s="23">
        <v>0</v>
      </c>
      <c r="F328" s="23">
        <v>344868.41</v>
      </c>
      <c r="G328" s="23">
        <f t="shared" si="65"/>
        <v>344868.41</v>
      </c>
      <c r="H328" s="23">
        <f t="shared" si="66"/>
        <v>-344868.41</v>
      </c>
      <c r="I328" s="24">
        <f t="shared" si="67"/>
        <v>0</v>
      </c>
      <c r="J328" s="24">
        <f t="shared" si="68"/>
        <v>0</v>
      </c>
      <c r="K328" s="24">
        <f t="shared" si="69"/>
        <v>0</v>
      </c>
    </row>
    <row r="329" spans="1:11" ht="38.25">
      <c r="A329" s="27" t="s">
        <v>349</v>
      </c>
      <c r="B329" s="22" t="s">
        <v>350</v>
      </c>
      <c r="C329" s="23">
        <v>0</v>
      </c>
      <c r="D329" s="23">
        <v>0</v>
      </c>
      <c r="E329" s="23">
        <v>0</v>
      </c>
      <c r="F329" s="23">
        <v>344868.41</v>
      </c>
      <c r="G329" s="23">
        <f t="shared" si="65"/>
        <v>344868.41</v>
      </c>
      <c r="H329" s="23">
        <f t="shared" si="66"/>
        <v>-344868.41</v>
      </c>
      <c r="I329" s="24">
        <f t="shared" si="67"/>
        <v>0</v>
      </c>
      <c r="J329" s="24">
        <f t="shared" si="68"/>
        <v>0</v>
      </c>
      <c r="K329" s="24">
        <f t="shared" si="69"/>
        <v>0</v>
      </c>
    </row>
    <row r="330" spans="1:11" ht="51">
      <c r="A330" s="28" t="s">
        <v>511</v>
      </c>
      <c r="B330" s="22" t="s">
        <v>512</v>
      </c>
      <c r="C330" s="23">
        <v>0</v>
      </c>
      <c r="D330" s="23">
        <v>0</v>
      </c>
      <c r="E330" s="23">
        <v>0</v>
      </c>
      <c r="F330" s="23">
        <v>25080</v>
      </c>
      <c r="G330" s="23">
        <f t="shared" si="65"/>
        <v>25080</v>
      </c>
      <c r="H330" s="23">
        <f t="shared" si="66"/>
        <v>-25080</v>
      </c>
      <c r="I330" s="24">
        <f t="shared" si="67"/>
        <v>0</v>
      </c>
      <c r="J330" s="24">
        <f t="shared" si="68"/>
        <v>0</v>
      </c>
      <c r="K330" s="24">
        <f t="shared" si="69"/>
        <v>0</v>
      </c>
    </row>
    <row r="331" spans="1:11" ht="89.25">
      <c r="A331" s="28" t="s">
        <v>513</v>
      </c>
      <c r="B331" s="22" t="s">
        <v>514</v>
      </c>
      <c r="C331" s="23">
        <v>0</v>
      </c>
      <c r="D331" s="23">
        <v>0</v>
      </c>
      <c r="E331" s="23">
        <v>0</v>
      </c>
      <c r="F331" s="23">
        <v>319788.40999999997</v>
      </c>
      <c r="G331" s="23">
        <f t="shared" si="65"/>
        <v>319788.40999999997</v>
      </c>
      <c r="H331" s="23">
        <f t="shared" si="66"/>
        <v>-319788.40999999997</v>
      </c>
      <c r="I331" s="24">
        <f t="shared" si="67"/>
        <v>0</v>
      </c>
      <c r="J331" s="24">
        <f t="shared" si="68"/>
        <v>0</v>
      </c>
      <c r="K331" s="24">
        <f t="shared" si="69"/>
        <v>0</v>
      </c>
    </row>
    <row r="332" spans="1:11">
      <c r="A332" s="25" t="s">
        <v>84</v>
      </c>
      <c r="B332" s="22" t="s">
        <v>85</v>
      </c>
      <c r="C332" s="23">
        <v>127946235</v>
      </c>
      <c r="D332" s="23">
        <v>141509696</v>
      </c>
      <c r="E332" s="23">
        <v>72871492</v>
      </c>
      <c r="F332" s="23">
        <v>142372525</v>
      </c>
      <c r="G332" s="23">
        <f t="shared" si="65"/>
        <v>14426290</v>
      </c>
      <c r="H332" s="23">
        <f t="shared" si="66"/>
        <v>-69501033</v>
      </c>
      <c r="I332" s="24">
        <f t="shared" si="67"/>
        <v>11.2752751184902</v>
      </c>
      <c r="J332" s="24">
        <f t="shared" si="68"/>
        <v>195.3747907343519</v>
      </c>
      <c r="K332" s="24">
        <f t="shared" si="69"/>
        <v>100.60973136427344</v>
      </c>
    </row>
    <row r="333" spans="1:11">
      <c r="A333" s="26" t="s">
        <v>86</v>
      </c>
      <c r="B333" s="22" t="s">
        <v>87</v>
      </c>
      <c r="C333" s="23">
        <v>127946235</v>
      </c>
      <c r="D333" s="23">
        <v>141509696</v>
      </c>
      <c r="E333" s="23">
        <v>72871492</v>
      </c>
      <c r="F333" s="23">
        <v>142372525</v>
      </c>
      <c r="G333" s="23">
        <f t="shared" si="65"/>
        <v>14426290</v>
      </c>
      <c r="H333" s="23">
        <f t="shared" si="66"/>
        <v>-69501033</v>
      </c>
      <c r="I333" s="24">
        <f t="shared" si="67"/>
        <v>11.2752751184902</v>
      </c>
      <c r="J333" s="24">
        <f t="shared" si="68"/>
        <v>195.3747907343519</v>
      </c>
      <c r="K333" s="24">
        <f t="shared" si="69"/>
        <v>100.60973136427344</v>
      </c>
    </row>
    <row r="334" spans="1:11">
      <c r="A334" s="21" t="s">
        <v>88</v>
      </c>
      <c r="B334" s="22" t="s">
        <v>89</v>
      </c>
      <c r="C334" s="23">
        <v>54145107.490000002</v>
      </c>
      <c r="D334" s="23">
        <v>141194170</v>
      </c>
      <c r="E334" s="23">
        <v>72809668</v>
      </c>
      <c r="F334" s="23">
        <v>104660576.8</v>
      </c>
      <c r="G334" s="23">
        <f t="shared" si="65"/>
        <v>50515469.309999995</v>
      </c>
      <c r="H334" s="23">
        <f t="shared" si="66"/>
        <v>-31850908.799999997</v>
      </c>
      <c r="I334" s="24">
        <f t="shared" si="67"/>
        <v>93.29646140111484</v>
      </c>
      <c r="J334" s="24">
        <f t="shared" si="68"/>
        <v>143.74543886122376</v>
      </c>
      <c r="K334" s="24">
        <f t="shared" si="69"/>
        <v>74.125282084947273</v>
      </c>
    </row>
    <row r="335" spans="1:11">
      <c r="A335" s="25" t="s">
        <v>90</v>
      </c>
      <c r="B335" s="22" t="s">
        <v>91</v>
      </c>
      <c r="C335" s="23">
        <v>54046843.049999997</v>
      </c>
      <c r="D335" s="23">
        <v>140991518</v>
      </c>
      <c r="E335" s="23">
        <v>72797668</v>
      </c>
      <c r="F335" s="23">
        <v>104640994.41</v>
      </c>
      <c r="G335" s="23">
        <f t="shared" si="65"/>
        <v>50594151.359999999</v>
      </c>
      <c r="H335" s="23">
        <f t="shared" si="66"/>
        <v>-31843326.409999996</v>
      </c>
      <c r="I335" s="24">
        <f t="shared" si="67"/>
        <v>93.611668147192546</v>
      </c>
      <c r="J335" s="24">
        <f t="shared" si="68"/>
        <v>143.74223417431449</v>
      </c>
      <c r="K335" s="24">
        <f t="shared" si="69"/>
        <v>74.217935869021574</v>
      </c>
    </row>
    <row r="336" spans="1:11">
      <c r="A336" s="26" t="s">
        <v>92</v>
      </c>
      <c r="B336" s="22" t="s">
        <v>93</v>
      </c>
      <c r="C336" s="23">
        <v>1711971.2</v>
      </c>
      <c r="D336" s="23">
        <v>3791354</v>
      </c>
      <c r="E336" s="23">
        <v>1853846</v>
      </c>
      <c r="F336" s="23">
        <v>1910023.01</v>
      </c>
      <c r="G336" s="23">
        <f t="shared" si="65"/>
        <v>198051.81000000006</v>
      </c>
      <c r="H336" s="23">
        <f t="shared" si="66"/>
        <v>-56177.010000000009</v>
      </c>
      <c r="I336" s="24">
        <f t="shared" si="67"/>
        <v>11.568641458454437</v>
      </c>
      <c r="J336" s="24">
        <f t="shared" si="68"/>
        <v>103.03029539670501</v>
      </c>
      <c r="K336" s="24">
        <f t="shared" si="69"/>
        <v>50.378387510108524</v>
      </c>
    </row>
    <row r="337" spans="1:11">
      <c r="A337" s="27" t="s">
        <v>94</v>
      </c>
      <c r="B337" s="22" t="s">
        <v>95</v>
      </c>
      <c r="C337" s="23">
        <v>1554229.05</v>
      </c>
      <c r="D337" s="23">
        <v>3329214</v>
      </c>
      <c r="E337" s="23">
        <v>1626650</v>
      </c>
      <c r="F337" s="23">
        <v>1799893.23</v>
      </c>
      <c r="G337" s="23">
        <f t="shared" si="65"/>
        <v>245664.17999999993</v>
      </c>
      <c r="H337" s="23">
        <f t="shared" si="66"/>
        <v>-173243.22999999998</v>
      </c>
      <c r="I337" s="24">
        <f t="shared" si="67"/>
        <v>15.806176058799053</v>
      </c>
      <c r="J337" s="24">
        <f t="shared" si="68"/>
        <v>110.65030768757877</v>
      </c>
      <c r="K337" s="24">
        <f t="shared" si="69"/>
        <v>54.063608707640896</v>
      </c>
    </row>
    <row r="338" spans="1:11">
      <c r="A338" s="27" t="s">
        <v>96</v>
      </c>
      <c r="B338" s="22" t="s">
        <v>97</v>
      </c>
      <c r="C338" s="23">
        <v>157742.15</v>
      </c>
      <c r="D338" s="23">
        <v>462140</v>
      </c>
      <c r="E338" s="23">
        <v>227196</v>
      </c>
      <c r="F338" s="23">
        <v>110129.78</v>
      </c>
      <c r="G338" s="23">
        <f t="shared" si="65"/>
        <v>-47612.369999999995</v>
      </c>
      <c r="H338" s="23">
        <f t="shared" si="66"/>
        <v>117066.22</v>
      </c>
      <c r="I338" s="24">
        <f t="shared" si="67"/>
        <v>-30.183669995622594</v>
      </c>
      <c r="J338" s="24">
        <f t="shared" si="68"/>
        <v>48.473467842743709</v>
      </c>
      <c r="K338" s="24">
        <f t="shared" si="69"/>
        <v>23.830393387285238</v>
      </c>
    </row>
    <row r="339" spans="1:11">
      <c r="A339" s="28" t="s">
        <v>98</v>
      </c>
      <c r="B339" s="22" t="s">
        <v>99</v>
      </c>
      <c r="C339" s="23">
        <v>5318</v>
      </c>
      <c r="D339" s="23">
        <v>0</v>
      </c>
      <c r="E339" s="23">
        <v>0</v>
      </c>
      <c r="F339" s="23">
        <v>2655.54</v>
      </c>
      <c r="G339" s="23">
        <f t="shared" si="65"/>
        <v>-2662.46</v>
      </c>
      <c r="H339" s="23">
        <f t="shared" si="66"/>
        <v>-2655.54</v>
      </c>
      <c r="I339" s="24">
        <f t="shared" si="67"/>
        <v>-50.065062053403537</v>
      </c>
      <c r="J339" s="24">
        <f t="shared" si="68"/>
        <v>0</v>
      </c>
      <c r="K339" s="24">
        <f t="shared" si="69"/>
        <v>0</v>
      </c>
    </row>
    <row r="340" spans="1:11">
      <c r="A340" s="26" t="s">
        <v>353</v>
      </c>
      <c r="B340" s="22" t="s">
        <v>354</v>
      </c>
      <c r="C340" s="23">
        <v>1237708.3500000001</v>
      </c>
      <c r="D340" s="23">
        <v>2439935</v>
      </c>
      <c r="E340" s="23">
        <v>1559610</v>
      </c>
      <c r="F340" s="23">
        <v>1067300.1000000001</v>
      </c>
      <c r="G340" s="23">
        <f t="shared" si="65"/>
        <v>-170408.25</v>
      </c>
      <c r="H340" s="23">
        <f t="shared" si="66"/>
        <v>492309.89999999991</v>
      </c>
      <c r="I340" s="24">
        <f t="shared" si="67"/>
        <v>-13.768045598141114</v>
      </c>
      <c r="J340" s="24">
        <f t="shared" si="68"/>
        <v>68.433781522303661</v>
      </c>
      <c r="K340" s="24">
        <f t="shared" si="69"/>
        <v>43.742972661156962</v>
      </c>
    </row>
    <row r="341" spans="1:11">
      <c r="A341" s="26" t="s">
        <v>100</v>
      </c>
      <c r="B341" s="22" t="s">
        <v>101</v>
      </c>
      <c r="C341" s="23">
        <v>3627755.5</v>
      </c>
      <c r="D341" s="23">
        <v>4385617</v>
      </c>
      <c r="E341" s="23">
        <v>3756152</v>
      </c>
      <c r="F341" s="23">
        <v>3728136.1</v>
      </c>
      <c r="G341" s="23">
        <f t="shared" si="65"/>
        <v>100380.60000000009</v>
      </c>
      <c r="H341" s="23">
        <f t="shared" si="66"/>
        <v>28015.899999999907</v>
      </c>
      <c r="I341" s="24">
        <f t="shared" si="67"/>
        <v>2.7670166856614173</v>
      </c>
      <c r="J341" s="24">
        <f t="shared" si="68"/>
        <v>99.254132953086042</v>
      </c>
      <c r="K341" s="24">
        <f t="shared" si="69"/>
        <v>85.008246274127458</v>
      </c>
    </row>
    <row r="342" spans="1:11">
      <c r="A342" s="27" t="s">
        <v>102</v>
      </c>
      <c r="B342" s="22" t="s">
        <v>103</v>
      </c>
      <c r="C342" s="23">
        <v>3501090.5</v>
      </c>
      <c r="D342" s="23">
        <v>4103676</v>
      </c>
      <c r="E342" s="23">
        <v>3608908</v>
      </c>
      <c r="F342" s="23">
        <v>3602096.1</v>
      </c>
      <c r="G342" s="23">
        <f t="shared" si="65"/>
        <v>101005.60000000009</v>
      </c>
      <c r="H342" s="23">
        <f t="shared" si="66"/>
        <v>6811.8999999999069</v>
      </c>
      <c r="I342" s="24">
        <f t="shared" si="67"/>
        <v>2.8849754098044542</v>
      </c>
      <c r="J342" s="24">
        <f t="shared" si="68"/>
        <v>99.811247612851318</v>
      </c>
      <c r="K342" s="24">
        <f t="shared" si="69"/>
        <v>87.777302594064437</v>
      </c>
    </row>
    <row r="343" spans="1:11">
      <c r="A343" s="27" t="s">
        <v>104</v>
      </c>
      <c r="B343" s="22" t="s">
        <v>105</v>
      </c>
      <c r="C343" s="23">
        <v>126665</v>
      </c>
      <c r="D343" s="23">
        <v>281941</v>
      </c>
      <c r="E343" s="23">
        <v>147244</v>
      </c>
      <c r="F343" s="23">
        <v>126040</v>
      </c>
      <c r="G343" s="23">
        <f t="shared" si="65"/>
        <v>-625</v>
      </c>
      <c r="H343" s="23">
        <f t="shared" si="66"/>
        <v>21204</v>
      </c>
      <c r="I343" s="24">
        <f t="shared" si="67"/>
        <v>-0.49342754509928</v>
      </c>
      <c r="J343" s="24">
        <f t="shared" si="68"/>
        <v>85.599413218874801</v>
      </c>
      <c r="K343" s="24">
        <f t="shared" si="69"/>
        <v>44.704388506815256</v>
      </c>
    </row>
    <row r="344" spans="1:11" ht="25.5">
      <c r="A344" s="26" t="s">
        <v>140</v>
      </c>
      <c r="B344" s="22" t="s">
        <v>141</v>
      </c>
      <c r="C344" s="23">
        <v>9152</v>
      </c>
      <c r="D344" s="23">
        <v>219477</v>
      </c>
      <c r="E344" s="23">
        <v>23917</v>
      </c>
      <c r="F344" s="23">
        <v>14765</v>
      </c>
      <c r="G344" s="23">
        <f t="shared" si="65"/>
        <v>5613</v>
      </c>
      <c r="H344" s="23">
        <f t="shared" si="66"/>
        <v>9152</v>
      </c>
      <c r="I344" s="24">
        <f t="shared" si="67"/>
        <v>61.33085664335664</v>
      </c>
      <c r="J344" s="24">
        <f t="shared" si="68"/>
        <v>61.734331228833049</v>
      </c>
      <c r="K344" s="24">
        <f t="shared" si="69"/>
        <v>6.7273563972534713</v>
      </c>
    </row>
    <row r="345" spans="1:11">
      <c r="A345" s="27" t="s">
        <v>142</v>
      </c>
      <c r="B345" s="22" t="s">
        <v>143</v>
      </c>
      <c r="C345" s="23">
        <v>9152</v>
      </c>
      <c r="D345" s="23">
        <v>219477</v>
      </c>
      <c r="E345" s="23">
        <v>23917</v>
      </c>
      <c r="F345" s="23">
        <v>14765</v>
      </c>
      <c r="G345" s="23">
        <f t="shared" si="65"/>
        <v>5613</v>
      </c>
      <c r="H345" s="23">
        <f t="shared" si="66"/>
        <v>9152</v>
      </c>
      <c r="I345" s="24">
        <f t="shared" si="67"/>
        <v>61.33085664335664</v>
      </c>
      <c r="J345" s="24">
        <f t="shared" si="68"/>
        <v>61.734331228833049</v>
      </c>
      <c r="K345" s="24">
        <f t="shared" si="69"/>
        <v>6.7273563972534713</v>
      </c>
    </row>
    <row r="346" spans="1:11" ht="25.5">
      <c r="A346" s="26" t="s">
        <v>106</v>
      </c>
      <c r="B346" s="22" t="s">
        <v>107</v>
      </c>
      <c r="C346" s="23">
        <v>47460256</v>
      </c>
      <c r="D346" s="23">
        <v>130155135</v>
      </c>
      <c r="E346" s="23">
        <v>65604143</v>
      </c>
      <c r="F346" s="23">
        <v>97920770.200000003</v>
      </c>
      <c r="G346" s="23">
        <f t="shared" si="65"/>
        <v>50460514.200000003</v>
      </c>
      <c r="H346" s="23">
        <f t="shared" si="66"/>
        <v>-32316627.200000003</v>
      </c>
      <c r="I346" s="24">
        <f t="shared" si="67"/>
        <v>106.32162245395392</v>
      </c>
      <c r="J346" s="24">
        <f t="shared" si="68"/>
        <v>149.26004017764549</v>
      </c>
      <c r="K346" s="24">
        <f t="shared" si="69"/>
        <v>75.233889312165829</v>
      </c>
    </row>
    <row r="347" spans="1:11">
      <c r="A347" s="27" t="s">
        <v>108</v>
      </c>
      <c r="B347" s="22" t="s">
        <v>109</v>
      </c>
      <c r="C347" s="23">
        <v>74910</v>
      </c>
      <c r="D347" s="23">
        <v>79150</v>
      </c>
      <c r="E347" s="23">
        <v>0</v>
      </c>
      <c r="F347" s="23">
        <v>77170</v>
      </c>
      <c r="G347" s="23">
        <f t="shared" si="65"/>
        <v>2260</v>
      </c>
      <c r="H347" s="23">
        <f t="shared" si="66"/>
        <v>-77170</v>
      </c>
      <c r="I347" s="24">
        <f t="shared" si="67"/>
        <v>3.0169536777466419</v>
      </c>
      <c r="J347" s="24">
        <f t="shared" si="68"/>
        <v>0</v>
      </c>
      <c r="K347" s="24">
        <f t="shared" si="69"/>
        <v>97.498420720151614</v>
      </c>
    </row>
    <row r="348" spans="1:11" ht="25.5">
      <c r="A348" s="28" t="s">
        <v>110</v>
      </c>
      <c r="B348" s="22" t="s">
        <v>111</v>
      </c>
      <c r="C348" s="23">
        <v>74910</v>
      </c>
      <c r="D348" s="23">
        <v>79150</v>
      </c>
      <c r="E348" s="23">
        <v>0</v>
      </c>
      <c r="F348" s="23">
        <v>77170</v>
      </c>
      <c r="G348" s="23">
        <f t="shared" si="65"/>
        <v>2260</v>
      </c>
      <c r="H348" s="23">
        <f t="shared" si="66"/>
        <v>-77170</v>
      </c>
      <c r="I348" s="24">
        <f t="shared" si="67"/>
        <v>3.0169536777466419</v>
      </c>
      <c r="J348" s="24">
        <f t="shared" si="68"/>
        <v>0</v>
      </c>
      <c r="K348" s="24">
        <f t="shared" si="69"/>
        <v>97.498420720151614</v>
      </c>
    </row>
    <row r="349" spans="1:11" ht="25.5">
      <c r="A349" s="29" t="s">
        <v>112</v>
      </c>
      <c r="B349" s="22" t="s">
        <v>113</v>
      </c>
      <c r="C349" s="23">
        <v>74910</v>
      </c>
      <c r="D349" s="23">
        <v>79150</v>
      </c>
      <c r="E349" s="23">
        <v>0</v>
      </c>
      <c r="F349" s="23">
        <v>77170</v>
      </c>
      <c r="G349" s="23">
        <f t="shared" si="65"/>
        <v>2260</v>
      </c>
      <c r="H349" s="23">
        <f t="shared" si="66"/>
        <v>-77170</v>
      </c>
      <c r="I349" s="24">
        <f t="shared" si="67"/>
        <v>3.0169536777466419</v>
      </c>
      <c r="J349" s="24">
        <f t="shared" si="68"/>
        <v>0</v>
      </c>
      <c r="K349" s="24">
        <f t="shared" si="69"/>
        <v>97.498420720151614</v>
      </c>
    </row>
    <row r="350" spans="1:11" ht="25.5">
      <c r="A350" s="27" t="s">
        <v>188</v>
      </c>
      <c r="B350" s="22" t="s">
        <v>189</v>
      </c>
      <c r="C350" s="23">
        <v>47385346</v>
      </c>
      <c r="D350" s="23">
        <v>130075985</v>
      </c>
      <c r="E350" s="23">
        <v>65604143</v>
      </c>
      <c r="F350" s="23">
        <v>97843600.200000003</v>
      </c>
      <c r="G350" s="23">
        <f t="shared" si="65"/>
        <v>50458254.200000003</v>
      </c>
      <c r="H350" s="23">
        <f t="shared" si="66"/>
        <v>-32239457.200000003</v>
      </c>
      <c r="I350" s="24">
        <f t="shared" si="67"/>
        <v>106.48493354886551</v>
      </c>
      <c r="J350" s="24">
        <f t="shared" si="68"/>
        <v>149.14241041148881</v>
      </c>
      <c r="K350" s="24">
        <f t="shared" si="69"/>
        <v>75.220341556514072</v>
      </c>
    </row>
    <row r="351" spans="1:11" ht="38.25">
      <c r="A351" s="28" t="s">
        <v>190</v>
      </c>
      <c r="B351" s="22" t="s">
        <v>191</v>
      </c>
      <c r="C351" s="23">
        <v>47385346</v>
      </c>
      <c r="D351" s="23">
        <v>130075985</v>
      </c>
      <c r="E351" s="23">
        <v>65604143</v>
      </c>
      <c r="F351" s="23">
        <v>97843600.200000003</v>
      </c>
      <c r="G351" s="23">
        <f t="shared" si="65"/>
        <v>50458254.200000003</v>
      </c>
      <c r="H351" s="23">
        <f t="shared" si="66"/>
        <v>-32239457.200000003</v>
      </c>
      <c r="I351" s="24">
        <f t="shared" si="67"/>
        <v>106.48493354886551</v>
      </c>
      <c r="J351" s="24">
        <f t="shared" si="68"/>
        <v>149.14241041148881</v>
      </c>
      <c r="K351" s="24">
        <f t="shared" si="69"/>
        <v>75.220341556514072</v>
      </c>
    </row>
    <row r="352" spans="1:11">
      <c r="A352" s="25" t="s">
        <v>114</v>
      </c>
      <c r="B352" s="22" t="s">
        <v>115</v>
      </c>
      <c r="C352" s="23">
        <v>98264.44</v>
      </c>
      <c r="D352" s="23">
        <v>202652</v>
      </c>
      <c r="E352" s="23">
        <v>12000</v>
      </c>
      <c r="F352" s="23">
        <v>19582.39</v>
      </c>
      <c r="G352" s="23">
        <f t="shared" si="65"/>
        <v>-78682.05</v>
      </c>
      <c r="H352" s="23">
        <f t="shared" si="66"/>
        <v>-7582.3899999999994</v>
      </c>
      <c r="I352" s="24">
        <f t="shared" si="67"/>
        <v>-80.071743145333144</v>
      </c>
      <c r="J352" s="24">
        <f t="shared" si="68"/>
        <v>163.18658333333335</v>
      </c>
      <c r="K352" s="24">
        <f t="shared" si="69"/>
        <v>9.6630627874385642</v>
      </c>
    </row>
    <row r="353" spans="1:11">
      <c r="A353" s="26" t="s">
        <v>116</v>
      </c>
      <c r="B353" s="22" t="s">
        <v>117</v>
      </c>
      <c r="C353" s="23">
        <v>98264.44</v>
      </c>
      <c r="D353" s="23">
        <v>202652</v>
      </c>
      <c r="E353" s="23">
        <v>12000</v>
      </c>
      <c r="F353" s="23">
        <v>19582.39</v>
      </c>
      <c r="G353" s="23">
        <f t="shared" si="65"/>
        <v>-78682.05</v>
      </c>
      <c r="H353" s="23">
        <f t="shared" si="66"/>
        <v>-7582.3899999999994</v>
      </c>
      <c r="I353" s="24">
        <f t="shared" si="67"/>
        <v>-80.071743145333144</v>
      </c>
      <c r="J353" s="24">
        <f t="shared" si="68"/>
        <v>163.18658333333335</v>
      </c>
      <c r="K353" s="24">
        <f t="shared" si="69"/>
        <v>9.6630627874385642</v>
      </c>
    </row>
    <row r="354" spans="1:11">
      <c r="A354" s="21"/>
      <c r="B354" s="22" t="s">
        <v>118</v>
      </c>
      <c r="C354" s="23">
        <v>73924329.969999999</v>
      </c>
      <c r="D354" s="23">
        <v>582941</v>
      </c>
      <c r="E354" s="23">
        <v>197904</v>
      </c>
      <c r="F354" s="23">
        <v>38189721.670000002</v>
      </c>
      <c r="G354" s="23">
        <f t="shared" si="65"/>
        <v>-35734608.299999997</v>
      </c>
      <c r="H354" s="23">
        <f t="shared" si="66"/>
        <v>-37991817.670000002</v>
      </c>
      <c r="I354" s="24">
        <f t="shared" si="67"/>
        <v>-48.339441581008344</v>
      </c>
      <c r="J354" s="24">
        <f t="shared" si="68"/>
        <v>19297.09438414585</v>
      </c>
      <c r="K354" s="24">
        <f t="shared" si="69"/>
        <v>6551.2155895708147</v>
      </c>
    </row>
    <row r="355" spans="1:11">
      <c r="A355" s="21" t="s">
        <v>119</v>
      </c>
      <c r="B355" s="22" t="s">
        <v>120</v>
      </c>
      <c r="C355" s="23">
        <v>-73924329.969999999</v>
      </c>
      <c r="D355" s="23">
        <v>-582941</v>
      </c>
      <c r="E355" s="23">
        <v>-197904</v>
      </c>
      <c r="F355" s="23">
        <v>-38189721.670000002</v>
      </c>
      <c r="G355" s="23">
        <f t="shared" si="65"/>
        <v>35734608.299999997</v>
      </c>
      <c r="H355" s="23">
        <f t="shared" si="66"/>
        <v>37991817.670000002</v>
      </c>
      <c r="I355" s="24">
        <f t="shared" si="67"/>
        <v>-48.339441581008344</v>
      </c>
      <c r="J355" s="24">
        <f t="shared" si="68"/>
        <v>19297.09438414585</v>
      </c>
      <c r="K355" s="24">
        <f t="shared" si="69"/>
        <v>6551.2155895708147</v>
      </c>
    </row>
    <row r="356" spans="1:11">
      <c r="A356" s="25" t="s">
        <v>365</v>
      </c>
      <c r="B356" s="22" t="s">
        <v>366</v>
      </c>
      <c r="C356" s="23">
        <v>6972.74</v>
      </c>
      <c r="D356" s="23">
        <v>608000</v>
      </c>
      <c r="E356" s="23">
        <v>304000</v>
      </c>
      <c r="F356" s="23">
        <v>23452.58</v>
      </c>
      <c r="G356" s="23">
        <f t="shared" si="65"/>
        <v>16479.840000000004</v>
      </c>
      <c r="H356" s="23">
        <f t="shared" si="66"/>
        <v>280547.42</v>
      </c>
      <c r="I356" s="24">
        <f t="shared" si="67"/>
        <v>236.34668724203112</v>
      </c>
      <c r="J356" s="24">
        <f t="shared" si="68"/>
        <v>7.7146644736842118</v>
      </c>
      <c r="K356" s="24">
        <f t="shared" si="69"/>
        <v>3.8573322368421059</v>
      </c>
    </row>
    <row r="357" spans="1:11">
      <c r="A357" s="26" t="s">
        <v>369</v>
      </c>
      <c r="B357" s="22" t="s">
        <v>370</v>
      </c>
      <c r="C357" s="23">
        <v>6972.74</v>
      </c>
      <c r="D357" s="23">
        <v>608000</v>
      </c>
      <c r="E357" s="23">
        <v>304000</v>
      </c>
      <c r="F357" s="23">
        <v>23452.58</v>
      </c>
      <c r="G357" s="23">
        <f t="shared" si="65"/>
        <v>16479.840000000004</v>
      </c>
      <c r="H357" s="23">
        <f t="shared" si="66"/>
        <v>280547.42</v>
      </c>
      <c r="I357" s="24">
        <f t="shared" si="67"/>
        <v>236.34668724203112</v>
      </c>
      <c r="J357" s="24">
        <f t="shared" si="68"/>
        <v>7.7146644736842118</v>
      </c>
      <c r="K357" s="24">
        <f t="shared" si="69"/>
        <v>3.8573322368421059</v>
      </c>
    </row>
    <row r="358" spans="1:11">
      <c r="A358" s="25" t="s">
        <v>517</v>
      </c>
      <c r="B358" s="22" t="s">
        <v>518</v>
      </c>
      <c r="C358" s="23">
        <v>-145898.66</v>
      </c>
      <c r="D358" s="23">
        <v>-1290941</v>
      </c>
      <c r="E358" s="23">
        <v>-501904</v>
      </c>
      <c r="F358" s="23">
        <v>-91422.74</v>
      </c>
      <c r="G358" s="23">
        <f t="shared" si="65"/>
        <v>54475.92</v>
      </c>
      <c r="H358" s="23">
        <f t="shared" si="66"/>
        <v>-410481.26</v>
      </c>
      <c r="I358" s="24">
        <f t="shared" si="67"/>
        <v>-37.33819076885284</v>
      </c>
      <c r="J358" s="24">
        <f t="shared" si="68"/>
        <v>18.215184577130287</v>
      </c>
      <c r="K358" s="24">
        <f t="shared" si="69"/>
        <v>7.0818681876243765</v>
      </c>
    </row>
    <row r="359" spans="1:11">
      <c r="A359" s="26" t="s">
        <v>519</v>
      </c>
      <c r="B359" s="22" t="s">
        <v>520</v>
      </c>
      <c r="C359" s="23">
        <v>-145898.66</v>
      </c>
      <c r="D359" s="23">
        <v>-1290941</v>
      </c>
      <c r="E359" s="23">
        <v>-501904</v>
      </c>
      <c r="F359" s="23">
        <v>-91422.74</v>
      </c>
      <c r="G359" s="23">
        <f t="shared" si="65"/>
        <v>54475.92</v>
      </c>
      <c r="H359" s="23">
        <f t="shared" si="66"/>
        <v>-410481.26</v>
      </c>
      <c r="I359" s="24">
        <f t="shared" si="67"/>
        <v>-37.33819076885284</v>
      </c>
      <c r="J359" s="24">
        <f t="shared" si="68"/>
        <v>18.215184577130287</v>
      </c>
      <c r="K359" s="24">
        <f t="shared" si="69"/>
        <v>7.0818681876243765</v>
      </c>
    </row>
    <row r="360" spans="1:11">
      <c r="A360" s="25" t="s">
        <v>121</v>
      </c>
      <c r="B360" s="22" t="s">
        <v>122</v>
      </c>
      <c r="C360" s="23">
        <v>-73785404.049999997</v>
      </c>
      <c r="D360" s="23">
        <v>100000</v>
      </c>
      <c r="E360" s="23">
        <v>0</v>
      </c>
      <c r="F360" s="23">
        <v>-38121751.509999998</v>
      </c>
      <c r="G360" s="23">
        <f t="shared" si="65"/>
        <v>35663652.539999999</v>
      </c>
      <c r="H360" s="23">
        <f t="shared" si="66"/>
        <v>38121751.509999998</v>
      </c>
      <c r="I360" s="24">
        <f t="shared" si="67"/>
        <v>-48.334291855111147</v>
      </c>
      <c r="J360" s="24">
        <f t="shared" si="68"/>
        <v>0</v>
      </c>
      <c r="K360" s="24">
        <f t="shared" si="69"/>
        <v>-38121.751509999995</v>
      </c>
    </row>
    <row r="361" spans="1:11" ht="25.5">
      <c r="A361" s="26" t="s">
        <v>146</v>
      </c>
      <c r="B361" s="22" t="s">
        <v>147</v>
      </c>
      <c r="C361" s="23">
        <v>-167417.99</v>
      </c>
      <c r="D361" s="23">
        <v>100000</v>
      </c>
      <c r="E361" s="23">
        <v>0</v>
      </c>
      <c r="F361" s="23">
        <v>-99999.32</v>
      </c>
      <c r="G361" s="23">
        <f t="shared" si="65"/>
        <v>67418.669999999984</v>
      </c>
      <c r="H361" s="23">
        <f t="shared" si="66"/>
        <v>99999.32</v>
      </c>
      <c r="I361" s="24">
        <f t="shared" si="67"/>
        <v>-40.269668749457566</v>
      </c>
      <c r="J361" s="24">
        <f t="shared" si="68"/>
        <v>0</v>
      </c>
      <c r="K361" s="24">
        <f t="shared" si="69"/>
        <v>-99.999319999999997</v>
      </c>
    </row>
    <row r="362" spans="1:11" ht="25.5">
      <c r="A362" s="26" t="s">
        <v>371</v>
      </c>
      <c r="B362" s="22" t="s">
        <v>372</v>
      </c>
      <c r="C362" s="23">
        <v>-6972.74</v>
      </c>
      <c r="D362" s="23">
        <v>-608000</v>
      </c>
      <c r="E362" s="23">
        <v>-304000</v>
      </c>
      <c r="F362" s="23">
        <v>-23452.58</v>
      </c>
      <c r="G362" s="23">
        <f t="shared" si="65"/>
        <v>-16479.840000000004</v>
      </c>
      <c r="H362" s="23">
        <f t="shared" si="66"/>
        <v>-280547.42</v>
      </c>
      <c r="I362" s="24">
        <f t="shared" si="67"/>
        <v>236.34668724203112</v>
      </c>
      <c r="J362" s="24">
        <f t="shared" si="68"/>
        <v>7.7146644736842118</v>
      </c>
      <c r="K362" s="24">
        <f t="shared" si="69"/>
        <v>3.8573322368421059</v>
      </c>
    </row>
    <row r="363" spans="1:11" s="3" customFormat="1">
      <c r="A363" s="49" t="s">
        <v>538</v>
      </c>
      <c r="B363" s="31" t="s">
        <v>539</v>
      </c>
      <c r="C363" s="32"/>
      <c r="D363" s="32"/>
      <c r="E363" s="32"/>
      <c r="F363" s="32"/>
      <c r="G363" s="32"/>
      <c r="H363" s="32"/>
      <c r="I363" s="33"/>
      <c r="J363" s="33"/>
      <c r="K363" s="33"/>
    </row>
    <row r="364" spans="1:11">
      <c r="A364" s="21" t="s">
        <v>19</v>
      </c>
      <c r="B364" s="22" t="s">
        <v>20</v>
      </c>
      <c r="C364" s="23">
        <v>98470032.75</v>
      </c>
      <c r="D364" s="23">
        <v>107009422</v>
      </c>
      <c r="E364" s="23">
        <v>52742647</v>
      </c>
      <c r="F364" s="23">
        <v>107219414.44</v>
      </c>
      <c r="G364" s="23">
        <f t="shared" ref="G364:G400" si="70">F364-C364</f>
        <v>8749381.6899999976</v>
      </c>
      <c r="H364" s="23">
        <f t="shared" ref="H364:H400" si="71">E364-F364</f>
        <v>-54476767.439999998</v>
      </c>
      <c r="I364" s="24">
        <f t="shared" ref="I364:I400" si="72">IF(ISERROR(F364/C364),0,F364/C364*100-100)</f>
        <v>8.8853242409427224</v>
      </c>
      <c r="J364" s="24">
        <f t="shared" ref="J364:J400" si="73">IF(ISERROR(F364/E364),0,F364/E364*100)</f>
        <v>203.28789042385375</v>
      </c>
      <c r="K364" s="24">
        <f t="shared" ref="K364:K400" si="74">IF(ISERROR(F364/D364),0,F364/D364*100)</f>
        <v>100.19623733693281</v>
      </c>
    </row>
    <row r="365" spans="1:11" ht="25.5">
      <c r="A365" s="25" t="s">
        <v>128</v>
      </c>
      <c r="B365" s="22" t="s">
        <v>129</v>
      </c>
      <c r="C365" s="23">
        <v>121430.31</v>
      </c>
      <c r="D365" s="23">
        <v>254300</v>
      </c>
      <c r="E365" s="23">
        <v>136080</v>
      </c>
      <c r="F365" s="23">
        <v>132539.03</v>
      </c>
      <c r="G365" s="23">
        <f t="shared" si="70"/>
        <v>11108.720000000001</v>
      </c>
      <c r="H365" s="23">
        <f t="shared" si="71"/>
        <v>3540.9700000000012</v>
      </c>
      <c r="I365" s="24">
        <f t="shared" si="72"/>
        <v>9.1482266659782141</v>
      </c>
      <c r="J365" s="24">
        <f t="shared" si="73"/>
        <v>97.397876249265138</v>
      </c>
      <c r="K365" s="24">
        <f t="shared" si="74"/>
        <v>52.119162406606364</v>
      </c>
    </row>
    <row r="366" spans="1:11">
      <c r="A366" s="25" t="s">
        <v>130</v>
      </c>
      <c r="B366" s="22" t="s">
        <v>131</v>
      </c>
      <c r="C366" s="23">
        <v>1708.44</v>
      </c>
      <c r="D366" s="23">
        <v>13115</v>
      </c>
      <c r="E366" s="23">
        <v>0</v>
      </c>
      <c r="F366" s="23">
        <v>344868.41</v>
      </c>
      <c r="G366" s="23">
        <f t="shared" si="70"/>
        <v>343159.97</v>
      </c>
      <c r="H366" s="23">
        <f t="shared" si="71"/>
        <v>-344868.41</v>
      </c>
      <c r="I366" s="24">
        <f t="shared" si="72"/>
        <v>20086.158717894687</v>
      </c>
      <c r="J366" s="24">
        <f t="shared" si="73"/>
        <v>0</v>
      </c>
      <c r="K366" s="24">
        <f t="shared" si="74"/>
        <v>2629.5723217689665</v>
      </c>
    </row>
    <row r="367" spans="1:11">
      <c r="A367" s="26" t="s">
        <v>132</v>
      </c>
      <c r="B367" s="22" t="s">
        <v>133</v>
      </c>
      <c r="C367" s="23">
        <v>1708.44</v>
      </c>
      <c r="D367" s="23">
        <v>0</v>
      </c>
      <c r="E367" s="23">
        <v>0</v>
      </c>
      <c r="F367" s="23">
        <v>0</v>
      </c>
      <c r="G367" s="23">
        <f t="shared" si="70"/>
        <v>-1708.44</v>
      </c>
      <c r="H367" s="23">
        <f t="shared" si="71"/>
        <v>0</v>
      </c>
      <c r="I367" s="24">
        <f t="shared" si="72"/>
        <v>-100</v>
      </c>
      <c r="J367" s="24">
        <f t="shared" si="73"/>
        <v>0</v>
      </c>
      <c r="K367" s="24">
        <f t="shared" si="74"/>
        <v>0</v>
      </c>
    </row>
    <row r="368" spans="1:11" ht="25.5">
      <c r="A368" s="27" t="s">
        <v>505</v>
      </c>
      <c r="B368" s="22" t="s">
        <v>506</v>
      </c>
      <c r="C368" s="23">
        <v>1708.44</v>
      </c>
      <c r="D368" s="23">
        <v>0</v>
      </c>
      <c r="E368" s="23">
        <v>0</v>
      </c>
      <c r="F368" s="23">
        <v>0</v>
      </c>
      <c r="G368" s="23">
        <f t="shared" si="70"/>
        <v>-1708.44</v>
      </c>
      <c r="H368" s="23">
        <f t="shared" si="71"/>
        <v>0</v>
      </c>
      <c r="I368" s="24">
        <f t="shared" si="72"/>
        <v>-100</v>
      </c>
      <c r="J368" s="24">
        <f t="shared" si="73"/>
        <v>0</v>
      </c>
      <c r="K368" s="24">
        <f t="shared" si="74"/>
        <v>0</v>
      </c>
    </row>
    <row r="369" spans="1:11">
      <c r="A369" s="26" t="s">
        <v>341</v>
      </c>
      <c r="B369" s="22" t="s">
        <v>342</v>
      </c>
      <c r="C369" s="23">
        <v>0</v>
      </c>
      <c r="D369" s="23">
        <v>13115</v>
      </c>
      <c r="E369" s="23">
        <v>0</v>
      </c>
      <c r="F369" s="23">
        <v>0</v>
      </c>
      <c r="G369" s="23">
        <f t="shared" si="70"/>
        <v>0</v>
      </c>
      <c r="H369" s="23">
        <f t="shared" si="71"/>
        <v>0</v>
      </c>
      <c r="I369" s="24">
        <f t="shared" si="72"/>
        <v>0</v>
      </c>
      <c r="J369" s="24">
        <f t="shared" si="73"/>
        <v>0</v>
      </c>
      <c r="K369" s="24">
        <f t="shared" si="74"/>
        <v>0</v>
      </c>
    </row>
    <row r="370" spans="1:11">
      <c r="A370" s="27" t="s">
        <v>343</v>
      </c>
      <c r="B370" s="22" t="s">
        <v>344</v>
      </c>
      <c r="C370" s="23">
        <v>0</v>
      </c>
      <c r="D370" s="23">
        <v>13115</v>
      </c>
      <c r="E370" s="23">
        <v>0</v>
      </c>
      <c r="F370" s="23">
        <v>0</v>
      </c>
      <c r="G370" s="23">
        <f t="shared" si="70"/>
        <v>0</v>
      </c>
      <c r="H370" s="23">
        <f t="shared" si="71"/>
        <v>0</v>
      </c>
      <c r="I370" s="24">
        <f t="shared" si="72"/>
        <v>0</v>
      </c>
      <c r="J370" s="24">
        <f t="shared" si="73"/>
        <v>0</v>
      </c>
      <c r="K370" s="24">
        <f t="shared" si="74"/>
        <v>0</v>
      </c>
    </row>
    <row r="371" spans="1:11" ht="25.5">
      <c r="A371" s="28" t="s">
        <v>507</v>
      </c>
      <c r="B371" s="22" t="s">
        <v>508</v>
      </c>
      <c r="C371" s="23">
        <v>0</v>
      </c>
      <c r="D371" s="23">
        <v>13115</v>
      </c>
      <c r="E371" s="23">
        <v>0</v>
      </c>
      <c r="F371" s="23">
        <v>0</v>
      </c>
      <c r="G371" s="23">
        <f t="shared" si="70"/>
        <v>0</v>
      </c>
      <c r="H371" s="23">
        <f t="shared" si="71"/>
        <v>0</v>
      </c>
      <c r="I371" s="24">
        <f t="shared" si="72"/>
        <v>0</v>
      </c>
      <c r="J371" s="24">
        <f t="shared" si="73"/>
        <v>0</v>
      </c>
      <c r="K371" s="24">
        <f t="shared" si="74"/>
        <v>0</v>
      </c>
    </row>
    <row r="372" spans="1:11" ht="25.5">
      <c r="A372" s="26" t="s">
        <v>347</v>
      </c>
      <c r="B372" s="22" t="s">
        <v>348</v>
      </c>
      <c r="C372" s="23">
        <v>0</v>
      </c>
      <c r="D372" s="23">
        <v>0</v>
      </c>
      <c r="E372" s="23">
        <v>0</v>
      </c>
      <c r="F372" s="23">
        <v>344868.41</v>
      </c>
      <c r="G372" s="23">
        <f t="shared" si="70"/>
        <v>344868.41</v>
      </c>
      <c r="H372" s="23">
        <f t="shared" si="71"/>
        <v>-344868.41</v>
      </c>
      <c r="I372" s="24">
        <f t="shared" si="72"/>
        <v>0</v>
      </c>
      <c r="J372" s="24">
        <f t="shared" si="73"/>
        <v>0</v>
      </c>
      <c r="K372" s="24">
        <f t="shared" si="74"/>
        <v>0</v>
      </c>
    </row>
    <row r="373" spans="1:11" ht="38.25">
      <c r="A373" s="27" t="s">
        <v>349</v>
      </c>
      <c r="B373" s="22" t="s">
        <v>350</v>
      </c>
      <c r="C373" s="23">
        <v>0</v>
      </c>
      <c r="D373" s="23">
        <v>0</v>
      </c>
      <c r="E373" s="23">
        <v>0</v>
      </c>
      <c r="F373" s="23">
        <v>344868.41</v>
      </c>
      <c r="G373" s="23">
        <f t="shared" si="70"/>
        <v>344868.41</v>
      </c>
      <c r="H373" s="23">
        <f t="shared" si="71"/>
        <v>-344868.41</v>
      </c>
      <c r="I373" s="24">
        <f t="shared" si="72"/>
        <v>0</v>
      </c>
      <c r="J373" s="24">
        <f t="shared" si="73"/>
        <v>0</v>
      </c>
      <c r="K373" s="24">
        <f t="shared" si="74"/>
        <v>0</v>
      </c>
    </row>
    <row r="374" spans="1:11" ht="51">
      <c r="A374" s="28" t="s">
        <v>511</v>
      </c>
      <c r="B374" s="22" t="s">
        <v>512</v>
      </c>
      <c r="C374" s="23">
        <v>0</v>
      </c>
      <c r="D374" s="23">
        <v>0</v>
      </c>
      <c r="E374" s="23">
        <v>0</v>
      </c>
      <c r="F374" s="23">
        <v>25080</v>
      </c>
      <c r="G374" s="23">
        <f t="shared" si="70"/>
        <v>25080</v>
      </c>
      <c r="H374" s="23">
        <f t="shared" si="71"/>
        <v>-25080</v>
      </c>
      <c r="I374" s="24">
        <f t="shared" si="72"/>
        <v>0</v>
      </c>
      <c r="J374" s="24">
        <f t="shared" si="73"/>
        <v>0</v>
      </c>
      <c r="K374" s="24">
        <f t="shared" si="74"/>
        <v>0</v>
      </c>
    </row>
    <row r="375" spans="1:11" ht="89.25">
      <c r="A375" s="28" t="s">
        <v>513</v>
      </c>
      <c r="B375" s="22" t="s">
        <v>514</v>
      </c>
      <c r="C375" s="23">
        <v>0</v>
      </c>
      <c r="D375" s="23">
        <v>0</v>
      </c>
      <c r="E375" s="23">
        <v>0</v>
      </c>
      <c r="F375" s="23">
        <v>319788.40999999997</v>
      </c>
      <c r="G375" s="23">
        <f t="shared" si="70"/>
        <v>319788.40999999997</v>
      </c>
      <c r="H375" s="23">
        <f t="shared" si="71"/>
        <v>-319788.40999999997</v>
      </c>
      <c r="I375" s="24">
        <f t="shared" si="72"/>
        <v>0</v>
      </c>
      <c r="J375" s="24">
        <f t="shared" si="73"/>
        <v>0</v>
      </c>
      <c r="K375" s="24">
        <f t="shared" si="74"/>
        <v>0</v>
      </c>
    </row>
    <row r="376" spans="1:11">
      <c r="A376" s="25" t="s">
        <v>84</v>
      </c>
      <c r="B376" s="22" t="s">
        <v>85</v>
      </c>
      <c r="C376" s="23">
        <v>98346894</v>
      </c>
      <c r="D376" s="23">
        <v>106742007</v>
      </c>
      <c r="E376" s="23">
        <v>52606567</v>
      </c>
      <c r="F376" s="23">
        <v>106742007</v>
      </c>
      <c r="G376" s="23">
        <f t="shared" si="70"/>
        <v>8395113</v>
      </c>
      <c r="H376" s="23">
        <f t="shared" si="71"/>
        <v>-54135440</v>
      </c>
      <c r="I376" s="24">
        <f t="shared" si="72"/>
        <v>8.5362258618965683</v>
      </c>
      <c r="J376" s="24">
        <f t="shared" si="73"/>
        <v>202.90623982363266</v>
      </c>
      <c r="K376" s="24">
        <f t="shared" si="74"/>
        <v>100</v>
      </c>
    </row>
    <row r="377" spans="1:11">
      <c r="A377" s="26" t="s">
        <v>86</v>
      </c>
      <c r="B377" s="22" t="s">
        <v>87</v>
      </c>
      <c r="C377" s="23">
        <v>98346894</v>
      </c>
      <c r="D377" s="23">
        <v>106742007</v>
      </c>
      <c r="E377" s="23">
        <v>52606567</v>
      </c>
      <c r="F377" s="23">
        <v>106742007</v>
      </c>
      <c r="G377" s="23">
        <f t="shared" si="70"/>
        <v>8395113</v>
      </c>
      <c r="H377" s="23">
        <f t="shared" si="71"/>
        <v>-54135440</v>
      </c>
      <c r="I377" s="24">
        <f t="shared" si="72"/>
        <v>8.5362258618965683</v>
      </c>
      <c r="J377" s="24">
        <f t="shared" si="73"/>
        <v>202.90623982363266</v>
      </c>
      <c r="K377" s="24">
        <f t="shared" si="74"/>
        <v>100</v>
      </c>
    </row>
    <row r="378" spans="1:11">
      <c r="A378" s="21" t="s">
        <v>88</v>
      </c>
      <c r="B378" s="22" t="s">
        <v>89</v>
      </c>
      <c r="C378" s="23">
        <v>38404831</v>
      </c>
      <c r="D378" s="23">
        <v>107109422</v>
      </c>
      <c r="E378" s="23">
        <v>52742647</v>
      </c>
      <c r="F378" s="23">
        <v>85056458.75</v>
      </c>
      <c r="G378" s="23">
        <f t="shared" si="70"/>
        <v>46651627.75</v>
      </c>
      <c r="H378" s="23">
        <f t="shared" si="71"/>
        <v>-32313811.75</v>
      </c>
      <c r="I378" s="24">
        <f t="shared" si="72"/>
        <v>121.47333170142059</v>
      </c>
      <c r="J378" s="24">
        <f t="shared" si="73"/>
        <v>161.26695110694766</v>
      </c>
      <c r="K378" s="24">
        <f t="shared" si="74"/>
        <v>79.410809209669722</v>
      </c>
    </row>
    <row r="379" spans="1:11">
      <c r="A379" s="25" t="s">
        <v>90</v>
      </c>
      <c r="B379" s="22" t="s">
        <v>91</v>
      </c>
      <c r="C379" s="23">
        <v>38334892.659999996</v>
      </c>
      <c r="D379" s="23">
        <v>106981770</v>
      </c>
      <c r="E379" s="23">
        <v>52730647</v>
      </c>
      <c r="F379" s="23">
        <v>85036876.359999999</v>
      </c>
      <c r="G379" s="23">
        <f t="shared" si="70"/>
        <v>46701983.700000003</v>
      </c>
      <c r="H379" s="23">
        <f t="shared" si="71"/>
        <v>-32306229.359999999</v>
      </c>
      <c r="I379" s="24">
        <f t="shared" si="72"/>
        <v>121.8263061650112</v>
      </c>
      <c r="J379" s="24">
        <f t="shared" si="73"/>
        <v>161.26651425308702</v>
      </c>
      <c r="K379" s="24">
        <f t="shared" si="74"/>
        <v>79.487258773153584</v>
      </c>
    </row>
    <row r="380" spans="1:11">
      <c r="A380" s="26" t="s">
        <v>92</v>
      </c>
      <c r="B380" s="22" t="s">
        <v>93</v>
      </c>
      <c r="C380" s="23">
        <v>1655907.16</v>
      </c>
      <c r="D380" s="23">
        <v>3638198</v>
      </c>
      <c r="E380" s="23">
        <v>1736158</v>
      </c>
      <c r="F380" s="23">
        <v>1893768.06</v>
      </c>
      <c r="G380" s="23">
        <f t="shared" si="70"/>
        <v>237860.90000000014</v>
      </c>
      <c r="H380" s="23">
        <f t="shared" si="71"/>
        <v>-157610.06000000006</v>
      </c>
      <c r="I380" s="24">
        <f t="shared" si="72"/>
        <v>14.36438622561424</v>
      </c>
      <c r="J380" s="24">
        <f t="shared" si="73"/>
        <v>109.07809427482982</v>
      </c>
      <c r="K380" s="24">
        <f t="shared" si="74"/>
        <v>52.05236383506341</v>
      </c>
    </row>
    <row r="381" spans="1:11">
      <c r="A381" s="27" t="s">
        <v>94</v>
      </c>
      <c r="B381" s="22" t="s">
        <v>95</v>
      </c>
      <c r="C381" s="23">
        <v>1554229.05</v>
      </c>
      <c r="D381" s="23">
        <v>3222564</v>
      </c>
      <c r="E381" s="23">
        <v>1560158</v>
      </c>
      <c r="F381" s="23">
        <v>1787929.06</v>
      </c>
      <c r="G381" s="23">
        <f t="shared" si="70"/>
        <v>233700.01</v>
      </c>
      <c r="H381" s="23">
        <f t="shared" si="71"/>
        <v>-227771.06000000006</v>
      </c>
      <c r="I381" s="24">
        <f t="shared" si="72"/>
        <v>15.036394410463487</v>
      </c>
      <c r="J381" s="24">
        <f t="shared" si="73"/>
        <v>114.59923033436357</v>
      </c>
      <c r="K381" s="24">
        <f t="shared" si="74"/>
        <v>55.481568713608176</v>
      </c>
    </row>
    <row r="382" spans="1:11">
      <c r="A382" s="27" t="s">
        <v>96</v>
      </c>
      <c r="B382" s="22" t="s">
        <v>97</v>
      </c>
      <c r="C382" s="23">
        <v>101678.11</v>
      </c>
      <c r="D382" s="23">
        <v>415634</v>
      </c>
      <c r="E382" s="23">
        <v>176000</v>
      </c>
      <c r="F382" s="23">
        <v>105839</v>
      </c>
      <c r="G382" s="23">
        <f t="shared" si="70"/>
        <v>4160.8899999999994</v>
      </c>
      <c r="H382" s="23">
        <f t="shared" si="71"/>
        <v>70161</v>
      </c>
      <c r="I382" s="24">
        <f t="shared" si="72"/>
        <v>4.0922180791912837</v>
      </c>
      <c r="J382" s="24">
        <f t="shared" si="73"/>
        <v>60.135795454545459</v>
      </c>
      <c r="K382" s="24">
        <f t="shared" si="74"/>
        <v>25.464471145286478</v>
      </c>
    </row>
    <row r="383" spans="1:11">
      <c r="A383" s="28" t="s">
        <v>98</v>
      </c>
      <c r="B383" s="22" t="s">
        <v>99</v>
      </c>
      <c r="C383" s="23">
        <v>5318</v>
      </c>
      <c r="D383" s="23">
        <v>0</v>
      </c>
      <c r="E383" s="23">
        <v>0</v>
      </c>
      <c r="F383" s="23">
        <v>2655.54</v>
      </c>
      <c r="G383" s="23">
        <f t="shared" si="70"/>
        <v>-2662.46</v>
      </c>
      <c r="H383" s="23">
        <f t="shared" si="71"/>
        <v>-2655.54</v>
      </c>
      <c r="I383" s="24">
        <f t="shared" si="72"/>
        <v>-50.065062053403537</v>
      </c>
      <c r="J383" s="24">
        <f t="shared" si="73"/>
        <v>0</v>
      </c>
      <c r="K383" s="24">
        <f t="shared" si="74"/>
        <v>0</v>
      </c>
    </row>
    <row r="384" spans="1:11">
      <c r="A384" s="26" t="s">
        <v>100</v>
      </c>
      <c r="B384" s="22" t="s">
        <v>101</v>
      </c>
      <c r="C384" s="23">
        <v>99527.5</v>
      </c>
      <c r="D384" s="23">
        <v>172950</v>
      </c>
      <c r="E384" s="23">
        <v>94744</v>
      </c>
      <c r="F384" s="23">
        <v>93425.1</v>
      </c>
      <c r="G384" s="23">
        <f t="shared" si="70"/>
        <v>-6102.3999999999942</v>
      </c>
      <c r="H384" s="23">
        <f t="shared" si="71"/>
        <v>1318.8999999999942</v>
      </c>
      <c r="I384" s="24">
        <f t="shared" si="72"/>
        <v>-6.1313707266835706</v>
      </c>
      <c r="J384" s="24">
        <f t="shared" si="73"/>
        <v>98.607932956176654</v>
      </c>
      <c r="K384" s="24">
        <f t="shared" si="74"/>
        <v>54.018560277536864</v>
      </c>
    </row>
    <row r="385" spans="1:11">
      <c r="A385" s="27" t="s">
        <v>102</v>
      </c>
      <c r="B385" s="22" t="s">
        <v>103</v>
      </c>
      <c r="C385" s="23">
        <v>14547.5</v>
      </c>
      <c r="D385" s="23">
        <v>30833</v>
      </c>
      <c r="E385" s="23">
        <v>0</v>
      </c>
      <c r="F385" s="23">
        <v>16285.1</v>
      </c>
      <c r="G385" s="23">
        <f t="shared" si="70"/>
        <v>1737.6000000000004</v>
      </c>
      <c r="H385" s="23">
        <f t="shared" si="71"/>
        <v>-16285.1</v>
      </c>
      <c r="I385" s="24">
        <f t="shared" si="72"/>
        <v>11.944320329953612</v>
      </c>
      <c r="J385" s="24">
        <f t="shared" si="73"/>
        <v>0</v>
      </c>
      <c r="K385" s="24">
        <f t="shared" si="74"/>
        <v>52.817111536340931</v>
      </c>
    </row>
    <row r="386" spans="1:11">
      <c r="A386" s="27" t="s">
        <v>104</v>
      </c>
      <c r="B386" s="22" t="s">
        <v>105</v>
      </c>
      <c r="C386" s="23">
        <v>84980</v>
      </c>
      <c r="D386" s="23">
        <v>142117</v>
      </c>
      <c r="E386" s="23">
        <v>94744</v>
      </c>
      <c r="F386" s="23">
        <v>77140</v>
      </c>
      <c r="G386" s="23">
        <f t="shared" si="70"/>
        <v>-7840</v>
      </c>
      <c r="H386" s="23">
        <f t="shared" si="71"/>
        <v>17604</v>
      </c>
      <c r="I386" s="24">
        <f t="shared" si="72"/>
        <v>-9.2257001647446373</v>
      </c>
      <c r="J386" s="24">
        <f t="shared" si="73"/>
        <v>81.419403867263355</v>
      </c>
      <c r="K386" s="24">
        <f t="shared" si="74"/>
        <v>54.279220642146967</v>
      </c>
    </row>
    <row r="387" spans="1:11" ht="25.5">
      <c r="A387" s="26" t="s">
        <v>140</v>
      </c>
      <c r="B387" s="22" t="s">
        <v>141</v>
      </c>
      <c r="C387" s="23">
        <v>0</v>
      </c>
      <c r="D387" s="23">
        <v>210325</v>
      </c>
      <c r="E387" s="23">
        <v>14765</v>
      </c>
      <c r="F387" s="23">
        <v>14765</v>
      </c>
      <c r="G387" s="23">
        <f t="shared" si="70"/>
        <v>14765</v>
      </c>
      <c r="H387" s="23">
        <f t="shared" si="71"/>
        <v>0</v>
      </c>
      <c r="I387" s="24">
        <f t="shared" si="72"/>
        <v>0</v>
      </c>
      <c r="J387" s="24">
        <f t="shared" si="73"/>
        <v>100</v>
      </c>
      <c r="K387" s="24">
        <f t="shared" si="74"/>
        <v>7.0200879591109002</v>
      </c>
    </row>
    <row r="388" spans="1:11">
      <c r="A388" s="27" t="s">
        <v>142</v>
      </c>
      <c r="B388" s="22" t="s">
        <v>143</v>
      </c>
      <c r="C388" s="23">
        <v>0</v>
      </c>
      <c r="D388" s="23">
        <v>210325</v>
      </c>
      <c r="E388" s="23">
        <v>14765</v>
      </c>
      <c r="F388" s="23">
        <v>14765</v>
      </c>
      <c r="G388" s="23">
        <f t="shared" si="70"/>
        <v>14765</v>
      </c>
      <c r="H388" s="23">
        <f t="shared" si="71"/>
        <v>0</v>
      </c>
      <c r="I388" s="24">
        <f t="shared" si="72"/>
        <v>0</v>
      </c>
      <c r="J388" s="24">
        <f t="shared" si="73"/>
        <v>100</v>
      </c>
      <c r="K388" s="24">
        <f t="shared" si="74"/>
        <v>7.0200879591109002</v>
      </c>
    </row>
    <row r="389" spans="1:11" ht="25.5">
      <c r="A389" s="26" t="s">
        <v>106</v>
      </c>
      <c r="B389" s="22" t="s">
        <v>107</v>
      </c>
      <c r="C389" s="23">
        <v>36579458</v>
      </c>
      <c r="D389" s="23">
        <v>102960297</v>
      </c>
      <c r="E389" s="23">
        <v>50884980</v>
      </c>
      <c r="F389" s="23">
        <v>83034918.200000003</v>
      </c>
      <c r="G389" s="23">
        <f t="shared" si="70"/>
        <v>46455460.200000003</v>
      </c>
      <c r="H389" s="23">
        <f t="shared" si="71"/>
        <v>-32149938.200000003</v>
      </c>
      <c r="I389" s="24">
        <f t="shared" si="72"/>
        <v>126.99876581003471</v>
      </c>
      <c r="J389" s="24">
        <f t="shared" si="73"/>
        <v>163.18158757260002</v>
      </c>
      <c r="K389" s="24">
        <f t="shared" si="74"/>
        <v>80.647512312440199</v>
      </c>
    </row>
    <row r="390" spans="1:11">
      <c r="A390" s="27" t="s">
        <v>108</v>
      </c>
      <c r="B390" s="22" t="s">
        <v>109</v>
      </c>
      <c r="C390" s="23">
        <v>67243</v>
      </c>
      <c r="D390" s="23">
        <v>67243</v>
      </c>
      <c r="E390" s="23">
        <v>0</v>
      </c>
      <c r="F390" s="23">
        <v>67243</v>
      </c>
      <c r="G390" s="23">
        <f t="shared" si="70"/>
        <v>0</v>
      </c>
      <c r="H390" s="23">
        <f t="shared" si="71"/>
        <v>-67243</v>
      </c>
      <c r="I390" s="24">
        <f t="shared" si="72"/>
        <v>0</v>
      </c>
      <c r="J390" s="24">
        <f t="shared" si="73"/>
        <v>0</v>
      </c>
      <c r="K390" s="24">
        <f t="shared" si="74"/>
        <v>100</v>
      </c>
    </row>
    <row r="391" spans="1:11" ht="25.5">
      <c r="A391" s="28" t="s">
        <v>110</v>
      </c>
      <c r="B391" s="22" t="s">
        <v>111</v>
      </c>
      <c r="C391" s="23">
        <v>67243</v>
      </c>
      <c r="D391" s="23">
        <v>67243</v>
      </c>
      <c r="E391" s="23">
        <v>0</v>
      </c>
      <c r="F391" s="23">
        <v>67243</v>
      </c>
      <c r="G391" s="23">
        <f t="shared" si="70"/>
        <v>0</v>
      </c>
      <c r="H391" s="23">
        <f t="shared" si="71"/>
        <v>-67243</v>
      </c>
      <c r="I391" s="24">
        <f t="shared" si="72"/>
        <v>0</v>
      </c>
      <c r="J391" s="24">
        <f t="shared" si="73"/>
        <v>0</v>
      </c>
      <c r="K391" s="24">
        <f t="shared" si="74"/>
        <v>100</v>
      </c>
    </row>
    <row r="392" spans="1:11" ht="25.5">
      <c r="A392" s="29" t="s">
        <v>112</v>
      </c>
      <c r="B392" s="22" t="s">
        <v>113</v>
      </c>
      <c r="C392" s="23">
        <v>67243</v>
      </c>
      <c r="D392" s="23">
        <v>67243</v>
      </c>
      <c r="E392" s="23">
        <v>0</v>
      </c>
      <c r="F392" s="23">
        <v>67243</v>
      </c>
      <c r="G392" s="23">
        <f t="shared" si="70"/>
        <v>0</v>
      </c>
      <c r="H392" s="23">
        <f t="shared" si="71"/>
        <v>-67243</v>
      </c>
      <c r="I392" s="24">
        <f t="shared" si="72"/>
        <v>0</v>
      </c>
      <c r="J392" s="24">
        <f t="shared" si="73"/>
        <v>0</v>
      </c>
      <c r="K392" s="24">
        <f t="shared" si="74"/>
        <v>100</v>
      </c>
    </row>
    <row r="393" spans="1:11" ht="25.5">
      <c r="A393" s="27" t="s">
        <v>188</v>
      </c>
      <c r="B393" s="22" t="s">
        <v>189</v>
      </c>
      <c r="C393" s="23">
        <v>36512215</v>
      </c>
      <c r="D393" s="23">
        <v>102893054</v>
      </c>
      <c r="E393" s="23">
        <v>50884980</v>
      </c>
      <c r="F393" s="23">
        <v>82967675.200000003</v>
      </c>
      <c r="G393" s="23">
        <f t="shared" si="70"/>
        <v>46455460.200000003</v>
      </c>
      <c r="H393" s="23">
        <f t="shared" si="71"/>
        <v>-32082695.200000003</v>
      </c>
      <c r="I393" s="24">
        <f t="shared" si="72"/>
        <v>127.23265405837472</v>
      </c>
      <c r="J393" s="24">
        <f t="shared" si="73"/>
        <v>163.04944052252748</v>
      </c>
      <c r="K393" s="24">
        <f t="shared" si="74"/>
        <v>80.634865012365182</v>
      </c>
    </row>
    <row r="394" spans="1:11" ht="38.25">
      <c r="A394" s="28" t="s">
        <v>190</v>
      </c>
      <c r="B394" s="22" t="s">
        <v>191</v>
      </c>
      <c r="C394" s="23">
        <v>36512215</v>
      </c>
      <c r="D394" s="23">
        <v>102893054</v>
      </c>
      <c r="E394" s="23">
        <v>50884980</v>
      </c>
      <c r="F394" s="23">
        <v>82967675.200000003</v>
      </c>
      <c r="G394" s="23">
        <f t="shared" si="70"/>
        <v>46455460.200000003</v>
      </c>
      <c r="H394" s="23">
        <f t="shared" si="71"/>
        <v>-32082695.200000003</v>
      </c>
      <c r="I394" s="24">
        <f t="shared" si="72"/>
        <v>127.23265405837472</v>
      </c>
      <c r="J394" s="24">
        <f t="shared" si="73"/>
        <v>163.04944052252748</v>
      </c>
      <c r="K394" s="24">
        <f t="shared" si="74"/>
        <v>80.634865012365182</v>
      </c>
    </row>
    <row r="395" spans="1:11">
      <c r="A395" s="25" t="s">
        <v>114</v>
      </c>
      <c r="B395" s="22" t="s">
        <v>115</v>
      </c>
      <c r="C395" s="23">
        <v>69938.34</v>
      </c>
      <c r="D395" s="23">
        <v>127652</v>
      </c>
      <c r="E395" s="23">
        <v>12000</v>
      </c>
      <c r="F395" s="23">
        <v>19582.39</v>
      </c>
      <c r="G395" s="23">
        <f t="shared" si="70"/>
        <v>-50355.95</v>
      </c>
      <c r="H395" s="23">
        <f t="shared" si="71"/>
        <v>-7582.3899999999994</v>
      </c>
      <c r="I395" s="24">
        <f t="shared" si="72"/>
        <v>-72.000493577628518</v>
      </c>
      <c r="J395" s="24">
        <f t="shared" si="73"/>
        <v>163.18658333333335</v>
      </c>
      <c r="K395" s="24">
        <f t="shared" si="74"/>
        <v>15.340449033309309</v>
      </c>
    </row>
    <row r="396" spans="1:11">
      <c r="A396" s="26" t="s">
        <v>116</v>
      </c>
      <c r="B396" s="22" t="s">
        <v>117</v>
      </c>
      <c r="C396" s="23">
        <v>69938.34</v>
      </c>
      <c r="D396" s="23">
        <v>127652</v>
      </c>
      <c r="E396" s="23">
        <v>12000</v>
      </c>
      <c r="F396" s="23">
        <v>19582.39</v>
      </c>
      <c r="G396" s="23">
        <f t="shared" si="70"/>
        <v>-50355.95</v>
      </c>
      <c r="H396" s="23">
        <f t="shared" si="71"/>
        <v>-7582.3899999999994</v>
      </c>
      <c r="I396" s="24">
        <f t="shared" si="72"/>
        <v>-72.000493577628518</v>
      </c>
      <c r="J396" s="24">
        <f t="shared" si="73"/>
        <v>163.18658333333335</v>
      </c>
      <c r="K396" s="24">
        <f t="shared" si="74"/>
        <v>15.340449033309309</v>
      </c>
    </row>
    <row r="397" spans="1:11">
      <c r="A397" s="21"/>
      <c r="B397" s="22" t="s">
        <v>118</v>
      </c>
      <c r="C397" s="23">
        <v>60065201.75</v>
      </c>
      <c r="D397" s="23">
        <v>-100000</v>
      </c>
      <c r="E397" s="23">
        <v>0</v>
      </c>
      <c r="F397" s="23">
        <v>22162955.690000001</v>
      </c>
      <c r="G397" s="23">
        <f t="shared" si="70"/>
        <v>-37902246.060000002</v>
      </c>
      <c r="H397" s="23">
        <f t="shared" si="71"/>
        <v>-22162955.690000001</v>
      </c>
      <c r="I397" s="24">
        <f t="shared" si="72"/>
        <v>-63.101837596008735</v>
      </c>
      <c r="J397" s="24">
        <f t="shared" si="73"/>
        <v>0</v>
      </c>
      <c r="K397" s="24">
        <f t="shared" si="74"/>
        <v>-22162.955690000003</v>
      </c>
    </row>
    <row r="398" spans="1:11">
      <c r="A398" s="21" t="s">
        <v>119</v>
      </c>
      <c r="B398" s="22" t="s">
        <v>120</v>
      </c>
      <c r="C398" s="23">
        <v>-60065201.75</v>
      </c>
      <c r="D398" s="23">
        <v>100000</v>
      </c>
      <c r="E398" s="23">
        <v>0</v>
      </c>
      <c r="F398" s="23">
        <v>-22162955.690000001</v>
      </c>
      <c r="G398" s="23">
        <f t="shared" si="70"/>
        <v>37902246.060000002</v>
      </c>
      <c r="H398" s="23">
        <f t="shared" si="71"/>
        <v>22162955.690000001</v>
      </c>
      <c r="I398" s="24">
        <f t="shared" si="72"/>
        <v>-63.101837596008735</v>
      </c>
      <c r="J398" s="24">
        <f t="shared" si="73"/>
        <v>0</v>
      </c>
      <c r="K398" s="24">
        <f t="shared" si="74"/>
        <v>-22162.955690000003</v>
      </c>
    </row>
    <row r="399" spans="1:11">
      <c r="A399" s="25" t="s">
        <v>121</v>
      </c>
      <c r="B399" s="22" t="s">
        <v>122</v>
      </c>
      <c r="C399" s="23">
        <v>-60065201.75</v>
      </c>
      <c r="D399" s="23">
        <v>100000</v>
      </c>
      <c r="E399" s="23">
        <v>0</v>
      </c>
      <c r="F399" s="23">
        <v>-22162955.690000001</v>
      </c>
      <c r="G399" s="23">
        <f t="shared" si="70"/>
        <v>37902246.060000002</v>
      </c>
      <c r="H399" s="23">
        <f t="shared" si="71"/>
        <v>22162955.690000001</v>
      </c>
      <c r="I399" s="24">
        <f t="shared" si="72"/>
        <v>-63.101837596008735</v>
      </c>
      <c r="J399" s="24">
        <f t="shared" si="73"/>
        <v>0</v>
      </c>
      <c r="K399" s="24">
        <f t="shared" si="74"/>
        <v>-22162.955690000003</v>
      </c>
    </row>
    <row r="400" spans="1:11" ht="25.5">
      <c r="A400" s="26" t="s">
        <v>146</v>
      </c>
      <c r="B400" s="22" t="s">
        <v>147</v>
      </c>
      <c r="C400" s="23">
        <v>-167417.99</v>
      </c>
      <c r="D400" s="23">
        <v>100000</v>
      </c>
      <c r="E400" s="23">
        <v>0</v>
      </c>
      <c r="F400" s="23">
        <v>-99999.32</v>
      </c>
      <c r="G400" s="23">
        <f t="shared" si="70"/>
        <v>67418.669999999984</v>
      </c>
      <c r="H400" s="23">
        <f t="shared" si="71"/>
        <v>99999.32</v>
      </c>
      <c r="I400" s="24">
        <f t="shared" si="72"/>
        <v>-40.269668749457566</v>
      </c>
      <c r="J400" s="24">
        <f t="shared" si="73"/>
        <v>0</v>
      </c>
      <c r="K400" s="24">
        <f t="shared" si="74"/>
        <v>-99.999319999999997</v>
      </c>
    </row>
    <row r="401" spans="1:11" s="3" customFormat="1" ht="25.5">
      <c r="A401" s="49" t="s">
        <v>540</v>
      </c>
      <c r="B401" s="31" t="s">
        <v>541</v>
      </c>
      <c r="C401" s="32"/>
      <c r="D401" s="32"/>
      <c r="E401" s="32"/>
      <c r="F401" s="32"/>
      <c r="G401" s="32"/>
      <c r="H401" s="32"/>
      <c r="I401" s="33"/>
      <c r="J401" s="33"/>
      <c r="K401" s="33"/>
    </row>
    <row r="402" spans="1:11">
      <c r="A402" s="21" t="s">
        <v>19</v>
      </c>
      <c r="B402" s="22" t="s">
        <v>20</v>
      </c>
      <c r="C402" s="23">
        <v>13225828</v>
      </c>
      <c r="D402" s="23">
        <v>19725828</v>
      </c>
      <c r="E402" s="23">
        <v>9794667</v>
      </c>
      <c r="F402" s="23">
        <v>19725828</v>
      </c>
      <c r="G402" s="23">
        <f t="shared" ref="G402:G423" si="75">F402-C402</f>
        <v>6500000</v>
      </c>
      <c r="H402" s="23">
        <f t="shared" ref="H402:H423" si="76">E402-F402</f>
        <v>-9931161</v>
      </c>
      <c r="I402" s="24">
        <f t="shared" ref="I402:I423" si="77">IF(ISERROR(F402/C402),0,F402/C402*100-100)</f>
        <v>49.146261390969244</v>
      </c>
      <c r="J402" s="24">
        <f t="shared" ref="J402:J423" si="78">IF(ISERROR(F402/E402),0,F402/E402*100)</f>
        <v>201.393554267848</v>
      </c>
      <c r="K402" s="24">
        <f t="shared" ref="K402:K423" si="79">IF(ISERROR(F402/D402),0,F402/D402*100)</f>
        <v>100</v>
      </c>
    </row>
    <row r="403" spans="1:11">
      <c r="A403" s="25" t="s">
        <v>84</v>
      </c>
      <c r="B403" s="22" t="s">
        <v>85</v>
      </c>
      <c r="C403" s="23">
        <v>13225828</v>
      </c>
      <c r="D403" s="23">
        <v>19725828</v>
      </c>
      <c r="E403" s="23">
        <v>9794667</v>
      </c>
      <c r="F403" s="23">
        <v>19725828</v>
      </c>
      <c r="G403" s="23">
        <f t="shared" si="75"/>
        <v>6500000</v>
      </c>
      <c r="H403" s="23">
        <f t="shared" si="76"/>
        <v>-9931161</v>
      </c>
      <c r="I403" s="24">
        <f t="shared" si="77"/>
        <v>49.146261390969244</v>
      </c>
      <c r="J403" s="24">
        <f t="shared" si="78"/>
        <v>201.393554267848</v>
      </c>
      <c r="K403" s="24">
        <f t="shared" si="79"/>
        <v>100</v>
      </c>
    </row>
    <row r="404" spans="1:11">
      <c r="A404" s="26" t="s">
        <v>86</v>
      </c>
      <c r="B404" s="22" t="s">
        <v>87</v>
      </c>
      <c r="C404" s="23">
        <v>13225828</v>
      </c>
      <c r="D404" s="23">
        <v>19725828</v>
      </c>
      <c r="E404" s="23">
        <v>9794667</v>
      </c>
      <c r="F404" s="23">
        <v>19725828</v>
      </c>
      <c r="G404" s="23">
        <f t="shared" si="75"/>
        <v>6500000</v>
      </c>
      <c r="H404" s="23">
        <f t="shared" si="76"/>
        <v>-9931161</v>
      </c>
      <c r="I404" s="24">
        <f t="shared" si="77"/>
        <v>49.146261390969244</v>
      </c>
      <c r="J404" s="24">
        <f t="shared" si="78"/>
        <v>201.393554267848</v>
      </c>
      <c r="K404" s="24">
        <f t="shared" si="79"/>
        <v>100</v>
      </c>
    </row>
    <row r="405" spans="1:11">
      <c r="A405" s="21" t="s">
        <v>88</v>
      </c>
      <c r="B405" s="22" t="s">
        <v>89</v>
      </c>
      <c r="C405" s="23">
        <v>6593750.0999999996</v>
      </c>
      <c r="D405" s="23">
        <v>19725828</v>
      </c>
      <c r="E405" s="23">
        <v>9794667</v>
      </c>
      <c r="F405" s="23">
        <v>10465290.17</v>
      </c>
      <c r="G405" s="23">
        <f t="shared" si="75"/>
        <v>3871540.0700000003</v>
      </c>
      <c r="H405" s="23">
        <f t="shared" si="76"/>
        <v>-670623.16999999993</v>
      </c>
      <c r="I405" s="24">
        <f t="shared" si="77"/>
        <v>58.715298749341457</v>
      </c>
      <c r="J405" s="24">
        <f t="shared" si="78"/>
        <v>106.84681949881502</v>
      </c>
      <c r="K405" s="24">
        <f t="shared" si="79"/>
        <v>53.053743396728393</v>
      </c>
    </row>
    <row r="406" spans="1:11">
      <c r="A406" s="25" t="s">
        <v>90</v>
      </c>
      <c r="B406" s="22" t="s">
        <v>91</v>
      </c>
      <c r="C406" s="23">
        <v>6565424</v>
      </c>
      <c r="D406" s="23">
        <v>19650828</v>
      </c>
      <c r="E406" s="23">
        <v>9794667</v>
      </c>
      <c r="F406" s="23">
        <v>10465290.17</v>
      </c>
      <c r="G406" s="23">
        <f t="shared" si="75"/>
        <v>3899866.17</v>
      </c>
      <c r="H406" s="23">
        <f t="shared" si="76"/>
        <v>-670623.16999999993</v>
      </c>
      <c r="I406" s="24">
        <f t="shared" si="77"/>
        <v>59.400065707865934</v>
      </c>
      <c r="J406" s="24">
        <f t="shared" si="78"/>
        <v>106.84681949881502</v>
      </c>
      <c r="K406" s="24">
        <f t="shared" si="79"/>
        <v>53.256230068269893</v>
      </c>
    </row>
    <row r="407" spans="1:11">
      <c r="A407" s="26" t="s">
        <v>92</v>
      </c>
      <c r="B407" s="22" t="s">
        <v>93</v>
      </c>
      <c r="C407" s="23">
        <v>0</v>
      </c>
      <c r="D407" s="23">
        <v>126764</v>
      </c>
      <c r="E407" s="23">
        <v>106492</v>
      </c>
      <c r="F407" s="23">
        <v>11964.17</v>
      </c>
      <c r="G407" s="23">
        <f t="shared" si="75"/>
        <v>11964.17</v>
      </c>
      <c r="H407" s="23">
        <f t="shared" si="76"/>
        <v>94527.83</v>
      </c>
      <c r="I407" s="24">
        <f t="shared" si="77"/>
        <v>0</v>
      </c>
      <c r="J407" s="24">
        <f t="shared" si="78"/>
        <v>11.234806370431581</v>
      </c>
      <c r="K407" s="24">
        <f t="shared" si="79"/>
        <v>9.438144899182733</v>
      </c>
    </row>
    <row r="408" spans="1:11">
      <c r="A408" s="27" t="s">
        <v>94</v>
      </c>
      <c r="B408" s="22" t="s">
        <v>95</v>
      </c>
      <c r="C408" s="23">
        <v>0</v>
      </c>
      <c r="D408" s="23">
        <v>106650</v>
      </c>
      <c r="E408" s="23">
        <v>66492</v>
      </c>
      <c r="F408" s="23">
        <v>11964.17</v>
      </c>
      <c r="G408" s="23">
        <f t="shared" si="75"/>
        <v>11964.17</v>
      </c>
      <c r="H408" s="23">
        <f t="shared" si="76"/>
        <v>54527.83</v>
      </c>
      <c r="I408" s="24">
        <f t="shared" si="77"/>
        <v>0</v>
      </c>
      <c r="J408" s="24">
        <f t="shared" si="78"/>
        <v>17.993397701979184</v>
      </c>
      <c r="K408" s="24">
        <f t="shared" si="79"/>
        <v>11.218162212845757</v>
      </c>
    </row>
    <row r="409" spans="1:11">
      <c r="A409" s="27" t="s">
        <v>96</v>
      </c>
      <c r="B409" s="22" t="s">
        <v>97</v>
      </c>
      <c r="C409" s="23">
        <v>0</v>
      </c>
      <c r="D409" s="23">
        <v>20114</v>
      </c>
      <c r="E409" s="23">
        <v>40000</v>
      </c>
      <c r="F409" s="23">
        <v>0</v>
      </c>
      <c r="G409" s="23">
        <f t="shared" si="75"/>
        <v>0</v>
      </c>
      <c r="H409" s="23">
        <f t="shared" si="76"/>
        <v>40000</v>
      </c>
      <c r="I409" s="24">
        <f t="shared" si="77"/>
        <v>0</v>
      </c>
      <c r="J409" s="24">
        <f t="shared" si="78"/>
        <v>0</v>
      </c>
      <c r="K409" s="24">
        <f t="shared" si="79"/>
        <v>0</v>
      </c>
    </row>
    <row r="410" spans="1:11">
      <c r="A410" s="26" t="s">
        <v>100</v>
      </c>
      <c r="B410" s="22" t="s">
        <v>101</v>
      </c>
      <c r="C410" s="23">
        <v>10360</v>
      </c>
      <c r="D410" s="23">
        <v>91730</v>
      </c>
      <c r="E410" s="23">
        <v>34865</v>
      </c>
      <c r="F410" s="23">
        <v>23888</v>
      </c>
      <c r="G410" s="23">
        <f t="shared" si="75"/>
        <v>13528</v>
      </c>
      <c r="H410" s="23">
        <f t="shared" si="76"/>
        <v>10977</v>
      </c>
      <c r="I410" s="24">
        <f t="shared" si="77"/>
        <v>130.57915057915056</v>
      </c>
      <c r="J410" s="24">
        <f t="shared" si="78"/>
        <v>68.515703427506097</v>
      </c>
      <c r="K410" s="24">
        <f t="shared" si="79"/>
        <v>26.041643955085576</v>
      </c>
    </row>
    <row r="411" spans="1:11">
      <c r="A411" s="27" t="s">
        <v>102</v>
      </c>
      <c r="B411" s="22" t="s">
        <v>103</v>
      </c>
      <c r="C411" s="23">
        <v>0</v>
      </c>
      <c r="D411" s="23">
        <v>69730</v>
      </c>
      <c r="E411" s="23">
        <v>34865</v>
      </c>
      <c r="F411" s="23">
        <v>14228</v>
      </c>
      <c r="G411" s="23">
        <f t="shared" si="75"/>
        <v>14228</v>
      </c>
      <c r="H411" s="23">
        <f t="shared" si="76"/>
        <v>20637</v>
      </c>
      <c r="I411" s="24">
        <f t="shared" si="77"/>
        <v>0</v>
      </c>
      <c r="J411" s="24">
        <f t="shared" si="78"/>
        <v>40.80883407428653</v>
      </c>
      <c r="K411" s="24">
        <f t="shared" si="79"/>
        <v>20.404417037143265</v>
      </c>
    </row>
    <row r="412" spans="1:11">
      <c r="A412" s="27" t="s">
        <v>104</v>
      </c>
      <c r="B412" s="22" t="s">
        <v>105</v>
      </c>
      <c r="C412" s="23">
        <v>10360</v>
      </c>
      <c r="D412" s="23">
        <v>22000</v>
      </c>
      <c r="E412" s="23">
        <v>0</v>
      </c>
      <c r="F412" s="23">
        <v>9660</v>
      </c>
      <c r="G412" s="23">
        <f t="shared" si="75"/>
        <v>-700</v>
      </c>
      <c r="H412" s="23">
        <f t="shared" si="76"/>
        <v>-9660</v>
      </c>
      <c r="I412" s="24">
        <f t="shared" si="77"/>
        <v>-6.7567567567567579</v>
      </c>
      <c r="J412" s="24">
        <f t="shared" si="78"/>
        <v>0</v>
      </c>
      <c r="K412" s="24">
        <f t="shared" si="79"/>
        <v>43.909090909090907</v>
      </c>
    </row>
    <row r="413" spans="1:11" ht="25.5">
      <c r="A413" s="26" t="s">
        <v>106</v>
      </c>
      <c r="B413" s="22" t="s">
        <v>107</v>
      </c>
      <c r="C413" s="23">
        <v>6555064</v>
      </c>
      <c r="D413" s="23">
        <v>19432334</v>
      </c>
      <c r="E413" s="23">
        <v>9653310</v>
      </c>
      <c r="F413" s="23">
        <v>10429438</v>
      </c>
      <c r="G413" s="23">
        <f t="shared" si="75"/>
        <v>3874374</v>
      </c>
      <c r="H413" s="23">
        <f t="shared" si="76"/>
        <v>-776128</v>
      </c>
      <c r="I413" s="24">
        <f t="shared" si="77"/>
        <v>59.105052216118708</v>
      </c>
      <c r="J413" s="24">
        <f t="shared" si="78"/>
        <v>108.04001943374864</v>
      </c>
      <c r="K413" s="24">
        <f t="shared" si="79"/>
        <v>53.67053695145421</v>
      </c>
    </row>
    <row r="414" spans="1:11">
      <c r="A414" s="27" t="s">
        <v>108</v>
      </c>
      <c r="B414" s="22" t="s">
        <v>109</v>
      </c>
      <c r="C414" s="23">
        <v>6267</v>
      </c>
      <c r="D414" s="23">
        <v>8307</v>
      </c>
      <c r="E414" s="23">
        <v>0</v>
      </c>
      <c r="F414" s="23">
        <v>8307</v>
      </c>
      <c r="G414" s="23">
        <f t="shared" si="75"/>
        <v>2040</v>
      </c>
      <c r="H414" s="23">
        <f t="shared" si="76"/>
        <v>-8307</v>
      </c>
      <c r="I414" s="24">
        <f t="shared" si="77"/>
        <v>32.551460028721863</v>
      </c>
      <c r="J414" s="24">
        <f t="shared" si="78"/>
        <v>0</v>
      </c>
      <c r="K414" s="24">
        <f t="shared" si="79"/>
        <v>100</v>
      </c>
    </row>
    <row r="415" spans="1:11" ht="25.5">
      <c r="A415" s="28" t="s">
        <v>110</v>
      </c>
      <c r="B415" s="22" t="s">
        <v>111</v>
      </c>
      <c r="C415" s="23">
        <v>6267</v>
      </c>
      <c r="D415" s="23">
        <v>8307</v>
      </c>
      <c r="E415" s="23">
        <v>0</v>
      </c>
      <c r="F415" s="23">
        <v>8307</v>
      </c>
      <c r="G415" s="23">
        <f t="shared" si="75"/>
        <v>2040</v>
      </c>
      <c r="H415" s="23">
        <f t="shared" si="76"/>
        <v>-8307</v>
      </c>
      <c r="I415" s="24">
        <f t="shared" si="77"/>
        <v>32.551460028721863</v>
      </c>
      <c r="J415" s="24">
        <f t="shared" si="78"/>
        <v>0</v>
      </c>
      <c r="K415" s="24">
        <f t="shared" si="79"/>
        <v>100</v>
      </c>
    </row>
    <row r="416" spans="1:11" ht="25.5">
      <c r="A416" s="29" t="s">
        <v>112</v>
      </c>
      <c r="B416" s="22" t="s">
        <v>113</v>
      </c>
      <c r="C416" s="23">
        <v>6267</v>
      </c>
      <c r="D416" s="23">
        <v>8307</v>
      </c>
      <c r="E416" s="23">
        <v>0</v>
      </c>
      <c r="F416" s="23">
        <v>8307</v>
      </c>
      <c r="G416" s="23">
        <f t="shared" si="75"/>
        <v>2040</v>
      </c>
      <c r="H416" s="23">
        <f t="shared" si="76"/>
        <v>-8307</v>
      </c>
      <c r="I416" s="24">
        <f t="shared" si="77"/>
        <v>32.551460028721863</v>
      </c>
      <c r="J416" s="24">
        <f t="shared" si="78"/>
        <v>0</v>
      </c>
      <c r="K416" s="24">
        <f t="shared" si="79"/>
        <v>100</v>
      </c>
    </row>
    <row r="417" spans="1:11" ht="25.5">
      <c r="A417" s="27" t="s">
        <v>188</v>
      </c>
      <c r="B417" s="22" t="s">
        <v>189</v>
      </c>
      <c r="C417" s="23">
        <v>6548797</v>
      </c>
      <c r="D417" s="23">
        <v>19424027</v>
      </c>
      <c r="E417" s="23">
        <v>9653310</v>
      </c>
      <c r="F417" s="23">
        <v>10421131</v>
      </c>
      <c r="G417" s="23">
        <f t="shared" si="75"/>
        <v>3872334</v>
      </c>
      <c r="H417" s="23">
        <f t="shared" si="76"/>
        <v>-767821</v>
      </c>
      <c r="I417" s="24">
        <f t="shared" si="77"/>
        <v>59.130463198049966</v>
      </c>
      <c r="J417" s="24">
        <f t="shared" si="78"/>
        <v>107.95396604895109</v>
      </c>
      <c r="K417" s="24">
        <f t="shared" si="79"/>
        <v>53.650723405604815</v>
      </c>
    </row>
    <row r="418" spans="1:11" ht="38.25">
      <c r="A418" s="28" t="s">
        <v>190</v>
      </c>
      <c r="B418" s="22" t="s">
        <v>191</v>
      </c>
      <c r="C418" s="23">
        <v>6548797</v>
      </c>
      <c r="D418" s="23">
        <v>19424027</v>
      </c>
      <c r="E418" s="23">
        <v>9653310</v>
      </c>
      <c r="F418" s="23">
        <v>10421131</v>
      </c>
      <c r="G418" s="23">
        <f t="shared" si="75"/>
        <v>3872334</v>
      </c>
      <c r="H418" s="23">
        <f t="shared" si="76"/>
        <v>-767821</v>
      </c>
      <c r="I418" s="24">
        <f t="shared" si="77"/>
        <v>59.130463198049966</v>
      </c>
      <c r="J418" s="24">
        <f t="shared" si="78"/>
        <v>107.95396604895109</v>
      </c>
      <c r="K418" s="24">
        <f t="shared" si="79"/>
        <v>53.650723405604815</v>
      </c>
    </row>
    <row r="419" spans="1:11">
      <c r="A419" s="25" t="s">
        <v>114</v>
      </c>
      <c r="B419" s="22" t="s">
        <v>115</v>
      </c>
      <c r="C419" s="23">
        <v>28326.1</v>
      </c>
      <c r="D419" s="23">
        <v>75000</v>
      </c>
      <c r="E419" s="23">
        <v>0</v>
      </c>
      <c r="F419" s="23">
        <v>0</v>
      </c>
      <c r="G419" s="23">
        <f t="shared" si="75"/>
        <v>-28326.1</v>
      </c>
      <c r="H419" s="23">
        <f t="shared" si="76"/>
        <v>0</v>
      </c>
      <c r="I419" s="24">
        <f t="shared" si="77"/>
        <v>-100</v>
      </c>
      <c r="J419" s="24">
        <f t="shared" si="78"/>
        <v>0</v>
      </c>
      <c r="K419" s="24">
        <f t="shared" si="79"/>
        <v>0</v>
      </c>
    </row>
    <row r="420" spans="1:11">
      <c r="A420" s="26" t="s">
        <v>116</v>
      </c>
      <c r="B420" s="22" t="s">
        <v>117</v>
      </c>
      <c r="C420" s="23">
        <v>28326.1</v>
      </c>
      <c r="D420" s="23">
        <v>75000</v>
      </c>
      <c r="E420" s="23">
        <v>0</v>
      </c>
      <c r="F420" s="23">
        <v>0</v>
      </c>
      <c r="G420" s="23">
        <f t="shared" si="75"/>
        <v>-28326.1</v>
      </c>
      <c r="H420" s="23">
        <f t="shared" si="76"/>
        <v>0</v>
      </c>
      <c r="I420" s="24">
        <f t="shared" si="77"/>
        <v>-100</v>
      </c>
      <c r="J420" s="24">
        <f t="shared" si="78"/>
        <v>0</v>
      </c>
      <c r="K420" s="24">
        <f t="shared" si="79"/>
        <v>0</v>
      </c>
    </row>
    <row r="421" spans="1:11">
      <c r="A421" s="21"/>
      <c r="B421" s="22" t="s">
        <v>118</v>
      </c>
      <c r="C421" s="23">
        <v>6632077.9000000004</v>
      </c>
      <c r="D421" s="23">
        <v>0</v>
      </c>
      <c r="E421" s="23">
        <v>0</v>
      </c>
      <c r="F421" s="23">
        <v>9260537.8300000001</v>
      </c>
      <c r="G421" s="23">
        <f t="shared" si="75"/>
        <v>2628459.9299999997</v>
      </c>
      <c r="H421" s="23">
        <f t="shared" si="76"/>
        <v>-9260537.8300000001</v>
      </c>
      <c r="I421" s="24">
        <f t="shared" si="77"/>
        <v>39.632524973809495</v>
      </c>
      <c r="J421" s="24">
        <f t="shared" si="78"/>
        <v>0</v>
      </c>
      <c r="K421" s="24">
        <f t="shared" si="79"/>
        <v>0</v>
      </c>
    </row>
    <row r="422" spans="1:11">
      <c r="A422" s="21" t="s">
        <v>119</v>
      </c>
      <c r="B422" s="22" t="s">
        <v>120</v>
      </c>
      <c r="C422" s="23">
        <v>-6632077.9000000004</v>
      </c>
      <c r="D422" s="23">
        <v>0</v>
      </c>
      <c r="E422" s="23">
        <v>0</v>
      </c>
      <c r="F422" s="23">
        <v>-9260537.8300000001</v>
      </c>
      <c r="G422" s="23">
        <f t="shared" si="75"/>
        <v>-2628459.9299999997</v>
      </c>
      <c r="H422" s="23">
        <f t="shared" si="76"/>
        <v>9260537.8300000001</v>
      </c>
      <c r="I422" s="24">
        <f t="shared" si="77"/>
        <v>39.632524973809495</v>
      </c>
      <c r="J422" s="24">
        <f t="shared" si="78"/>
        <v>0</v>
      </c>
      <c r="K422" s="24">
        <f t="shared" si="79"/>
        <v>0</v>
      </c>
    </row>
    <row r="423" spans="1:11">
      <c r="A423" s="25" t="s">
        <v>121</v>
      </c>
      <c r="B423" s="22" t="s">
        <v>122</v>
      </c>
      <c r="C423" s="23">
        <v>-6632077.9000000004</v>
      </c>
      <c r="D423" s="23">
        <v>0</v>
      </c>
      <c r="E423" s="23">
        <v>0</v>
      </c>
      <c r="F423" s="23">
        <v>-9260537.8300000001</v>
      </c>
      <c r="G423" s="23">
        <f t="shared" si="75"/>
        <v>-2628459.9299999997</v>
      </c>
      <c r="H423" s="23">
        <f t="shared" si="76"/>
        <v>9260537.8300000001</v>
      </c>
      <c r="I423" s="24">
        <f t="shared" si="77"/>
        <v>39.632524973809495</v>
      </c>
      <c r="J423" s="24">
        <f t="shared" si="78"/>
        <v>0</v>
      </c>
      <c r="K423" s="24">
        <f t="shared" si="79"/>
        <v>0</v>
      </c>
    </row>
    <row r="424" spans="1:11" s="3" customFormat="1">
      <c r="A424" s="49" t="s">
        <v>542</v>
      </c>
      <c r="B424" s="31" t="s">
        <v>543</v>
      </c>
      <c r="C424" s="32"/>
      <c r="D424" s="32"/>
      <c r="E424" s="32"/>
      <c r="F424" s="32"/>
      <c r="G424" s="32"/>
      <c r="H424" s="32"/>
      <c r="I424" s="33"/>
      <c r="J424" s="33"/>
      <c r="K424" s="33"/>
    </row>
    <row r="425" spans="1:11">
      <c r="A425" s="21" t="s">
        <v>19</v>
      </c>
      <c r="B425" s="22" t="s">
        <v>20</v>
      </c>
      <c r="C425" s="23">
        <v>6498138.71</v>
      </c>
      <c r="D425" s="23">
        <v>6074268</v>
      </c>
      <c r="E425" s="23">
        <v>4693710</v>
      </c>
      <c r="F425" s="23">
        <v>6937463.0300000003</v>
      </c>
      <c r="G425" s="23">
        <f t="shared" ref="G425:G443" si="80">F425-C425</f>
        <v>439324.3200000003</v>
      </c>
      <c r="H425" s="23">
        <f t="shared" ref="H425:H443" si="81">E425-F425</f>
        <v>-2243753.0300000003</v>
      </c>
      <c r="I425" s="24">
        <f t="shared" ref="I425:I443" si="82">IF(ISERROR(F425/C425),0,F425/C425*100-100)</f>
        <v>6.7607716548728547</v>
      </c>
      <c r="J425" s="24">
        <f t="shared" ref="J425:J443" si="83">IF(ISERROR(F425/E425),0,F425/E425*100)</f>
        <v>147.80340136054423</v>
      </c>
      <c r="K425" s="24">
        <f t="shared" ref="K425:K443" si="84">IF(ISERROR(F425/D425),0,F425/D425*100)</f>
        <v>114.21068398694297</v>
      </c>
    </row>
    <row r="426" spans="1:11" ht="25.5">
      <c r="A426" s="25" t="s">
        <v>128</v>
      </c>
      <c r="B426" s="22" t="s">
        <v>129</v>
      </c>
      <c r="C426" s="23">
        <v>63.71</v>
      </c>
      <c r="D426" s="23">
        <v>0</v>
      </c>
      <c r="E426" s="23">
        <v>0</v>
      </c>
      <c r="F426" s="23">
        <v>366.03</v>
      </c>
      <c r="G426" s="23">
        <f t="shared" si="80"/>
        <v>302.32</v>
      </c>
      <c r="H426" s="23">
        <f t="shared" si="81"/>
        <v>-366.03</v>
      </c>
      <c r="I426" s="24">
        <f t="shared" si="82"/>
        <v>474.52519227750736</v>
      </c>
      <c r="J426" s="24">
        <f t="shared" si="83"/>
        <v>0</v>
      </c>
      <c r="K426" s="24">
        <f t="shared" si="84"/>
        <v>0</v>
      </c>
    </row>
    <row r="427" spans="1:11">
      <c r="A427" s="25" t="s">
        <v>84</v>
      </c>
      <c r="B427" s="22" t="s">
        <v>85</v>
      </c>
      <c r="C427" s="23">
        <v>6498075</v>
      </c>
      <c r="D427" s="23">
        <v>6074268</v>
      </c>
      <c r="E427" s="23">
        <v>4693710</v>
      </c>
      <c r="F427" s="23">
        <v>6937097</v>
      </c>
      <c r="G427" s="23">
        <f t="shared" si="80"/>
        <v>439022</v>
      </c>
      <c r="H427" s="23">
        <f t="shared" si="81"/>
        <v>-2243387</v>
      </c>
      <c r="I427" s="24">
        <f t="shared" si="82"/>
        <v>6.7561854857015362</v>
      </c>
      <c r="J427" s="24">
        <f t="shared" si="83"/>
        <v>147.79560305174371</v>
      </c>
      <c r="K427" s="24">
        <f t="shared" si="84"/>
        <v>114.20465807567265</v>
      </c>
    </row>
    <row r="428" spans="1:11">
      <c r="A428" s="26" t="s">
        <v>86</v>
      </c>
      <c r="B428" s="22" t="s">
        <v>87</v>
      </c>
      <c r="C428" s="23">
        <v>6498075</v>
      </c>
      <c r="D428" s="23">
        <v>6074268</v>
      </c>
      <c r="E428" s="23">
        <v>4693710</v>
      </c>
      <c r="F428" s="23">
        <v>6937097</v>
      </c>
      <c r="G428" s="23">
        <f t="shared" si="80"/>
        <v>439022</v>
      </c>
      <c r="H428" s="23">
        <f t="shared" si="81"/>
        <v>-2243387</v>
      </c>
      <c r="I428" s="24">
        <f t="shared" si="82"/>
        <v>6.7561854857015362</v>
      </c>
      <c r="J428" s="24">
        <f t="shared" si="83"/>
        <v>147.79560305174371</v>
      </c>
      <c r="K428" s="24">
        <f t="shared" si="84"/>
        <v>114.20465807567265</v>
      </c>
    </row>
    <row r="429" spans="1:11">
      <c r="A429" s="21" t="s">
        <v>88</v>
      </c>
      <c r="B429" s="22" t="s">
        <v>89</v>
      </c>
      <c r="C429" s="23">
        <v>4167429.06</v>
      </c>
      <c r="D429" s="23">
        <v>5391327</v>
      </c>
      <c r="E429" s="23">
        <v>4495806</v>
      </c>
      <c r="F429" s="23">
        <v>3996590.88</v>
      </c>
      <c r="G429" s="23">
        <f t="shared" si="80"/>
        <v>-170838.18000000017</v>
      </c>
      <c r="H429" s="23">
        <f t="shared" si="81"/>
        <v>499215.12000000011</v>
      </c>
      <c r="I429" s="24">
        <f t="shared" si="82"/>
        <v>-4.0993662409216824</v>
      </c>
      <c r="J429" s="24">
        <f t="shared" si="83"/>
        <v>88.895981721631216</v>
      </c>
      <c r="K429" s="24">
        <f t="shared" si="84"/>
        <v>74.130003244099271</v>
      </c>
    </row>
    <row r="430" spans="1:11">
      <c r="A430" s="25" t="s">
        <v>90</v>
      </c>
      <c r="B430" s="22" t="s">
        <v>91</v>
      </c>
      <c r="C430" s="23">
        <v>4167429.06</v>
      </c>
      <c r="D430" s="23">
        <v>5391327</v>
      </c>
      <c r="E430" s="23">
        <v>4495806</v>
      </c>
      <c r="F430" s="23">
        <v>3996590.88</v>
      </c>
      <c r="G430" s="23">
        <f t="shared" si="80"/>
        <v>-170838.18000000017</v>
      </c>
      <c r="H430" s="23">
        <f t="shared" si="81"/>
        <v>499215.12000000011</v>
      </c>
      <c r="I430" s="24">
        <f t="shared" si="82"/>
        <v>-4.0993662409216824</v>
      </c>
      <c r="J430" s="24">
        <f t="shared" si="83"/>
        <v>88.895981721631216</v>
      </c>
      <c r="K430" s="24">
        <f t="shared" si="84"/>
        <v>74.130003244099271</v>
      </c>
    </row>
    <row r="431" spans="1:11">
      <c r="A431" s="26" t="s">
        <v>92</v>
      </c>
      <c r="B431" s="22" t="s">
        <v>93</v>
      </c>
      <c r="C431" s="23">
        <v>4720.71</v>
      </c>
      <c r="D431" s="23">
        <v>26392</v>
      </c>
      <c r="E431" s="23">
        <v>11196</v>
      </c>
      <c r="F431" s="23">
        <v>4290.78</v>
      </c>
      <c r="G431" s="23">
        <f t="shared" si="80"/>
        <v>-429.93000000000029</v>
      </c>
      <c r="H431" s="23">
        <f t="shared" si="81"/>
        <v>6905.22</v>
      </c>
      <c r="I431" s="24">
        <f t="shared" si="82"/>
        <v>-9.1073164841729408</v>
      </c>
      <c r="J431" s="24">
        <f t="shared" si="83"/>
        <v>38.324222936763128</v>
      </c>
      <c r="K431" s="24">
        <f t="shared" si="84"/>
        <v>16.257881176113973</v>
      </c>
    </row>
    <row r="432" spans="1:11">
      <c r="A432" s="27" t="s">
        <v>96</v>
      </c>
      <c r="B432" s="22" t="s">
        <v>97</v>
      </c>
      <c r="C432" s="23">
        <v>4720.71</v>
      </c>
      <c r="D432" s="23">
        <v>26392</v>
      </c>
      <c r="E432" s="23">
        <v>11196</v>
      </c>
      <c r="F432" s="23">
        <v>4290.78</v>
      </c>
      <c r="G432" s="23">
        <f t="shared" si="80"/>
        <v>-429.93000000000029</v>
      </c>
      <c r="H432" s="23">
        <f t="shared" si="81"/>
        <v>6905.22</v>
      </c>
      <c r="I432" s="24">
        <f t="shared" si="82"/>
        <v>-9.1073164841729408</v>
      </c>
      <c r="J432" s="24">
        <f t="shared" si="83"/>
        <v>38.324222936763128</v>
      </c>
      <c r="K432" s="24">
        <f t="shared" si="84"/>
        <v>16.257881176113973</v>
      </c>
    </row>
    <row r="433" spans="1:11">
      <c r="A433" s="26" t="s">
        <v>353</v>
      </c>
      <c r="B433" s="22" t="s">
        <v>354</v>
      </c>
      <c r="C433" s="23">
        <v>1237708.3500000001</v>
      </c>
      <c r="D433" s="23">
        <v>2439935</v>
      </c>
      <c r="E433" s="23">
        <v>1559610</v>
      </c>
      <c r="F433" s="23">
        <v>1067300.1000000001</v>
      </c>
      <c r="G433" s="23">
        <f t="shared" si="80"/>
        <v>-170408.25</v>
      </c>
      <c r="H433" s="23">
        <f t="shared" si="81"/>
        <v>492309.89999999991</v>
      </c>
      <c r="I433" s="24">
        <f t="shared" si="82"/>
        <v>-13.768045598141114</v>
      </c>
      <c r="J433" s="24">
        <f t="shared" si="83"/>
        <v>68.433781522303661</v>
      </c>
      <c r="K433" s="24">
        <f t="shared" si="84"/>
        <v>43.742972661156962</v>
      </c>
    </row>
    <row r="434" spans="1:11">
      <c r="A434" s="26" t="s">
        <v>100</v>
      </c>
      <c r="B434" s="22" t="s">
        <v>101</v>
      </c>
      <c r="C434" s="23">
        <v>2925000</v>
      </c>
      <c r="D434" s="23">
        <v>2925000</v>
      </c>
      <c r="E434" s="23">
        <v>2925000</v>
      </c>
      <c r="F434" s="23">
        <v>2925000</v>
      </c>
      <c r="G434" s="23">
        <f t="shared" si="80"/>
        <v>0</v>
      </c>
      <c r="H434" s="23">
        <f t="shared" si="81"/>
        <v>0</v>
      </c>
      <c r="I434" s="24">
        <f t="shared" si="82"/>
        <v>0</v>
      </c>
      <c r="J434" s="24">
        <f t="shared" si="83"/>
        <v>100</v>
      </c>
      <c r="K434" s="24">
        <f t="shared" si="84"/>
        <v>100</v>
      </c>
    </row>
    <row r="435" spans="1:11">
      <c r="A435" s="27" t="s">
        <v>102</v>
      </c>
      <c r="B435" s="22" t="s">
        <v>103</v>
      </c>
      <c r="C435" s="23">
        <v>2925000</v>
      </c>
      <c r="D435" s="23">
        <v>2925000</v>
      </c>
      <c r="E435" s="23">
        <v>2925000</v>
      </c>
      <c r="F435" s="23">
        <v>2925000</v>
      </c>
      <c r="G435" s="23">
        <f t="shared" si="80"/>
        <v>0</v>
      </c>
      <c r="H435" s="23">
        <f t="shared" si="81"/>
        <v>0</v>
      </c>
      <c r="I435" s="24">
        <f t="shared" si="82"/>
        <v>0</v>
      </c>
      <c r="J435" s="24">
        <f t="shared" si="83"/>
        <v>100</v>
      </c>
      <c r="K435" s="24">
        <f t="shared" si="84"/>
        <v>100</v>
      </c>
    </row>
    <row r="436" spans="1:11">
      <c r="A436" s="21"/>
      <c r="B436" s="22" t="s">
        <v>118</v>
      </c>
      <c r="C436" s="23">
        <v>2330709.65</v>
      </c>
      <c r="D436" s="23">
        <v>682941</v>
      </c>
      <c r="E436" s="23">
        <v>197904</v>
      </c>
      <c r="F436" s="23">
        <v>2940872.15</v>
      </c>
      <c r="G436" s="23">
        <f t="shared" si="80"/>
        <v>610162.5</v>
      </c>
      <c r="H436" s="23">
        <f t="shared" si="81"/>
        <v>-2742968.15</v>
      </c>
      <c r="I436" s="24">
        <f t="shared" si="82"/>
        <v>26.17925832160175</v>
      </c>
      <c r="J436" s="24">
        <f t="shared" si="83"/>
        <v>1486.0094540787452</v>
      </c>
      <c r="K436" s="24">
        <f t="shared" si="84"/>
        <v>430.61877233904539</v>
      </c>
    </row>
    <row r="437" spans="1:11">
      <c r="A437" s="21" t="s">
        <v>119</v>
      </c>
      <c r="B437" s="22" t="s">
        <v>120</v>
      </c>
      <c r="C437" s="23">
        <v>-2330709.65</v>
      </c>
      <c r="D437" s="23">
        <v>-682941</v>
      </c>
      <c r="E437" s="23">
        <v>-197904</v>
      </c>
      <c r="F437" s="23">
        <v>-2940872.15</v>
      </c>
      <c r="G437" s="23">
        <f t="shared" si="80"/>
        <v>-610162.5</v>
      </c>
      <c r="H437" s="23">
        <f t="shared" si="81"/>
        <v>2742968.15</v>
      </c>
      <c r="I437" s="24">
        <f t="shared" si="82"/>
        <v>26.17925832160175</v>
      </c>
      <c r="J437" s="24">
        <f t="shared" si="83"/>
        <v>1486.0094540787452</v>
      </c>
      <c r="K437" s="24">
        <f t="shared" si="84"/>
        <v>430.61877233904539</v>
      </c>
    </row>
    <row r="438" spans="1:11">
      <c r="A438" s="25" t="s">
        <v>365</v>
      </c>
      <c r="B438" s="22" t="s">
        <v>366</v>
      </c>
      <c r="C438" s="23">
        <v>6972.74</v>
      </c>
      <c r="D438" s="23">
        <v>608000</v>
      </c>
      <c r="E438" s="23">
        <v>304000</v>
      </c>
      <c r="F438" s="23">
        <v>23452.58</v>
      </c>
      <c r="G438" s="23">
        <f t="shared" si="80"/>
        <v>16479.840000000004</v>
      </c>
      <c r="H438" s="23">
        <f t="shared" si="81"/>
        <v>280547.42</v>
      </c>
      <c r="I438" s="24">
        <f t="shared" si="82"/>
        <v>236.34668724203112</v>
      </c>
      <c r="J438" s="24">
        <f t="shared" si="83"/>
        <v>7.7146644736842118</v>
      </c>
      <c r="K438" s="24">
        <f t="shared" si="84"/>
        <v>3.8573322368421059</v>
      </c>
    </row>
    <row r="439" spans="1:11">
      <c r="A439" s="26" t="s">
        <v>369</v>
      </c>
      <c r="B439" s="22" t="s">
        <v>370</v>
      </c>
      <c r="C439" s="23">
        <v>6972.74</v>
      </c>
      <c r="D439" s="23">
        <v>608000</v>
      </c>
      <c r="E439" s="23">
        <v>304000</v>
      </c>
      <c r="F439" s="23">
        <v>23452.58</v>
      </c>
      <c r="G439" s="23">
        <f t="shared" si="80"/>
        <v>16479.840000000004</v>
      </c>
      <c r="H439" s="23">
        <f t="shared" si="81"/>
        <v>280547.42</v>
      </c>
      <c r="I439" s="24">
        <f t="shared" si="82"/>
        <v>236.34668724203112</v>
      </c>
      <c r="J439" s="24">
        <f t="shared" si="83"/>
        <v>7.7146644736842118</v>
      </c>
      <c r="K439" s="24">
        <f t="shared" si="84"/>
        <v>3.8573322368421059</v>
      </c>
    </row>
    <row r="440" spans="1:11">
      <c r="A440" s="25" t="s">
        <v>517</v>
      </c>
      <c r="B440" s="22" t="s">
        <v>518</v>
      </c>
      <c r="C440" s="23">
        <v>-145898.66</v>
      </c>
      <c r="D440" s="23">
        <v>-1290941</v>
      </c>
      <c r="E440" s="23">
        <v>-501904</v>
      </c>
      <c r="F440" s="23">
        <v>-91422.74</v>
      </c>
      <c r="G440" s="23">
        <f t="shared" si="80"/>
        <v>54475.92</v>
      </c>
      <c r="H440" s="23">
        <f t="shared" si="81"/>
        <v>-410481.26</v>
      </c>
      <c r="I440" s="24">
        <f t="shared" si="82"/>
        <v>-37.33819076885284</v>
      </c>
      <c r="J440" s="24">
        <f t="shared" si="83"/>
        <v>18.215184577130287</v>
      </c>
      <c r="K440" s="24">
        <f t="shared" si="84"/>
        <v>7.0818681876243765</v>
      </c>
    </row>
    <row r="441" spans="1:11">
      <c r="A441" s="26" t="s">
        <v>519</v>
      </c>
      <c r="B441" s="22" t="s">
        <v>520</v>
      </c>
      <c r="C441" s="23">
        <v>-145898.66</v>
      </c>
      <c r="D441" s="23">
        <v>-1290941</v>
      </c>
      <c r="E441" s="23">
        <v>-501904</v>
      </c>
      <c r="F441" s="23">
        <v>-91422.74</v>
      </c>
      <c r="G441" s="23">
        <f t="shared" si="80"/>
        <v>54475.92</v>
      </c>
      <c r="H441" s="23">
        <f t="shared" si="81"/>
        <v>-410481.26</v>
      </c>
      <c r="I441" s="24">
        <f t="shared" si="82"/>
        <v>-37.33819076885284</v>
      </c>
      <c r="J441" s="24">
        <f t="shared" si="83"/>
        <v>18.215184577130287</v>
      </c>
      <c r="K441" s="24">
        <f t="shared" si="84"/>
        <v>7.0818681876243765</v>
      </c>
    </row>
    <row r="442" spans="1:11">
      <c r="A442" s="25" t="s">
        <v>121</v>
      </c>
      <c r="B442" s="22" t="s">
        <v>122</v>
      </c>
      <c r="C442" s="23">
        <v>-2191783.73</v>
      </c>
      <c r="D442" s="23">
        <v>0</v>
      </c>
      <c r="E442" s="23">
        <v>0</v>
      </c>
      <c r="F442" s="23">
        <v>-2872901.99</v>
      </c>
      <c r="G442" s="23">
        <f t="shared" si="80"/>
        <v>-681118.26000000024</v>
      </c>
      <c r="H442" s="23">
        <f t="shared" si="81"/>
        <v>2872901.99</v>
      </c>
      <c r="I442" s="24">
        <f t="shared" si="82"/>
        <v>31.075979380502133</v>
      </c>
      <c r="J442" s="24">
        <f t="shared" si="83"/>
        <v>0</v>
      </c>
      <c r="K442" s="24">
        <f t="shared" si="84"/>
        <v>0</v>
      </c>
    </row>
    <row r="443" spans="1:11" ht="25.5">
      <c r="A443" s="26" t="s">
        <v>371</v>
      </c>
      <c r="B443" s="22" t="s">
        <v>372</v>
      </c>
      <c r="C443" s="23">
        <v>-6972.74</v>
      </c>
      <c r="D443" s="23">
        <v>-608000</v>
      </c>
      <c r="E443" s="23">
        <v>-304000</v>
      </c>
      <c r="F443" s="23">
        <v>-23452.58</v>
      </c>
      <c r="G443" s="23">
        <f t="shared" si="80"/>
        <v>-16479.840000000004</v>
      </c>
      <c r="H443" s="23">
        <f t="shared" si="81"/>
        <v>-280547.42</v>
      </c>
      <c r="I443" s="24">
        <f t="shared" si="82"/>
        <v>236.34668724203112</v>
      </c>
      <c r="J443" s="24">
        <f t="shared" si="83"/>
        <v>7.7146644736842118</v>
      </c>
      <c r="K443" s="24">
        <f t="shared" si="84"/>
        <v>3.8573322368421059</v>
      </c>
    </row>
    <row r="444" spans="1:11" s="3" customFormat="1">
      <c r="A444" s="49" t="s">
        <v>544</v>
      </c>
      <c r="B444" s="31" t="s">
        <v>545</v>
      </c>
      <c r="C444" s="32"/>
      <c r="D444" s="32"/>
      <c r="E444" s="32"/>
      <c r="F444" s="32"/>
      <c r="G444" s="32"/>
      <c r="H444" s="32"/>
      <c r="I444" s="33"/>
      <c r="J444" s="33"/>
      <c r="K444" s="33"/>
    </row>
    <row r="445" spans="1:11">
      <c r="A445" s="21" t="s">
        <v>19</v>
      </c>
      <c r="B445" s="22" t="s">
        <v>20</v>
      </c>
      <c r="C445" s="23">
        <v>8348554</v>
      </c>
      <c r="D445" s="23">
        <v>8200650</v>
      </c>
      <c r="E445" s="23">
        <v>5388500</v>
      </c>
      <c r="F445" s="23">
        <v>8200650</v>
      </c>
      <c r="G445" s="23">
        <f t="shared" ref="G445:G463" si="85">F445-C445</f>
        <v>-147904</v>
      </c>
      <c r="H445" s="23">
        <f t="shared" ref="H445:H463" si="86">E445-F445</f>
        <v>-2812150</v>
      </c>
      <c r="I445" s="24">
        <f t="shared" ref="I445:I463" si="87">IF(ISERROR(F445/C445),0,F445/C445*100-100)</f>
        <v>-1.7716121857749272</v>
      </c>
      <c r="J445" s="24">
        <f t="shared" ref="J445:J463" si="88">IF(ISERROR(F445/E445),0,F445/E445*100)</f>
        <v>152.18799294794471</v>
      </c>
      <c r="K445" s="24">
        <f t="shared" ref="K445:K463" si="89">IF(ISERROR(F445/D445),0,F445/D445*100)</f>
        <v>100</v>
      </c>
    </row>
    <row r="446" spans="1:11">
      <c r="A446" s="25" t="s">
        <v>84</v>
      </c>
      <c r="B446" s="22" t="s">
        <v>85</v>
      </c>
      <c r="C446" s="23">
        <v>8348554</v>
      </c>
      <c r="D446" s="23">
        <v>8200650</v>
      </c>
      <c r="E446" s="23">
        <v>5388500</v>
      </c>
      <c r="F446" s="23">
        <v>8200650</v>
      </c>
      <c r="G446" s="23">
        <f t="shared" si="85"/>
        <v>-147904</v>
      </c>
      <c r="H446" s="23">
        <f t="shared" si="86"/>
        <v>-2812150</v>
      </c>
      <c r="I446" s="24">
        <f t="shared" si="87"/>
        <v>-1.7716121857749272</v>
      </c>
      <c r="J446" s="24">
        <f t="shared" si="88"/>
        <v>152.18799294794471</v>
      </c>
      <c r="K446" s="24">
        <f t="shared" si="89"/>
        <v>100</v>
      </c>
    </row>
    <row r="447" spans="1:11">
      <c r="A447" s="26" t="s">
        <v>86</v>
      </c>
      <c r="B447" s="22" t="s">
        <v>87</v>
      </c>
      <c r="C447" s="23">
        <v>8348554</v>
      </c>
      <c r="D447" s="23">
        <v>8200650</v>
      </c>
      <c r="E447" s="23">
        <v>5388500</v>
      </c>
      <c r="F447" s="23">
        <v>8200650</v>
      </c>
      <c r="G447" s="23">
        <f t="shared" si="85"/>
        <v>-147904</v>
      </c>
      <c r="H447" s="23">
        <f t="shared" si="86"/>
        <v>-2812150</v>
      </c>
      <c r="I447" s="24">
        <f t="shared" si="87"/>
        <v>-1.7716121857749272</v>
      </c>
      <c r="J447" s="24">
        <f t="shared" si="88"/>
        <v>152.18799294794471</v>
      </c>
      <c r="K447" s="24">
        <f t="shared" si="89"/>
        <v>100</v>
      </c>
    </row>
    <row r="448" spans="1:11">
      <c r="A448" s="21" t="s">
        <v>88</v>
      </c>
      <c r="B448" s="22" t="s">
        <v>89</v>
      </c>
      <c r="C448" s="23">
        <v>3829943.33</v>
      </c>
      <c r="D448" s="23">
        <v>8200650</v>
      </c>
      <c r="E448" s="23">
        <v>5388500</v>
      </c>
      <c r="F448" s="23">
        <v>4763340</v>
      </c>
      <c r="G448" s="23">
        <f t="shared" si="85"/>
        <v>933396.66999999993</v>
      </c>
      <c r="H448" s="23">
        <f t="shared" si="86"/>
        <v>625160</v>
      </c>
      <c r="I448" s="24">
        <f t="shared" si="87"/>
        <v>24.371030837158614</v>
      </c>
      <c r="J448" s="24">
        <f t="shared" si="88"/>
        <v>88.398255544214535</v>
      </c>
      <c r="K448" s="24">
        <f t="shared" si="89"/>
        <v>58.084907903641778</v>
      </c>
    </row>
    <row r="449" spans="1:11">
      <c r="A449" s="25" t="s">
        <v>90</v>
      </c>
      <c r="B449" s="22" t="s">
        <v>91</v>
      </c>
      <c r="C449" s="23">
        <v>3829943.33</v>
      </c>
      <c r="D449" s="23">
        <v>8200650</v>
      </c>
      <c r="E449" s="23">
        <v>5388500</v>
      </c>
      <c r="F449" s="23">
        <v>4763340</v>
      </c>
      <c r="G449" s="23">
        <f t="shared" si="85"/>
        <v>933396.66999999993</v>
      </c>
      <c r="H449" s="23">
        <f t="shared" si="86"/>
        <v>625160</v>
      </c>
      <c r="I449" s="24">
        <f t="shared" si="87"/>
        <v>24.371030837158614</v>
      </c>
      <c r="J449" s="24">
        <f t="shared" si="88"/>
        <v>88.398255544214535</v>
      </c>
      <c r="K449" s="24">
        <f t="shared" si="89"/>
        <v>58.084907903641778</v>
      </c>
    </row>
    <row r="450" spans="1:11">
      <c r="A450" s="26" t="s">
        <v>92</v>
      </c>
      <c r="B450" s="22" t="s">
        <v>93</v>
      </c>
      <c r="C450" s="23">
        <v>51343.33</v>
      </c>
      <c r="D450" s="23">
        <v>0</v>
      </c>
      <c r="E450" s="23">
        <v>0</v>
      </c>
      <c r="F450" s="23">
        <v>0</v>
      </c>
      <c r="G450" s="23">
        <f t="shared" si="85"/>
        <v>-51343.33</v>
      </c>
      <c r="H450" s="23">
        <f t="shared" si="86"/>
        <v>0</v>
      </c>
      <c r="I450" s="24">
        <f t="shared" si="87"/>
        <v>-100</v>
      </c>
      <c r="J450" s="24">
        <f t="shared" si="88"/>
        <v>0</v>
      </c>
      <c r="K450" s="24">
        <f t="shared" si="89"/>
        <v>0</v>
      </c>
    </row>
    <row r="451" spans="1:11">
      <c r="A451" s="27" t="s">
        <v>96</v>
      </c>
      <c r="B451" s="22" t="s">
        <v>97</v>
      </c>
      <c r="C451" s="23">
        <v>51343.33</v>
      </c>
      <c r="D451" s="23">
        <v>0</v>
      </c>
      <c r="E451" s="23">
        <v>0</v>
      </c>
      <c r="F451" s="23">
        <v>0</v>
      </c>
      <c r="G451" s="23">
        <f t="shared" si="85"/>
        <v>-51343.33</v>
      </c>
      <c r="H451" s="23">
        <f t="shared" si="86"/>
        <v>0</v>
      </c>
      <c r="I451" s="24">
        <f t="shared" si="87"/>
        <v>-100</v>
      </c>
      <c r="J451" s="24">
        <f t="shared" si="88"/>
        <v>0</v>
      </c>
      <c r="K451" s="24">
        <f t="shared" si="89"/>
        <v>0</v>
      </c>
    </row>
    <row r="452" spans="1:11">
      <c r="A452" s="26" t="s">
        <v>100</v>
      </c>
      <c r="B452" s="22" t="s">
        <v>101</v>
      </c>
      <c r="C452" s="23">
        <v>279825</v>
      </c>
      <c r="D452" s="23">
        <v>569852</v>
      </c>
      <c r="E452" s="23">
        <v>388500</v>
      </c>
      <c r="F452" s="23">
        <v>372780</v>
      </c>
      <c r="G452" s="23">
        <f t="shared" si="85"/>
        <v>92955</v>
      </c>
      <c r="H452" s="23">
        <f t="shared" si="86"/>
        <v>15720</v>
      </c>
      <c r="I452" s="24">
        <f t="shared" si="87"/>
        <v>33.218976145805414</v>
      </c>
      <c r="J452" s="24">
        <f t="shared" si="88"/>
        <v>95.95366795366796</v>
      </c>
      <c r="K452" s="24">
        <f t="shared" si="89"/>
        <v>65.416985462892114</v>
      </c>
    </row>
    <row r="453" spans="1:11">
      <c r="A453" s="27" t="s">
        <v>102</v>
      </c>
      <c r="B453" s="22" t="s">
        <v>103</v>
      </c>
      <c r="C453" s="23">
        <v>248500</v>
      </c>
      <c r="D453" s="23">
        <v>452028</v>
      </c>
      <c r="E453" s="23">
        <v>336000</v>
      </c>
      <c r="F453" s="23">
        <v>333540</v>
      </c>
      <c r="G453" s="23">
        <f t="shared" si="85"/>
        <v>85040</v>
      </c>
      <c r="H453" s="23">
        <f t="shared" si="86"/>
        <v>2460</v>
      </c>
      <c r="I453" s="24">
        <f t="shared" si="87"/>
        <v>34.221327967806843</v>
      </c>
      <c r="J453" s="24">
        <f t="shared" si="88"/>
        <v>99.267857142857139</v>
      </c>
      <c r="K453" s="24">
        <f t="shared" si="89"/>
        <v>73.787464493349972</v>
      </c>
    </row>
    <row r="454" spans="1:11">
      <c r="A454" s="27" t="s">
        <v>104</v>
      </c>
      <c r="B454" s="22" t="s">
        <v>105</v>
      </c>
      <c r="C454" s="23">
        <v>31325</v>
      </c>
      <c r="D454" s="23">
        <v>117824</v>
      </c>
      <c r="E454" s="23">
        <v>52500</v>
      </c>
      <c r="F454" s="23">
        <v>39240</v>
      </c>
      <c r="G454" s="23">
        <f t="shared" si="85"/>
        <v>7915</v>
      </c>
      <c r="H454" s="23">
        <f t="shared" si="86"/>
        <v>13260</v>
      </c>
      <c r="I454" s="24">
        <f t="shared" si="87"/>
        <v>25.267358339984042</v>
      </c>
      <c r="J454" s="24">
        <f t="shared" si="88"/>
        <v>74.742857142857147</v>
      </c>
      <c r="K454" s="24">
        <f t="shared" si="89"/>
        <v>33.303910917979358</v>
      </c>
    </row>
    <row r="455" spans="1:11" ht="25.5">
      <c r="A455" s="26" t="s">
        <v>106</v>
      </c>
      <c r="B455" s="22" t="s">
        <v>107</v>
      </c>
      <c r="C455" s="23">
        <v>3498775</v>
      </c>
      <c r="D455" s="23">
        <v>7630798</v>
      </c>
      <c r="E455" s="23">
        <v>5000000</v>
      </c>
      <c r="F455" s="23">
        <v>4390560</v>
      </c>
      <c r="G455" s="23">
        <f t="shared" si="85"/>
        <v>891785</v>
      </c>
      <c r="H455" s="23">
        <f t="shared" si="86"/>
        <v>609440</v>
      </c>
      <c r="I455" s="24">
        <f t="shared" si="87"/>
        <v>25.488492400911753</v>
      </c>
      <c r="J455" s="24">
        <f t="shared" si="88"/>
        <v>87.811199999999999</v>
      </c>
      <c r="K455" s="24">
        <f t="shared" si="89"/>
        <v>57.53736372001984</v>
      </c>
    </row>
    <row r="456" spans="1:11">
      <c r="A456" s="27" t="s">
        <v>108</v>
      </c>
      <c r="B456" s="22" t="s">
        <v>109</v>
      </c>
      <c r="C456" s="23">
        <v>1400</v>
      </c>
      <c r="D456" s="23">
        <v>3600</v>
      </c>
      <c r="E456" s="23">
        <v>0</v>
      </c>
      <c r="F456" s="23">
        <v>1620</v>
      </c>
      <c r="G456" s="23">
        <f t="shared" si="85"/>
        <v>220</v>
      </c>
      <c r="H456" s="23">
        <f t="shared" si="86"/>
        <v>-1620</v>
      </c>
      <c r="I456" s="24">
        <f t="shared" si="87"/>
        <v>15.714285714285722</v>
      </c>
      <c r="J456" s="24">
        <f t="shared" si="88"/>
        <v>0</v>
      </c>
      <c r="K456" s="24">
        <f t="shared" si="89"/>
        <v>45</v>
      </c>
    </row>
    <row r="457" spans="1:11" ht="25.5">
      <c r="A457" s="28" t="s">
        <v>110</v>
      </c>
      <c r="B457" s="22" t="s">
        <v>111</v>
      </c>
      <c r="C457" s="23">
        <v>1400</v>
      </c>
      <c r="D457" s="23">
        <v>3600</v>
      </c>
      <c r="E457" s="23">
        <v>0</v>
      </c>
      <c r="F457" s="23">
        <v>1620</v>
      </c>
      <c r="G457" s="23">
        <f t="shared" si="85"/>
        <v>220</v>
      </c>
      <c r="H457" s="23">
        <f t="shared" si="86"/>
        <v>-1620</v>
      </c>
      <c r="I457" s="24">
        <f t="shared" si="87"/>
        <v>15.714285714285722</v>
      </c>
      <c r="J457" s="24">
        <f t="shared" si="88"/>
        <v>0</v>
      </c>
      <c r="K457" s="24">
        <f t="shared" si="89"/>
        <v>45</v>
      </c>
    </row>
    <row r="458" spans="1:11" ht="25.5">
      <c r="A458" s="29" t="s">
        <v>112</v>
      </c>
      <c r="B458" s="22" t="s">
        <v>113</v>
      </c>
      <c r="C458" s="23">
        <v>1400</v>
      </c>
      <c r="D458" s="23">
        <v>3600</v>
      </c>
      <c r="E458" s="23">
        <v>0</v>
      </c>
      <c r="F458" s="23">
        <v>1620</v>
      </c>
      <c r="G458" s="23">
        <f t="shared" si="85"/>
        <v>220</v>
      </c>
      <c r="H458" s="23">
        <f t="shared" si="86"/>
        <v>-1620</v>
      </c>
      <c r="I458" s="24">
        <f t="shared" si="87"/>
        <v>15.714285714285722</v>
      </c>
      <c r="J458" s="24">
        <f t="shared" si="88"/>
        <v>0</v>
      </c>
      <c r="K458" s="24">
        <f t="shared" si="89"/>
        <v>45</v>
      </c>
    </row>
    <row r="459" spans="1:11" ht="25.5">
      <c r="A459" s="27" t="s">
        <v>188</v>
      </c>
      <c r="B459" s="22" t="s">
        <v>189</v>
      </c>
      <c r="C459" s="23">
        <v>3497375</v>
      </c>
      <c r="D459" s="23">
        <v>7627198</v>
      </c>
      <c r="E459" s="23">
        <v>5000000</v>
      </c>
      <c r="F459" s="23">
        <v>4388940</v>
      </c>
      <c r="G459" s="23">
        <f t="shared" si="85"/>
        <v>891565</v>
      </c>
      <c r="H459" s="23">
        <f t="shared" si="86"/>
        <v>611060</v>
      </c>
      <c r="I459" s="24">
        <f t="shared" si="87"/>
        <v>25.492405018049254</v>
      </c>
      <c r="J459" s="24">
        <f t="shared" si="88"/>
        <v>87.778800000000004</v>
      </c>
      <c r="K459" s="24">
        <f t="shared" si="89"/>
        <v>57.543281294126622</v>
      </c>
    </row>
    <row r="460" spans="1:11" ht="38.25">
      <c r="A460" s="28" t="s">
        <v>190</v>
      </c>
      <c r="B460" s="22" t="s">
        <v>191</v>
      </c>
      <c r="C460" s="23">
        <v>3497375</v>
      </c>
      <c r="D460" s="23">
        <v>7627198</v>
      </c>
      <c r="E460" s="23">
        <v>5000000</v>
      </c>
      <c r="F460" s="23">
        <v>4388940</v>
      </c>
      <c r="G460" s="23">
        <f t="shared" si="85"/>
        <v>891565</v>
      </c>
      <c r="H460" s="23">
        <f t="shared" si="86"/>
        <v>611060</v>
      </c>
      <c r="I460" s="24">
        <f t="shared" si="87"/>
        <v>25.492405018049254</v>
      </c>
      <c r="J460" s="24">
        <f t="shared" si="88"/>
        <v>87.778800000000004</v>
      </c>
      <c r="K460" s="24">
        <f t="shared" si="89"/>
        <v>57.543281294126622</v>
      </c>
    </row>
    <row r="461" spans="1:11">
      <c r="A461" s="21"/>
      <c r="B461" s="22" t="s">
        <v>118</v>
      </c>
      <c r="C461" s="23">
        <v>4518610.67</v>
      </c>
      <c r="D461" s="23">
        <v>0</v>
      </c>
      <c r="E461" s="23">
        <v>0</v>
      </c>
      <c r="F461" s="23">
        <v>3437310</v>
      </c>
      <c r="G461" s="23">
        <f t="shared" si="85"/>
        <v>-1081300.67</v>
      </c>
      <c r="H461" s="23">
        <f t="shared" si="86"/>
        <v>-3437310</v>
      </c>
      <c r="I461" s="24">
        <f t="shared" si="87"/>
        <v>-23.929936632491504</v>
      </c>
      <c r="J461" s="24">
        <f t="shared" si="88"/>
        <v>0</v>
      </c>
      <c r="K461" s="24">
        <f t="shared" si="89"/>
        <v>0</v>
      </c>
    </row>
    <row r="462" spans="1:11">
      <c r="A462" s="21" t="s">
        <v>119</v>
      </c>
      <c r="B462" s="22" t="s">
        <v>120</v>
      </c>
      <c r="C462" s="23">
        <v>-4518610.67</v>
      </c>
      <c r="D462" s="23">
        <v>0</v>
      </c>
      <c r="E462" s="23">
        <v>0</v>
      </c>
      <c r="F462" s="23">
        <v>-3437310</v>
      </c>
      <c r="G462" s="23">
        <f t="shared" si="85"/>
        <v>1081300.67</v>
      </c>
      <c r="H462" s="23">
        <f t="shared" si="86"/>
        <v>3437310</v>
      </c>
      <c r="I462" s="24">
        <f t="shared" si="87"/>
        <v>-23.929936632491504</v>
      </c>
      <c r="J462" s="24">
        <f t="shared" si="88"/>
        <v>0</v>
      </c>
      <c r="K462" s="24">
        <f t="shared" si="89"/>
        <v>0</v>
      </c>
    </row>
    <row r="463" spans="1:11">
      <c r="A463" s="25" t="s">
        <v>121</v>
      </c>
      <c r="B463" s="22" t="s">
        <v>122</v>
      </c>
      <c r="C463" s="23">
        <v>-4518610.67</v>
      </c>
      <c r="D463" s="23">
        <v>0</v>
      </c>
      <c r="E463" s="23">
        <v>0</v>
      </c>
      <c r="F463" s="23">
        <v>-3437310</v>
      </c>
      <c r="G463" s="23">
        <f t="shared" si="85"/>
        <v>1081300.67</v>
      </c>
      <c r="H463" s="23">
        <f t="shared" si="86"/>
        <v>3437310</v>
      </c>
      <c r="I463" s="24">
        <f t="shared" si="87"/>
        <v>-23.929936632491504</v>
      </c>
      <c r="J463" s="24">
        <f t="shared" si="88"/>
        <v>0</v>
      </c>
      <c r="K463" s="24">
        <f t="shared" si="89"/>
        <v>0</v>
      </c>
    </row>
    <row r="464" spans="1:11" s="3" customFormat="1">
      <c r="A464" s="49" t="s">
        <v>546</v>
      </c>
      <c r="B464" s="31" t="s">
        <v>547</v>
      </c>
      <c r="C464" s="32"/>
      <c r="D464" s="32"/>
      <c r="E464" s="32"/>
      <c r="F464" s="32"/>
      <c r="G464" s="32"/>
      <c r="H464" s="32"/>
      <c r="I464" s="33"/>
      <c r="J464" s="33"/>
      <c r="K464" s="33"/>
    </row>
    <row r="465" spans="1:11">
      <c r="A465" s="21" t="s">
        <v>19</v>
      </c>
      <c r="B465" s="22" t="s">
        <v>20</v>
      </c>
      <c r="C465" s="23">
        <v>129377</v>
      </c>
      <c r="D465" s="23">
        <v>131706</v>
      </c>
      <c r="E465" s="23">
        <v>65853</v>
      </c>
      <c r="F465" s="23">
        <v>131706</v>
      </c>
      <c r="G465" s="23">
        <f t="shared" ref="G465:G475" si="90">F465-C465</f>
        <v>2329</v>
      </c>
      <c r="H465" s="23">
        <f t="shared" ref="H465:H475" si="91">E465-F465</f>
        <v>-65853</v>
      </c>
      <c r="I465" s="24">
        <f t="shared" ref="I465:I475" si="92">IF(ISERROR(F465/C465),0,F465/C465*100-100)</f>
        <v>1.8001654080709955</v>
      </c>
      <c r="J465" s="24">
        <f t="shared" ref="J465:J475" si="93">IF(ISERROR(F465/E465),0,F465/E465*100)</f>
        <v>200</v>
      </c>
      <c r="K465" s="24">
        <f t="shared" ref="K465:K475" si="94">IF(ISERROR(F465/D465),0,F465/D465*100)</f>
        <v>100</v>
      </c>
    </row>
    <row r="466" spans="1:11">
      <c r="A466" s="25" t="s">
        <v>84</v>
      </c>
      <c r="B466" s="22" t="s">
        <v>85</v>
      </c>
      <c r="C466" s="23">
        <v>129377</v>
      </c>
      <c r="D466" s="23">
        <v>131706</v>
      </c>
      <c r="E466" s="23">
        <v>65853</v>
      </c>
      <c r="F466" s="23">
        <v>131706</v>
      </c>
      <c r="G466" s="23">
        <f t="shared" si="90"/>
        <v>2329</v>
      </c>
      <c r="H466" s="23">
        <f t="shared" si="91"/>
        <v>-65853</v>
      </c>
      <c r="I466" s="24">
        <f t="shared" si="92"/>
        <v>1.8001654080709955</v>
      </c>
      <c r="J466" s="24">
        <f t="shared" si="93"/>
        <v>200</v>
      </c>
      <c r="K466" s="24">
        <f t="shared" si="94"/>
        <v>100</v>
      </c>
    </row>
    <row r="467" spans="1:11">
      <c r="A467" s="26" t="s">
        <v>86</v>
      </c>
      <c r="B467" s="22" t="s">
        <v>87</v>
      </c>
      <c r="C467" s="23">
        <v>129377</v>
      </c>
      <c r="D467" s="23">
        <v>131706</v>
      </c>
      <c r="E467" s="23">
        <v>65853</v>
      </c>
      <c r="F467" s="23">
        <v>131706</v>
      </c>
      <c r="G467" s="23">
        <f t="shared" si="90"/>
        <v>2329</v>
      </c>
      <c r="H467" s="23">
        <f t="shared" si="91"/>
        <v>-65853</v>
      </c>
      <c r="I467" s="24">
        <f t="shared" si="92"/>
        <v>1.8001654080709955</v>
      </c>
      <c r="J467" s="24">
        <f t="shared" si="93"/>
        <v>200</v>
      </c>
      <c r="K467" s="24">
        <f t="shared" si="94"/>
        <v>100</v>
      </c>
    </row>
    <row r="468" spans="1:11">
      <c r="A468" s="21" t="s">
        <v>88</v>
      </c>
      <c r="B468" s="22" t="s">
        <v>89</v>
      </c>
      <c r="C468" s="23">
        <v>64689</v>
      </c>
      <c r="D468" s="23">
        <v>131706</v>
      </c>
      <c r="E468" s="23">
        <v>65853</v>
      </c>
      <c r="F468" s="23">
        <v>65854</v>
      </c>
      <c r="G468" s="23">
        <f t="shared" si="90"/>
        <v>1165</v>
      </c>
      <c r="H468" s="23">
        <f t="shared" si="91"/>
        <v>-1</v>
      </c>
      <c r="I468" s="24">
        <f t="shared" si="92"/>
        <v>1.8009244230085386</v>
      </c>
      <c r="J468" s="24">
        <f t="shared" si="93"/>
        <v>100.00151853370384</v>
      </c>
      <c r="K468" s="24">
        <f t="shared" si="94"/>
        <v>50.000759266851922</v>
      </c>
    </row>
    <row r="469" spans="1:11">
      <c r="A469" s="25" t="s">
        <v>90</v>
      </c>
      <c r="B469" s="22" t="s">
        <v>91</v>
      </c>
      <c r="C469" s="23">
        <v>64689</v>
      </c>
      <c r="D469" s="23">
        <v>131706</v>
      </c>
      <c r="E469" s="23">
        <v>65853</v>
      </c>
      <c r="F469" s="23">
        <v>65854</v>
      </c>
      <c r="G469" s="23">
        <f t="shared" si="90"/>
        <v>1165</v>
      </c>
      <c r="H469" s="23">
        <f t="shared" si="91"/>
        <v>-1</v>
      </c>
      <c r="I469" s="24">
        <f t="shared" si="92"/>
        <v>1.8009244230085386</v>
      </c>
      <c r="J469" s="24">
        <f t="shared" si="93"/>
        <v>100.00151853370384</v>
      </c>
      <c r="K469" s="24">
        <f t="shared" si="94"/>
        <v>50.000759266851922</v>
      </c>
    </row>
    <row r="470" spans="1:11" ht="25.5">
      <c r="A470" s="26" t="s">
        <v>106</v>
      </c>
      <c r="B470" s="22" t="s">
        <v>107</v>
      </c>
      <c r="C470" s="23">
        <v>64689</v>
      </c>
      <c r="D470" s="23">
        <v>131706</v>
      </c>
      <c r="E470" s="23">
        <v>65853</v>
      </c>
      <c r="F470" s="23">
        <v>65854</v>
      </c>
      <c r="G470" s="23">
        <f t="shared" si="90"/>
        <v>1165</v>
      </c>
      <c r="H470" s="23">
        <f t="shared" si="91"/>
        <v>-1</v>
      </c>
      <c r="I470" s="24">
        <f t="shared" si="92"/>
        <v>1.8009244230085386</v>
      </c>
      <c r="J470" s="24">
        <f t="shared" si="93"/>
        <v>100.00151853370384</v>
      </c>
      <c r="K470" s="24">
        <f t="shared" si="94"/>
        <v>50.000759266851922</v>
      </c>
    </row>
    <row r="471" spans="1:11" ht="25.5">
      <c r="A471" s="27" t="s">
        <v>188</v>
      </c>
      <c r="B471" s="22" t="s">
        <v>189</v>
      </c>
      <c r="C471" s="23">
        <v>64689</v>
      </c>
      <c r="D471" s="23">
        <v>131706</v>
      </c>
      <c r="E471" s="23">
        <v>65853</v>
      </c>
      <c r="F471" s="23">
        <v>65854</v>
      </c>
      <c r="G471" s="23">
        <f t="shared" si="90"/>
        <v>1165</v>
      </c>
      <c r="H471" s="23">
        <f t="shared" si="91"/>
        <v>-1</v>
      </c>
      <c r="I471" s="24">
        <f t="shared" si="92"/>
        <v>1.8009244230085386</v>
      </c>
      <c r="J471" s="24">
        <f t="shared" si="93"/>
        <v>100.00151853370384</v>
      </c>
      <c r="K471" s="24">
        <f t="shared" si="94"/>
        <v>50.000759266851922</v>
      </c>
    </row>
    <row r="472" spans="1:11" ht="38.25">
      <c r="A472" s="28" t="s">
        <v>190</v>
      </c>
      <c r="B472" s="22" t="s">
        <v>191</v>
      </c>
      <c r="C472" s="23">
        <v>64689</v>
      </c>
      <c r="D472" s="23">
        <v>131706</v>
      </c>
      <c r="E472" s="23">
        <v>65853</v>
      </c>
      <c r="F472" s="23">
        <v>65854</v>
      </c>
      <c r="G472" s="23">
        <f t="shared" si="90"/>
        <v>1165</v>
      </c>
      <c r="H472" s="23">
        <f t="shared" si="91"/>
        <v>-1</v>
      </c>
      <c r="I472" s="24">
        <f t="shared" si="92"/>
        <v>1.8009244230085386</v>
      </c>
      <c r="J472" s="24">
        <f t="shared" si="93"/>
        <v>100.00151853370384</v>
      </c>
      <c r="K472" s="24">
        <f t="shared" si="94"/>
        <v>50.000759266851922</v>
      </c>
    </row>
    <row r="473" spans="1:11">
      <c r="A473" s="21"/>
      <c r="B473" s="22" t="s">
        <v>118</v>
      </c>
      <c r="C473" s="23">
        <v>64688</v>
      </c>
      <c r="D473" s="23">
        <v>0</v>
      </c>
      <c r="E473" s="23">
        <v>0</v>
      </c>
      <c r="F473" s="23">
        <v>65852</v>
      </c>
      <c r="G473" s="23">
        <f t="shared" si="90"/>
        <v>1164</v>
      </c>
      <c r="H473" s="23">
        <f t="shared" si="91"/>
        <v>-65852</v>
      </c>
      <c r="I473" s="24">
        <f t="shared" si="92"/>
        <v>1.7994063813999475</v>
      </c>
      <c r="J473" s="24">
        <f t="shared" si="93"/>
        <v>0</v>
      </c>
      <c r="K473" s="24">
        <f t="shared" si="94"/>
        <v>0</v>
      </c>
    </row>
    <row r="474" spans="1:11">
      <c r="A474" s="21" t="s">
        <v>119</v>
      </c>
      <c r="B474" s="22" t="s">
        <v>120</v>
      </c>
      <c r="C474" s="23">
        <v>-64688</v>
      </c>
      <c r="D474" s="23">
        <v>0</v>
      </c>
      <c r="E474" s="23">
        <v>0</v>
      </c>
      <c r="F474" s="23">
        <v>-65852</v>
      </c>
      <c r="G474" s="23">
        <f t="shared" si="90"/>
        <v>-1164</v>
      </c>
      <c r="H474" s="23">
        <f t="shared" si="91"/>
        <v>65852</v>
      </c>
      <c r="I474" s="24">
        <f t="shared" si="92"/>
        <v>1.7994063813999475</v>
      </c>
      <c r="J474" s="24">
        <f t="shared" si="93"/>
        <v>0</v>
      </c>
      <c r="K474" s="24">
        <f t="shared" si="94"/>
        <v>0</v>
      </c>
    </row>
    <row r="475" spans="1:11">
      <c r="A475" s="25" t="s">
        <v>121</v>
      </c>
      <c r="B475" s="22" t="s">
        <v>122</v>
      </c>
      <c r="C475" s="23">
        <v>-64688</v>
      </c>
      <c r="D475" s="23">
        <v>0</v>
      </c>
      <c r="E475" s="23">
        <v>0</v>
      </c>
      <c r="F475" s="23">
        <v>-65852</v>
      </c>
      <c r="G475" s="23">
        <f t="shared" si="90"/>
        <v>-1164</v>
      </c>
      <c r="H475" s="23">
        <f t="shared" si="91"/>
        <v>65852</v>
      </c>
      <c r="I475" s="24">
        <f t="shared" si="92"/>
        <v>1.7994063813999475</v>
      </c>
      <c r="J475" s="24">
        <f t="shared" si="93"/>
        <v>0</v>
      </c>
      <c r="K475" s="24">
        <f t="shared" si="94"/>
        <v>0</v>
      </c>
    </row>
    <row r="476" spans="1:11" s="3" customFormat="1" ht="25.5">
      <c r="A476" s="49" t="s">
        <v>548</v>
      </c>
      <c r="B476" s="31" t="s">
        <v>549</v>
      </c>
      <c r="C476" s="32"/>
      <c r="D476" s="32"/>
      <c r="E476" s="32"/>
      <c r="F476" s="32"/>
      <c r="G476" s="32"/>
      <c r="H476" s="32"/>
      <c r="I476" s="33"/>
      <c r="J476" s="33"/>
      <c r="K476" s="33"/>
    </row>
    <row r="477" spans="1:11">
      <c r="A477" s="21" t="s">
        <v>19</v>
      </c>
      <c r="B477" s="22" t="s">
        <v>20</v>
      </c>
      <c r="C477" s="23">
        <v>762270</v>
      </c>
      <c r="D477" s="23">
        <v>0</v>
      </c>
      <c r="E477" s="23">
        <v>0</v>
      </c>
      <c r="F477" s="23">
        <v>0</v>
      </c>
      <c r="G477" s="23">
        <f t="shared" ref="G477:G484" si="95">F477-C477</f>
        <v>-762270</v>
      </c>
      <c r="H477" s="23">
        <f t="shared" ref="H477:H484" si="96">E477-F477</f>
        <v>0</v>
      </c>
      <c r="I477" s="24">
        <f t="shared" ref="I477:I484" si="97">IF(ISERROR(F477/C477),0,F477/C477*100-100)</f>
        <v>-100</v>
      </c>
      <c r="J477" s="24">
        <f t="shared" ref="J477:J484" si="98">IF(ISERROR(F477/E477),0,F477/E477*100)</f>
        <v>0</v>
      </c>
      <c r="K477" s="24">
        <f t="shared" ref="K477:K484" si="99">IF(ISERROR(F477/D477),0,F477/D477*100)</f>
        <v>0</v>
      </c>
    </row>
    <row r="478" spans="1:11">
      <c r="A478" s="25" t="s">
        <v>84</v>
      </c>
      <c r="B478" s="22" t="s">
        <v>85</v>
      </c>
      <c r="C478" s="23">
        <v>762270</v>
      </c>
      <c r="D478" s="23">
        <v>0</v>
      </c>
      <c r="E478" s="23">
        <v>0</v>
      </c>
      <c r="F478" s="23">
        <v>0</v>
      </c>
      <c r="G478" s="23">
        <f t="shared" si="95"/>
        <v>-762270</v>
      </c>
      <c r="H478" s="23">
        <f t="shared" si="96"/>
        <v>0</v>
      </c>
      <c r="I478" s="24">
        <f t="shared" si="97"/>
        <v>-100</v>
      </c>
      <c r="J478" s="24">
        <f t="shared" si="98"/>
        <v>0</v>
      </c>
      <c r="K478" s="24">
        <f t="shared" si="99"/>
        <v>0</v>
      </c>
    </row>
    <row r="479" spans="1:11">
      <c r="A479" s="26" t="s">
        <v>86</v>
      </c>
      <c r="B479" s="22" t="s">
        <v>87</v>
      </c>
      <c r="C479" s="23">
        <v>762270</v>
      </c>
      <c r="D479" s="23">
        <v>0</v>
      </c>
      <c r="E479" s="23">
        <v>0</v>
      </c>
      <c r="F479" s="23">
        <v>0</v>
      </c>
      <c r="G479" s="23">
        <f t="shared" si="95"/>
        <v>-762270</v>
      </c>
      <c r="H479" s="23">
        <f t="shared" si="96"/>
        <v>0</v>
      </c>
      <c r="I479" s="24">
        <f t="shared" si="97"/>
        <v>-100</v>
      </c>
      <c r="J479" s="24">
        <f t="shared" si="98"/>
        <v>0</v>
      </c>
      <c r="K479" s="24">
        <f t="shared" si="99"/>
        <v>0</v>
      </c>
    </row>
    <row r="480" spans="1:11">
      <c r="A480" s="21" t="s">
        <v>88</v>
      </c>
      <c r="B480" s="22" t="s">
        <v>89</v>
      </c>
      <c r="C480" s="23">
        <v>762270</v>
      </c>
      <c r="D480" s="23">
        <v>0</v>
      </c>
      <c r="E480" s="23">
        <v>0</v>
      </c>
      <c r="F480" s="23">
        <v>0</v>
      </c>
      <c r="G480" s="23">
        <f t="shared" si="95"/>
        <v>-762270</v>
      </c>
      <c r="H480" s="23">
        <f t="shared" si="96"/>
        <v>0</v>
      </c>
      <c r="I480" s="24">
        <f t="shared" si="97"/>
        <v>-100</v>
      </c>
      <c r="J480" s="24">
        <f t="shared" si="98"/>
        <v>0</v>
      </c>
      <c r="K480" s="24">
        <f t="shared" si="99"/>
        <v>0</v>
      </c>
    </row>
    <row r="481" spans="1:11">
      <c r="A481" s="25" t="s">
        <v>90</v>
      </c>
      <c r="B481" s="22" t="s">
        <v>91</v>
      </c>
      <c r="C481" s="23">
        <v>762270</v>
      </c>
      <c r="D481" s="23">
        <v>0</v>
      </c>
      <c r="E481" s="23">
        <v>0</v>
      </c>
      <c r="F481" s="23">
        <v>0</v>
      </c>
      <c r="G481" s="23">
        <f t="shared" si="95"/>
        <v>-762270</v>
      </c>
      <c r="H481" s="23">
        <f t="shared" si="96"/>
        <v>0</v>
      </c>
      <c r="I481" s="24">
        <f t="shared" si="97"/>
        <v>-100</v>
      </c>
      <c r="J481" s="24">
        <f t="shared" si="98"/>
        <v>0</v>
      </c>
      <c r="K481" s="24">
        <f t="shared" si="99"/>
        <v>0</v>
      </c>
    </row>
    <row r="482" spans="1:11" ht="25.5">
      <c r="A482" s="26" t="s">
        <v>106</v>
      </c>
      <c r="B482" s="22" t="s">
        <v>107</v>
      </c>
      <c r="C482" s="23">
        <v>762270</v>
      </c>
      <c r="D482" s="23">
        <v>0</v>
      </c>
      <c r="E482" s="23">
        <v>0</v>
      </c>
      <c r="F482" s="23">
        <v>0</v>
      </c>
      <c r="G482" s="23">
        <f t="shared" si="95"/>
        <v>-762270</v>
      </c>
      <c r="H482" s="23">
        <f t="shared" si="96"/>
        <v>0</v>
      </c>
      <c r="I482" s="24">
        <f t="shared" si="97"/>
        <v>-100</v>
      </c>
      <c r="J482" s="24">
        <f t="shared" si="98"/>
        <v>0</v>
      </c>
      <c r="K482" s="24">
        <f t="shared" si="99"/>
        <v>0</v>
      </c>
    </row>
    <row r="483" spans="1:11" ht="25.5">
      <c r="A483" s="27" t="s">
        <v>188</v>
      </c>
      <c r="B483" s="22" t="s">
        <v>189</v>
      </c>
      <c r="C483" s="23">
        <v>762270</v>
      </c>
      <c r="D483" s="23">
        <v>0</v>
      </c>
      <c r="E483" s="23">
        <v>0</v>
      </c>
      <c r="F483" s="23">
        <v>0</v>
      </c>
      <c r="G483" s="23">
        <f t="shared" si="95"/>
        <v>-762270</v>
      </c>
      <c r="H483" s="23">
        <f t="shared" si="96"/>
        <v>0</v>
      </c>
      <c r="I483" s="24">
        <f t="shared" si="97"/>
        <v>-100</v>
      </c>
      <c r="J483" s="24">
        <f t="shared" si="98"/>
        <v>0</v>
      </c>
      <c r="K483" s="24">
        <f t="shared" si="99"/>
        <v>0</v>
      </c>
    </row>
    <row r="484" spans="1:11" ht="38.25">
      <c r="A484" s="28" t="s">
        <v>190</v>
      </c>
      <c r="B484" s="22" t="s">
        <v>191</v>
      </c>
      <c r="C484" s="23">
        <v>762270</v>
      </c>
      <c r="D484" s="23">
        <v>0</v>
      </c>
      <c r="E484" s="23">
        <v>0</v>
      </c>
      <c r="F484" s="23">
        <v>0</v>
      </c>
      <c r="G484" s="23">
        <f t="shared" si="95"/>
        <v>-762270</v>
      </c>
      <c r="H484" s="23">
        <f t="shared" si="96"/>
        <v>0</v>
      </c>
      <c r="I484" s="24">
        <f t="shared" si="97"/>
        <v>-100</v>
      </c>
      <c r="J484" s="24">
        <f t="shared" si="98"/>
        <v>0</v>
      </c>
      <c r="K484" s="24">
        <f t="shared" si="99"/>
        <v>0</v>
      </c>
    </row>
    <row r="485" spans="1:11" s="3" customFormat="1">
      <c r="A485" s="49" t="s">
        <v>550</v>
      </c>
      <c r="B485" s="31" t="s">
        <v>551</v>
      </c>
      <c r="C485" s="32"/>
      <c r="D485" s="32"/>
      <c r="E485" s="32"/>
      <c r="F485" s="32"/>
      <c r="G485" s="32"/>
      <c r="H485" s="32"/>
      <c r="I485" s="33"/>
      <c r="J485" s="33"/>
      <c r="K485" s="33"/>
    </row>
    <row r="486" spans="1:11">
      <c r="A486" s="21" t="s">
        <v>19</v>
      </c>
      <c r="B486" s="22" t="s">
        <v>20</v>
      </c>
      <c r="C486" s="23">
        <v>635237</v>
      </c>
      <c r="D486" s="23">
        <v>635237</v>
      </c>
      <c r="E486" s="23">
        <v>322195</v>
      </c>
      <c r="F486" s="23">
        <v>635237</v>
      </c>
      <c r="G486" s="23">
        <f t="shared" ref="G486:G497" si="100">F486-C486</f>
        <v>0</v>
      </c>
      <c r="H486" s="23">
        <f t="shared" ref="H486:H497" si="101">E486-F486</f>
        <v>-313042</v>
      </c>
      <c r="I486" s="24">
        <f t="shared" ref="I486:I497" si="102">IF(ISERROR(F486/C486),0,F486/C486*100-100)</f>
        <v>0</v>
      </c>
      <c r="J486" s="24">
        <f t="shared" ref="J486:J497" si="103">IF(ISERROR(F486/E486),0,F486/E486*100)</f>
        <v>197.15917379226866</v>
      </c>
      <c r="K486" s="24">
        <f t="shared" ref="K486:K497" si="104">IF(ISERROR(F486/D486),0,F486/D486*100)</f>
        <v>100</v>
      </c>
    </row>
    <row r="487" spans="1:11">
      <c r="A487" s="25" t="s">
        <v>84</v>
      </c>
      <c r="B487" s="22" t="s">
        <v>85</v>
      </c>
      <c r="C487" s="23">
        <v>635237</v>
      </c>
      <c r="D487" s="23">
        <v>635237</v>
      </c>
      <c r="E487" s="23">
        <v>322195</v>
      </c>
      <c r="F487" s="23">
        <v>635237</v>
      </c>
      <c r="G487" s="23">
        <f t="shared" si="100"/>
        <v>0</v>
      </c>
      <c r="H487" s="23">
        <f t="shared" si="101"/>
        <v>-313042</v>
      </c>
      <c r="I487" s="24">
        <f t="shared" si="102"/>
        <v>0</v>
      </c>
      <c r="J487" s="24">
        <f t="shared" si="103"/>
        <v>197.15917379226866</v>
      </c>
      <c r="K487" s="24">
        <f t="shared" si="104"/>
        <v>100</v>
      </c>
    </row>
    <row r="488" spans="1:11">
      <c r="A488" s="26" t="s">
        <v>86</v>
      </c>
      <c r="B488" s="22" t="s">
        <v>87</v>
      </c>
      <c r="C488" s="23">
        <v>635237</v>
      </c>
      <c r="D488" s="23">
        <v>635237</v>
      </c>
      <c r="E488" s="23">
        <v>322195</v>
      </c>
      <c r="F488" s="23">
        <v>635237</v>
      </c>
      <c r="G488" s="23">
        <f t="shared" si="100"/>
        <v>0</v>
      </c>
      <c r="H488" s="23">
        <f t="shared" si="101"/>
        <v>-313042</v>
      </c>
      <c r="I488" s="24">
        <f t="shared" si="102"/>
        <v>0</v>
      </c>
      <c r="J488" s="24">
        <f t="shared" si="103"/>
        <v>197.15917379226866</v>
      </c>
      <c r="K488" s="24">
        <f t="shared" si="104"/>
        <v>100</v>
      </c>
    </row>
    <row r="489" spans="1:11">
      <c r="A489" s="21" t="s">
        <v>88</v>
      </c>
      <c r="B489" s="22" t="s">
        <v>89</v>
      </c>
      <c r="C489" s="23">
        <v>322195</v>
      </c>
      <c r="D489" s="23">
        <v>635237</v>
      </c>
      <c r="E489" s="23">
        <v>322195</v>
      </c>
      <c r="F489" s="23">
        <v>313043</v>
      </c>
      <c r="G489" s="23">
        <f t="shared" si="100"/>
        <v>-9152</v>
      </c>
      <c r="H489" s="23">
        <f t="shared" si="101"/>
        <v>9152</v>
      </c>
      <c r="I489" s="24">
        <f t="shared" si="102"/>
        <v>-2.840515836682755</v>
      </c>
      <c r="J489" s="24">
        <f t="shared" si="103"/>
        <v>97.159484163317245</v>
      </c>
      <c r="K489" s="24">
        <f t="shared" si="104"/>
        <v>49.279717648688596</v>
      </c>
    </row>
    <row r="490" spans="1:11">
      <c r="A490" s="25" t="s">
        <v>90</v>
      </c>
      <c r="B490" s="22" t="s">
        <v>91</v>
      </c>
      <c r="C490" s="23">
        <v>322195</v>
      </c>
      <c r="D490" s="23">
        <v>635237</v>
      </c>
      <c r="E490" s="23">
        <v>322195</v>
      </c>
      <c r="F490" s="23">
        <v>313043</v>
      </c>
      <c r="G490" s="23">
        <f t="shared" si="100"/>
        <v>-9152</v>
      </c>
      <c r="H490" s="23">
        <f t="shared" si="101"/>
        <v>9152</v>
      </c>
      <c r="I490" s="24">
        <f t="shared" si="102"/>
        <v>-2.840515836682755</v>
      </c>
      <c r="J490" s="24">
        <f t="shared" si="103"/>
        <v>97.159484163317245</v>
      </c>
      <c r="K490" s="24">
        <f t="shared" si="104"/>
        <v>49.279717648688596</v>
      </c>
    </row>
    <row r="491" spans="1:11">
      <c r="A491" s="26" t="s">
        <v>100</v>
      </c>
      <c r="B491" s="22" t="s">
        <v>101</v>
      </c>
      <c r="C491" s="23">
        <v>313043</v>
      </c>
      <c r="D491" s="23">
        <v>626085</v>
      </c>
      <c r="E491" s="23">
        <v>313043</v>
      </c>
      <c r="F491" s="23">
        <v>313043</v>
      </c>
      <c r="G491" s="23">
        <f t="shared" si="100"/>
        <v>0</v>
      </c>
      <c r="H491" s="23">
        <f t="shared" si="101"/>
        <v>0</v>
      </c>
      <c r="I491" s="24">
        <f t="shared" si="102"/>
        <v>0</v>
      </c>
      <c r="J491" s="24">
        <f t="shared" si="103"/>
        <v>100</v>
      </c>
      <c r="K491" s="24">
        <f t="shared" si="104"/>
        <v>50.000079861360682</v>
      </c>
    </row>
    <row r="492" spans="1:11">
      <c r="A492" s="27" t="s">
        <v>102</v>
      </c>
      <c r="B492" s="22" t="s">
        <v>103</v>
      </c>
      <c r="C492" s="23">
        <v>313043</v>
      </c>
      <c r="D492" s="23">
        <v>626085</v>
      </c>
      <c r="E492" s="23">
        <v>313043</v>
      </c>
      <c r="F492" s="23">
        <v>313043</v>
      </c>
      <c r="G492" s="23">
        <f t="shared" si="100"/>
        <v>0</v>
      </c>
      <c r="H492" s="23">
        <f t="shared" si="101"/>
        <v>0</v>
      </c>
      <c r="I492" s="24">
        <f t="shared" si="102"/>
        <v>0</v>
      </c>
      <c r="J492" s="24">
        <f t="shared" si="103"/>
        <v>100</v>
      </c>
      <c r="K492" s="24">
        <f t="shared" si="104"/>
        <v>50.000079861360682</v>
      </c>
    </row>
    <row r="493" spans="1:11" ht="25.5">
      <c r="A493" s="26" t="s">
        <v>140</v>
      </c>
      <c r="B493" s="22" t="s">
        <v>141</v>
      </c>
      <c r="C493" s="23">
        <v>9152</v>
      </c>
      <c r="D493" s="23">
        <v>9152</v>
      </c>
      <c r="E493" s="23">
        <v>9152</v>
      </c>
      <c r="F493" s="23">
        <v>0</v>
      </c>
      <c r="G493" s="23">
        <f t="shared" si="100"/>
        <v>-9152</v>
      </c>
      <c r="H493" s="23">
        <f t="shared" si="101"/>
        <v>9152</v>
      </c>
      <c r="I493" s="24">
        <f t="shared" si="102"/>
        <v>-100</v>
      </c>
      <c r="J493" s="24">
        <f t="shared" si="103"/>
        <v>0</v>
      </c>
      <c r="K493" s="24">
        <f t="shared" si="104"/>
        <v>0</v>
      </c>
    </row>
    <row r="494" spans="1:11">
      <c r="A494" s="27" t="s">
        <v>142</v>
      </c>
      <c r="B494" s="22" t="s">
        <v>143</v>
      </c>
      <c r="C494" s="23">
        <v>9152</v>
      </c>
      <c r="D494" s="23">
        <v>9152</v>
      </c>
      <c r="E494" s="23">
        <v>9152</v>
      </c>
      <c r="F494" s="23">
        <v>0</v>
      </c>
      <c r="G494" s="23">
        <f t="shared" si="100"/>
        <v>-9152</v>
      </c>
      <c r="H494" s="23">
        <f t="shared" si="101"/>
        <v>9152</v>
      </c>
      <c r="I494" s="24">
        <f t="shared" si="102"/>
        <v>-100</v>
      </c>
      <c r="J494" s="24">
        <f t="shared" si="103"/>
        <v>0</v>
      </c>
      <c r="K494" s="24">
        <f t="shared" si="104"/>
        <v>0</v>
      </c>
    </row>
    <row r="495" spans="1:11">
      <c r="A495" s="21"/>
      <c r="B495" s="22" t="s">
        <v>118</v>
      </c>
      <c r="C495" s="23">
        <v>313042</v>
      </c>
      <c r="D495" s="23">
        <v>0</v>
      </c>
      <c r="E495" s="23">
        <v>0</v>
      </c>
      <c r="F495" s="23">
        <v>322194</v>
      </c>
      <c r="G495" s="23">
        <f t="shared" si="100"/>
        <v>9152</v>
      </c>
      <c r="H495" s="23">
        <f t="shared" si="101"/>
        <v>-322194</v>
      </c>
      <c r="I495" s="24">
        <f t="shared" si="102"/>
        <v>2.9235693612997551</v>
      </c>
      <c r="J495" s="24">
        <f t="shared" si="103"/>
        <v>0</v>
      </c>
      <c r="K495" s="24">
        <f t="shared" si="104"/>
        <v>0</v>
      </c>
    </row>
    <row r="496" spans="1:11">
      <c r="A496" s="21" t="s">
        <v>119</v>
      </c>
      <c r="B496" s="22" t="s">
        <v>120</v>
      </c>
      <c r="C496" s="23">
        <v>-313042</v>
      </c>
      <c r="D496" s="23">
        <v>0</v>
      </c>
      <c r="E496" s="23">
        <v>0</v>
      </c>
      <c r="F496" s="23">
        <v>-322194</v>
      </c>
      <c r="G496" s="23">
        <f t="shared" si="100"/>
        <v>-9152</v>
      </c>
      <c r="H496" s="23">
        <f t="shared" si="101"/>
        <v>322194</v>
      </c>
      <c r="I496" s="24">
        <f t="shared" si="102"/>
        <v>2.9235693612997551</v>
      </c>
      <c r="J496" s="24">
        <f t="shared" si="103"/>
        <v>0</v>
      </c>
      <c r="K496" s="24">
        <f t="shared" si="104"/>
        <v>0</v>
      </c>
    </row>
    <row r="497" spans="1:11">
      <c r="A497" s="25" t="s">
        <v>121</v>
      </c>
      <c r="B497" s="22" t="s">
        <v>122</v>
      </c>
      <c r="C497" s="23">
        <v>-313042</v>
      </c>
      <c r="D497" s="23">
        <v>0</v>
      </c>
      <c r="E497" s="23">
        <v>0</v>
      </c>
      <c r="F497" s="23">
        <v>-322194</v>
      </c>
      <c r="G497" s="23">
        <f t="shared" si="100"/>
        <v>-9152</v>
      </c>
      <c r="H497" s="23">
        <f t="shared" si="101"/>
        <v>322194</v>
      </c>
      <c r="I497" s="24">
        <f t="shared" si="102"/>
        <v>2.9235693612997551</v>
      </c>
      <c r="J497" s="24">
        <f t="shared" si="103"/>
        <v>0</v>
      </c>
      <c r="K497" s="24">
        <f t="shared" si="104"/>
        <v>0</v>
      </c>
    </row>
    <row r="498" spans="1:11" s="3" customFormat="1">
      <c r="A498" s="30" t="s">
        <v>124</v>
      </c>
      <c r="B498" s="31" t="s">
        <v>552</v>
      </c>
      <c r="C498" s="32"/>
      <c r="D498" s="32"/>
      <c r="E498" s="32"/>
      <c r="F498" s="32"/>
      <c r="G498" s="32"/>
      <c r="H498" s="32"/>
      <c r="I498" s="33"/>
      <c r="J498" s="33"/>
      <c r="K498" s="33"/>
    </row>
    <row r="499" spans="1:11">
      <c r="A499" s="21" t="s">
        <v>19</v>
      </c>
      <c r="B499" s="22" t="s">
        <v>20</v>
      </c>
      <c r="C499" s="23">
        <v>2118665.16</v>
      </c>
      <c r="D499" s="23">
        <v>2445596</v>
      </c>
      <c r="E499" s="23">
        <v>1326645</v>
      </c>
      <c r="F499" s="23">
        <v>2352712.6</v>
      </c>
      <c r="G499" s="23">
        <f t="shared" ref="G499:G527" si="105">F499-C499</f>
        <v>234047.43999999994</v>
      </c>
      <c r="H499" s="23">
        <f t="shared" ref="H499:H527" si="106">E499-F499</f>
        <v>-1026067.6000000001</v>
      </c>
      <c r="I499" s="24">
        <f t="shared" ref="I499:I527" si="107">IF(ISERROR(F499/C499),0,F499/C499*100-100)</f>
        <v>11.046929190075502</v>
      </c>
      <c r="J499" s="24">
        <f t="shared" ref="J499:J527" si="108">IF(ISERROR(F499/E499),0,F499/E499*100)</f>
        <v>177.3430420346061</v>
      </c>
      <c r="K499" s="24">
        <f t="shared" ref="K499:K527" si="109">IF(ISERROR(F499/D499),0,F499/D499*100)</f>
        <v>96.202013742253428</v>
      </c>
    </row>
    <row r="500" spans="1:11" ht="25.5">
      <c r="A500" s="25" t="s">
        <v>128</v>
      </c>
      <c r="B500" s="22" t="s">
        <v>129</v>
      </c>
      <c r="C500" s="23">
        <v>89383.16</v>
      </c>
      <c r="D500" s="23">
        <v>185745</v>
      </c>
      <c r="E500" s="23">
        <v>85000</v>
      </c>
      <c r="F500" s="23">
        <v>92861.6</v>
      </c>
      <c r="G500" s="23">
        <f t="shared" si="105"/>
        <v>3478.4400000000023</v>
      </c>
      <c r="H500" s="23">
        <f t="shared" si="106"/>
        <v>-7861.6000000000058</v>
      </c>
      <c r="I500" s="24">
        <f t="shared" si="107"/>
        <v>3.8916055328542853</v>
      </c>
      <c r="J500" s="24">
        <f t="shared" si="108"/>
        <v>109.24894117647059</v>
      </c>
      <c r="K500" s="24">
        <f t="shared" si="109"/>
        <v>49.994131739750735</v>
      </c>
    </row>
    <row r="501" spans="1:11">
      <c r="A501" s="25" t="s">
        <v>130</v>
      </c>
      <c r="B501" s="22" t="s">
        <v>131</v>
      </c>
      <c r="C501" s="23">
        <v>0</v>
      </c>
      <c r="D501" s="23">
        <v>1376</v>
      </c>
      <c r="E501" s="23">
        <v>0</v>
      </c>
      <c r="F501" s="23">
        <v>1376</v>
      </c>
      <c r="G501" s="23">
        <f t="shared" si="105"/>
        <v>1376</v>
      </c>
      <c r="H501" s="23">
        <f t="shared" si="106"/>
        <v>-1376</v>
      </c>
      <c r="I501" s="24">
        <f t="shared" si="107"/>
        <v>0</v>
      </c>
      <c r="J501" s="24">
        <f t="shared" si="108"/>
        <v>0</v>
      </c>
      <c r="K501" s="24">
        <f t="shared" si="109"/>
        <v>100</v>
      </c>
    </row>
    <row r="502" spans="1:11" ht="25.5">
      <c r="A502" s="26" t="s">
        <v>347</v>
      </c>
      <c r="B502" s="22" t="s">
        <v>348</v>
      </c>
      <c r="C502" s="23">
        <v>0</v>
      </c>
      <c r="D502" s="23">
        <v>1376</v>
      </c>
      <c r="E502" s="23">
        <v>0</v>
      </c>
      <c r="F502" s="23">
        <v>1376</v>
      </c>
      <c r="G502" s="23">
        <f t="shared" si="105"/>
        <v>1376</v>
      </c>
      <c r="H502" s="23">
        <f t="shared" si="106"/>
        <v>-1376</v>
      </c>
      <c r="I502" s="24">
        <f t="shared" si="107"/>
        <v>0</v>
      </c>
      <c r="J502" s="24">
        <f t="shared" si="108"/>
        <v>0</v>
      </c>
      <c r="K502" s="24">
        <f t="shared" si="109"/>
        <v>100</v>
      </c>
    </row>
    <row r="503" spans="1:11" ht="38.25">
      <c r="A503" s="27" t="s">
        <v>349</v>
      </c>
      <c r="B503" s="22" t="s">
        <v>350</v>
      </c>
      <c r="C503" s="23">
        <v>0</v>
      </c>
      <c r="D503" s="23">
        <v>1376</v>
      </c>
      <c r="E503" s="23">
        <v>0</v>
      </c>
      <c r="F503" s="23">
        <v>1376</v>
      </c>
      <c r="G503" s="23">
        <f t="shared" si="105"/>
        <v>1376</v>
      </c>
      <c r="H503" s="23">
        <f t="shared" si="106"/>
        <v>-1376</v>
      </c>
      <c r="I503" s="24">
        <f t="shared" si="107"/>
        <v>0</v>
      </c>
      <c r="J503" s="24">
        <f t="shared" si="108"/>
        <v>0</v>
      </c>
      <c r="K503" s="24">
        <f t="shared" si="109"/>
        <v>100</v>
      </c>
    </row>
    <row r="504" spans="1:11" ht="51">
      <c r="A504" s="28" t="s">
        <v>511</v>
      </c>
      <c r="B504" s="22" t="s">
        <v>512</v>
      </c>
      <c r="C504" s="23">
        <v>0</v>
      </c>
      <c r="D504" s="23">
        <v>1376</v>
      </c>
      <c r="E504" s="23">
        <v>0</v>
      </c>
      <c r="F504" s="23">
        <v>1376</v>
      </c>
      <c r="G504" s="23">
        <f t="shared" si="105"/>
        <v>1376</v>
      </c>
      <c r="H504" s="23">
        <f t="shared" si="106"/>
        <v>-1376</v>
      </c>
      <c r="I504" s="24">
        <f t="shared" si="107"/>
        <v>0</v>
      </c>
      <c r="J504" s="24">
        <f t="shared" si="108"/>
        <v>0</v>
      </c>
      <c r="K504" s="24">
        <f t="shared" si="109"/>
        <v>100</v>
      </c>
    </row>
    <row r="505" spans="1:11">
      <c r="A505" s="25" t="s">
        <v>84</v>
      </c>
      <c r="B505" s="22" t="s">
        <v>85</v>
      </c>
      <c r="C505" s="23">
        <v>2029282</v>
      </c>
      <c r="D505" s="23">
        <v>2258475</v>
      </c>
      <c r="E505" s="23">
        <v>1241645</v>
      </c>
      <c r="F505" s="23">
        <v>2258475</v>
      </c>
      <c r="G505" s="23">
        <f t="shared" si="105"/>
        <v>229193</v>
      </c>
      <c r="H505" s="23">
        <f t="shared" si="106"/>
        <v>-1016830</v>
      </c>
      <c r="I505" s="24">
        <f t="shared" si="107"/>
        <v>11.29429029577949</v>
      </c>
      <c r="J505" s="24">
        <f t="shared" si="108"/>
        <v>181.89377801223375</v>
      </c>
      <c r="K505" s="24">
        <f t="shared" si="109"/>
        <v>100</v>
      </c>
    </row>
    <row r="506" spans="1:11">
      <c r="A506" s="26" t="s">
        <v>86</v>
      </c>
      <c r="B506" s="22" t="s">
        <v>87</v>
      </c>
      <c r="C506" s="23">
        <v>2029282</v>
      </c>
      <c r="D506" s="23">
        <v>2258475</v>
      </c>
      <c r="E506" s="23">
        <v>1241645</v>
      </c>
      <c r="F506" s="23">
        <v>2258475</v>
      </c>
      <c r="G506" s="23">
        <f t="shared" si="105"/>
        <v>229193</v>
      </c>
      <c r="H506" s="23">
        <f t="shared" si="106"/>
        <v>-1016830</v>
      </c>
      <c r="I506" s="24">
        <f t="shared" si="107"/>
        <v>11.29429029577949</v>
      </c>
      <c r="J506" s="24">
        <f t="shared" si="108"/>
        <v>181.89377801223375</v>
      </c>
      <c r="K506" s="24">
        <f t="shared" si="109"/>
        <v>100</v>
      </c>
    </row>
    <row r="507" spans="1:11">
      <c r="A507" s="21" t="s">
        <v>88</v>
      </c>
      <c r="B507" s="22" t="s">
        <v>89</v>
      </c>
      <c r="C507" s="23">
        <v>1066970.57</v>
      </c>
      <c r="D507" s="23">
        <v>2465003</v>
      </c>
      <c r="E507" s="23">
        <v>1326645</v>
      </c>
      <c r="F507" s="23">
        <v>1249020.33</v>
      </c>
      <c r="G507" s="23">
        <f t="shared" si="105"/>
        <v>182049.76</v>
      </c>
      <c r="H507" s="23">
        <f t="shared" si="106"/>
        <v>77624.669999999925</v>
      </c>
      <c r="I507" s="24">
        <f t="shared" si="107"/>
        <v>17.062303789691228</v>
      </c>
      <c r="J507" s="24">
        <f t="shared" si="108"/>
        <v>94.148798661284673</v>
      </c>
      <c r="K507" s="24">
        <f t="shared" si="109"/>
        <v>50.670134275698651</v>
      </c>
    </row>
    <row r="508" spans="1:11">
      <c r="A508" s="25" t="s">
        <v>90</v>
      </c>
      <c r="B508" s="22" t="s">
        <v>91</v>
      </c>
      <c r="C508" s="23">
        <v>1057592.8899999999</v>
      </c>
      <c r="D508" s="23">
        <v>2387319</v>
      </c>
      <c r="E508" s="23">
        <v>1302645</v>
      </c>
      <c r="F508" s="23">
        <v>1232998.48</v>
      </c>
      <c r="G508" s="23">
        <f t="shared" si="105"/>
        <v>175405.59000000008</v>
      </c>
      <c r="H508" s="23">
        <f t="shared" si="106"/>
        <v>69646.520000000019</v>
      </c>
      <c r="I508" s="24">
        <f t="shared" si="107"/>
        <v>16.585360175785596</v>
      </c>
      <c r="J508" s="24">
        <f t="shared" si="108"/>
        <v>94.653453550276552</v>
      </c>
      <c r="K508" s="24">
        <f t="shared" si="109"/>
        <v>51.647830893148338</v>
      </c>
    </row>
    <row r="509" spans="1:11">
      <c r="A509" s="26" t="s">
        <v>92</v>
      </c>
      <c r="B509" s="22" t="s">
        <v>93</v>
      </c>
      <c r="C509" s="23">
        <v>795890.02</v>
      </c>
      <c r="D509" s="23">
        <v>1780864</v>
      </c>
      <c r="E509" s="23">
        <v>817662</v>
      </c>
      <c r="F509" s="23">
        <v>739440.45</v>
      </c>
      <c r="G509" s="23">
        <f t="shared" si="105"/>
        <v>-56449.570000000065</v>
      </c>
      <c r="H509" s="23">
        <f t="shared" si="106"/>
        <v>78221.550000000047</v>
      </c>
      <c r="I509" s="24">
        <f t="shared" si="107"/>
        <v>-7.0926344823371608</v>
      </c>
      <c r="J509" s="24">
        <f t="shared" si="108"/>
        <v>90.433510423622465</v>
      </c>
      <c r="K509" s="24">
        <f t="shared" si="109"/>
        <v>41.521444085567452</v>
      </c>
    </row>
    <row r="510" spans="1:11">
      <c r="A510" s="27" t="s">
        <v>94</v>
      </c>
      <c r="B510" s="22" t="s">
        <v>95</v>
      </c>
      <c r="C510" s="23">
        <v>489100.75</v>
      </c>
      <c r="D510" s="23">
        <v>1104333</v>
      </c>
      <c r="E510" s="23">
        <v>507799</v>
      </c>
      <c r="F510" s="23">
        <v>540007.77</v>
      </c>
      <c r="G510" s="23">
        <f t="shared" si="105"/>
        <v>50907.020000000019</v>
      </c>
      <c r="H510" s="23">
        <f t="shared" si="106"/>
        <v>-32208.770000000019</v>
      </c>
      <c r="I510" s="24">
        <f t="shared" si="107"/>
        <v>10.408289089722317</v>
      </c>
      <c r="J510" s="24">
        <f t="shared" si="108"/>
        <v>106.34281871370365</v>
      </c>
      <c r="K510" s="24">
        <f t="shared" si="109"/>
        <v>48.898997856624774</v>
      </c>
    </row>
    <row r="511" spans="1:11">
      <c r="A511" s="27" t="s">
        <v>96</v>
      </c>
      <c r="B511" s="22" t="s">
        <v>97</v>
      </c>
      <c r="C511" s="23">
        <v>306789.27</v>
      </c>
      <c r="D511" s="23">
        <v>676531</v>
      </c>
      <c r="E511" s="23">
        <v>309863</v>
      </c>
      <c r="F511" s="23">
        <v>199432.68</v>
      </c>
      <c r="G511" s="23">
        <f t="shared" si="105"/>
        <v>-107356.59000000003</v>
      </c>
      <c r="H511" s="23">
        <f t="shared" si="106"/>
        <v>110430.32</v>
      </c>
      <c r="I511" s="24">
        <f t="shared" si="107"/>
        <v>-34.993593485195888</v>
      </c>
      <c r="J511" s="24">
        <f t="shared" si="108"/>
        <v>64.361566240564372</v>
      </c>
      <c r="K511" s="24">
        <f t="shared" si="109"/>
        <v>29.478720117777307</v>
      </c>
    </row>
    <row r="512" spans="1:11">
      <c r="A512" s="28" t="s">
        <v>98</v>
      </c>
      <c r="B512" s="22" t="s">
        <v>99</v>
      </c>
      <c r="C512" s="23">
        <v>90124.800000000003</v>
      </c>
      <c r="D512" s="23">
        <v>0</v>
      </c>
      <c r="E512" s="23">
        <v>0</v>
      </c>
      <c r="F512" s="23">
        <v>80000.55</v>
      </c>
      <c r="G512" s="23">
        <f t="shared" si="105"/>
        <v>-10124.25</v>
      </c>
      <c r="H512" s="23">
        <f t="shared" si="106"/>
        <v>-80000.55</v>
      </c>
      <c r="I512" s="24">
        <f t="shared" si="107"/>
        <v>-11.233589422667237</v>
      </c>
      <c r="J512" s="24">
        <f t="shared" si="108"/>
        <v>0</v>
      </c>
      <c r="K512" s="24">
        <f t="shared" si="109"/>
        <v>0</v>
      </c>
    </row>
    <row r="513" spans="1:11">
      <c r="A513" s="26" t="s">
        <v>100</v>
      </c>
      <c r="B513" s="22" t="s">
        <v>101</v>
      </c>
      <c r="C513" s="23">
        <v>251702.87</v>
      </c>
      <c r="D513" s="23">
        <v>368855</v>
      </c>
      <c r="E513" s="23">
        <v>247383</v>
      </c>
      <c r="F513" s="23">
        <v>339972.98</v>
      </c>
      <c r="G513" s="23">
        <f t="shared" si="105"/>
        <v>88270.109999999986</v>
      </c>
      <c r="H513" s="23">
        <f t="shared" si="106"/>
        <v>-92589.979999999981</v>
      </c>
      <c r="I513" s="24">
        <f t="shared" si="107"/>
        <v>35.069171042825218</v>
      </c>
      <c r="J513" s="24">
        <f t="shared" si="108"/>
        <v>137.42778606452342</v>
      </c>
      <c r="K513" s="24">
        <f t="shared" si="109"/>
        <v>92.169817407924512</v>
      </c>
    </row>
    <row r="514" spans="1:11">
      <c r="A514" s="27" t="s">
        <v>102</v>
      </c>
      <c r="B514" s="22" t="s">
        <v>103</v>
      </c>
      <c r="C514" s="23">
        <v>251702.87</v>
      </c>
      <c r="D514" s="23">
        <v>368855</v>
      </c>
      <c r="E514" s="23">
        <v>247383</v>
      </c>
      <c r="F514" s="23">
        <v>339972.98</v>
      </c>
      <c r="G514" s="23">
        <f t="shared" si="105"/>
        <v>88270.109999999986</v>
      </c>
      <c r="H514" s="23">
        <f t="shared" si="106"/>
        <v>-92589.979999999981</v>
      </c>
      <c r="I514" s="24">
        <f t="shared" si="107"/>
        <v>35.069171042825218</v>
      </c>
      <c r="J514" s="24">
        <f t="shared" si="108"/>
        <v>137.42778606452342</v>
      </c>
      <c r="K514" s="24">
        <f t="shared" si="109"/>
        <v>92.169817407924512</v>
      </c>
    </row>
    <row r="515" spans="1:11" ht="25.5">
      <c r="A515" s="26" t="s">
        <v>106</v>
      </c>
      <c r="B515" s="22" t="s">
        <v>107</v>
      </c>
      <c r="C515" s="23">
        <v>10000</v>
      </c>
      <c r="D515" s="23">
        <v>237600</v>
      </c>
      <c r="E515" s="23">
        <v>237600</v>
      </c>
      <c r="F515" s="23">
        <v>153585.04999999999</v>
      </c>
      <c r="G515" s="23">
        <f t="shared" si="105"/>
        <v>143585.04999999999</v>
      </c>
      <c r="H515" s="23">
        <f t="shared" si="106"/>
        <v>84014.950000000012</v>
      </c>
      <c r="I515" s="24">
        <f t="shared" si="107"/>
        <v>1435.8505</v>
      </c>
      <c r="J515" s="24">
        <f t="shared" si="108"/>
        <v>64.640172558922558</v>
      </c>
      <c r="K515" s="24">
        <f t="shared" si="109"/>
        <v>64.640172558922558</v>
      </c>
    </row>
    <row r="516" spans="1:11">
      <c r="A516" s="27" t="s">
        <v>108</v>
      </c>
      <c r="B516" s="22" t="s">
        <v>109</v>
      </c>
      <c r="C516" s="23">
        <v>10000</v>
      </c>
      <c r="D516" s="23">
        <v>5000</v>
      </c>
      <c r="E516" s="23">
        <v>5000</v>
      </c>
      <c r="F516" s="23">
        <v>0</v>
      </c>
      <c r="G516" s="23">
        <f t="shared" si="105"/>
        <v>-10000</v>
      </c>
      <c r="H516" s="23">
        <f t="shared" si="106"/>
        <v>5000</v>
      </c>
      <c r="I516" s="24">
        <f t="shared" si="107"/>
        <v>-100</v>
      </c>
      <c r="J516" s="24">
        <f t="shared" si="108"/>
        <v>0</v>
      </c>
      <c r="K516" s="24">
        <f t="shared" si="109"/>
        <v>0</v>
      </c>
    </row>
    <row r="517" spans="1:11" ht="25.5">
      <c r="A517" s="28" t="s">
        <v>110</v>
      </c>
      <c r="B517" s="22" t="s">
        <v>111</v>
      </c>
      <c r="C517" s="23">
        <v>10000</v>
      </c>
      <c r="D517" s="23">
        <v>5000</v>
      </c>
      <c r="E517" s="23">
        <v>5000</v>
      </c>
      <c r="F517" s="23">
        <v>0</v>
      </c>
      <c r="G517" s="23">
        <f t="shared" si="105"/>
        <v>-10000</v>
      </c>
      <c r="H517" s="23">
        <f t="shared" si="106"/>
        <v>5000</v>
      </c>
      <c r="I517" s="24">
        <f t="shared" si="107"/>
        <v>-100</v>
      </c>
      <c r="J517" s="24">
        <f t="shared" si="108"/>
        <v>0</v>
      </c>
      <c r="K517" s="24">
        <f t="shared" si="109"/>
        <v>0</v>
      </c>
    </row>
    <row r="518" spans="1:11" ht="25.5">
      <c r="A518" s="29" t="s">
        <v>112</v>
      </c>
      <c r="B518" s="22" t="s">
        <v>113</v>
      </c>
      <c r="C518" s="23">
        <v>10000</v>
      </c>
      <c r="D518" s="23">
        <v>5000</v>
      </c>
      <c r="E518" s="23">
        <v>5000</v>
      </c>
      <c r="F518" s="23">
        <v>0</v>
      </c>
      <c r="G518" s="23">
        <f t="shared" si="105"/>
        <v>-10000</v>
      </c>
      <c r="H518" s="23">
        <f t="shared" si="106"/>
        <v>5000</v>
      </c>
      <c r="I518" s="24">
        <f t="shared" si="107"/>
        <v>-100</v>
      </c>
      <c r="J518" s="24">
        <f t="shared" si="108"/>
        <v>0</v>
      </c>
      <c r="K518" s="24">
        <f t="shared" si="109"/>
        <v>0</v>
      </c>
    </row>
    <row r="519" spans="1:11" ht="25.5">
      <c r="A519" s="27" t="s">
        <v>188</v>
      </c>
      <c r="B519" s="22" t="s">
        <v>189</v>
      </c>
      <c r="C519" s="23">
        <v>0</v>
      </c>
      <c r="D519" s="23">
        <v>232600</v>
      </c>
      <c r="E519" s="23">
        <v>232600</v>
      </c>
      <c r="F519" s="23">
        <v>153585.04999999999</v>
      </c>
      <c r="G519" s="23">
        <f t="shared" si="105"/>
        <v>153585.04999999999</v>
      </c>
      <c r="H519" s="23">
        <f t="shared" si="106"/>
        <v>79014.950000000012</v>
      </c>
      <c r="I519" s="24">
        <f t="shared" si="107"/>
        <v>0</v>
      </c>
      <c r="J519" s="24">
        <f t="shared" si="108"/>
        <v>66.029686156491834</v>
      </c>
      <c r="K519" s="24">
        <f t="shared" si="109"/>
        <v>66.029686156491834</v>
      </c>
    </row>
    <row r="520" spans="1:11" ht="25.5">
      <c r="A520" s="28" t="s">
        <v>207</v>
      </c>
      <c r="B520" s="22" t="s">
        <v>208</v>
      </c>
      <c r="C520" s="23">
        <v>0</v>
      </c>
      <c r="D520" s="23">
        <v>132600</v>
      </c>
      <c r="E520" s="23">
        <v>132600</v>
      </c>
      <c r="F520" s="23">
        <v>53585.05</v>
      </c>
      <c r="G520" s="23">
        <f t="shared" si="105"/>
        <v>53585.05</v>
      </c>
      <c r="H520" s="23">
        <f t="shared" si="106"/>
        <v>79014.95</v>
      </c>
      <c r="I520" s="24">
        <f t="shared" si="107"/>
        <v>0</v>
      </c>
      <c r="J520" s="24">
        <f t="shared" si="108"/>
        <v>40.411048265460032</v>
      </c>
      <c r="K520" s="24">
        <f t="shared" si="109"/>
        <v>40.411048265460032</v>
      </c>
    </row>
    <row r="521" spans="1:11" ht="38.25">
      <c r="A521" s="28" t="s">
        <v>190</v>
      </c>
      <c r="B521" s="22" t="s">
        <v>191</v>
      </c>
      <c r="C521" s="23">
        <v>0</v>
      </c>
      <c r="D521" s="23">
        <v>100000</v>
      </c>
      <c r="E521" s="23">
        <v>100000</v>
      </c>
      <c r="F521" s="23">
        <v>100000</v>
      </c>
      <c r="G521" s="23">
        <f t="shared" si="105"/>
        <v>100000</v>
      </c>
      <c r="H521" s="23">
        <f t="shared" si="106"/>
        <v>0</v>
      </c>
      <c r="I521" s="24">
        <f t="shared" si="107"/>
        <v>0</v>
      </c>
      <c r="J521" s="24">
        <f t="shared" si="108"/>
        <v>100</v>
      </c>
      <c r="K521" s="24">
        <f t="shared" si="109"/>
        <v>100</v>
      </c>
    </row>
    <row r="522" spans="1:11">
      <c r="A522" s="25" t="s">
        <v>114</v>
      </c>
      <c r="B522" s="22" t="s">
        <v>115</v>
      </c>
      <c r="C522" s="23">
        <v>9377.68</v>
      </c>
      <c r="D522" s="23">
        <v>77684</v>
      </c>
      <c r="E522" s="23">
        <v>24000</v>
      </c>
      <c r="F522" s="23">
        <v>16021.85</v>
      </c>
      <c r="G522" s="23">
        <f t="shared" si="105"/>
        <v>6644.17</v>
      </c>
      <c r="H522" s="23">
        <f t="shared" si="106"/>
        <v>7978.15</v>
      </c>
      <c r="I522" s="24">
        <f t="shared" si="107"/>
        <v>70.850892758123564</v>
      </c>
      <c r="J522" s="24">
        <f t="shared" si="108"/>
        <v>66.757708333333326</v>
      </c>
      <c r="K522" s="24">
        <f t="shared" si="109"/>
        <v>20.62438854847845</v>
      </c>
    </row>
    <row r="523" spans="1:11">
      <c r="A523" s="26" t="s">
        <v>116</v>
      </c>
      <c r="B523" s="22" t="s">
        <v>117</v>
      </c>
      <c r="C523" s="23">
        <v>9377.68</v>
      </c>
      <c r="D523" s="23">
        <v>77684</v>
      </c>
      <c r="E523" s="23">
        <v>24000</v>
      </c>
      <c r="F523" s="23">
        <v>16021.85</v>
      </c>
      <c r="G523" s="23">
        <f t="shared" si="105"/>
        <v>6644.17</v>
      </c>
      <c r="H523" s="23">
        <f t="shared" si="106"/>
        <v>7978.15</v>
      </c>
      <c r="I523" s="24">
        <f t="shared" si="107"/>
        <v>70.850892758123564</v>
      </c>
      <c r="J523" s="24">
        <f t="shared" si="108"/>
        <v>66.757708333333326</v>
      </c>
      <c r="K523" s="24">
        <f t="shared" si="109"/>
        <v>20.62438854847845</v>
      </c>
    </row>
    <row r="524" spans="1:11">
      <c r="A524" s="21"/>
      <c r="B524" s="22" t="s">
        <v>118</v>
      </c>
      <c r="C524" s="23">
        <v>1051694.5900000001</v>
      </c>
      <c r="D524" s="23">
        <v>-19407</v>
      </c>
      <c r="E524" s="23">
        <v>0</v>
      </c>
      <c r="F524" s="23">
        <v>1103692.27</v>
      </c>
      <c r="G524" s="23">
        <f t="shared" si="105"/>
        <v>51997.679999999935</v>
      </c>
      <c r="H524" s="23">
        <f t="shared" si="106"/>
        <v>-1103692.27</v>
      </c>
      <c r="I524" s="24">
        <f t="shared" si="107"/>
        <v>4.9441806104564989</v>
      </c>
      <c r="J524" s="24">
        <f t="shared" si="108"/>
        <v>0</v>
      </c>
      <c r="K524" s="24">
        <f t="shared" si="109"/>
        <v>-5687.0833719791826</v>
      </c>
    </row>
    <row r="525" spans="1:11">
      <c r="A525" s="21" t="s">
        <v>119</v>
      </c>
      <c r="B525" s="22" t="s">
        <v>120</v>
      </c>
      <c r="C525" s="23">
        <v>-1051694.5900000001</v>
      </c>
      <c r="D525" s="23">
        <v>19407</v>
      </c>
      <c r="E525" s="23">
        <v>0</v>
      </c>
      <c r="F525" s="23">
        <v>-1103692.27</v>
      </c>
      <c r="G525" s="23">
        <f t="shared" si="105"/>
        <v>-51997.679999999935</v>
      </c>
      <c r="H525" s="23">
        <f t="shared" si="106"/>
        <v>1103692.27</v>
      </c>
      <c r="I525" s="24">
        <f t="shared" si="107"/>
        <v>4.9441806104564989</v>
      </c>
      <c r="J525" s="24">
        <f t="shared" si="108"/>
        <v>0</v>
      </c>
      <c r="K525" s="24">
        <f t="shared" si="109"/>
        <v>-5687.0833719791826</v>
      </c>
    </row>
    <row r="526" spans="1:11">
      <c r="A526" s="25" t="s">
        <v>121</v>
      </c>
      <c r="B526" s="22" t="s">
        <v>122</v>
      </c>
      <c r="C526" s="23">
        <v>-1051694.5900000001</v>
      </c>
      <c r="D526" s="23">
        <v>19407</v>
      </c>
      <c r="E526" s="23">
        <v>0</v>
      </c>
      <c r="F526" s="23">
        <v>-1103692.27</v>
      </c>
      <c r="G526" s="23">
        <f t="shared" si="105"/>
        <v>-51997.679999999935</v>
      </c>
      <c r="H526" s="23">
        <f t="shared" si="106"/>
        <v>1103692.27</v>
      </c>
      <c r="I526" s="24">
        <f t="shared" si="107"/>
        <v>4.9441806104564989</v>
      </c>
      <c r="J526" s="24">
        <f t="shared" si="108"/>
        <v>0</v>
      </c>
      <c r="K526" s="24">
        <f t="shared" si="109"/>
        <v>-5687.0833719791826</v>
      </c>
    </row>
    <row r="527" spans="1:11" ht="25.5">
      <c r="A527" s="26" t="s">
        <v>146</v>
      </c>
      <c r="B527" s="22" t="s">
        <v>147</v>
      </c>
      <c r="C527" s="23">
        <v>-17639.11</v>
      </c>
      <c r="D527" s="23">
        <v>19407</v>
      </c>
      <c r="E527" s="23">
        <v>0</v>
      </c>
      <c r="F527" s="23">
        <v>-19406.12</v>
      </c>
      <c r="G527" s="23">
        <f t="shared" si="105"/>
        <v>-1767.0099999999984</v>
      </c>
      <c r="H527" s="23">
        <f t="shared" si="106"/>
        <v>19406.12</v>
      </c>
      <c r="I527" s="24">
        <f t="shared" si="107"/>
        <v>10.017568913624302</v>
      </c>
      <c r="J527" s="24">
        <f t="shared" si="108"/>
        <v>0</v>
      </c>
      <c r="K527" s="24">
        <f t="shared" si="109"/>
        <v>-99.995465553666193</v>
      </c>
    </row>
    <row r="528" spans="1:11" s="3" customFormat="1">
      <c r="A528" s="30" t="s">
        <v>211</v>
      </c>
      <c r="B528" s="31" t="s">
        <v>553</v>
      </c>
      <c r="C528" s="32"/>
      <c r="D528" s="32"/>
      <c r="E528" s="32"/>
      <c r="F528" s="32"/>
      <c r="G528" s="32"/>
      <c r="H528" s="32"/>
      <c r="I528" s="33"/>
      <c r="J528" s="33"/>
      <c r="K528" s="33"/>
    </row>
    <row r="529" spans="1:11">
      <c r="A529" s="21" t="s">
        <v>19</v>
      </c>
      <c r="B529" s="22" t="s">
        <v>20</v>
      </c>
      <c r="C529" s="23">
        <v>86423109.870000005</v>
      </c>
      <c r="D529" s="23">
        <v>102237800</v>
      </c>
      <c r="E529" s="23">
        <v>45284315</v>
      </c>
      <c r="F529" s="23">
        <v>94333124.569999993</v>
      </c>
      <c r="G529" s="23">
        <f t="shared" ref="G529:G562" si="110">F529-C529</f>
        <v>7910014.6999999881</v>
      </c>
      <c r="H529" s="23">
        <f t="shared" ref="H529:H562" si="111">E529-F529</f>
        <v>-49048809.569999993</v>
      </c>
      <c r="I529" s="24">
        <f t="shared" ref="I529:I562" si="112">IF(ISERROR(F529/C529),0,F529/C529*100-100)</f>
        <v>9.1526614951700509</v>
      </c>
      <c r="J529" s="24">
        <f t="shared" ref="J529:J562" si="113">IF(ISERROR(F529/E529),0,F529/E529*100)</f>
        <v>208.31302089917889</v>
      </c>
      <c r="K529" s="24">
        <f t="shared" ref="K529:K562" si="114">IF(ISERROR(F529/D529),0,F529/D529*100)</f>
        <v>92.268343577424389</v>
      </c>
    </row>
    <row r="530" spans="1:11" ht="25.5">
      <c r="A530" s="25" t="s">
        <v>128</v>
      </c>
      <c r="B530" s="22" t="s">
        <v>129</v>
      </c>
      <c r="C530" s="23">
        <v>29415.87</v>
      </c>
      <c r="D530" s="23">
        <v>45000</v>
      </c>
      <c r="E530" s="23">
        <v>0</v>
      </c>
      <c r="F530" s="23">
        <v>44266.14</v>
      </c>
      <c r="G530" s="23">
        <f t="shared" si="110"/>
        <v>14850.27</v>
      </c>
      <c r="H530" s="23">
        <f t="shared" si="111"/>
        <v>-44266.14</v>
      </c>
      <c r="I530" s="24">
        <f t="shared" si="112"/>
        <v>50.48387146122144</v>
      </c>
      <c r="J530" s="24">
        <f t="shared" si="113"/>
        <v>0</v>
      </c>
      <c r="K530" s="24">
        <f t="shared" si="114"/>
        <v>98.369200000000006</v>
      </c>
    </row>
    <row r="531" spans="1:11">
      <c r="A531" s="25" t="s">
        <v>130</v>
      </c>
      <c r="B531" s="22" t="s">
        <v>131</v>
      </c>
      <c r="C531" s="23">
        <v>1509224</v>
      </c>
      <c r="D531" s="23">
        <v>8207486</v>
      </c>
      <c r="E531" s="23">
        <v>358450</v>
      </c>
      <c r="F531" s="23">
        <v>303544.43</v>
      </c>
      <c r="G531" s="23">
        <f t="shared" si="110"/>
        <v>-1205679.57</v>
      </c>
      <c r="H531" s="23">
        <f t="shared" si="111"/>
        <v>54905.570000000007</v>
      </c>
      <c r="I531" s="24">
        <f t="shared" si="112"/>
        <v>-79.887383847593199</v>
      </c>
      <c r="J531" s="24">
        <f t="shared" si="113"/>
        <v>84.682502441065694</v>
      </c>
      <c r="K531" s="24">
        <f t="shared" si="114"/>
        <v>3.6983849865841987</v>
      </c>
    </row>
    <row r="532" spans="1:11">
      <c r="A532" s="26" t="s">
        <v>132</v>
      </c>
      <c r="B532" s="22" t="s">
        <v>133</v>
      </c>
      <c r="C532" s="23">
        <v>1509224</v>
      </c>
      <c r="D532" s="23">
        <v>8207486</v>
      </c>
      <c r="E532" s="23">
        <v>358450</v>
      </c>
      <c r="F532" s="23">
        <v>253260</v>
      </c>
      <c r="G532" s="23">
        <f t="shared" si="110"/>
        <v>-1255964</v>
      </c>
      <c r="H532" s="23">
        <f t="shared" si="111"/>
        <v>105190</v>
      </c>
      <c r="I532" s="24">
        <f t="shared" si="112"/>
        <v>-83.219190789438812</v>
      </c>
      <c r="J532" s="24">
        <f t="shared" si="113"/>
        <v>70.654205607476641</v>
      </c>
      <c r="K532" s="24">
        <f t="shared" si="114"/>
        <v>3.0857195492017895</v>
      </c>
    </row>
    <row r="533" spans="1:11">
      <c r="A533" s="27" t="s">
        <v>134</v>
      </c>
      <c r="B533" s="22" t="s">
        <v>135</v>
      </c>
      <c r="C533" s="23">
        <v>1509224</v>
      </c>
      <c r="D533" s="23">
        <v>8207486</v>
      </c>
      <c r="E533" s="23">
        <v>358450</v>
      </c>
      <c r="F533" s="23">
        <v>253260</v>
      </c>
      <c r="G533" s="23">
        <f t="shared" si="110"/>
        <v>-1255964</v>
      </c>
      <c r="H533" s="23">
        <f t="shared" si="111"/>
        <v>105190</v>
      </c>
      <c r="I533" s="24">
        <f t="shared" si="112"/>
        <v>-83.219190789438812</v>
      </c>
      <c r="J533" s="24">
        <f t="shared" si="113"/>
        <v>70.654205607476641</v>
      </c>
      <c r="K533" s="24">
        <f t="shared" si="114"/>
        <v>3.0857195492017895</v>
      </c>
    </row>
    <row r="534" spans="1:11" ht="25.5">
      <c r="A534" s="28" t="s">
        <v>136</v>
      </c>
      <c r="B534" s="22" t="s">
        <v>137</v>
      </c>
      <c r="C534" s="23">
        <v>1509224</v>
      </c>
      <c r="D534" s="23">
        <v>8207486</v>
      </c>
      <c r="E534" s="23">
        <v>358450</v>
      </c>
      <c r="F534" s="23">
        <v>253260</v>
      </c>
      <c r="G534" s="23">
        <f t="shared" si="110"/>
        <v>-1255964</v>
      </c>
      <c r="H534" s="23">
        <f t="shared" si="111"/>
        <v>105190</v>
      </c>
      <c r="I534" s="24">
        <f t="shared" si="112"/>
        <v>-83.219190789438812</v>
      </c>
      <c r="J534" s="24">
        <f t="shared" si="113"/>
        <v>70.654205607476641</v>
      </c>
      <c r="K534" s="24">
        <f t="shared" si="114"/>
        <v>3.0857195492017895</v>
      </c>
    </row>
    <row r="535" spans="1:11" ht="25.5">
      <c r="A535" s="29" t="s">
        <v>138</v>
      </c>
      <c r="B535" s="22" t="s">
        <v>139</v>
      </c>
      <c r="C535" s="23">
        <v>1509224</v>
      </c>
      <c r="D535" s="23">
        <v>8207486</v>
      </c>
      <c r="E535" s="23">
        <v>358450</v>
      </c>
      <c r="F535" s="23">
        <v>253260</v>
      </c>
      <c r="G535" s="23">
        <f t="shared" si="110"/>
        <v>-1255964</v>
      </c>
      <c r="H535" s="23">
        <f t="shared" si="111"/>
        <v>105190</v>
      </c>
      <c r="I535" s="24">
        <f t="shared" si="112"/>
        <v>-83.219190789438812</v>
      </c>
      <c r="J535" s="24">
        <f t="shared" si="113"/>
        <v>70.654205607476641</v>
      </c>
      <c r="K535" s="24">
        <f t="shared" si="114"/>
        <v>3.0857195492017895</v>
      </c>
    </row>
    <row r="536" spans="1:11" ht="25.5">
      <c r="A536" s="26" t="s">
        <v>347</v>
      </c>
      <c r="B536" s="22" t="s">
        <v>348</v>
      </c>
      <c r="C536" s="23">
        <v>0</v>
      </c>
      <c r="D536" s="23">
        <v>0</v>
      </c>
      <c r="E536" s="23">
        <v>0</v>
      </c>
      <c r="F536" s="23">
        <v>50284.43</v>
      </c>
      <c r="G536" s="23">
        <f t="shared" si="110"/>
        <v>50284.43</v>
      </c>
      <c r="H536" s="23">
        <f t="shared" si="111"/>
        <v>-50284.43</v>
      </c>
      <c r="I536" s="24">
        <f t="shared" si="112"/>
        <v>0</v>
      </c>
      <c r="J536" s="24">
        <f t="shared" si="113"/>
        <v>0</v>
      </c>
      <c r="K536" s="24">
        <f t="shared" si="114"/>
        <v>0</v>
      </c>
    </row>
    <row r="537" spans="1:11" ht="38.25">
      <c r="A537" s="27" t="s">
        <v>349</v>
      </c>
      <c r="B537" s="22" t="s">
        <v>350</v>
      </c>
      <c r="C537" s="23">
        <v>0</v>
      </c>
      <c r="D537" s="23">
        <v>0</v>
      </c>
      <c r="E537" s="23">
        <v>0</v>
      </c>
      <c r="F537" s="23">
        <v>50284.43</v>
      </c>
      <c r="G537" s="23">
        <f t="shared" si="110"/>
        <v>50284.43</v>
      </c>
      <c r="H537" s="23">
        <f t="shared" si="111"/>
        <v>-50284.43</v>
      </c>
      <c r="I537" s="24">
        <f t="shared" si="112"/>
        <v>0</v>
      </c>
      <c r="J537" s="24">
        <f t="shared" si="113"/>
        <v>0</v>
      </c>
      <c r="K537" s="24">
        <f t="shared" si="114"/>
        <v>0</v>
      </c>
    </row>
    <row r="538" spans="1:11" ht="51">
      <c r="A538" s="28" t="s">
        <v>511</v>
      </c>
      <c r="B538" s="22" t="s">
        <v>512</v>
      </c>
      <c r="C538" s="23">
        <v>0</v>
      </c>
      <c r="D538" s="23">
        <v>0</v>
      </c>
      <c r="E538" s="23">
        <v>0</v>
      </c>
      <c r="F538" s="23">
        <v>40219.96</v>
      </c>
      <c r="G538" s="23">
        <f t="shared" si="110"/>
        <v>40219.96</v>
      </c>
      <c r="H538" s="23">
        <f t="shared" si="111"/>
        <v>-40219.96</v>
      </c>
      <c r="I538" s="24">
        <f t="shared" si="112"/>
        <v>0</v>
      </c>
      <c r="J538" s="24">
        <f t="shared" si="113"/>
        <v>0</v>
      </c>
      <c r="K538" s="24">
        <f t="shared" si="114"/>
        <v>0</v>
      </c>
    </row>
    <row r="539" spans="1:11" ht="89.25">
      <c r="A539" s="28" t="s">
        <v>515</v>
      </c>
      <c r="B539" s="22" t="s">
        <v>516</v>
      </c>
      <c r="C539" s="23">
        <v>0</v>
      </c>
      <c r="D539" s="23">
        <v>0</v>
      </c>
      <c r="E539" s="23">
        <v>0</v>
      </c>
      <c r="F539" s="23">
        <v>10064.469999999999</v>
      </c>
      <c r="G539" s="23">
        <f t="shared" si="110"/>
        <v>10064.469999999999</v>
      </c>
      <c r="H539" s="23">
        <f t="shared" si="111"/>
        <v>-10064.469999999999</v>
      </c>
      <c r="I539" s="24">
        <f t="shared" si="112"/>
        <v>0</v>
      </c>
      <c r="J539" s="24">
        <f t="shared" si="113"/>
        <v>0</v>
      </c>
      <c r="K539" s="24">
        <f t="shared" si="114"/>
        <v>0</v>
      </c>
    </row>
    <row r="540" spans="1:11">
      <c r="A540" s="25" t="s">
        <v>84</v>
      </c>
      <c r="B540" s="22" t="s">
        <v>85</v>
      </c>
      <c r="C540" s="23">
        <v>84884470</v>
      </c>
      <c r="D540" s="23">
        <v>93985314</v>
      </c>
      <c r="E540" s="23">
        <v>44925865</v>
      </c>
      <c r="F540" s="23">
        <v>93985314</v>
      </c>
      <c r="G540" s="23">
        <f t="shared" si="110"/>
        <v>9100844</v>
      </c>
      <c r="H540" s="23">
        <f t="shared" si="111"/>
        <v>-49059449</v>
      </c>
      <c r="I540" s="24">
        <f t="shared" si="112"/>
        <v>10.721447633471712</v>
      </c>
      <c r="J540" s="24">
        <f t="shared" si="113"/>
        <v>209.20090019413092</v>
      </c>
      <c r="K540" s="24">
        <f t="shared" si="114"/>
        <v>100</v>
      </c>
    </row>
    <row r="541" spans="1:11">
      <c r="A541" s="26" t="s">
        <v>86</v>
      </c>
      <c r="B541" s="22" t="s">
        <v>87</v>
      </c>
      <c r="C541" s="23">
        <v>84884470</v>
      </c>
      <c r="D541" s="23">
        <v>93985314</v>
      </c>
      <c r="E541" s="23">
        <v>44925865</v>
      </c>
      <c r="F541" s="23">
        <v>93985314</v>
      </c>
      <c r="G541" s="23">
        <f t="shared" si="110"/>
        <v>9100844</v>
      </c>
      <c r="H541" s="23">
        <f t="shared" si="111"/>
        <v>-49059449</v>
      </c>
      <c r="I541" s="24">
        <f t="shared" si="112"/>
        <v>10.721447633471712</v>
      </c>
      <c r="J541" s="24">
        <f t="shared" si="113"/>
        <v>209.20090019413092</v>
      </c>
      <c r="K541" s="24">
        <f t="shared" si="114"/>
        <v>100</v>
      </c>
    </row>
    <row r="542" spans="1:11">
      <c r="A542" s="21" t="s">
        <v>88</v>
      </c>
      <c r="B542" s="22" t="s">
        <v>89</v>
      </c>
      <c r="C542" s="23">
        <v>41354412.5</v>
      </c>
      <c r="D542" s="23">
        <v>102237800</v>
      </c>
      <c r="E542" s="23">
        <v>45284315</v>
      </c>
      <c r="F542" s="23">
        <v>42791058.25</v>
      </c>
      <c r="G542" s="23">
        <f t="shared" si="110"/>
        <v>1436645.75</v>
      </c>
      <c r="H542" s="23">
        <f t="shared" si="111"/>
        <v>2493256.75</v>
      </c>
      <c r="I542" s="24">
        <f t="shared" si="112"/>
        <v>3.4739841848799244</v>
      </c>
      <c r="J542" s="24">
        <f t="shared" si="113"/>
        <v>94.494215602024681</v>
      </c>
      <c r="K542" s="24">
        <f t="shared" si="114"/>
        <v>41.854439600617383</v>
      </c>
    </row>
    <row r="543" spans="1:11">
      <c r="A543" s="25" t="s">
        <v>90</v>
      </c>
      <c r="B543" s="22" t="s">
        <v>91</v>
      </c>
      <c r="C543" s="23">
        <v>41354412.5</v>
      </c>
      <c r="D543" s="23">
        <v>102218918</v>
      </c>
      <c r="E543" s="23">
        <v>45284315</v>
      </c>
      <c r="F543" s="23">
        <v>42778873.609999999</v>
      </c>
      <c r="G543" s="23">
        <f t="shared" si="110"/>
        <v>1424461.1099999994</v>
      </c>
      <c r="H543" s="23">
        <f t="shared" si="111"/>
        <v>2505441.3900000006</v>
      </c>
      <c r="I543" s="24">
        <f t="shared" si="112"/>
        <v>3.4445202431542299</v>
      </c>
      <c r="J543" s="24">
        <f t="shared" si="113"/>
        <v>94.467308625514164</v>
      </c>
      <c r="K543" s="24">
        <f t="shared" si="114"/>
        <v>41.850250860608796</v>
      </c>
    </row>
    <row r="544" spans="1:11">
      <c r="A544" s="26" t="s">
        <v>92</v>
      </c>
      <c r="B544" s="22" t="s">
        <v>93</v>
      </c>
      <c r="C544" s="23">
        <v>1011176.68</v>
      </c>
      <c r="D544" s="23">
        <v>6287414</v>
      </c>
      <c r="E544" s="23">
        <v>1760588</v>
      </c>
      <c r="F544" s="23">
        <v>1256885.56</v>
      </c>
      <c r="G544" s="23">
        <f t="shared" si="110"/>
        <v>245708.88</v>
      </c>
      <c r="H544" s="23">
        <f t="shared" si="111"/>
        <v>503702.43999999994</v>
      </c>
      <c r="I544" s="24">
        <f t="shared" si="112"/>
        <v>24.299302472046719</v>
      </c>
      <c r="J544" s="24">
        <f t="shared" si="113"/>
        <v>71.390101488820775</v>
      </c>
      <c r="K544" s="24">
        <f t="shared" si="114"/>
        <v>19.990501023155151</v>
      </c>
    </row>
    <row r="545" spans="1:11">
      <c r="A545" s="27" t="s">
        <v>94</v>
      </c>
      <c r="B545" s="22" t="s">
        <v>95</v>
      </c>
      <c r="C545" s="23">
        <v>499334.86</v>
      </c>
      <c r="D545" s="23">
        <v>2128870</v>
      </c>
      <c r="E545" s="23">
        <v>790000</v>
      </c>
      <c r="F545" s="23">
        <v>627262.19999999995</v>
      </c>
      <c r="G545" s="23">
        <f t="shared" si="110"/>
        <v>127927.33999999997</v>
      </c>
      <c r="H545" s="23">
        <f t="shared" si="111"/>
        <v>162737.80000000005</v>
      </c>
      <c r="I545" s="24">
        <f t="shared" si="112"/>
        <v>25.619549173875015</v>
      </c>
      <c r="J545" s="24">
        <f t="shared" si="113"/>
        <v>79.400278481012649</v>
      </c>
      <c r="K545" s="24">
        <f t="shared" si="114"/>
        <v>29.464561011240704</v>
      </c>
    </row>
    <row r="546" spans="1:11">
      <c r="A546" s="27" t="s">
        <v>96</v>
      </c>
      <c r="B546" s="22" t="s">
        <v>97</v>
      </c>
      <c r="C546" s="23">
        <v>511841.82</v>
      </c>
      <c r="D546" s="23">
        <v>4158544</v>
      </c>
      <c r="E546" s="23">
        <v>970588</v>
      </c>
      <c r="F546" s="23">
        <v>629623.36</v>
      </c>
      <c r="G546" s="23">
        <f t="shared" si="110"/>
        <v>117781.53999999998</v>
      </c>
      <c r="H546" s="23">
        <f t="shared" si="111"/>
        <v>340964.64</v>
      </c>
      <c r="I546" s="24">
        <f t="shared" si="112"/>
        <v>23.011316269545929</v>
      </c>
      <c r="J546" s="24">
        <f t="shared" si="113"/>
        <v>64.870301301891217</v>
      </c>
      <c r="K546" s="24">
        <f t="shared" si="114"/>
        <v>15.140476089708322</v>
      </c>
    </row>
    <row r="547" spans="1:11">
      <c r="A547" s="28" t="s">
        <v>98</v>
      </c>
      <c r="B547" s="22" t="s">
        <v>99</v>
      </c>
      <c r="C547" s="23">
        <v>256.52999999999997</v>
      </c>
      <c r="D547" s="23">
        <v>0</v>
      </c>
      <c r="E547" s="23">
        <v>0</v>
      </c>
      <c r="F547" s="23">
        <v>0</v>
      </c>
      <c r="G547" s="23">
        <f t="shared" si="110"/>
        <v>-256.52999999999997</v>
      </c>
      <c r="H547" s="23">
        <f t="shared" si="111"/>
        <v>0</v>
      </c>
      <c r="I547" s="24">
        <f t="shared" si="112"/>
        <v>-100</v>
      </c>
      <c r="J547" s="24">
        <f t="shared" si="113"/>
        <v>0</v>
      </c>
      <c r="K547" s="24">
        <f t="shared" si="114"/>
        <v>0</v>
      </c>
    </row>
    <row r="548" spans="1:11">
      <c r="A548" s="26" t="s">
        <v>100</v>
      </c>
      <c r="B548" s="22" t="s">
        <v>101</v>
      </c>
      <c r="C548" s="23">
        <v>571010</v>
      </c>
      <c r="D548" s="23">
        <v>1096363</v>
      </c>
      <c r="E548" s="23">
        <v>385330</v>
      </c>
      <c r="F548" s="23">
        <v>779360</v>
      </c>
      <c r="G548" s="23">
        <f t="shared" si="110"/>
        <v>208350</v>
      </c>
      <c r="H548" s="23">
        <f t="shared" si="111"/>
        <v>-394030</v>
      </c>
      <c r="I548" s="24">
        <f t="shared" si="112"/>
        <v>36.487977443477348</v>
      </c>
      <c r="J548" s="24">
        <f t="shared" si="113"/>
        <v>202.25780499831311</v>
      </c>
      <c r="K548" s="24">
        <f t="shared" si="114"/>
        <v>71.085945074760829</v>
      </c>
    </row>
    <row r="549" spans="1:11">
      <c r="A549" s="27" t="s">
        <v>102</v>
      </c>
      <c r="B549" s="22" t="s">
        <v>103</v>
      </c>
      <c r="C549" s="23">
        <v>571010</v>
      </c>
      <c r="D549" s="23">
        <v>1096363</v>
      </c>
      <c r="E549" s="23">
        <v>385330</v>
      </c>
      <c r="F549" s="23">
        <v>779360</v>
      </c>
      <c r="G549" s="23">
        <f t="shared" si="110"/>
        <v>208350</v>
      </c>
      <c r="H549" s="23">
        <f t="shared" si="111"/>
        <v>-394030</v>
      </c>
      <c r="I549" s="24">
        <f t="shared" si="112"/>
        <v>36.487977443477348</v>
      </c>
      <c r="J549" s="24">
        <f t="shared" si="113"/>
        <v>202.25780499831311</v>
      </c>
      <c r="K549" s="24">
        <f t="shared" si="114"/>
        <v>71.085945074760829</v>
      </c>
    </row>
    <row r="550" spans="1:11" ht="25.5">
      <c r="A550" s="26" t="s">
        <v>140</v>
      </c>
      <c r="B550" s="22" t="s">
        <v>141</v>
      </c>
      <c r="C550" s="23">
        <v>2371280.5499999998</v>
      </c>
      <c r="D550" s="23">
        <v>3188127</v>
      </c>
      <c r="E550" s="23">
        <v>3152675</v>
      </c>
      <c r="F550" s="23">
        <v>2411320.63</v>
      </c>
      <c r="G550" s="23">
        <f t="shared" si="110"/>
        <v>40040.080000000075</v>
      </c>
      <c r="H550" s="23">
        <f t="shared" si="111"/>
        <v>741354.37000000011</v>
      </c>
      <c r="I550" s="24">
        <f t="shared" si="112"/>
        <v>1.6885425050190577</v>
      </c>
      <c r="J550" s="24">
        <f t="shared" si="113"/>
        <v>76.484909798821633</v>
      </c>
      <c r="K550" s="24">
        <f t="shared" si="114"/>
        <v>75.634396935881156</v>
      </c>
    </row>
    <row r="551" spans="1:11">
      <c r="A551" s="27" t="s">
        <v>142</v>
      </c>
      <c r="B551" s="22" t="s">
        <v>143</v>
      </c>
      <c r="C551" s="23">
        <v>2371280.5499999998</v>
      </c>
      <c r="D551" s="23">
        <v>3188127</v>
      </c>
      <c r="E551" s="23">
        <v>3152675</v>
      </c>
      <c r="F551" s="23">
        <v>2411320.63</v>
      </c>
      <c r="G551" s="23">
        <f t="shared" si="110"/>
        <v>40040.080000000075</v>
      </c>
      <c r="H551" s="23">
        <f t="shared" si="111"/>
        <v>741354.37000000011</v>
      </c>
      <c r="I551" s="24">
        <f t="shared" si="112"/>
        <v>1.6885425050190577</v>
      </c>
      <c r="J551" s="24">
        <f t="shared" si="113"/>
        <v>76.484909798821633</v>
      </c>
      <c r="K551" s="24">
        <f t="shared" si="114"/>
        <v>75.634396935881156</v>
      </c>
    </row>
    <row r="552" spans="1:11" ht="25.5">
      <c r="A552" s="26" t="s">
        <v>106</v>
      </c>
      <c r="B552" s="22" t="s">
        <v>107</v>
      </c>
      <c r="C552" s="23">
        <v>37400945.270000003</v>
      </c>
      <c r="D552" s="23">
        <v>91647014</v>
      </c>
      <c r="E552" s="23">
        <v>39985722</v>
      </c>
      <c r="F552" s="23">
        <v>38331307.420000002</v>
      </c>
      <c r="G552" s="23">
        <f t="shared" si="110"/>
        <v>930362.14999999851</v>
      </c>
      <c r="H552" s="23">
        <f t="shared" si="111"/>
        <v>1654414.5799999982</v>
      </c>
      <c r="I552" s="24">
        <f t="shared" si="112"/>
        <v>2.4875364600644616</v>
      </c>
      <c r="J552" s="24">
        <f t="shared" si="113"/>
        <v>95.862486664614948</v>
      </c>
      <c r="K552" s="24">
        <f t="shared" si="114"/>
        <v>41.824938693583626</v>
      </c>
    </row>
    <row r="553" spans="1:11">
      <c r="A553" s="27" t="s">
        <v>108</v>
      </c>
      <c r="B553" s="22" t="s">
        <v>109</v>
      </c>
      <c r="C553" s="23">
        <v>171500</v>
      </c>
      <c r="D553" s="23">
        <v>177500</v>
      </c>
      <c r="E553" s="23">
        <v>100000</v>
      </c>
      <c r="F553" s="23">
        <v>111500</v>
      </c>
      <c r="G553" s="23">
        <f t="shared" si="110"/>
        <v>-60000</v>
      </c>
      <c r="H553" s="23">
        <f t="shared" si="111"/>
        <v>-11500</v>
      </c>
      <c r="I553" s="24">
        <f t="shared" si="112"/>
        <v>-34.985422740524783</v>
      </c>
      <c r="J553" s="24">
        <f t="shared" si="113"/>
        <v>111.5</v>
      </c>
      <c r="K553" s="24">
        <f t="shared" si="114"/>
        <v>62.816901408450711</v>
      </c>
    </row>
    <row r="554" spans="1:11" ht="25.5">
      <c r="A554" s="28" t="s">
        <v>110</v>
      </c>
      <c r="B554" s="22" t="s">
        <v>111</v>
      </c>
      <c r="C554" s="23">
        <v>171500</v>
      </c>
      <c r="D554" s="23">
        <v>177500</v>
      </c>
      <c r="E554" s="23">
        <v>100000</v>
      </c>
      <c r="F554" s="23">
        <v>111500</v>
      </c>
      <c r="G554" s="23">
        <f t="shared" si="110"/>
        <v>-60000</v>
      </c>
      <c r="H554" s="23">
        <f t="shared" si="111"/>
        <v>-11500</v>
      </c>
      <c r="I554" s="24">
        <f t="shared" si="112"/>
        <v>-34.985422740524783</v>
      </c>
      <c r="J554" s="24">
        <f t="shared" si="113"/>
        <v>111.5</v>
      </c>
      <c r="K554" s="24">
        <f t="shared" si="114"/>
        <v>62.816901408450711</v>
      </c>
    </row>
    <row r="555" spans="1:11" ht="25.5">
      <c r="A555" s="29" t="s">
        <v>112</v>
      </c>
      <c r="B555" s="22" t="s">
        <v>113</v>
      </c>
      <c r="C555" s="23">
        <v>171500</v>
      </c>
      <c r="D555" s="23">
        <v>177500</v>
      </c>
      <c r="E555" s="23">
        <v>100000</v>
      </c>
      <c r="F555" s="23">
        <v>111500</v>
      </c>
      <c r="G555" s="23">
        <f t="shared" si="110"/>
        <v>-60000</v>
      </c>
      <c r="H555" s="23">
        <f t="shared" si="111"/>
        <v>-11500</v>
      </c>
      <c r="I555" s="24">
        <f t="shared" si="112"/>
        <v>-34.985422740524783</v>
      </c>
      <c r="J555" s="24">
        <f t="shared" si="113"/>
        <v>111.5</v>
      </c>
      <c r="K555" s="24">
        <f t="shared" si="114"/>
        <v>62.816901408450711</v>
      </c>
    </row>
    <row r="556" spans="1:11" ht="25.5">
      <c r="A556" s="27" t="s">
        <v>188</v>
      </c>
      <c r="B556" s="22" t="s">
        <v>189</v>
      </c>
      <c r="C556" s="23">
        <v>37229445.270000003</v>
      </c>
      <c r="D556" s="23">
        <v>91469514</v>
      </c>
      <c r="E556" s="23">
        <v>39885722</v>
      </c>
      <c r="F556" s="23">
        <v>38219807.420000002</v>
      </c>
      <c r="G556" s="23">
        <f t="shared" si="110"/>
        <v>990362.14999999851</v>
      </c>
      <c r="H556" s="23">
        <f t="shared" si="111"/>
        <v>1665914.5799999982</v>
      </c>
      <c r="I556" s="24">
        <f t="shared" si="112"/>
        <v>2.660158223732779</v>
      </c>
      <c r="J556" s="24">
        <f t="shared" si="113"/>
        <v>95.82328087228808</v>
      </c>
      <c r="K556" s="24">
        <f t="shared" si="114"/>
        <v>41.784203007791213</v>
      </c>
    </row>
    <row r="557" spans="1:11" ht="38.25">
      <c r="A557" s="28" t="s">
        <v>190</v>
      </c>
      <c r="B557" s="22" t="s">
        <v>191</v>
      </c>
      <c r="C557" s="23">
        <v>37229445.270000003</v>
      </c>
      <c r="D557" s="23">
        <v>91469514</v>
      </c>
      <c r="E557" s="23">
        <v>39885722</v>
      </c>
      <c r="F557" s="23">
        <v>38219807.420000002</v>
      </c>
      <c r="G557" s="23">
        <f t="shared" si="110"/>
        <v>990362.14999999851</v>
      </c>
      <c r="H557" s="23">
        <f t="shared" si="111"/>
        <v>1665914.5799999982</v>
      </c>
      <c r="I557" s="24">
        <f t="shared" si="112"/>
        <v>2.660158223732779</v>
      </c>
      <c r="J557" s="24">
        <f t="shared" si="113"/>
        <v>95.82328087228808</v>
      </c>
      <c r="K557" s="24">
        <f t="shared" si="114"/>
        <v>41.784203007791213</v>
      </c>
    </row>
    <row r="558" spans="1:11">
      <c r="A558" s="25" t="s">
        <v>114</v>
      </c>
      <c r="B558" s="22" t="s">
        <v>115</v>
      </c>
      <c r="C558" s="23">
        <v>0</v>
      </c>
      <c r="D558" s="23">
        <v>18882</v>
      </c>
      <c r="E558" s="23">
        <v>0</v>
      </c>
      <c r="F558" s="23">
        <v>12184.64</v>
      </c>
      <c r="G558" s="23">
        <f t="shared" si="110"/>
        <v>12184.64</v>
      </c>
      <c r="H558" s="23">
        <f t="shared" si="111"/>
        <v>-12184.64</v>
      </c>
      <c r="I558" s="24">
        <f t="shared" si="112"/>
        <v>0</v>
      </c>
      <c r="J558" s="24">
        <f t="shared" si="113"/>
        <v>0</v>
      </c>
      <c r="K558" s="24">
        <f t="shared" si="114"/>
        <v>64.530452282597182</v>
      </c>
    </row>
    <row r="559" spans="1:11">
      <c r="A559" s="26" t="s">
        <v>116</v>
      </c>
      <c r="B559" s="22" t="s">
        <v>117</v>
      </c>
      <c r="C559" s="23">
        <v>0</v>
      </c>
      <c r="D559" s="23">
        <v>18882</v>
      </c>
      <c r="E559" s="23">
        <v>0</v>
      </c>
      <c r="F559" s="23">
        <v>12184.64</v>
      </c>
      <c r="G559" s="23">
        <f t="shared" si="110"/>
        <v>12184.64</v>
      </c>
      <c r="H559" s="23">
        <f t="shared" si="111"/>
        <v>-12184.64</v>
      </c>
      <c r="I559" s="24">
        <f t="shared" si="112"/>
        <v>0</v>
      </c>
      <c r="J559" s="24">
        <f t="shared" si="113"/>
        <v>0</v>
      </c>
      <c r="K559" s="24">
        <f t="shared" si="114"/>
        <v>64.530452282597182</v>
      </c>
    </row>
    <row r="560" spans="1:11">
      <c r="A560" s="21"/>
      <c r="B560" s="22" t="s">
        <v>118</v>
      </c>
      <c r="C560" s="23">
        <v>45068697.369999997</v>
      </c>
      <c r="D560" s="23">
        <v>0</v>
      </c>
      <c r="E560" s="23">
        <v>0</v>
      </c>
      <c r="F560" s="23">
        <v>51542066.32</v>
      </c>
      <c r="G560" s="23">
        <f t="shared" si="110"/>
        <v>6473368.950000003</v>
      </c>
      <c r="H560" s="23">
        <f t="shared" si="111"/>
        <v>-51542066.32</v>
      </c>
      <c r="I560" s="24">
        <f t="shared" si="112"/>
        <v>14.363337144749622</v>
      </c>
      <c r="J560" s="24">
        <f t="shared" si="113"/>
        <v>0</v>
      </c>
      <c r="K560" s="24">
        <f t="shared" si="114"/>
        <v>0</v>
      </c>
    </row>
    <row r="561" spans="1:11">
      <c r="A561" s="21" t="s">
        <v>119</v>
      </c>
      <c r="B561" s="22" t="s">
        <v>120</v>
      </c>
      <c r="C561" s="23">
        <v>-45068697.369999997</v>
      </c>
      <c r="D561" s="23">
        <v>0</v>
      </c>
      <c r="E561" s="23">
        <v>0</v>
      </c>
      <c r="F561" s="23">
        <v>-51542066.32</v>
      </c>
      <c r="G561" s="23">
        <f t="shared" si="110"/>
        <v>-6473368.950000003</v>
      </c>
      <c r="H561" s="23">
        <f t="shared" si="111"/>
        <v>51542066.32</v>
      </c>
      <c r="I561" s="24">
        <f t="shared" si="112"/>
        <v>14.363337144749622</v>
      </c>
      <c r="J561" s="24">
        <f t="shared" si="113"/>
        <v>0</v>
      </c>
      <c r="K561" s="24">
        <f t="shared" si="114"/>
        <v>0</v>
      </c>
    </row>
    <row r="562" spans="1:11">
      <c r="A562" s="25" t="s">
        <v>121</v>
      </c>
      <c r="B562" s="22" t="s">
        <v>122</v>
      </c>
      <c r="C562" s="23">
        <v>-45068697.369999997</v>
      </c>
      <c r="D562" s="23">
        <v>0</v>
      </c>
      <c r="E562" s="23">
        <v>0</v>
      </c>
      <c r="F562" s="23">
        <v>-51542066.32</v>
      </c>
      <c r="G562" s="23">
        <f t="shared" si="110"/>
        <v>-6473368.950000003</v>
      </c>
      <c r="H562" s="23">
        <f t="shared" si="111"/>
        <v>51542066.32</v>
      </c>
      <c r="I562" s="24">
        <f t="shared" si="112"/>
        <v>14.363337144749622</v>
      </c>
      <c r="J562" s="24">
        <f t="shared" si="113"/>
        <v>0</v>
      </c>
      <c r="K562" s="24">
        <f t="shared" si="114"/>
        <v>0</v>
      </c>
    </row>
    <row r="563" spans="1:11" s="3" customFormat="1">
      <c r="A563" s="49" t="s">
        <v>554</v>
      </c>
      <c r="B563" s="31" t="s">
        <v>555</v>
      </c>
      <c r="C563" s="32"/>
      <c r="D563" s="32"/>
      <c r="E563" s="32"/>
      <c r="F563" s="32"/>
      <c r="G563" s="32"/>
      <c r="H563" s="32"/>
      <c r="I563" s="33"/>
      <c r="J563" s="33"/>
      <c r="K563" s="33"/>
    </row>
    <row r="564" spans="1:11">
      <c r="A564" s="21" t="s">
        <v>19</v>
      </c>
      <c r="B564" s="22" t="s">
        <v>20</v>
      </c>
      <c r="C564" s="23">
        <v>38300488</v>
      </c>
      <c r="D564" s="23">
        <v>47099594</v>
      </c>
      <c r="E564" s="23">
        <v>18666621</v>
      </c>
      <c r="F564" s="23">
        <v>39195652.43</v>
      </c>
      <c r="G564" s="23">
        <f t="shared" ref="G564:G596" si="115">F564-C564</f>
        <v>895164.4299999997</v>
      </c>
      <c r="H564" s="23">
        <f t="shared" ref="H564:H596" si="116">E564-F564</f>
        <v>-20529031.43</v>
      </c>
      <c r="I564" s="24">
        <f t="shared" ref="I564:I596" si="117">IF(ISERROR(F564/C564),0,F564/C564*100-100)</f>
        <v>2.3372141629109251</v>
      </c>
      <c r="J564" s="24">
        <f t="shared" ref="J564:J596" si="118">IF(ISERROR(F564/E564),0,F564/E564*100)</f>
        <v>209.97722314070663</v>
      </c>
      <c r="K564" s="24">
        <f t="shared" ref="K564:K596" si="119">IF(ISERROR(F564/D564),0,F564/D564*100)</f>
        <v>83.218663052594465</v>
      </c>
    </row>
    <row r="565" spans="1:11">
      <c r="A565" s="25" t="s">
        <v>130</v>
      </c>
      <c r="B565" s="22" t="s">
        <v>131</v>
      </c>
      <c r="C565" s="23">
        <v>1509224</v>
      </c>
      <c r="D565" s="23">
        <v>8207486</v>
      </c>
      <c r="E565" s="23">
        <v>358450</v>
      </c>
      <c r="F565" s="23">
        <v>303544.43</v>
      </c>
      <c r="G565" s="23">
        <f t="shared" si="115"/>
        <v>-1205679.57</v>
      </c>
      <c r="H565" s="23">
        <f t="shared" si="116"/>
        <v>54905.570000000007</v>
      </c>
      <c r="I565" s="24">
        <f t="shared" si="117"/>
        <v>-79.887383847593199</v>
      </c>
      <c r="J565" s="24">
        <f t="shared" si="118"/>
        <v>84.682502441065694</v>
      </c>
      <c r="K565" s="24">
        <f t="shared" si="119"/>
        <v>3.6983849865841987</v>
      </c>
    </row>
    <row r="566" spans="1:11">
      <c r="A566" s="26" t="s">
        <v>132</v>
      </c>
      <c r="B566" s="22" t="s">
        <v>133</v>
      </c>
      <c r="C566" s="23">
        <v>1509224</v>
      </c>
      <c r="D566" s="23">
        <v>8207486</v>
      </c>
      <c r="E566" s="23">
        <v>358450</v>
      </c>
      <c r="F566" s="23">
        <v>253260</v>
      </c>
      <c r="G566" s="23">
        <f t="shared" si="115"/>
        <v>-1255964</v>
      </c>
      <c r="H566" s="23">
        <f t="shared" si="116"/>
        <v>105190</v>
      </c>
      <c r="I566" s="24">
        <f t="shared" si="117"/>
        <v>-83.219190789438812</v>
      </c>
      <c r="J566" s="24">
        <f t="shared" si="118"/>
        <v>70.654205607476641</v>
      </c>
      <c r="K566" s="24">
        <f t="shared" si="119"/>
        <v>3.0857195492017895</v>
      </c>
    </row>
    <row r="567" spans="1:11">
      <c r="A567" s="27" t="s">
        <v>134</v>
      </c>
      <c r="B567" s="22" t="s">
        <v>135</v>
      </c>
      <c r="C567" s="23">
        <v>1509224</v>
      </c>
      <c r="D567" s="23">
        <v>8207486</v>
      </c>
      <c r="E567" s="23">
        <v>358450</v>
      </c>
      <c r="F567" s="23">
        <v>253260</v>
      </c>
      <c r="G567" s="23">
        <f t="shared" si="115"/>
        <v>-1255964</v>
      </c>
      <c r="H567" s="23">
        <f t="shared" si="116"/>
        <v>105190</v>
      </c>
      <c r="I567" s="24">
        <f t="shared" si="117"/>
        <v>-83.219190789438812</v>
      </c>
      <c r="J567" s="24">
        <f t="shared" si="118"/>
        <v>70.654205607476641</v>
      </c>
      <c r="K567" s="24">
        <f t="shared" si="119"/>
        <v>3.0857195492017895</v>
      </c>
    </row>
    <row r="568" spans="1:11" ht="25.5">
      <c r="A568" s="28" t="s">
        <v>136</v>
      </c>
      <c r="B568" s="22" t="s">
        <v>137</v>
      </c>
      <c r="C568" s="23">
        <v>1509224</v>
      </c>
      <c r="D568" s="23">
        <v>8207486</v>
      </c>
      <c r="E568" s="23">
        <v>358450</v>
      </c>
      <c r="F568" s="23">
        <v>253260</v>
      </c>
      <c r="G568" s="23">
        <f t="shared" si="115"/>
        <v>-1255964</v>
      </c>
      <c r="H568" s="23">
        <f t="shared" si="116"/>
        <v>105190</v>
      </c>
      <c r="I568" s="24">
        <f t="shared" si="117"/>
        <v>-83.219190789438812</v>
      </c>
      <c r="J568" s="24">
        <f t="shared" si="118"/>
        <v>70.654205607476641</v>
      </c>
      <c r="K568" s="24">
        <f t="shared" si="119"/>
        <v>3.0857195492017895</v>
      </c>
    </row>
    <row r="569" spans="1:11" ht="25.5">
      <c r="A569" s="29" t="s">
        <v>138</v>
      </c>
      <c r="B569" s="22" t="s">
        <v>139</v>
      </c>
      <c r="C569" s="23">
        <v>1509224</v>
      </c>
      <c r="D569" s="23">
        <v>8207486</v>
      </c>
      <c r="E569" s="23">
        <v>358450</v>
      </c>
      <c r="F569" s="23">
        <v>253260</v>
      </c>
      <c r="G569" s="23">
        <f t="shared" si="115"/>
        <v>-1255964</v>
      </c>
      <c r="H569" s="23">
        <f t="shared" si="116"/>
        <v>105190</v>
      </c>
      <c r="I569" s="24">
        <f t="shared" si="117"/>
        <v>-83.219190789438812</v>
      </c>
      <c r="J569" s="24">
        <f t="shared" si="118"/>
        <v>70.654205607476641</v>
      </c>
      <c r="K569" s="24">
        <f t="shared" si="119"/>
        <v>3.0857195492017895</v>
      </c>
    </row>
    <row r="570" spans="1:11" ht="25.5">
      <c r="A570" s="26" t="s">
        <v>347</v>
      </c>
      <c r="B570" s="22" t="s">
        <v>348</v>
      </c>
      <c r="C570" s="23">
        <v>0</v>
      </c>
      <c r="D570" s="23">
        <v>0</v>
      </c>
      <c r="E570" s="23">
        <v>0</v>
      </c>
      <c r="F570" s="23">
        <v>50284.43</v>
      </c>
      <c r="G570" s="23">
        <f t="shared" si="115"/>
        <v>50284.43</v>
      </c>
      <c r="H570" s="23">
        <f t="shared" si="116"/>
        <v>-50284.43</v>
      </c>
      <c r="I570" s="24">
        <f t="shared" si="117"/>
        <v>0</v>
      </c>
      <c r="J570" s="24">
        <f t="shared" si="118"/>
        <v>0</v>
      </c>
      <c r="K570" s="24">
        <f t="shared" si="119"/>
        <v>0</v>
      </c>
    </row>
    <row r="571" spans="1:11" ht="38.25">
      <c r="A571" s="27" t="s">
        <v>349</v>
      </c>
      <c r="B571" s="22" t="s">
        <v>350</v>
      </c>
      <c r="C571" s="23">
        <v>0</v>
      </c>
      <c r="D571" s="23">
        <v>0</v>
      </c>
      <c r="E571" s="23">
        <v>0</v>
      </c>
      <c r="F571" s="23">
        <v>50284.43</v>
      </c>
      <c r="G571" s="23">
        <f t="shared" si="115"/>
        <v>50284.43</v>
      </c>
      <c r="H571" s="23">
        <f t="shared" si="116"/>
        <v>-50284.43</v>
      </c>
      <c r="I571" s="24">
        <f t="shared" si="117"/>
        <v>0</v>
      </c>
      <c r="J571" s="24">
        <f t="shared" si="118"/>
        <v>0</v>
      </c>
      <c r="K571" s="24">
        <f t="shared" si="119"/>
        <v>0</v>
      </c>
    </row>
    <row r="572" spans="1:11" ht="51">
      <c r="A572" s="28" t="s">
        <v>511</v>
      </c>
      <c r="B572" s="22" t="s">
        <v>512</v>
      </c>
      <c r="C572" s="23">
        <v>0</v>
      </c>
      <c r="D572" s="23">
        <v>0</v>
      </c>
      <c r="E572" s="23">
        <v>0</v>
      </c>
      <c r="F572" s="23">
        <v>40219.96</v>
      </c>
      <c r="G572" s="23">
        <f t="shared" si="115"/>
        <v>40219.96</v>
      </c>
      <c r="H572" s="23">
        <f t="shared" si="116"/>
        <v>-40219.96</v>
      </c>
      <c r="I572" s="24">
        <f t="shared" si="117"/>
        <v>0</v>
      </c>
      <c r="J572" s="24">
        <f t="shared" si="118"/>
        <v>0</v>
      </c>
      <c r="K572" s="24">
        <f t="shared" si="119"/>
        <v>0</v>
      </c>
    </row>
    <row r="573" spans="1:11" ht="89.25">
      <c r="A573" s="28" t="s">
        <v>515</v>
      </c>
      <c r="B573" s="22" t="s">
        <v>516</v>
      </c>
      <c r="C573" s="23">
        <v>0</v>
      </c>
      <c r="D573" s="23">
        <v>0</v>
      </c>
      <c r="E573" s="23">
        <v>0</v>
      </c>
      <c r="F573" s="23">
        <v>10064.469999999999</v>
      </c>
      <c r="G573" s="23">
        <f t="shared" si="115"/>
        <v>10064.469999999999</v>
      </c>
      <c r="H573" s="23">
        <f t="shared" si="116"/>
        <v>-10064.469999999999</v>
      </c>
      <c r="I573" s="24">
        <f t="shared" si="117"/>
        <v>0</v>
      </c>
      <c r="J573" s="24">
        <f t="shared" si="118"/>
        <v>0</v>
      </c>
      <c r="K573" s="24">
        <f t="shared" si="119"/>
        <v>0</v>
      </c>
    </row>
    <row r="574" spans="1:11">
      <c r="A574" s="25" t="s">
        <v>84</v>
      </c>
      <c r="B574" s="22" t="s">
        <v>85</v>
      </c>
      <c r="C574" s="23">
        <v>36791264</v>
      </c>
      <c r="D574" s="23">
        <v>38892108</v>
      </c>
      <c r="E574" s="23">
        <v>18308171</v>
      </c>
      <c r="F574" s="23">
        <v>38892108</v>
      </c>
      <c r="G574" s="23">
        <f t="shared" si="115"/>
        <v>2100844</v>
      </c>
      <c r="H574" s="23">
        <f t="shared" si="116"/>
        <v>-20583937</v>
      </c>
      <c r="I574" s="24">
        <f t="shared" si="117"/>
        <v>5.7101707622766043</v>
      </c>
      <c r="J574" s="24">
        <f t="shared" si="118"/>
        <v>212.43032960528936</v>
      </c>
      <c r="K574" s="24">
        <f t="shared" si="119"/>
        <v>100</v>
      </c>
    </row>
    <row r="575" spans="1:11">
      <c r="A575" s="26" t="s">
        <v>86</v>
      </c>
      <c r="B575" s="22" t="s">
        <v>87</v>
      </c>
      <c r="C575" s="23">
        <v>36791264</v>
      </c>
      <c r="D575" s="23">
        <v>38892108</v>
      </c>
      <c r="E575" s="23">
        <v>18308171</v>
      </c>
      <c r="F575" s="23">
        <v>38892108</v>
      </c>
      <c r="G575" s="23">
        <f t="shared" si="115"/>
        <v>2100844</v>
      </c>
      <c r="H575" s="23">
        <f t="shared" si="116"/>
        <v>-20583937</v>
      </c>
      <c r="I575" s="24">
        <f t="shared" si="117"/>
        <v>5.7101707622766043</v>
      </c>
      <c r="J575" s="24">
        <f t="shared" si="118"/>
        <v>212.43032960528936</v>
      </c>
      <c r="K575" s="24">
        <f t="shared" si="119"/>
        <v>100</v>
      </c>
    </row>
    <row r="576" spans="1:11">
      <c r="A576" s="21" t="s">
        <v>88</v>
      </c>
      <c r="B576" s="22" t="s">
        <v>89</v>
      </c>
      <c r="C576" s="23">
        <v>20259911.960000001</v>
      </c>
      <c r="D576" s="23">
        <v>47099594</v>
      </c>
      <c r="E576" s="23">
        <v>18666621</v>
      </c>
      <c r="F576" s="23">
        <v>22022663.609999999</v>
      </c>
      <c r="G576" s="23">
        <f t="shared" si="115"/>
        <v>1762751.6499999985</v>
      </c>
      <c r="H576" s="23">
        <f t="shared" si="116"/>
        <v>-3356042.6099999994</v>
      </c>
      <c r="I576" s="24">
        <f t="shared" si="117"/>
        <v>8.7006876114776475</v>
      </c>
      <c r="J576" s="24">
        <f t="shared" si="118"/>
        <v>117.97884368038542</v>
      </c>
      <c r="K576" s="24">
        <f t="shared" si="119"/>
        <v>46.757650628580791</v>
      </c>
    </row>
    <row r="577" spans="1:11">
      <c r="A577" s="25" t="s">
        <v>90</v>
      </c>
      <c r="B577" s="22" t="s">
        <v>91</v>
      </c>
      <c r="C577" s="23">
        <v>20259911.960000001</v>
      </c>
      <c r="D577" s="23">
        <v>47080712</v>
      </c>
      <c r="E577" s="23">
        <v>18666621</v>
      </c>
      <c r="F577" s="23">
        <v>22010478.969999999</v>
      </c>
      <c r="G577" s="23">
        <f t="shared" si="115"/>
        <v>1750567.0099999979</v>
      </c>
      <c r="H577" s="23">
        <f t="shared" si="116"/>
        <v>-3343857.9699999988</v>
      </c>
      <c r="I577" s="24">
        <f t="shared" si="117"/>
        <v>8.6405459878414916</v>
      </c>
      <c r="J577" s="24">
        <f t="shared" si="118"/>
        <v>117.9135686635519</v>
      </c>
      <c r="K577" s="24">
        <f t="shared" si="119"/>
        <v>46.750522740607657</v>
      </c>
    </row>
    <row r="578" spans="1:11">
      <c r="A578" s="26" t="s">
        <v>92</v>
      </c>
      <c r="B578" s="22" t="s">
        <v>93</v>
      </c>
      <c r="C578" s="23">
        <v>553313.14</v>
      </c>
      <c r="D578" s="23">
        <v>2495838</v>
      </c>
      <c r="E578" s="23">
        <v>887300</v>
      </c>
      <c r="F578" s="23">
        <v>684345.92</v>
      </c>
      <c r="G578" s="23">
        <f t="shared" si="115"/>
        <v>131032.78000000003</v>
      </c>
      <c r="H578" s="23">
        <f t="shared" si="116"/>
        <v>202954.07999999996</v>
      </c>
      <c r="I578" s="24">
        <f t="shared" si="117"/>
        <v>23.681487123186699</v>
      </c>
      <c r="J578" s="24">
        <f t="shared" si="118"/>
        <v>77.126780119463547</v>
      </c>
      <c r="K578" s="24">
        <f t="shared" si="119"/>
        <v>27.419484758225494</v>
      </c>
    </row>
    <row r="579" spans="1:11">
      <c r="A579" s="27" t="s">
        <v>94</v>
      </c>
      <c r="B579" s="22" t="s">
        <v>95</v>
      </c>
      <c r="C579" s="23">
        <v>499334.86</v>
      </c>
      <c r="D579" s="23">
        <v>2128870</v>
      </c>
      <c r="E579" s="23">
        <v>790000</v>
      </c>
      <c r="F579" s="23">
        <v>627262.19999999995</v>
      </c>
      <c r="G579" s="23">
        <f t="shared" si="115"/>
        <v>127927.33999999997</v>
      </c>
      <c r="H579" s="23">
        <f t="shared" si="116"/>
        <v>162737.80000000005</v>
      </c>
      <c r="I579" s="24">
        <f t="shared" si="117"/>
        <v>25.619549173875015</v>
      </c>
      <c r="J579" s="24">
        <f t="shared" si="118"/>
        <v>79.400278481012649</v>
      </c>
      <c r="K579" s="24">
        <f t="shared" si="119"/>
        <v>29.464561011240704</v>
      </c>
    </row>
    <row r="580" spans="1:11">
      <c r="A580" s="27" t="s">
        <v>96</v>
      </c>
      <c r="B580" s="22" t="s">
        <v>97</v>
      </c>
      <c r="C580" s="23">
        <v>53978.28</v>
      </c>
      <c r="D580" s="23">
        <v>366968</v>
      </c>
      <c r="E580" s="23">
        <v>97300</v>
      </c>
      <c r="F580" s="23">
        <v>57083.72</v>
      </c>
      <c r="G580" s="23">
        <f t="shared" si="115"/>
        <v>3105.4400000000023</v>
      </c>
      <c r="H580" s="23">
        <f t="shared" si="116"/>
        <v>40216.28</v>
      </c>
      <c r="I580" s="24">
        <f t="shared" si="117"/>
        <v>5.7531288510860321</v>
      </c>
      <c r="J580" s="24">
        <f t="shared" si="118"/>
        <v>58.667749229188082</v>
      </c>
      <c r="K580" s="24">
        <f t="shared" si="119"/>
        <v>15.555503477142421</v>
      </c>
    </row>
    <row r="581" spans="1:11">
      <c r="A581" s="28" t="s">
        <v>98</v>
      </c>
      <c r="B581" s="22" t="s">
        <v>99</v>
      </c>
      <c r="C581" s="23">
        <v>256.52999999999997</v>
      </c>
      <c r="D581" s="23">
        <v>0</v>
      </c>
      <c r="E581" s="23">
        <v>0</v>
      </c>
      <c r="F581" s="23">
        <v>0</v>
      </c>
      <c r="G581" s="23">
        <f t="shared" si="115"/>
        <v>-256.52999999999997</v>
      </c>
      <c r="H581" s="23">
        <f t="shared" si="116"/>
        <v>0</v>
      </c>
      <c r="I581" s="24">
        <f t="shared" si="117"/>
        <v>-100</v>
      </c>
      <c r="J581" s="24">
        <f t="shared" si="118"/>
        <v>0</v>
      </c>
      <c r="K581" s="24">
        <f t="shared" si="119"/>
        <v>0</v>
      </c>
    </row>
    <row r="582" spans="1:11">
      <c r="A582" s="26" t="s">
        <v>100</v>
      </c>
      <c r="B582" s="22" t="s">
        <v>101</v>
      </c>
      <c r="C582" s="23">
        <v>439960</v>
      </c>
      <c r="D582" s="23">
        <v>934263</v>
      </c>
      <c r="E582" s="23">
        <v>304280</v>
      </c>
      <c r="F582" s="23">
        <v>648310</v>
      </c>
      <c r="G582" s="23">
        <f t="shared" si="115"/>
        <v>208350</v>
      </c>
      <c r="H582" s="23">
        <f t="shared" si="116"/>
        <v>-344030</v>
      </c>
      <c r="I582" s="24">
        <f t="shared" si="117"/>
        <v>47.356577870715512</v>
      </c>
      <c r="J582" s="24">
        <f t="shared" si="118"/>
        <v>213.06362560799266</v>
      </c>
      <c r="K582" s="24">
        <f t="shared" si="119"/>
        <v>69.392665662666715</v>
      </c>
    </row>
    <row r="583" spans="1:11">
      <c r="A583" s="27" t="s">
        <v>102</v>
      </c>
      <c r="B583" s="22" t="s">
        <v>103</v>
      </c>
      <c r="C583" s="23">
        <v>439960</v>
      </c>
      <c r="D583" s="23">
        <v>934263</v>
      </c>
      <c r="E583" s="23">
        <v>304280</v>
      </c>
      <c r="F583" s="23">
        <v>648310</v>
      </c>
      <c r="G583" s="23">
        <f t="shared" si="115"/>
        <v>208350</v>
      </c>
      <c r="H583" s="23">
        <f t="shared" si="116"/>
        <v>-344030</v>
      </c>
      <c r="I583" s="24">
        <f t="shared" si="117"/>
        <v>47.356577870715512</v>
      </c>
      <c r="J583" s="24">
        <f t="shared" si="118"/>
        <v>213.06362560799266</v>
      </c>
      <c r="K583" s="24">
        <f t="shared" si="119"/>
        <v>69.392665662666715</v>
      </c>
    </row>
    <row r="584" spans="1:11" ht="25.5">
      <c r="A584" s="26" t="s">
        <v>140</v>
      </c>
      <c r="B584" s="22" t="s">
        <v>141</v>
      </c>
      <c r="C584" s="23">
        <v>2229830.5499999998</v>
      </c>
      <c r="D584" s="23">
        <v>2975041</v>
      </c>
      <c r="E584" s="23">
        <v>2975041</v>
      </c>
      <c r="F584" s="23">
        <v>2237475.63</v>
      </c>
      <c r="G584" s="23">
        <f t="shared" si="115"/>
        <v>7645.0800000000745</v>
      </c>
      <c r="H584" s="23">
        <f t="shared" si="116"/>
        <v>737565.37000000011</v>
      </c>
      <c r="I584" s="24">
        <f t="shared" si="117"/>
        <v>0.34285475190031889</v>
      </c>
      <c r="J584" s="24">
        <f t="shared" si="118"/>
        <v>75.208228390802006</v>
      </c>
      <c r="K584" s="24">
        <f t="shared" si="119"/>
        <v>75.208228390802006</v>
      </c>
    </row>
    <row r="585" spans="1:11">
      <c r="A585" s="27" t="s">
        <v>142</v>
      </c>
      <c r="B585" s="22" t="s">
        <v>143</v>
      </c>
      <c r="C585" s="23">
        <v>2229830.5499999998</v>
      </c>
      <c r="D585" s="23">
        <v>2975041</v>
      </c>
      <c r="E585" s="23">
        <v>2975041</v>
      </c>
      <c r="F585" s="23">
        <v>2237475.63</v>
      </c>
      <c r="G585" s="23">
        <f t="shared" si="115"/>
        <v>7645.0800000000745</v>
      </c>
      <c r="H585" s="23">
        <f t="shared" si="116"/>
        <v>737565.37000000011</v>
      </c>
      <c r="I585" s="24">
        <f t="shared" si="117"/>
        <v>0.34285475190031889</v>
      </c>
      <c r="J585" s="24">
        <f t="shared" si="118"/>
        <v>75.208228390802006</v>
      </c>
      <c r="K585" s="24">
        <f t="shared" si="119"/>
        <v>75.208228390802006</v>
      </c>
    </row>
    <row r="586" spans="1:11" ht="25.5">
      <c r="A586" s="26" t="s">
        <v>106</v>
      </c>
      <c r="B586" s="22" t="s">
        <v>107</v>
      </c>
      <c r="C586" s="23">
        <v>17036808.27</v>
      </c>
      <c r="D586" s="23">
        <v>40675570</v>
      </c>
      <c r="E586" s="23">
        <v>14500000</v>
      </c>
      <c r="F586" s="23">
        <v>18440347.420000002</v>
      </c>
      <c r="G586" s="23">
        <f t="shared" si="115"/>
        <v>1403539.1500000022</v>
      </c>
      <c r="H586" s="23">
        <f t="shared" si="116"/>
        <v>-3940347.4200000018</v>
      </c>
      <c r="I586" s="24">
        <f t="shared" si="117"/>
        <v>8.2382751966017338</v>
      </c>
      <c r="J586" s="24">
        <f t="shared" si="118"/>
        <v>127.17480979310348</v>
      </c>
      <c r="K586" s="24">
        <f t="shared" si="119"/>
        <v>45.335191172490028</v>
      </c>
    </row>
    <row r="587" spans="1:11">
      <c r="A587" s="27" t="s">
        <v>108</v>
      </c>
      <c r="B587" s="22" t="s">
        <v>109</v>
      </c>
      <c r="C587" s="23">
        <v>171500</v>
      </c>
      <c r="D587" s="23">
        <v>177500</v>
      </c>
      <c r="E587" s="23">
        <v>100000</v>
      </c>
      <c r="F587" s="23">
        <v>111500</v>
      </c>
      <c r="G587" s="23">
        <f t="shared" si="115"/>
        <v>-60000</v>
      </c>
      <c r="H587" s="23">
        <f t="shared" si="116"/>
        <v>-11500</v>
      </c>
      <c r="I587" s="24">
        <f t="shared" si="117"/>
        <v>-34.985422740524783</v>
      </c>
      <c r="J587" s="24">
        <f t="shared" si="118"/>
        <v>111.5</v>
      </c>
      <c r="K587" s="24">
        <f t="shared" si="119"/>
        <v>62.816901408450711</v>
      </c>
    </row>
    <row r="588" spans="1:11" ht="25.5">
      <c r="A588" s="28" t="s">
        <v>110</v>
      </c>
      <c r="B588" s="22" t="s">
        <v>111</v>
      </c>
      <c r="C588" s="23">
        <v>171500</v>
      </c>
      <c r="D588" s="23">
        <v>177500</v>
      </c>
      <c r="E588" s="23">
        <v>100000</v>
      </c>
      <c r="F588" s="23">
        <v>111500</v>
      </c>
      <c r="G588" s="23">
        <f t="shared" si="115"/>
        <v>-60000</v>
      </c>
      <c r="H588" s="23">
        <f t="shared" si="116"/>
        <v>-11500</v>
      </c>
      <c r="I588" s="24">
        <f t="shared" si="117"/>
        <v>-34.985422740524783</v>
      </c>
      <c r="J588" s="24">
        <f t="shared" si="118"/>
        <v>111.5</v>
      </c>
      <c r="K588" s="24">
        <f t="shared" si="119"/>
        <v>62.816901408450711</v>
      </c>
    </row>
    <row r="589" spans="1:11" ht="25.5">
      <c r="A589" s="29" t="s">
        <v>112</v>
      </c>
      <c r="B589" s="22" t="s">
        <v>113</v>
      </c>
      <c r="C589" s="23">
        <v>171500</v>
      </c>
      <c r="D589" s="23">
        <v>177500</v>
      </c>
      <c r="E589" s="23">
        <v>100000</v>
      </c>
      <c r="F589" s="23">
        <v>111500</v>
      </c>
      <c r="G589" s="23">
        <f t="shared" si="115"/>
        <v>-60000</v>
      </c>
      <c r="H589" s="23">
        <f t="shared" si="116"/>
        <v>-11500</v>
      </c>
      <c r="I589" s="24">
        <f t="shared" si="117"/>
        <v>-34.985422740524783</v>
      </c>
      <c r="J589" s="24">
        <f t="shared" si="118"/>
        <v>111.5</v>
      </c>
      <c r="K589" s="24">
        <f t="shared" si="119"/>
        <v>62.816901408450711</v>
      </c>
    </row>
    <row r="590" spans="1:11" ht="25.5">
      <c r="A590" s="27" t="s">
        <v>188</v>
      </c>
      <c r="B590" s="22" t="s">
        <v>189</v>
      </c>
      <c r="C590" s="23">
        <v>16865308.27</v>
      </c>
      <c r="D590" s="23">
        <v>40498070</v>
      </c>
      <c r="E590" s="23">
        <v>14400000</v>
      </c>
      <c r="F590" s="23">
        <v>18328847.420000002</v>
      </c>
      <c r="G590" s="23">
        <f t="shared" si="115"/>
        <v>1463539.1500000022</v>
      </c>
      <c r="H590" s="23">
        <f t="shared" si="116"/>
        <v>-3928847.4200000018</v>
      </c>
      <c r="I590" s="24">
        <f t="shared" si="117"/>
        <v>8.6778084726938829</v>
      </c>
      <c r="J590" s="24">
        <f t="shared" si="118"/>
        <v>127.2836626388889</v>
      </c>
      <c r="K590" s="24">
        <f t="shared" si="119"/>
        <v>45.258570149145385</v>
      </c>
    </row>
    <row r="591" spans="1:11" ht="38.25">
      <c r="A591" s="28" t="s">
        <v>190</v>
      </c>
      <c r="B591" s="22" t="s">
        <v>191</v>
      </c>
      <c r="C591" s="23">
        <v>16865308.27</v>
      </c>
      <c r="D591" s="23">
        <v>40498070</v>
      </c>
      <c r="E591" s="23">
        <v>14400000</v>
      </c>
      <c r="F591" s="23">
        <v>18328847.420000002</v>
      </c>
      <c r="G591" s="23">
        <f t="shared" si="115"/>
        <v>1463539.1500000022</v>
      </c>
      <c r="H591" s="23">
        <f t="shared" si="116"/>
        <v>-3928847.4200000018</v>
      </c>
      <c r="I591" s="24">
        <f t="shared" si="117"/>
        <v>8.6778084726938829</v>
      </c>
      <c r="J591" s="24">
        <f t="shared" si="118"/>
        <v>127.2836626388889</v>
      </c>
      <c r="K591" s="24">
        <f t="shared" si="119"/>
        <v>45.258570149145385</v>
      </c>
    </row>
    <row r="592" spans="1:11">
      <c r="A592" s="25" t="s">
        <v>114</v>
      </c>
      <c r="B592" s="22" t="s">
        <v>115</v>
      </c>
      <c r="C592" s="23">
        <v>0</v>
      </c>
      <c r="D592" s="23">
        <v>18882</v>
      </c>
      <c r="E592" s="23">
        <v>0</v>
      </c>
      <c r="F592" s="23">
        <v>12184.64</v>
      </c>
      <c r="G592" s="23">
        <f t="shared" si="115"/>
        <v>12184.64</v>
      </c>
      <c r="H592" s="23">
        <f t="shared" si="116"/>
        <v>-12184.64</v>
      </c>
      <c r="I592" s="24">
        <f t="shared" si="117"/>
        <v>0</v>
      </c>
      <c r="J592" s="24">
        <f t="shared" si="118"/>
        <v>0</v>
      </c>
      <c r="K592" s="24">
        <f t="shared" si="119"/>
        <v>64.530452282597182</v>
      </c>
    </row>
    <row r="593" spans="1:11">
      <c r="A593" s="26" t="s">
        <v>116</v>
      </c>
      <c r="B593" s="22" t="s">
        <v>117</v>
      </c>
      <c r="C593" s="23">
        <v>0</v>
      </c>
      <c r="D593" s="23">
        <v>18882</v>
      </c>
      <c r="E593" s="23">
        <v>0</v>
      </c>
      <c r="F593" s="23">
        <v>12184.64</v>
      </c>
      <c r="G593" s="23">
        <f t="shared" si="115"/>
        <v>12184.64</v>
      </c>
      <c r="H593" s="23">
        <f t="shared" si="116"/>
        <v>-12184.64</v>
      </c>
      <c r="I593" s="24">
        <f t="shared" si="117"/>
        <v>0</v>
      </c>
      <c r="J593" s="24">
        <f t="shared" si="118"/>
        <v>0</v>
      </c>
      <c r="K593" s="24">
        <f t="shared" si="119"/>
        <v>64.530452282597182</v>
      </c>
    </row>
    <row r="594" spans="1:11">
      <c r="A594" s="21"/>
      <c r="B594" s="22" t="s">
        <v>118</v>
      </c>
      <c r="C594" s="23">
        <v>18040576.039999999</v>
      </c>
      <c r="D594" s="23">
        <v>0</v>
      </c>
      <c r="E594" s="23">
        <v>0</v>
      </c>
      <c r="F594" s="23">
        <v>17172988.82</v>
      </c>
      <c r="G594" s="23">
        <f t="shared" si="115"/>
        <v>-867587.21999999881</v>
      </c>
      <c r="H594" s="23">
        <f t="shared" si="116"/>
        <v>-17172988.82</v>
      </c>
      <c r="I594" s="24">
        <f t="shared" si="117"/>
        <v>-4.8090882357434879</v>
      </c>
      <c r="J594" s="24">
        <f t="shared" si="118"/>
        <v>0</v>
      </c>
      <c r="K594" s="24">
        <f t="shared" si="119"/>
        <v>0</v>
      </c>
    </row>
    <row r="595" spans="1:11">
      <c r="A595" s="21" t="s">
        <v>119</v>
      </c>
      <c r="B595" s="22" t="s">
        <v>120</v>
      </c>
      <c r="C595" s="23">
        <v>-18040576.039999999</v>
      </c>
      <c r="D595" s="23">
        <v>0</v>
      </c>
      <c r="E595" s="23">
        <v>0</v>
      </c>
      <c r="F595" s="23">
        <v>-17172988.82</v>
      </c>
      <c r="G595" s="23">
        <f t="shared" si="115"/>
        <v>867587.21999999881</v>
      </c>
      <c r="H595" s="23">
        <f t="shared" si="116"/>
        <v>17172988.82</v>
      </c>
      <c r="I595" s="24">
        <f t="shared" si="117"/>
        <v>-4.8090882357434879</v>
      </c>
      <c r="J595" s="24">
        <f t="shared" si="118"/>
        <v>0</v>
      </c>
      <c r="K595" s="24">
        <f t="shared" si="119"/>
        <v>0</v>
      </c>
    </row>
    <row r="596" spans="1:11">
      <c r="A596" s="25" t="s">
        <v>121</v>
      </c>
      <c r="B596" s="22" t="s">
        <v>122</v>
      </c>
      <c r="C596" s="23">
        <v>-18040576.039999999</v>
      </c>
      <c r="D596" s="23">
        <v>0</v>
      </c>
      <c r="E596" s="23">
        <v>0</v>
      </c>
      <c r="F596" s="23">
        <v>-17172988.82</v>
      </c>
      <c r="G596" s="23">
        <f t="shared" si="115"/>
        <v>867587.21999999881</v>
      </c>
      <c r="H596" s="23">
        <f t="shared" si="116"/>
        <v>17172988.82</v>
      </c>
      <c r="I596" s="24">
        <f t="shared" si="117"/>
        <v>-4.8090882357434879</v>
      </c>
      <c r="J596" s="24">
        <f t="shared" si="118"/>
        <v>0</v>
      </c>
      <c r="K596" s="24">
        <f t="shared" si="119"/>
        <v>0</v>
      </c>
    </row>
    <row r="597" spans="1:11" s="3" customFormat="1">
      <c r="A597" s="49" t="s">
        <v>556</v>
      </c>
      <c r="B597" s="31" t="s">
        <v>557</v>
      </c>
      <c r="C597" s="32"/>
      <c r="D597" s="32"/>
      <c r="E597" s="32"/>
      <c r="F597" s="32"/>
      <c r="G597" s="32"/>
      <c r="H597" s="32"/>
      <c r="I597" s="33"/>
      <c r="J597" s="33"/>
      <c r="K597" s="33"/>
    </row>
    <row r="598" spans="1:11">
      <c r="A598" s="21" t="s">
        <v>19</v>
      </c>
      <c r="B598" s="22" t="s">
        <v>20</v>
      </c>
      <c r="C598" s="23">
        <v>47906629.869999997</v>
      </c>
      <c r="D598" s="23">
        <v>54922214</v>
      </c>
      <c r="E598" s="23">
        <v>26509698</v>
      </c>
      <c r="F598" s="23">
        <v>54921480.140000001</v>
      </c>
      <c r="G598" s="23">
        <f t="shared" ref="G598:G615" si="120">F598-C598</f>
        <v>7014850.2700000033</v>
      </c>
      <c r="H598" s="23">
        <f t="shared" ref="H598:H615" si="121">E598-F598</f>
        <v>-28411782.140000001</v>
      </c>
      <c r="I598" s="24">
        <f t="shared" ref="I598:I615" si="122">IF(ISERROR(F598/C598),0,F598/C598*100-100)</f>
        <v>14.64275464384697</v>
      </c>
      <c r="J598" s="24">
        <f t="shared" ref="J598:J615" si="123">IF(ISERROR(F598/E598),0,F598/E598*100)</f>
        <v>207.17505020238255</v>
      </c>
      <c r="K598" s="24">
        <f t="shared" ref="K598:K615" si="124">IF(ISERROR(F598/D598),0,F598/D598*100)</f>
        <v>99.998663819342752</v>
      </c>
    </row>
    <row r="599" spans="1:11" ht="25.5">
      <c r="A599" s="25" t="s">
        <v>128</v>
      </c>
      <c r="B599" s="22" t="s">
        <v>129</v>
      </c>
      <c r="C599" s="23">
        <v>29415.87</v>
      </c>
      <c r="D599" s="23">
        <v>45000</v>
      </c>
      <c r="E599" s="23">
        <v>0</v>
      </c>
      <c r="F599" s="23">
        <v>44266.14</v>
      </c>
      <c r="G599" s="23">
        <f t="shared" si="120"/>
        <v>14850.27</v>
      </c>
      <c r="H599" s="23">
        <f t="shared" si="121"/>
        <v>-44266.14</v>
      </c>
      <c r="I599" s="24">
        <f t="shared" si="122"/>
        <v>50.48387146122144</v>
      </c>
      <c r="J599" s="24">
        <f t="shared" si="123"/>
        <v>0</v>
      </c>
      <c r="K599" s="24">
        <f t="shared" si="124"/>
        <v>98.369200000000006</v>
      </c>
    </row>
    <row r="600" spans="1:11">
      <c r="A600" s="25" t="s">
        <v>84</v>
      </c>
      <c r="B600" s="22" t="s">
        <v>85</v>
      </c>
      <c r="C600" s="23">
        <v>47877214</v>
      </c>
      <c r="D600" s="23">
        <v>54877214</v>
      </c>
      <c r="E600" s="23">
        <v>26509698</v>
      </c>
      <c r="F600" s="23">
        <v>54877214</v>
      </c>
      <c r="G600" s="23">
        <f t="shared" si="120"/>
        <v>7000000</v>
      </c>
      <c r="H600" s="23">
        <f t="shared" si="121"/>
        <v>-28367516</v>
      </c>
      <c r="I600" s="24">
        <f t="shared" si="122"/>
        <v>14.620733779538625</v>
      </c>
      <c r="J600" s="24">
        <f t="shared" si="123"/>
        <v>207.00806927336552</v>
      </c>
      <c r="K600" s="24">
        <f t="shared" si="124"/>
        <v>100</v>
      </c>
    </row>
    <row r="601" spans="1:11">
      <c r="A601" s="26" t="s">
        <v>86</v>
      </c>
      <c r="B601" s="22" t="s">
        <v>87</v>
      </c>
      <c r="C601" s="23">
        <v>47877214</v>
      </c>
      <c r="D601" s="23">
        <v>54877214</v>
      </c>
      <c r="E601" s="23">
        <v>26509698</v>
      </c>
      <c r="F601" s="23">
        <v>54877214</v>
      </c>
      <c r="G601" s="23">
        <f t="shared" si="120"/>
        <v>7000000</v>
      </c>
      <c r="H601" s="23">
        <f t="shared" si="121"/>
        <v>-28367516</v>
      </c>
      <c r="I601" s="24">
        <f t="shared" si="122"/>
        <v>14.620733779538625</v>
      </c>
      <c r="J601" s="24">
        <f t="shared" si="123"/>
        <v>207.00806927336552</v>
      </c>
      <c r="K601" s="24">
        <f t="shared" si="124"/>
        <v>100</v>
      </c>
    </row>
    <row r="602" spans="1:11">
      <c r="A602" s="21" t="s">
        <v>88</v>
      </c>
      <c r="B602" s="22" t="s">
        <v>89</v>
      </c>
      <c r="C602" s="23">
        <v>20986504.539999999</v>
      </c>
      <c r="D602" s="23">
        <v>54922214</v>
      </c>
      <c r="E602" s="23">
        <v>26509698</v>
      </c>
      <c r="F602" s="23">
        <v>20660398.640000001</v>
      </c>
      <c r="G602" s="23">
        <f t="shared" si="120"/>
        <v>-326105.89999999851</v>
      </c>
      <c r="H602" s="23">
        <f t="shared" si="121"/>
        <v>5849299.3599999994</v>
      </c>
      <c r="I602" s="24">
        <f t="shared" si="122"/>
        <v>-1.5538838274780034</v>
      </c>
      <c r="J602" s="24">
        <f t="shared" si="123"/>
        <v>77.935247093346746</v>
      </c>
      <c r="K602" s="24">
        <f t="shared" si="124"/>
        <v>37.617563341492385</v>
      </c>
    </row>
    <row r="603" spans="1:11">
      <c r="A603" s="25" t="s">
        <v>90</v>
      </c>
      <c r="B603" s="22" t="s">
        <v>91</v>
      </c>
      <c r="C603" s="23">
        <v>20986504.539999999</v>
      </c>
      <c r="D603" s="23">
        <v>54922214</v>
      </c>
      <c r="E603" s="23">
        <v>26509698</v>
      </c>
      <c r="F603" s="23">
        <v>20660398.640000001</v>
      </c>
      <c r="G603" s="23">
        <f t="shared" si="120"/>
        <v>-326105.89999999851</v>
      </c>
      <c r="H603" s="23">
        <f t="shared" si="121"/>
        <v>5849299.3599999994</v>
      </c>
      <c r="I603" s="24">
        <f t="shared" si="122"/>
        <v>-1.5538838274780034</v>
      </c>
      <c r="J603" s="24">
        <f t="shared" si="123"/>
        <v>77.935247093346746</v>
      </c>
      <c r="K603" s="24">
        <f t="shared" si="124"/>
        <v>37.617563341492385</v>
      </c>
    </row>
    <row r="604" spans="1:11">
      <c r="A604" s="26" t="s">
        <v>92</v>
      </c>
      <c r="B604" s="22" t="s">
        <v>93</v>
      </c>
      <c r="C604" s="23">
        <v>457863.54</v>
      </c>
      <c r="D604" s="23">
        <v>3791576</v>
      </c>
      <c r="E604" s="23">
        <v>873288</v>
      </c>
      <c r="F604" s="23">
        <v>572539.64</v>
      </c>
      <c r="G604" s="23">
        <f t="shared" si="120"/>
        <v>114676.10000000003</v>
      </c>
      <c r="H604" s="23">
        <f t="shared" si="121"/>
        <v>300748.36</v>
      </c>
      <c r="I604" s="24">
        <f t="shared" si="122"/>
        <v>25.045912151030876</v>
      </c>
      <c r="J604" s="24">
        <f t="shared" si="123"/>
        <v>65.561377231795234</v>
      </c>
      <c r="K604" s="24">
        <f t="shared" si="124"/>
        <v>15.100307629334081</v>
      </c>
    </row>
    <row r="605" spans="1:11">
      <c r="A605" s="27" t="s">
        <v>96</v>
      </c>
      <c r="B605" s="22" t="s">
        <v>97</v>
      </c>
      <c r="C605" s="23">
        <v>457863.54</v>
      </c>
      <c r="D605" s="23">
        <v>3791576</v>
      </c>
      <c r="E605" s="23">
        <v>873288</v>
      </c>
      <c r="F605" s="23">
        <v>572539.64</v>
      </c>
      <c r="G605" s="23">
        <f t="shared" si="120"/>
        <v>114676.10000000003</v>
      </c>
      <c r="H605" s="23">
        <f t="shared" si="121"/>
        <v>300748.36</v>
      </c>
      <c r="I605" s="24">
        <f t="shared" si="122"/>
        <v>25.045912151030876</v>
      </c>
      <c r="J605" s="24">
        <f t="shared" si="123"/>
        <v>65.561377231795234</v>
      </c>
      <c r="K605" s="24">
        <f t="shared" si="124"/>
        <v>15.100307629334081</v>
      </c>
    </row>
    <row r="606" spans="1:11">
      <c r="A606" s="26" t="s">
        <v>100</v>
      </c>
      <c r="B606" s="22" t="s">
        <v>101</v>
      </c>
      <c r="C606" s="23">
        <v>131050</v>
      </c>
      <c r="D606" s="23">
        <v>162100</v>
      </c>
      <c r="E606" s="23">
        <v>81050</v>
      </c>
      <c r="F606" s="23">
        <v>131050</v>
      </c>
      <c r="G606" s="23">
        <f t="shared" si="120"/>
        <v>0</v>
      </c>
      <c r="H606" s="23">
        <f t="shared" si="121"/>
        <v>-50000</v>
      </c>
      <c r="I606" s="24">
        <f t="shared" si="122"/>
        <v>0</v>
      </c>
      <c r="J606" s="24">
        <f t="shared" si="123"/>
        <v>161.69031462060457</v>
      </c>
      <c r="K606" s="24">
        <f t="shared" si="124"/>
        <v>80.845157310302284</v>
      </c>
    </row>
    <row r="607" spans="1:11">
      <c r="A607" s="27" t="s">
        <v>102</v>
      </c>
      <c r="B607" s="22" t="s">
        <v>103</v>
      </c>
      <c r="C607" s="23">
        <v>131050</v>
      </c>
      <c r="D607" s="23">
        <v>162100</v>
      </c>
      <c r="E607" s="23">
        <v>81050</v>
      </c>
      <c r="F607" s="23">
        <v>131050</v>
      </c>
      <c r="G607" s="23">
        <f t="shared" si="120"/>
        <v>0</v>
      </c>
      <c r="H607" s="23">
        <f t="shared" si="121"/>
        <v>-50000</v>
      </c>
      <c r="I607" s="24">
        <f t="shared" si="122"/>
        <v>0</v>
      </c>
      <c r="J607" s="24">
        <f t="shared" si="123"/>
        <v>161.69031462060457</v>
      </c>
      <c r="K607" s="24">
        <f t="shared" si="124"/>
        <v>80.845157310302284</v>
      </c>
    </row>
    <row r="608" spans="1:11" ht="25.5">
      <c r="A608" s="26" t="s">
        <v>140</v>
      </c>
      <c r="B608" s="22" t="s">
        <v>141</v>
      </c>
      <c r="C608" s="23">
        <v>141450</v>
      </c>
      <c r="D608" s="23">
        <v>213086</v>
      </c>
      <c r="E608" s="23">
        <v>177634</v>
      </c>
      <c r="F608" s="23">
        <v>173845</v>
      </c>
      <c r="G608" s="23">
        <f t="shared" si="120"/>
        <v>32395</v>
      </c>
      <c r="H608" s="23">
        <f t="shared" si="121"/>
        <v>3789</v>
      </c>
      <c r="I608" s="24">
        <f t="shared" si="122"/>
        <v>22.902085542594563</v>
      </c>
      <c r="J608" s="24">
        <f t="shared" si="123"/>
        <v>97.866962405845726</v>
      </c>
      <c r="K608" s="24">
        <f t="shared" si="124"/>
        <v>81.58443069934205</v>
      </c>
    </row>
    <row r="609" spans="1:11">
      <c r="A609" s="27" t="s">
        <v>142</v>
      </c>
      <c r="B609" s="22" t="s">
        <v>143</v>
      </c>
      <c r="C609" s="23">
        <v>141450</v>
      </c>
      <c r="D609" s="23">
        <v>213086</v>
      </c>
      <c r="E609" s="23">
        <v>177634</v>
      </c>
      <c r="F609" s="23">
        <v>173845</v>
      </c>
      <c r="G609" s="23">
        <f t="shared" si="120"/>
        <v>32395</v>
      </c>
      <c r="H609" s="23">
        <f t="shared" si="121"/>
        <v>3789</v>
      </c>
      <c r="I609" s="24">
        <f t="shared" si="122"/>
        <v>22.902085542594563</v>
      </c>
      <c r="J609" s="24">
        <f t="shared" si="123"/>
        <v>97.866962405845726</v>
      </c>
      <c r="K609" s="24">
        <f t="shared" si="124"/>
        <v>81.58443069934205</v>
      </c>
    </row>
    <row r="610" spans="1:11" ht="25.5">
      <c r="A610" s="26" t="s">
        <v>106</v>
      </c>
      <c r="B610" s="22" t="s">
        <v>107</v>
      </c>
      <c r="C610" s="23">
        <v>20256141</v>
      </c>
      <c r="D610" s="23">
        <v>50755452</v>
      </c>
      <c r="E610" s="23">
        <v>25377726</v>
      </c>
      <c r="F610" s="23">
        <v>19782964</v>
      </c>
      <c r="G610" s="23">
        <f t="shared" si="120"/>
        <v>-473177</v>
      </c>
      <c r="H610" s="23">
        <f t="shared" si="121"/>
        <v>5594762</v>
      </c>
      <c r="I610" s="24">
        <f t="shared" si="122"/>
        <v>-2.3359681392423113</v>
      </c>
      <c r="J610" s="24">
        <f t="shared" si="123"/>
        <v>77.954045212719208</v>
      </c>
      <c r="K610" s="24">
        <f t="shared" si="124"/>
        <v>38.977022606359604</v>
      </c>
    </row>
    <row r="611" spans="1:11" ht="25.5">
      <c r="A611" s="27" t="s">
        <v>188</v>
      </c>
      <c r="B611" s="22" t="s">
        <v>189</v>
      </c>
      <c r="C611" s="23">
        <v>20256141</v>
      </c>
      <c r="D611" s="23">
        <v>50755452</v>
      </c>
      <c r="E611" s="23">
        <v>25377726</v>
      </c>
      <c r="F611" s="23">
        <v>19782964</v>
      </c>
      <c r="G611" s="23">
        <f t="shared" si="120"/>
        <v>-473177</v>
      </c>
      <c r="H611" s="23">
        <f t="shared" si="121"/>
        <v>5594762</v>
      </c>
      <c r="I611" s="24">
        <f t="shared" si="122"/>
        <v>-2.3359681392423113</v>
      </c>
      <c r="J611" s="24">
        <f t="shared" si="123"/>
        <v>77.954045212719208</v>
      </c>
      <c r="K611" s="24">
        <f t="shared" si="124"/>
        <v>38.977022606359604</v>
      </c>
    </row>
    <row r="612" spans="1:11" ht="38.25">
      <c r="A612" s="28" t="s">
        <v>190</v>
      </c>
      <c r="B612" s="22" t="s">
        <v>191</v>
      </c>
      <c r="C612" s="23">
        <v>20256141</v>
      </c>
      <c r="D612" s="23">
        <v>50755452</v>
      </c>
      <c r="E612" s="23">
        <v>25377726</v>
      </c>
      <c r="F612" s="23">
        <v>19782964</v>
      </c>
      <c r="G612" s="23">
        <f t="shared" si="120"/>
        <v>-473177</v>
      </c>
      <c r="H612" s="23">
        <f t="shared" si="121"/>
        <v>5594762</v>
      </c>
      <c r="I612" s="24">
        <f t="shared" si="122"/>
        <v>-2.3359681392423113</v>
      </c>
      <c r="J612" s="24">
        <f t="shared" si="123"/>
        <v>77.954045212719208</v>
      </c>
      <c r="K612" s="24">
        <f t="shared" si="124"/>
        <v>38.977022606359604</v>
      </c>
    </row>
    <row r="613" spans="1:11">
      <c r="A613" s="21"/>
      <c r="B613" s="22" t="s">
        <v>118</v>
      </c>
      <c r="C613" s="23">
        <v>26920125.329999998</v>
      </c>
      <c r="D613" s="23">
        <v>0</v>
      </c>
      <c r="E613" s="23">
        <v>0</v>
      </c>
      <c r="F613" s="23">
        <v>34261081.5</v>
      </c>
      <c r="G613" s="23">
        <f t="shared" si="120"/>
        <v>7340956.1700000018</v>
      </c>
      <c r="H613" s="23">
        <f t="shared" si="121"/>
        <v>-34261081.5</v>
      </c>
      <c r="I613" s="24">
        <f t="shared" si="122"/>
        <v>27.269398191914007</v>
      </c>
      <c r="J613" s="24">
        <f t="shared" si="123"/>
        <v>0</v>
      </c>
      <c r="K613" s="24">
        <f t="shared" si="124"/>
        <v>0</v>
      </c>
    </row>
    <row r="614" spans="1:11">
      <c r="A614" s="21" t="s">
        <v>119</v>
      </c>
      <c r="B614" s="22" t="s">
        <v>120</v>
      </c>
      <c r="C614" s="23">
        <v>-26920125.329999998</v>
      </c>
      <c r="D614" s="23">
        <v>0</v>
      </c>
      <c r="E614" s="23">
        <v>0</v>
      </c>
      <c r="F614" s="23">
        <v>-34261081.5</v>
      </c>
      <c r="G614" s="23">
        <f t="shared" si="120"/>
        <v>-7340956.1700000018</v>
      </c>
      <c r="H614" s="23">
        <f t="shared" si="121"/>
        <v>34261081.5</v>
      </c>
      <c r="I614" s="24">
        <f t="shared" si="122"/>
        <v>27.269398191914007</v>
      </c>
      <c r="J614" s="24">
        <f t="shared" si="123"/>
        <v>0</v>
      </c>
      <c r="K614" s="24">
        <f t="shared" si="124"/>
        <v>0</v>
      </c>
    </row>
    <row r="615" spans="1:11">
      <c r="A615" s="25" t="s">
        <v>121</v>
      </c>
      <c r="B615" s="22" t="s">
        <v>122</v>
      </c>
      <c r="C615" s="23">
        <v>-26920125.329999998</v>
      </c>
      <c r="D615" s="23">
        <v>0</v>
      </c>
      <c r="E615" s="23">
        <v>0</v>
      </c>
      <c r="F615" s="23">
        <v>-34261081.5</v>
      </c>
      <c r="G615" s="23">
        <f t="shared" si="120"/>
        <v>-7340956.1700000018</v>
      </c>
      <c r="H615" s="23">
        <f t="shared" si="121"/>
        <v>34261081.5</v>
      </c>
      <c r="I615" s="24">
        <f t="shared" si="122"/>
        <v>27.269398191914007</v>
      </c>
      <c r="J615" s="24">
        <f t="shared" si="123"/>
        <v>0</v>
      </c>
      <c r="K615" s="24">
        <f t="shared" si="124"/>
        <v>0</v>
      </c>
    </row>
    <row r="616" spans="1:11" s="3" customFormat="1">
      <c r="A616" s="49" t="s">
        <v>558</v>
      </c>
      <c r="B616" s="31" t="s">
        <v>559</v>
      </c>
      <c r="C616" s="32"/>
      <c r="D616" s="32"/>
      <c r="E616" s="32"/>
      <c r="F616" s="32"/>
      <c r="G616" s="32"/>
      <c r="H616" s="32"/>
      <c r="I616" s="33"/>
      <c r="J616" s="33"/>
      <c r="K616" s="33"/>
    </row>
    <row r="617" spans="1:11">
      <c r="A617" s="21" t="s">
        <v>19</v>
      </c>
      <c r="B617" s="22" t="s">
        <v>20</v>
      </c>
      <c r="C617" s="23">
        <v>215992</v>
      </c>
      <c r="D617" s="23">
        <v>215992</v>
      </c>
      <c r="E617" s="23">
        <v>107996</v>
      </c>
      <c r="F617" s="23">
        <v>215992</v>
      </c>
      <c r="G617" s="23">
        <f t="shared" ref="G617:G627" si="125">F617-C617</f>
        <v>0</v>
      </c>
      <c r="H617" s="23">
        <f t="shared" ref="H617:H627" si="126">E617-F617</f>
        <v>-107996</v>
      </c>
      <c r="I617" s="24">
        <f t="shared" ref="I617:I627" si="127">IF(ISERROR(F617/C617),0,F617/C617*100-100)</f>
        <v>0</v>
      </c>
      <c r="J617" s="24">
        <f t="shared" ref="J617:J627" si="128">IF(ISERROR(F617/E617),0,F617/E617*100)</f>
        <v>200</v>
      </c>
      <c r="K617" s="24">
        <f t="shared" ref="K617:K627" si="129">IF(ISERROR(F617/D617),0,F617/D617*100)</f>
        <v>100</v>
      </c>
    </row>
    <row r="618" spans="1:11">
      <c r="A618" s="25" t="s">
        <v>84</v>
      </c>
      <c r="B618" s="22" t="s">
        <v>85</v>
      </c>
      <c r="C618" s="23">
        <v>215992</v>
      </c>
      <c r="D618" s="23">
        <v>215992</v>
      </c>
      <c r="E618" s="23">
        <v>107996</v>
      </c>
      <c r="F618" s="23">
        <v>215992</v>
      </c>
      <c r="G618" s="23">
        <f t="shared" si="125"/>
        <v>0</v>
      </c>
      <c r="H618" s="23">
        <f t="shared" si="126"/>
        <v>-107996</v>
      </c>
      <c r="I618" s="24">
        <f t="shared" si="127"/>
        <v>0</v>
      </c>
      <c r="J618" s="24">
        <f t="shared" si="128"/>
        <v>200</v>
      </c>
      <c r="K618" s="24">
        <f t="shared" si="129"/>
        <v>100</v>
      </c>
    </row>
    <row r="619" spans="1:11">
      <c r="A619" s="26" t="s">
        <v>86</v>
      </c>
      <c r="B619" s="22" t="s">
        <v>87</v>
      </c>
      <c r="C619" s="23">
        <v>215992</v>
      </c>
      <c r="D619" s="23">
        <v>215992</v>
      </c>
      <c r="E619" s="23">
        <v>107996</v>
      </c>
      <c r="F619" s="23">
        <v>215992</v>
      </c>
      <c r="G619" s="23">
        <f t="shared" si="125"/>
        <v>0</v>
      </c>
      <c r="H619" s="23">
        <f t="shared" si="126"/>
        <v>-107996</v>
      </c>
      <c r="I619" s="24">
        <f t="shared" si="127"/>
        <v>0</v>
      </c>
      <c r="J619" s="24">
        <f t="shared" si="128"/>
        <v>200</v>
      </c>
      <c r="K619" s="24">
        <f t="shared" si="129"/>
        <v>100</v>
      </c>
    </row>
    <row r="620" spans="1:11">
      <c r="A620" s="21" t="s">
        <v>88</v>
      </c>
      <c r="B620" s="22" t="s">
        <v>89</v>
      </c>
      <c r="C620" s="23">
        <v>107996</v>
      </c>
      <c r="D620" s="23">
        <v>215992</v>
      </c>
      <c r="E620" s="23">
        <v>107996</v>
      </c>
      <c r="F620" s="23">
        <v>107996</v>
      </c>
      <c r="G620" s="23">
        <f t="shared" si="125"/>
        <v>0</v>
      </c>
      <c r="H620" s="23">
        <f t="shared" si="126"/>
        <v>0</v>
      </c>
      <c r="I620" s="24">
        <f t="shared" si="127"/>
        <v>0</v>
      </c>
      <c r="J620" s="24">
        <f t="shared" si="128"/>
        <v>100</v>
      </c>
      <c r="K620" s="24">
        <f t="shared" si="129"/>
        <v>50</v>
      </c>
    </row>
    <row r="621" spans="1:11">
      <c r="A621" s="25" t="s">
        <v>90</v>
      </c>
      <c r="B621" s="22" t="s">
        <v>91</v>
      </c>
      <c r="C621" s="23">
        <v>107996</v>
      </c>
      <c r="D621" s="23">
        <v>215992</v>
      </c>
      <c r="E621" s="23">
        <v>107996</v>
      </c>
      <c r="F621" s="23">
        <v>107996</v>
      </c>
      <c r="G621" s="23">
        <f t="shared" si="125"/>
        <v>0</v>
      </c>
      <c r="H621" s="23">
        <f t="shared" si="126"/>
        <v>0</v>
      </c>
      <c r="I621" s="24">
        <f t="shared" si="127"/>
        <v>0</v>
      </c>
      <c r="J621" s="24">
        <f t="shared" si="128"/>
        <v>100</v>
      </c>
      <c r="K621" s="24">
        <f t="shared" si="129"/>
        <v>50</v>
      </c>
    </row>
    <row r="622" spans="1:11" ht="25.5">
      <c r="A622" s="26" t="s">
        <v>106</v>
      </c>
      <c r="B622" s="22" t="s">
        <v>107</v>
      </c>
      <c r="C622" s="23">
        <v>107996</v>
      </c>
      <c r="D622" s="23">
        <v>215992</v>
      </c>
      <c r="E622" s="23">
        <v>107996</v>
      </c>
      <c r="F622" s="23">
        <v>107996</v>
      </c>
      <c r="G622" s="23">
        <f t="shared" si="125"/>
        <v>0</v>
      </c>
      <c r="H622" s="23">
        <f t="shared" si="126"/>
        <v>0</v>
      </c>
      <c r="I622" s="24">
        <f t="shared" si="127"/>
        <v>0</v>
      </c>
      <c r="J622" s="24">
        <f t="shared" si="128"/>
        <v>100</v>
      </c>
      <c r="K622" s="24">
        <f t="shared" si="129"/>
        <v>50</v>
      </c>
    </row>
    <row r="623" spans="1:11" ht="25.5">
      <c r="A623" s="27" t="s">
        <v>188</v>
      </c>
      <c r="B623" s="22" t="s">
        <v>189</v>
      </c>
      <c r="C623" s="23">
        <v>107996</v>
      </c>
      <c r="D623" s="23">
        <v>215992</v>
      </c>
      <c r="E623" s="23">
        <v>107996</v>
      </c>
      <c r="F623" s="23">
        <v>107996</v>
      </c>
      <c r="G623" s="23">
        <f t="shared" si="125"/>
        <v>0</v>
      </c>
      <c r="H623" s="23">
        <f t="shared" si="126"/>
        <v>0</v>
      </c>
      <c r="I623" s="24">
        <f t="shared" si="127"/>
        <v>0</v>
      </c>
      <c r="J623" s="24">
        <f t="shared" si="128"/>
        <v>100</v>
      </c>
      <c r="K623" s="24">
        <f t="shared" si="129"/>
        <v>50</v>
      </c>
    </row>
    <row r="624" spans="1:11" ht="38.25">
      <c r="A624" s="28" t="s">
        <v>190</v>
      </c>
      <c r="B624" s="22" t="s">
        <v>191</v>
      </c>
      <c r="C624" s="23">
        <v>107996</v>
      </c>
      <c r="D624" s="23">
        <v>215992</v>
      </c>
      <c r="E624" s="23">
        <v>107996</v>
      </c>
      <c r="F624" s="23">
        <v>107996</v>
      </c>
      <c r="G624" s="23">
        <f t="shared" si="125"/>
        <v>0</v>
      </c>
      <c r="H624" s="23">
        <f t="shared" si="126"/>
        <v>0</v>
      </c>
      <c r="I624" s="24">
        <f t="shared" si="127"/>
        <v>0</v>
      </c>
      <c r="J624" s="24">
        <f t="shared" si="128"/>
        <v>100</v>
      </c>
      <c r="K624" s="24">
        <f t="shared" si="129"/>
        <v>50</v>
      </c>
    </row>
    <row r="625" spans="1:11">
      <c r="A625" s="21"/>
      <c r="B625" s="22" t="s">
        <v>118</v>
      </c>
      <c r="C625" s="23">
        <v>107996</v>
      </c>
      <c r="D625" s="23">
        <v>0</v>
      </c>
      <c r="E625" s="23">
        <v>0</v>
      </c>
      <c r="F625" s="23">
        <v>107996</v>
      </c>
      <c r="G625" s="23">
        <f t="shared" si="125"/>
        <v>0</v>
      </c>
      <c r="H625" s="23">
        <f t="shared" si="126"/>
        <v>-107996</v>
      </c>
      <c r="I625" s="24">
        <f t="shared" si="127"/>
        <v>0</v>
      </c>
      <c r="J625" s="24">
        <f t="shared" si="128"/>
        <v>0</v>
      </c>
      <c r="K625" s="24">
        <f t="shared" si="129"/>
        <v>0</v>
      </c>
    </row>
    <row r="626" spans="1:11">
      <c r="A626" s="21" t="s">
        <v>119</v>
      </c>
      <c r="B626" s="22" t="s">
        <v>120</v>
      </c>
      <c r="C626" s="23">
        <v>-107996</v>
      </c>
      <c r="D626" s="23">
        <v>0</v>
      </c>
      <c r="E626" s="23">
        <v>0</v>
      </c>
      <c r="F626" s="23">
        <v>-107996</v>
      </c>
      <c r="G626" s="23">
        <f t="shared" si="125"/>
        <v>0</v>
      </c>
      <c r="H626" s="23">
        <f t="shared" si="126"/>
        <v>107996</v>
      </c>
      <c r="I626" s="24">
        <f t="shared" si="127"/>
        <v>0</v>
      </c>
      <c r="J626" s="24">
        <f t="shared" si="128"/>
        <v>0</v>
      </c>
      <c r="K626" s="24">
        <f t="shared" si="129"/>
        <v>0</v>
      </c>
    </row>
    <row r="627" spans="1:11">
      <c r="A627" s="25" t="s">
        <v>121</v>
      </c>
      <c r="B627" s="22" t="s">
        <v>122</v>
      </c>
      <c r="C627" s="23">
        <v>-107996</v>
      </c>
      <c r="D627" s="23">
        <v>0</v>
      </c>
      <c r="E627" s="23">
        <v>0</v>
      </c>
      <c r="F627" s="23">
        <v>-107996</v>
      </c>
      <c r="G627" s="23">
        <f t="shared" si="125"/>
        <v>0</v>
      </c>
      <c r="H627" s="23">
        <f t="shared" si="126"/>
        <v>107996</v>
      </c>
      <c r="I627" s="24">
        <f t="shared" si="127"/>
        <v>0</v>
      </c>
      <c r="J627" s="24">
        <f t="shared" si="128"/>
        <v>0</v>
      </c>
      <c r="K627" s="24">
        <f t="shared" si="129"/>
        <v>0</v>
      </c>
    </row>
    <row r="628" spans="1:11" s="3" customFormat="1" ht="25.5">
      <c r="A628" s="30" t="s">
        <v>271</v>
      </c>
      <c r="B628" s="31" t="s">
        <v>560</v>
      </c>
      <c r="C628" s="32"/>
      <c r="D628" s="32"/>
      <c r="E628" s="32"/>
      <c r="F628" s="32"/>
      <c r="G628" s="32"/>
      <c r="H628" s="32"/>
      <c r="I628" s="33"/>
      <c r="J628" s="33"/>
      <c r="K628" s="33"/>
    </row>
    <row r="629" spans="1:11">
      <c r="A629" s="21" t="s">
        <v>19</v>
      </c>
      <c r="B629" s="22" t="s">
        <v>20</v>
      </c>
      <c r="C629" s="23">
        <v>2107172</v>
      </c>
      <c r="D629" s="23">
        <v>1801852</v>
      </c>
      <c r="E629" s="23">
        <v>910354</v>
      </c>
      <c r="F629" s="23">
        <v>1801852</v>
      </c>
      <c r="G629" s="23">
        <f t="shared" ref="G629:G640" si="130">F629-C629</f>
        <v>-305320</v>
      </c>
      <c r="H629" s="23">
        <f t="shared" ref="H629:H640" si="131">E629-F629</f>
        <v>-891498</v>
      </c>
      <c r="I629" s="24">
        <f t="shared" ref="I629:I640" si="132">IF(ISERROR(F629/C629),0,F629/C629*100-100)</f>
        <v>-14.48956231385003</v>
      </c>
      <c r="J629" s="24">
        <f t="shared" ref="J629:J640" si="133">IF(ISERROR(F629/E629),0,F629/E629*100)</f>
        <v>197.92871783943389</v>
      </c>
      <c r="K629" s="24">
        <f t="shared" ref="K629:K640" si="134">IF(ISERROR(F629/D629),0,F629/D629*100)</f>
        <v>100</v>
      </c>
    </row>
    <row r="630" spans="1:11">
      <c r="A630" s="25" t="s">
        <v>84</v>
      </c>
      <c r="B630" s="22" t="s">
        <v>85</v>
      </c>
      <c r="C630" s="23">
        <v>2107172</v>
      </c>
      <c r="D630" s="23">
        <v>1801852</v>
      </c>
      <c r="E630" s="23">
        <v>910354</v>
      </c>
      <c r="F630" s="23">
        <v>1801852</v>
      </c>
      <c r="G630" s="23">
        <f t="shared" si="130"/>
        <v>-305320</v>
      </c>
      <c r="H630" s="23">
        <f t="shared" si="131"/>
        <v>-891498</v>
      </c>
      <c r="I630" s="24">
        <f t="shared" si="132"/>
        <v>-14.48956231385003</v>
      </c>
      <c r="J630" s="24">
        <f t="shared" si="133"/>
        <v>197.92871783943389</v>
      </c>
      <c r="K630" s="24">
        <f t="shared" si="134"/>
        <v>100</v>
      </c>
    </row>
    <row r="631" spans="1:11">
      <c r="A631" s="26" t="s">
        <v>86</v>
      </c>
      <c r="B631" s="22" t="s">
        <v>87</v>
      </c>
      <c r="C631" s="23">
        <v>2107172</v>
      </c>
      <c r="D631" s="23">
        <v>1801852</v>
      </c>
      <c r="E631" s="23">
        <v>910354</v>
      </c>
      <c r="F631" s="23">
        <v>1801852</v>
      </c>
      <c r="G631" s="23">
        <f t="shared" si="130"/>
        <v>-305320</v>
      </c>
      <c r="H631" s="23">
        <f t="shared" si="131"/>
        <v>-891498</v>
      </c>
      <c r="I631" s="24">
        <f t="shared" si="132"/>
        <v>-14.48956231385003</v>
      </c>
      <c r="J631" s="24">
        <f t="shared" si="133"/>
        <v>197.92871783943389</v>
      </c>
      <c r="K631" s="24">
        <f t="shared" si="134"/>
        <v>100</v>
      </c>
    </row>
    <row r="632" spans="1:11">
      <c r="A632" s="21" t="s">
        <v>88</v>
      </c>
      <c r="B632" s="22" t="s">
        <v>89</v>
      </c>
      <c r="C632" s="23">
        <v>1103144.8400000001</v>
      </c>
      <c r="D632" s="23">
        <v>1801852</v>
      </c>
      <c r="E632" s="23">
        <v>910354</v>
      </c>
      <c r="F632" s="23">
        <v>917043.08</v>
      </c>
      <c r="G632" s="23">
        <f t="shared" si="130"/>
        <v>-186101.76000000013</v>
      </c>
      <c r="H632" s="23">
        <f t="shared" si="131"/>
        <v>-6689.0799999999581</v>
      </c>
      <c r="I632" s="24">
        <f t="shared" si="132"/>
        <v>-16.870111090761213</v>
      </c>
      <c r="J632" s="24">
        <f t="shared" si="133"/>
        <v>100.73477789958632</v>
      </c>
      <c r="K632" s="24">
        <f t="shared" si="134"/>
        <v>50.894473019981653</v>
      </c>
    </row>
    <row r="633" spans="1:11">
      <c r="A633" s="25" t="s">
        <v>90</v>
      </c>
      <c r="B633" s="22" t="s">
        <v>91</v>
      </c>
      <c r="C633" s="23">
        <v>982523.53</v>
      </c>
      <c r="D633" s="23">
        <v>1465695</v>
      </c>
      <c r="E633" s="23">
        <v>766424</v>
      </c>
      <c r="F633" s="23">
        <v>913572.48</v>
      </c>
      <c r="G633" s="23">
        <f t="shared" si="130"/>
        <v>-68951.050000000047</v>
      </c>
      <c r="H633" s="23">
        <f t="shared" si="131"/>
        <v>-147148.47999999998</v>
      </c>
      <c r="I633" s="24">
        <f t="shared" si="132"/>
        <v>-7.0177505061889036</v>
      </c>
      <c r="J633" s="24">
        <f t="shared" si="133"/>
        <v>119.1993570138722</v>
      </c>
      <c r="K633" s="24">
        <f t="shared" si="134"/>
        <v>62.330326568624436</v>
      </c>
    </row>
    <row r="634" spans="1:11">
      <c r="A634" s="26" t="s">
        <v>92</v>
      </c>
      <c r="B634" s="22" t="s">
        <v>93</v>
      </c>
      <c r="C634" s="23">
        <v>982523.53</v>
      </c>
      <c r="D634" s="23">
        <v>1465695</v>
      </c>
      <c r="E634" s="23">
        <v>766424</v>
      </c>
      <c r="F634" s="23">
        <v>913572.48</v>
      </c>
      <c r="G634" s="23">
        <f t="shared" si="130"/>
        <v>-68951.050000000047</v>
      </c>
      <c r="H634" s="23">
        <f t="shared" si="131"/>
        <v>-147148.47999999998</v>
      </c>
      <c r="I634" s="24">
        <f t="shared" si="132"/>
        <v>-7.0177505061889036</v>
      </c>
      <c r="J634" s="24">
        <f t="shared" si="133"/>
        <v>119.1993570138722</v>
      </c>
      <c r="K634" s="24">
        <f t="shared" si="134"/>
        <v>62.330326568624436</v>
      </c>
    </row>
    <row r="635" spans="1:11">
      <c r="A635" s="27" t="s">
        <v>96</v>
      </c>
      <c r="B635" s="22" t="s">
        <v>97</v>
      </c>
      <c r="C635" s="23">
        <v>982523.53</v>
      </c>
      <c r="D635" s="23">
        <v>1465695</v>
      </c>
      <c r="E635" s="23">
        <v>766424</v>
      </c>
      <c r="F635" s="23">
        <v>913572.48</v>
      </c>
      <c r="G635" s="23">
        <f t="shared" si="130"/>
        <v>-68951.050000000047</v>
      </c>
      <c r="H635" s="23">
        <f t="shared" si="131"/>
        <v>-147148.47999999998</v>
      </c>
      <c r="I635" s="24">
        <f t="shared" si="132"/>
        <v>-7.0177505061889036</v>
      </c>
      <c r="J635" s="24">
        <f t="shared" si="133"/>
        <v>119.1993570138722</v>
      </c>
      <c r="K635" s="24">
        <f t="shared" si="134"/>
        <v>62.330326568624436</v>
      </c>
    </row>
    <row r="636" spans="1:11">
      <c r="A636" s="25" t="s">
        <v>114</v>
      </c>
      <c r="B636" s="22" t="s">
        <v>115</v>
      </c>
      <c r="C636" s="23">
        <v>120621.31</v>
      </c>
      <c r="D636" s="23">
        <v>336157</v>
      </c>
      <c r="E636" s="23">
        <v>143930</v>
      </c>
      <c r="F636" s="23">
        <v>3470.6</v>
      </c>
      <c r="G636" s="23">
        <f t="shared" si="130"/>
        <v>-117150.70999999999</v>
      </c>
      <c r="H636" s="23">
        <f t="shared" si="131"/>
        <v>140459.4</v>
      </c>
      <c r="I636" s="24">
        <f t="shared" si="132"/>
        <v>-97.122730635241822</v>
      </c>
      <c r="J636" s="24">
        <f t="shared" si="133"/>
        <v>2.4113110539845759</v>
      </c>
      <c r="K636" s="24">
        <f t="shared" si="134"/>
        <v>1.0324342494727166</v>
      </c>
    </row>
    <row r="637" spans="1:11">
      <c r="A637" s="26" t="s">
        <v>116</v>
      </c>
      <c r="B637" s="22" t="s">
        <v>117</v>
      </c>
      <c r="C637" s="23">
        <v>120621.31</v>
      </c>
      <c r="D637" s="23">
        <v>336157</v>
      </c>
      <c r="E637" s="23">
        <v>143930</v>
      </c>
      <c r="F637" s="23">
        <v>3470.6</v>
      </c>
      <c r="G637" s="23">
        <f t="shared" si="130"/>
        <v>-117150.70999999999</v>
      </c>
      <c r="H637" s="23">
        <f t="shared" si="131"/>
        <v>140459.4</v>
      </c>
      <c r="I637" s="24">
        <f t="shared" si="132"/>
        <v>-97.122730635241822</v>
      </c>
      <c r="J637" s="24">
        <f t="shared" si="133"/>
        <v>2.4113110539845759</v>
      </c>
      <c r="K637" s="24">
        <f t="shared" si="134"/>
        <v>1.0324342494727166</v>
      </c>
    </row>
    <row r="638" spans="1:11">
      <c r="A638" s="21"/>
      <c r="B638" s="22" t="s">
        <v>118</v>
      </c>
      <c r="C638" s="23">
        <v>1004027.16</v>
      </c>
      <c r="D638" s="23">
        <v>0</v>
      </c>
      <c r="E638" s="23">
        <v>0</v>
      </c>
      <c r="F638" s="23">
        <v>884808.92</v>
      </c>
      <c r="G638" s="23">
        <f t="shared" si="130"/>
        <v>-119218.23999999999</v>
      </c>
      <c r="H638" s="23">
        <f t="shared" si="131"/>
        <v>-884808.92</v>
      </c>
      <c r="I638" s="24">
        <f t="shared" si="132"/>
        <v>-11.874005480090801</v>
      </c>
      <c r="J638" s="24">
        <f t="shared" si="133"/>
        <v>0</v>
      </c>
      <c r="K638" s="24">
        <f t="shared" si="134"/>
        <v>0</v>
      </c>
    </row>
    <row r="639" spans="1:11">
      <c r="A639" s="21" t="s">
        <v>119</v>
      </c>
      <c r="B639" s="22" t="s">
        <v>120</v>
      </c>
      <c r="C639" s="23">
        <v>-1004027.16</v>
      </c>
      <c r="D639" s="23">
        <v>0</v>
      </c>
      <c r="E639" s="23">
        <v>0</v>
      </c>
      <c r="F639" s="23">
        <v>-884808.92</v>
      </c>
      <c r="G639" s="23">
        <f t="shared" si="130"/>
        <v>119218.23999999999</v>
      </c>
      <c r="H639" s="23">
        <f t="shared" si="131"/>
        <v>884808.92</v>
      </c>
      <c r="I639" s="24">
        <f t="shared" si="132"/>
        <v>-11.874005480090801</v>
      </c>
      <c r="J639" s="24">
        <f t="shared" si="133"/>
        <v>0</v>
      </c>
      <c r="K639" s="24">
        <f t="shared" si="134"/>
        <v>0</v>
      </c>
    </row>
    <row r="640" spans="1:11">
      <c r="A640" s="25" t="s">
        <v>121</v>
      </c>
      <c r="B640" s="22" t="s">
        <v>122</v>
      </c>
      <c r="C640" s="23">
        <v>-1004027.16</v>
      </c>
      <c r="D640" s="23">
        <v>0</v>
      </c>
      <c r="E640" s="23">
        <v>0</v>
      </c>
      <c r="F640" s="23">
        <v>-884808.92</v>
      </c>
      <c r="G640" s="23">
        <f t="shared" si="130"/>
        <v>119218.23999999999</v>
      </c>
      <c r="H640" s="23">
        <f t="shared" si="131"/>
        <v>884808.92</v>
      </c>
      <c r="I640" s="24">
        <f t="shared" si="132"/>
        <v>-11.874005480090801</v>
      </c>
      <c r="J640" s="24">
        <f t="shared" si="133"/>
        <v>0</v>
      </c>
      <c r="K640" s="24">
        <f t="shared" si="134"/>
        <v>0</v>
      </c>
    </row>
    <row r="641" spans="1:11" s="3" customFormat="1">
      <c r="A641" s="30" t="s">
        <v>273</v>
      </c>
      <c r="B641" s="31" t="s">
        <v>561</v>
      </c>
      <c r="C641" s="32"/>
      <c r="D641" s="32"/>
      <c r="E641" s="32"/>
      <c r="F641" s="32"/>
      <c r="G641" s="32"/>
      <c r="H641" s="32"/>
      <c r="I641" s="33"/>
      <c r="J641" s="33"/>
      <c r="K641" s="33"/>
    </row>
    <row r="642" spans="1:11">
      <c r="A642" s="21" t="s">
        <v>19</v>
      </c>
      <c r="B642" s="22" t="s">
        <v>20</v>
      </c>
      <c r="C642" s="23">
        <v>54855468.899999999</v>
      </c>
      <c r="D642" s="23">
        <v>57361753</v>
      </c>
      <c r="E642" s="23">
        <v>30495450</v>
      </c>
      <c r="F642" s="23">
        <v>57311762.640000001</v>
      </c>
      <c r="G642" s="23">
        <f t="shared" ref="G642:G668" si="135">F642-C642</f>
        <v>2456293.7400000021</v>
      </c>
      <c r="H642" s="23">
        <f t="shared" ref="H642:H668" si="136">E642-F642</f>
        <v>-26816312.640000001</v>
      </c>
      <c r="I642" s="24">
        <f t="shared" ref="I642:I668" si="137">IF(ISERROR(F642/C642),0,F642/C642*100-100)</f>
        <v>4.4777554348824538</v>
      </c>
      <c r="J642" s="24">
        <f t="shared" ref="J642:J668" si="138">IF(ISERROR(F642/E642),0,F642/E642*100)</f>
        <v>187.93545476456325</v>
      </c>
      <c r="K642" s="24">
        <f t="shared" ref="K642:K668" si="139">IF(ISERROR(F642/D642),0,F642/D642*100)</f>
        <v>99.912850710821203</v>
      </c>
    </row>
    <row r="643" spans="1:11" ht="25.5">
      <c r="A643" s="25" t="s">
        <v>128</v>
      </c>
      <c r="B643" s="22" t="s">
        <v>129</v>
      </c>
      <c r="C643" s="23">
        <v>32279.9</v>
      </c>
      <c r="D643" s="23">
        <v>81782</v>
      </c>
      <c r="E643" s="23">
        <v>36900</v>
      </c>
      <c r="F643" s="23">
        <v>31791.64</v>
      </c>
      <c r="G643" s="23">
        <f t="shared" si="135"/>
        <v>-488.26000000000204</v>
      </c>
      <c r="H643" s="23">
        <f t="shared" si="136"/>
        <v>5108.3600000000006</v>
      </c>
      <c r="I643" s="24">
        <f t="shared" si="137"/>
        <v>-1.5125821331540692</v>
      </c>
      <c r="J643" s="24">
        <f t="shared" si="138"/>
        <v>86.156205962059616</v>
      </c>
      <c r="K643" s="24">
        <f t="shared" si="139"/>
        <v>38.87363967621237</v>
      </c>
    </row>
    <row r="644" spans="1:11">
      <c r="A644" s="25" t="s">
        <v>130</v>
      </c>
      <c r="B644" s="22" t="s">
        <v>131</v>
      </c>
      <c r="C644" s="23">
        <v>3903000</v>
      </c>
      <c r="D644" s="23">
        <v>0</v>
      </c>
      <c r="E644" s="23">
        <v>0</v>
      </c>
      <c r="F644" s="23">
        <v>0</v>
      </c>
      <c r="G644" s="23">
        <f t="shared" si="135"/>
        <v>-3903000</v>
      </c>
      <c r="H644" s="23">
        <f t="shared" si="136"/>
        <v>0</v>
      </c>
      <c r="I644" s="24">
        <f t="shared" si="137"/>
        <v>-100</v>
      </c>
      <c r="J644" s="24">
        <f t="shared" si="138"/>
        <v>0</v>
      </c>
      <c r="K644" s="24">
        <f t="shared" si="139"/>
        <v>0</v>
      </c>
    </row>
    <row r="645" spans="1:11">
      <c r="A645" s="26" t="s">
        <v>132</v>
      </c>
      <c r="B645" s="22" t="s">
        <v>133</v>
      </c>
      <c r="C645" s="23">
        <v>3903000</v>
      </c>
      <c r="D645" s="23">
        <v>0</v>
      </c>
      <c r="E645" s="23">
        <v>0</v>
      </c>
      <c r="F645" s="23">
        <v>0</v>
      </c>
      <c r="G645" s="23">
        <f t="shared" si="135"/>
        <v>-3903000</v>
      </c>
      <c r="H645" s="23">
        <f t="shared" si="136"/>
        <v>0</v>
      </c>
      <c r="I645" s="24">
        <f t="shared" si="137"/>
        <v>-100</v>
      </c>
      <c r="J645" s="24">
        <f t="shared" si="138"/>
        <v>0</v>
      </c>
      <c r="K645" s="24">
        <f t="shared" si="139"/>
        <v>0</v>
      </c>
    </row>
    <row r="646" spans="1:11">
      <c r="A646" s="27" t="s">
        <v>134</v>
      </c>
      <c r="B646" s="22" t="s">
        <v>135</v>
      </c>
      <c r="C646" s="23">
        <v>3903000</v>
      </c>
      <c r="D646" s="23">
        <v>0</v>
      </c>
      <c r="E646" s="23">
        <v>0</v>
      </c>
      <c r="F646" s="23">
        <v>0</v>
      </c>
      <c r="G646" s="23">
        <f t="shared" si="135"/>
        <v>-3903000</v>
      </c>
      <c r="H646" s="23">
        <f t="shared" si="136"/>
        <v>0</v>
      </c>
      <c r="I646" s="24">
        <f t="shared" si="137"/>
        <v>-100</v>
      </c>
      <c r="J646" s="24">
        <f t="shared" si="138"/>
        <v>0</v>
      </c>
      <c r="K646" s="24">
        <f t="shared" si="139"/>
        <v>0</v>
      </c>
    </row>
    <row r="647" spans="1:11" ht="25.5">
      <c r="A647" s="28" t="s">
        <v>136</v>
      </c>
      <c r="B647" s="22" t="s">
        <v>137</v>
      </c>
      <c r="C647" s="23">
        <v>3903000</v>
      </c>
      <c r="D647" s="23">
        <v>0</v>
      </c>
      <c r="E647" s="23">
        <v>0</v>
      </c>
      <c r="F647" s="23">
        <v>0</v>
      </c>
      <c r="G647" s="23">
        <f t="shared" si="135"/>
        <v>-3903000</v>
      </c>
      <c r="H647" s="23">
        <f t="shared" si="136"/>
        <v>0</v>
      </c>
      <c r="I647" s="24">
        <f t="shared" si="137"/>
        <v>-100</v>
      </c>
      <c r="J647" s="24">
        <f t="shared" si="138"/>
        <v>0</v>
      </c>
      <c r="K647" s="24">
        <f t="shared" si="139"/>
        <v>0</v>
      </c>
    </row>
    <row r="648" spans="1:11" ht="25.5">
      <c r="A648" s="29" t="s">
        <v>138</v>
      </c>
      <c r="B648" s="22" t="s">
        <v>139</v>
      </c>
      <c r="C648" s="23">
        <v>3903000</v>
      </c>
      <c r="D648" s="23">
        <v>0</v>
      </c>
      <c r="E648" s="23">
        <v>0</v>
      </c>
      <c r="F648" s="23">
        <v>0</v>
      </c>
      <c r="G648" s="23">
        <f t="shared" si="135"/>
        <v>-3903000</v>
      </c>
      <c r="H648" s="23">
        <f t="shared" si="136"/>
        <v>0</v>
      </c>
      <c r="I648" s="24">
        <f t="shared" si="137"/>
        <v>-100</v>
      </c>
      <c r="J648" s="24">
        <f t="shared" si="138"/>
        <v>0</v>
      </c>
      <c r="K648" s="24">
        <f t="shared" si="139"/>
        <v>0</v>
      </c>
    </row>
    <row r="649" spans="1:11">
      <c r="A649" s="25" t="s">
        <v>84</v>
      </c>
      <c r="B649" s="22" t="s">
        <v>85</v>
      </c>
      <c r="C649" s="23">
        <v>50920189</v>
      </c>
      <c r="D649" s="23">
        <v>57279971</v>
      </c>
      <c r="E649" s="23">
        <v>30458550</v>
      </c>
      <c r="F649" s="23">
        <v>57279971</v>
      </c>
      <c r="G649" s="23">
        <f t="shared" si="135"/>
        <v>6359782</v>
      </c>
      <c r="H649" s="23">
        <f t="shared" si="136"/>
        <v>-26821421</v>
      </c>
      <c r="I649" s="24">
        <f t="shared" si="137"/>
        <v>12.489706194923983</v>
      </c>
      <c r="J649" s="24">
        <f t="shared" si="138"/>
        <v>188.05875854234691</v>
      </c>
      <c r="K649" s="24">
        <f t="shared" si="139"/>
        <v>100</v>
      </c>
    </row>
    <row r="650" spans="1:11">
      <c r="A650" s="26" t="s">
        <v>86</v>
      </c>
      <c r="B650" s="22" t="s">
        <v>87</v>
      </c>
      <c r="C650" s="23">
        <v>50920189</v>
      </c>
      <c r="D650" s="23">
        <v>57279971</v>
      </c>
      <c r="E650" s="23">
        <v>30458550</v>
      </c>
      <c r="F650" s="23">
        <v>57279971</v>
      </c>
      <c r="G650" s="23">
        <f t="shared" si="135"/>
        <v>6359782</v>
      </c>
      <c r="H650" s="23">
        <f t="shared" si="136"/>
        <v>-26821421</v>
      </c>
      <c r="I650" s="24">
        <f t="shared" si="137"/>
        <v>12.489706194923983</v>
      </c>
      <c r="J650" s="24">
        <f t="shared" si="138"/>
        <v>188.05875854234691</v>
      </c>
      <c r="K650" s="24">
        <f t="shared" si="139"/>
        <v>100</v>
      </c>
    </row>
    <row r="651" spans="1:11">
      <c r="A651" s="21" t="s">
        <v>88</v>
      </c>
      <c r="B651" s="22" t="s">
        <v>89</v>
      </c>
      <c r="C651" s="23">
        <v>31445407.620000001</v>
      </c>
      <c r="D651" s="23">
        <v>57361753</v>
      </c>
      <c r="E651" s="23">
        <v>30495450</v>
      </c>
      <c r="F651" s="23">
        <v>31791729.710000001</v>
      </c>
      <c r="G651" s="23">
        <f t="shared" si="135"/>
        <v>346322.08999999985</v>
      </c>
      <c r="H651" s="23">
        <f t="shared" si="136"/>
        <v>-1296279.7100000009</v>
      </c>
      <c r="I651" s="24">
        <f t="shared" si="137"/>
        <v>1.1013439360847457</v>
      </c>
      <c r="J651" s="24">
        <f t="shared" si="138"/>
        <v>104.2507315353602</v>
      </c>
      <c r="K651" s="24">
        <f t="shared" si="139"/>
        <v>55.423218516351824</v>
      </c>
    </row>
    <row r="652" spans="1:11">
      <c r="A652" s="25" t="s">
        <v>90</v>
      </c>
      <c r="B652" s="22" t="s">
        <v>91</v>
      </c>
      <c r="C652" s="23">
        <v>31442699.530000001</v>
      </c>
      <c r="D652" s="23">
        <v>57351127</v>
      </c>
      <c r="E652" s="23">
        <v>30486824</v>
      </c>
      <c r="F652" s="23">
        <v>31781729.710000001</v>
      </c>
      <c r="G652" s="23">
        <f t="shared" si="135"/>
        <v>339030.1799999997</v>
      </c>
      <c r="H652" s="23">
        <f t="shared" si="136"/>
        <v>-1294905.7100000009</v>
      </c>
      <c r="I652" s="24">
        <f t="shared" si="137"/>
        <v>1.0782476856878276</v>
      </c>
      <c r="J652" s="24">
        <f t="shared" si="138"/>
        <v>104.24742738043162</v>
      </c>
      <c r="K652" s="24">
        <f t="shared" si="139"/>
        <v>55.416050865051005</v>
      </c>
    </row>
    <row r="653" spans="1:11">
      <c r="A653" s="26" t="s">
        <v>92</v>
      </c>
      <c r="B653" s="22" t="s">
        <v>93</v>
      </c>
      <c r="C653" s="23">
        <v>1915916.53</v>
      </c>
      <c r="D653" s="23">
        <v>3059863</v>
      </c>
      <c r="E653" s="23">
        <v>1577866</v>
      </c>
      <c r="F653" s="23">
        <v>1813501.56</v>
      </c>
      <c r="G653" s="23">
        <f t="shared" si="135"/>
        <v>-102414.96999999997</v>
      </c>
      <c r="H653" s="23">
        <f t="shared" si="136"/>
        <v>-235635.56000000006</v>
      </c>
      <c r="I653" s="24">
        <f t="shared" si="137"/>
        <v>-5.3454818305680618</v>
      </c>
      <c r="J653" s="24">
        <f t="shared" si="138"/>
        <v>114.93381313749076</v>
      </c>
      <c r="K653" s="24">
        <f t="shared" si="139"/>
        <v>59.267410338305993</v>
      </c>
    </row>
    <row r="654" spans="1:11">
      <c r="A654" s="27" t="s">
        <v>94</v>
      </c>
      <c r="B654" s="22" t="s">
        <v>95</v>
      </c>
      <c r="C654" s="23">
        <v>1288358.55</v>
      </c>
      <c r="D654" s="23">
        <v>2363921</v>
      </c>
      <c r="E654" s="23">
        <v>1194066</v>
      </c>
      <c r="F654" s="23">
        <v>1401844.65</v>
      </c>
      <c r="G654" s="23">
        <f t="shared" si="135"/>
        <v>113486.09999999986</v>
      </c>
      <c r="H654" s="23">
        <f t="shared" si="136"/>
        <v>-207778.64999999991</v>
      </c>
      <c r="I654" s="24">
        <f t="shared" si="137"/>
        <v>8.8085804995821917</v>
      </c>
      <c r="J654" s="24">
        <f t="shared" si="138"/>
        <v>117.4009351241891</v>
      </c>
      <c r="K654" s="24">
        <f t="shared" si="139"/>
        <v>59.301670825717103</v>
      </c>
    </row>
    <row r="655" spans="1:11">
      <c r="A655" s="27" t="s">
        <v>96</v>
      </c>
      <c r="B655" s="22" t="s">
        <v>97</v>
      </c>
      <c r="C655" s="23">
        <v>627557.98</v>
      </c>
      <c r="D655" s="23">
        <v>695942</v>
      </c>
      <c r="E655" s="23">
        <v>383800</v>
      </c>
      <c r="F655" s="23">
        <v>411656.91</v>
      </c>
      <c r="G655" s="23">
        <f t="shared" si="135"/>
        <v>-215901.07</v>
      </c>
      <c r="H655" s="23">
        <f t="shared" si="136"/>
        <v>-27856.909999999974</v>
      </c>
      <c r="I655" s="24">
        <f t="shared" si="137"/>
        <v>-34.403366203709183</v>
      </c>
      <c r="J655" s="24">
        <f t="shared" si="138"/>
        <v>107.25818394997393</v>
      </c>
      <c r="K655" s="24">
        <f t="shared" si="139"/>
        <v>59.151037011705</v>
      </c>
    </row>
    <row r="656" spans="1:11">
      <c r="A656" s="28" t="s">
        <v>98</v>
      </c>
      <c r="B656" s="22" t="s">
        <v>99</v>
      </c>
      <c r="C656" s="23">
        <v>0</v>
      </c>
      <c r="D656" s="23">
        <v>0</v>
      </c>
      <c r="E656" s="23">
        <v>0</v>
      </c>
      <c r="F656" s="23">
        <v>145.19999999999999</v>
      </c>
      <c r="G656" s="23">
        <f t="shared" si="135"/>
        <v>145.19999999999999</v>
      </c>
      <c r="H656" s="23">
        <f t="shared" si="136"/>
        <v>-145.19999999999999</v>
      </c>
      <c r="I656" s="24">
        <f t="shared" si="137"/>
        <v>0</v>
      </c>
      <c r="J656" s="24">
        <f t="shared" si="138"/>
        <v>0</v>
      </c>
      <c r="K656" s="24">
        <f t="shared" si="139"/>
        <v>0</v>
      </c>
    </row>
    <row r="657" spans="1:11">
      <c r="A657" s="26" t="s">
        <v>100</v>
      </c>
      <c r="B657" s="22" t="s">
        <v>101</v>
      </c>
      <c r="C657" s="23">
        <v>16247943</v>
      </c>
      <c r="D657" s="23">
        <v>25876587</v>
      </c>
      <c r="E657" s="23">
        <v>13249565</v>
      </c>
      <c r="F657" s="23">
        <v>15522870.449999999</v>
      </c>
      <c r="G657" s="23">
        <f t="shared" si="135"/>
        <v>-725072.55000000075</v>
      </c>
      <c r="H657" s="23">
        <f t="shared" si="136"/>
        <v>-2273305.4499999993</v>
      </c>
      <c r="I657" s="24">
        <f t="shared" si="137"/>
        <v>-4.4625498132286623</v>
      </c>
      <c r="J657" s="24">
        <f t="shared" si="138"/>
        <v>117.15758555092187</v>
      </c>
      <c r="K657" s="24">
        <f t="shared" si="139"/>
        <v>59.988090585516552</v>
      </c>
    </row>
    <row r="658" spans="1:11">
      <c r="A658" s="27" t="s">
        <v>102</v>
      </c>
      <c r="B658" s="22" t="s">
        <v>103</v>
      </c>
      <c r="C658" s="23">
        <v>16247943</v>
      </c>
      <c r="D658" s="23">
        <v>25876587</v>
      </c>
      <c r="E658" s="23">
        <v>13249565</v>
      </c>
      <c r="F658" s="23">
        <v>15522870.449999999</v>
      </c>
      <c r="G658" s="23">
        <f t="shared" si="135"/>
        <v>-725072.55000000075</v>
      </c>
      <c r="H658" s="23">
        <f t="shared" si="136"/>
        <v>-2273305.4499999993</v>
      </c>
      <c r="I658" s="24">
        <f t="shared" si="137"/>
        <v>-4.4625498132286623</v>
      </c>
      <c r="J658" s="24">
        <f t="shared" si="138"/>
        <v>117.15758555092187</v>
      </c>
      <c r="K658" s="24">
        <f t="shared" si="139"/>
        <v>59.988090585516552</v>
      </c>
    </row>
    <row r="659" spans="1:11" ht="25.5">
      <c r="A659" s="26" t="s">
        <v>140</v>
      </c>
      <c r="B659" s="22" t="s">
        <v>141</v>
      </c>
      <c r="C659" s="23">
        <v>0</v>
      </c>
      <c r="D659" s="23">
        <v>9830</v>
      </c>
      <c r="E659" s="23">
        <v>9830</v>
      </c>
      <c r="F659" s="23">
        <v>9819.7000000000007</v>
      </c>
      <c r="G659" s="23">
        <f t="shared" si="135"/>
        <v>9819.7000000000007</v>
      </c>
      <c r="H659" s="23">
        <f t="shared" si="136"/>
        <v>10.299999999999272</v>
      </c>
      <c r="I659" s="24">
        <f t="shared" si="137"/>
        <v>0</v>
      </c>
      <c r="J659" s="24">
        <f t="shared" si="138"/>
        <v>99.895218718209563</v>
      </c>
      <c r="K659" s="24">
        <f t="shared" si="139"/>
        <v>99.895218718209563</v>
      </c>
    </row>
    <row r="660" spans="1:11">
      <c r="A660" s="27" t="s">
        <v>142</v>
      </c>
      <c r="B660" s="22" t="s">
        <v>143</v>
      </c>
      <c r="C660" s="23">
        <v>0</v>
      </c>
      <c r="D660" s="23">
        <v>9830</v>
      </c>
      <c r="E660" s="23">
        <v>9830</v>
      </c>
      <c r="F660" s="23">
        <v>9819.7000000000007</v>
      </c>
      <c r="G660" s="23">
        <f t="shared" si="135"/>
        <v>9819.7000000000007</v>
      </c>
      <c r="H660" s="23">
        <f t="shared" si="136"/>
        <v>10.299999999999272</v>
      </c>
      <c r="I660" s="24">
        <f t="shared" si="137"/>
        <v>0</v>
      </c>
      <c r="J660" s="24">
        <f t="shared" si="138"/>
        <v>99.895218718209563</v>
      </c>
      <c r="K660" s="24">
        <f t="shared" si="139"/>
        <v>99.895218718209563</v>
      </c>
    </row>
    <row r="661" spans="1:11" ht="25.5">
      <c r="A661" s="26" t="s">
        <v>106</v>
      </c>
      <c r="B661" s="22" t="s">
        <v>107</v>
      </c>
      <c r="C661" s="23">
        <v>13278840</v>
      </c>
      <c r="D661" s="23">
        <v>28404847</v>
      </c>
      <c r="E661" s="23">
        <v>15649563</v>
      </c>
      <c r="F661" s="23">
        <v>14435538</v>
      </c>
      <c r="G661" s="23">
        <f t="shared" si="135"/>
        <v>1156698</v>
      </c>
      <c r="H661" s="23">
        <f t="shared" si="136"/>
        <v>1214025</v>
      </c>
      <c r="I661" s="24">
        <f t="shared" si="137"/>
        <v>8.7108361874983018</v>
      </c>
      <c r="J661" s="24">
        <f t="shared" si="138"/>
        <v>92.242435140201678</v>
      </c>
      <c r="K661" s="24">
        <f t="shared" si="139"/>
        <v>50.820685638616538</v>
      </c>
    </row>
    <row r="662" spans="1:11" ht="25.5">
      <c r="A662" s="27" t="s">
        <v>188</v>
      </c>
      <c r="B662" s="22" t="s">
        <v>189</v>
      </c>
      <c r="C662" s="23">
        <v>13278840</v>
      </c>
      <c r="D662" s="23">
        <v>28404847</v>
      </c>
      <c r="E662" s="23">
        <v>15649563</v>
      </c>
      <c r="F662" s="23">
        <v>14435538</v>
      </c>
      <c r="G662" s="23">
        <f t="shared" si="135"/>
        <v>1156698</v>
      </c>
      <c r="H662" s="23">
        <f t="shared" si="136"/>
        <v>1214025</v>
      </c>
      <c r="I662" s="24">
        <f t="shared" si="137"/>
        <v>8.7108361874983018</v>
      </c>
      <c r="J662" s="24">
        <f t="shared" si="138"/>
        <v>92.242435140201678</v>
      </c>
      <c r="K662" s="24">
        <f t="shared" si="139"/>
        <v>50.820685638616538</v>
      </c>
    </row>
    <row r="663" spans="1:11" ht="25.5">
      <c r="A663" s="28" t="s">
        <v>207</v>
      </c>
      <c r="B663" s="22" t="s">
        <v>208</v>
      </c>
      <c r="C663" s="23">
        <v>13278840</v>
      </c>
      <c r="D663" s="23">
        <v>28404847</v>
      </c>
      <c r="E663" s="23">
        <v>15649563</v>
      </c>
      <c r="F663" s="23">
        <v>14435538</v>
      </c>
      <c r="G663" s="23">
        <f t="shared" si="135"/>
        <v>1156698</v>
      </c>
      <c r="H663" s="23">
        <f t="shared" si="136"/>
        <v>1214025</v>
      </c>
      <c r="I663" s="24">
        <f t="shared" si="137"/>
        <v>8.7108361874983018</v>
      </c>
      <c r="J663" s="24">
        <f t="shared" si="138"/>
        <v>92.242435140201678</v>
      </c>
      <c r="K663" s="24">
        <f t="shared" si="139"/>
        <v>50.820685638616538</v>
      </c>
    </row>
    <row r="664" spans="1:11">
      <c r="A664" s="25" t="s">
        <v>114</v>
      </c>
      <c r="B664" s="22" t="s">
        <v>115</v>
      </c>
      <c r="C664" s="23">
        <v>2708.09</v>
      </c>
      <c r="D664" s="23">
        <v>10626</v>
      </c>
      <c r="E664" s="23">
        <v>8626</v>
      </c>
      <c r="F664" s="23">
        <v>10000</v>
      </c>
      <c r="G664" s="23">
        <f t="shared" si="135"/>
        <v>7291.91</v>
      </c>
      <c r="H664" s="23">
        <f t="shared" si="136"/>
        <v>-1374</v>
      </c>
      <c r="I664" s="24">
        <f t="shared" si="137"/>
        <v>269.26394617608719</v>
      </c>
      <c r="J664" s="24">
        <f t="shared" si="138"/>
        <v>115.92858798979829</v>
      </c>
      <c r="K664" s="24">
        <f t="shared" si="139"/>
        <v>94.108789760963674</v>
      </c>
    </row>
    <row r="665" spans="1:11">
      <c r="A665" s="26" t="s">
        <v>116</v>
      </c>
      <c r="B665" s="22" t="s">
        <v>117</v>
      </c>
      <c r="C665" s="23">
        <v>2708.09</v>
      </c>
      <c r="D665" s="23">
        <v>10626</v>
      </c>
      <c r="E665" s="23">
        <v>8626</v>
      </c>
      <c r="F665" s="23">
        <v>10000</v>
      </c>
      <c r="G665" s="23">
        <f t="shared" si="135"/>
        <v>7291.91</v>
      </c>
      <c r="H665" s="23">
        <f t="shared" si="136"/>
        <v>-1374</v>
      </c>
      <c r="I665" s="24">
        <f t="shared" si="137"/>
        <v>269.26394617608719</v>
      </c>
      <c r="J665" s="24">
        <f t="shared" si="138"/>
        <v>115.92858798979829</v>
      </c>
      <c r="K665" s="24">
        <f t="shared" si="139"/>
        <v>94.108789760963674</v>
      </c>
    </row>
    <row r="666" spans="1:11">
      <c r="A666" s="21"/>
      <c r="B666" s="22" t="s">
        <v>118</v>
      </c>
      <c r="C666" s="23">
        <v>23410061.280000001</v>
      </c>
      <c r="D666" s="23">
        <v>0</v>
      </c>
      <c r="E666" s="23">
        <v>0</v>
      </c>
      <c r="F666" s="23">
        <v>25520032.93</v>
      </c>
      <c r="G666" s="23">
        <f t="shared" si="135"/>
        <v>2109971.6499999985</v>
      </c>
      <c r="H666" s="23">
        <f t="shared" si="136"/>
        <v>-25520032.93</v>
      </c>
      <c r="I666" s="24">
        <f t="shared" si="137"/>
        <v>9.0130975086452025</v>
      </c>
      <c r="J666" s="24">
        <f t="shared" si="138"/>
        <v>0</v>
      </c>
      <c r="K666" s="24">
        <f t="shared" si="139"/>
        <v>0</v>
      </c>
    </row>
    <row r="667" spans="1:11">
      <c r="A667" s="21" t="s">
        <v>119</v>
      </c>
      <c r="B667" s="22" t="s">
        <v>120</v>
      </c>
      <c r="C667" s="23">
        <v>-23410061.280000001</v>
      </c>
      <c r="D667" s="23">
        <v>0</v>
      </c>
      <c r="E667" s="23">
        <v>0</v>
      </c>
      <c r="F667" s="23">
        <v>-25520032.93</v>
      </c>
      <c r="G667" s="23">
        <f t="shared" si="135"/>
        <v>-2109971.6499999985</v>
      </c>
      <c r="H667" s="23">
        <f t="shared" si="136"/>
        <v>25520032.93</v>
      </c>
      <c r="I667" s="24">
        <f t="shared" si="137"/>
        <v>9.0130975086452025</v>
      </c>
      <c r="J667" s="24">
        <f t="shared" si="138"/>
        <v>0</v>
      </c>
      <c r="K667" s="24">
        <f t="shared" si="139"/>
        <v>0</v>
      </c>
    </row>
    <row r="668" spans="1:11">
      <c r="A668" s="25" t="s">
        <v>121</v>
      </c>
      <c r="B668" s="22" t="s">
        <v>122</v>
      </c>
      <c r="C668" s="23">
        <v>-23410061.280000001</v>
      </c>
      <c r="D668" s="23">
        <v>0</v>
      </c>
      <c r="E668" s="23">
        <v>0</v>
      </c>
      <c r="F668" s="23">
        <v>-25520032.93</v>
      </c>
      <c r="G668" s="23">
        <f t="shared" si="135"/>
        <v>-2109971.6499999985</v>
      </c>
      <c r="H668" s="23">
        <f t="shared" si="136"/>
        <v>25520032.93</v>
      </c>
      <c r="I668" s="24">
        <f t="shared" si="137"/>
        <v>9.0130975086452025</v>
      </c>
      <c r="J668" s="24">
        <f t="shared" si="138"/>
        <v>0</v>
      </c>
      <c r="K668" s="24">
        <f t="shared" si="139"/>
        <v>0</v>
      </c>
    </row>
    <row r="669" spans="1:11" s="3" customFormat="1">
      <c r="A669" s="49" t="s">
        <v>562</v>
      </c>
      <c r="B669" s="31" t="s">
        <v>563</v>
      </c>
      <c r="C669" s="32"/>
      <c r="D669" s="32"/>
      <c r="E669" s="32"/>
      <c r="F669" s="32"/>
      <c r="G669" s="32"/>
      <c r="H669" s="32"/>
      <c r="I669" s="33"/>
      <c r="J669" s="33"/>
      <c r="K669" s="33"/>
    </row>
    <row r="670" spans="1:11">
      <c r="A670" s="21" t="s">
        <v>19</v>
      </c>
      <c r="B670" s="22" t="s">
        <v>20</v>
      </c>
      <c r="C670" s="23">
        <v>1256949</v>
      </c>
      <c r="D670" s="23">
        <v>627957</v>
      </c>
      <c r="E670" s="23">
        <v>400000</v>
      </c>
      <c r="F670" s="23">
        <v>627957</v>
      </c>
      <c r="G670" s="23">
        <f t="shared" ref="G670:G679" si="140">F670-C670</f>
        <v>-628992</v>
      </c>
      <c r="H670" s="23">
        <f t="shared" ref="H670:H679" si="141">E670-F670</f>
        <v>-227957</v>
      </c>
      <c r="I670" s="24">
        <f t="shared" ref="I670:I679" si="142">IF(ISERROR(F670/C670),0,F670/C670*100-100)</f>
        <v>-50.04117112150135</v>
      </c>
      <c r="J670" s="24">
        <f t="shared" ref="J670:J679" si="143">IF(ISERROR(F670/E670),0,F670/E670*100)</f>
        <v>156.98925</v>
      </c>
      <c r="K670" s="24">
        <f t="shared" ref="K670:K679" si="144">IF(ISERROR(F670/D670),0,F670/D670*100)</f>
        <v>100</v>
      </c>
    </row>
    <row r="671" spans="1:11">
      <c r="A671" s="25" t="s">
        <v>84</v>
      </c>
      <c r="B671" s="22" t="s">
        <v>85</v>
      </c>
      <c r="C671" s="23">
        <v>1256949</v>
      </c>
      <c r="D671" s="23">
        <v>627957</v>
      </c>
      <c r="E671" s="23">
        <v>400000</v>
      </c>
      <c r="F671" s="23">
        <v>627957</v>
      </c>
      <c r="G671" s="23">
        <f t="shared" si="140"/>
        <v>-628992</v>
      </c>
      <c r="H671" s="23">
        <f t="shared" si="141"/>
        <v>-227957</v>
      </c>
      <c r="I671" s="24">
        <f t="shared" si="142"/>
        <v>-50.04117112150135</v>
      </c>
      <c r="J671" s="24">
        <f t="shared" si="143"/>
        <v>156.98925</v>
      </c>
      <c r="K671" s="24">
        <f t="shared" si="144"/>
        <v>100</v>
      </c>
    </row>
    <row r="672" spans="1:11">
      <c r="A672" s="26" t="s">
        <v>86</v>
      </c>
      <c r="B672" s="22" t="s">
        <v>87</v>
      </c>
      <c r="C672" s="23">
        <v>1256949</v>
      </c>
      <c r="D672" s="23">
        <v>627957</v>
      </c>
      <c r="E672" s="23">
        <v>400000</v>
      </c>
      <c r="F672" s="23">
        <v>627957</v>
      </c>
      <c r="G672" s="23">
        <f t="shared" si="140"/>
        <v>-628992</v>
      </c>
      <c r="H672" s="23">
        <f t="shared" si="141"/>
        <v>-227957</v>
      </c>
      <c r="I672" s="24">
        <f t="shared" si="142"/>
        <v>-50.04117112150135</v>
      </c>
      <c r="J672" s="24">
        <f t="shared" si="143"/>
        <v>156.98925</v>
      </c>
      <c r="K672" s="24">
        <f t="shared" si="144"/>
        <v>100</v>
      </c>
    </row>
    <row r="673" spans="1:11">
      <c r="A673" s="21" t="s">
        <v>88</v>
      </c>
      <c r="B673" s="22" t="s">
        <v>89</v>
      </c>
      <c r="C673" s="23">
        <v>527957</v>
      </c>
      <c r="D673" s="23">
        <v>627957</v>
      </c>
      <c r="E673" s="23">
        <v>400000</v>
      </c>
      <c r="F673" s="23">
        <v>527957</v>
      </c>
      <c r="G673" s="23">
        <f t="shared" si="140"/>
        <v>0</v>
      </c>
      <c r="H673" s="23">
        <f t="shared" si="141"/>
        <v>-127957</v>
      </c>
      <c r="I673" s="24">
        <f t="shared" si="142"/>
        <v>0</v>
      </c>
      <c r="J673" s="24">
        <f t="shared" si="143"/>
        <v>131.98925</v>
      </c>
      <c r="K673" s="24">
        <f t="shared" si="144"/>
        <v>84.075342738435907</v>
      </c>
    </row>
    <row r="674" spans="1:11">
      <c r="A674" s="25" t="s">
        <v>90</v>
      </c>
      <c r="B674" s="22" t="s">
        <v>91</v>
      </c>
      <c r="C674" s="23">
        <v>527957</v>
      </c>
      <c r="D674" s="23">
        <v>627957</v>
      </c>
      <c r="E674" s="23">
        <v>400000</v>
      </c>
      <c r="F674" s="23">
        <v>527957</v>
      </c>
      <c r="G674" s="23">
        <f t="shared" si="140"/>
        <v>0</v>
      </c>
      <c r="H674" s="23">
        <f t="shared" si="141"/>
        <v>-127957</v>
      </c>
      <c r="I674" s="24">
        <f t="shared" si="142"/>
        <v>0</v>
      </c>
      <c r="J674" s="24">
        <f t="shared" si="143"/>
        <v>131.98925</v>
      </c>
      <c r="K674" s="24">
        <f t="shared" si="144"/>
        <v>84.075342738435907</v>
      </c>
    </row>
    <row r="675" spans="1:11">
      <c r="A675" s="26" t="s">
        <v>100</v>
      </c>
      <c r="B675" s="22" t="s">
        <v>101</v>
      </c>
      <c r="C675" s="23">
        <v>527957</v>
      </c>
      <c r="D675" s="23">
        <v>627957</v>
      </c>
      <c r="E675" s="23">
        <v>400000</v>
      </c>
      <c r="F675" s="23">
        <v>527957</v>
      </c>
      <c r="G675" s="23">
        <f t="shared" si="140"/>
        <v>0</v>
      </c>
      <c r="H675" s="23">
        <f t="shared" si="141"/>
        <v>-127957</v>
      </c>
      <c r="I675" s="24">
        <f t="shared" si="142"/>
        <v>0</v>
      </c>
      <c r="J675" s="24">
        <f t="shared" si="143"/>
        <v>131.98925</v>
      </c>
      <c r="K675" s="24">
        <f t="shared" si="144"/>
        <v>84.075342738435907</v>
      </c>
    </row>
    <row r="676" spans="1:11">
      <c r="A676" s="27" t="s">
        <v>102</v>
      </c>
      <c r="B676" s="22" t="s">
        <v>103</v>
      </c>
      <c r="C676" s="23">
        <v>527957</v>
      </c>
      <c r="D676" s="23">
        <v>627957</v>
      </c>
      <c r="E676" s="23">
        <v>400000</v>
      </c>
      <c r="F676" s="23">
        <v>527957</v>
      </c>
      <c r="G676" s="23">
        <f t="shared" si="140"/>
        <v>0</v>
      </c>
      <c r="H676" s="23">
        <f t="shared" si="141"/>
        <v>-127957</v>
      </c>
      <c r="I676" s="24">
        <f t="shared" si="142"/>
        <v>0</v>
      </c>
      <c r="J676" s="24">
        <f t="shared" si="143"/>
        <v>131.98925</v>
      </c>
      <c r="K676" s="24">
        <f t="shared" si="144"/>
        <v>84.075342738435907</v>
      </c>
    </row>
    <row r="677" spans="1:11">
      <c r="A677" s="21"/>
      <c r="B677" s="22" t="s">
        <v>118</v>
      </c>
      <c r="C677" s="23">
        <v>728992</v>
      </c>
      <c r="D677" s="23">
        <v>0</v>
      </c>
      <c r="E677" s="23">
        <v>0</v>
      </c>
      <c r="F677" s="23">
        <v>100000</v>
      </c>
      <c r="G677" s="23">
        <f t="shared" si="140"/>
        <v>-628992</v>
      </c>
      <c r="H677" s="23">
        <f t="shared" si="141"/>
        <v>-100000</v>
      </c>
      <c r="I677" s="24">
        <f t="shared" si="142"/>
        <v>-86.282428339405641</v>
      </c>
      <c r="J677" s="24">
        <f t="shared" si="143"/>
        <v>0</v>
      </c>
      <c r="K677" s="24">
        <f t="shared" si="144"/>
        <v>0</v>
      </c>
    </row>
    <row r="678" spans="1:11">
      <c r="A678" s="21" t="s">
        <v>119</v>
      </c>
      <c r="B678" s="22" t="s">
        <v>120</v>
      </c>
      <c r="C678" s="23">
        <v>-728992</v>
      </c>
      <c r="D678" s="23">
        <v>0</v>
      </c>
      <c r="E678" s="23">
        <v>0</v>
      </c>
      <c r="F678" s="23">
        <v>-100000</v>
      </c>
      <c r="G678" s="23">
        <f t="shared" si="140"/>
        <v>628992</v>
      </c>
      <c r="H678" s="23">
        <f t="shared" si="141"/>
        <v>100000</v>
      </c>
      <c r="I678" s="24">
        <f t="shared" si="142"/>
        <v>-86.282428339405641</v>
      </c>
      <c r="J678" s="24">
        <f t="shared" si="143"/>
        <v>0</v>
      </c>
      <c r="K678" s="24">
        <f t="shared" si="144"/>
        <v>0</v>
      </c>
    </row>
    <row r="679" spans="1:11">
      <c r="A679" s="25" t="s">
        <v>121</v>
      </c>
      <c r="B679" s="22" t="s">
        <v>122</v>
      </c>
      <c r="C679" s="23">
        <v>-728992</v>
      </c>
      <c r="D679" s="23">
        <v>0</v>
      </c>
      <c r="E679" s="23">
        <v>0</v>
      </c>
      <c r="F679" s="23">
        <v>-100000</v>
      </c>
      <c r="G679" s="23">
        <f t="shared" si="140"/>
        <v>628992</v>
      </c>
      <c r="H679" s="23">
        <f t="shared" si="141"/>
        <v>100000</v>
      </c>
      <c r="I679" s="24">
        <f t="shared" si="142"/>
        <v>-86.282428339405641</v>
      </c>
      <c r="J679" s="24">
        <f t="shared" si="143"/>
        <v>0</v>
      </c>
      <c r="K679" s="24">
        <f t="shared" si="144"/>
        <v>0</v>
      </c>
    </row>
    <row r="680" spans="1:11" s="3" customFormat="1" ht="25.5">
      <c r="A680" s="49" t="s">
        <v>564</v>
      </c>
      <c r="B680" s="31" t="s">
        <v>565</v>
      </c>
      <c r="C680" s="32"/>
      <c r="D680" s="32"/>
      <c r="E680" s="32"/>
      <c r="F680" s="32"/>
      <c r="G680" s="32"/>
      <c r="H680" s="32"/>
      <c r="I680" s="33"/>
      <c r="J680" s="33"/>
      <c r="K680" s="33"/>
    </row>
    <row r="681" spans="1:11">
      <c r="A681" s="21" t="s">
        <v>19</v>
      </c>
      <c r="B681" s="22" t="s">
        <v>20</v>
      </c>
      <c r="C681" s="23">
        <v>22036075</v>
      </c>
      <c r="D681" s="23">
        <v>22897245</v>
      </c>
      <c r="E681" s="23">
        <v>11300000</v>
      </c>
      <c r="F681" s="23">
        <v>22897245</v>
      </c>
      <c r="G681" s="23">
        <f t="shared" ref="G681:G700" si="145">F681-C681</f>
        <v>861170</v>
      </c>
      <c r="H681" s="23">
        <f t="shared" ref="H681:H700" si="146">E681-F681</f>
        <v>-11597245</v>
      </c>
      <c r="I681" s="24">
        <f t="shared" ref="I681:I700" si="147">IF(ISERROR(F681/C681),0,F681/C681*100-100)</f>
        <v>3.9080008576844989</v>
      </c>
      <c r="J681" s="24">
        <f t="shared" ref="J681:J700" si="148">IF(ISERROR(F681/E681),0,F681/E681*100)</f>
        <v>202.63048672566373</v>
      </c>
      <c r="K681" s="24">
        <f t="shared" ref="K681:K700" si="149">IF(ISERROR(F681/D681),0,F681/D681*100)</f>
        <v>100</v>
      </c>
    </row>
    <row r="682" spans="1:11">
      <c r="A682" s="25" t="s">
        <v>130</v>
      </c>
      <c r="B682" s="22" t="s">
        <v>131</v>
      </c>
      <c r="C682" s="23">
        <v>3903000</v>
      </c>
      <c r="D682" s="23">
        <v>0</v>
      </c>
      <c r="E682" s="23">
        <v>0</v>
      </c>
      <c r="F682" s="23">
        <v>0</v>
      </c>
      <c r="G682" s="23">
        <f t="shared" si="145"/>
        <v>-3903000</v>
      </c>
      <c r="H682" s="23">
        <f t="shared" si="146"/>
        <v>0</v>
      </c>
      <c r="I682" s="24">
        <f t="shared" si="147"/>
        <v>-100</v>
      </c>
      <c r="J682" s="24">
        <f t="shared" si="148"/>
        <v>0</v>
      </c>
      <c r="K682" s="24">
        <f t="shared" si="149"/>
        <v>0</v>
      </c>
    </row>
    <row r="683" spans="1:11">
      <c r="A683" s="26" t="s">
        <v>132</v>
      </c>
      <c r="B683" s="22" t="s">
        <v>133</v>
      </c>
      <c r="C683" s="23">
        <v>3903000</v>
      </c>
      <c r="D683" s="23">
        <v>0</v>
      </c>
      <c r="E683" s="23">
        <v>0</v>
      </c>
      <c r="F683" s="23">
        <v>0</v>
      </c>
      <c r="G683" s="23">
        <f t="shared" si="145"/>
        <v>-3903000</v>
      </c>
      <c r="H683" s="23">
        <f t="shared" si="146"/>
        <v>0</v>
      </c>
      <c r="I683" s="24">
        <f t="shared" si="147"/>
        <v>-100</v>
      </c>
      <c r="J683" s="24">
        <f t="shared" si="148"/>
        <v>0</v>
      </c>
      <c r="K683" s="24">
        <f t="shared" si="149"/>
        <v>0</v>
      </c>
    </row>
    <row r="684" spans="1:11">
      <c r="A684" s="27" t="s">
        <v>134</v>
      </c>
      <c r="B684" s="22" t="s">
        <v>135</v>
      </c>
      <c r="C684" s="23">
        <v>3903000</v>
      </c>
      <c r="D684" s="23">
        <v>0</v>
      </c>
      <c r="E684" s="23">
        <v>0</v>
      </c>
      <c r="F684" s="23">
        <v>0</v>
      </c>
      <c r="G684" s="23">
        <f t="shared" si="145"/>
        <v>-3903000</v>
      </c>
      <c r="H684" s="23">
        <f t="shared" si="146"/>
        <v>0</v>
      </c>
      <c r="I684" s="24">
        <f t="shared" si="147"/>
        <v>-100</v>
      </c>
      <c r="J684" s="24">
        <f t="shared" si="148"/>
        <v>0</v>
      </c>
      <c r="K684" s="24">
        <f t="shared" si="149"/>
        <v>0</v>
      </c>
    </row>
    <row r="685" spans="1:11" ht="25.5">
      <c r="A685" s="28" t="s">
        <v>136</v>
      </c>
      <c r="B685" s="22" t="s">
        <v>137</v>
      </c>
      <c r="C685" s="23">
        <v>3903000</v>
      </c>
      <c r="D685" s="23">
        <v>0</v>
      </c>
      <c r="E685" s="23">
        <v>0</v>
      </c>
      <c r="F685" s="23">
        <v>0</v>
      </c>
      <c r="G685" s="23">
        <f t="shared" si="145"/>
        <v>-3903000</v>
      </c>
      <c r="H685" s="23">
        <f t="shared" si="146"/>
        <v>0</v>
      </c>
      <c r="I685" s="24">
        <f t="shared" si="147"/>
        <v>-100</v>
      </c>
      <c r="J685" s="24">
        <f t="shared" si="148"/>
        <v>0</v>
      </c>
      <c r="K685" s="24">
        <f t="shared" si="149"/>
        <v>0</v>
      </c>
    </row>
    <row r="686" spans="1:11" ht="25.5">
      <c r="A686" s="29" t="s">
        <v>138</v>
      </c>
      <c r="B686" s="22" t="s">
        <v>139</v>
      </c>
      <c r="C686" s="23">
        <v>3903000</v>
      </c>
      <c r="D686" s="23">
        <v>0</v>
      </c>
      <c r="E686" s="23">
        <v>0</v>
      </c>
      <c r="F686" s="23">
        <v>0</v>
      </c>
      <c r="G686" s="23">
        <f t="shared" si="145"/>
        <v>-3903000</v>
      </c>
      <c r="H686" s="23">
        <f t="shared" si="146"/>
        <v>0</v>
      </c>
      <c r="I686" s="24">
        <f t="shared" si="147"/>
        <v>-100</v>
      </c>
      <c r="J686" s="24">
        <f t="shared" si="148"/>
        <v>0</v>
      </c>
      <c r="K686" s="24">
        <f t="shared" si="149"/>
        <v>0</v>
      </c>
    </row>
    <row r="687" spans="1:11">
      <c r="A687" s="25" t="s">
        <v>84</v>
      </c>
      <c r="B687" s="22" t="s">
        <v>85</v>
      </c>
      <c r="C687" s="23">
        <v>18133075</v>
      </c>
      <c r="D687" s="23">
        <v>22897245</v>
      </c>
      <c r="E687" s="23">
        <v>11300000</v>
      </c>
      <c r="F687" s="23">
        <v>22897245</v>
      </c>
      <c r="G687" s="23">
        <f t="shared" si="145"/>
        <v>4764170</v>
      </c>
      <c r="H687" s="23">
        <f t="shared" si="146"/>
        <v>-11597245</v>
      </c>
      <c r="I687" s="24">
        <f t="shared" si="147"/>
        <v>26.27337062246751</v>
      </c>
      <c r="J687" s="24">
        <f t="shared" si="148"/>
        <v>202.63048672566373</v>
      </c>
      <c r="K687" s="24">
        <f t="shared" si="149"/>
        <v>100</v>
      </c>
    </row>
    <row r="688" spans="1:11">
      <c r="A688" s="26" t="s">
        <v>86</v>
      </c>
      <c r="B688" s="22" t="s">
        <v>87</v>
      </c>
      <c r="C688" s="23">
        <v>18133075</v>
      </c>
      <c r="D688" s="23">
        <v>22897245</v>
      </c>
      <c r="E688" s="23">
        <v>11300000</v>
      </c>
      <c r="F688" s="23">
        <v>22897245</v>
      </c>
      <c r="G688" s="23">
        <f t="shared" si="145"/>
        <v>4764170</v>
      </c>
      <c r="H688" s="23">
        <f t="shared" si="146"/>
        <v>-11597245</v>
      </c>
      <c r="I688" s="24">
        <f t="shared" si="147"/>
        <v>26.27337062246751</v>
      </c>
      <c r="J688" s="24">
        <f t="shared" si="148"/>
        <v>202.63048672566373</v>
      </c>
      <c r="K688" s="24">
        <f t="shared" si="149"/>
        <v>100</v>
      </c>
    </row>
    <row r="689" spans="1:11">
      <c r="A689" s="21" t="s">
        <v>88</v>
      </c>
      <c r="B689" s="22" t="s">
        <v>89</v>
      </c>
      <c r="C689" s="23">
        <v>14014944</v>
      </c>
      <c r="D689" s="23">
        <v>22897245</v>
      </c>
      <c r="E689" s="23">
        <v>11300000</v>
      </c>
      <c r="F689" s="23">
        <v>13094894.15</v>
      </c>
      <c r="G689" s="23">
        <f t="shared" si="145"/>
        <v>-920049.84999999963</v>
      </c>
      <c r="H689" s="23">
        <f t="shared" si="146"/>
        <v>-1794894.1500000004</v>
      </c>
      <c r="I689" s="24">
        <f t="shared" si="147"/>
        <v>-6.5647772120958905</v>
      </c>
      <c r="J689" s="24">
        <f t="shared" si="148"/>
        <v>115.88401902654869</v>
      </c>
      <c r="K689" s="24">
        <f t="shared" si="149"/>
        <v>57.189824146966153</v>
      </c>
    </row>
    <row r="690" spans="1:11">
      <c r="A690" s="25" t="s">
        <v>90</v>
      </c>
      <c r="B690" s="22" t="s">
        <v>91</v>
      </c>
      <c r="C690" s="23">
        <v>14014944</v>
      </c>
      <c r="D690" s="23">
        <v>22897245</v>
      </c>
      <c r="E690" s="23">
        <v>11300000</v>
      </c>
      <c r="F690" s="23">
        <v>13094894.15</v>
      </c>
      <c r="G690" s="23">
        <f t="shared" si="145"/>
        <v>-920049.84999999963</v>
      </c>
      <c r="H690" s="23">
        <f t="shared" si="146"/>
        <v>-1794894.1500000004</v>
      </c>
      <c r="I690" s="24">
        <f t="shared" si="147"/>
        <v>-6.5647772120958905</v>
      </c>
      <c r="J690" s="24">
        <f t="shared" si="148"/>
        <v>115.88401902654869</v>
      </c>
      <c r="K690" s="24">
        <f t="shared" si="149"/>
        <v>57.189824146966153</v>
      </c>
    </row>
    <row r="691" spans="1:11">
      <c r="A691" s="26" t="s">
        <v>100</v>
      </c>
      <c r="B691" s="22" t="s">
        <v>101</v>
      </c>
      <c r="C691" s="23">
        <v>13888658</v>
      </c>
      <c r="D691" s="23">
        <v>22666415</v>
      </c>
      <c r="E691" s="23">
        <v>11290170</v>
      </c>
      <c r="F691" s="23">
        <v>12974572.449999999</v>
      </c>
      <c r="G691" s="23">
        <f t="shared" si="145"/>
        <v>-914085.55000000075</v>
      </c>
      <c r="H691" s="23">
        <f t="shared" si="146"/>
        <v>-1684402.4499999993</v>
      </c>
      <c r="I691" s="24">
        <f t="shared" si="147"/>
        <v>-6.5815253712777775</v>
      </c>
      <c r="J691" s="24">
        <f t="shared" si="148"/>
        <v>114.91919475083192</v>
      </c>
      <c r="K691" s="24">
        <f t="shared" si="149"/>
        <v>57.241396356680127</v>
      </c>
    </row>
    <row r="692" spans="1:11">
      <c r="A692" s="27" t="s">
        <v>102</v>
      </c>
      <c r="B692" s="22" t="s">
        <v>103</v>
      </c>
      <c r="C692" s="23">
        <v>13888658</v>
      </c>
      <c r="D692" s="23">
        <v>22666415</v>
      </c>
      <c r="E692" s="23">
        <v>11290170</v>
      </c>
      <c r="F692" s="23">
        <v>12974572.449999999</v>
      </c>
      <c r="G692" s="23">
        <f t="shared" si="145"/>
        <v>-914085.55000000075</v>
      </c>
      <c r="H692" s="23">
        <f t="shared" si="146"/>
        <v>-1684402.4499999993</v>
      </c>
      <c r="I692" s="24">
        <f t="shared" si="147"/>
        <v>-6.5815253712777775</v>
      </c>
      <c r="J692" s="24">
        <f t="shared" si="148"/>
        <v>114.91919475083192</v>
      </c>
      <c r="K692" s="24">
        <f t="shared" si="149"/>
        <v>57.241396356680127</v>
      </c>
    </row>
    <row r="693" spans="1:11" ht="25.5">
      <c r="A693" s="26" t="s">
        <v>140</v>
      </c>
      <c r="B693" s="22" t="s">
        <v>141</v>
      </c>
      <c r="C693" s="23">
        <v>0</v>
      </c>
      <c r="D693" s="23">
        <v>9830</v>
      </c>
      <c r="E693" s="23">
        <v>9830</v>
      </c>
      <c r="F693" s="23">
        <v>9819.7000000000007</v>
      </c>
      <c r="G693" s="23">
        <f t="shared" si="145"/>
        <v>9819.7000000000007</v>
      </c>
      <c r="H693" s="23">
        <f t="shared" si="146"/>
        <v>10.299999999999272</v>
      </c>
      <c r="I693" s="24">
        <f t="shared" si="147"/>
        <v>0</v>
      </c>
      <c r="J693" s="24">
        <f t="shared" si="148"/>
        <v>99.895218718209563</v>
      </c>
      <c r="K693" s="24">
        <f t="shared" si="149"/>
        <v>99.895218718209563</v>
      </c>
    </row>
    <row r="694" spans="1:11">
      <c r="A694" s="27" t="s">
        <v>142</v>
      </c>
      <c r="B694" s="22" t="s">
        <v>143</v>
      </c>
      <c r="C694" s="23">
        <v>0</v>
      </c>
      <c r="D694" s="23">
        <v>9830</v>
      </c>
      <c r="E694" s="23">
        <v>9830</v>
      </c>
      <c r="F694" s="23">
        <v>9819.7000000000007</v>
      </c>
      <c r="G694" s="23">
        <f t="shared" si="145"/>
        <v>9819.7000000000007</v>
      </c>
      <c r="H694" s="23">
        <f t="shared" si="146"/>
        <v>10.299999999999272</v>
      </c>
      <c r="I694" s="24">
        <f t="shared" si="147"/>
        <v>0</v>
      </c>
      <c r="J694" s="24">
        <f t="shared" si="148"/>
        <v>99.895218718209563</v>
      </c>
      <c r="K694" s="24">
        <f t="shared" si="149"/>
        <v>99.895218718209563</v>
      </c>
    </row>
    <row r="695" spans="1:11" ht="25.5">
      <c r="A695" s="26" t="s">
        <v>106</v>
      </c>
      <c r="B695" s="22" t="s">
        <v>107</v>
      </c>
      <c r="C695" s="23">
        <v>126286</v>
      </c>
      <c r="D695" s="23">
        <v>221000</v>
      </c>
      <c r="E695" s="23">
        <v>0</v>
      </c>
      <c r="F695" s="23">
        <v>110502</v>
      </c>
      <c r="G695" s="23">
        <f t="shared" si="145"/>
        <v>-15784</v>
      </c>
      <c r="H695" s="23">
        <f t="shared" si="146"/>
        <v>-110502</v>
      </c>
      <c r="I695" s="24">
        <f t="shared" si="147"/>
        <v>-12.498614256528825</v>
      </c>
      <c r="J695" s="24">
        <f t="shared" si="148"/>
        <v>0</v>
      </c>
      <c r="K695" s="24">
        <f t="shared" si="149"/>
        <v>50.000904977375569</v>
      </c>
    </row>
    <row r="696" spans="1:11" ht="25.5">
      <c r="A696" s="27" t="s">
        <v>188</v>
      </c>
      <c r="B696" s="22" t="s">
        <v>189</v>
      </c>
      <c r="C696" s="23">
        <v>126286</v>
      </c>
      <c r="D696" s="23">
        <v>221000</v>
      </c>
      <c r="E696" s="23">
        <v>0</v>
      </c>
      <c r="F696" s="23">
        <v>110502</v>
      </c>
      <c r="G696" s="23">
        <f t="shared" si="145"/>
        <v>-15784</v>
      </c>
      <c r="H696" s="23">
        <f t="shared" si="146"/>
        <v>-110502</v>
      </c>
      <c r="I696" s="24">
        <f t="shared" si="147"/>
        <v>-12.498614256528825</v>
      </c>
      <c r="J696" s="24">
        <f t="shared" si="148"/>
        <v>0</v>
      </c>
      <c r="K696" s="24">
        <f t="shared" si="149"/>
        <v>50.000904977375569</v>
      </c>
    </row>
    <row r="697" spans="1:11" ht="25.5">
      <c r="A697" s="28" t="s">
        <v>207</v>
      </c>
      <c r="B697" s="22" t="s">
        <v>208</v>
      </c>
      <c r="C697" s="23">
        <v>126286</v>
      </c>
      <c r="D697" s="23">
        <v>221000</v>
      </c>
      <c r="E697" s="23">
        <v>0</v>
      </c>
      <c r="F697" s="23">
        <v>110502</v>
      </c>
      <c r="G697" s="23">
        <f t="shared" si="145"/>
        <v>-15784</v>
      </c>
      <c r="H697" s="23">
        <f t="shared" si="146"/>
        <v>-110502</v>
      </c>
      <c r="I697" s="24">
        <f t="shared" si="147"/>
        <v>-12.498614256528825</v>
      </c>
      <c r="J697" s="24">
        <f t="shared" si="148"/>
        <v>0</v>
      </c>
      <c r="K697" s="24">
        <f t="shared" si="149"/>
        <v>50.000904977375569</v>
      </c>
    </row>
    <row r="698" spans="1:11">
      <c r="A698" s="21"/>
      <c r="B698" s="22" t="s">
        <v>118</v>
      </c>
      <c r="C698" s="23">
        <v>8021131</v>
      </c>
      <c r="D698" s="23">
        <v>0</v>
      </c>
      <c r="E698" s="23">
        <v>0</v>
      </c>
      <c r="F698" s="23">
        <v>9802350.8499999996</v>
      </c>
      <c r="G698" s="23">
        <f t="shared" si="145"/>
        <v>1781219.8499999996</v>
      </c>
      <c r="H698" s="23">
        <f t="shared" si="146"/>
        <v>-9802350.8499999996</v>
      </c>
      <c r="I698" s="24">
        <f t="shared" si="147"/>
        <v>22.206592187560574</v>
      </c>
      <c r="J698" s="24">
        <f t="shared" si="148"/>
        <v>0</v>
      </c>
      <c r="K698" s="24">
        <f t="shared" si="149"/>
        <v>0</v>
      </c>
    </row>
    <row r="699" spans="1:11">
      <c r="A699" s="21" t="s">
        <v>119</v>
      </c>
      <c r="B699" s="22" t="s">
        <v>120</v>
      </c>
      <c r="C699" s="23">
        <v>-8021131</v>
      </c>
      <c r="D699" s="23">
        <v>0</v>
      </c>
      <c r="E699" s="23">
        <v>0</v>
      </c>
      <c r="F699" s="23">
        <v>-9802350.8499999996</v>
      </c>
      <c r="G699" s="23">
        <f t="shared" si="145"/>
        <v>-1781219.8499999996</v>
      </c>
      <c r="H699" s="23">
        <f t="shared" si="146"/>
        <v>9802350.8499999996</v>
      </c>
      <c r="I699" s="24">
        <f t="shared" si="147"/>
        <v>22.206592187560574</v>
      </c>
      <c r="J699" s="24">
        <f t="shared" si="148"/>
        <v>0</v>
      </c>
      <c r="K699" s="24">
        <f t="shared" si="149"/>
        <v>0</v>
      </c>
    </row>
    <row r="700" spans="1:11">
      <c r="A700" s="25" t="s">
        <v>121</v>
      </c>
      <c r="B700" s="22" t="s">
        <v>122</v>
      </c>
      <c r="C700" s="23">
        <v>-8021131</v>
      </c>
      <c r="D700" s="23">
        <v>0</v>
      </c>
      <c r="E700" s="23">
        <v>0</v>
      </c>
      <c r="F700" s="23">
        <v>-9802350.8499999996</v>
      </c>
      <c r="G700" s="23">
        <f t="shared" si="145"/>
        <v>-1781219.8499999996</v>
      </c>
      <c r="H700" s="23">
        <f t="shared" si="146"/>
        <v>9802350.8499999996</v>
      </c>
      <c r="I700" s="24">
        <f t="shared" si="147"/>
        <v>22.206592187560574</v>
      </c>
      <c r="J700" s="24">
        <f t="shared" si="148"/>
        <v>0</v>
      </c>
      <c r="K700" s="24">
        <f t="shared" si="149"/>
        <v>0</v>
      </c>
    </row>
    <row r="701" spans="1:11" s="3" customFormat="1">
      <c r="A701" s="49" t="s">
        <v>566</v>
      </c>
      <c r="B701" s="31" t="s">
        <v>567</v>
      </c>
      <c r="C701" s="32"/>
      <c r="D701" s="32"/>
      <c r="E701" s="32"/>
      <c r="F701" s="32"/>
      <c r="G701" s="32"/>
      <c r="H701" s="32"/>
      <c r="I701" s="33"/>
      <c r="J701" s="33"/>
      <c r="K701" s="33"/>
    </row>
    <row r="702" spans="1:11">
      <c r="A702" s="21" t="s">
        <v>19</v>
      </c>
      <c r="B702" s="22" t="s">
        <v>20</v>
      </c>
      <c r="C702" s="23">
        <v>42686</v>
      </c>
      <c r="D702" s="23">
        <v>42686</v>
      </c>
      <c r="E702" s="23">
        <v>0</v>
      </c>
      <c r="F702" s="23">
        <v>42686</v>
      </c>
      <c r="G702" s="23">
        <f t="shared" ref="G702:G711" si="150">F702-C702</f>
        <v>0</v>
      </c>
      <c r="H702" s="23">
        <f t="shared" ref="H702:H711" si="151">E702-F702</f>
        <v>-42686</v>
      </c>
      <c r="I702" s="24">
        <f t="shared" ref="I702:I711" si="152">IF(ISERROR(F702/C702),0,F702/C702*100-100)</f>
        <v>0</v>
      </c>
      <c r="J702" s="24">
        <f t="shared" ref="J702:J711" si="153">IF(ISERROR(F702/E702),0,F702/E702*100)</f>
        <v>0</v>
      </c>
      <c r="K702" s="24">
        <f t="shared" ref="K702:K711" si="154">IF(ISERROR(F702/D702),0,F702/D702*100)</f>
        <v>100</v>
      </c>
    </row>
    <row r="703" spans="1:11">
      <c r="A703" s="25" t="s">
        <v>84</v>
      </c>
      <c r="B703" s="22" t="s">
        <v>85</v>
      </c>
      <c r="C703" s="23">
        <v>42686</v>
      </c>
      <c r="D703" s="23">
        <v>42686</v>
      </c>
      <c r="E703" s="23">
        <v>0</v>
      </c>
      <c r="F703" s="23">
        <v>42686</v>
      </c>
      <c r="G703" s="23">
        <f t="shared" si="150"/>
        <v>0</v>
      </c>
      <c r="H703" s="23">
        <f t="shared" si="151"/>
        <v>-42686</v>
      </c>
      <c r="I703" s="24">
        <f t="shared" si="152"/>
        <v>0</v>
      </c>
      <c r="J703" s="24">
        <f t="shared" si="153"/>
        <v>0</v>
      </c>
      <c r="K703" s="24">
        <f t="shared" si="154"/>
        <v>100</v>
      </c>
    </row>
    <row r="704" spans="1:11">
      <c r="A704" s="26" t="s">
        <v>86</v>
      </c>
      <c r="B704" s="22" t="s">
        <v>87</v>
      </c>
      <c r="C704" s="23">
        <v>42686</v>
      </c>
      <c r="D704" s="23">
        <v>42686</v>
      </c>
      <c r="E704" s="23">
        <v>0</v>
      </c>
      <c r="F704" s="23">
        <v>42686</v>
      </c>
      <c r="G704" s="23">
        <f t="shared" si="150"/>
        <v>0</v>
      </c>
      <c r="H704" s="23">
        <f t="shared" si="151"/>
        <v>-42686</v>
      </c>
      <c r="I704" s="24">
        <f t="shared" si="152"/>
        <v>0</v>
      </c>
      <c r="J704" s="24">
        <f t="shared" si="153"/>
        <v>0</v>
      </c>
      <c r="K704" s="24">
        <f t="shared" si="154"/>
        <v>100</v>
      </c>
    </row>
    <row r="705" spans="1:11">
      <c r="A705" s="21" t="s">
        <v>88</v>
      </c>
      <c r="B705" s="22" t="s">
        <v>89</v>
      </c>
      <c r="C705" s="23">
        <v>33295</v>
      </c>
      <c r="D705" s="23">
        <v>42686</v>
      </c>
      <c r="E705" s="23">
        <v>0</v>
      </c>
      <c r="F705" s="23">
        <v>0</v>
      </c>
      <c r="G705" s="23">
        <f t="shared" si="150"/>
        <v>-33295</v>
      </c>
      <c r="H705" s="23">
        <f t="shared" si="151"/>
        <v>0</v>
      </c>
      <c r="I705" s="24">
        <f t="shared" si="152"/>
        <v>-100</v>
      </c>
      <c r="J705" s="24">
        <f t="shared" si="153"/>
        <v>0</v>
      </c>
      <c r="K705" s="24">
        <f t="shared" si="154"/>
        <v>0</v>
      </c>
    </row>
    <row r="706" spans="1:11">
      <c r="A706" s="25" t="s">
        <v>90</v>
      </c>
      <c r="B706" s="22" t="s">
        <v>91</v>
      </c>
      <c r="C706" s="23">
        <v>33295</v>
      </c>
      <c r="D706" s="23">
        <v>42686</v>
      </c>
      <c r="E706" s="23">
        <v>0</v>
      </c>
      <c r="F706" s="23">
        <v>0</v>
      </c>
      <c r="G706" s="23">
        <f t="shared" si="150"/>
        <v>-33295</v>
      </c>
      <c r="H706" s="23">
        <f t="shared" si="151"/>
        <v>0</v>
      </c>
      <c r="I706" s="24">
        <f t="shared" si="152"/>
        <v>-100</v>
      </c>
      <c r="J706" s="24">
        <f t="shared" si="153"/>
        <v>0</v>
      </c>
      <c r="K706" s="24">
        <f t="shared" si="154"/>
        <v>0</v>
      </c>
    </row>
    <row r="707" spans="1:11">
      <c r="A707" s="26" t="s">
        <v>100</v>
      </c>
      <c r="B707" s="22" t="s">
        <v>101</v>
      </c>
      <c r="C707" s="23">
        <v>33295</v>
      </c>
      <c r="D707" s="23">
        <v>42686</v>
      </c>
      <c r="E707" s="23">
        <v>0</v>
      </c>
      <c r="F707" s="23">
        <v>0</v>
      </c>
      <c r="G707" s="23">
        <f t="shared" si="150"/>
        <v>-33295</v>
      </c>
      <c r="H707" s="23">
        <f t="shared" si="151"/>
        <v>0</v>
      </c>
      <c r="I707" s="24">
        <f t="shared" si="152"/>
        <v>-100</v>
      </c>
      <c r="J707" s="24">
        <f t="shared" si="153"/>
        <v>0</v>
      </c>
      <c r="K707" s="24">
        <f t="shared" si="154"/>
        <v>0</v>
      </c>
    </row>
    <row r="708" spans="1:11">
      <c r="A708" s="27" t="s">
        <v>102</v>
      </c>
      <c r="B708" s="22" t="s">
        <v>103</v>
      </c>
      <c r="C708" s="23">
        <v>33295</v>
      </c>
      <c r="D708" s="23">
        <v>42686</v>
      </c>
      <c r="E708" s="23">
        <v>0</v>
      </c>
      <c r="F708" s="23">
        <v>0</v>
      </c>
      <c r="G708" s="23">
        <f t="shared" si="150"/>
        <v>-33295</v>
      </c>
      <c r="H708" s="23">
        <f t="shared" si="151"/>
        <v>0</v>
      </c>
      <c r="I708" s="24">
        <f t="shared" si="152"/>
        <v>-100</v>
      </c>
      <c r="J708" s="24">
        <f t="shared" si="153"/>
        <v>0</v>
      </c>
      <c r="K708" s="24">
        <f t="shared" si="154"/>
        <v>0</v>
      </c>
    </row>
    <row r="709" spans="1:11">
      <c r="A709" s="21"/>
      <c r="B709" s="22" t="s">
        <v>118</v>
      </c>
      <c r="C709" s="23">
        <v>9391</v>
      </c>
      <c r="D709" s="23">
        <v>0</v>
      </c>
      <c r="E709" s="23">
        <v>0</v>
      </c>
      <c r="F709" s="23">
        <v>42686</v>
      </c>
      <c r="G709" s="23">
        <f t="shared" si="150"/>
        <v>33295</v>
      </c>
      <c r="H709" s="23">
        <f t="shared" si="151"/>
        <v>-42686</v>
      </c>
      <c r="I709" s="24">
        <f t="shared" si="152"/>
        <v>354.54158236609521</v>
      </c>
      <c r="J709" s="24">
        <f t="shared" si="153"/>
        <v>0</v>
      </c>
      <c r="K709" s="24">
        <f t="shared" si="154"/>
        <v>0</v>
      </c>
    </row>
    <row r="710" spans="1:11">
      <c r="A710" s="21" t="s">
        <v>119</v>
      </c>
      <c r="B710" s="22" t="s">
        <v>120</v>
      </c>
      <c r="C710" s="23">
        <v>-9391</v>
      </c>
      <c r="D710" s="23">
        <v>0</v>
      </c>
      <c r="E710" s="23">
        <v>0</v>
      </c>
      <c r="F710" s="23">
        <v>-42686</v>
      </c>
      <c r="G710" s="23">
        <f t="shared" si="150"/>
        <v>-33295</v>
      </c>
      <c r="H710" s="23">
        <f t="shared" si="151"/>
        <v>42686</v>
      </c>
      <c r="I710" s="24">
        <f t="shared" si="152"/>
        <v>354.54158236609521</v>
      </c>
      <c r="J710" s="24">
        <f t="shared" si="153"/>
        <v>0</v>
      </c>
      <c r="K710" s="24">
        <f t="shared" si="154"/>
        <v>0</v>
      </c>
    </row>
    <row r="711" spans="1:11">
      <c r="A711" s="25" t="s">
        <v>121</v>
      </c>
      <c r="B711" s="22" t="s">
        <v>122</v>
      </c>
      <c r="C711" s="23">
        <v>-9391</v>
      </c>
      <c r="D711" s="23">
        <v>0</v>
      </c>
      <c r="E711" s="23">
        <v>0</v>
      </c>
      <c r="F711" s="23">
        <v>-42686</v>
      </c>
      <c r="G711" s="23">
        <f t="shared" si="150"/>
        <v>-33295</v>
      </c>
      <c r="H711" s="23">
        <f t="shared" si="151"/>
        <v>42686</v>
      </c>
      <c r="I711" s="24">
        <f t="shared" si="152"/>
        <v>354.54158236609521</v>
      </c>
      <c r="J711" s="24">
        <f t="shared" si="153"/>
        <v>0</v>
      </c>
      <c r="K711" s="24">
        <f t="shared" si="154"/>
        <v>0</v>
      </c>
    </row>
    <row r="712" spans="1:11" s="3" customFormat="1">
      <c r="A712" s="49" t="s">
        <v>568</v>
      </c>
      <c r="B712" s="31" t="s">
        <v>569</v>
      </c>
      <c r="C712" s="32"/>
      <c r="D712" s="32"/>
      <c r="E712" s="32"/>
      <c r="F712" s="32"/>
      <c r="G712" s="32"/>
      <c r="H712" s="32"/>
      <c r="I712" s="33"/>
      <c r="J712" s="33"/>
      <c r="K712" s="33"/>
    </row>
    <row r="713" spans="1:11">
      <c r="A713" s="21" t="s">
        <v>19</v>
      </c>
      <c r="B713" s="22" t="s">
        <v>20</v>
      </c>
      <c r="C713" s="23">
        <v>2840612.9</v>
      </c>
      <c r="D713" s="23">
        <v>2951840</v>
      </c>
      <c r="E713" s="23">
        <v>1526660</v>
      </c>
      <c r="F713" s="23">
        <v>2903305.14</v>
      </c>
      <c r="G713" s="23">
        <f t="shared" ref="G713:G727" si="155">F713-C713</f>
        <v>62692.240000000224</v>
      </c>
      <c r="H713" s="23">
        <f t="shared" ref="H713:H727" si="156">E713-F713</f>
        <v>-1376645.1400000001</v>
      </c>
      <c r="I713" s="24">
        <f t="shared" ref="I713:I727" si="157">IF(ISERROR(F713/C713),0,F713/C713*100-100)</f>
        <v>2.2069969477361866</v>
      </c>
      <c r="J713" s="24">
        <f t="shared" ref="J713:J727" si="158">IF(ISERROR(F713/E713),0,F713/E713*100)</f>
        <v>190.17365621683939</v>
      </c>
      <c r="K713" s="24">
        <f t="shared" ref="K713:K727" si="159">IF(ISERROR(F713/D713),0,F713/D713*100)</f>
        <v>98.355776058322959</v>
      </c>
    </row>
    <row r="714" spans="1:11" ht="25.5">
      <c r="A714" s="25" t="s">
        <v>128</v>
      </c>
      <c r="B714" s="22" t="s">
        <v>129</v>
      </c>
      <c r="C714" s="23">
        <v>31314.9</v>
      </c>
      <c r="D714" s="23">
        <v>78936</v>
      </c>
      <c r="E714" s="23">
        <v>35500</v>
      </c>
      <c r="F714" s="23">
        <v>30401.14</v>
      </c>
      <c r="G714" s="23">
        <f t="shared" si="155"/>
        <v>-913.76000000000204</v>
      </c>
      <c r="H714" s="23">
        <f t="shared" si="156"/>
        <v>5098.8600000000006</v>
      </c>
      <c r="I714" s="24">
        <f t="shared" si="157"/>
        <v>-2.9179719558421198</v>
      </c>
      <c r="J714" s="24">
        <f t="shared" si="158"/>
        <v>85.637014084507044</v>
      </c>
      <c r="K714" s="24">
        <f t="shared" si="159"/>
        <v>38.513656633221849</v>
      </c>
    </row>
    <row r="715" spans="1:11">
      <c r="A715" s="25" t="s">
        <v>84</v>
      </c>
      <c r="B715" s="22" t="s">
        <v>85</v>
      </c>
      <c r="C715" s="23">
        <v>2809298</v>
      </c>
      <c r="D715" s="23">
        <v>2872904</v>
      </c>
      <c r="E715" s="23">
        <v>1491160</v>
      </c>
      <c r="F715" s="23">
        <v>2872904</v>
      </c>
      <c r="G715" s="23">
        <f t="shared" si="155"/>
        <v>63606</v>
      </c>
      <c r="H715" s="23">
        <f t="shared" si="156"/>
        <v>-1381744</v>
      </c>
      <c r="I715" s="24">
        <f t="shared" si="157"/>
        <v>2.2641243470788766</v>
      </c>
      <c r="J715" s="24">
        <f t="shared" si="158"/>
        <v>192.66235682287615</v>
      </c>
      <c r="K715" s="24">
        <f t="shared" si="159"/>
        <v>100</v>
      </c>
    </row>
    <row r="716" spans="1:11">
      <c r="A716" s="26" t="s">
        <v>86</v>
      </c>
      <c r="B716" s="22" t="s">
        <v>87</v>
      </c>
      <c r="C716" s="23">
        <v>2809298</v>
      </c>
      <c r="D716" s="23">
        <v>2872904</v>
      </c>
      <c r="E716" s="23">
        <v>1491160</v>
      </c>
      <c r="F716" s="23">
        <v>2872904</v>
      </c>
      <c r="G716" s="23">
        <f t="shared" si="155"/>
        <v>63606</v>
      </c>
      <c r="H716" s="23">
        <f t="shared" si="156"/>
        <v>-1381744</v>
      </c>
      <c r="I716" s="24">
        <f t="shared" si="157"/>
        <v>2.2641243470788766</v>
      </c>
      <c r="J716" s="24">
        <f t="shared" si="158"/>
        <v>192.66235682287615</v>
      </c>
      <c r="K716" s="24">
        <f t="shared" si="159"/>
        <v>100</v>
      </c>
    </row>
    <row r="717" spans="1:11">
      <c r="A717" s="21" t="s">
        <v>88</v>
      </c>
      <c r="B717" s="22" t="s">
        <v>89</v>
      </c>
      <c r="C717" s="23">
        <v>1860097.47</v>
      </c>
      <c r="D717" s="23">
        <v>2951840</v>
      </c>
      <c r="E717" s="23">
        <v>1526660</v>
      </c>
      <c r="F717" s="23">
        <v>1766190.79</v>
      </c>
      <c r="G717" s="23">
        <f t="shared" si="155"/>
        <v>-93906.679999999935</v>
      </c>
      <c r="H717" s="23">
        <f t="shared" si="156"/>
        <v>-239530.79000000004</v>
      </c>
      <c r="I717" s="24">
        <f t="shared" si="157"/>
        <v>-5.0484816798336851</v>
      </c>
      <c r="J717" s="24">
        <f t="shared" si="158"/>
        <v>115.68985825265612</v>
      </c>
      <c r="K717" s="24">
        <f t="shared" si="159"/>
        <v>59.833554325437696</v>
      </c>
    </row>
    <row r="718" spans="1:11">
      <c r="A718" s="25" t="s">
        <v>90</v>
      </c>
      <c r="B718" s="22" t="s">
        <v>91</v>
      </c>
      <c r="C718" s="23">
        <v>1857389.38</v>
      </c>
      <c r="D718" s="23">
        <v>2941840</v>
      </c>
      <c r="E718" s="23">
        <v>1518660</v>
      </c>
      <c r="F718" s="23">
        <v>1756190.79</v>
      </c>
      <c r="G718" s="23">
        <f t="shared" si="155"/>
        <v>-101198.58999999985</v>
      </c>
      <c r="H718" s="23">
        <f t="shared" si="156"/>
        <v>-237530.79000000004</v>
      </c>
      <c r="I718" s="24">
        <f t="shared" si="157"/>
        <v>-5.4484316045782464</v>
      </c>
      <c r="J718" s="24">
        <f t="shared" si="158"/>
        <v>115.6408142704753</v>
      </c>
      <c r="K718" s="24">
        <f t="shared" si="159"/>
        <v>59.697019212465676</v>
      </c>
    </row>
    <row r="719" spans="1:11">
      <c r="A719" s="26" t="s">
        <v>92</v>
      </c>
      <c r="B719" s="22" t="s">
        <v>93</v>
      </c>
      <c r="C719" s="23">
        <v>1857389.38</v>
      </c>
      <c r="D719" s="23">
        <v>2941840</v>
      </c>
      <c r="E719" s="23">
        <v>1518660</v>
      </c>
      <c r="F719" s="23">
        <v>1756190.79</v>
      </c>
      <c r="G719" s="23">
        <f t="shared" si="155"/>
        <v>-101198.58999999985</v>
      </c>
      <c r="H719" s="23">
        <f t="shared" si="156"/>
        <v>-237530.79000000004</v>
      </c>
      <c r="I719" s="24">
        <f t="shared" si="157"/>
        <v>-5.4484316045782464</v>
      </c>
      <c r="J719" s="24">
        <f t="shared" si="158"/>
        <v>115.6408142704753</v>
      </c>
      <c r="K719" s="24">
        <f t="shared" si="159"/>
        <v>59.697019212465676</v>
      </c>
    </row>
    <row r="720" spans="1:11">
      <c r="A720" s="27" t="s">
        <v>94</v>
      </c>
      <c r="B720" s="22" t="s">
        <v>95</v>
      </c>
      <c r="C720" s="23">
        <v>1239872.9099999999</v>
      </c>
      <c r="D720" s="23">
        <v>2262109</v>
      </c>
      <c r="E720" s="23">
        <v>1143160</v>
      </c>
      <c r="F720" s="23">
        <v>1351314.18</v>
      </c>
      <c r="G720" s="23">
        <f t="shared" si="155"/>
        <v>111441.27000000002</v>
      </c>
      <c r="H720" s="23">
        <f t="shared" si="156"/>
        <v>-208154.17999999993</v>
      </c>
      <c r="I720" s="24">
        <f t="shared" si="157"/>
        <v>8.988120403404892</v>
      </c>
      <c r="J720" s="24">
        <f t="shared" si="158"/>
        <v>118.20866545365479</v>
      </c>
      <c r="K720" s="24">
        <f t="shared" si="159"/>
        <v>59.736917186572349</v>
      </c>
    </row>
    <row r="721" spans="1:11">
      <c r="A721" s="27" t="s">
        <v>96</v>
      </c>
      <c r="B721" s="22" t="s">
        <v>97</v>
      </c>
      <c r="C721" s="23">
        <v>617516.47</v>
      </c>
      <c r="D721" s="23">
        <v>679731</v>
      </c>
      <c r="E721" s="23">
        <v>375500</v>
      </c>
      <c r="F721" s="23">
        <v>404876.61</v>
      </c>
      <c r="G721" s="23">
        <f t="shared" si="155"/>
        <v>-212639.86</v>
      </c>
      <c r="H721" s="23">
        <f t="shared" si="156"/>
        <v>-29376.609999999986</v>
      </c>
      <c r="I721" s="24">
        <f t="shared" si="157"/>
        <v>-34.434686414112974</v>
      </c>
      <c r="J721" s="24">
        <f t="shared" si="158"/>
        <v>107.82333155792276</v>
      </c>
      <c r="K721" s="24">
        <f t="shared" si="159"/>
        <v>59.564240854102579</v>
      </c>
    </row>
    <row r="722" spans="1:11">
      <c r="A722" s="28" t="s">
        <v>98</v>
      </c>
      <c r="B722" s="22" t="s">
        <v>99</v>
      </c>
      <c r="C722" s="23">
        <v>0</v>
      </c>
      <c r="D722" s="23">
        <v>0</v>
      </c>
      <c r="E722" s="23">
        <v>0</v>
      </c>
      <c r="F722" s="23">
        <v>145.19999999999999</v>
      </c>
      <c r="G722" s="23">
        <f t="shared" si="155"/>
        <v>145.19999999999999</v>
      </c>
      <c r="H722" s="23">
        <f t="shared" si="156"/>
        <v>-145.19999999999999</v>
      </c>
      <c r="I722" s="24">
        <f t="shared" si="157"/>
        <v>0</v>
      </c>
      <c r="J722" s="24">
        <f t="shared" si="158"/>
        <v>0</v>
      </c>
      <c r="K722" s="24">
        <f t="shared" si="159"/>
        <v>0</v>
      </c>
    </row>
    <row r="723" spans="1:11">
      <c r="A723" s="25" t="s">
        <v>114</v>
      </c>
      <c r="B723" s="22" t="s">
        <v>115</v>
      </c>
      <c r="C723" s="23">
        <v>2708.09</v>
      </c>
      <c r="D723" s="23">
        <v>10000</v>
      </c>
      <c r="E723" s="23">
        <v>8000</v>
      </c>
      <c r="F723" s="23">
        <v>10000</v>
      </c>
      <c r="G723" s="23">
        <f t="shared" si="155"/>
        <v>7291.91</v>
      </c>
      <c r="H723" s="23">
        <f t="shared" si="156"/>
        <v>-2000</v>
      </c>
      <c r="I723" s="24">
        <f t="shared" si="157"/>
        <v>269.26394617608719</v>
      </c>
      <c r="J723" s="24">
        <f t="shared" si="158"/>
        <v>125</v>
      </c>
      <c r="K723" s="24">
        <f t="shared" si="159"/>
        <v>100</v>
      </c>
    </row>
    <row r="724" spans="1:11">
      <c r="A724" s="26" t="s">
        <v>116</v>
      </c>
      <c r="B724" s="22" t="s">
        <v>117</v>
      </c>
      <c r="C724" s="23">
        <v>2708.09</v>
      </c>
      <c r="D724" s="23">
        <v>10000</v>
      </c>
      <c r="E724" s="23">
        <v>8000</v>
      </c>
      <c r="F724" s="23">
        <v>10000</v>
      </c>
      <c r="G724" s="23">
        <f t="shared" si="155"/>
        <v>7291.91</v>
      </c>
      <c r="H724" s="23">
        <f t="shared" si="156"/>
        <v>-2000</v>
      </c>
      <c r="I724" s="24">
        <f t="shared" si="157"/>
        <v>269.26394617608719</v>
      </c>
      <c r="J724" s="24">
        <f t="shared" si="158"/>
        <v>125</v>
      </c>
      <c r="K724" s="24">
        <f t="shared" si="159"/>
        <v>100</v>
      </c>
    </row>
    <row r="725" spans="1:11">
      <c r="A725" s="21"/>
      <c r="B725" s="22" t="s">
        <v>118</v>
      </c>
      <c r="C725" s="23">
        <v>980515.43</v>
      </c>
      <c r="D725" s="23">
        <v>0</v>
      </c>
      <c r="E725" s="23">
        <v>0</v>
      </c>
      <c r="F725" s="23">
        <v>1137114.3500000001</v>
      </c>
      <c r="G725" s="23">
        <f t="shared" si="155"/>
        <v>156598.92000000004</v>
      </c>
      <c r="H725" s="23">
        <f t="shared" si="156"/>
        <v>-1137114.3500000001</v>
      </c>
      <c r="I725" s="24">
        <f t="shared" si="157"/>
        <v>15.971081658551768</v>
      </c>
      <c r="J725" s="24">
        <f t="shared" si="158"/>
        <v>0</v>
      </c>
      <c r="K725" s="24">
        <f t="shared" si="159"/>
        <v>0</v>
      </c>
    </row>
    <row r="726" spans="1:11">
      <c r="A726" s="21" t="s">
        <v>119</v>
      </c>
      <c r="B726" s="22" t="s">
        <v>120</v>
      </c>
      <c r="C726" s="23">
        <v>-980515.43</v>
      </c>
      <c r="D726" s="23">
        <v>0</v>
      </c>
      <c r="E726" s="23">
        <v>0</v>
      </c>
      <c r="F726" s="23">
        <v>-1137114.3500000001</v>
      </c>
      <c r="G726" s="23">
        <f t="shared" si="155"/>
        <v>-156598.92000000004</v>
      </c>
      <c r="H726" s="23">
        <f t="shared" si="156"/>
        <v>1137114.3500000001</v>
      </c>
      <c r="I726" s="24">
        <f t="shared" si="157"/>
        <v>15.971081658551768</v>
      </c>
      <c r="J726" s="24">
        <f t="shared" si="158"/>
        <v>0</v>
      </c>
      <c r="K726" s="24">
        <f t="shared" si="159"/>
        <v>0</v>
      </c>
    </row>
    <row r="727" spans="1:11">
      <c r="A727" s="25" t="s">
        <v>121</v>
      </c>
      <c r="B727" s="22" t="s">
        <v>122</v>
      </c>
      <c r="C727" s="23">
        <v>-980515.43</v>
      </c>
      <c r="D727" s="23">
        <v>0</v>
      </c>
      <c r="E727" s="23">
        <v>0</v>
      </c>
      <c r="F727" s="23">
        <v>-1137114.3500000001</v>
      </c>
      <c r="G727" s="23">
        <f t="shared" si="155"/>
        <v>-156598.92000000004</v>
      </c>
      <c r="H727" s="23">
        <f t="shared" si="156"/>
        <v>1137114.3500000001</v>
      </c>
      <c r="I727" s="24">
        <f t="shared" si="157"/>
        <v>15.971081658551768</v>
      </c>
      <c r="J727" s="24">
        <f t="shared" si="158"/>
        <v>0</v>
      </c>
      <c r="K727" s="24">
        <f t="shared" si="159"/>
        <v>0</v>
      </c>
    </row>
    <row r="728" spans="1:11" s="3" customFormat="1">
      <c r="A728" s="49" t="s">
        <v>570</v>
      </c>
      <c r="B728" s="31" t="s">
        <v>571</v>
      </c>
      <c r="C728" s="32"/>
      <c r="D728" s="32"/>
      <c r="E728" s="32"/>
      <c r="F728" s="32"/>
      <c r="G728" s="32"/>
      <c r="H728" s="32"/>
      <c r="I728" s="33"/>
      <c r="J728" s="33"/>
      <c r="K728" s="33"/>
    </row>
    <row r="729" spans="1:11">
      <c r="A729" s="21" t="s">
        <v>19</v>
      </c>
      <c r="B729" s="22" t="s">
        <v>20</v>
      </c>
      <c r="C729" s="23">
        <v>116471</v>
      </c>
      <c r="D729" s="23">
        <v>118649</v>
      </c>
      <c r="E729" s="23">
        <v>59832</v>
      </c>
      <c r="F729" s="23">
        <v>117193.5</v>
      </c>
      <c r="G729" s="23">
        <f t="shared" ref="G729:G742" si="160">F729-C729</f>
        <v>722.5</v>
      </c>
      <c r="H729" s="23">
        <f t="shared" ref="H729:H742" si="161">E729-F729</f>
        <v>-57361.5</v>
      </c>
      <c r="I729" s="24">
        <f t="shared" ref="I729:I742" si="162">IF(ISERROR(F729/C729),0,F729/C729*100-100)</f>
        <v>0.62032608975624726</v>
      </c>
      <c r="J729" s="24">
        <f t="shared" ref="J729:J742" si="163">IF(ISERROR(F729/E729),0,F729/E729*100)</f>
        <v>195.87093862815885</v>
      </c>
      <c r="K729" s="24">
        <f t="shared" ref="K729:K742" si="164">IF(ISERROR(F729/D729),0,F729/D729*100)</f>
        <v>98.773272425389166</v>
      </c>
    </row>
    <row r="730" spans="1:11" ht="25.5">
      <c r="A730" s="25" t="s">
        <v>128</v>
      </c>
      <c r="B730" s="22" t="s">
        <v>129</v>
      </c>
      <c r="C730" s="23">
        <v>965</v>
      </c>
      <c r="D730" s="23">
        <v>2846</v>
      </c>
      <c r="E730" s="23">
        <v>1400</v>
      </c>
      <c r="F730" s="23">
        <v>1390.5</v>
      </c>
      <c r="G730" s="23">
        <f t="shared" si="160"/>
        <v>425.5</v>
      </c>
      <c r="H730" s="23">
        <f t="shared" si="161"/>
        <v>9.5</v>
      </c>
      <c r="I730" s="24">
        <f t="shared" si="162"/>
        <v>44.093264248704656</v>
      </c>
      <c r="J730" s="24">
        <f t="shared" si="163"/>
        <v>99.321428571428569</v>
      </c>
      <c r="K730" s="24">
        <f t="shared" si="164"/>
        <v>48.858046380885455</v>
      </c>
    </row>
    <row r="731" spans="1:11">
      <c r="A731" s="25" t="s">
        <v>84</v>
      </c>
      <c r="B731" s="22" t="s">
        <v>85</v>
      </c>
      <c r="C731" s="23">
        <v>115506</v>
      </c>
      <c r="D731" s="23">
        <v>115803</v>
      </c>
      <c r="E731" s="23">
        <v>58432</v>
      </c>
      <c r="F731" s="23">
        <v>115803</v>
      </c>
      <c r="G731" s="23">
        <f t="shared" si="160"/>
        <v>297</v>
      </c>
      <c r="H731" s="23">
        <f t="shared" si="161"/>
        <v>-57371</v>
      </c>
      <c r="I731" s="24">
        <f t="shared" si="162"/>
        <v>0.25712949976623634</v>
      </c>
      <c r="J731" s="24">
        <f t="shared" si="163"/>
        <v>198.18421412924425</v>
      </c>
      <c r="K731" s="24">
        <f t="shared" si="164"/>
        <v>100</v>
      </c>
    </row>
    <row r="732" spans="1:11">
      <c r="A732" s="26" t="s">
        <v>86</v>
      </c>
      <c r="B732" s="22" t="s">
        <v>87</v>
      </c>
      <c r="C732" s="23">
        <v>115506</v>
      </c>
      <c r="D732" s="23">
        <v>115803</v>
      </c>
      <c r="E732" s="23">
        <v>58432</v>
      </c>
      <c r="F732" s="23">
        <v>115803</v>
      </c>
      <c r="G732" s="23">
        <f t="shared" si="160"/>
        <v>297</v>
      </c>
      <c r="H732" s="23">
        <f t="shared" si="161"/>
        <v>-57371</v>
      </c>
      <c r="I732" s="24">
        <f t="shared" si="162"/>
        <v>0.25712949976623634</v>
      </c>
      <c r="J732" s="24">
        <f t="shared" si="163"/>
        <v>198.18421412924425</v>
      </c>
      <c r="K732" s="24">
        <f t="shared" si="164"/>
        <v>100</v>
      </c>
    </row>
    <row r="733" spans="1:11">
      <c r="A733" s="21" t="s">
        <v>88</v>
      </c>
      <c r="B733" s="22" t="s">
        <v>89</v>
      </c>
      <c r="C733" s="23">
        <v>58527.15</v>
      </c>
      <c r="D733" s="23">
        <v>118649</v>
      </c>
      <c r="E733" s="23">
        <v>59832</v>
      </c>
      <c r="F733" s="23">
        <v>57310.77</v>
      </c>
      <c r="G733" s="23">
        <f t="shared" si="160"/>
        <v>-1216.3800000000047</v>
      </c>
      <c r="H733" s="23">
        <f t="shared" si="161"/>
        <v>2521.2300000000032</v>
      </c>
      <c r="I733" s="24">
        <f t="shared" si="162"/>
        <v>-2.0783174988018516</v>
      </c>
      <c r="J733" s="24">
        <f t="shared" si="163"/>
        <v>95.786151223425591</v>
      </c>
      <c r="K733" s="24">
        <f t="shared" si="164"/>
        <v>48.302783841414595</v>
      </c>
    </row>
    <row r="734" spans="1:11">
      <c r="A734" s="25" t="s">
        <v>90</v>
      </c>
      <c r="B734" s="22" t="s">
        <v>91</v>
      </c>
      <c r="C734" s="23">
        <v>58527.15</v>
      </c>
      <c r="D734" s="23">
        <v>118023</v>
      </c>
      <c r="E734" s="23">
        <v>59206</v>
      </c>
      <c r="F734" s="23">
        <v>57310.77</v>
      </c>
      <c r="G734" s="23">
        <f t="shared" si="160"/>
        <v>-1216.3800000000047</v>
      </c>
      <c r="H734" s="23">
        <f t="shared" si="161"/>
        <v>1895.2300000000032</v>
      </c>
      <c r="I734" s="24">
        <f t="shared" si="162"/>
        <v>-2.0783174988018516</v>
      </c>
      <c r="J734" s="24">
        <f t="shared" si="163"/>
        <v>96.798922406512844</v>
      </c>
      <c r="K734" s="24">
        <f t="shared" si="164"/>
        <v>48.558984265778705</v>
      </c>
    </row>
    <row r="735" spans="1:11">
      <c r="A735" s="26" t="s">
        <v>92</v>
      </c>
      <c r="B735" s="22" t="s">
        <v>93</v>
      </c>
      <c r="C735" s="23">
        <v>58527.15</v>
      </c>
      <c r="D735" s="23">
        <v>118023</v>
      </c>
      <c r="E735" s="23">
        <v>59206</v>
      </c>
      <c r="F735" s="23">
        <v>57310.77</v>
      </c>
      <c r="G735" s="23">
        <f t="shared" si="160"/>
        <v>-1216.3800000000047</v>
      </c>
      <c r="H735" s="23">
        <f t="shared" si="161"/>
        <v>1895.2300000000032</v>
      </c>
      <c r="I735" s="24">
        <f t="shared" si="162"/>
        <v>-2.0783174988018516</v>
      </c>
      <c r="J735" s="24">
        <f t="shared" si="163"/>
        <v>96.798922406512844</v>
      </c>
      <c r="K735" s="24">
        <f t="shared" si="164"/>
        <v>48.558984265778705</v>
      </c>
    </row>
    <row r="736" spans="1:11">
      <c r="A736" s="27" t="s">
        <v>94</v>
      </c>
      <c r="B736" s="22" t="s">
        <v>95</v>
      </c>
      <c r="C736" s="23">
        <v>48485.64</v>
      </c>
      <c r="D736" s="23">
        <v>101812</v>
      </c>
      <c r="E736" s="23">
        <v>50906</v>
      </c>
      <c r="F736" s="23">
        <v>50530.47</v>
      </c>
      <c r="G736" s="23">
        <f t="shared" si="160"/>
        <v>2044.8300000000017</v>
      </c>
      <c r="H736" s="23">
        <f t="shared" si="161"/>
        <v>375.52999999999884</v>
      </c>
      <c r="I736" s="24">
        <f t="shared" si="162"/>
        <v>4.2173930260588577</v>
      </c>
      <c r="J736" s="24">
        <f t="shared" si="163"/>
        <v>99.262306997210544</v>
      </c>
      <c r="K736" s="24">
        <f t="shared" si="164"/>
        <v>49.631153498605272</v>
      </c>
    </row>
    <row r="737" spans="1:11">
      <c r="A737" s="27" t="s">
        <v>96</v>
      </c>
      <c r="B737" s="22" t="s">
        <v>97</v>
      </c>
      <c r="C737" s="23">
        <v>10041.51</v>
      </c>
      <c r="D737" s="23">
        <v>16211</v>
      </c>
      <c r="E737" s="23">
        <v>8300</v>
      </c>
      <c r="F737" s="23">
        <v>6780.3</v>
      </c>
      <c r="G737" s="23">
        <f t="shared" si="160"/>
        <v>-3261.21</v>
      </c>
      <c r="H737" s="23">
        <f t="shared" si="161"/>
        <v>1519.6999999999998</v>
      </c>
      <c r="I737" s="24">
        <f t="shared" si="162"/>
        <v>-32.477286782565571</v>
      </c>
      <c r="J737" s="24">
        <f t="shared" si="163"/>
        <v>81.69036144578314</v>
      </c>
      <c r="K737" s="24">
        <f t="shared" si="164"/>
        <v>41.825303806057619</v>
      </c>
    </row>
    <row r="738" spans="1:11">
      <c r="A738" s="25" t="s">
        <v>114</v>
      </c>
      <c r="B738" s="22" t="s">
        <v>115</v>
      </c>
      <c r="C738" s="23">
        <v>0</v>
      </c>
      <c r="D738" s="23">
        <v>626</v>
      </c>
      <c r="E738" s="23">
        <v>626</v>
      </c>
      <c r="F738" s="23">
        <v>0</v>
      </c>
      <c r="G738" s="23">
        <f t="shared" si="160"/>
        <v>0</v>
      </c>
      <c r="H738" s="23">
        <f t="shared" si="161"/>
        <v>626</v>
      </c>
      <c r="I738" s="24">
        <f t="shared" si="162"/>
        <v>0</v>
      </c>
      <c r="J738" s="24">
        <f t="shared" si="163"/>
        <v>0</v>
      </c>
      <c r="K738" s="24">
        <f t="shared" si="164"/>
        <v>0</v>
      </c>
    </row>
    <row r="739" spans="1:11">
      <c r="A739" s="26" t="s">
        <v>116</v>
      </c>
      <c r="B739" s="22" t="s">
        <v>117</v>
      </c>
      <c r="C739" s="23">
        <v>0</v>
      </c>
      <c r="D739" s="23">
        <v>626</v>
      </c>
      <c r="E739" s="23">
        <v>626</v>
      </c>
      <c r="F739" s="23">
        <v>0</v>
      </c>
      <c r="G739" s="23">
        <f t="shared" si="160"/>
        <v>0</v>
      </c>
      <c r="H739" s="23">
        <f t="shared" si="161"/>
        <v>626</v>
      </c>
      <c r="I739" s="24">
        <f t="shared" si="162"/>
        <v>0</v>
      </c>
      <c r="J739" s="24">
        <f t="shared" si="163"/>
        <v>0</v>
      </c>
      <c r="K739" s="24">
        <f t="shared" si="164"/>
        <v>0</v>
      </c>
    </row>
    <row r="740" spans="1:11">
      <c r="A740" s="21"/>
      <c r="B740" s="22" t="s">
        <v>118</v>
      </c>
      <c r="C740" s="23">
        <v>57943.85</v>
      </c>
      <c r="D740" s="23">
        <v>0</v>
      </c>
      <c r="E740" s="23">
        <v>0</v>
      </c>
      <c r="F740" s="23">
        <v>59882.73</v>
      </c>
      <c r="G740" s="23">
        <f t="shared" si="160"/>
        <v>1938.8800000000047</v>
      </c>
      <c r="H740" s="23">
        <f t="shared" si="161"/>
        <v>-59882.73</v>
      </c>
      <c r="I740" s="24">
        <f t="shared" si="162"/>
        <v>3.3461359574829856</v>
      </c>
      <c r="J740" s="24">
        <f t="shared" si="163"/>
        <v>0</v>
      </c>
      <c r="K740" s="24">
        <f t="shared" si="164"/>
        <v>0</v>
      </c>
    </row>
    <row r="741" spans="1:11">
      <c r="A741" s="21" t="s">
        <v>119</v>
      </c>
      <c r="B741" s="22" t="s">
        <v>120</v>
      </c>
      <c r="C741" s="23">
        <v>-57943.85</v>
      </c>
      <c r="D741" s="23">
        <v>0</v>
      </c>
      <c r="E741" s="23">
        <v>0</v>
      </c>
      <c r="F741" s="23">
        <v>-59882.73</v>
      </c>
      <c r="G741" s="23">
        <f t="shared" si="160"/>
        <v>-1938.8800000000047</v>
      </c>
      <c r="H741" s="23">
        <f t="shared" si="161"/>
        <v>59882.73</v>
      </c>
      <c r="I741" s="24">
        <f t="shared" si="162"/>
        <v>3.3461359574829856</v>
      </c>
      <c r="J741" s="24">
        <f t="shared" si="163"/>
        <v>0</v>
      </c>
      <c r="K741" s="24">
        <f t="shared" si="164"/>
        <v>0</v>
      </c>
    </row>
    <row r="742" spans="1:11">
      <c r="A742" s="25" t="s">
        <v>121</v>
      </c>
      <c r="B742" s="22" t="s">
        <v>122</v>
      </c>
      <c r="C742" s="23">
        <v>-57943.85</v>
      </c>
      <c r="D742" s="23">
        <v>0</v>
      </c>
      <c r="E742" s="23">
        <v>0</v>
      </c>
      <c r="F742" s="23">
        <v>-59882.73</v>
      </c>
      <c r="G742" s="23">
        <f t="shared" si="160"/>
        <v>-1938.8800000000047</v>
      </c>
      <c r="H742" s="23">
        <f t="shared" si="161"/>
        <v>59882.73</v>
      </c>
      <c r="I742" s="24">
        <f t="shared" si="162"/>
        <v>3.3461359574829856</v>
      </c>
      <c r="J742" s="24">
        <f t="shared" si="163"/>
        <v>0</v>
      </c>
      <c r="K742" s="24">
        <f t="shared" si="164"/>
        <v>0</v>
      </c>
    </row>
    <row r="743" spans="1:11" s="3" customFormat="1" ht="38.25">
      <c r="A743" s="49" t="s">
        <v>572</v>
      </c>
      <c r="B743" s="31" t="s">
        <v>573</v>
      </c>
      <c r="C743" s="32"/>
      <c r="D743" s="32"/>
      <c r="E743" s="32"/>
      <c r="F743" s="32"/>
      <c r="G743" s="32"/>
      <c r="H743" s="32"/>
      <c r="I743" s="33"/>
      <c r="J743" s="33"/>
      <c r="K743" s="33"/>
    </row>
    <row r="744" spans="1:11">
      <c r="A744" s="21" t="s">
        <v>19</v>
      </c>
      <c r="B744" s="22" t="s">
        <v>20</v>
      </c>
      <c r="C744" s="23">
        <v>28504416</v>
      </c>
      <c r="D744" s="23">
        <v>30534888</v>
      </c>
      <c r="E744" s="23">
        <v>17049563</v>
      </c>
      <c r="F744" s="23">
        <v>30534888</v>
      </c>
      <c r="G744" s="23">
        <f t="shared" ref="G744:G756" si="165">F744-C744</f>
        <v>2030472</v>
      </c>
      <c r="H744" s="23">
        <f t="shared" ref="H744:H756" si="166">E744-F744</f>
        <v>-13485325</v>
      </c>
      <c r="I744" s="24">
        <f t="shared" ref="I744:I756" si="167">IF(ISERROR(F744/C744),0,F744/C744*100-100)</f>
        <v>7.1233594120995178</v>
      </c>
      <c r="J744" s="24">
        <f t="shared" ref="J744:J756" si="168">IF(ISERROR(F744/E744),0,F744/E744*100)</f>
        <v>179.09484248951131</v>
      </c>
      <c r="K744" s="24">
        <f t="shared" ref="K744:K756" si="169">IF(ISERROR(F744/D744),0,F744/D744*100)</f>
        <v>100</v>
      </c>
    </row>
    <row r="745" spans="1:11">
      <c r="A745" s="25" t="s">
        <v>84</v>
      </c>
      <c r="B745" s="22" t="s">
        <v>85</v>
      </c>
      <c r="C745" s="23">
        <v>28504416</v>
      </c>
      <c r="D745" s="23">
        <v>30534888</v>
      </c>
      <c r="E745" s="23">
        <v>17049563</v>
      </c>
      <c r="F745" s="23">
        <v>30534888</v>
      </c>
      <c r="G745" s="23">
        <f t="shared" si="165"/>
        <v>2030472</v>
      </c>
      <c r="H745" s="23">
        <f t="shared" si="166"/>
        <v>-13485325</v>
      </c>
      <c r="I745" s="24">
        <f t="shared" si="167"/>
        <v>7.1233594120995178</v>
      </c>
      <c r="J745" s="24">
        <f t="shared" si="168"/>
        <v>179.09484248951131</v>
      </c>
      <c r="K745" s="24">
        <f t="shared" si="169"/>
        <v>100</v>
      </c>
    </row>
    <row r="746" spans="1:11">
      <c r="A746" s="26" t="s">
        <v>86</v>
      </c>
      <c r="B746" s="22" t="s">
        <v>87</v>
      </c>
      <c r="C746" s="23">
        <v>28504416</v>
      </c>
      <c r="D746" s="23">
        <v>30534888</v>
      </c>
      <c r="E746" s="23">
        <v>17049563</v>
      </c>
      <c r="F746" s="23">
        <v>30534888</v>
      </c>
      <c r="G746" s="23">
        <f t="shared" si="165"/>
        <v>2030472</v>
      </c>
      <c r="H746" s="23">
        <f t="shared" si="166"/>
        <v>-13485325</v>
      </c>
      <c r="I746" s="24">
        <f t="shared" si="167"/>
        <v>7.1233594120995178</v>
      </c>
      <c r="J746" s="24">
        <f t="shared" si="168"/>
        <v>179.09484248951131</v>
      </c>
      <c r="K746" s="24">
        <f t="shared" si="169"/>
        <v>100</v>
      </c>
    </row>
    <row r="747" spans="1:11">
      <c r="A747" s="21" t="s">
        <v>88</v>
      </c>
      <c r="B747" s="22" t="s">
        <v>89</v>
      </c>
      <c r="C747" s="23">
        <v>14892328</v>
      </c>
      <c r="D747" s="23">
        <v>30534888</v>
      </c>
      <c r="E747" s="23">
        <v>17049563</v>
      </c>
      <c r="F747" s="23">
        <v>16156889</v>
      </c>
      <c r="G747" s="23">
        <f t="shared" si="165"/>
        <v>1264561</v>
      </c>
      <c r="H747" s="23">
        <f t="shared" si="166"/>
        <v>892674</v>
      </c>
      <c r="I747" s="24">
        <f t="shared" si="167"/>
        <v>8.4913587721140686</v>
      </c>
      <c r="J747" s="24">
        <f t="shared" si="168"/>
        <v>94.764241171459943</v>
      </c>
      <c r="K747" s="24">
        <f t="shared" si="169"/>
        <v>52.912881160723437</v>
      </c>
    </row>
    <row r="748" spans="1:11">
      <c r="A748" s="25" t="s">
        <v>90</v>
      </c>
      <c r="B748" s="22" t="s">
        <v>91</v>
      </c>
      <c r="C748" s="23">
        <v>14892328</v>
      </c>
      <c r="D748" s="23">
        <v>30534888</v>
      </c>
      <c r="E748" s="23">
        <v>17049563</v>
      </c>
      <c r="F748" s="23">
        <v>16156889</v>
      </c>
      <c r="G748" s="23">
        <f t="shared" si="165"/>
        <v>1264561</v>
      </c>
      <c r="H748" s="23">
        <f t="shared" si="166"/>
        <v>892674</v>
      </c>
      <c r="I748" s="24">
        <f t="shared" si="167"/>
        <v>8.4913587721140686</v>
      </c>
      <c r="J748" s="24">
        <f t="shared" si="168"/>
        <v>94.764241171459943</v>
      </c>
      <c r="K748" s="24">
        <f t="shared" si="169"/>
        <v>52.912881160723437</v>
      </c>
    </row>
    <row r="749" spans="1:11">
      <c r="A749" s="26" t="s">
        <v>100</v>
      </c>
      <c r="B749" s="22" t="s">
        <v>101</v>
      </c>
      <c r="C749" s="23">
        <v>1739774</v>
      </c>
      <c r="D749" s="23">
        <v>2351041</v>
      </c>
      <c r="E749" s="23">
        <v>1400000</v>
      </c>
      <c r="F749" s="23">
        <v>1831853</v>
      </c>
      <c r="G749" s="23">
        <f t="shared" si="165"/>
        <v>92079</v>
      </c>
      <c r="H749" s="23">
        <f t="shared" si="166"/>
        <v>-431853</v>
      </c>
      <c r="I749" s="24">
        <f t="shared" si="167"/>
        <v>5.2925839792984561</v>
      </c>
      <c r="J749" s="24">
        <f t="shared" si="168"/>
        <v>130.84664285714285</v>
      </c>
      <c r="K749" s="24">
        <f t="shared" si="169"/>
        <v>77.916676059668887</v>
      </c>
    </row>
    <row r="750" spans="1:11">
      <c r="A750" s="27" t="s">
        <v>102</v>
      </c>
      <c r="B750" s="22" t="s">
        <v>103</v>
      </c>
      <c r="C750" s="23">
        <v>1739774</v>
      </c>
      <c r="D750" s="23">
        <v>2351041</v>
      </c>
      <c r="E750" s="23">
        <v>1400000</v>
      </c>
      <c r="F750" s="23">
        <v>1831853</v>
      </c>
      <c r="G750" s="23">
        <f t="shared" si="165"/>
        <v>92079</v>
      </c>
      <c r="H750" s="23">
        <f t="shared" si="166"/>
        <v>-431853</v>
      </c>
      <c r="I750" s="24">
        <f t="shared" si="167"/>
        <v>5.2925839792984561</v>
      </c>
      <c r="J750" s="24">
        <f t="shared" si="168"/>
        <v>130.84664285714285</v>
      </c>
      <c r="K750" s="24">
        <f t="shared" si="169"/>
        <v>77.916676059668887</v>
      </c>
    </row>
    <row r="751" spans="1:11" ht="25.5">
      <c r="A751" s="26" t="s">
        <v>106</v>
      </c>
      <c r="B751" s="22" t="s">
        <v>107</v>
      </c>
      <c r="C751" s="23">
        <v>13152554</v>
      </c>
      <c r="D751" s="23">
        <v>28183847</v>
      </c>
      <c r="E751" s="23">
        <v>15649563</v>
      </c>
      <c r="F751" s="23">
        <v>14325036</v>
      </c>
      <c r="G751" s="23">
        <f t="shared" si="165"/>
        <v>1172482</v>
      </c>
      <c r="H751" s="23">
        <f t="shared" si="166"/>
        <v>1324527</v>
      </c>
      <c r="I751" s="24">
        <f t="shared" si="167"/>
        <v>8.9144815524041974</v>
      </c>
      <c r="J751" s="24">
        <f t="shared" si="168"/>
        <v>91.536332356373151</v>
      </c>
      <c r="K751" s="24">
        <f t="shared" si="169"/>
        <v>50.827113842904417</v>
      </c>
    </row>
    <row r="752" spans="1:11" ht="25.5">
      <c r="A752" s="27" t="s">
        <v>188</v>
      </c>
      <c r="B752" s="22" t="s">
        <v>189</v>
      </c>
      <c r="C752" s="23">
        <v>13152554</v>
      </c>
      <c r="D752" s="23">
        <v>28183847</v>
      </c>
      <c r="E752" s="23">
        <v>15649563</v>
      </c>
      <c r="F752" s="23">
        <v>14325036</v>
      </c>
      <c r="G752" s="23">
        <f t="shared" si="165"/>
        <v>1172482</v>
      </c>
      <c r="H752" s="23">
        <f t="shared" si="166"/>
        <v>1324527</v>
      </c>
      <c r="I752" s="24">
        <f t="shared" si="167"/>
        <v>8.9144815524041974</v>
      </c>
      <c r="J752" s="24">
        <f t="shared" si="168"/>
        <v>91.536332356373151</v>
      </c>
      <c r="K752" s="24">
        <f t="shared" si="169"/>
        <v>50.827113842904417</v>
      </c>
    </row>
    <row r="753" spans="1:11" ht="25.5">
      <c r="A753" s="28" t="s">
        <v>207</v>
      </c>
      <c r="B753" s="22" t="s">
        <v>208</v>
      </c>
      <c r="C753" s="23">
        <v>13152554</v>
      </c>
      <c r="D753" s="23">
        <v>28183847</v>
      </c>
      <c r="E753" s="23">
        <v>15649563</v>
      </c>
      <c r="F753" s="23">
        <v>14325036</v>
      </c>
      <c r="G753" s="23">
        <f t="shared" si="165"/>
        <v>1172482</v>
      </c>
      <c r="H753" s="23">
        <f t="shared" si="166"/>
        <v>1324527</v>
      </c>
      <c r="I753" s="24">
        <f t="shared" si="167"/>
        <v>8.9144815524041974</v>
      </c>
      <c r="J753" s="24">
        <f t="shared" si="168"/>
        <v>91.536332356373151</v>
      </c>
      <c r="K753" s="24">
        <f t="shared" si="169"/>
        <v>50.827113842904417</v>
      </c>
    </row>
    <row r="754" spans="1:11">
      <c r="A754" s="21"/>
      <c r="B754" s="22" t="s">
        <v>118</v>
      </c>
      <c r="C754" s="23">
        <v>13612088</v>
      </c>
      <c r="D754" s="23">
        <v>0</v>
      </c>
      <c r="E754" s="23">
        <v>0</v>
      </c>
      <c r="F754" s="23">
        <v>14377999</v>
      </c>
      <c r="G754" s="23">
        <f t="shared" si="165"/>
        <v>765911</v>
      </c>
      <c r="H754" s="23">
        <f t="shared" si="166"/>
        <v>-14377999</v>
      </c>
      <c r="I754" s="24">
        <f t="shared" si="167"/>
        <v>5.6266973883800802</v>
      </c>
      <c r="J754" s="24">
        <f t="shared" si="168"/>
        <v>0</v>
      </c>
      <c r="K754" s="24">
        <f t="shared" si="169"/>
        <v>0</v>
      </c>
    </row>
    <row r="755" spans="1:11">
      <c r="A755" s="21" t="s">
        <v>119</v>
      </c>
      <c r="B755" s="22" t="s">
        <v>120</v>
      </c>
      <c r="C755" s="23">
        <v>-13612088</v>
      </c>
      <c r="D755" s="23">
        <v>0</v>
      </c>
      <c r="E755" s="23">
        <v>0</v>
      </c>
      <c r="F755" s="23">
        <v>-14377999</v>
      </c>
      <c r="G755" s="23">
        <f t="shared" si="165"/>
        <v>-765911</v>
      </c>
      <c r="H755" s="23">
        <f t="shared" si="166"/>
        <v>14377999</v>
      </c>
      <c r="I755" s="24">
        <f t="shared" si="167"/>
        <v>5.6266973883800802</v>
      </c>
      <c r="J755" s="24">
        <f t="shared" si="168"/>
        <v>0</v>
      </c>
      <c r="K755" s="24">
        <f t="shared" si="169"/>
        <v>0</v>
      </c>
    </row>
    <row r="756" spans="1:11">
      <c r="A756" s="25" t="s">
        <v>121</v>
      </c>
      <c r="B756" s="22" t="s">
        <v>122</v>
      </c>
      <c r="C756" s="23">
        <v>-13612088</v>
      </c>
      <c r="D756" s="23">
        <v>0</v>
      </c>
      <c r="E756" s="23">
        <v>0</v>
      </c>
      <c r="F756" s="23">
        <v>-14377999</v>
      </c>
      <c r="G756" s="23">
        <f t="shared" si="165"/>
        <v>-765911</v>
      </c>
      <c r="H756" s="23">
        <f t="shared" si="166"/>
        <v>14377999</v>
      </c>
      <c r="I756" s="24">
        <f t="shared" si="167"/>
        <v>5.6266973883800802</v>
      </c>
      <c r="J756" s="24">
        <f t="shared" si="168"/>
        <v>0</v>
      </c>
      <c r="K756" s="24">
        <f t="shared" si="169"/>
        <v>0</v>
      </c>
    </row>
    <row r="757" spans="1:11" s="3" customFormat="1" ht="38.25">
      <c r="A757" s="49" t="s">
        <v>574</v>
      </c>
      <c r="B757" s="31" t="s">
        <v>575</v>
      </c>
      <c r="C757" s="32"/>
      <c r="D757" s="32"/>
      <c r="E757" s="32"/>
      <c r="F757" s="32"/>
      <c r="G757" s="32"/>
      <c r="H757" s="32"/>
      <c r="I757" s="33"/>
      <c r="J757" s="33"/>
      <c r="K757" s="33"/>
    </row>
    <row r="758" spans="1:11">
      <c r="A758" s="21" t="s">
        <v>19</v>
      </c>
      <c r="B758" s="22" t="s">
        <v>20</v>
      </c>
      <c r="C758" s="23">
        <v>58259</v>
      </c>
      <c r="D758" s="23">
        <v>188488</v>
      </c>
      <c r="E758" s="23">
        <v>159395</v>
      </c>
      <c r="F758" s="23">
        <v>188488</v>
      </c>
      <c r="G758" s="23">
        <f t="shared" ref="G758:G764" si="170">F758-C758</f>
        <v>130229</v>
      </c>
      <c r="H758" s="23">
        <f t="shared" ref="H758:H764" si="171">E758-F758</f>
        <v>-29093</v>
      </c>
      <c r="I758" s="24">
        <f t="shared" ref="I758:I764" si="172">IF(ISERROR(F758/C758),0,F758/C758*100-100)</f>
        <v>223.53456118367978</v>
      </c>
      <c r="J758" s="24">
        <f t="shared" ref="J758:J764" si="173">IF(ISERROR(F758/E758),0,F758/E758*100)</f>
        <v>118.25214090780764</v>
      </c>
      <c r="K758" s="24">
        <f t="shared" ref="K758:K764" si="174">IF(ISERROR(F758/D758),0,F758/D758*100)</f>
        <v>100</v>
      </c>
    </row>
    <row r="759" spans="1:11">
      <c r="A759" s="25" t="s">
        <v>84</v>
      </c>
      <c r="B759" s="22" t="s">
        <v>85</v>
      </c>
      <c r="C759" s="23">
        <v>58259</v>
      </c>
      <c r="D759" s="23">
        <v>188488</v>
      </c>
      <c r="E759" s="23">
        <v>159395</v>
      </c>
      <c r="F759" s="23">
        <v>188488</v>
      </c>
      <c r="G759" s="23">
        <f t="shared" si="170"/>
        <v>130229</v>
      </c>
      <c r="H759" s="23">
        <f t="shared" si="171"/>
        <v>-29093</v>
      </c>
      <c r="I759" s="24">
        <f t="shared" si="172"/>
        <v>223.53456118367978</v>
      </c>
      <c r="J759" s="24">
        <f t="shared" si="173"/>
        <v>118.25214090780764</v>
      </c>
      <c r="K759" s="24">
        <f t="shared" si="174"/>
        <v>100</v>
      </c>
    </row>
    <row r="760" spans="1:11">
      <c r="A760" s="26" t="s">
        <v>86</v>
      </c>
      <c r="B760" s="22" t="s">
        <v>87</v>
      </c>
      <c r="C760" s="23">
        <v>58259</v>
      </c>
      <c r="D760" s="23">
        <v>188488</v>
      </c>
      <c r="E760" s="23">
        <v>159395</v>
      </c>
      <c r="F760" s="23">
        <v>188488</v>
      </c>
      <c r="G760" s="23">
        <f t="shared" si="170"/>
        <v>130229</v>
      </c>
      <c r="H760" s="23">
        <f t="shared" si="171"/>
        <v>-29093</v>
      </c>
      <c r="I760" s="24">
        <f t="shared" si="172"/>
        <v>223.53456118367978</v>
      </c>
      <c r="J760" s="24">
        <f t="shared" si="173"/>
        <v>118.25214090780764</v>
      </c>
      <c r="K760" s="24">
        <f t="shared" si="174"/>
        <v>100</v>
      </c>
    </row>
    <row r="761" spans="1:11">
      <c r="A761" s="21" t="s">
        <v>88</v>
      </c>
      <c r="B761" s="22" t="s">
        <v>89</v>
      </c>
      <c r="C761" s="23">
        <v>58259</v>
      </c>
      <c r="D761" s="23">
        <v>188488</v>
      </c>
      <c r="E761" s="23">
        <v>159395</v>
      </c>
      <c r="F761" s="23">
        <v>188488</v>
      </c>
      <c r="G761" s="23">
        <f t="shared" si="170"/>
        <v>130229</v>
      </c>
      <c r="H761" s="23">
        <f t="shared" si="171"/>
        <v>-29093</v>
      </c>
      <c r="I761" s="24">
        <f t="shared" si="172"/>
        <v>223.53456118367978</v>
      </c>
      <c r="J761" s="24">
        <f t="shared" si="173"/>
        <v>118.25214090780764</v>
      </c>
      <c r="K761" s="24">
        <f t="shared" si="174"/>
        <v>100</v>
      </c>
    </row>
    <row r="762" spans="1:11">
      <c r="A762" s="25" t="s">
        <v>90</v>
      </c>
      <c r="B762" s="22" t="s">
        <v>91</v>
      </c>
      <c r="C762" s="23">
        <v>58259</v>
      </c>
      <c r="D762" s="23">
        <v>188488</v>
      </c>
      <c r="E762" s="23">
        <v>159395</v>
      </c>
      <c r="F762" s="23">
        <v>188488</v>
      </c>
      <c r="G762" s="23">
        <f t="shared" si="170"/>
        <v>130229</v>
      </c>
      <c r="H762" s="23">
        <f t="shared" si="171"/>
        <v>-29093</v>
      </c>
      <c r="I762" s="24">
        <f t="shared" si="172"/>
        <v>223.53456118367978</v>
      </c>
      <c r="J762" s="24">
        <f t="shared" si="173"/>
        <v>118.25214090780764</v>
      </c>
      <c r="K762" s="24">
        <f t="shared" si="174"/>
        <v>100</v>
      </c>
    </row>
    <row r="763" spans="1:11">
      <c r="A763" s="26" t="s">
        <v>100</v>
      </c>
      <c r="B763" s="22" t="s">
        <v>101</v>
      </c>
      <c r="C763" s="23">
        <v>58259</v>
      </c>
      <c r="D763" s="23">
        <v>188488</v>
      </c>
      <c r="E763" s="23">
        <v>159395</v>
      </c>
      <c r="F763" s="23">
        <v>188488</v>
      </c>
      <c r="G763" s="23">
        <f t="shared" si="170"/>
        <v>130229</v>
      </c>
      <c r="H763" s="23">
        <f t="shared" si="171"/>
        <v>-29093</v>
      </c>
      <c r="I763" s="24">
        <f t="shared" si="172"/>
        <v>223.53456118367978</v>
      </c>
      <c r="J763" s="24">
        <f t="shared" si="173"/>
        <v>118.25214090780764</v>
      </c>
      <c r="K763" s="24">
        <f t="shared" si="174"/>
        <v>100</v>
      </c>
    </row>
    <row r="764" spans="1:11">
      <c r="A764" s="27" t="s">
        <v>102</v>
      </c>
      <c r="B764" s="22" t="s">
        <v>103</v>
      </c>
      <c r="C764" s="23">
        <v>58259</v>
      </c>
      <c r="D764" s="23">
        <v>188488</v>
      </c>
      <c r="E764" s="23">
        <v>159395</v>
      </c>
      <c r="F764" s="23">
        <v>188488</v>
      </c>
      <c r="G764" s="23">
        <f t="shared" si="170"/>
        <v>130229</v>
      </c>
      <c r="H764" s="23">
        <f t="shared" si="171"/>
        <v>-29093</v>
      </c>
      <c r="I764" s="24">
        <f t="shared" si="172"/>
        <v>223.53456118367978</v>
      </c>
      <c r="J764" s="24">
        <f t="shared" si="173"/>
        <v>118.25214090780764</v>
      </c>
      <c r="K764" s="24">
        <f t="shared" si="174"/>
        <v>100</v>
      </c>
    </row>
    <row r="765" spans="1:11" s="3" customFormat="1" ht="38.25">
      <c r="A765" s="30" t="s">
        <v>239</v>
      </c>
      <c r="B765" s="31" t="s">
        <v>576</v>
      </c>
      <c r="C765" s="32"/>
      <c r="D765" s="32"/>
      <c r="E765" s="32"/>
      <c r="F765" s="32"/>
      <c r="G765" s="32"/>
      <c r="H765" s="32"/>
      <c r="I765" s="33"/>
      <c r="J765" s="33"/>
      <c r="K765" s="33"/>
    </row>
    <row r="766" spans="1:11">
      <c r="A766" s="21" t="s">
        <v>19</v>
      </c>
      <c r="B766" s="22" t="s">
        <v>20</v>
      </c>
      <c r="C766" s="23">
        <v>3307669</v>
      </c>
      <c r="D766" s="23">
        <v>4291955</v>
      </c>
      <c r="E766" s="23">
        <v>2234909</v>
      </c>
      <c r="F766" s="23">
        <v>4291955</v>
      </c>
      <c r="G766" s="23">
        <f t="shared" ref="G766:G780" si="175">F766-C766</f>
        <v>984286</v>
      </c>
      <c r="H766" s="23">
        <f t="shared" ref="H766:H780" si="176">E766-F766</f>
        <v>-2057046</v>
      </c>
      <c r="I766" s="24">
        <f t="shared" ref="I766:I780" si="177">IF(ISERROR(F766/C766),0,F766/C766*100-100)</f>
        <v>29.757693408862849</v>
      </c>
      <c r="J766" s="24">
        <f t="shared" ref="J766:J780" si="178">IF(ISERROR(F766/E766),0,F766/E766*100)</f>
        <v>192.04159990406768</v>
      </c>
      <c r="K766" s="24">
        <f t="shared" ref="K766:K780" si="179">IF(ISERROR(F766/D766),0,F766/D766*100)</f>
        <v>100</v>
      </c>
    </row>
    <row r="767" spans="1:11">
      <c r="A767" s="25" t="s">
        <v>84</v>
      </c>
      <c r="B767" s="22" t="s">
        <v>85</v>
      </c>
      <c r="C767" s="23">
        <v>3307669</v>
      </c>
      <c r="D767" s="23">
        <v>4291955</v>
      </c>
      <c r="E767" s="23">
        <v>2234909</v>
      </c>
      <c r="F767" s="23">
        <v>4291955</v>
      </c>
      <c r="G767" s="23">
        <f t="shared" si="175"/>
        <v>984286</v>
      </c>
      <c r="H767" s="23">
        <f t="shared" si="176"/>
        <v>-2057046</v>
      </c>
      <c r="I767" s="24">
        <f t="shared" si="177"/>
        <v>29.757693408862849</v>
      </c>
      <c r="J767" s="24">
        <f t="shared" si="178"/>
        <v>192.04159990406768</v>
      </c>
      <c r="K767" s="24">
        <f t="shared" si="179"/>
        <v>100</v>
      </c>
    </row>
    <row r="768" spans="1:11">
      <c r="A768" s="26" t="s">
        <v>86</v>
      </c>
      <c r="B768" s="22" t="s">
        <v>87</v>
      </c>
      <c r="C768" s="23">
        <v>3307669</v>
      </c>
      <c r="D768" s="23">
        <v>4291955</v>
      </c>
      <c r="E768" s="23">
        <v>2234909</v>
      </c>
      <c r="F768" s="23">
        <v>4291955</v>
      </c>
      <c r="G768" s="23">
        <f t="shared" si="175"/>
        <v>984286</v>
      </c>
      <c r="H768" s="23">
        <f t="shared" si="176"/>
        <v>-2057046</v>
      </c>
      <c r="I768" s="24">
        <f t="shared" si="177"/>
        <v>29.757693408862849</v>
      </c>
      <c r="J768" s="24">
        <f t="shared" si="178"/>
        <v>192.04159990406768</v>
      </c>
      <c r="K768" s="24">
        <f t="shared" si="179"/>
        <v>100</v>
      </c>
    </row>
    <row r="769" spans="1:11">
      <c r="A769" s="21" t="s">
        <v>88</v>
      </c>
      <c r="B769" s="22" t="s">
        <v>89</v>
      </c>
      <c r="C769" s="23">
        <v>1880880.17</v>
      </c>
      <c r="D769" s="23">
        <v>4291955</v>
      </c>
      <c r="E769" s="23">
        <v>2234909</v>
      </c>
      <c r="F769" s="23">
        <v>2188526.7599999998</v>
      </c>
      <c r="G769" s="23">
        <f t="shared" si="175"/>
        <v>307646.58999999985</v>
      </c>
      <c r="H769" s="23">
        <f t="shared" si="176"/>
        <v>46382.240000000224</v>
      </c>
      <c r="I769" s="24">
        <f t="shared" si="177"/>
        <v>16.356522595482502</v>
      </c>
      <c r="J769" s="24">
        <f t="shared" si="178"/>
        <v>97.924647491240123</v>
      </c>
      <c r="K769" s="24">
        <f t="shared" si="179"/>
        <v>50.991372463131604</v>
      </c>
    </row>
    <row r="770" spans="1:11">
      <c r="A770" s="25" t="s">
        <v>90</v>
      </c>
      <c r="B770" s="22" t="s">
        <v>91</v>
      </c>
      <c r="C770" s="23">
        <v>1880880.17</v>
      </c>
      <c r="D770" s="23">
        <v>4291955</v>
      </c>
      <c r="E770" s="23">
        <v>2234909</v>
      </c>
      <c r="F770" s="23">
        <v>2188526.7599999998</v>
      </c>
      <c r="G770" s="23">
        <f t="shared" si="175"/>
        <v>307646.58999999985</v>
      </c>
      <c r="H770" s="23">
        <f t="shared" si="176"/>
        <v>46382.240000000224</v>
      </c>
      <c r="I770" s="24">
        <f t="shared" si="177"/>
        <v>16.356522595482502</v>
      </c>
      <c r="J770" s="24">
        <f t="shared" si="178"/>
        <v>97.924647491240123</v>
      </c>
      <c r="K770" s="24">
        <f t="shared" si="179"/>
        <v>50.991372463131604</v>
      </c>
    </row>
    <row r="771" spans="1:11">
      <c r="A771" s="26" t="s">
        <v>92</v>
      </c>
      <c r="B771" s="22" t="s">
        <v>93</v>
      </c>
      <c r="C771" s="23">
        <v>0</v>
      </c>
      <c r="D771" s="23">
        <v>17232</v>
      </c>
      <c r="E771" s="23">
        <v>8914</v>
      </c>
      <c r="F771" s="23">
        <v>3751.37</v>
      </c>
      <c r="G771" s="23">
        <f t="shared" si="175"/>
        <v>3751.37</v>
      </c>
      <c r="H771" s="23">
        <f t="shared" si="176"/>
        <v>5162.63</v>
      </c>
      <c r="I771" s="24">
        <f t="shared" si="177"/>
        <v>0</v>
      </c>
      <c r="J771" s="24">
        <f t="shared" si="178"/>
        <v>42.084025129010541</v>
      </c>
      <c r="K771" s="24">
        <f t="shared" si="179"/>
        <v>21.769788765088208</v>
      </c>
    </row>
    <row r="772" spans="1:11">
      <c r="A772" s="27" t="s">
        <v>94</v>
      </c>
      <c r="B772" s="22" t="s">
        <v>95</v>
      </c>
      <c r="C772" s="23">
        <v>0</v>
      </c>
      <c r="D772" s="23">
        <v>17232</v>
      </c>
      <c r="E772" s="23">
        <v>8914</v>
      </c>
      <c r="F772" s="23">
        <v>3751.37</v>
      </c>
      <c r="G772" s="23">
        <f t="shared" si="175"/>
        <v>3751.37</v>
      </c>
      <c r="H772" s="23">
        <f t="shared" si="176"/>
        <v>5162.63</v>
      </c>
      <c r="I772" s="24">
        <f t="shared" si="177"/>
        <v>0</v>
      </c>
      <c r="J772" s="24">
        <f t="shared" si="178"/>
        <v>42.084025129010541</v>
      </c>
      <c r="K772" s="24">
        <f t="shared" si="179"/>
        <v>21.769788765088208</v>
      </c>
    </row>
    <row r="773" spans="1:11">
      <c r="A773" s="26" t="s">
        <v>100</v>
      </c>
      <c r="B773" s="22" t="s">
        <v>101</v>
      </c>
      <c r="C773" s="23">
        <v>444163.75</v>
      </c>
      <c r="D773" s="23">
        <v>772467</v>
      </c>
      <c r="E773" s="23">
        <v>392758</v>
      </c>
      <c r="F773" s="23">
        <v>404711.24</v>
      </c>
      <c r="G773" s="23">
        <f t="shared" si="175"/>
        <v>-39452.510000000009</v>
      </c>
      <c r="H773" s="23">
        <f t="shared" si="176"/>
        <v>-11953.239999999991</v>
      </c>
      <c r="I773" s="24">
        <f t="shared" si="177"/>
        <v>-8.8824245562588118</v>
      </c>
      <c r="J773" s="24">
        <f t="shared" si="178"/>
        <v>103.04341095534654</v>
      </c>
      <c r="K773" s="24">
        <f t="shared" si="179"/>
        <v>52.392042637420111</v>
      </c>
    </row>
    <row r="774" spans="1:11">
      <c r="A774" s="27" t="s">
        <v>102</v>
      </c>
      <c r="B774" s="22" t="s">
        <v>103</v>
      </c>
      <c r="C774" s="23">
        <v>444163.75</v>
      </c>
      <c r="D774" s="23">
        <v>772467</v>
      </c>
      <c r="E774" s="23">
        <v>392758</v>
      </c>
      <c r="F774" s="23">
        <v>404711.24</v>
      </c>
      <c r="G774" s="23">
        <f t="shared" si="175"/>
        <v>-39452.510000000009</v>
      </c>
      <c r="H774" s="23">
        <f t="shared" si="176"/>
        <v>-11953.239999999991</v>
      </c>
      <c r="I774" s="24">
        <f t="shared" si="177"/>
        <v>-8.8824245562588118</v>
      </c>
      <c r="J774" s="24">
        <f t="shared" si="178"/>
        <v>103.04341095534654</v>
      </c>
      <c r="K774" s="24">
        <f t="shared" si="179"/>
        <v>52.392042637420111</v>
      </c>
    </row>
    <row r="775" spans="1:11" ht="25.5">
      <c r="A775" s="26" t="s">
        <v>106</v>
      </c>
      <c r="B775" s="22" t="s">
        <v>107</v>
      </c>
      <c r="C775" s="23">
        <v>1436716.42</v>
      </c>
      <c r="D775" s="23">
        <v>3502256</v>
      </c>
      <c r="E775" s="23">
        <v>1833237</v>
      </c>
      <c r="F775" s="23">
        <v>1780064.15</v>
      </c>
      <c r="G775" s="23">
        <f t="shared" si="175"/>
        <v>343347.73</v>
      </c>
      <c r="H775" s="23">
        <f t="shared" si="176"/>
        <v>53172.850000000093</v>
      </c>
      <c r="I775" s="24">
        <f t="shared" si="177"/>
        <v>23.898086304324423</v>
      </c>
      <c r="J775" s="24">
        <f t="shared" si="178"/>
        <v>97.099510319724075</v>
      </c>
      <c r="K775" s="24">
        <f t="shared" si="179"/>
        <v>50.8262145885395</v>
      </c>
    </row>
    <row r="776" spans="1:11" ht="25.5">
      <c r="A776" s="27" t="s">
        <v>188</v>
      </c>
      <c r="B776" s="22" t="s">
        <v>189</v>
      </c>
      <c r="C776" s="23">
        <v>1436716.42</v>
      </c>
      <c r="D776" s="23">
        <v>3502256</v>
      </c>
      <c r="E776" s="23">
        <v>1833237</v>
      </c>
      <c r="F776" s="23">
        <v>1780064.15</v>
      </c>
      <c r="G776" s="23">
        <f t="shared" si="175"/>
        <v>343347.73</v>
      </c>
      <c r="H776" s="23">
        <f t="shared" si="176"/>
        <v>53172.850000000093</v>
      </c>
      <c r="I776" s="24">
        <f t="shared" si="177"/>
        <v>23.898086304324423</v>
      </c>
      <c r="J776" s="24">
        <f t="shared" si="178"/>
        <v>97.099510319724075</v>
      </c>
      <c r="K776" s="24">
        <f t="shared" si="179"/>
        <v>50.8262145885395</v>
      </c>
    </row>
    <row r="777" spans="1:11" ht="25.5">
      <c r="A777" s="28" t="s">
        <v>207</v>
      </c>
      <c r="B777" s="22" t="s">
        <v>208</v>
      </c>
      <c r="C777" s="23">
        <v>1436716.42</v>
      </c>
      <c r="D777" s="23">
        <v>3502256</v>
      </c>
      <c r="E777" s="23">
        <v>1833237</v>
      </c>
      <c r="F777" s="23">
        <v>1780064.15</v>
      </c>
      <c r="G777" s="23">
        <f t="shared" si="175"/>
        <v>343347.73</v>
      </c>
      <c r="H777" s="23">
        <f t="shared" si="176"/>
        <v>53172.850000000093</v>
      </c>
      <c r="I777" s="24">
        <f t="shared" si="177"/>
        <v>23.898086304324423</v>
      </c>
      <c r="J777" s="24">
        <f t="shared" si="178"/>
        <v>97.099510319724075</v>
      </c>
      <c r="K777" s="24">
        <f t="shared" si="179"/>
        <v>50.8262145885395</v>
      </c>
    </row>
    <row r="778" spans="1:11">
      <c r="A778" s="21"/>
      <c r="B778" s="22" t="s">
        <v>118</v>
      </c>
      <c r="C778" s="23">
        <v>1426788.83</v>
      </c>
      <c r="D778" s="23">
        <v>0</v>
      </c>
      <c r="E778" s="23">
        <v>0</v>
      </c>
      <c r="F778" s="23">
        <v>2103428.2400000002</v>
      </c>
      <c r="G778" s="23">
        <f t="shared" si="175"/>
        <v>676639.41000000015</v>
      </c>
      <c r="H778" s="23">
        <f t="shared" si="176"/>
        <v>-2103428.2400000002</v>
      </c>
      <c r="I778" s="24">
        <f t="shared" si="177"/>
        <v>47.423935187381602</v>
      </c>
      <c r="J778" s="24">
        <f t="shared" si="178"/>
        <v>0</v>
      </c>
      <c r="K778" s="24">
        <f t="shared" si="179"/>
        <v>0</v>
      </c>
    </row>
    <row r="779" spans="1:11">
      <c r="A779" s="21" t="s">
        <v>119</v>
      </c>
      <c r="B779" s="22" t="s">
        <v>120</v>
      </c>
      <c r="C779" s="23">
        <v>-1426788.83</v>
      </c>
      <c r="D779" s="23">
        <v>0</v>
      </c>
      <c r="E779" s="23">
        <v>0</v>
      </c>
      <c r="F779" s="23">
        <v>-2103428.2400000002</v>
      </c>
      <c r="G779" s="23">
        <f t="shared" si="175"/>
        <v>-676639.41000000015</v>
      </c>
      <c r="H779" s="23">
        <f t="shared" si="176"/>
        <v>2103428.2400000002</v>
      </c>
      <c r="I779" s="24">
        <f t="shared" si="177"/>
        <v>47.423935187381602</v>
      </c>
      <c r="J779" s="24">
        <f t="shared" si="178"/>
        <v>0</v>
      </c>
      <c r="K779" s="24">
        <f t="shared" si="179"/>
        <v>0</v>
      </c>
    </row>
    <row r="780" spans="1:11">
      <c r="A780" s="25" t="s">
        <v>121</v>
      </c>
      <c r="B780" s="22" t="s">
        <v>122</v>
      </c>
      <c r="C780" s="23">
        <v>-1426788.83</v>
      </c>
      <c r="D780" s="23">
        <v>0</v>
      </c>
      <c r="E780" s="23">
        <v>0</v>
      </c>
      <c r="F780" s="23">
        <v>-2103428.2400000002</v>
      </c>
      <c r="G780" s="23">
        <f t="shared" si="175"/>
        <v>-676639.41000000015</v>
      </c>
      <c r="H780" s="23">
        <f t="shared" si="176"/>
        <v>2103428.2400000002</v>
      </c>
      <c r="I780" s="24">
        <f t="shared" si="177"/>
        <v>47.423935187381602</v>
      </c>
      <c r="J780" s="24">
        <f t="shared" si="178"/>
        <v>0</v>
      </c>
      <c r="K780" s="24">
        <f t="shared" si="179"/>
        <v>0</v>
      </c>
    </row>
    <row r="781" spans="1:11" s="3" customFormat="1">
      <c r="A781" s="30" t="s">
        <v>577</v>
      </c>
      <c r="B781" s="31" t="s">
        <v>578</v>
      </c>
      <c r="C781" s="32"/>
      <c r="D781" s="32"/>
      <c r="E781" s="32"/>
      <c r="F781" s="32"/>
      <c r="G781" s="32"/>
      <c r="H781" s="32"/>
      <c r="I781" s="33"/>
      <c r="J781" s="33"/>
      <c r="K781" s="33"/>
    </row>
    <row r="782" spans="1:11">
      <c r="A782" s="21" t="s">
        <v>19</v>
      </c>
      <c r="B782" s="22" t="s">
        <v>20</v>
      </c>
      <c r="C782" s="23">
        <v>538777</v>
      </c>
      <c r="D782" s="23">
        <v>0</v>
      </c>
      <c r="E782" s="23">
        <v>0</v>
      </c>
      <c r="F782" s="23">
        <v>0</v>
      </c>
      <c r="G782" s="23">
        <f t="shared" ref="G782:G799" si="180">F782-C782</f>
        <v>-538777</v>
      </c>
      <c r="H782" s="23">
        <f t="shared" ref="H782:H799" si="181">E782-F782</f>
        <v>0</v>
      </c>
      <c r="I782" s="24">
        <f t="shared" ref="I782:I799" si="182">IF(ISERROR(F782/C782),0,F782/C782*100-100)</f>
        <v>-100</v>
      </c>
      <c r="J782" s="24">
        <f t="shared" ref="J782:J799" si="183">IF(ISERROR(F782/E782),0,F782/E782*100)</f>
        <v>0</v>
      </c>
      <c r="K782" s="24">
        <f t="shared" ref="K782:K799" si="184">IF(ISERROR(F782/D782),0,F782/D782*100)</f>
        <v>0</v>
      </c>
    </row>
    <row r="783" spans="1:11">
      <c r="A783" s="25" t="s">
        <v>84</v>
      </c>
      <c r="B783" s="22" t="s">
        <v>85</v>
      </c>
      <c r="C783" s="23">
        <v>538777</v>
      </c>
      <c r="D783" s="23">
        <v>0</v>
      </c>
      <c r="E783" s="23">
        <v>0</v>
      </c>
      <c r="F783" s="23">
        <v>0</v>
      </c>
      <c r="G783" s="23">
        <f t="shared" si="180"/>
        <v>-538777</v>
      </c>
      <c r="H783" s="23">
        <f t="shared" si="181"/>
        <v>0</v>
      </c>
      <c r="I783" s="24">
        <f t="shared" si="182"/>
        <v>-100</v>
      </c>
      <c r="J783" s="24">
        <f t="shared" si="183"/>
        <v>0</v>
      </c>
      <c r="K783" s="24">
        <f t="shared" si="184"/>
        <v>0</v>
      </c>
    </row>
    <row r="784" spans="1:11">
      <c r="A784" s="26" t="s">
        <v>86</v>
      </c>
      <c r="B784" s="22" t="s">
        <v>87</v>
      </c>
      <c r="C784" s="23">
        <v>538777</v>
      </c>
      <c r="D784" s="23">
        <v>0</v>
      </c>
      <c r="E784" s="23">
        <v>0</v>
      </c>
      <c r="F784" s="23">
        <v>0</v>
      </c>
      <c r="G784" s="23">
        <f t="shared" si="180"/>
        <v>-538777</v>
      </c>
      <c r="H784" s="23">
        <f t="shared" si="181"/>
        <v>0</v>
      </c>
      <c r="I784" s="24">
        <f t="shared" si="182"/>
        <v>-100</v>
      </c>
      <c r="J784" s="24">
        <f t="shared" si="183"/>
        <v>0</v>
      </c>
      <c r="K784" s="24">
        <f t="shared" si="184"/>
        <v>0</v>
      </c>
    </row>
    <row r="785" spans="1:11">
      <c r="A785" s="21" t="s">
        <v>88</v>
      </c>
      <c r="B785" s="22" t="s">
        <v>89</v>
      </c>
      <c r="C785" s="23">
        <v>320766.89</v>
      </c>
      <c r="D785" s="23">
        <v>0</v>
      </c>
      <c r="E785" s="23">
        <v>0</v>
      </c>
      <c r="F785" s="23">
        <v>0</v>
      </c>
      <c r="G785" s="23">
        <f t="shared" si="180"/>
        <v>-320766.89</v>
      </c>
      <c r="H785" s="23">
        <f t="shared" si="181"/>
        <v>0</v>
      </c>
      <c r="I785" s="24">
        <f t="shared" si="182"/>
        <v>-100</v>
      </c>
      <c r="J785" s="24">
        <f t="shared" si="183"/>
        <v>0</v>
      </c>
      <c r="K785" s="24">
        <f t="shared" si="184"/>
        <v>0</v>
      </c>
    </row>
    <row r="786" spans="1:11">
      <c r="A786" s="25" t="s">
        <v>90</v>
      </c>
      <c r="B786" s="22" t="s">
        <v>91</v>
      </c>
      <c r="C786" s="23">
        <v>320766.89</v>
      </c>
      <c r="D786" s="23">
        <v>0</v>
      </c>
      <c r="E786" s="23">
        <v>0</v>
      </c>
      <c r="F786" s="23">
        <v>0</v>
      </c>
      <c r="G786" s="23">
        <f t="shared" si="180"/>
        <v>-320766.89</v>
      </c>
      <c r="H786" s="23">
        <f t="shared" si="181"/>
        <v>0</v>
      </c>
      <c r="I786" s="24">
        <f t="shared" si="182"/>
        <v>-100</v>
      </c>
      <c r="J786" s="24">
        <f t="shared" si="183"/>
        <v>0</v>
      </c>
      <c r="K786" s="24">
        <f t="shared" si="184"/>
        <v>0</v>
      </c>
    </row>
    <row r="787" spans="1:11">
      <c r="A787" s="26" t="s">
        <v>92</v>
      </c>
      <c r="B787" s="22" t="s">
        <v>93</v>
      </c>
      <c r="C787" s="23">
        <v>85189.31</v>
      </c>
      <c r="D787" s="23">
        <v>0</v>
      </c>
      <c r="E787" s="23">
        <v>0</v>
      </c>
      <c r="F787" s="23">
        <v>0</v>
      </c>
      <c r="G787" s="23">
        <f t="shared" si="180"/>
        <v>-85189.31</v>
      </c>
      <c r="H787" s="23">
        <f t="shared" si="181"/>
        <v>0</v>
      </c>
      <c r="I787" s="24">
        <f t="shared" si="182"/>
        <v>-100</v>
      </c>
      <c r="J787" s="24">
        <f t="shared" si="183"/>
        <v>0</v>
      </c>
      <c r="K787" s="24">
        <f t="shared" si="184"/>
        <v>0</v>
      </c>
    </row>
    <row r="788" spans="1:11">
      <c r="A788" s="27" t="s">
        <v>94</v>
      </c>
      <c r="B788" s="22" t="s">
        <v>95</v>
      </c>
      <c r="C788" s="23">
        <v>6406.23</v>
      </c>
      <c r="D788" s="23">
        <v>0</v>
      </c>
      <c r="E788" s="23">
        <v>0</v>
      </c>
      <c r="F788" s="23">
        <v>0</v>
      </c>
      <c r="G788" s="23">
        <f t="shared" si="180"/>
        <v>-6406.23</v>
      </c>
      <c r="H788" s="23">
        <f t="shared" si="181"/>
        <v>0</v>
      </c>
      <c r="I788" s="24">
        <f t="shared" si="182"/>
        <v>-100</v>
      </c>
      <c r="J788" s="24">
        <f t="shared" si="183"/>
        <v>0</v>
      </c>
      <c r="K788" s="24">
        <f t="shared" si="184"/>
        <v>0</v>
      </c>
    </row>
    <row r="789" spans="1:11">
      <c r="A789" s="27" t="s">
        <v>96</v>
      </c>
      <c r="B789" s="22" t="s">
        <v>97</v>
      </c>
      <c r="C789" s="23">
        <v>78783.08</v>
      </c>
      <c r="D789" s="23">
        <v>0</v>
      </c>
      <c r="E789" s="23">
        <v>0</v>
      </c>
      <c r="F789" s="23">
        <v>0</v>
      </c>
      <c r="G789" s="23">
        <f t="shared" si="180"/>
        <v>-78783.08</v>
      </c>
      <c r="H789" s="23">
        <f t="shared" si="181"/>
        <v>0</v>
      </c>
      <c r="I789" s="24">
        <f t="shared" si="182"/>
        <v>-100</v>
      </c>
      <c r="J789" s="24">
        <f t="shared" si="183"/>
        <v>0</v>
      </c>
      <c r="K789" s="24">
        <f t="shared" si="184"/>
        <v>0</v>
      </c>
    </row>
    <row r="790" spans="1:11">
      <c r="A790" s="26" t="s">
        <v>100</v>
      </c>
      <c r="B790" s="22" t="s">
        <v>101</v>
      </c>
      <c r="C790" s="23">
        <v>110000</v>
      </c>
      <c r="D790" s="23">
        <v>0</v>
      </c>
      <c r="E790" s="23">
        <v>0</v>
      </c>
      <c r="F790" s="23">
        <v>0</v>
      </c>
      <c r="G790" s="23">
        <f t="shared" si="180"/>
        <v>-110000</v>
      </c>
      <c r="H790" s="23">
        <f t="shared" si="181"/>
        <v>0</v>
      </c>
      <c r="I790" s="24">
        <f t="shared" si="182"/>
        <v>-100</v>
      </c>
      <c r="J790" s="24">
        <f t="shared" si="183"/>
        <v>0</v>
      </c>
      <c r="K790" s="24">
        <f t="shared" si="184"/>
        <v>0</v>
      </c>
    </row>
    <row r="791" spans="1:11">
      <c r="A791" s="27" t="s">
        <v>102</v>
      </c>
      <c r="B791" s="22" t="s">
        <v>103</v>
      </c>
      <c r="C791" s="23">
        <v>110000</v>
      </c>
      <c r="D791" s="23">
        <v>0</v>
      </c>
      <c r="E791" s="23">
        <v>0</v>
      </c>
      <c r="F791" s="23">
        <v>0</v>
      </c>
      <c r="G791" s="23">
        <f t="shared" si="180"/>
        <v>-110000</v>
      </c>
      <c r="H791" s="23">
        <f t="shared" si="181"/>
        <v>0</v>
      </c>
      <c r="I791" s="24">
        <f t="shared" si="182"/>
        <v>-100</v>
      </c>
      <c r="J791" s="24">
        <f t="shared" si="183"/>
        <v>0</v>
      </c>
      <c r="K791" s="24">
        <f t="shared" si="184"/>
        <v>0</v>
      </c>
    </row>
    <row r="792" spans="1:11" ht="25.5">
      <c r="A792" s="26" t="s">
        <v>140</v>
      </c>
      <c r="B792" s="22" t="s">
        <v>141</v>
      </c>
      <c r="C792" s="23">
        <v>115577.58</v>
      </c>
      <c r="D792" s="23">
        <v>0</v>
      </c>
      <c r="E792" s="23">
        <v>0</v>
      </c>
      <c r="F792" s="23">
        <v>0</v>
      </c>
      <c r="G792" s="23">
        <f t="shared" si="180"/>
        <v>-115577.58</v>
      </c>
      <c r="H792" s="23">
        <f t="shared" si="181"/>
        <v>0</v>
      </c>
      <c r="I792" s="24">
        <f t="shared" si="182"/>
        <v>-100</v>
      </c>
      <c r="J792" s="24">
        <f t="shared" si="183"/>
        <v>0</v>
      </c>
      <c r="K792" s="24">
        <f t="shared" si="184"/>
        <v>0</v>
      </c>
    </row>
    <row r="793" spans="1:11">
      <c r="A793" s="27" t="s">
        <v>142</v>
      </c>
      <c r="B793" s="22" t="s">
        <v>143</v>
      </c>
      <c r="C793" s="23">
        <v>115577.58</v>
      </c>
      <c r="D793" s="23">
        <v>0</v>
      </c>
      <c r="E793" s="23">
        <v>0</v>
      </c>
      <c r="F793" s="23">
        <v>0</v>
      </c>
      <c r="G793" s="23">
        <f t="shared" si="180"/>
        <v>-115577.58</v>
      </c>
      <c r="H793" s="23">
        <f t="shared" si="181"/>
        <v>0</v>
      </c>
      <c r="I793" s="24">
        <f t="shared" si="182"/>
        <v>-100</v>
      </c>
      <c r="J793" s="24">
        <f t="shared" si="183"/>
        <v>0</v>
      </c>
      <c r="K793" s="24">
        <f t="shared" si="184"/>
        <v>0</v>
      </c>
    </row>
    <row r="794" spans="1:11" ht="25.5">
      <c r="A794" s="26" t="s">
        <v>106</v>
      </c>
      <c r="B794" s="22" t="s">
        <v>107</v>
      </c>
      <c r="C794" s="23">
        <v>10000</v>
      </c>
      <c r="D794" s="23">
        <v>0</v>
      </c>
      <c r="E794" s="23">
        <v>0</v>
      </c>
      <c r="F794" s="23">
        <v>0</v>
      </c>
      <c r="G794" s="23">
        <f t="shared" si="180"/>
        <v>-10000</v>
      </c>
      <c r="H794" s="23">
        <f t="shared" si="181"/>
        <v>0</v>
      </c>
      <c r="I794" s="24">
        <f t="shared" si="182"/>
        <v>-100</v>
      </c>
      <c r="J794" s="24">
        <f t="shared" si="183"/>
        <v>0</v>
      </c>
      <c r="K794" s="24">
        <f t="shared" si="184"/>
        <v>0</v>
      </c>
    </row>
    <row r="795" spans="1:11" ht="25.5">
      <c r="A795" s="27" t="s">
        <v>188</v>
      </c>
      <c r="B795" s="22" t="s">
        <v>189</v>
      </c>
      <c r="C795" s="23">
        <v>10000</v>
      </c>
      <c r="D795" s="23">
        <v>0</v>
      </c>
      <c r="E795" s="23">
        <v>0</v>
      </c>
      <c r="F795" s="23">
        <v>0</v>
      </c>
      <c r="G795" s="23">
        <f t="shared" si="180"/>
        <v>-10000</v>
      </c>
      <c r="H795" s="23">
        <f t="shared" si="181"/>
        <v>0</v>
      </c>
      <c r="I795" s="24">
        <f t="shared" si="182"/>
        <v>-100</v>
      </c>
      <c r="J795" s="24">
        <f t="shared" si="183"/>
        <v>0</v>
      </c>
      <c r="K795" s="24">
        <f t="shared" si="184"/>
        <v>0</v>
      </c>
    </row>
    <row r="796" spans="1:11" ht="38.25">
      <c r="A796" s="28" t="s">
        <v>190</v>
      </c>
      <c r="B796" s="22" t="s">
        <v>191</v>
      </c>
      <c r="C796" s="23">
        <v>10000</v>
      </c>
      <c r="D796" s="23">
        <v>0</v>
      </c>
      <c r="E796" s="23">
        <v>0</v>
      </c>
      <c r="F796" s="23">
        <v>0</v>
      </c>
      <c r="G796" s="23">
        <f t="shared" si="180"/>
        <v>-10000</v>
      </c>
      <c r="H796" s="23">
        <f t="shared" si="181"/>
        <v>0</v>
      </c>
      <c r="I796" s="24">
        <f t="shared" si="182"/>
        <v>-100</v>
      </c>
      <c r="J796" s="24">
        <f t="shared" si="183"/>
        <v>0</v>
      </c>
      <c r="K796" s="24">
        <f t="shared" si="184"/>
        <v>0</v>
      </c>
    </row>
    <row r="797" spans="1:11">
      <c r="A797" s="21"/>
      <c r="B797" s="22" t="s">
        <v>118</v>
      </c>
      <c r="C797" s="23">
        <v>218010.11</v>
      </c>
      <c r="D797" s="23">
        <v>0</v>
      </c>
      <c r="E797" s="23">
        <v>0</v>
      </c>
      <c r="F797" s="23">
        <v>0</v>
      </c>
      <c r="G797" s="23">
        <f t="shared" si="180"/>
        <v>-218010.11</v>
      </c>
      <c r="H797" s="23">
        <f t="shared" si="181"/>
        <v>0</v>
      </c>
      <c r="I797" s="24">
        <f t="shared" si="182"/>
        <v>-100</v>
      </c>
      <c r="J797" s="24">
        <f t="shared" si="183"/>
        <v>0</v>
      </c>
      <c r="K797" s="24">
        <f t="shared" si="184"/>
        <v>0</v>
      </c>
    </row>
    <row r="798" spans="1:11">
      <c r="A798" s="21" t="s">
        <v>119</v>
      </c>
      <c r="B798" s="22" t="s">
        <v>120</v>
      </c>
      <c r="C798" s="23">
        <v>-218010.11</v>
      </c>
      <c r="D798" s="23">
        <v>0</v>
      </c>
      <c r="E798" s="23">
        <v>0</v>
      </c>
      <c r="F798" s="23">
        <v>0</v>
      </c>
      <c r="G798" s="23">
        <f t="shared" si="180"/>
        <v>218010.11</v>
      </c>
      <c r="H798" s="23">
        <f t="shared" si="181"/>
        <v>0</v>
      </c>
      <c r="I798" s="24">
        <f t="shared" si="182"/>
        <v>-100</v>
      </c>
      <c r="J798" s="24">
        <f t="shared" si="183"/>
        <v>0</v>
      </c>
      <c r="K798" s="24">
        <f t="shared" si="184"/>
        <v>0</v>
      </c>
    </row>
    <row r="799" spans="1:11">
      <c r="A799" s="25" t="s">
        <v>121</v>
      </c>
      <c r="B799" s="22" t="s">
        <v>122</v>
      </c>
      <c r="C799" s="23">
        <v>-218010.11</v>
      </c>
      <c r="D799" s="23">
        <v>0</v>
      </c>
      <c r="E799" s="23">
        <v>0</v>
      </c>
      <c r="F799" s="23">
        <v>0</v>
      </c>
      <c r="G799" s="23">
        <f t="shared" si="180"/>
        <v>218010.11</v>
      </c>
      <c r="H799" s="23">
        <f t="shared" si="181"/>
        <v>0</v>
      </c>
      <c r="I799" s="24">
        <f t="shared" si="182"/>
        <v>-100</v>
      </c>
      <c r="J799" s="24">
        <f t="shared" si="183"/>
        <v>0</v>
      </c>
      <c r="K799" s="24">
        <f t="shared" si="184"/>
        <v>0</v>
      </c>
    </row>
    <row r="800" spans="1:11" s="3" customFormat="1">
      <c r="A800" s="30" t="s">
        <v>579</v>
      </c>
      <c r="B800" s="31" t="s">
        <v>580</v>
      </c>
      <c r="C800" s="32"/>
      <c r="D800" s="32"/>
      <c r="E800" s="32"/>
      <c r="F800" s="32"/>
      <c r="G800" s="32"/>
      <c r="H800" s="32"/>
      <c r="I800" s="33"/>
      <c r="J800" s="33"/>
      <c r="K800" s="33"/>
    </row>
    <row r="801" spans="1:11">
      <c r="A801" s="21" t="s">
        <v>19</v>
      </c>
      <c r="B801" s="22" t="s">
        <v>20</v>
      </c>
      <c r="C801" s="23">
        <v>1332278</v>
      </c>
      <c r="D801" s="23">
        <v>1386059</v>
      </c>
      <c r="E801" s="23">
        <v>933294</v>
      </c>
      <c r="F801" s="23">
        <v>1386367.6</v>
      </c>
      <c r="G801" s="23">
        <f t="shared" ref="G801:G820" si="185">F801-C801</f>
        <v>54089.600000000093</v>
      </c>
      <c r="H801" s="23">
        <f t="shared" ref="H801:H820" si="186">E801-F801</f>
        <v>-453073.60000000009</v>
      </c>
      <c r="I801" s="24">
        <f t="shared" ref="I801:I820" si="187">IF(ISERROR(F801/C801),0,F801/C801*100-100)</f>
        <v>4.0599334373156353</v>
      </c>
      <c r="J801" s="24">
        <f t="shared" ref="J801:J820" si="188">IF(ISERROR(F801/E801),0,F801/E801*100)</f>
        <v>148.54564585221809</v>
      </c>
      <c r="K801" s="24">
        <f t="shared" ref="K801:K820" si="189">IF(ISERROR(F801/D801),0,F801/D801*100)</f>
        <v>100.02226456449546</v>
      </c>
    </row>
    <row r="802" spans="1:11">
      <c r="A802" s="25" t="s">
        <v>130</v>
      </c>
      <c r="B802" s="22" t="s">
        <v>131</v>
      </c>
      <c r="C802" s="23">
        <v>0</v>
      </c>
      <c r="D802" s="23">
        <v>0</v>
      </c>
      <c r="E802" s="23">
        <v>0</v>
      </c>
      <c r="F802" s="23">
        <v>308.60000000000002</v>
      </c>
      <c r="G802" s="23">
        <f t="shared" si="185"/>
        <v>308.60000000000002</v>
      </c>
      <c r="H802" s="23">
        <f t="shared" si="186"/>
        <v>-308.60000000000002</v>
      </c>
      <c r="I802" s="24">
        <f t="shared" si="187"/>
        <v>0</v>
      </c>
      <c r="J802" s="24">
        <f t="shared" si="188"/>
        <v>0</v>
      </c>
      <c r="K802" s="24">
        <f t="shared" si="189"/>
        <v>0</v>
      </c>
    </row>
    <row r="803" spans="1:11">
      <c r="A803" s="26" t="s">
        <v>341</v>
      </c>
      <c r="B803" s="22" t="s">
        <v>342</v>
      </c>
      <c r="C803" s="23">
        <v>0</v>
      </c>
      <c r="D803" s="23">
        <v>0</v>
      </c>
      <c r="E803" s="23">
        <v>0</v>
      </c>
      <c r="F803" s="23">
        <v>308.60000000000002</v>
      </c>
      <c r="G803" s="23">
        <f t="shared" si="185"/>
        <v>308.60000000000002</v>
      </c>
      <c r="H803" s="23">
        <f t="shared" si="186"/>
        <v>-308.60000000000002</v>
      </c>
      <c r="I803" s="24">
        <f t="shared" si="187"/>
        <v>0</v>
      </c>
      <c r="J803" s="24">
        <f t="shared" si="188"/>
        <v>0</v>
      </c>
      <c r="K803" s="24">
        <f t="shared" si="189"/>
        <v>0</v>
      </c>
    </row>
    <row r="804" spans="1:11">
      <c r="A804" s="27" t="s">
        <v>343</v>
      </c>
      <c r="B804" s="22" t="s">
        <v>344</v>
      </c>
      <c r="C804" s="23">
        <v>0</v>
      </c>
      <c r="D804" s="23">
        <v>0</v>
      </c>
      <c r="E804" s="23">
        <v>0</v>
      </c>
      <c r="F804" s="23">
        <v>308.60000000000002</v>
      </c>
      <c r="G804" s="23">
        <f t="shared" si="185"/>
        <v>308.60000000000002</v>
      </c>
      <c r="H804" s="23">
        <f t="shared" si="186"/>
        <v>-308.60000000000002</v>
      </c>
      <c r="I804" s="24">
        <f t="shared" si="187"/>
        <v>0</v>
      </c>
      <c r="J804" s="24">
        <f t="shared" si="188"/>
        <v>0</v>
      </c>
      <c r="K804" s="24">
        <f t="shared" si="189"/>
        <v>0</v>
      </c>
    </row>
    <row r="805" spans="1:11" ht="38.25">
      <c r="A805" s="28" t="s">
        <v>509</v>
      </c>
      <c r="B805" s="22" t="s">
        <v>510</v>
      </c>
      <c r="C805" s="23">
        <v>0</v>
      </c>
      <c r="D805" s="23">
        <v>0</v>
      </c>
      <c r="E805" s="23">
        <v>0</v>
      </c>
      <c r="F805" s="23">
        <v>308.60000000000002</v>
      </c>
      <c r="G805" s="23">
        <f t="shared" si="185"/>
        <v>308.60000000000002</v>
      </c>
      <c r="H805" s="23">
        <f t="shared" si="186"/>
        <v>-308.60000000000002</v>
      </c>
      <c r="I805" s="24">
        <f t="shared" si="187"/>
        <v>0</v>
      </c>
      <c r="J805" s="24">
        <f t="shared" si="188"/>
        <v>0</v>
      </c>
      <c r="K805" s="24">
        <f t="shared" si="189"/>
        <v>0</v>
      </c>
    </row>
    <row r="806" spans="1:11">
      <c r="A806" s="25" t="s">
        <v>84</v>
      </c>
      <c r="B806" s="22" t="s">
        <v>85</v>
      </c>
      <c r="C806" s="23">
        <v>1332278</v>
      </c>
      <c r="D806" s="23">
        <v>1386059</v>
      </c>
      <c r="E806" s="23">
        <v>933294</v>
      </c>
      <c r="F806" s="23">
        <v>1386059</v>
      </c>
      <c r="G806" s="23">
        <f t="shared" si="185"/>
        <v>53781</v>
      </c>
      <c r="H806" s="23">
        <f t="shared" si="186"/>
        <v>-452765</v>
      </c>
      <c r="I806" s="24">
        <f t="shared" si="187"/>
        <v>4.0367701035369521</v>
      </c>
      <c r="J806" s="24">
        <f t="shared" si="188"/>
        <v>148.51258017302158</v>
      </c>
      <c r="K806" s="24">
        <f t="shared" si="189"/>
        <v>100</v>
      </c>
    </row>
    <row r="807" spans="1:11">
      <c r="A807" s="26" t="s">
        <v>86</v>
      </c>
      <c r="B807" s="22" t="s">
        <v>87</v>
      </c>
      <c r="C807" s="23">
        <v>1332278</v>
      </c>
      <c r="D807" s="23">
        <v>1386059</v>
      </c>
      <c r="E807" s="23">
        <v>933294</v>
      </c>
      <c r="F807" s="23">
        <v>1386059</v>
      </c>
      <c r="G807" s="23">
        <f t="shared" si="185"/>
        <v>53781</v>
      </c>
      <c r="H807" s="23">
        <f t="shared" si="186"/>
        <v>-452765</v>
      </c>
      <c r="I807" s="24">
        <f t="shared" si="187"/>
        <v>4.0367701035369521</v>
      </c>
      <c r="J807" s="24">
        <f t="shared" si="188"/>
        <v>148.51258017302158</v>
      </c>
      <c r="K807" s="24">
        <f t="shared" si="189"/>
        <v>100</v>
      </c>
    </row>
    <row r="808" spans="1:11">
      <c r="A808" s="21" t="s">
        <v>88</v>
      </c>
      <c r="B808" s="22" t="s">
        <v>89</v>
      </c>
      <c r="C808" s="23">
        <v>899546.33</v>
      </c>
      <c r="D808" s="23">
        <v>1386059</v>
      </c>
      <c r="E808" s="23">
        <v>933294</v>
      </c>
      <c r="F808" s="23">
        <v>940202.11</v>
      </c>
      <c r="G808" s="23">
        <f t="shared" si="185"/>
        <v>40655.780000000028</v>
      </c>
      <c r="H808" s="23">
        <f t="shared" si="186"/>
        <v>-6908.109999999986</v>
      </c>
      <c r="I808" s="24">
        <f t="shared" si="187"/>
        <v>4.5195871123169411</v>
      </c>
      <c r="J808" s="24">
        <f t="shared" si="188"/>
        <v>100.7401858364031</v>
      </c>
      <c r="K808" s="24">
        <f t="shared" si="189"/>
        <v>67.83276253031076</v>
      </c>
    </row>
    <row r="809" spans="1:11">
      <c r="A809" s="25" t="s">
        <v>90</v>
      </c>
      <c r="B809" s="22" t="s">
        <v>91</v>
      </c>
      <c r="C809" s="23">
        <v>899546.33</v>
      </c>
      <c r="D809" s="23">
        <v>1386059</v>
      </c>
      <c r="E809" s="23">
        <v>933294</v>
      </c>
      <c r="F809" s="23">
        <v>940202.11</v>
      </c>
      <c r="G809" s="23">
        <f t="shared" si="185"/>
        <v>40655.780000000028</v>
      </c>
      <c r="H809" s="23">
        <f t="shared" si="186"/>
        <v>-6908.109999999986</v>
      </c>
      <c r="I809" s="24">
        <f t="shared" si="187"/>
        <v>4.5195871123169411</v>
      </c>
      <c r="J809" s="24">
        <f t="shared" si="188"/>
        <v>100.7401858364031</v>
      </c>
      <c r="K809" s="24">
        <f t="shared" si="189"/>
        <v>67.83276253031076</v>
      </c>
    </row>
    <row r="810" spans="1:11">
      <c r="A810" s="26" t="s">
        <v>92</v>
      </c>
      <c r="B810" s="22" t="s">
        <v>93</v>
      </c>
      <c r="C810" s="23">
        <v>205652.95</v>
      </c>
      <c r="D810" s="23">
        <v>477141</v>
      </c>
      <c r="E810" s="23">
        <v>236341</v>
      </c>
      <c r="F810" s="23">
        <v>274092.32</v>
      </c>
      <c r="G810" s="23">
        <f t="shared" si="185"/>
        <v>68439.37</v>
      </c>
      <c r="H810" s="23">
        <f t="shared" si="186"/>
        <v>-37751.320000000007</v>
      </c>
      <c r="I810" s="24">
        <f t="shared" si="187"/>
        <v>33.279060669929606</v>
      </c>
      <c r="J810" s="24">
        <f t="shared" si="188"/>
        <v>115.97324205279659</v>
      </c>
      <c r="K810" s="24">
        <f t="shared" si="189"/>
        <v>57.44472179083332</v>
      </c>
    </row>
    <row r="811" spans="1:11">
      <c r="A811" s="27" t="s">
        <v>94</v>
      </c>
      <c r="B811" s="22" t="s">
        <v>95</v>
      </c>
      <c r="C811" s="23">
        <v>39575.25</v>
      </c>
      <c r="D811" s="23">
        <v>119573</v>
      </c>
      <c r="E811" s="23">
        <v>40619</v>
      </c>
      <c r="F811" s="23">
        <v>73288.13</v>
      </c>
      <c r="G811" s="23">
        <f t="shared" si="185"/>
        <v>33712.880000000005</v>
      </c>
      <c r="H811" s="23">
        <f t="shared" si="186"/>
        <v>-32669.130000000005</v>
      </c>
      <c r="I811" s="24">
        <f t="shared" si="187"/>
        <v>85.186777089216122</v>
      </c>
      <c r="J811" s="24">
        <f t="shared" si="188"/>
        <v>180.42819862625865</v>
      </c>
      <c r="K811" s="24">
        <f t="shared" si="189"/>
        <v>61.291537387202801</v>
      </c>
    </row>
    <row r="812" spans="1:11">
      <c r="A812" s="27" t="s">
        <v>96</v>
      </c>
      <c r="B812" s="22" t="s">
        <v>97</v>
      </c>
      <c r="C812" s="23">
        <v>166077.70000000001</v>
      </c>
      <c r="D812" s="23">
        <v>357568</v>
      </c>
      <c r="E812" s="23">
        <v>195722</v>
      </c>
      <c r="F812" s="23">
        <v>200804.19</v>
      </c>
      <c r="G812" s="23">
        <f t="shared" si="185"/>
        <v>34726.489999999991</v>
      </c>
      <c r="H812" s="23">
        <f t="shared" si="186"/>
        <v>-5082.1900000000023</v>
      </c>
      <c r="I812" s="24">
        <f t="shared" si="187"/>
        <v>20.909784998226726</v>
      </c>
      <c r="J812" s="24">
        <f t="shared" si="188"/>
        <v>102.59663706686013</v>
      </c>
      <c r="K812" s="24">
        <f t="shared" si="189"/>
        <v>56.158322333094688</v>
      </c>
    </row>
    <row r="813" spans="1:11">
      <c r="A813" s="26" t="s">
        <v>100</v>
      </c>
      <c r="B813" s="22" t="s">
        <v>101</v>
      </c>
      <c r="C813" s="23">
        <v>561000.64</v>
      </c>
      <c r="D813" s="23">
        <v>648565</v>
      </c>
      <c r="E813" s="23">
        <v>565600</v>
      </c>
      <c r="F813" s="23">
        <v>484112.67</v>
      </c>
      <c r="G813" s="23">
        <f t="shared" si="185"/>
        <v>-76887.97000000003</v>
      </c>
      <c r="H813" s="23">
        <f t="shared" si="186"/>
        <v>81487.330000000016</v>
      </c>
      <c r="I813" s="24">
        <f t="shared" si="187"/>
        <v>-13.705504863595181</v>
      </c>
      <c r="J813" s="24">
        <f t="shared" si="188"/>
        <v>85.592763437057982</v>
      </c>
      <c r="K813" s="24">
        <f t="shared" si="189"/>
        <v>74.643662547315998</v>
      </c>
    </row>
    <row r="814" spans="1:11">
      <c r="A814" s="27" t="s">
        <v>102</v>
      </c>
      <c r="B814" s="22" t="s">
        <v>103</v>
      </c>
      <c r="C814" s="23">
        <v>561000.64</v>
      </c>
      <c r="D814" s="23">
        <v>648565</v>
      </c>
      <c r="E814" s="23">
        <v>565600</v>
      </c>
      <c r="F814" s="23">
        <v>484112.67</v>
      </c>
      <c r="G814" s="23">
        <f t="shared" si="185"/>
        <v>-76887.97000000003</v>
      </c>
      <c r="H814" s="23">
        <f t="shared" si="186"/>
        <v>81487.330000000016</v>
      </c>
      <c r="I814" s="24">
        <f t="shared" si="187"/>
        <v>-13.705504863595181</v>
      </c>
      <c r="J814" s="24">
        <f t="shared" si="188"/>
        <v>85.592763437057982</v>
      </c>
      <c r="K814" s="24">
        <f t="shared" si="189"/>
        <v>74.643662547315998</v>
      </c>
    </row>
    <row r="815" spans="1:11" ht="25.5">
      <c r="A815" s="26" t="s">
        <v>106</v>
      </c>
      <c r="B815" s="22" t="s">
        <v>107</v>
      </c>
      <c r="C815" s="23">
        <v>132892.74</v>
      </c>
      <c r="D815" s="23">
        <v>260353</v>
      </c>
      <c r="E815" s="23">
        <v>131353</v>
      </c>
      <c r="F815" s="23">
        <v>181997.12</v>
      </c>
      <c r="G815" s="23">
        <f t="shared" si="185"/>
        <v>49104.380000000005</v>
      </c>
      <c r="H815" s="23">
        <f t="shared" si="186"/>
        <v>-50644.119999999995</v>
      </c>
      <c r="I815" s="24">
        <f t="shared" si="187"/>
        <v>36.950385702033088</v>
      </c>
      <c r="J815" s="24">
        <f t="shared" si="188"/>
        <v>138.55573911520864</v>
      </c>
      <c r="K815" s="24">
        <f t="shared" si="189"/>
        <v>69.903984206058695</v>
      </c>
    </row>
    <row r="816" spans="1:11" ht="25.5">
      <c r="A816" s="27" t="s">
        <v>188</v>
      </c>
      <c r="B816" s="22" t="s">
        <v>189</v>
      </c>
      <c r="C816" s="23">
        <v>132892.74</v>
      </c>
      <c r="D816" s="23">
        <v>260353</v>
      </c>
      <c r="E816" s="23">
        <v>131353</v>
      </c>
      <c r="F816" s="23">
        <v>181997.12</v>
      </c>
      <c r="G816" s="23">
        <f t="shared" si="185"/>
        <v>49104.380000000005</v>
      </c>
      <c r="H816" s="23">
        <f t="shared" si="186"/>
        <v>-50644.119999999995</v>
      </c>
      <c r="I816" s="24">
        <f t="shared" si="187"/>
        <v>36.950385702033088</v>
      </c>
      <c r="J816" s="24">
        <f t="shared" si="188"/>
        <v>138.55573911520864</v>
      </c>
      <c r="K816" s="24">
        <f t="shared" si="189"/>
        <v>69.903984206058695</v>
      </c>
    </row>
    <row r="817" spans="1:11" ht="25.5">
      <c r="A817" s="28" t="s">
        <v>207</v>
      </c>
      <c r="B817" s="22" t="s">
        <v>208</v>
      </c>
      <c r="C817" s="23">
        <v>132892.74</v>
      </c>
      <c r="D817" s="23">
        <v>260353</v>
      </c>
      <c r="E817" s="23">
        <v>131353</v>
      </c>
      <c r="F817" s="23">
        <v>181997.12</v>
      </c>
      <c r="G817" s="23">
        <f t="shared" si="185"/>
        <v>49104.380000000005</v>
      </c>
      <c r="H817" s="23">
        <f t="shared" si="186"/>
        <v>-50644.119999999995</v>
      </c>
      <c r="I817" s="24">
        <f t="shared" si="187"/>
        <v>36.950385702033088</v>
      </c>
      <c r="J817" s="24">
        <f t="shared" si="188"/>
        <v>138.55573911520864</v>
      </c>
      <c r="K817" s="24">
        <f t="shared" si="189"/>
        <v>69.903984206058695</v>
      </c>
    </row>
    <row r="818" spans="1:11">
      <c r="A818" s="21"/>
      <c r="B818" s="22" t="s">
        <v>118</v>
      </c>
      <c r="C818" s="23">
        <v>432731.67</v>
      </c>
      <c r="D818" s="23">
        <v>0</v>
      </c>
      <c r="E818" s="23">
        <v>0</v>
      </c>
      <c r="F818" s="23">
        <v>446165.49</v>
      </c>
      <c r="G818" s="23">
        <f t="shared" si="185"/>
        <v>13433.820000000007</v>
      </c>
      <c r="H818" s="23">
        <f t="shared" si="186"/>
        <v>-446165.49</v>
      </c>
      <c r="I818" s="24">
        <f t="shared" si="187"/>
        <v>3.1044226552681096</v>
      </c>
      <c r="J818" s="24">
        <f t="shared" si="188"/>
        <v>0</v>
      </c>
      <c r="K818" s="24">
        <f t="shared" si="189"/>
        <v>0</v>
      </c>
    </row>
    <row r="819" spans="1:11">
      <c r="A819" s="21" t="s">
        <v>119</v>
      </c>
      <c r="B819" s="22" t="s">
        <v>120</v>
      </c>
      <c r="C819" s="23">
        <v>-432731.67</v>
      </c>
      <c r="D819" s="23">
        <v>0</v>
      </c>
      <c r="E819" s="23">
        <v>0</v>
      </c>
      <c r="F819" s="23">
        <v>-446165.49</v>
      </c>
      <c r="G819" s="23">
        <f t="shared" si="185"/>
        <v>-13433.820000000007</v>
      </c>
      <c r="H819" s="23">
        <f t="shared" si="186"/>
        <v>446165.49</v>
      </c>
      <c r="I819" s="24">
        <f t="shared" si="187"/>
        <v>3.1044226552681096</v>
      </c>
      <c r="J819" s="24">
        <f t="shared" si="188"/>
        <v>0</v>
      </c>
      <c r="K819" s="24">
        <f t="shared" si="189"/>
        <v>0</v>
      </c>
    </row>
    <row r="820" spans="1:11">
      <c r="A820" s="25" t="s">
        <v>121</v>
      </c>
      <c r="B820" s="22" t="s">
        <v>122</v>
      </c>
      <c r="C820" s="23">
        <v>-432731.67</v>
      </c>
      <c r="D820" s="23">
        <v>0</v>
      </c>
      <c r="E820" s="23">
        <v>0</v>
      </c>
      <c r="F820" s="23">
        <v>-446165.49</v>
      </c>
      <c r="G820" s="23">
        <f t="shared" si="185"/>
        <v>-13433.820000000007</v>
      </c>
      <c r="H820" s="23">
        <f t="shared" si="186"/>
        <v>446165.49</v>
      </c>
      <c r="I820" s="24">
        <f t="shared" si="187"/>
        <v>3.1044226552681096</v>
      </c>
      <c r="J820" s="24">
        <f t="shared" si="188"/>
        <v>0</v>
      </c>
      <c r="K820" s="24">
        <f t="shared" si="189"/>
        <v>0</v>
      </c>
    </row>
    <row r="821" spans="1:11" s="3" customFormat="1">
      <c r="A821" s="30" t="s">
        <v>401</v>
      </c>
      <c r="B821" s="31" t="s">
        <v>581</v>
      </c>
      <c r="C821" s="32"/>
      <c r="D821" s="32"/>
      <c r="E821" s="32"/>
      <c r="F821" s="32"/>
      <c r="G821" s="32"/>
      <c r="H821" s="32"/>
      <c r="I821" s="33"/>
      <c r="J821" s="33"/>
      <c r="K821" s="33"/>
    </row>
    <row r="822" spans="1:11">
      <c r="A822" s="21" t="s">
        <v>19</v>
      </c>
      <c r="B822" s="22" t="s">
        <v>20</v>
      </c>
      <c r="C822" s="23">
        <v>10743174.24</v>
      </c>
      <c r="D822" s="23">
        <v>23299694</v>
      </c>
      <c r="E822" s="23">
        <v>6624731</v>
      </c>
      <c r="F822" s="23">
        <v>20372648.48</v>
      </c>
      <c r="G822" s="23">
        <f t="shared" ref="G822:G846" si="190">F822-C822</f>
        <v>9629474.2400000002</v>
      </c>
      <c r="H822" s="23">
        <f t="shared" ref="H822:H846" si="191">E822-F822</f>
        <v>-13747917.48</v>
      </c>
      <c r="I822" s="24">
        <f t="shared" ref="I822:I846" si="192">IF(ISERROR(F822/C822),0,F822/C822*100-100)</f>
        <v>89.633417692758201</v>
      </c>
      <c r="J822" s="24">
        <f t="shared" ref="J822:J846" si="193">IF(ISERROR(F822/E822),0,F822/E822*100)</f>
        <v>307.52416181124943</v>
      </c>
      <c r="K822" s="24">
        <f t="shared" ref="K822:K846" si="194">IF(ISERROR(F822/D822),0,F822/D822*100)</f>
        <v>87.437407890421227</v>
      </c>
    </row>
    <row r="823" spans="1:11" ht="25.5">
      <c r="A823" s="25" t="s">
        <v>128</v>
      </c>
      <c r="B823" s="22" t="s">
        <v>129</v>
      </c>
      <c r="C823" s="23">
        <v>859239.24</v>
      </c>
      <c r="D823" s="23">
        <v>3584722</v>
      </c>
      <c r="E823" s="23">
        <v>737138</v>
      </c>
      <c r="F823" s="23">
        <v>657676.48</v>
      </c>
      <c r="G823" s="23">
        <f t="shared" si="190"/>
        <v>-201562.76</v>
      </c>
      <c r="H823" s="23">
        <f t="shared" si="191"/>
        <v>79461.520000000019</v>
      </c>
      <c r="I823" s="24">
        <f t="shared" si="192"/>
        <v>-23.458281537514509</v>
      </c>
      <c r="J823" s="24">
        <f t="shared" si="193"/>
        <v>89.22026540484957</v>
      </c>
      <c r="K823" s="24">
        <f t="shared" si="194"/>
        <v>18.346652264806028</v>
      </c>
    </row>
    <row r="824" spans="1:11">
      <c r="A824" s="25" t="s">
        <v>84</v>
      </c>
      <c r="B824" s="22" t="s">
        <v>85</v>
      </c>
      <c r="C824" s="23">
        <v>9883935</v>
      </c>
      <c r="D824" s="23">
        <v>19714972</v>
      </c>
      <c r="E824" s="23">
        <v>5887593</v>
      </c>
      <c r="F824" s="23">
        <v>19714972</v>
      </c>
      <c r="G824" s="23">
        <f t="shared" si="190"/>
        <v>9831037</v>
      </c>
      <c r="H824" s="23">
        <f t="shared" si="191"/>
        <v>-13827379</v>
      </c>
      <c r="I824" s="24">
        <f t="shared" si="192"/>
        <v>99.464808297504987</v>
      </c>
      <c r="J824" s="24">
        <f t="shared" si="193"/>
        <v>334.85623072111133</v>
      </c>
      <c r="K824" s="24">
        <f t="shared" si="194"/>
        <v>100</v>
      </c>
    </row>
    <row r="825" spans="1:11">
      <c r="A825" s="26" t="s">
        <v>86</v>
      </c>
      <c r="B825" s="22" t="s">
        <v>87</v>
      </c>
      <c r="C825" s="23">
        <v>9883935</v>
      </c>
      <c r="D825" s="23">
        <v>19714972</v>
      </c>
      <c r="E825" s="23">
        <v>5887593</v>
      </c>
      <c r="F825" s="23">
        <v>19714972</v>
      </c>
      <c r="G825" s="23">
        <f t="shared" si="190"/>
        <v>9831037</v>
      </c>
      <c r="H825" s="23">
        <f t="shared" si="191"/>
        <v>-13827379</v>
      </c>
      <c r="I825" s="24">
        <f t="shared" si="192"/>
        <v>99.464808297504987</v>
      </c>
      <c r="J825" s="24">
        <f t="shared" si="193"/>
        <v>334.85623072111133</v>
      </c>
      <c r="K825" s="24">
        <f t="shared" si="194"/>
        <v>100</v>
      </c>
    </row>
    <row r="826" spans="1:11">
      <c r="A826" s="21" t="s">
        <v>88</v>
      </c>
      <c r="B826" s="22" t="s">
        <v>89</v>
      </c>
      <c r="C826" s="23">
        <v>5271558.71</v>
      </c>
      <c r="D826" s="23">
        <v>23500723</v>
      </c>
      <c r="E826" s="23">
        <v>6677731</v>
      </c>
      <c r="F826" s="23">
        <v>5763044.7699999996</v>
      </c>
      <c r="G826" s="23">
        <f t="shared" si="190"/>
        <v>491486.05999999959</v>
      </c>
      <c r="H826" s="23">
        <f t="shared" si="191"/>
        <v>914686.23000000045</v>
      </c>
      <c r="I826" s="24">
        <f t="shared" si="192"/>
        <v>9.3233536234295258</v>
      </c>
      <c r="J826" s="24">
        <f t="shared" si="193"/>
        <v>86.302439705942021</v>
      </c>
      <c r="K826" s="24">
        <f t="shared" si="194"/>
        <v>24.522840297296383</v>
      </c>
    </row>
    <row r="827" spans="1:11">
      <c r="A827" s="25" t="s">
        <v>90</v>
      </c>
      <c r="B827" s="22" t="s">
        <v>91</v>
      </c>
      <c r="C827" s="23">
        <v>5254338.79</v>
      </c>
      <c r="D827" s="23">
        <v>23396346</v>
      </c>
      <c r="E827" s="23">
        <v>6626879</v>
      </c>
      <c r="F827" s="23">
        <v>5739434.1399999997</v>
      </c>
      <c r="G827" s="23">
        <f t="shared" si="190"/>
        <v>485095.34999999963</v>
      </c>
      <c r="H827" s="23">
        <f t="shared" si="191"/>
        <v>887444.86000000034</v>
      </c>
      <c r="I827" s="24">
        <f t="shared" si="192"/>
        <v>9.2322815369885802</v>
      </c>
      <c r="J827" s="24">
        <f t="shared" si="193"/>
        <v>86.608404046610772</v>
      </c>
      <c r="K827" s="24">
        <f t="shared" si="194"/>
        <v>24.531326985846423</v>
      </c>
    </row>
    <row r="828" spans="1:11">
      <c r="A828" s="26" t="s">
        <v>92</v>
      </c>
      <c r="B828" s="22" t="s">
        <v>93</v>
      </c>
      <c r="C828" s="23">
        <v>3811025.79</v>
      </c>
      <c r="D828" s="23">
        <v>21941078</v>
      </c>
      <c r="E828" s="23">
        <v>6526934</v>
      </c>
      <c r="F828" s="23">
        <v>4832353.1399999997</v>
      </c>
      <c r="G828" s="23">
        <f t="shared" si="190"/>
        <v>1021327.3499999996</v>
      </c>
      <c r="H828" s="23">
        <f t="shared" si="191"/>
        <v>1694580.8600000003</v>
      </c>
      <c r="I828" s="24">
        <f t="shared" si="192"/>
        <v>26.799276789989904</v>
      </c>
      <c r="J828" s="24">
        <f t="shared" si="193"/>
        <v>74.037107468836055</v>
      </c>
      <c r="K828" s="24">
        <f t="shared" si="194"/>
        <v>22.024228435813409</v>
      </c>
    </row>
    <row r="829" spans="1:11">
      <c r="A829" s="27" t="s">
        <v>94</v>
      </c>
      <c r="B829" s="22" t="s">
        <v>95</v>
      </c>
      <c r="C829" s="23">
        <v>3096061.88</v>
      </c>
      <c r="D829" s="23">
        <v>9605214</v>
      </c>
      <c r="E829" s="23">
        <v>3108083</v>
      </c>
      <c r="F829" s="23">
        <v>3317797.25</v>
      </c>
      <c r="G829" s="23">
        <f t="shared" si="190"/>
        <v>221735.37000000011</v>
      </c>
      <c r="H829" s="23">
        <f t="shared" si="191"/>
        <v>-209714.25</v>
      </c>
      <c r="I829" s="24">
        <f t="shared" si="192"/>
        <v>7.1618520105289463</v>
      </c>
      <c r="J829" s="24">
        <f t="shared" si="193"/>
        <v>106.74738255059468</v>
      </c>
      <c r="K829" s="24">
        <f t="shared" si="194"/>
        <v>34.541627599343435</v>
      </c>
    </row>
    <row r="830" spans="1:11">
      <c r="A830" s="27" t="s">
        <v>96</v>
      </c>
      <c r="B830" s="22" t="s">
        <v>97</v>
      </c>
      <c r="C830" s="23">
        <v>714963.91</v>
      </c>
      <c r="D830" s="23">
        <v>12335864</v>
      </c>
      <c r="E830" s="23">
        <v>3418851</v>
      </c>
      <c r="F830" s="23">
        <v>1514555.89</v>
      </c>
      <c r="G830" s="23">
        <f t="shared" si="190"/>
        <v>799591.97999999986</v>
      </c>
      <c r="H830" s="23">
        <f t="shared" si="191"/>
        <v>1904295.11</v>
      </c>
      <c r="I830" s="24">
        <f t="shared" si="192"/>
        <v>111.83669116948855</v>
      </c>
      <c r="J830" s="24">
        <f t="shared" si="193"/>
        <v>44.30014323525652</v>
      </c>
      <c r="K830" s="24">
        <f t="shared" si="194"/>
        <v>12.277663648042813</v>
      </c>
    </row>
    <row r="831" spans="1:11">
      <c r="A831" s="28" t="s">
        <v>98</v>
      </c>
      <c r="B831" s="22" t="s">
        <v>99</v>
      </c>
      <c r="C831" s="23">
        <v>1406.44</v>
      </c>
      <c r="D831" s="23">
        <v>0</v>
      </c>
      <c r="E831" s="23">
        <v>0</v>
      </c>
      <c r="F831" s="23">
        <v>1503.46</v>
      </c>
      <c r="G831" s="23">
        <f t="shared" si="190"/>
        <v>97.019999999999982</v>
      </c>
      <c r="H831" s="23">
        <f t="shared" si="191"/>
        <v>-1503.46</v>
      </c>
      <c r="I831" s="24">
        <f t="shared" si="192"/>
        <v>6.8982679673501792</v>
      </c>
      <c r="J831" s="24">
        <f t="shared" si="193"/>
        <v>0</v>
      </c>
      <c r="K831" s="24">
        <f t="shared" si="194"/>
        <v>0</v>
      </c>
    </row>
    <row r="832" spans="1:11">
      <c r="A832" s="26" t="s">
        <v>100</v>
      </c>
      <c r="B832" s="22" t="s">
        <v>101</v>
      </c>
      <c r="C832" s="23">
        <v>10400</v>
      </c>
      <c r="D832" s="23">
        <v>88114</v>
      </c>
      <c r="E832" s="23">
        <v>1080</v>
      </c>
      <c r="F832" s="23">
        <v>480</v>
      </c>
      <c r="G832" s="23">
        <f t="shared" si="190"/>
        <v>-9920</v>
      </c>
      <c r="H832" s="23">
        <f t="shared" si="191"/>
        <v>600</v>
      </c>
      <c r="I832" s="24">
        <f t="shared" si="192"/>
        <v>-95.384615384615387</v>
      </c>
      <c r="J832" s="24">
        <f t="shared" si="193"/>
        <v>44.444444444444443</v>
      </c>
      <c r="K832" s="24">
        <f t="shared" si="194"/>
        <v>0.54474884808316504</v>
      </c>
    </row>
    <row r="833" spans="1:11">
      <c r="A833" s="27" t="s">
        <v>102</v>
      </c>
      <c r="B833" s="22" t="s">
        <v>103</v>
      </c>
      <c r="C833" s="23">
        <v>10400</v>
      </c>
      <c r="D833" s="23">
        <v>71040</v>
      </c>
      <c r="E833" s="23">
        <v>1080</v>
      </c>
      <c r="F833" s="23">
        <v>480</v>
      </c>
      <c r="G833" s="23">
        <f t="shared" si="190"/>
        <v>-9920</v>
      </c>
      <c r="H833" s="23">
        <f t="shared" si="191"/>
        <v>600</v>
      </c>
      <c r="I833" s="24">
        <f t="shared" si="192"/>
        <v>-95.384615384615387</v>
      </c>
      <c r="J833" s="24">
        <f t="shared" si="193"/>
        <v>44.444444444444443</v>
      </c>
      <c r="K833" s="24">
        <f t="shared" si="194"/>
        <v>0.67567567567567566</v>
      </c>
    </row>
    <row r="834" spans="1:11">
      <c r="A834" s="27" t="s">
        <v>104</v>
      </c>
      <c r="B834" s="22" t="s">
        <v>105</v>
      </c>
      <c r="C834" s="23">
        <v>0</v>
      </c>
      <c r="D834" s="23">
        <v>17074</v>
      </c>
      <c r="E834" s="23">
        <v>0</v>
      </c>
      <c r="F834" s="23">
        <v>0</v>
      </c>
      <c r="G834" s="23">
        <f t="shared" si="190"/>
        <v>0</v>
      </c>
      <c r="H834" s="23">
        <f t="shared" si="191"/>
        <v>0</v>
      </c>
      <c r="I834" s="24">
        <f t="shared" si="192"/>
        <v>0</v>
      </c>
      <c r="J834" s="24">
        <f t="shared" si="193"/>
        <v>0</v>
      </c>
      <c r="K834" s="24">
        <f t="shared" si="194"/>
        <v>0</v>
      </c>
    </row>
    <row r="835" spans="1:11" ht="25.5">
      <c r="A835" s="26" t="s">
        <v>140</v>
      </c>
      <c r="B835" s="22" t="s">
        <v>141</v>
      </c>
      <c r="C835" s="23">
        <v>0</v>
      </c>
      <c r="D835" s="23">
        <v>18865</v>
      </c>
      <c r="E835" s="23">
        <v>18865</v>
      </c>
      <c r="F835" s="23">
        <v>18865</v>
      </c>
      <c r="G835" s="23">
        <f t="shared" si="190"/>
        <v>18865</v>
      </c>
      <c r="H835" s="23">
        <f t="shared" si="191"/>
        <v>0</v>
      </c>
      <c r="I835" s="24">
        <f t="shared" si="192"/>
        <v>0</v>
      </c>
      <c r="J835" s="24">
        <f t="shared" si="193"/>
        <v>100</v>
      </c>
      <c r="K835" s="24">
        <f t="shared" si="194"/>
        <v>100</v>
      </c>
    </row>
    <row r="836" spans="1:11">
      <c r="A836" s="27" t="s">
        <v>142</v>
      </c>
      <c r="B836" s="22" t="s">
        <v>143</v>
      </c>
      <c r="C836" s="23">
        <v>0</v>
      </c>
      <c r="D836" s="23">
        <v>18865</v>
      </c>
      <c r="E836" s="23">
        <v>18865</v>
      </c>
      <c r="F836" s="23">
        <v>18865</v>
      </c>
      <c r="G836" s="23">
        <f t="shared" si="190"/>
        <v>18865</v>
      </c>
      <c r="H836" s="23">
        <f t="shared" si="191"/>
        <v>0</v>
      </c>
      <c r="I836" s="24">
        <f t="shared" si="192"/>
        <v>0</v>
      </c>
      <c r="J836" s="24">
        <f t="shared" si="193"/>
        <v>100</v>
      </c>
      <c r="K836" s="24">
        <f t="shared" si="194"/>
        <v>100</v>
      </c>
    </row>
    <row r="837" spans="1:11" ht="25.5">
      <c r="A837" s="26" t="s">
        <v>106</v>
      </c>
      <c r="B837" s="22" t="s">
        <v>107</v>
      </c>
      <c r="C837" s="23">
        <v>1432913</v>
      </c>
      <c r="D837" s="23">
        <v>1348289</v>
      </c>
      <c r="E837" s="23">
        <v>80000</v>
      </c>
      <c r="F837" s="23">
        <v>887736</v>
      </c>
      <c r="G837" s="23">
        <f t="shared" si="190"/>
        <v>-545177</v>
      </c>
      <c r="H837" s="23">
        <f t="shared" si="191"/>
        <v>-807736</v>
      </c>
      <c r="I837" s="24">
        <f t="shared" si="192"/>
        <v>-38.046762085346423</v>
      </c>
      <c r="J837" s="24">
        <f t="shared" si="193"/>
        <v>1109.67</v>
      </c>
      <c r="K837" s="24">
        <f t="shared" si="194"/>
        <v>65.841670443057836</v>
      </c>
    </row>
    <row r="838" spans="1:11" ht="25.5">
      <c r="A838" s="27" t="s">
        <v>188</v>
      </c>
      <c r="B838" s="22" t="s">
        <v>189</v>
      </c>
      <c r="C838" s="23">
        <v>1432913</v>
      </c>
      <c r="D838" s="23">
        <v>1348289</v>
      </c>
      <c r="E838" s="23">
        <v>80000</v>
      </c>
      <c r="F838" s="23">
        <v>887736</v>
      </c>
      <c r="G838" s="23">
        <f t="shared" si="190"/>
        <v>-545177</v>
      </c>
      <c r="H838" s="23">
        <f t="shared" si="191"/>
        <v>-807736</v>
      </c>
      <c r="I838" s="24">
        <f t="shared" si="192"/>
        <v>-38.046762085346423</v>
      </c>
      <c r="J838" s="24">
        <f t="shared" si="193"/>
        <v>1109.67</v>
      </c>
      <c r="K838" s="24">
        <f t="shared" si="194"/>
        <v>65.841670443057836</v>
      </c>
    </row>
    <row r="839" spans="1:11" ht="25.5">
      <c r="A839" s="28" t="s">
        <v>207</v>
      </c>
      <c r="B839" s="22" t="s">
        <v>208</v>
      </c>
      <c r="C839" s="23">
        <v>1372913</v>
      </c>
      <c r="D839" s="23">
        <v>827736</v>
      </c>
      <c r="E839" s="23">
        <v>0</v>
      </c>
      <c r="F839" s="23">
        <v>827736</v>
      </c>
      <c r="G839" s="23">
        <f t="shared" si="190"/>
        <v>-545177</v>
      </c>
      <c r="H839" s="23">
        <f t="shared" si="191"/>
        <v>-827736</v>
      </c>
      <c r="I839" s="24">
        <f t="shared" si="192"/>
        <v>-39.709508177138687</v>
      </c>
      <c r="J839" s="24">
        <f t="shared" si="193"/>
        <v>0</v>
      </c>
      <c r="K839" s="24">
        <f t="shared" si="194"/>
        <v>100</v>
      </c>
    </row>
    <row r="840" spans="1:11" ht="38.25">
      <c r="A840" s="28" t="s">
        <v>190</v>
      </c>
      <c r="B840" s="22" t="s">
        <v>191</v>
      </c>
      <c r="C840" s="23">
        <v>60000</v>
      </c>
      <c r="D840" s="23">
        <v>520553</v>
      </c>
      <c r="E840" s="23">
        <v>80000</v>
      </c>
      <c r="F840" s="23">
        <v>60000</v>
      </c>
      <c r="G840" s="23">
        <f t="shared" si="190"/>
        <v>0</v>
      </c>
      <c r="H840" s="23">
        <f t="shared" si="191"/>
        <v>20000</v>
      </c>
      <c r="I840" s="24">
        <f t="shared" si="192"/>
        <v>0</v>
      </c>
      <c r="J840" s="24">
        <f t="shared" si="193"/>
        <v>75</v>
      </c>
      <c r="K840" s="24">
        <f t="shared" si="194"/>
        <v>11.526203863967742</v>
      </c>
    </row>
    <row r="841" spans="1:11">
      <c r="A841" s="25" t="s">
        <v>114</v>
      </c>
      <c r="B841" s="22" t="s">
        <v>115</v>
      </c>
      <c r="C841" s="23">
        <v>17219.919999999998</v>
      </c>
      <c r="D841" s="23">
        <v>104377</v>
      </c>
      <c r="E841" s="23">
        <v>50852</v>
      </c>
      <c r="F841" s="23">
        <v>23610.63</v>
      </c>
      <c r="G841" s="23">
        <f t="shared" si="190"/>
        <v>6390.7100000000028</v>
      </c>
      <c r="H841" s="23">
        <f t="shared" si="191"/>
        <v>27241.37</v>
      </c>
      <c r="I841" s="24">
        <f t="shared" si="192"/>
        <v>37.112309464852359</v>
      </c>
      <c r="J841" s="24">
        <f t="shared" si="193"/>
        <v>46.430091245182098</v>
      </c>
      <c r="K841" s="24">
        <f t="shared" si="194"/>
        <v>22.62052942698104</v>
      </c>
    </row>
    <row r="842" spans="1:11">
      <c r="A842" s="26" t="s">
        <v>116</v>
      </c>
      <c r="B842" s="22" t="s">
        <v>117</v>
      </c>
      <c r="C842" s="23">
        <v>17219.919999999998</v>
      </c>
      <c r="D842" s="23">
        <v>104377</v>
      </c>
      <c r="E842" s="23">
        <v>50852</v>
      </c>
      <c r="F842" s="23">
        <v>23610.63</v>
      </c>
      <c r="G842" s="23">
        <f t="shared" si="190"/>
        <v>6390.7100000000028</v>
      </c>
      <c r="H842" s="23">
        <f t="shared" si="191"/>
        <v>27241.37</v>
      </c>
      <c r="I842" s="24">
        <f t="shared" si="192"/>
        <v>37.112309464852359</v>
      </c>
      <c r="J842" s="24">
        <f t="shared" si="193"/>
        <v>46.430091245182098</v>
      </c>
      <c r="K842" s="24">
        <f t="shared" si="194"/>
        <v>22.62052942698104</v>
      </c>
    </row>
    <row r="843" spans="1:11">
      <c r="A843" s="21"/>
      <c r="B843" s="22" t="s">
        <v>118</v>
      </c>
      <c r="C843" s="23">
        <v>5471615.5300000003</v>
      </c>
      <c r="D843" s="23">
        <v>-201029</v>
      </c>
      <c r="E843" s="23">
        <v>-53000</v>
      </c>
      <c r="F843" s="23">
        <v>14609603.710000001</v>
      </c>
      <c r="G843" s="23">
        <f t="shared" si="190"/>
        <v>9137988.1799999997</v>
      </c>
      <c r="H843" s="23">
        <f t="shared" si="191"/>
        <v>-14662603.710000001</v>
      </c>
      <c r="I843" s="24">
        <f t="shared" si="192"/>
        <v>167.00713216960986</v>
      </c>
      <c r="J843" s="24">
        <f t="shared" si="193"/>
        <v>-27565.290018867927</v>
      </c>
      <c r="K843" s="24">
        <f t="shared" si="194"/>
        <v>-7267.4110252749615</v>
      </c>
    </row>
    <row r="844" spans="1:11">
      <c r="A844" s="21" t="s">
        <v>119</v>
      </c>
      <c r="B844" s="22" t="s">
        <v>120</v>
      </c>
      <c r="C844" s="23">
        <v>-5471615.5300000003</v>
      </c>
      <c r="D844" s="23">
        <v>201029</v>
      </c>
      <c r="E844" s="23">
        <v>53000</v>
      </c>
      <c r="F844" s="23">
        <v>-14609603.710000001</v>
      </c>
      <c r="G844" s="23">
        <f t="shared" si="190"/>
        <v>-9137988.1799999997</v>
      </c>
      <c r="H844" s="23">
        <f t="shared" si="191"/>
        <v>14662603.710000001</v>
      </c>
      <c r="I844" s="24">
        <f t="shared" si="192"/>
        <v>167.00713216960986</v>
      </c>
      <c r="J844" s="24">
        <f t="shared" si="193"/>
        <v>-27565.290018867927</v>
      </c>
      <c r="K844" s="24">
        <f t="shared" si="194"/>
        <v>-7267.4110252749615</v>
      </c>
    </row>
    <row r="845" spans="1:11">
      <c r="A845" s="25" t="s">
        <v>121</v>
      </c>
      <c r="B845" s="22" t="s">
        <v>122</v>
      </c>
      <c r="C845" s="23">
        <v>-5471615.5300000003</v>
      </c>
      <c r="D845" s="23">
        <v>201029</v>
      </c>
      <c r="E845" s="23">
        <v>53000</v>
      </c>
      <c r="F845" s="23">
        <v>-14609603.710000001</v>
      </c>
      <c r="G845" s="23">
        <f t="shared" si="190"/>
        <v>-9137988.1799999997</v>
      </c>
      <c r="H845" s="23">
        <f t="shared" si="191"/>
        <v>14662603.710000001</v>
      </c>
      <c r="I845" s="24">
        <f t="shared" si="192"/>
        <v>167.00713216960986</v>
      </c>
      <c r="J845" s="24">
        <f t="shared" si="193"/>
        <v>-27565.290018867927</v>
      </c>
      <c r="K845" s="24">
        <f t="shared" si="194"/>
        <v>-7267.4110252749615</v>
      </c>
    </row>
    <row r="846" spans="1:11" ht="25.5">
      <c r="A846" s="26" t="s">
        <v>146</v>
      </c>
      <c r="B846" s="22" t="s">
        <v>147</v>
      </c>
      <c r="C846" s="23">
        <v>-100000</v>
      </c>
      <c r="D846" s="23">
        <v>201029</v>
      </c>
      <c r="E846" s="23">
        <v>53000</v>
      </c>
      <c r="F846" s="23">
        <v>-171273</v>
      </c>
      <c r="G846" s="23">
        <f t="shared" si="190"/>
        <v>-71273</v>
      </c>
      <c r="H846" s="23">
        <f t="shared" si="191"/>
        <v>224273</v>
      </c>
      <c r="I846" s="24">
        <f t="shared" si="192"/>
        <v>71.272999999999996</v>
      </c>
      <c r="J846" s="24">
        <f t="shared" si="193"/>
        <v>-323.15660377358489</v>
      </c>
      <c r="K846" s="24">
        <f t="shared" si="194"/>
        <v>-85.198155490003941</v>
      </c>
    </row>
    <row r="847" spans="1:11" s="3" customFormat="1">
      <c r="A847" s="49" t="s">
        <v>582</v>
      </c>
      <c r="B847" s="31" t="s">
        <v>583</v>
      </c>
      <c r="C847" s="32"/>
      <c r="D847" s="32"/>
      <c r="E847" s="32"/>
      <c r="F847" s="32"/>
      <c r="G847" s="32"/>
      <c r="H847" s="32"/>
      <c r="I847" s="33"/>
      <c r="J847" s="33"/>
      <c r="K847" s="33"/>
    </row>
    <row r="848" spans="1:11">
      <c r="A848" s="21" t="s">
        <v>19</v>
      </c>
      <c r="B848" s="22" t="s">
        <v>20</v>
      </c>
      <c r="C848" s="23">
        <v>761850</v>
      </c>
      <c r="D848" s="23">
        <v>13348822</v>
      </c>
      <c r="E848" s="23">
        <v>2924300</v>
      </c>
      <c r="F848" s="23">
        <v>11256721.84</v>
      </c>
      <c r="G848" s="23">
        <f t="shared" ref="G848:G861" si="195">F848-C848</f>
        <v>10494871.84</v>
      </c>
      <c r="H848" s="23">
        <f t="shared" ref="H848:H861" si="196">E848-F848</f>
        <v>-8332421.8399999999</v>
      </c>
      <c r="I848" s="24">
        <f t="shared" ref="I848:I861" si="197">IF(ISERROR(F848/C848),0,F848/C848*100-100)</f>
        <v>1377.5509404738464</v>
      </c>
      <c r="J848" s="24">
        <f t="shared" ref="J848:J861" si="198">IF(ISERROR(F848/E848),0,F848/E848*100)</f>
        <v>384.93731286119754</v>
      </c>
      <c r="K848" s="24">
        <f t="shared" ref="K848:K861" si="199">IF(ISERROR(F848/D848),0,F848/D848*100)</f>
        <v>84.327454812117494</v>
      </c>
    </row>
    <row r="849" spans="1:11" ht="25.5">
      <c r="A849" s="25" t="s">
        <v>128</v>
      </c>
      <c r="B849" s="22" t="s">
        <v>129</v>
      </c>
      <c r="C849" s="23">
        <v>0</v>
      </c>
      <c r="D849" s="23">
        <v>2102901</v>
      </c>
      <c r="E849" s="23">
        <v>0</v>
      </c>
      <c r="F849" s="23">
        <v>10800.84</v>
      </c>
      <c r="G849" s="23">
        <f t="shared" si="195"/>
        <v>10800.84</v>
      </c>
      <c r="H849" s="23">
        <f t="shared" si="196"/>
        <v>-10800.84</v>
      </c>
      <c r="I849" s="24">
        <f t="shared" si="197"/>
        <v>0</v>
      </c>
      <c r="J849" s="24">
        <f t="shared" si="198"/>
        <v>0</v>
      </c>
      <c r="K849" s="24">
        <f t="shared" si="199"/>
        <v>0.51361619020581561</v>
      </c>
    </row>
    <row r="850" spans="1:11">
      <c r="A850" s="25" t="s">
        <v>84</v>
      </c>
      <c r="B850" s="22" t="s">
        <v>85</v>
      </c>
      <c r="C850" s="23">
        <v>761850</v>
      </c>
      <c r="D850" s="23">
        <v>11245921</v>
      </c>
      <c r="E850" s="23">
        <v>2924300</v>
      </c>
      <c r="F850" s="23">
        <v>11245921</v>
      </c>
      <c r="G850" s="23">
        <f t="shared" si="195"/>
        <v>10484071</v>
      </c>
      <c r="H850" s="23">
        <f t="shared" si="196"/>
        <v>-8321621</v>
      </c>
      <c r="I850" s="24">
        <f t="shared" si="197"/>
        <v>1376.1332283257859</v>
      </c>
      <c r="J850" s="24">
        <f t="shared" si="198"/>
        <v>384.5679649830729</v>
      </c>
      <c r="K850" s="24">
        <f t="shared" si="199"/>
        <v>100</v>
      </c>
    </row>
    <row r="851" spans="1:11">
      <c r="A851" s="26" t="s">
        <v>86</v>
      </c>
      <c r="B851" s="22" t="s">
        <v>87</v>
      </c>
      <c r="C851" s="23">
        <v>761850</v>
      </c>
      <c r="D851" s="23">
        <v>11245921</v>
      </c>
      <c r="E851" s="23">
        <v>2924300</v>
      </c>
      <c r="F851" s="23">
        <v>11245921</v>
      </c>
      <c r="G851" s="23">
        <f t="shared" si="195"/>
        <v>10484071</v>
      </c>
      <c r="H851" s="23">
        <f t="shared" si="196"/>
        <v>-8321621</v>
      </c>
      <c r="I851" s="24">
        <f t="shared" si="197"/>
        <v>1376.1332283257859</v>
      </c>
      <c r="J851" s="24">
        <f t="shared" si="198"/>
        <v>384.5679649830729</v>
      </c>
      <c r="K851" s="24">
        <f t="shared" si="199"/>
        <v>100</v>
      </c>
    </row>
    <row r="852" spans="1:11">
      <c r="A852" s="21" t="s">
        <v>88</v>
      </c>
      <c r="B852" s="22" t="s">
        <v>89</v>
      </c>
      <c r="C852" s="23">
        <v>257235.12</v>
      </c>
      <c r="D852" s="23">
        <v>13348822</v>
      </c>
      <c r="E852" s="23">
        <v>2924300</v>
      </c>
      <c r="F852" s="23">
        <v>1485491.9</v>
      </c>
      <c r="G852" s="23">
        <f t="shared" si="195"/>
        <v>1228256.7799999998</v>
      </c>
      <c r="H852" s="23">
        <f t="shared" si="196"/>
        <v>1438808.1</v>
      </c>
      <c r="I852" s="24">
        <f t="shared" si="197"/>
        <v>477.48409315182153</v>
      </c>
      <c r="J852" s="24">
        <f t="shared" si="198"/>
        <v>50.798204698560333</v>
      </c>
      <c r="K852" s="24">
        <f t="shared" si="199"/>
        <v>11.128262104326508</v>
      </c>
    </row>
    <row r="853" spans="1:11">
      <c r="A853" s="25" t="s">
        <v>90</v>
      </c>
      <c r="B853" s="22" t="s">
        <v>91</v>
      </c>
      <c r="C853" s="23">
        <v>257235.12</v>
      </c>
      <c r="D853" s="23">
        <v>13348011</v>
      </c>
      <c r="E853" s="23">
        <v>2924300</v>
      </c>
      <c r="F853" s="23">
        <v>1484681.2</v>
      </c>
      <c r="G853" s="23">
        <f t="shared" si="195"/>
        <v>1227446.08</v>
      </c>
      <c r="H853" s="23">
        <f t="shared" si="196"/>
        <v>1439618.8</v>
      </c>
      <c r="I853" s="24">
        <f t="shared" si="197"/>
        <v>477.16893400869992</v>
      </c>
      <c r="J853" s="24">
        <f t="shared" si="198"/>
        <v>50.770481824710188</v>
      </c>
      <c r="K853" s="24">
        <f t="shared" si="199"/>
        <v>11.122864672496899</v>
      </c>
    </row>
    <row r="854" spans="1:11">
      <c r="A854" s="26" t="s">
        <v>92</v>
      </c>
      <c r="B854" s="22" t="s">
        <v>93</v>
      </c>
      <c r="C854" s="23">
        <v>257235.12</v>
      </c>
      <c r="D854" s="23">
        <v>13348011</v>
      </c>
      <c r="E854" s="23">
        <v>2924300</v>
      </c>
      <c r="F854" s="23">
        <v>1484681.2</v>
      </c>
      <c r="G854" s="23">
        <f t="shared" si="195"/>
        <v>1227446.08</v>
      </c>
      <c r="H854" s="23">
        <f t="shared" si="196"/>
        <v>1439618.8</v>
      </c>
      <c r="I854" s="24">
        <f t="shared" si="197"/>
        <v>477.16893400869992</v>
      </c>
      <c r="J854" s="24">
        <f t="shared" si="198"/>
        <v>50.770481824710188</v>
      </c>
      <c r="K854" s="24">
        <f t="shared" si="199"/>
        <v>11.122864672496899</v>
      </c>
    </row>
    <row r="855" spans="1:11">
      <c r="A855" s="27" t="s">
        <v>94</v>
      </c>
      <c r="B855" s="22" t="s">
        <v>95</v>
      </c>
      <c r="C855" s="23">
        <v>156763.88</v>
      </c>
      <c r="D855" s="23">
        <v>2570000</v>
      </c>
      <c r="E855" s="23">
        <v>231300</v>
      </c>
      <c r="F855" s="23">
        <v>497793.28000000003</v>
      </c>
      <c r="G855" s="23">
        <f t="shared" si="195"/>
        <v>341029.4</v>
      </c>
      <c r="H855" s="23">
        <f t="shared" si="196"/>
        <v>-266493.28000000003</v>
      </c>
      <c r="I855" s="24">
        <f t="shared" si="197"/>
        <v>217.54335246103886</v>
      </c>
      <c r="J855" s="24">
        <f t="shared" si="198"/>
        <v>215.21542585386945</v>
      </c>
      <c r="K855" s="24">
        <f t="shared" si="199"/>
        <v>19.369388326848249</v>
      </c>
    </row>
    <row r="856" spans="1:11">
      <c r="A856" s="27" t="s">
        <v>96</v>
      </c>
      <c r="B856" s="22" t="s">
        <v>97</v>
      </c>
      <c r="C856" s="23">
        <v>100471.24</v>
      </c>
      <c r="D856" s="23">
        <v>10778011</v>
      </c>
      <c r="E856" s="23">
        <v>2693000</v>
      </c>
      <c r="F856" s="23">
        <v>986887.92</v>
      </c>
      <c r="G856" s="23">
        <f t="shared" si="195"/>
        <v>886416.68</v>
      </c>
      <c r="H856" s="23">
        <f t="shared" si="196"/>
        <v>1706112.08</v>
      </c>
      <c r="I856" s="24">
        <f t="shared" si="197"/>
        <v>882.25912211295497</v>
      </c>
      <c r="J856" s="24">
        <f t="shared" si="198"/>
        <v>36.646413665057558</v>
      </c>
      <c r="K856" s="24">
        <f t="shared" si="199"/>
        <v>9.1564939022608165</v>
      </c>
    </row>
    <row r="857" spans="1:11">
      <c r="A857" s="25" t="s">
        <v>114</v>
      </c>
      <c r="B857" s="22" t="s">
        <v>115</v>
      </c>
      <c r="C857" s="23">
        <v>0</v>
      </c>
      <c r="D857" s="23">
        <v>811</v>
      </c>
      <c r="E857" s="23">
        <v>0</v>
      </c>
      <c r="F857" s="23">
        <v>810.7</v>
      </c>
      <c r="G857" s="23">
        <f t="shared" si="195"/>
        <v>810.7</v>
      </c>
      <c r="H857" s="23">
        <f t="shared" si="196"/>
        <v>-810.7</v>
      </c>
      <c r="I857" s="24">
        <f t="shared" si="197"/>
        <v>0</v>
      </c>
      <c r="J857" s="24">
        <f t="shared" si="198"/>
        <v>0</v>
      </c>
      <c r="K857" s="24">
        <f t="shared" si="199"/>
        <v>99.963008631319354</v>
      </c>
    </row>
    <row r="858" spans="1:11">
      <c r="A858" s="26" t="s">
        <v>116</v>
      </c>
      <c r="B858" s="22" t="s">
        <v>117</v>
      </c>
      <c r="C858" s="23">
        <v>0</v>
      </c>
      <c r="D858" s="23">
        <v>811</v>
      </c>
      <c r="E858" s="23">
        <v>0</v>
      </c>
      <c r="F858" s="23">
        <v>810.7</v>
      </c>
      <c r="G858" s="23">
        <f t="shared" si="195"/>
        <v>810.7</v>
      </c>
      <c r="H858" s="23">
        <f t="shared" si="196"/>
        <v>-810.7</v>
      </c>
      <c r="I858" s="24">
        <f t="shared" si="197"/>
        <v>0</v>
      </c>
      <c r="J858" s="24">
        <f t="shared" si="198"/>
        <v>0</v>
      </c>
      <c r="K858" s="24">
        <f t="shared" si="199"/>
        <v>99.963008631319354</v>
      </c>
    </row>
    <row r="859" spans="1:11">
      <c r="A859" s="21"/>
      <c r="B859" s="22" t="s">
        <v>118</v>
      </c>
      <c r="C859" s="23">
        <v>504614.88</v>
      </c>
      <c r="D859" s="23">
        <v>0</v>
      </c>
      <c r="E859" s="23">
        <v>0</v>
      </c>
      <c r="F859" s="23">
        <v>9771229.9399999995</v>
      </c>
      <c r="G859" s="23">
        <f t="shared" si="195"/>
        <v>9266615.0599999987</v>
      </c>
      <c r="H859" s="23">
        <f t="shared" si="196"/>
        <v>-9771229.9399999995</v>
      </c>
      <c r="I859" s="24">
        <f t="shared" si="197"/>
        <v>1836.3737232639671</v>
      </c>
      <c r="J859" s="24">
        <f t="shared" si="198"/>
        <v>0</v>
      </c>
      <c r="K859" s="24">
        <f t="shared" si="199"/>
        <v>0</v>
      </c>
    </row>
    <row r="860" spans="1:11">
      <c r="A860" s="21" t="s">
        <v>119</v>
      </c>
      <c r="B860" s="22" t="s">
        <v>120</v>
      </c>
      <c r="C860" s="23">
        <v>-504614.88</v>
      </c>
      <c r="D860" s="23">
        <v>0</v>
      </c>
      <c r="E860" s="23">
        <v>0</v>
      </c>
      <c r="F860" s="23">
        <v>-9771229.9399999995</v>
      </c>
      <c r="G860" s="23">
        <f t="shared" si="195"/>
        <v>-9266615.0599999987</v>
      </c>
      <c r="H860" s="23">
        <f t="shared" si="196"/>
        <v>9771229.9399999995</v>
      </c>
      <c r="I860" s="24">
        <f t="shared" si="197"/>
        <v>1836.3737232639671</v>
      </c>
      <c r="J860" s="24">
        <f t="shared" si="198"/>
        <v>0</v>
      </c>
      <c r="K860" s="24">
        <f t="shared" si="199"/>
        <v>0</v>
      </c>
    </row>
    <row r="861" spans="1:11">
      <c r="A861" s="25" t="s">
        <v>121</v>
      </c>
      <c r="B861" s="22" t="s">
        <v>122</v>
      </c>
      <c r="C861" s="23">
        <v>-504614.88</v>
      </c>
      <c r="D861" s="23">
        <v>0</v>
      </c>
      <c r="E861" s="23">
        <v>0</v>
      </c>
      <c r="F861" s="23">
        <v>-9771229.9399999995</v>
      </c>
      <c r="G861" s="23">
        <f t="shared" si="195"/>
        <v>-9266615.0599999987</v>
      </c>
      <c r="H861" s="23">
        <f t="shared" si="196"/>
        <v>9771229.9399999995</v>
      </c>
      <c r="I861" s="24">
        <f t="shared" si="197"/>
        <v>1836.3737232639671</v>
      </c>
      <c r="J861" s="24">
        <f t="shared" si="198"/>
        <v>0</v>
      </c>
      <c r="K861" s="24">
        <f t="shared" si="199"/>
        <v>0</v>
      </c>
    </row>
    <row r="862" spans="1:11" s="3" customFormat="1">
      <c r="A862" s="49" t="s">
        <v>584</v>
      </c>
      <c r="B862" s="31" t="s">
        <v>585</v>
      </c>
      <c r="C862" s="32"/>
      <c r="D862" s="32"/>
      <c r="E862" s="32"/>
      <c r="F862" s="32"/>
      <c r="G862" s="32"/>
      <c r="H862" s="32"/>
      <c r="I862" s="33"/>
      <c r="J862" s="33"/>
      <c r="K862" s="33"/>
    </row>
    <row r="863" spans="1:11">
      <c r="A863" s="21" t="s">
        <v>19</v>
      </c>
      <c r="B863" s="22" t="s">
        <v>20</v>
      </c>
      <c r="C863" s="23">
        <v>1723571</v>
      </c>
      <c r="D863" s="23">
        <v>7085874</v>
      </c>
      <c r="E863" s="23">
        <v>2311103</v>
      </c>
      <c r="F863" s="23">
        <v>7057599.7800000003</v>
      </c>
      <c r="G863" s="23">
        <f t="shared" ref="G863:G887" si="200">F863-C863</f>
        <v>5334028.78</v>
      </c>
      <c r="H863" s="23">
        <f t="shared" ref="H863:H887" si="201">E863-F863</f>
        <v>-4746496.78</v>
      </c>
      <c r="I863" s="24">
        <f t="shared" ref="I863:I887" si="202">IF(ISERROR(F863/C863),0,F863/C863*100-100)</f>
        <v>309.4754309512054</v>
      </c>
      <c r="J863" s="24">
        <f t="shared" ref="J863:J887" si="203">IF(ISERROR(F863/E863),0,F863/E863*100)</f>
        <v>305.37798531696774</v>
      </c>
      <c r="K863" s="24">
        <f t="shared" ref="K863:K887" si="204">IF(ISERROR(F863/D863),0,F863/D863*100)</f>
        <v>99.600977663447026</v>
      </c>
    </row>
    <row r="864" spans="1:11" ht="25.5">
      <c r="A864" s="25" t="s">
        <v>128</v>
      </c>
      <c r="B864" s="22" t="s">
        <v>129</v>
      </c>
      <c r="C864" s="23">
        <v>0</v>
      </c>
      <c r="D864" s="23">
        <v>133547</v>
      </c>
      <c r="E864" s="23">
        <v>63000</v>
      </c>
      <c r="F864" s="23">
        <v>105272.78</v>
      </c>
      <c r="G864" s="23">
        <f t="shared" si="200"/>
        <v>105272.78</v>
      </c>
      <c r="H864" s="23">
        <f t="shared" si="201"/>
        <v>-42272.78</v>
      </c>
      <c r="I864" s="24">
        <f t="shared" si="202"/>
        <v>0</v>
      </c>
      <c r="J864" s="24">
        <f t="shared" si="203"/>
        <v>167.0996507936508</v>
      </c>
      <c r="K864" s="24">
        <f t="shared" si="204"/>
        <v>78.828262709008811</v>
      </c>
    </row>
    <row r="865" spans="1:11">
      <c r="A865" s="25" t="s">
        <v>84</v>
      </c>
      <c r="B865" s="22" t="s">
        <v>85</v>
      </c>
      <c r="C865" s="23">
        <v>1723571</v>
      </c>
      <c r="D865" s="23">
        <v>6952327</v>
      </c>
      <c r="E865" s="23">
        <v>2248103</v>
      </c>
      <c r="F865" s="23">
        <v>6952327</v>
      </c>
      <c r="G865" s="23">
        <f t="shared" si="200"/>
        <v>5228756</v>
      </c>
      <c r="H865" s="23">
        <f t="shared" si="201"/>
        <v>-4704224</v>
      </c>
      <c r="I865" s="24">
        <f t="shared" si="202"/>
        <v>303.36760133467084</v>
      </c>
      <c r="J865" s="24">
        <f t="shared" si="203"/>
        <v>309.25304579016176</v>
      </c>
      <c r="K865" s="24">
        <f t="shared" si="204"/>
        <v>100</v>
      </c>
    </row>
    <row r="866" spans="1:11">
      <c r="A866" s="26" t="s">
        <v>86</v>
      </c>
      <c r="B866" s="22" t="s">
        <v>87</v>
      </c>
      <c r="C866" s="23">
        <v>1723571</v>
      </c>
      <c r="D866" s="23">
        <v>6952327</v>
      </c>
      <c r="E866" s="23">
        <v>2248103</v>
      </c>
      <c r="F866" s="23">
        <v>6952327</v>
      </c>
      <c r="G866" s="23">
        <f t="shared" si="200"/>
        <v>5228756</v>
      </c>
      <c r="H866" s="23">
        <f t="shared" si="201"/>
        <v>-4704224</v>
      </c>
      <c r="I866" s="24">
        <f t="shared" si="202"/>
        <v>303.36760133467084</v>
      </c>
      <c r="J866" s="24">
        <f t="shared" si="203"/>
        <v>309.25304579016176</v>
      </c>
      <c r="K866" s="24">
        <f t="shared" si="204"/>
        <v>100</v>
      </c>
    </row>
    <row r="867" spans="1:11">
      <c r="A867" s="21" t="s">
        <v>88</v>
      </c>
      <c r="B867" s="22" t="s">
        <v>89</v>
      </c>
      <c r="C867" s="23">
        <v>650772.84</v>
      </c>
      <c r="D867" s="23">
        <v>7257147</v>
      </c>
      <c r="E867" s="23">
        <v>2364103</v>
      </c>
      <c r="F867" s="23">
        <v>3033806.93</v>
      </c>
      <c r="G867" s="23">
        <f t="shared" si="200"/>
        <v>2383034.0900000003</v>
      </c>
      <c r="H867" s="23">
        <f t="shared" si="201"/>
        <v>-669703.93000000017</v>
      </c>
      <c r="I867" s="24">
        <f t="shared" si="202"/>
        <v>366.18524061329919</v>
      </c>
      <c r="J867" s="24">
        <f t="shared" si="203"/>
        <v>128.32803519981999</v>
      </c>
      <c r="K867" s="24">
        <f t="shared" si="204"/>
        <v>41.804402336069536</v>
      </c>
    </row>
    <row r="868" spans="1:11">
      <c r="A868" s="25" t="s">
        <v>90</v>
      </c>
      <c r="B868" s="22" t="s">
        <v>91</v>
      </c>
      <c r="C868" s="23">
        <v>639552.92000000004</v>
      </c>
      <c r="D868" s="23">
        <v>7157107</v>
      </c>
      <c r="E868" s="23">
        <v>2316777</v>
      </c>
      <c r="F868" s="23">
        <v>3011277.98</v>
      </c>
      <c r="G868" s="23">
        <f t="shared" si="200"/>
        <v>2371725.06</v>
      </c>
      <c r="H868" s="23">
        <f t="shared" si="201"/>
        <v>-694500.98</v>
      </c>
      <c r="I868" s="24">
        <f t="shared" si="202"/>
        <v>370.84109630833984</v>
      </c>
      <c r="J868" s="24">
        <f t="shared" si="203"/>
        <v>129.97703188524403</v>
      </c>
      <c r="K868" s="24">
        <f t="shared" si="204"/>
        <v>42.073955021211788</v>
      </c>
    </row>
    <row r="869" spans="1:11">
      <c r="A869" s="26" t="s">
        <v>92</v>
      </c>
      <c r="B869" s="22" t="s">
        <v>93</v>
      </c>
      <c r="C869" s="23">
        <v>569152.92000000004</v>
      </c>
      <c r="D869" s="23">
        <v>5701839</v>
      </c>
      <c r="E869" s="23">
        <v>2216832</v>
      </c>
      <c r="F869" s="23">
        <v>2104196.98</v>
      </c>
      <c r="G869" s="23">
        <f t="shared" si="200"/>
        <v>1535044.06</v>
      </c>
      <c r="H869" s="23">
        <f t="shared" si="201"/>
        <v>112635.02000000002</v>
      </c>
      <c r="I869" s="24">
        <f t="shared" si="202"/>
        <v>269.70678811592495</v>
      </c>
      <c r="J869" s="24">
        <f t="shared" si="203"/>
        <v>94.919099868641382</v>
      </c>
      <c r="K869" s="24">
        <f t="shared" si="204"/>
        <v>36.903830150237496</v>
      </c>
    </row>
    <row r="870" spans="1:11">
      <c r="A870" s="27" t="s">
        <v>94</v>
      </c>
      <c r="B870" s="22" t="s">
        <v>95</v>
      </c>
      <c r="C870" s="23">
        <v>408202.32</v>
      </c>
      <c r="D870" s="23">
        <v>4548128</v>
      </c>
      <c r="E870" s="23">
        <v>1693052</v>
      </c>
      <c r="F870" s="23">
        <v>1687635.26</v>
      </c>
      <c r="G870" s="23">
        <f t="shared" si="200"/>
        <v>1279432.94</v>
      </c>
      <c r="H870" s="23">
        <f t="shared" si="201"/>
        <v>5416.7399999999907</v>
      </c>
      <c r="I870" s="24">
        <f t="shared" si="202"/>
        <v>313.43107996054505</v>
      </c>
      <c r="J870" s="24">
        <f t="shared" si="203"/>
        <v>99.680060624245442</v>
      </c>
      <c r="K870" s="24">
        <f t="shared" si="204"/>
        <v>37.106151366012568</v>
      </c>
    </row>
    <row r="871" spans="1:11">
      <c r="A871" s="27" t="s">
        <v>96</v>
      </c>
      <c r="B871" s="22" t="s">
        <v>97</v>
      </c>
      <c r="C871" s="23">
        <v>160950.6</v>
      </c>
      <c r="D871" s="23">
        <v>1153711</v>
      </c>
      <c r="E871" s="23">
        <v>523780</v>
      </c>
      <c r="F871" s="23">
        <v>416561.72</v>
      </c>
      <c r="G871" s="23">
        <f t="shared" si="200"/>
        <v>255611.11999999997</v>
      </c>
      <c r="H871" s="23">
        <f t="shared" si="201"/>
        <v>107218.28000000003</v>
      </c>
      <c r="I871" s="24">
        <f t="shared" si="202"/>
        <v>158.81339988791592</v>
      </c>
      <c r="J871" s="24">
        <f t="shared" si="203"/>
        <v>79.529901867196145</v>
      </c>
      <c r="K871" s="24">
        <f t="shared" si="204"/>
        <v>36.106244978161769</v>
      </c>
    </row>
    <row r="872" spans="1:11">
      <c r="A872" s="28" t="s">
        <v>98</v>
      </c>
      <c r="B872" s="22" t="s">
        <v>99</v>
      </c>
      <c r="C872" s="23">
        <v>781.3</v>
      </c>
      <c r="D872" s="23">
        <v>0</v>
      </c>
      <c r="E872" s="23">
        <v>0</v>
      </c>
      <c r="F872" s="23">
        <v>1219.42</v>
      </c>
      <c r="G872" s="23">
        <f t="shared" si="200"/>
        <v>438.12000000000012</v>
      </c>
      <c r="H872" s="23">
        <f t="shared" si="201"/>
        <v>-1219.42</v>
      </c>
      <c r="I872" s="24">
        <f t="shared" si="202"/>
        <v>56.075771150646375</v>
      </c>
      <c r="J872" s="24">
        <f t="shared" si="203"/>
        <v>0</v>
      </c>
      <c r="K872" s="24">
        <f t="shared" si="204"/>
        <v>0</v>
      </c>
    </row>
    <row r="873" spans="1:11">
      <c r="A873" s="26" t="s">
        <v>100</v>
      </c>
      <c r="B873" s="22" t="s">
        <v>101</v>
      </c>
      <c r="C873" s="23">
        <v>10400</v>
      </c>
      <c r="D873" s="23">
        <v>88114</v>
      </c>
      <c r="E873" s="23">
        <v>1080</v>
      </c>
      <c r="F873" s="23">
        <v>480</v>
      </c>
      <c r="G873" s="23">
        <f t="shared" si="200"/>
        <v>-9920</v>
      </c>
      <c r="H873" s="23">
        <f t="shared" si="201"/>
        <v>600</v>
      </c>
      <c r="I873" s="24">
        <f t="shared" si="202"/>
        <v>-95.384615384615387</v>
      </c>
      <c r="J873" s="24">
        <f t="shared" si="203"/>
        <v>44.444444444444443</v>
      </c>
      <c r="K873" s="24">
        <f t="shared" si="204"/>
        <v>0.54474884808316504</v>
      </c>
    </row>
    <row r="874" spans="1:11">
      <c r="A874" s="27" t="s">
        <v>102</v>
      </c>
      <c r="B874" s="22" t="s">
        <v>103</v>
      </c>
      <c r="C874" s="23">
        <v>10400</v>
      </c>
      <c r="D874" s="23">
        <v>71040</v>
      </c>
      <c r="E874" s="23">
        <v>1080</v>
      </c>
      <c r="F874" s="23">
        <v>480</v>
      </c>
      <c r="G874" s="23">
        <f t="shared" si="200"/>
        <v>-9920</v>
      </c>
      <c r="H874" s="23">
        <f t="shared" si="201"/>
        <v>600</v>
      </c>
      <c r="I874" s="24">
        <f t="shared" si="202"/>
        <v>-95.384615384615387</v>
      </c>
      <c r="J874" s="24">
        <f t="shared" si="203"/>
        <v>44.444444444444443</v>
      </c>
      <c r="K874" s="24">
        <f t="shared" si="204"/>
        <v>0.67567567567567566</v>
      </c>
    </row>
    <row r="875" spans="1:11">
      <c r="A875" s="27" t="s">
        <v>104</v>
      </c>
      <c r="B875" s="22" t="s">
        <v>105</v>
      </c>
      <c r="C875" s="23">
        <v>0</v>
      </c>
      <c r="D875" s="23">
        <v>17074</v>
      </c>
      <c r="E875" s="23">
        <v>0</v>
      </c>
      <c r="F875" s="23">
        <v>0</v>
      </c>
      <c r="G875" s="23">
        <f t="shared" si="200"/>
        <v>0</v>
      </c>
      <c r="H875" s="23">
        <f t="shared" si="201"/>
        <v>0</v>
      </c>
      <c r="I875" s="24">
        <f t="shared" si="202"/>
        <v>0</v>
      </c>
      <c r="J875" s="24">
        <f t="shared" si="203"/>
        <v>0</v>
      </c>
      <c r="K875" s="24">
        <f t="shared" si="204"/>
        <v>0</v>
      </c>
    </row>
    <row r="876" spans="1:11" ht="25.5">
      <c r="A876" s="26" t="s">
        <v>140</v>
      </c>
      <c r="B876" s="22" t="s">
        <v>141</v>
      </c>
      <c r="C876" s="23">
        <v>0</v>
      </c>
      <c r="D876" s="23">
        <v>18865</v>
      </c>
      <c r="E876" s="23">
        <v>18865</v>
      </c>
      <c r="F876" s="23">
        <v>18865</v>
      </c>
      <c r="G876" s="23">
        <f t="shared" si="200"/>
        <v>18865</v>
      </c>
      <c r="H876" s="23">
        <f t="shared" si="201"/>
        <v>0</v>
      </c>
      <c r="I876" s="24">
        <f t="shared" si="202"/>
        <v>0</v>
      </c>
      <c r="J876" s="24">
        <f t="shared" si="203"/>
        <v>100</v>
      </c>
      <c r="K876" s="24">
        <f t="shared" si="204"/>
        <v>100</v>
      </c>
    </row>
    <row r="877" spans="1:11">
      <c r="A877" s="27" t="s">
        <v>142</v>
      </c>
      <c r="B877" s="22" t="s">
        <v>143</v>
      </c>
      <c r="C877" s="23">
        <v>0</v>
      </c>
      <c r="D877" s="23">
        <v>18865</v>
      </c>
      <c r="E877" s="23">
        <v>18865</v>
      </c>
      <c r="F877" s="23">
        <v>18865</v>
      </c>
      <c r="G877" s="23">
        <f t="shared" si="200"/>
        <v>18865</v>
      </c>
      <c r="H877" s="23">
        <f t="shared" si="201"/>
        <v>0</v>
      </c>
      <c r="I877" s="24">
        <f t="shared" si="202"/>
        <v>0</v>
      </c>
      <c r="J877" s="24">
        <f t="shared" si="203"/>
        <v>100</v>
      </c>
      <c r="K877" s="24">
        <f t="shared" si="204"/>
        <v>100</v>
      </c>
    </row>
    <row r="878" spans="1:11" ht="25.5">
      <c r="A878" s="26" t="s">
        <v>106</v>
      </c>
      <c r="B878" s="22" t="s">
        <v>107</v>
      </c>
      <c r="C878" s="23">
        <v>60000</v>
      </c>
      <c r="D878" s="23">
        <v>1348289</v>
      </c>
      <c r="E878" s="23">
        <v>80000</v>
      </c>
      <c r="F878" s="23">
        <v>887736</v>
      </c>
      <c r="G878" s="23">
        <f t="shared" si="200"/>
        <v>827736</v>
      </c>
      <c r="H878" s="23">
        <f t="shared" si="201"/>
        <v>-807736</v>
      </c>
      <c r="I878" s="24">
        <f t="shared" si="202"/>
        <v>1379.56</v>
      </c>
      <c r="J878" s="24">
        <f t="shared" si="203"/>
        <v>1109.67</v>
      </c>
      <c r="K878" s="24">
        <f t="shared" si="204"/>
        <v>65.841670443057836</v>
      </c>
    </row>
    <row r="879" spans="1:11" ht="25.5">
      <c r="A879" s="27" t="s">
        <v>188</v>
      </c>
      <c r="B879" s="22" t="s">
        <v>189</v>
      </c>
      <c r="C879" s="23">
        <v>60000</v>
      </c>
      <c r="D879" s="23">
        <v>1348289</v>
      </c>
      <c r="E879" s="23">
        <v>80000</v>
      </c>
      <c r="F879" s="23">
        <v>887736</v>
      </c>
      <c r="G879" s="23">
        <f t="shared" si="200"/>
        <v>827736</v>
      </c>
      <c r="H879" s="23">
        <f t="shared" si="201"/>
        <v>-807736</v>
      </c>
      <c r="I879" s="24">
        <f t="shared" si="202"/>
        <v>1379.56</v>
      </c>
      <c r="J879" s="24">
        <f t="shared" si="203"/>
        <v>1109.67</v>
      </c>
      <c r="K879" s="24">
        <f t="shared" si="204"/>
        <v>65.841670443057836</v>
      </c>
    </row>
    <row r="880" spans="1:11" ht="25.5">
      <c r="A880" s="28" t="s">
        <v>207</v>
      </c>
      <c r="B880" s="22" t="s">
        <v>208</v>
      </c>
      <c r="C880" s="23">
        <v>0</v>
      </c>
      <c r="D880" s="23">
        <v>827736</v>
      </c>
      <c r="E880" s="23">
        <v>0</v>
      </c>
      <c r="F880" s="23">
        <v>827736</v>
      </c>
      <c r="G880" s="23">
        <f t="shared" si="200"/>
        <v>827736</v>
      </c>
      <c r="H880" s="23">
        <f t="shared" si="201"/>
        <v>-827736</v>
      </c>
      <c r="I880" s="24">
        <f t="shared" si="202"/>
        <v>0</v>
      </c>
      <c r="J880" s="24">
        <f t="shared" si="203"/>
        <v>0</v>
      </c>
      <c r="K880" s="24">
        <f t="shared" si="204"/>
        <v>100</v>
      </c>
    </row>
    <row r="881" spans="1:11" ht="38.25">
      <c r="A881" s="28" t="s">
        <v>190</v>
      </c>
      <c r="B881" s="22" t="s">
        <v>191</v>
      </c>
      <c r="C881" s="23">
        <v>60000</v>
      </c>
      <c r="D881" s="23">
        <v>520553</v>
      </c>
      <c r="E881" s="23">
        <v>80000</v>
      </c>
      <c r="F881" s="23">
        <v>60000</v>
      </c>
      <c r="G881" s="23">
        <f t="shared" si="200"/>
        <v>0</v>
      </c>
      <c r="H881" s="23">
        <f t="shared" si="201"/>
        <v>20000</v>
      </c>
      <c r="I881" s="24">
        <f t="shared" si="202"/>
        <v>0</v>
      </c>
      <c r="J881" s="24">
        <f t="shared" si="203"/>
        <v>75</v>
      </c>
      <c r="K881" s="24">
        <f t="shared" si="204"/>
        <v>11.526203863967742</v>
      </c>
    </row>
    <row r="882" spans="1:11">
      <c r="A882" s="25" t="s">
        <v>114</v>
      </c>
      <c r="B882" s="22" t="s">
        <v>115</v>
      </c>
      <c r="C882" s="23">
        <v>11219.92</v>
      </c>
      <c r="D882" s="23">
        <v>100040</v>
      </c>
      <c r="E882" s="23">
        <v>47326</v>
      </c>
      <c r="F882" s="23">
        <v>22528.95</v>
      </c>
      <c r="G882" s="23">
        <f t="shared" si="200"/>
        <v>11309.03</v>
      </c>
      <c r="H882" s="23">
        <f t="shared" si="201"/>
        <v>24797.05</v>
      </c>
      <c r="I882" s="24">
        <f t="shared" si="202"/>
        <v>100.79421243645231</v>
      </c>
      <c r="J882" s="24">
        <f t="shared" si="203"/>
        <v>47.603748468072524</v>
      </c>
      <c r="K882" s="24">
        <f t="shared" si="204"/>
        <v>22.519942023190726</v>
      </c>
    </row>
    <row r="883" spans="1:11">
      <c r="A883" s="26" t="s">
        <v>116</v>
      </c>
      <c r="B883" s="22" t="s">
        <v>117</v>
      </c>
      <c r="C883" s="23">
        <v>11219.92</v>
      </c>
      <c r="D883" s="23">
        <v>100040</v>
      </c>
      <c r="E883" s="23">
        <v>47326</v>
      </c>
      <c r="F883" s="23">
        <v>22528.95</v>
      </c>
      <c r="G883" s="23">
        <f t="shared" si="200"/>
        <v>11309.03</v>
      </c>
      <c r="H883" s="23">
        <f t="shared" si="201"/>
        <v>24797.05</v>
      </c>
      <c r="I883" s="24">
        <f t="shared" si="202"/>
        <v>100.79421243645231</v>
      </c>
      <c r="J883" s="24">
        <f t="shared" si="203"/>
        <v>47.603748468072524</v>
      </c>
      <c r="K883" s="24">
        <f t="shared" si="204"/>
        <v>22.519942023190726</v>
      </c>
    </row>
    <row r="884" spans="1:11">
      <c r="A884" s="21"/>
      <c r="B884" s="22" t="s">
        <v>118</v>
      </c>
      <c r="C884" s="23">
        <v>1072798.1599999999</v>
      </c>
      <c r="D884" s="23">
        <v>-171273</v>
      </c>
      <c r="E884" s="23">
        <v>-53000</v>
      </c>
      <c r="F884" s="23">
        <v>4023792.85</v>
      </c>
      <c r="G884" s="23">
        <f t="shared" si="200"/>
        <v>2950994.6900000004</v>
      </c>
      <c r="H884" s="23">
        <f t="shared" si="201"/>
        <v>-4076792.85</v>
      </c>
      <c r="I884" s="24">
        <f t="shared" si="202"/>
        <v>275.07454803986622</v>
      </c>
      <c r="J884" s="24">
        <f t="shared" si="203"/>
        <v>-7592.0619811320757</v>
      </c>
      <c r="K884" s="24">
        <f t="shared" si="204"/>
        <v>-2349.3445259906698</v>
      </c>
    </row>
    <row r="885" spans="1:11">
      <c r="A885" s="21" t="s">
        <v>119</v>
      </c>
      <c r="B885" s="22" t="s">
        <v>120</v>
      </c>
      <c r="C885" s="23">
        <v>-1072798.1599999999</v>
      </c>
      <c r="D885" s="23">
        <v>171273</v>
      </c>
      <c r="E885" s="23">
        <v>53000</v>
      </c>
      <c r="F885" s="23">
        <v>-4023792.85</v>
      </c>
      <c r="G885" s="23">
        <f t="shared" si="200"/>
        <v>-2950994.6900000004</v>
      </c>
      <c r="H885" s="23">
        <f t="shared" si="201"/>
        <v>4076792.85</v>
      </c>
      <c r="I885" s="24">
        <f t="shared" si="202"/>
        <v>275.07454803986622</v>
      </c>
      <c r="J885" s="24">
        <f t="shared" si="203"/>
        <v>-7592.0619811320757</v>
      </c>
      <c r="K885" s="24">
        <f t="shared" si="204"/>
        <v>-2349.3445259906698</v>
      </c>
    </row>
    <row r="886" spans="1:11">
      <c r="A886" s="25" t="s">
        <v>121</v>
      </c>
      <c r="B886" s="22" t="s">
        <v>122</v>
      </c>
      <c r="C886" s="23">
        <v>-1072798.1599999999</v>
      </c>
      <c r="D886" s="23">
        <v>171273</v>
      </c>
      <c r="E886" s="23">
        <v>53000</v>
      </c>
      <c r="F886" s="23">
        <v>-4023792.85</v>
      </c>
      <c r="G886" s="23">
        <f t="shared" si="200"/>
        <v>-2950994.6900000004</v>
      </c>
      <c r="H886" s="23">
        <f t="shared" si="201"/>
        <v>4076792.85</v>
      </c>
      <c r="I886" s="24">
        <f t="shared" si="202"/>
        <v>275.07454803986622</v>
      </c>
      <c r="J886" s="24">
        <f t="shared" si="203"/>
        <v>-7592.0619811320757</v>
      </c>
      <c r="K886" s="24">
        <f t="shared" si="204"/>
        <v>-2349.3445259906698</v>
      </c>
    </row>
    <row r="887" spans="1:11" ht="25.5">
      <c r="A887" s="26" t="s">
        <v>146</v>
      </c>
      <c r="B887" s="22" t="s">
        <v>147</v>
      </c>
      <c r="C887" s="23">
        <v>0</v>
      </c>
      <c r="D887" s="23">
        <v>171273</v>
      </c>
      <c r="E887" s="23">
        <v>53000</v>
      </c>
      <c r="F887" s="23">
        <v>-171273</v>
      </c>
      <c r="G887" s="23">
        <f t="shared" si="200"/>
        <v>-171273</v>
      </c>
      <c r="H887" s="23">
        <f t="shared" si="201"/>
        <v>224273</v>
      </c>
      <c r="I887" s="24">
        <f t="shared" si="202"/>
        <v>0</v>
      </c>
      <c r="J887" s="24">
        <f t="shared" si="203"/>
        <v>-323.15660377358489</v>
      </c>
      <c r="K887" s="24">
        <f t="shared" si="204"/>
        <v>-100</v>
      </c>
    </row>
    <row r="888" spans="1:11" s="3" customFormat="1">
      <c r="A888" s="49" t="s">
        <v>586</v>
      </c>
      <c r="B888" s="31" t="s">
        <v>587</v>
      </c>
      <c r="C888" s="32"/>
      <c r="D888" s="32"/>
      <c r="E888" s="32"/>
      <c r="F888" s="32"/>
      <c r="G888" s="32"/>
      <c r="H888" s="32"/>
      <c r="I888" s="33"/>
      <c r="J888" s="33"/>
      <c r="K888" s="33"/>
    </row>
    <row r="889" spans="1:11">
      <c r="A889" s="21" t="s">
        <v>19</v>
      </c>
      <c r="B889" s="22" t="s">
        <v>20</v>
      </c>
      <c r="C889" s="23">
        <v>6218859.7400000002</v>
      </c>
      <c r="D889" s="23">
        <v>0</v>
      </c>
      <c r="E889" s="23">
        <v>0</v>
      </c>
      <c r="F889" s="23">
        <v>0</v>
      </c>
      <c r="G889" s="23">
        <f t="shared" ref="G889:G907" si="205">F889-C889</f>
        <v>-6218859.7400000002</v>
      </c>
      <c r="H889" s="23">
        <f t="shared" ref="H889:H907" si="206">E889-F889</f>
        <v>0</v>
      </c>
      <c r="I889" s="24">
        <f t="shared" ref="I889:I907" si="207">IF(ISERROR(F889/C889),0,F889/C889*100-100)</f>
        <v>-100</v>
      </c>
      <c r="J889" s="24">
        <f t="shared" ref="J889:J907" si="208">IF(ISERROR(F889/E889),0,F889/E889*100)</f>
        <v>0</v>
      </c>
      <c r="K889" s="24">
        <f t="shared" ref="K889:K907" si="209">IF(ISERROR(F889/D889),0,F889/D889*100)</f>
        <v>0</v>
      </c>
    </row>
    <row r="890" spans="1:11" ht="25.5">
      <c r="A890" s="25" t="s">
        <v>128</v>
      </c>
      <c r="B890" s="22" t="s">
        <v>129</v>
      </c>
      <c r="C890" s="23">
        <v>295750.74</v>
      </c>
      <c r="D890" s="23">
        <v>0</v>
      </c>
      <c r="E890" s="23">
        <v>0</v>
      </c>
      <c r="F890" s="23">
        <v>0</v>
      </c>
      <c r="G890" s="23">
        <f t="shared" si="205"/>
        <v>-295750.74</v>
      </c>
      <c r="H890" s="23">
        <f t="shared" si="206"/>
        <v>0</v>
      </c>
      <c r="I890" s="24">
        <f t="shared" si="207"/>
        <v>-100</v>
      </c>
      <c r="J890" s="24">
        <f t="shared" si="208"/>
        <v>0</v>
      </c>
      <c r="K890" s="24">
        <f t="shared" si="209"/>
        <v>0</v>
      </c>
    </row>
    <row r="891" spans="1:11">
      <c r="A891" s="25" t="s">
        <v>84</v>
      </c>
      <c r="B891" s="22" t="s">
        <v>85</v>
      </c>
      <c r="C891" s="23">
        <v>5923109</v>
      </c>
      <c r="D891" s="23">
        <v>0</v>
      </c>
      <c r="E891" s="23">
        <v>0</v>
      </c>
      <c r="F891" s="23">
        <v>0</v>
      </c>
      <c r="G891" s="23">
        <f t="shared" si="205"/>
        <v>-5923109</v>
      </c>
      <c r="H891" s="23">
        <f t="shared" si="206"/>
        <v>0</v>
      </c>
      <c r="I891" s="24">
        <f t="shared" si="207"/>
        <v>-100</v>
      </c>
      <c r="J891" s="24">
        <f t="shared" si="208"/>
        <v>0</v>
      </c>
      <c r="K891" s="24">
        <f t="shared" si="209"/>
        <v>0</v>
      </c>
    </row>
    <row r="892" spans="1:11">
      <c r="A892" s="26" t="s">
        <v>86</v>
      </c>
      <c r="B892" s="22" t="s">
        <v>87</v>
      </c>
      <c r="C892" s="23">
        <v>5923109</v>
      </c>
      <c r="D892" s="23">
        <v>0</v>
      </c>
      <c r="E892" s="23">
        <v>0</v>
      </c>
      <c r="F892" s="23">
        <v>0</v>
      </c>
      <c r="G892" s="23">
        <f t="shared" si="205"/>
        <v>-5923109</v>
      </c>
      <c r="H892" s="23">
        <f t="shared" si="206"/>
        <v>0</v>
      </c>
      <c r="I892" s="24">
        <f t="shared" si="207"/>
        <v>-100</v>
      </c>
      <c r="J892" s="24">
        <f t="shared" si="208"/>
        <v>0</v>
      </c>
      <c r="K892" s="24">
        <f t="shared" si="209"/>
        <v>0</v>
      </c>
    </row>
    <row r="893" spans="1:11">
      <c r="A893" s="21" t="s">
        <v>88</v>
      </c>
      <c r="B893" s="22" t="s">
        <v>89</v>
      </c>
      <c r="C893" s="23">
        <v>2952177</v>
      </c>
      <c r="D893" s="23">
        <v>0</v>
      </c>
      <c r="E893" s="23">
        <v>0</v>
      </c>
      <c r="F893" s="23">
        <v>0</v>
      </c>
      <c r="G893" s="23">
        <f t="shared" si="205"/>
        <v>-2952177</v>
      </c>
      <c r="H893" s="23">
        <f t="shared" si="206"/>
        <v>0</v>
      </c>
      <c r="I893" s="24">
        <f t="shared" si="207"/>
        <v>-100</v>
      </c>
      <c r="J893" s="24">
        <f t="shared" si="208"/>
        <v>0</v>
      </c>
      <c r="K893" s="24">
        <f t="shared" si="209"/>
        <v>0</v>
      </c>
    </row>
    <row r="894" spans="1:11">
      <c r="A894" s="25" t="s">
        <v>90</v>
      </c>
      <c r="B894" s="22" t="s">
        <v>91</v>
      </c>
      <c r="C894" s="23">
        <v>2946177</v>
      </c>
      <c r="D894" s="23">
        <v>0</v>
      </c>
      <c r="E894" s="23">
        <v>0</v>
      </c>
      <c r="F894" s="23">
        <v>0</v>
      </c>
      <c r="G894" s="23">
        <f t="shared" si="205"/>
        <v>-2946177</v>
      </c>
      <c r="H894" s="23">
        <f t="shared" si="206"/>
        <v>0</v>
      </c>
      <c r="I894" s="24">
        <f t="shared" si="207"/>
        <v>-100</v>
      </c>
      <c r="J894" s="24">
        <f t="shared" si="208"/>
        <v>0</v>
      </c>
      <c r="K894" s="24">
        <f t="shared" si="209"/>
        <v>0</v>
      </c>
    </row>
    <row r="895" spans="1:11">
      <c r="A895" s="26" t="s">
        <v>92</v>
      </c>
      <c r="B895" s="22" t="s">
        <v>93</v>
      </c>
      <c r="C895" s="23">
        <v>1573264</v>
      </c>
      <c r="D895" s="23">
        <v>0</v>
      </c>
      <c r="E895" s="23">
        <v>0</v>
      </c>
      <c r="F895" s="23">
        <v>0</v>
      </c>
      <c r="G895" s="23">
        <f t="shared" si="205"/>
        <v>-1573264</v>
      </c>
      <c r="H895" s="23">
        <f t="shared" si="206"/>
        <v>0</v>
      </c>
      <c r="I895" s="24">
        <f t="shared" si="207"/>
        <v>-100</v>
      </c>
      <c r="J895" s="24">
        <f t="shared" si="208"/>
        <v>0</v>
      </c>
      <c r="K895" s="24">
        <f t="shared" si="209"/>
        <v>0</v>
      </c>
    </row>
    <row r="896" spans="1:11">
      <c r="A896" s="27" t="s">
        <v>94</v>
      </c>
      <c r="B896" s="22" t="s">
        <v>95</v>
      </c>
      <c r="C896" s="23">
        <v>1258537.0900000001</v>
      </c>
      <c r="D896" s="23">
        <v>0</v>
      </c>
      <c r="E896" s="23">
        <v>0</v>
      </c>
      <c r="F896" s="23">
        <v>0</v>
      </c>
      <c r="G896" s="23">
        <f t="shared" si="205"/>
        <v>-1258537.0900000001</v>
      </c>
      <c r="H896" s="23">
        <f t="shared" si="206"/>
        <v>0</v>
      </c>
      <c r="I896" s="24">
        <f t="shared" si="207"/>
        <v>-100</v>
      </c>
      <c r="J896" s="24">
        <f t="shared" si="208"/>
        <v>0</v>
      </c>
      <c r="K896" s="24">
        <f t="shared" si="209"/>
        <v>0</v>
      </c>
    </row>
    <row r="897" spans="1:11">
      <c r="A897" s="27" t="s">
        <v>96</v>
      </c>
      <c r="B897" s="22" t="s">
        <v>97</v>
      </c>
      <c r="C897" s="23">
        <v>314726.90999999997</v>
      </c>
      <c r="D897" s="23">
        <v>0</v>
      </c>
      <c r="E897" s="23">
        <v>0</v>
      </c>
      <c r="F897" s="23">
        <v>0</v>
      </c>
      <c r="G897" s="23">
        <f t="shared" si="205"/>
        <v>-314726.90999999997</v>
      </c>
      <c r="H897" s="23">
        <f t="shared" si="206"/>
        <v>0</v>
      </c>
      <c r="I897" s="24">
        <f t="shared" si="207"/>
        <v>-100</v>
      </c>
      <c r="J897" s="24">
        <f t="shared" si="208"/>
        <v>0</v>
      </c>
      <c r="K897" s="24">
        <f t="shared" si="209"/>
        <v>0</v>
      </c>
    </row>
    <row r="898" spans="1:11">
      <c r="A898" s="28" t="s">
        <v>98</v>
      </c>
      <c r="B898" s="22" t="s">
        <v>99</v>
      </c>
      <c r="C898" s="23">
        <v>399.05</v>
      </c>
      <c r="D898" s="23">
        <v>0</v>
      </c>
      <c r="E898" s="23">
        <v>0</v>
      </c>
      <c r="F898" s="23">
        <v>0</v>
      </c>
      <c r="G898" s="23">
        <f t="shared" si="205"/>
        <v>-399.05</v>
      </c>
      <c r="H898" s="23">
        <f t="shared" si="206"/>
        <v>0</v>
      </c>
      <c r="I898" s="24">
        <f t="shared" si="207"/>
        <v>-100</v>
      </c>
      <c r="J898" s="24">
        <f t="shared" si="208"/>
        <v>0</v>
      </c>
      <c r="K898" s="24">
        <f t="shared" si="209"/>
        <v>0</v>
      </c>
    </row>
    <row r="899" spans="1:11" ht="25.5">
      <c r="A899" s="26" t="s">
        <v>106</v>
      </c>
      <c r="B899" s="22" t="s">
        <v>107</v>
      </c>
      <c r="C899" s="23">
        <v>1372913</v>
      </c>
      <c r="D899" s="23">
        <v>0</v>
      </c>
      <c r="E899" s="23">
        <v>0</v>
      </c>
      <c r="F899" s="23">
        <v>0</v>
      </c>
      <c r="G899" s="23">
        <f t="shared" si="205"/>
        <v>-1372913</v>
      </c>
      <c r="H899" s="23">
        <f t="shared" si="206"/>
        <v>0</v>
      </c>
      <c r="I899" s="24">
        <f t="shared" si="207"/>
        <v>-100</v>
      </c>
      <c r="J899" s="24">
        <f t="shared" si="208"/>
        <v>0</v>
      </c>
      <c r="K899" s="24">
        <f t="shared" si="209"/>
        <v>0</v>
      </c>
    </row>
    <row r="900" spans="1:11" ht="25.5">
      <c r="A900" s="27" t="s">
        <v>188</v>
      </c>
      <c r="B900" s="22" t="s">
        <v>189</v>
      </c>
      <c r="C900" s="23">
        <v>1372913</v>
      </c>
      <c r="D900" s="23">
        <v>0</v>
      </c>
      <c r="E900" s="23">
        <v>0</v>
      </c>
      <c r="F900" s="23">
        <v>0</v>
      </c>
      <c r="G900" s="23">
        <f t="shared" si="205"/>
        <v>-1372913</v>
      </c>
      <c r="H900" s="23">
        <f t="shared" si="206"/>
        <v>0</v>
      </c>
      <c r="I900" s="24">
        <f t="shared" si="207"/>
        <v>-100</v>
      </c>
      <c r="J900" s="24">
        <f t="shared" si="208"/>
        <v>0</v>
      </c>
      <c r="K900" s="24">
        <f t="shared" si="209"/>
        <v>0</v>
      </c>
    </row>
    <row r="901" spans="1:11" ht="25.5">
      <c r="A901" s="28" t="s">
        <v>207</v>
      </c>
      <c r="B901" s="22" t="s">
        <v>208</v>
      </c>
      <c r="C901" s="23">
        <v>1372913</v>
      </c>
      <c r="D901" s="23">
        <v>0</v>
      </c>
      <c r="E901" s="23">
        <v>0</v>
      </c>
      <c r="F901" s="23">
        <v>0</v>
      </c>
      <c r="G901" s="23">
        <f t="shared" si="205"/>
        <v>-1372913</v>
      </c>
      <c r="H901" s="23">
        <f t="shared" si="206"/>
        <v>0</v>
      </c>
      <c r="I901" s="24">
        <f t="shared" si="207"/>
        <v>-100</v>
      </c>
      <c r="J901" s="24">
        <f t="shared" si="208"/>
        <v>0</v>
      </c>
      <c r="K901" s="24">
        <f t="shared" si="209"/>
        <v>0</v>
      </c>
    </row>
    <row r="902" spans="1:11">
      <c r="A902" s="25" t="s">
        <v>114</v>
      </c>
      <c r="B902" s="22" t="s">
        <v>115</v>
      </c>
      <c r="C902" s="23">
        <v>6000</v>
      </c>
      <c r="D902" s="23">
        <v>0</v>
      </c>
      <c r="E902" s="23">
        <v>0</v>
      </c>
      <c r="F902" s="23">
        <v>0</v>
      </c>
      <c r="G902" s="23">
        <f t="shared" si="205"/>
        <v>-6000</v>
      </c>
      <c r="H902" s="23">
        <f t="shared" si="206"/>
        <v>0</v>
      </c>
      <c r="I902" s="24">
        <f t="shared" si="207"/>
        <v>-100</v>
      </c>
      <c r="J902" s="24">
        <f t="shared" si="208"/>
        <v>0</v>
      </c>
      <c r="K902" s="24">
        <f t="shared" si="209"/>
        <v>0</v>
      </c>
    </row>
    <row r="903" spans="1:11">
      <c r="A903" s="26" t="s">
        <v>116</v>
      </c>
      <c r="B903" s="22" t="s">
        <v>117</v>
      </c>
      <c r="C903" s="23">
        <v>6000</v>
      </c>
      <c r="D903" s="23">
        <v>0</v>
      </c>
      <c r="E903" s="23">
        <v>0</v>
      </c>
      <c r="F903" s="23">
        <v>0</v>
      </c>
      <c r="G903" s="23">
        <f t="shared" si="205"/>
        <v>-6000</v>
      </c>
      <c r="H903" s="23">
        <f t="shared" si="206"/>
        <v>0</v>
      </c>
      <c r="I903" s="24">
        <f t="shared" si="207"/>
        <v>-100</v>
      </c>
      <c r="J903" s="24">
        <f t="shared" si="208"/>
        <v>0</v>
      </c>
      <c r="K903" s="24">
        <f t="shared" si="209"/>
        <v>0</v>
      </c>
    </row>
    <row r="904" spans="1:11">
      <c r="A904" s="21"/>
      <c r="B904" s="22" t="s">
        <v>118</v>
      </c>
      <c r="C904" s="23">
        <v>3266682.74</v>
      </c>
      <c r="D904" s="23">
        <v>0</v>
      </c>
      <c r="E904" s="23">
        <v>0</v>
      </c>
      <c r="F904" s="23">
        <v>0</v>
      </c>
      <c r="G904" s="23">
        <f t="shared" si="205"/>
        <v>-3266682.74</v>
      </c>
      <c r="H904" s="23">
        <f t="shared" si="206"/>
        <v>0</v>
      </c>
      <c r="I904" s="24">
        <f t="shared" si="207"/>
        <v>-100</v>
      </c>
      <c r="J904" s="24">
        <f t="shared" si="208"/>
        <v>0</v>
      </c>
      <c r="K904" s="24">
        <f t="shared" si="209"/>
        <v>0</v>
      </c>
    </row>
    <row r="905" spans="1:11">
      <c r="A905" s="21" t="s">
        <v>119</v>
      </c>
      <c r="B905" s="22" t="s">
        <v>120</v>
      </c>
      <c r="C905" s="23">
        <v>-3266682.74</v>
      </c>
      <c r="D905" s="23">
        <v>0</v>
      </c>
      <c r="E905" s="23">
        <v>0</v>
      </c>
      <c r="F905" s="23">
        <v>0</v>
      </c>
      <c r="G905" s="23">
        <f t="shared" si="205"/>
        <v>3266682.74</v>
      </c>
      <c r="H905" s="23">
        <f t="shared" si="206"/>
        <v>0</v>
      </c>
      <c r="I905" s="24">
        <f t="shared" si="207"/>
        <v>-100</v>
      </c>
      <c r="J905" s="24">
        <f t="shared" si="208"/>
        <v>0</v>
      </c>
      <c r="K905" s="24">
        <f t="shared" si="209"/>
        <v>0</v>
      </c>
    </row>
    <row r="906" spans="1:11">
      <c r="A906" s="25" t="s">
        <v>121</v>
      </c>
      <c r="B906" s="22" t="s">
        <v>122</v>
      </c>
      <c r="C906" s="23">
        <v>-3266682.74</v>
      </c>
      <c r="D906" s="23">
        <v>0</v>
      </c>
      <c r="E906" s="23">
        <v>0</v>
      </c>
      <c r="F906" s="23">
        <v>0</v>
      </c>
      <c r="G906" s="23">
        <f t="shared" si="205"/>
        <v>3266682.74</v>
      </c>
      <c r="H906" s="23">
        <f t="shared" si="206"/>
        <v>0</v>
      </c>
      <c r="I906" s="24">
        <f t="shared" si="207"/>
        <v>-100</v>
      </c>
      <c r="J906" s="24">
        <f t="shared" si="208"/>
        <v>0</v>
      </c>
      <c r="K906" s="24">
        <f t="shared" si="209"/>
        <v>0</v>
      </c>
    </row>
    <row r="907" spans="1:11" ht="25.5">
      <c r="A907" s="26" t="s">
        <v>146</v>
      </c>
      <c r="B907" s="22" t="s">
        <v>147</v>
      </c>
      <c r="C907" s="23">
        <v>-100000</v>
      </c>
      <c r="D907" s="23">
        <v>0</v>
      </c>
      <c r="E907" s="23">
        <v>0</v>
      </c>
      <c r="F907" s="23">
        <v>0</v>
      </c>
      <c r="G907" s="23">
        <f t="shared" si="205"/>
        <v>100000</v>
      </c>
      <c r="H907" s="23">
        <f t="shared" si="206"/>
        <v>0</v>
      </c>
      <c r="I907" s="24">
        <f t="shared" si="207"/>
        <v>-100</v>
      </c>
      <c r="J907" s="24">
        <f t="shared" si="208"/>
        <v>0</v>
      </c>
      <c r="K907" s="24">
        <f t="shared" si="209"/>
        <v>0</v>
      </c>
    </row>
    <row r="908" spans="1:11" s="3" customFormat="1">
      <c r="A908" s="49" t="s">
        <v>588</v>
      </c>
      <c r="B908" s="31" t="s">
        <v>589</v>
      </c>
      <c r="C908" s="32"/>
      <c r="D908" s="32"/>
      <c r="E908" s="32"/>
      <c r="F908" s="32"/>
      <c r="G908" s="32"/>
      <c r="H908" s="32"/>
      <c r="I908" s="33"/>
      <c r="J908" s="33"/>
      <c r="K908" s="33"/>
    </row>
    <row r="909" spans="1:11">
      <c r="A909" s="21" t="s">
        <v>19</v>
      </c>
      <c r="B909" s="22" t="s">
        <v>20</v>
      </c>
      <c r="C909" s="23">
        <v>1404999.5</v>
      </c>
      <c r="D909" s="23">
        <v>2150761</v>
      </c>
      <c r="E909" s="23">
        <v>1075382</v>
      </c>
      <c r="F909" s="23">
        <v>1475419.86</v>
      </c>
      <c r="G909" s="23">
        <f t="shared" ref="G909:G922" si="210">F909-C909</f>
        <v>70420.360000000102</v>
      </c>
      <c r="H909" s="23">
        <f t="shared" ref="H909:H922" si="211">E909-F909</f>
        <v>-400037.8600000001</v>
      </c>
      <c r="I909" s="24">
        <f t="shared" ref="I909:I922" si="212">IF(ISERROR(F909/C909),0,F909/C909*100-100)</f>
        <v>5.012127050579025</v>
      </c>
      <c r="J909" s="24">
        <f t="shared" ref="J909:J922" si="213">IF(ISERROR(F909/E909),0,F909/E909*100)</f>
        <v>137.19960534954092</v>
      </c>
      <c r="K909" s="24">
        <f t="shared" ref="K909:K922" si="214">IF(ISERROR(F909/D909),0,F909/D909*100)</f>
        <v>68.599898361556683</v>
      </c>
    </row>
    <row r="910" spans="1:11" ht="25.5">
      <c r="A910" s="25" t="s">
        <v>128</v>
      </c>
      <c r="B910" s="22" t="s">
        <v>129</v>
      </c>
      <c r="C910" s="23">
        <v>502203.5</v>
      </c>
      <c r="D910" s="23">
        <v>1208274</v>
      </c>
      <c r="E910" s="23">
        <v>604138</v>
      </c>
      <c r="F910" s="23">
        <v>532932.86</v>
      </c>
      <c r="G910" s="23">
        <f t="shared" si="210"/>
        <v>30729.359999999986</v>
      </c>
      <c r="H910" s="23">
        <f t="shared" si="211"/>
        <v>71205.140000000014</v>
      </c>
      <c r="I910" s="24">
        <f t="shared" si="212"/>
        <v>6.1189059813402338</v>
      </c>
      <c r="J910" s="24">
        <f t="shared" si="213"/>
        <v>88.213762418520275</v>
      </c>
      <c r="K910" s="24">
        <f t="shared" si="214"/>
        <v>44.106954217338121</v>
      </c>
    </row>
    <row r="911" spans="1:11">
      <c r="A911" s="25" t="s">
        <v>84</v>
      </c>
      <c r="B911" s="22" t="s">
        <v>85</v>
      </c>
      <c r="C911" s="23">
        <v>902796</v>
      </c>
      <c r="D911" s="23">
        <v>942487</v>
      </c>
      <c r="E911" s="23">
        <v>471244</v>
      </c>
      <c r="F911" s="23">
        <v>942487</v>
      </c>
      <c r="G911" s="23">
        <f t="shared" si="210"/>
        <v>39691</v>
      </c>
      <c r="H911" s="23">
        <f t="shared" si="211"/>
        <v>-471243</v>
      </c>
      <c r="I911" s="24">
        <f t="shared" si="212"/>
        <v>4.3964527977527581</v>
      </c>
      <c r="J911" s="24">
        <f t="shared" si="213"/>
        <v>199.99978779570668</v>
      </c>
      <c r="K911" s="24">
        <f t="shared" si="214"/>
        <v>100</v>
      </c>
    </row>
    <row r="912" spans="1:11">
      <c r="A912" s="26" t="s">
        <v>86</v>
      </c>
      <c r="B912" s="22" t="s">
        <v>87</v>
      </c>
      <c r="C912" s="23">
        <v>902796</v>
      </c>
      <c r="D912" s="23">
        <v>942487</v>
      </c>
      <c r="E912" s="23">
        <v>471244</v>
      </c>
      <c r="F912" s="23">
        <v>942487</v>
      </c>
      <c r="G912" s="23">
        <f t="shared" si="210"/>
        <v>39691</v>
      </c>
      <c r="H912" s="23">
        <f t="shared" si="211"/>
        <v>-471243</v>
      </c>
      <c r="I912" s="24">
        <f t="shared" si="212"/>
        <v>4.3964527977527581</v>
      </c>
      <c r="J912" s="24">
        <f t="shared" si="213"/>
        <v>199.99978779570668</v>
      </c>
      <c r="K912" s="24">
        <f t="shared" si="214"/>
        <v>100</v>
      </c>
    </row>
    <row r="913" spans="1:11">
      <c r="A913" s="21" t="s">
        <v>88</v>
      </c>
      <c r="B913" s="22" t="s">
        <v>89</v>
      </c>
      <c r="C913" s="23">
        <v>1011238.19</v>
      </c>
      <c r="D913" s="23">
        <v>2178160</v>
      </c>
      <c r="E913" s="23">
        <v>1075382</v>
      </c>
      <c r="F913" s="23">
        <v>991215.02</v>
      </c>
      <c r="G913" s="23">
        <f t="shared" si="210"/>
        <v>-20023.169999999925</v>
      </c>
      <c r="H913" s="23">
        <f t="shared" si="211"/>
        <v>84166.979999999981</v>
      </c>
      <c r="I913" s="24">
        <f t="shared" si="212"/>
        <v>-1.9800646571704164</v>
      </c>
      <c r="J913" s="24">
        <f t="shared" si="213"/>
        <v>92.173294698999982</v>
      </c>
      <c r="K913" s="24">
        <f t="shared" si="214"/>
        <v>45.506988467330224</v>
      </c>
    </row>
    <row r="914" spans="1:11">
      <c r="A914" s="25" t="s">
        <v>90</v>
      </c>
      <c r="B914" s="22" t="s">
        <v>91</v>
      </c>
      <c r="C914" s="23">
        <v>1011238.19</v>
      </c>
      <c r="D914" s="23">
        <v>2178160</v>
      </c>
      <c r="E914" s="23">
        <v>1075382</v>
      </c>
      <c r="F914" s="23">
        <v>991215.02</v>
      </c>
      <c r="G914" s="23">
        <f t="shared" si="210"/>
        <v>-20023.169999999925</v>
      </c>
      <c r="H914" s="23">
        <f t="shared" si="211"/>
        <v>84166.979999999981</v>
      </c>
      <c r="I914" s="24">
        <f t="shared" si="212"/>
        <v>-1.9800646571704164</v>
      </c>
      <c r="J914" s="24">
        <f t="shared" si="213"/>
        <v>92.173294698999982</v>
      </c>
      <c r="K914" s="24">
        <f t="shared" si="214"/>
        <v>45.506988467330224</v>
      </c>
    </row>
    <row r="915" spans="1:11">
      <c r="A915" s="26" t="s">
        <v>92</v>
      </c>
      <c r="B915" s="22" t="s">
        <v>93</v>
      </c>
      <c r="C915" s="23">
        <v>1011238.19</v>
      </c>
      <c r="D915" s="23">
        <v>2178160</v>
      </c>
      <c r="E915" s="23">
        <v>1075382</v>
      </c>
      <c r="F915" s="23">
        <v>991215.02</v>
      </c>
      <c r="G915" s="23">
        <f t="shared" si="210"/>
        <v>-20023.169999999925</v>
      </c>
      <c r="H915" s="23">
        <f t="shared" si="211"/>
        <v>84166.979999999981</v>
      </c>
      <c r="I915" s="24">
        <f t="shared" si="212"/>
        <v>-1.9800646571704164</v>
      </c>
      <c r="J915" s="24">
        <f t="shared" si="213"/>
        <v>92.173294698999982</v>
      </c>
      <c r="K915" s="24">
        <f t="shared" si="214"/>
        <v>45.506988467330224</v>
      </c>
    </row>
    <row r="916" spans="1:11">
      <c r="A916" s="27" t="s">
        <v>94</v>
      </c>
      <c r="B916" s="22" t="s">
        <v>95</v>
      </c>
      <c r="C916" s="23">
        <v>933956.36</v>
      </c>
      <c r="D916" s="23">
        <v>1896459</v>
      </c>
      <c r="E916" s="23">
        <v>934531</v>
      </c>
      <c r="F916" s="23">
        <v>931538.45</v>
      </c>
      <c r="G916" s="23">
        <f t="shared" si="210"/>
        <v>-2417.9100000000326</v>
      </c>
      <c r="H916" s="23">
        <f t="shared" si="211"/>
        <v>2992.5500000000466</v>
      </c>
      <c r="I916" s="24">
        <f t="shared" si="212"/>
        <v>-0.25888896993004096</v>
      </c>
      <c r="J916" s="24">
        <f t="shared" si="213"/>
        <v>99.679780553026049</v>
      </c>
      <c r="K916" s="24">
        <f t="shared" si="214"/>
        <v>49.119883424845987</v>
      </c>
    </row>
    <row r="917" spans="1:11">
      <c r="A917" s="27" t="s">
        <v>96</v>
      </c>
      <c r="B917" s="22" t="s">
        <v>97</v>
      </c>
      <c r="C917" s="23">
        <v>77281.83</v>
      </c>
      <c r="D917" s="23">
        <v>281701</v>
      </c>
      <c r="E917" s="23">
        <v>140851</v>
      </c>
      <c r="F917" s="23">
        <v>59676.57</v>
      </c>
      <c r="G917" s="23">
        <f t="shared" si="210"/>
        <v>-17605.260000000002</v>
      </c>
      <c r="H917" s="23">
        <f t="shared" si="211"/>
        <v>81174.429999999993</v>
      </c>
      <c r="I917" s="24">
        <f t="shared" si="212"/>
        <v>-22.780594093074654</v>
      </c>
      <c r="J917" s="24">
        <f t="shared" si="213"/>
        <v>42.368580982740625</v>
      </c>
      <c r="K917" s="24">
        <f t="shared" si="214"/>
        <v>21.184365692702549</v>
      </c>
    </row>
    <row r="918" spans="1:11">
      <c r="A918" s="28" t="s">
        <v>98</v>
      </c>
      <c r="B918" s="22" t="s">
        <v>99</v>
      </c>
      <c r="C918" s="23">
        <v>0</v>
      </c>
      <c r="D918" s="23">
        <v>0</v>
      </c>
      <c r="E918" s="23">
        <v>0</v>
      </c>
      <c r="F918" s="23">
        <v>145.19999999999999</v>
      </c>
      <c r="G918" s="23">
        <f t="shared" si="210"/>
        <v>145.19999999999999</v>
      </c>
      <c r="H918" s="23">
        <f t="shared" si="211"/>
        <v>-145.19999999999999</v>
      </c>
      <c r="I918" s="24">
        <f t="shared" si="212"/>
        <v>0</v>
      </c>
      <c r="J918" s="24">
        <f t="shared" si="213"/>
        <v>0</v>
      </c>
      <c r="K918" s="24">
        <f t="shared" si="214"/>
        <v>0</v>
      </c>
    </row>
    <row r="919" spans="1:11">
      <c r="A919" s="21"/>
      <c r="B919" s="22" t="s">
        <v>118</v>
      </c>
      <c r="C919" s="23">
        <v>393761.31</v>
      </c>
      <c r="D919" s="23">
        <v>-27399</v>
      </c>
      <c r="E919" s="23">
        <v>0</v>
      </c>
      <c r="F919" s="23">
        <v>484204.84</v>
      </c>
      <c r="G919" s="23">
        <f t="shared" si="210"/>
        <v>90443.530000000028</v>
      </c>
      <c r="H919" s="23">
        <f t="shared" si="211"/>
        <v>-484204.84</v>
      </c>
      <c r="I919" s="24">
        <f t="shared" si="212"/>
        <v>22.969125636035699</v>
      </c>
      <c r="J919" s="24">
        <f t="shared" si="213"/>
        <v>0</v>
      </c>
      <c r="K919" s="24">
        <f t="shared" si="214"/>
        <v>-1767.2354465491442</v>
      </c>
    </row>
    <row r="920" spans="1:11">
      <c r="A920" s="21" t="s">
        <v>119</v>
      </c>
      <c r="B920" s="22" t="s">
        <v>120</v>
      </c>
      <c r="C920" s="23">
        <v>-393761.31</v>
      </c>
      <c r="D920" s="23">
        <v>27399</v>
      </c>
      <c r="E920" s="23">
        <v>0</v>
      </c>
      <c r="F920" s="23">
        <v>-484204.84</v>
      </c>
      <c r="G920" s="23">
        <f t="shared" si="210"/>
        <v>-90443.530000000028</v>
      </c>
      <c r="H920" s="23">
        <f t="shared" si="211"/>
        <v>484204.84</v>
      </c>
      <c r="I920" s="24">
        <f t="shared" si="212"/>
        <v>22.969125636035699</v>
      </c>
      <c r="J920" s="24">
        <f t="shared" si="213"/>
        <v>0</v>
      </c>
      <c r="K920" s="24">
        <f t="shared" si="214"/>
        <v>-1767.2354465491442</v>
      </c>
    </row>
    <row r="921" spans="1:11">
      <c r="A921" s="25" t="s">
        <v>121</v>
      </c>
      <c r="B921" s="22" t="s">
        <v>122</v>
      </c>
      <c r="C921" s="23">
        <v>-393761.31</v>
      </c>
      <c r="D921" s="23">
        <v>27399</v>
      </c>
      <c r="E921" s="23">
        <v>0</v>
      </c>
      <c r="F921" s="23">
        <v>-484204.84</v>
      </c>
      <c r="G921" s="23">
        <f t="shared" si="210"/>
        <v>-90443.530000000028</v>
      </c>
      <c r="H921" s="23">
        <f t="shared" si="211"/>
        <v>484204.84</v>
      </c>
      <c r="I921" s="24">
        <f t="shared" si="212"/>
        <v>22.969125636035699</v>
      </c>
      <c r="J921" s="24">
        <f t="shared" si="213"/>
        <v>0</v>
      </c>
      <c r="K921" s="24">
        <f t="shared" si="214"/>
        <v>-1767.2354465491442</v>
      </c>
    </row>
    <row r="922" spans="1:11" ht="25.5">
      <c r="A922" s="26" t="s">
        <v>146</v>
      </c>
      <c r="B922" s="22" t="s">
        <v>147</v>
      </c>
      <c r="C922" s="23">
        <v>0</v>
      </c>
      <c r="D922" s="23">
        <v>27399</v>
      </c>
      <c r="E922" s="23">
        <v>0</v>
      </c>
      <c r="F922" s="23">
        <v>0</v>
      </c>
      <c r="G922" s="23">
        <f t="shared" si="210"/>
        <v>0</v>
      </c>
      <c r="H922" s="23">
        <f t="shared" si="211"/>
        <v>0</v>
      </c>
      <c r="I922" s="24">
        <f t="shared" si="212"/>
        <v>0</v>
      </c>
      <c r="J922" s="24">
        <f t="shared" si="213"/>
        <v>0</v>
      </c>
      <c r="K922" s="24">
        <f t="shared" si="214"/>
        <v>0</v>
      </c>
    </row>
    <row r="923" spans="1:11" s="3" customFormat="1">
      <c r="A923" s="49" t="s">
        <v>590</v>
      </c>
      <c r="B923" s="31" t="s">
        <v>591</v>
      </c>
      <c r="C923" s="32"/>
      <c r="D923" s="32"/>
      <c r="E923" s="32"/>
      <c r="F923" s="32"/>
      <c r="G923" s="32"/>
      <c r="H923" s="32"/>
      <c r="I923" s="33"/>
      <c r="J923" s="33"/>
      <c r="K923" s="33"/>
    </row>
    <row r="924" spans="1:11">
      <c r="A924" s="21" t="s">
        <v>19</v>
      </c>
      <c r="B924" s="22" t="s">
        <v>20</v>
      </c>
      <c r="C924" s="23">
        <v>633894</v>
      </c>
      <c r="D924" s="23">
        <v>714237</v>
      </c>
      <c r="E924" s="23">
        <v>313946</v>
      </c>
      <c r="F924" s="23">
        <v>582907</v>
      </c>
      <c r="G924" s="23">
        <f t="shared" ref="G924:G939" si="215">F924-C924</f>
        <v>-50987</v>
      </c>
      <c r="H924" s="23">
        <f t="shared" ref="H924:H939" si="216">E924-F924</f>
        <v>-268961</v>
      </c>
      <c r="I924" s="24">
        <f t="shared" ref="I924:I939" si="217">IF(ISERROR(F924/C924),0,F924/C924*100-100)</f>
        <v>-8.0434583700113933</v>
      </c>
      <c r="J924" s="24">
        <f t="shared" ref="J924:J939" si="218">IF(ISERROR(F924/E924),0,F924/E924*100)</f>
        <v>185.67110267370822</v>
      </c>
      <c r="K924" s="24">
        <f t="shared" ref="K924:K939" si="219">IF(ISERROR(F924/D924),0,F924/D924*100)</f>
        <v>81.612545975635541</v>
      </c>
    </row>
    <row r="925" spans="1:11" ht="25.5">
      <c r="A925" s="25" t="s">
        <v>128</v>
      </c>
      <c r="B925" s="22" t="s">
        <v>129</v>
      </c>
      <c r="C925" s="23">
        <v>61285</v>
      </c>
      <c r="D925" s="23">
        <v>140000</v>
      </c>
      <c r="E925" s="23">
        <v>70000</v>
      </c>
      <c r="F925" s="23">
        <v>8670</v>
      </c>
      <c r="G925" s="23">
        <f t="shared" si="215"/>
        <v>-52615</v>
      </c>
      <c r="H925" s="23">
        <f t="shared" si="216"/>
        <v>61330</v>
      </c>
      <c r="I925" s="24">
        <f t="shared" si="217"/>
        <v>-85.852981969486819</v>
      </c>
      <c r="J925" s="24">
        <f t="shared" si="218"/>
        <v>12.385714285714286</v>
      </c>
      <c r="K925" s="24">
        <f t="shared" si="219"/>
        <v>6.1928571428571431</v>
      </c>
    </row>
    <row r="926" spans="1:11">
      <c r="A926" s="25" t="s">
        <v>84</v>
      </c>
      <c r="B926" s="22" t="s">
        <v>85</v>
      </c>
      <c r="C926" s="23">
        <v>572609</v>
      </c>
      <c r="D926" s="23">
        <v>574237</v>
      </c>
      <c r="E926" s="23">
        <v>243946</v>
      </c>
      <c r="F926" s="23">
        <v>574237</v>
      </c>
      <c r="G926" s="23">
        <f t="shared" si="215"/>
        <v>1628</v>
      </c>
      <c r="H926" s="23">
        <f t="shared" si="216"/>
        <v>-330291</v>
      </c>
      <c r="I926" s="24">
        <f t="shared" si="217"/>
        <v>0.28431268107907215</v>
      </c>
      <c r="J926" s="24">
        <f t="shared" si="218"/>
        <v>235.39512843006239</v>
      </c>
      <c r="K926" s="24">
        <f t="shared" si="219"/>
        <v>100</v>
      </c>
    </row>
    <row r="927" spans="1:11">
      <c r="A927" s="26" t="s">
        <v>86</v>
      </c>
      <c r="B927" s="22" t="s">
        <v>87</v>
      </c>
      <c r="C927" s="23">
        <v>572609</v>
      </c>
      <c r="D927" s="23">
        <v>574237</v>
      </c>
      <c r="E927" s="23">
        <v>243946</v>
      </c>
      <c r="F927" s="23">
        <v>574237</v>
      </c>
      <c r="G927" s="23">
        <f t="shared" si="215"/>
        <v>1628</v>
      </c>
      <c r="H927" s="23">
        <f t="shared" si="216"/>
        <v>-330291</v>
      </c>
      <c r="I927" s="24">
        <f t="shared" si="217"/>
        <v>0.28431268107907215</v>
      </c>
      <c r="J927" s="24">
        <f t="shared" si="218"/>
        <v>235.39512843006239</v>
      </c>
      <c r="K927" s="24">
        <f t="shared" si="219"/>
        <v>100</v>
      </c>
    </row>
    <row r="928" spans="1:11">
      <c r="A928" s="21" t="s">
        <v>88</v>
      </c>
      <c r="B928" s="22" t="s">
        <v>89</v>
      </c>
      <c r="C928" s="23">
        <v>400135.56</v>
      </c>
      <c r="D928" s="23">
        <v>716594</v>
      </c>
      <c r="E928" s="23">
        <v>313946</v>
      </c>
      <c r="F928" s="23">
        <v>252530.92</v>
      </c>
      <c r="G928" s="23">
        <f t="shared" si="215"/>
        <v>-147604.63999999998</v>
      </c>
      <c r="H928" s="23">
        <f t="shared" si="216"/>
        <v>61415.079999999987</v>
      </c>
      <c r="I928" s="24">
        <f t="shared" si="217"/>
        <v>-36.888658433656829</v>
      </c>
      <c r="J928" s="24">
        <f t="shared" si="218"/>
        <v>80.4376931064578</v>
      </c>
      <c r="K928" s="24">
        <f t="shared" si="219"/>
        <v>35.240445775432114</v>
      </c>
    </row>
    <row r="929" spans="1:11">
      <c r="A929" s="25" t="s">
        <v>90</v>
      </c>
      <c r="B929" s="22" t="s">
        <v>91</v>
      </c>
      <c r="C929" s="23">
        <v>400135.56</v>
      </c>
      <c r="D929" s="23">
        <v>713068</v>
      </c>
      <c r="E929" s="23">
        <v>310420</v>
      </c>
      <c r="F929" s="23">
        <v>252259.94</v>
      </c>
      <c r="G929" s="23">
        <f t="shared" si="215"/>
        <v>-147875.62</v>
      </c>
      <c r="H929" s="23">
        <f t="shared" si="216"/>
        <v>58160.06</v>
      </c>
      <c r="I929" s="24">
        <f t="shared" si="217"/>
        <v>-36.956380482654424</v>
      </c>
      <c r="J929" s="24">
        <f t="shared" si="218"/>
        <v>81.264074479737133</v>
      </c>
      <c r="K929" s="24">
        <f t="shared" si="219"/>
        <v>35.376701801230737</v>
      </c>
    </row>
    <row r="930" spans="1:11">
      <c r="A930" s="26" t="s">
        <v>92</v>
      </c>
      <c r="B930" s="22" t="s">
        <v>93</v>
      </c>
      <c r="C930" s="23">
        <v>400135.56</v>
      </c>
      <c r="D930" s="23">
        <v>713068</v>
      </c>
      <c r="E930" s="23">
        <v>310420</v>
      </c>
      <c r="F930" s="23">
        <v>252259.94</v>
      </c>
      <c r="G930" s="23">
        <f t="shared" si="215"/>
        <v>-147875.62</v>
      </c>
      <c r="H930" s="23">
        <f t="shared" si="216"/>
        <v>58160.06</v>
      </c>
      <c r="I930" s="24">
        <f t="shared" si="217"/>
        <v>-36.956380482654424</v>
      </c>
      <c r="J930" s="24">
        <f t="shared" si="218"/>
        <v>81.264074479737133</v>
      </c>
      <c r="K930" s="24">
        <f t="shared" si="219"/>
        <v>35.376701801230737</v>
      </c>
    </row>
    <row r="931" spans="1:11">
      <c r="A931" s="27" t="s">
        <v>94</v>
      </c>
      <c r="B931" s="22" t="s">
        <v>95</v>
      </c>
      <c r="C931" s="23">
        <v>338602.23</v>
      </c>
      <c r="D931" s="23">
        <v>590627</v>
      </c>
      <c r="E931" s="23">
        <v>249200</v>
      </c>
      <c r="F931" s="23">
        <v>200830.26</v>
      </c>
      <c r="G931" s="23">
        <f t="shared" si="215"/>
        <v>-137771.96999999997</v>
      </c>
      <c r="H931" s="23">
        <f t="shared" si="216"/>
        <v>48369.739999999991</v>
      </c>
      <c r="I931" s="24">
        <f t="shared" si="217"/>
        <v>-40.688441419892598</v>
      </c>
      <c r="J931" s="24">
        <f t="shared" si="218"/>
        <v>80.589991974317826</v>
      </c>
      <c r="K931" s="24">
        <f t="shared" si="219"/>
        <v>34.002891842059377</v>
      </c>
    </row>
    <row r="932" spans="1:11">
      <c r="A932" s="27" t="s">
        <v>96</v>
      </c>
      <c r="B932" s="22" t="s">
        <v>97</v>
      </c>
      <c r="C932" s="23">
        <v>61533.33</v>
      </c>
      <c r="D932" s="23">
        <v>122441</v>
      </c>
      <c r="E932" s="23">
        <v>61220</v>
      </c>
      <c r="F932" s="23">
        <v>51429.68</v>
      </c>
      <c r="G932" s="23">
        <f t="shared" si="215"/>
        <v>-10103.650000000001</v>
      </c>
      <c r="H932" s="23">
        <f t="shared" si="216"/>
        <v>9790.32</v>
      </c>
      <c r="I932" s="24">
        <f t="shared" si="217"/>
        <v>-16.419800456110536</v>
      </c>
      <c r="J932" s="24">
        <f t="shared" si="218"/>
        <v>84.007971251225086</v>
      </c>
      <c r="K932" s="24">
        <f t="shared" si="219"/>
        <v>42.00364257070752</v>
      </c>
    </row>
    <row r="933" spans="1:11">
      <c r="A933" s="28" t="s">
        <v>98</v>
      </c>
      <c r="B933" s="22" t="s">
        <v>99</v>
      </c>
      <c r="C933" s="23">
        <v>226.09</v>
      </c>
      <c r="D933" s="23">
        <v>0</v>
      </c>
      <c r="E933" s="23">
        <v>0</v>
      </c>
      <c r="F933" s="23">
        <v>138.84</v>
      </c>
      <c r="G933" s="23">
        <f t="shared" si="215"/>
        <v>-87.25</v>
      </c>
      <c r="H933" s="23">
        <f t="shared" si="216"/>
        <v>-138.84</v>
      </c>
      <c r="I933" s="24">
        <f t="shared" si="217"/>
        <v>-38.590826661948782</v>
      </c>
      <c r="J933" s="24">
        <f t="shared" si="218"/>
        <v>0</v>
      </c>
      <c r="K933" s="24">
        <f t="shared" si="219"/>
        <v>0</v>
      </c>
    </row>
    <row r="934" spans="1:11">
      <c r="A934" s="25" t="s">
        <v>114</v>
      </c>
      <c r="B934" s="22" t="s">
        <v>115</v>
      </c>
      <c r="C934" s="23">
        <v>0</v>
      </c>
      <c r="D934" s="23">
        <v>3526</v>
      </c>
      <c r="E934" s="23">
        <v>3526</v>
      </c>
      <c r="F934" s="23">
        <v>270.98</v>
      </c>
      <c r="G934" s="23">
        <f t="shared" si="215"/>
        <v>270.98</v>
      </c>
      <c r="H934" s="23">
        <f t="shared" si="216"/>
        <v>3255.02</v>
      </c>
      <c r="I934" s="24">
        <f t="shared" si="217"/>
        <v>0</v>
      </c>
      <c r="J934" s="24">
        <f t="shared" si="218"/>
        <v>7.6851956891661954</v>
      </c>
      <c r="K934" s="24">
        <f t="shared" si="219"/>
        <v>7.6851956891661954</v>
      </c>
    </row>
    <row r="935" spans="1:11">
      <c r="A935" s="26" t="s">
        <v>116</v>
      </c>
      <c r="B935" s="22" t="s">
        <v>117</v>
      </c>
      <c r="C935" s="23">
        <v>0</v>
      </c>
      <c r="D935" s="23">
        <v>3526</v>
      </c>
      <c r="E935" s="23">
        <v>3526</v>
      </c>
      <c r="F935" s="23">
        <v>270.98</v>
      </c>
      <c r="G935" s="23">
        <f t="shared" si="215"/>
        <v>270.98</v>
      </c>
      <c r="H935" s="23">
        <f t="shared" si="216"/>
        <v>3255.02</v>
      </c>
      <c r="I935" s="24">
        <f t="shared" si="217"/>
        <v>0</v>
      </c>
      <c r="J935" s="24">
        <f t="shared" si="218"/>
        <v>7.6851956891661954</v>
      </c>
      <c r="K935" s="24">
        <f t="shared" si="219"/>
        <v>7.6851956891661954</v>
      </c>
    </row>
    <row r="936" spans="1:11">
      <c r="A936" s="21"/>
      <c r="B936" s="22" t="s">
        <v>118</v>
      </c>
      <c r="C936" s="23">
        <v>233758.44</v>
      </c>
      <c r="D936" s="23">
        <v>-2357</v>
      </c>
      <c r="E936" s="23">
        <v>0</v>
      </c>
      <c r="F936" s="23">
        <v>330376.08</v>
      </c>
      <c r="G936" s="23">
        <f t="shared" si="215"/>
        <v>96617.640000000014</v>
      </c>
      <c r="H936" s="23">
        <f t="shared" si="216"/>
        <v>-330376.08</v>
      </c>
      <c r="I936" s="24">
        <f t="shared" si="217"/>
        <v>41.332257350793412</v>
      </c>
      <c r="J936" s="24">
        <f t="shared" si="218"/>
        <v>0</v>
      </c>
      <c r="K936" s="24">
        <f t="shared" si="219"/>
        <v>-14016.804412388628</v>
      </c>
    </row>
    <row r="937" spans="1:11">
      <c r="A937" s="21" t="s">
        <v>119</v>
      </c>
      <c r="B937" s="22" t="s">
        <v>120</v>
      </c>
      <c r="C937" s="23">
        <v>-233758.44</v>
      </c>
      <c r="D937" s="23">
        <v>2357</v>
      </c>
      <c r="E937" s="23">
        <v>0</v>
      </c>
      <c r="F937" s="23">
        <v>-330376.08</v>
      </c>
      <c r="G937" s="23">
        <f t="shared" si="215"/>
        <v>-96617.640000000014</v>
      </c>
      <c r="H937" s="23">
        <f t="shared" si="216"/>
        <v>330376.08</v>
      </c>
      <c r="I937" s="24">
        <f t="shared" si="217"/>
        <v>41.332257350793412</v>
      </c>
      <c r="J937" s="24">
        <f t="shared" si="218"/>
        <v>0</v>
      </c>
      <c r="K937" s="24">
        <f t="shared" si="219"/>
        <v>-14016.804412388628</v>
      </c>
    </row>
    <row r="938" spans="1:11">
      <c r="A938" s="25" t="s">
        <v>121</v>
      </c>
      <c r="B938" s="22" t="s">
        <v>122</v>
      </c>
      <c r="C938" s="23">
        <v>-233758.44</v>
      </c>
      <c r="D938" s="23">
        <v>2357</v>
      </c>
      <c r="E938" s="23">
        <v>0</v>
      </c>
      <c r="F938" s="23">
        <v>-330376.08</v>
      </c>
      <c r="G938" s="23">
        <f t="shared" si="215"/>
        <v>-96617.640000000014</v>
      </c>
      <c r="H938" s="23">
        <f t="shared" si="216"/>
        <v>330376.08</v>
      </c>
      <c r="I938" s="24">
        <f t="shared" si="217"/>
        <v>41.332257350793412</v>
      </c>
      <c r="J938" s="24">
        <f t="shared" si="218"/>
        <v>0</v>
      </c>
      <c r="K938" s="24">
        <f t="shared" si="219"/>
        <v>-14016.804412388628</v>
      </c>
    </row>
    <row r="939" spans="1:11" ht="25.5">
      <c r="A939" s="26" t="s">
        <v>146</v>
      </c>
      <c r="B939" s="22" t="s">
        <v>147</v>
      </c>
      <c r="C939" s="23">
        <v>0</v>
      </c>
      <c r="D939" s="23">
        <v>2357</v>
      </c>
      <c r="E939" s="23">
        <v>0</v>
      </c>
      <c r="F939" s="23">
        <v>0</v>
      </c>
      <c r="G939" s="23">
        <f t="shared" si="215"/>
        <v>0</v>
      </c>
      <c r="H939" s="23">
        <f t="shared" si="216"/>
        <v>0</v>
      </c>
      <c r="I939" s="24">
        <f t="shared" si="217"/>
        <v>0</v>
      </c>
      <c r="J939" s="24">
        <f t="shared" si="218"/>
        <v>0</v>
      </c>
      <c r="K939" s="24">
        <f t="shared" si="219"/>
        <v>0</v>
      </c>
    </row>
    <row r="940" spans="1:11" s="3" customFormat="1">
      <c r="A940" s="30" t="s">
        <v>257</v>
      </c>
      <c r="B940" s="31" t="s">
        <v>258</v>
      </c>
      <c r="C940" s="32"/>
      <c r="D940" s="32"/>
      <c r="E940" s="32"/>
      <c r="F940" s="32"/>
      <c r="G940" s="32"/>
      <c r="H940" s="32"/>
      <c r="I940" s="33"/>
      <c r="J940" s="33"/>
      <c r="K940" s="33"/>
    </row>
    <row r="941" spans="1:11">
      <c r="A941" s="21" t="s">
        <v>19</v>
      </c>
      <c r="B941" s="22" t="s">
        <v>20</v>
      </c>
      <c r="C941" s="23">
        <v>6943481.3899999997</v>
      </c>
      <c r="D941" s="23">
        <v>7634205</v>
      </c>
      <c r="E941" s="23">
        <v>3408457</v>
      </c>
      <c r="F941" s="23">
        <v>7528315.4400000004</v>
      </c>
      <c r="G941" s="23">
        <f t="shared" ref="G941:G965" si="220">F941-C941</f>
        <v>584834.05000000075</v>
      </c>
      <c r="H941" s="23">
        <f t="shared" ref="H941:H965" si="221">E941-F941</f>
        <v>-4119858.4400000004</v>
      </c>
      <c r="I941" s="24">
        <f t="shared" ref="I941:I965" si="222">IF(ISERROR(F941/C941),0,F941/C941*100-100)</f>
        <v>8.4227783895594257</v>
      </c>
      <c r="J941" s="24">
        <f t="shared" ref="J941:J965" si="223">IF(ISERROR(F941/E941),0,F941/E941*100)</f>
        <v>220.87165658830378</v>
      </c>
      <c r="K941" s="24">
        <f t="shared" ref="K941:K965" si="224">IF(ISERROR(F941/D941),0,F941/D941*100)</f>
        <v>98.612958913207081</v>
      </c>
    </row>
    <row r="942" spans="1:11" ht="25.5">
      <c r="A942" s="25" t="s">
        <v>128</v>
      </c>
      <c r="B942" s="22" t="s">
        <v>129</v>
      </c>
      <c r="C942" s="23">
        <v>111952.39</v>
      </c>
      <c r="D942" s="23">
        <v>217597</v>
      </c>
      <c r="E942" s="23">
        <v>108798</v>
      </c>
      <c r="F942" s="23">
        <v>111707.44</v>
      </c>
      <c r="G942" s="23">
        <f t="shared" si="220"/>
        <v>-244.94999999999709</v>
      </c>
      <c r="H942" s="23">
        <f t="shared" si="221"/>
        <v>-2909.4400000000023</v>
      </c>
      <c r="I942" s="24">
        <f t="shared" si="222"/>
        <v>-0.21879836598395741</v>
      </c>
      <c r="J942" s="24">
        <f t="shared" si="223"/>
        <v>102.67416680453685</v>
      </c>
      <c r="K942" s="24">
        <f t="shared" si="224"/>
        <v>51.336847474919232</v>
      </c>
    </row>
    <row r="943" spans="1:11">
      <c r="A943" s="25" t="s">
        <v>84</v>
      </c>
      <c r="B943" s="22" t="s">
        <v>85</v>
      </c>
      <c r="C943" s="23">
        <v>6831529</v>
      </c>
      <c r="D943" s="23">
        <v>7416608</v>
      </c>
      <c r="E943" s="23">
        <v>3299659</v>
      </c>
      <c r="F943" s="23">
        <v>7416608</v>
      </c>
      <c r="G943" s="23">
        <f t="shared" si="220"/>
        <v>585079</v>
      </c>
      <c r="H943" s="23">
        <f t="shared" si="221"/>
        <v>-4116949</v>
      </c>
      <c r="I943" s="24">
        <f t="shared" si="222"/>
        <v>8.5643931248773129</v>
      </c>
      <c r="J943" s="24">
        <f t="shared" si="223"/>
        <v>224.7689230917498</v>
      </c>
      <c r="K943" s="24">
        <f t="shared" si="224"/>
        <v>100</v>
      </c>
    </row>
    <row r="944" spans="1:11">
      <c r="A944" s="26" t="s">
        <v>86</v>
      </c>
      <c r="B944" s="22" t="s">
        <v>87</v>
      </c>
      <c r="C944" s="23">
        <v>6831529</v>
      </c>
      <c r="D944" s="23">
        <v>7416608</v>
      </c>
      <c r="E944" s="23">
        <v>3299659</v>
      </c>
      <c r="F944" s="23">
        <v>7416608</v>
      </c>
      <c r="G944" s="23">
        <f t="shared" si="220"/>
        <v>585079</v>
      </c>
      <c r="H944" s="23">
        <f t="shared" si="221"/>
        <v>-4116949</v>
      </c>
      <c r="I944" s="24">
        <f t="shared" si="222"/>
        <v>8.5643931248773129</v>
      </c>
      <c r="J944" s="24">
        <f t="shared" si="223"/>
        <v>224.7689230917498</v>
      </c>
      <c r="K944" s="24">
        <f t="shared" si="224"/>
        <v>100</v>
      </c>
    </row>
    <row r="945" spans="1:11">
      <c r="A945" s="21" t="s">
        <v>88</v>
      </c>
      <c r="B945" s="22" t="s">
        <v>89</v>
      </c>
      <c r="C945" s="23">
        <v>3265560.68</v>
      </c>
      <c r="D945" s="23">
        <v>7844205</v>
      </c>
      <c r="E945" s="23">
        <v>3404058</v>
      </c>
      <c r="F945" s="23">
        <v>3121168.69</v>
      </c>
      <c r="G945" s="23">
        <f t="shared" si="220"/>
        <v>-144391.99000000022</v>
      </c>
      <c r="H945" s="23">
        <f t="shared" si="221"/>
        <v>282889.31000000006</v>
      </c>
      <c r="I945" s="24">
        <f t="shared" si="222"/>
        <v>-4.4216599888751773</v>
      </c>
      <c r="J945" s="24">
        <f t="shared" si="223"/>
        <v>91.689644829788435</v>
      </c>
      <c r="K945" s="24">
        <f t="shared" si="224"/>
        <v>39.789483956627855</v>
      </c>
    </row>
    <row r="946" spans="1:11">
      <c r="A946" s="25" t="s">
        <v>90</v>
      </c>
      <c r="B946" s="22" t="s">
        <v>91</v>
      </c>
      <c r="C946" s="23">
        <v>3265560.68</v>
      </c>
      <c r="D946" s="23">
        <v>7833791</v>
      </c>
      <c r="E946" s="23">
        <v>3399058</v>
      </c>
      <c r="F946" s="23">
        <v>3120343.14</v>
      </c>
      <c r="G946" s="23">
        <f t="shared" si="220"/>
        <v>-145217.54000000004</v>
      </c>
      <c r="H946" s="23">
        <f t="shared" si="221"/>
        <v>278714.85999999987</v>
      </c>
      <c r="I946" s="24">
        <f t="shared" si="222"/>
        <v>-4.4469404868017932</v>
      </c>
      <c r="J946" s="24">
        <f t="shared" si="223"/>
        <v>91.800232299654795</v>
      </c>
      <c r="K946" s="24">
        <f t="shared" si="224"/>
        <v>39.831840548209676</v>
      </c>
    </row>
    <row r="947" spans="1:11">
      <c r="A947" s="26" t="s">
        <v>92</v>
      </c>
      <c r="B947" s="22" t="s">
        <v>93</v>
      </c>
      <c r="C947" s="23">
        <v>3264264.68</v>
      </c>
      <c r="D947" s="23">
        <v>7618338</v>
      </c>
      <c r="E947" s="23">
        <v>3302762</v>
      </c>
      <c r="F947" s="23">
        <v>3034047.14</v>
      </c>
      <c r="G947" s="23">
        <f t="shared" si="220"/>
        <v>-230217.54000000004</v>
      </c>
      <c r="H947" s="23">
        <f t="shared" si="221"/>
        <v>268714.85999999987</v>
      </c>
      <c r="I947" s="24">
        <f t="shared" si="222"/>
        <v>-7.0526615507171471</v>
      </c>
      <c r="J947" s="24">
        <f t="shared" si="223"/>
        <v>91.863935094324091</v>
      </c>
      <c r="K947" s="24">
        <f t="shared" si="224"/>
        <v>39.825577967267925</v>
      </c>
    </row>
    <row r="948" spans="1:11">
      <c r="A948" s="27" t="s">
        <v>94</v>
      </c>
      <c r="B948" s="22" t="s">
        <v>95</v>
      </c>
      <c r="C948" s="23">
        <v>2669465.4900000002</v>
      </c>
      <c r="D948" s="23">
        <v>6450305</v>
      </c>
      <c r="E948" s="23">
        <v>2831699</v>
      </c>
      <c r="F948" s="23">
        <v>2541783.83</v>
      </c>
      <c r="G948" s="23">
        <f t="shared" si="220"/>
        <v>-127681.66000000015</v>
      </c>
      <c r="H948" s="23">
        <f t="shared" si="221"/>
        <v>289915.16999999993</v>
      </c>
      <c r="I948" s="24">
        <f t="shared" si="222"/>
        <v>-4.783042166242808</v>
      </c>
      <c r="J948" s="24">
        <f t="shared" si="223"/>
        <v>89.761794244374144</v>
      </c>
      <c r="K948" s="24">
        <f t="shared" si="224"/>
        <v>39.405637872937795</v>
      </c>
    </row>
    <row r="949" spans="1:11">
      <c r="A949" s="27" t="s">
        <v>96</v>
      </c>
      <c r="B949" s="22" t="s">
        <v>97</v>
      </c>
      <c r="C949" s="23">
        <v>594799.18999999994</v>
      </c>
      <c r="D949" s="23">
        <v>1168033</v>
      </c>
      <c r="E949" s="23">
        <v>471063</v>
      </c>
      <c r="F949" s="23">
        <v>492263.31</v>
      </c>
      <c r="G949" s="23">
        <f t="shared" si="220"/>
        <v>-102535.87999999995</v>
      </c>
      <c r="H949" s="23">
        <f t="shared" si="221"/>
        <v>-21200.309999999998</v>
      </c>
      <c r="I949" s="24">
        <f t="shared" si="222"/>
        <v>-17.23873901038769</v>
      </c>
      <c r="J949" s="24">
        <f t="shared" si="223"/>
        <v>104.50052540742958</v>
      </c>
      <c r="K949" s="24">
        <f t="shared" si="224"/>
        <v>42.144640605188386</v>
      </c>
    </row>
    <row r="950" spans="1:11">
      <c r="A950" s="28" t="s">
        <v>98</v>
      </c>
      <c r="B950" s="22" t="s">
        <v>99</v>
      </c>
      <c r="C950" s="23">
        <v>4870.5200000000004</v>
      </c>
      <c r="D950" s="23">
        <v>0</v>
      </c>
      <c r="E950" s="23">
        <v>0</v>
      </c>
      <c r="F950" s="23">
        <v>3414.2</v>
      </c>
      <c r="G950" s="23">
        <f t="shared" si="220"/>
        <v>-1456.3200000000006</v>
      </c>
      <c r="H950" s="23">
        <f t="shared" si="221"/>
        <v>-3414.2</v>
      </c>
      <c r="I950" s="24">
        <f t="shared" si="222"/>
        <v>-29.900708753890768</v>
      </c>
      <c r="J950" s="24">
        <f t="shared" si="223"/>
        <v>0</v>
      </c>
      <c r="K950" s="24">
        <f t="shared" si="224"/>
        <v>0</v>
      </c>
    </row>
    <row r="951" spans="1:11">
      <c r="A951" s="26" t="s">
        <v>100</v>
      </c>
      <c r="B951" s="22" t="s">
        <v>101</v>
      </c>
      <c r="C951" s="23">
        <v>0</v>
      </c>
      <c r="D951" s="23">
        <v>165545</v>
      </c>
      <c r="E951" s="23">
        <v>55000</v>
      </c>
      <c r="F951" s="23">
        <v>55000</v>
      </c>
      <c r="G951" s="23">
        <f t="shared" si="220"/>
        <v>55000</v>
      </c>
      <c r="H951" s="23">
        <f t="shared" si="221"/>
        <v>0</v>
      </c>
      <c r="I951" s="24">
        <f t="shared" si="222"/>
        <v>0</v>
      </c>
      <c r="J951" s="24">
        <f t="shared" si="223"/>
        <v>100</v>
      </c>
      <c r="K951" s="24">
        <f t="shared" si="224"/>
        <v>33.223594792956597</v>
      </c>
    </row>
    <row r="952" spans="1:11">
      <c r="A952" s="27" t="s">
        <v>102</v>
      </c>
      <c r="B952" s="22" t="s">
        <v>103</v>
      </c>
      <c r="C952" s="23">
        <v>0</v>
      </c>
      <c r="D952" s="23">
        <v>165545</v>
      </c>
      <c r="E952" s="23">
        <v>55000</v>
      </c>
      <c r="F952" s="23">
        <v>55000</v>
      </c>
      <c r="G952" s="23">
        <f t="shared" si="220"/>
        <v>55000</v>
      </c>
      <c r="H952" s="23">
        <f t="shared" si="221"/>
        <v>0</v>
      </c>
      <c r="I952" s="24">
        <f t="shared" si="222"/>
        <v>0</v>
      </c>
      <c r="J952" s="24">
        <f t="shared" si="223"/>
        <v>100</v>
      </c>
      <c r="K952" s="24">
        <f t="shared" si="224"/>
        <v>33.223594792956597</v>
      </c>
    </row>
    <row r="953" spans="1:11" ht="25.5">
      <c r="A953" s="26" t="s">
        <v>140</v>
      </c>
      <c r="B953" s="22" t="s">
        <v>141</v>
      </c>
      <c r="C953" s="23">
        <v>0</v>
      </c>
      <c r="D953" s="23">
        <v>30000</v>
      </c>
      <c r="E953" s="23">
        <v>30000</v>
      </c>
      <c r="F953" s="23">
        <v>30000</v>
      </c>
      <c r="G953" s="23">
        <f t="shared" si="220"/>
        <v>30000</v>
      </c>
      <c r="H953" s="23">
        <f t="shared" si="221"/>
        <v>0</v>
      </c>
      <c r="I953" s="24">
        <f t="shared" si="222"/>
        <v>0</v>
      </c>
      <c r="J953" s="24">
        <f t="shared" si="223"/>
        <v>100</v>
      </c>
      <c r="K953" s="24">
        <f t="shared" si="224"/>
        <v>100</v>
      </c>
    </row>
    <row r="954" spans="1:11">
      <c r="A954" s="27" t="s">
        <v>142</v>
      </c>
      <c r="B954" s="22" t="s">
        <v>143</v>
      </c>
      <c r="C954" s="23">
        <v>0</v>
      </c>
      <c r="D954" s="23">
        <v>30000</v>
      </c>
      <c r="E954" s="23">
        <v>30000</v>
      </c>
      <c r="F954" s="23">
        <v>30000</v>
      </c>
      <c r="G954" s="23">
        <f t="shared" si="220"/>
        <v>30000</v>
      </c>
      <c r="H954" s="23">
        <f t="shared" si="221"/>
        <v>0</v>
      </c>
      <c r="I954" s="24">
        <f t="shared" si="222"/>
        <v>0</v>
      </c>
      <c r="J954" s="24">
        <f t="shared" si="223"/>
        <v>100</v>
      </c>
      <c r="K954" s="24">
        <f t="shared" si="224"/>
        <v>100</v>
      </c>
    </row>
    <row r="955" spans="1:11" ht="25.5">
      <c r="A955" s="26" t="s">
        <v>106</v>
      </c>
      <c r="B955" s="22" t="s">
        <v>107</v>
      </c>
      <c r="C955" s="23">
        <v>1296</v>
      </c>
      <c r="D955" s="23">
        <v>19908</v>
      </c>
      <c r="E955" s="23">
        <v>11296</v>
      </c>
      <c r="F955" s="23">
        <v>1296</v>
      </c>
      <c r="G955" s="23">
        <f t="shared" si="220"/>
        <v>0</v>
      </c>
      <c r="H955" s="23">
        <f t="shared" si="221"/>
        <v>10000</v>
      </c>
      <c r="I955" s="24">
        <f t="shared" si="222"/>
        <v>0</v>
      </c>
      <c r="J955" s="24">
        <f t="shared" si="223"/>
        <v>11.473087818696884</v>
      </c>
      <c r="K955" s="24">
        <f t="shared" si="224"/>
        <v>6.5099457504520801</v>
      </c>
    </row>
    <row r="956" spans="1:11">
      <c r="A956" s="27" t="s">
        <v>108</v>
      </c>
      <c r="B956" s="22" t="s">
        <v>109</v>
      </c>
      <c r="C956" s="23">
        <v>1296</v>
      </c>
      <c r="D956" s="23">
        <v>2592</v>
      </c>
      <c r="E956" s="23">
        <v>1296</v>
      </c>
      <c r="F956" s="23">
        <v>1296</v>
      </c>
      <c r="G956" s="23">
        <f t="shared" si="220"/>
        <v>0</v>
      </c>
      <c r="H956" s="23">
        <f t="shared" si="221"/>
        <v>0</v>
      </c>
      <c r="I956" s="24">
        <f t="shared" si="222"/>
        <v>0</v>
      </c>
      <c r="J956" s="24">
        <f t="shared" si="223"/>
        <v>100</v>
      </c>
      <c r="K956" s="24">
        <f t="shared" si="224"/>
        <v>50</v>
      </c>
    </row>
    <row r="957" spans="1:11" ht="25.5">
      <c r="A957" s="28" t="s">
        <v>144</v>
      </c>
      <c r="B957" s="22" t="s">
        <v>145</v>
      </c>
      <c r="C957" s="23">
        <v>1296</v>
      </c>
      <c r="D957" s="23">
        <v>2592</v>
      </c>
      <c r="E957" s="23">
        <v>1296</v>
      </c>
      <c r="F957" s="23">
        <v>1296</v>
      </c>
      <c r="G957" s="23">
        <f t="shared" si="220"/>
        <v>0</v>
      </c>
      <c r="H957" s="23">
        <f t="shared" si="221"/>
        <v>0</v>
      </c>
      <c r="I957" s="24">
        <f t="shared" si="222"/>
        <v>0</v>
      </c>
      <c r="J957" s="24">
        <f t="shared" si="223"/>
        <v>100</v>
      </c>
      <c r="K957" s="24">
        <f t="shared" si="224"/>
        <v>50</v>
      </c>
    </row>
    <row r="958" spans="1:11" ht="25.5">
      <c r="A958" s="27" t="s">
        <v>188</v>
      </c>
      <c r="B958" s="22" t="s">
        <v>189</v>
      </c>
      <c r="C958" s="23">
        <v>0</v>
      </c>
      <c r="D958" s="23">
        <v>17316</v>
      </c>
      <c r="E958" s="23">
        <v>10000</v>
      </c>
      <c r="F958" s="23">
        <v>0</v>
      </c>
      <c r="G958" s="23">
        <f t="shared" si="220"/>
        <v>0</v>
      </c>
      <c r="H958" s="23">
        <f t="shared" si="221"/>
        <v>10000</v>
      </c>
      <c r="I958" s="24">
        <f t="shared" si="222"/>
        <v>0</v>
      </c>
      <c r="J958" s="24">
        <f t="shared" si="223"/>
        <v>0</v>
      </c>
      <c r="K958" s="24">
        <f t="shared" si="224"/>
        <v>0</v>
      </c>
    </row>
    <row r="959" spans="1:11" ht="38.25">
      <c r="A959" s="28" t="s">
        <v>190</v>
      </c>
      <c r="B959" s="22" t="s">
        <v>191</v>
      </c>
      <c r="C959" s="23">
        <v>0</v>
      </c>
      <c r="D959" s="23">
        <v>17316</v>
      </c>
      <c r="E959" s="23">
        <v>10000</v>
      </c>
      <c r="F959" s="23">
        <v>0</v>
      </c>
      <c r="G959" s="23">
        <f t="shared" si="220"/>
        <v>0</v>
      </c>
      <c r="H959" s="23">
        <f t="shared" si="221"/>
        <v>10000</v>
      </c>
      <c r="I959" s="24">
        <f t="shared" si="222"/>
        <v>0</v>
      </c>
      <c r="J959" s="24">
        <f t="shared" si="223"/>
        <v>0</v>
      </c>
      <c r="K959" s="24">
        <f t="shared" si="224"/>
        <v>0</v>
      </c>
    </row>
    <row r="960" spans="1:11">
      <c r="A960" s="25" t="s">
        <v>114</v>
      </c>
      <c r="B960" s="22" t="s">
        <v>115</v>
      </c>
      <c r="C960" s="23">
        <v>0</v>
      </c>
      <c r="D960" s="23">
        <v>10414</v>
      </c>
      <c r="E960" s="23">
        <v>5000</v>
      </c>
      <c r="F960" s="23">
        <v>825.55</v>
      </c>
      <c r="G960" s="23">
        <f t="shared" si="220"/>
        <v>825.55</v>
      </c>
      <c r="H960" s="23">
        <f t="shared" si="221"/>
        <v>4174.45</v>
      </c>
      <c r="I960" s="24">
        <f t="shared" si="222"/>
        <v>0</v>
      </c>
      <c r="J960" s="24">
        <f t="shared" si="223"/>
        <v>16.510999999999999</v>
      </c>
      <c r="K960" s="24">
        <f t="shared" si="224"/>
        <v>7.9273093912041475</v>
      </c>
    </row>
    <row r="961" spans="1:11">
      <c r="A961" s="26" t="s">
        <v>116</v>
      </c>
      <c r="B961" s="22" t="s">
        <v>117</v>
      </c>
      <c r="C961" s="23">
        <v>0</v>
      </c>
      <c r="D961" s="23">
        <v>10414</v>
      </c>
      <c r="E961" s="23">
        <v>5000</v>
      </c>
      <c r="F961" s="23">
        <v>825.55</v>
      </c>
      <c r="G961" s="23">
        <f t="shared" si="220"/>
        <v>825.55</v>
      </c>
      <c r="H961" s="23">
        <f t="shared" si="221"/>
        <v>4174.45</v>
      </c>
      <c r="I961" s="24">
        <f t="shared" si="222"/>
        <v>0</v>
      </c>
      <c r="J961" s="24">
        <f t="shared" si="223"/>
        <v>16.510999999999999</v>
      </c>
      <c r="K961" s="24">
        <f t="shared" si="224"/>
        <v>7.9273093912041475</v>
      </c>
    </row>
    <row r="962" spans="1:11">
      <c r="A962" s="21"/>
      <c r="B962" s="22" t="s">
        <v>118</v>
      </c>
      <c r="C962" s="23">
        <v>3677920.71</v>
      </c>
      <c r="D962" s="23">
        <v>-210000</v>
      </c>
      <c r="E962" s="23">
        <v>4399</v>
      </c>
      <c r="F962" s="23">
        <v>4407146.75</v>
      </c>
      <c r="G962" s="23">
        <f t="shared" si="220"/>
        <v>729226.04</v>
      </c>
      <c r="H962" s="23">
        <f t="shared" si="221"/>
        <v>-4402747.75</v>
      </c>
      <c r="I962" s="24">
        <f t="shared" si="222"/>
        <v>19.827127812116416</v>
      </c>
      <c r="J962" s="24">
        <f t="shared" si="223"/>
        <v>100185.19549897705</v>
      </c>
      <c r="K962" s="24">
        <f t="shared" si="224"/>
        <v>-2098.6413095238095</v>
      </c>
    </row>
    <row r="963" spans="1:11">
      <c r="A963" s="21" t="s">
        <v>119</v>
      </c>
      <c r="B963" s="22" t="s">
        <v>120</v>
      </c>
      <c r="C963" s="23">
        <v>-3677920.71</v>
      </c>
      <c r="D963" s="23">
        <v>210000</v>
      </c>
      <c r="E963" s="23">
        <v>-4399</v>
      </c>
      <c r="F963" s="23">
        <v>-4407146.75</v>
      </c>
      <c r="G963" s="23">
        <f t="shared" si="220"/>
        <v>-729226.04</v>
      </c>
      <c r="H963" s="23">
        <f t="shared" si="221"/>
        <v>4402747.75</v>
      </c>
      <c r="I963" s="24">
        <f t="shared" si="222"/>
        <v>19.827127812116416</v>
      </c>
      <c r="J963" s="24">
        <f t="shared" si="223"/>
        <v>100185.19549897705</v>
      </c>
      <c r="K963" s="24">
        <f t="shared" si="224"/>
        <v>-2098.6413095238095</v>
      </c>
    </row>
    <row r="964" spans="1:11">
      <c r="A964" s="25" t="s">
        <v>121</v>
      </c>
      <c r="B964" s="22" t="s">
        <v>122</v>
      </c>
      <c r="C964" s="23">
        <v>-3677920.71</v>
      </c>
      <c r="D964" s="23">
        <v>210000</v>
      </c>
      <c r="E964" s="23">
        <v>-4399</v>
      </c>
      <c r="F964" s="23">
        <v>-4407146.75</v>
      </c>
      <c r="G964" s="23">
        <f t="shared" si="220"/>
        <v>-729226.04</v>
      </c>
      <c r="H964" s="23">
        <f t="shared" si="221"/>
        <v>4402747.75</v>
      </c>
      <c r="I964" s="24">
        <f t="shared" si="222"/>
        <v>19.827127812116416</v>
      </c>
      <c r="J964" s="24">
        <f t="shared" si="223"/>
        <v>100185.19549897705</v>
      </c>
      <c r="K964" s="24">
        <f t="shared" si="224"/>
        <v>-2098.6413095238095</v>
      </c>
    </row>
    <row r="965" spans="1:11" ht="25.5">
      <c r="A965" s="26" t="s">
        <v>146</v>
      </c>
      <c r="B965" s="22" t="s">
        <v>147</v>
      </c>
      <c r="C965" s="23">
        <v>-321622</v>
      </c>
      <c r="D965" s="23">
        <v>210000</v>
      </c>
      <c r="E965" s="23">
        <v>-4399</v>
      </c>
      <c r="F965" s="23">
        <v>0</v>
      </c>
      <c r="G965" s="23">
        <f t="shared" si="220"/>
        <v>321622</v>
      </c>
      <c r="H965" s="23">
        <f t="shared" si="221"/>
        <v>-4399</v>
      </c>
      <c r="I965" s="24">
        <f t="shared" si="222"/>
        <v>-100</v>
      </c>
      <c r="J965" s="24">
        <f t="shared" si="223"/>
        <v>0</v>
      </c>
      <c r="K965" s="24">
        <f t="shared" si="224"/>
        <v>0</v>
      </c>
    </row>
    <row r="966" spans="1:11" s="3" customFormat="1">
      <c r="A966" s="49" t="s">
        <v>592</v>
      </c>
      <c r="B966" s="31" t="s">
        <v>593</v>
      </c>
      <c r="C966" s="32"/>
      <c r="D966" s="32"/>
      <c r="E966" s="32"/>
      <c r="F966" s="32"/>
      <c r="G966" s="32"/>
      <c r="H966" s="32"/>
      <c r="I966" s="33"/>
      <c r="J966" s="33"/>
      <c r="K966" s="33"/>
    </row>
    <row r="967" spans="1:11">
      <c r="A967" s="21" t="s">
        <v>19</v>
      </c>
      <c r="B967" s="22" t="s">
        <v>20</v>
      </c>
      <c r="C967" s="23">
        <v>6943481.3899999997</v>
      </c>
      <c r="D967" s="23">
        <v>7634205</v>
      </c>
      <c r="E967" s="23">
        <v>3408457</v>
      </c>
      <c r="F967" s="23">
        <v>7528315.4400000004</v>
      </c>
      <c r="G967" s="23">
        <f t="shared" ref="G967:G991" si="225">F967-C967</f>
        <v>584834.05000000075</v>
      </c>
      <c r="H967" s="23">
        <f t="shared" ref="H967:H991" si="226">E967-F967</f>
        <v>-4119858.4400000004</v>
      </c>
      <c r="I967" s="24">
        <f t="shared" ref="I967:I991" si="227">IF(ISERROR(F967/C967),0,F967/C967*100-100)</f>
        <v>8.4227783895594257</v>
      </c>
      <c r="J967" s="24">
        <f t="shared" ref="J967:J991" si="228">IF(ISERROR(F967/E967),0,F967/E967*100)</f>
        <v>220.87165658830378</v>
      </c>
      <c r="K967" s="24">
        <f t="shared" ref="K967:K991" si="229">IF(ISERROR(F967/D967),0,F967/D967*100)</f>
        <v>98.612958913207081</v>
      </c>
    </row>
    <row r="968" spans="1:11" ht="25.5">
      <c r="A968" s="25" t="s">
        <v>128</v>
      </c>
      <c r="B968" s="22" t="s">
        <v>129</v>
      </c>
      <c r="C968" s="23">
        <v>111952.39</v>
      </c>
      <c r="D968" s="23">
        <v>217597</v>
      </c>
      <c r="E968" s="23">
        <v>108798</v>
      </c>
      <c r="F968" s="23">
        <v>111707.44</v>
      </c>
      <c r="G968" s="23">
        <f t="shared" si="225"/>
        <v>-244.94999999999709</v>
      </c>
      <c r="H968" s="23">
        <f t="shared" si="226"/>
        <v>-2909.4400000000023</v>
      </c>
      <c r="I968" s="24">
        <f t="shared" si="227"/>
        <v>-0.21879836598395741</v>
      </c>
      <c r="J968" s="24">
        <f t="shared" si="228"/>
        <v>102.67416680453685</v>
      </c>
      <c r="K968" s="24">
        <f t="shared" si="229"/>
        <v>51.336847474919232</v>
      </c>
    </row>
    <row r="969" spans="1:11">
      <c r="A969" s="25" t="s">
        <v>84</v>
      </c>
      <c r="B969" s="22" t="s">
        <v>85</v>
      </c>
      <c r="C969" s="23">
        <v>6831529</v>
      </c>
      <c r="D969" s="23">
        <v>7416608</v>
      </c>
      <c r="E969" s="23">
        <v>3299659</v>
      </c>
      <c r="F969" s="23">
        <v>7416608</v>
      </c>
      <c r="G969" s="23">
        <f t="shared" si="225"/>
        <v>585079</v>
      </c>
      <c r="H969" s="23">
        <f t="shared" si="226"/>
        <v>-4116949</v>
      </c>
      <c r="I969" s="24">
        <f t="shared" si="227"/>
        <v>8.5643931248773129</v>
      </c>
      <c r="J969" s="24">
        <f t="shared" si="228"/>
        <v>224.7689230917498</v>
      </c>
      <c r="K969" s="24">
        <f t="shared" si="229"/>
        <v>100</v>
      </c>
    </row>
    <row r="970" spans="1:11">
      <c r="A970" s="26" t="s">
        <v>86</v>
      </c>
      <c r="B970" s="22" t="s">
        <v>87</v>
      </c>
      <c r="C970" s="23">
        <v>6831529</v>
      </c>
      <c r="D970" s="23">
        <v>7416608</v>
      </c>
      <c r="E970" s="23">
        <v>3299659</v>
      </c>
      <c r="F970" s="23">
        <v>7416608</v>
      </c>
      <c r="G970" s="23">
        <f t="shared" si="225"/>
        <v>585079</v>
      </c>
      <c r="H970" s="23">
        <f t="shared" si="226"/>
        <v>-4116949</v>
      </c>
      <c r="I970" s="24">
        <f t="shared" si="227"/>
        <v>8.5643931248773129</v>
      </c>
      <c r="J970" s="24">
        <f t="shared" si="228"/>
        <v>224.7689230917498</v>
      </c>
      <c r="K970" s="24">
        <f t="shared" si="229"/>
        <v>100</v>
      </c>
    </row>
    <row r="971" spans="1:11">
      <c r="A971" s="21" t="s">
        <v>88</v>
      </c>
      <c r="B971" s="22" t="s">
        <v>89</v>
      </c>
      <c r="C971" s="23">
        <v>3265560.68</v>
      </c>
      <c r="D971" s="23">
        <v>7844205</v>
      </c>
      <c r="E971" s="23">
        <v>3404058</v>
      </c>
      <c r="F971" s="23">
        <v>3121168.69</v>
      </c>
      <c r="G971" s="23">
        <f t="shared" si="225"/>
        <v>-144391.99000000022</v>
      </c>
      <c r="H971" s="23">
        <f t="shared" si="226"/>
        <v>282889.31000000006</v>
      </c>
      <c r="I971" s="24">
        <f t="shared" si="227"/>
        <v>-4.4216599888751773</v>
      </c>
      <c r="J971" s="24">
        <f t="shared" si="228"/>
        <v>91.689644829788435</v>
      </c>
      <c r="K971" s="24">
        <f t="shared" si="229"/>
        <v>39.789483956627855</v>
      </c>
    </row>
    <row r="972" spans="1:11">
      <c r="A972" s="25" t="s">
        <v>90</v>
      </c>
      <c r="B972" s="22" t="s">
        <v>91</v>
      </c>
      <c r="C972" s="23">
        <v>3265560.68</v>
      </c>
      <c r="D972" s="23">
        <v>7833791</v>
      </c>
      <c r="E972" s="23">
        <v>3399058</v>
      </c>
      <c r="F972" s="23">
        <v>3120343.14</v>
      </c>
      <c r="G972" s="23">
        <f t="shared" si="225"/>
        <v>-145217.54000000004</v>
      </c>
      <c r="H972" s="23">
        <f t="shared" si="226"/>
        <v>278714.85999999987</v>
      </c>
      <c r="I972" s="24">
        <f t="shared" si="227"/>
        <v>-4.4469404868017932</v>
      </c>
      <c r="J972" s="24">
        <f t="shared" si="228"/>
        <v>91.800232299654795</v>
      </c>
      <c r="K972" s="24">
        <f t="shared" si="229"/>
        <v>39.831840548209676</v>
      </c>
    </row>
    <row r="973" spans="1:11">
      <c r="A973" s="26" t="s">
        <v>92</v>
      </c>
      <c r="B973" s="22" t="s">
        <v>93</v>
      </c>
      <c r="C973" s="23">
        <v>3264264.68</v>
      </c>
      <c r="D973" s="23">
        <v>7618338</v>
      </c>
      <c r="E973" s="23">
        <v>3302762</v>
      </c>
      <c r="F973" s="23">
        <v>3034047.14</v>
      </c>
      <c r="G973" s="23">
        <f t="shared" si="225"/>
        <v>-230217.54000000004</v>
      </c>
      <c r="H973" s="23">
        <f t="shared" si="226"/>
        <v>268714.85999999987</v>
      </c>
      <c r="I973" s="24">
        <f t="shared" si="227"/>
        <v>-7.0526615507171471</v>
      </c>
      <c r="J973" s="24">
        <f t="shared" si="228"/>
        <v>91.863935094324091</v>
      </c>
      <c r="K973" s="24">
        <f t="shared" si="229"/>
        <v>39.825577967267925</v>
      </c>
    </row>
    <row r="974" spans="1:11">
      <c r="A974" s="27" t="s">
        <v>94</v>
      </c>
      <c r="B974" s="22" t="s">
        <v>95</v>
      </c>
      <c r="C974" s="23">
        <v>2669465.4900000002</v>
      </c>
      <c r="D974" s="23">
        <v>6450305</v>
      </c>
      <c r="E974" s="23">
        <v>2831699</v>
      </c>
      <c r="F974" s="23">
        <v>2541783.83</v>
      </c>
      <c r="G974" s="23">
        <f t="shared" si="225"/>
        <v>-127681.66000000015</v>
      </c>
      <c r="H974" s="23">
        <f t="shared" si="226"/>
        <v>289915.16999999993</v>
      </c>
      <c r="I974" s="24">
        <f t="shared" si="227"/>
        <v>-4.783042166242808</v>
      </c>
      <c r="J974" s="24">
        <f t="shared" si="228"/>
        <v>89.761794244374144</v>
      </c>
      <c r="K974" s="24">
        <f t="shared" si="229"/>
        <v>39.405637872937795</v>
      </c>
    </row>
    <row r="975" spans="1:11">
      <c r="A975" s="27" t="s">
        <v>96</v>
      </c>
      <c r="B975" s="22" t="s">
        <v>97</v>
      </c>
      <c r="C975" s="23">
        <v>594799.18999999994</v>
      </c>
      <c r="D975" s="23">
        <v>1168033</v>
      </c>
      <c r="E975" s="23">
        <v>471063</v>
      </c>
      <c r="F975" s="23">
        <v>492263.31</v>
      </c>
      <c r="G975" s="23">
        <f t="shared" si="225"/>
        <v>-102535.87999999995</v>
      </c>
      <c r="H975" s="23">
        <f t="shared" si="226"/>
        <v>-21200.309999999998</v>
      </c>
      <c r="I975" s="24">
        <f t="shared" si="227"/>
        <v>-17.23873901038769</v>
      </c>
      <c r="J975" s="24">
        <f t="shared" si="228"/>
        <v>104.50052540742958</v>
      </c>
      <c r="K975" s="24">
        <f t="shared" si="229"/>
        <v>42.144640605188386</v>
      </c>
    </row>
    <row r="976" spans="1:11">
      <c r="A976" s="28" t="s">
        <v>98</v>
      </c>
      <c r="B976" s="22" t="s">
        <v>99</v>
      </c>
      <c r="C976" s="23">
        <v>4870.5200000000004</v>
      </c>
      <c r="D976" s="23">
        <v>0</v>
      </c>
      <c r="E976" s="23">
        <v>0</v>
      </c>
      <c r="F976" s="23">
        <v>3414.2</v>
      </c>
      <c r="G976" s="23">
        <f t="shared" si="225"/>
        <v>-1456.3200000000006</v>
      </c>
      <c r="H976" s="23">
        <f t="shared" si="226"/>
        <v>-3414.2</v>
      </c>
      <c r="I976" s="24">
        <f t="shared" si="227"/>
        <v>-29.900708753890768</v>
      </c>
      <c r="J976" s="24">
        <f t="shared" si="228"/>
        <v>0</v>
      </c>
      <c r="K976" s="24">
        <f t="shared" si="229"/>
        <v>0</v>
      </c>
    </row>
    <row r="977" spans="1:11">
      <c r="A977" s="26" t="s">
        <v>100</v>
      </c>
      <c r="B977" s="22" t="s">
        <v>101</v>
      </c>
      <c r="C977" s="23">
        <v>0</v>
      </c>
      <c r="D977" s="23">
        <v>165545</v>
      </c>
      <c r="E977" s="23">
        <v>55000</v>
      </c>
      <c r="F977" s="23">
        <v>55000</v>
      </c>
      <c r="G977" s="23">
        <f t="shared" si="225"/>
        <v>55000</v>
      </c>
      <c r="H977" s="23">
        <f t="shared" si="226"/>
        <v>0</v>
      </c>
      <c r="I977" s="24">
        <f t="shared" si="227"/>
        <v>0</v>
      </c>
      <c r="J977" s="24">
        <f t="shared" si="228"/>
        <v>100</v>
      </c>
      <c r="K977" s="24">
        <f t="shared" si="229"/>
        <v>33.223594792956597</v>
      </c>
    </row>
    <row r="978" spans="1:11">
      <c r="A978" s="27" t="s">
        <v>102</v>
      </c>
      <c r="B978" s="22" t="s">
        <v>103</v>
      </c>
      <c r="C978" s="23">
        <v>0</v>
      </c>
      <c r="D978" s="23">
        <v>165545</v>
      </c>
      <c r="E978" s="23">
        <v>55000</v>
      </c>
      <c r="F978" s="23">
        <v>55000</v>
      </c>
      <c r="G978" s="23">
        <f t="shared" si="225"/>
        <v>55000</v>
      </c>
      <c r="H978" s="23">
        <f t="shared" si="226"/>
        <v>0</v>
      </c>
      <c r="I978" s="24">
        <f t="shared" si="227"/>
        <v>0</v>
      </c>
      <c r="J978" s="24">
        <f t="shared" si="228"/>
        <v>100</v>
      </c>
      <c r="K978" s="24">
        <f t="shared" si="229"/>
        <v>33.223594792956597</v>
      </c>
    </row>
    <row r="979" spans="1:11" ht="25.5">
      <c r="A979" s="26" t="s">
        <v>140</v>
      </c>
      <c r="B979" s="22" t="s">
        <v>141</v>
      </c>
      <c r="C979" s="23">
        <v>0</v>
      </c>
      <c r="D979" s="23">
        <v>30000</v>
      </c>
      <c r="E979" s="23">
        <v>30000</v>
      </c>
      <c r="F979" s="23">
        <v>30000</v>
      </c>
      <c r="G979" s="23">
        <f t="shared" si="225"/>
        <v>30000</v>
      </c>
      <c r="H979" s="23">
        <f t="shared" si="226"/>
        <v>0</v>
      </c>
      <c r="I979" s="24">
        <f t="shared" si="227"/>
        <v>0</v>
      </c>
      <c r="J979" s="24">
        <f t="shared" si="228"/>
        <v>100</v>
      </c>
      <c r="K979" s="24">
        <f t="shared" si="229"/>
        <v>100</v>
      </c>
    </row>
    <row r="980" spans="1:11">
      <c r="A980" s="27" t="s">
        <v>142</v>
      </c>
      <c r="B980" s="22" t="s">
        <v>143</v>
      </c>
      <c r="C980" s="23">
        <v>0</v>
      </c>
      <c r="D980" s="23">
        <v>30000</v>
      </c>
      <c r="E980" s="23">
        <v>30000</v>
      </c>
      <c r="F980" s="23">
        <v>30000</v>
      </c>
      <c r="G980" s="23">
        <f t="shared" si="225"/>
        <v>30000</v>
      </c>
      <c r="H980" s="23">
        <f t="shared" si="226"/>
        <v>0</v>
      </c>
      <c r="I980" s="24">
        <f t="shared" si="227"/>
        <v>0</v>
      </c>
      <c r="J980" s="24">
        <f t="shared" si="228"/>
        <v>100</v>
      </c>
      <c r="K980" s="24">
        <f t="shared" si="229"/>
        <v>100</v>
      </c>
    </row>
    <row r="981" spans="1:11" ht="25.5">
      <c r="A981" s="26" t="s">
        <v>106</v>
      </c>
      <c r="B981" s="22" t="s">
        <v>107</v>
      </c>
      <c r="C981" s="23">
        <v>1296</v>
      </c>
      <c r="D981" s="23">
        <v>19908</v>
      </c>
      <c r="E981" s="23">
        <v>11296</v>
      </c>
      <c r="F981" s="23">
        <v>1296</v>
      </c>
      <c r="G981" s="23">
        <f t="shared" si="225"/>
        <v>0</v>
      </c>
      <c r="H981" s="23">
        <f t="shared" si="226"/>
        <v>10000</v>
      </c>
      <c r="I981" s="24">
        <f t="shared" si="227"/>
        <v>0</v>
      </c>
      <c r="J981" s="24">
        <f t="shared" si="228"/>
        <v>11.473087818696884</v>
      </c>
      <c r="K981" s="24">
        <f t="shared" si="229"/>
        <v>6.5099457504520801</v>
      </c>
    </row>
    <row r="982" spans="1:11">
      <c r="A982" s="27" t="s">
        <v>108</v>
      </c>
      <c r="B982" s="22" t="s">
        <v>109</v>
      </c>
      <c r="C982" s="23">
        <v>1296</v>
      </c>
      <c r="D982" s="23">
        <v>2592</v>
      </c>
      <c r="E982" s="23">
        <v>1296</v>
      </c>
      <c r="F982" s="23">
        <v>1296</v>
      </c>
      <c r="G982" s="23">
        <f t="shared" si="225"/>
        <v>0</v>
      </c>
      <c r="H982" s="23">
        <f t="shared" si="226"/>
        <v>0</v>
      </c>
      <c r="I982" s="24">
        <f t="shared" si="227"/>
        <v>0</v>
      </c>
      <c r="J982" s="24">
        <f t="shared" si="228"/>
        <v>100</v>
      </c>
      <c r="K982" s="24">
        <f t="shared" si="229"/>
        <v>50</v>
      </c>
    </row>
    <row r="983" spans="1:11" ht="25.5">
      <c r="A983" s="28" t="s">
        <v>144</v>
      </c>
      <c r="B983" s="22" t="s">
        <v>145</v>
      </c>
      <c r="C983" s="23">
        <v>1296</v>
      </c>
      <c r="D983" s="23">
        <v>2592</v>
      </c>
      <c r="E983" s="23">
        <v>1296</v>
      </c>
      <c r="F983" s="23">
        <v>1296</v>
      </c>
      <c r="G983" s="23">
        <f t="shared" si="225"/>
        <v>0</v>
      </c>
      <c r="H983" s="23">
        <f t="shared" si="226"/>
        <v>0</v>
      </c>
      <c r="I983" s="24">
        <f t="shared" si="227"/>
        <v>0</v>
      </c>
      <c r="J983" s="24">
        <f t="shared" si="228"/>
        <v>100</v>
      </c>
      <c r="K983" s="24">
        <f t="shared" si="229"/>
        <v>50</v>
      </c>
    </row>
    <row r="984" spans="1:11" ht="25.5">
      <c r="A984" s="27" t="s">
        <v>188</v>
      </c>
      <c r="B984" s="22" t="s">
        <v>189</v>
      </c>
      <c r="C984" s="23">
        <v>0</v>
      </c>
      <c r="D984" s="23">
        <v>17316</v>
      </c>
      <c r="E984" s="23">
        <v>10000</v>
      </c>
      <c r="F984" s="23">
        <v>0</v>
      </c>
      <c r="G984" s="23">
        <f t="shared" si="225"/>
        <v>0</v>
      </c>
      <c r="H984" s="23">
        <f t="shared" si="226"/>
        <v>10000</v>
      </c>
      <c r="I984" s="24">
        <f t="shared" si="227"/>
        <v>0</v>
      </c>
      <c r="J984" s="24">
        <f t="shared" si="228"/>
        <v>0</v>
      </c>
      <c r="K984" s="24">
        <f t="shared" si="229"/>
        <v>0</v>
      </c>
    </row>
    <row r="985" spans="1:11" ht="38.25">
      <c r="A985" s="28" t="s">
        <v>190</v>
      </c>
      <c r="B985" s="22" t="s">
        <v>191</v>
      </c>
      <c r="C985" s="23">
        <v>0</v>
      </c>
      <c r="D985" s="23">
        <v>17316</v>
      </c>
      <c r="E985" s="23">
        <v>10000</v>
      </c>
      <c r="F985" s="23">
        <v>0</v>
      </c>
      <c r="G985" s="23">
        <f t="shared" si="225"/>
        <v>0</v>
      </c>
      <c r="H985" s="23">
        <f t="shared" si="226"/>
        <v>10000</v>
      </c>
      <c r="I985" s="24">
        <f t="shared" si="227"/>
        <v>0</v>
      </c>
      <c r="J985" s="24">
        <f t="shared" si="228"/>
        <v>0</v>
      </c>
      <c r="K985" s="24">
        <f t="shared" si="229"/>
        <v>0</v>
      </c>
    </row>
    <row r="986" spans="1:11">
      <c r="A986" s="25" t="s">
        <v>114</v>
      </c>
      <c r="B986" s="22" t="s">
        <v>115</v>
      </c>
      <c r="C986" s="23">
        <v>0</v>
      </c>
      <c r="D986" s="23">
        <v>10414</v>
      </c>
      <c r="E986" s="23">
        <v>5000</v>
      </c>
      <c r="F986" s="23">
        <v>825.55</v>
      </c>
      <c r="G986" s="23">
        <f t="shared" si="225"/>
        <v>825.55</v>
      </c>
      <c r="H986" s="23">
        <f t="shared" si="226"/>
        <v>4174.45</v>
      </c>
      <c r="I986" s="24">
        <f t="shared" si="227"/>
        <v>0</v>
      </c>
      <c r="J986" s="24">
        <f t="shared" si="228"/>
        <v>16.510999999999999</v>
      </c>
      <c r="K986" s="24">
        <f t="shared" si="229"/>
        <v>7.9273093912041475</v>
      </c>
    </row>
    <row r="987" spans="1:11">
      <c r="A987" s="26" t="s">
        <v>116</v>
      </c>
      <c r="B987" s="22" t="s">
        <v>117</v>
      </c>
      <c r="C987" s="23">
        <v>0</v>
      </c>
      <c r="D987" s="23">
        <v>10414</v>
      </c>
      <c r="E987" s="23">
        <v>5000</v>
      </c>
      <c r="F987" s="23">
        <v>825.55</v>
      </c>
      <c r="G987" s="23">
        <f t="shared" si="225"/>
        <v>825.55</v>
      </c>
      <c r="H987" s="23">
        <f t="shared" si="226"/>
        <v>4174.45</v>
      </c>
      <c r="I987" s="24">
        <f t="shared" si="227"/>
        <v>0</v>
      </c>
      <c r="J987" s="24">
        <f t="shared" si="228"/>
        <v>16.510999999999999</v>
      </c>
      <c r="K987" s="24">
        <f t="shared" si="229"/>
        <v>7.9273093912041475</v>
      </c>
    </row>
    <row r="988" spans="1:11">
      <c r="A988" s="21"/>
      <c r="B988" s="22" t="s">
        <v>118</v>
      </c>
      <c r="C988" s="23">
        <v>3677920.71</v>
      </c>
      <c r="D988" s="23">
        <v>-210000</v>
      </c>
      <c r="E988" s="23">
        <v>4399</v>
      </c>
      <c r="F988" s="23">
        <v>4407146.75</v>
      </c>
      <c r="G988" s="23">
        <f t="shared" si="225"/>
        <v>729226.04</v>
      </c>
      <c r="H988" s="23">
        <f t="shared" si="226"/>
        <v>-4402747.75</v>
      </c>
      <c r="I988" s="24">
        <f t="shared" si="227"/>
        <v>19.827127812116416</v>
      </c>
      <c r="J988" s="24">
        <f t="shared" si="228"/>
        <v>100185.19549897705</v>
      </c>
      <c r="K988" s="24">
        <f t="shared" si="229"/>
        <v>-2098.6413095238095</v>
      </c>
    </row>
    <row r="989" spans="1:11">
      <c r="A989" s="21" t="s">
        <v>119</v>
      </c>
      <c r="B989" s="22" t="s">
        <v>120</v>
      </c>
      <c r="C989" s="23">
        <v>-3677920.71</v>
      </c>
      <c r="D989" s="23">
        <v>210000</v>
      </c>
      <c r="E989" s="23">
        <v>-4399</v>
      </c>
      <c r="F989" s="23">
        <v>-4407146.75</v>
      </c>
      <c r="G989" s="23">
        <f t="shared" si="225"/>
        <v>-729226.04</v>
      </c>
      <c r="H989" s="23">
        <f t="shared" si="226"/>
        <v>4402747.75</v>
      </c>
      <c r="I989" s="24">
        <f t="shared" si="227"/>
        <v>19.827127812116416</v>
      </c>
      <c r="J989" s="24">
        <f t="shared" si="228"/>
        <v>100185.19549897705</v>
      </c>
      <c r="K989" s="24">
        <f t="shared" si="229"/>
        <v>-2098.6413095238095</v>
      </c>
    </row>
    <row r="990" spans="1:11">
      <c r="A990" s="25" t="s">
        <v>121</v>
      </c>
      <c r="B990" s="22" t="s">
        <v>122</v>
      </c>
      <c r="C990" s="23">
        <v>-3677920.71</v>
      </c>
      <c r="D990" s="23">
        <v>210000</v>
      </c>
      <c r="E990" s="23">
        <v>-4399</v>
      </c>
      <c r="F990" s="23">
        <v>-4407146.75</v>
      </c>
      <c r="G990" s="23">
        <f t="shared" si="225"/>
        <v>-729226.04</v>
      </c>
      <c r="H990" s="23">
        <f t="shared" si="226"/>
        <v>4402747.75</v>
      </c>
      <c r="I990" s="24">
        <f t="shared" si="227"/>
        <v>19.827127812116416</v>
      </c>
      <c r="J990" s="24">
        <f t="shared" si="228"/>
        <v>100185.19549897705</v>
      </c>
      <c r="K990" s="24">
        <f t="shared" si="229"/>
        <v>-2098.6413095238095</v>
      </c>
    </row>
    <row r="991" spans="1:11" ht="25.5">
      <c r="A991" s="26" t="s">
        <v>146</v>
      </c>
      <c r="B991" s="22" t="s">
        <v>147</v>
      </c>
      <c r="C991" s="23">
        <v>-321622</v>
      </c>
      <c r="D991" s="23">
        <v>210000</v>
      </c>
      <c r="E991" s="23">
        <v>-4399</v>
      </c>
      <c r="F991" s="23">
        <v>0</v>
      </c>
      <c r="G991" s="23">
        <f t="shared" si="225"/>
        <v>321622</v>
      </c>
      <c r="H991" s="23">
        <f t="shared" si="226"/>
        <v>-4399</v>
      </c>
      <c r="I991" s="24">
        <f t="shared" si="227"/>
        <v>-100</v>
      </c>
      <c r="J991" s="24">
        <f t="shared" si="228"/>
        <v>0</v>
      </c>
      <c r="K991" s="24">
        <f t="shared" si="229"/>
        <v>0</v>
      </c>
    </row>
    <row r="992" spans="1:11" s="3" customFormat="1">
      <c r="A992" s="30" t="s">
        <v>126</v>
      </c>
      <c r="B992" s="31" t="s">
        <v>127</v>
      </c>
      <c r="C992" s="32"/>
      <c r="D992" s="32"/>
      <c r="E992" s="32"/>
      <c r="F992" s="32"/>
      <c r="G992" s="32"/>
      <c r="H992" s="32"/>
      <c r="I992" s="33"/>
      <c r="J992" s="33"/>
      <c r="K992" s="33"/>
    </row>
    <row r="993" spans="1:11">
      <c r="A993" s="21" t="s">
        <v>19</v>
      </c>
      <c r="B993" s="22" t="s">
        <v>20</v>
      </c>
      <c r="C993" s="23">
        <v>3114330</v>
      </c>
      <c r="D993" s="23">
        <v>249597</v>
      </c>
      <c r="E993" s="23">
        <v>0</v>
      </c>
      <c r="F993" s="23">
        <v>249597</v>
      </c>
      <c r="G993" s="23">
        <f t="shared" ref="G993:G1004" si="230">F993-C993</f>
        <v>-2864733</v>
      </c>
      <c r="H993" s="23">
        <f t="shared" ref="H993:H1004" si="231">E993-F993</f>
        <v>-249597</v>
      </c>
      <c r="I993" s="24">
        <f t="shared" ref="I993:I1004" si="232">IF(ISERROR(F993/C993),0,F993/C993*100-100)</f>
        <v>-91.985531398406721</v>
      </c>
      <c r="J993" s="24">
        <f t="shared" ref="J993:J1004" si="233">IF(ISERROR(F993/E993),0,F993/E993*100)</f>
        <v>0</v>
      </c>
      <c r="K993" s="24">
        <f t="shared" ref="K993:K1004" si="234">IF(ISERROR(F993/D993),0,F993/D993*100)</f>
        <v>100</v>
      </c>
    </row>
    <row r="994" spans="1:11">
      <c r="A994" s="25" t="s">
        <v>84</v>
      </c>
      <c r="B994" s="22" t="s">
        <v>85</v>
      </c>
      <c r="C994" s="23">
        <v>3114330</v>
      </c>
      <c r="D994" s="23">
        <v>249597</v>
      </c>
      <c r="E994" s="23">
        <v>0</v>
      </c>
      <c r="F994" s="23">
        <v>249597</v>
      </c>
      <c r="G994" s="23">
        <f t="shared" si="230"/>
        <v>-2864733</v>
      </c>
      <c r="H994" s="23">
        <f t="shared" si="231"/>
        <v>-249597</v>
      </c>
      <c r="I994" s="24">
        <f t="shared" si="232"/>
        <v>-91.985531398406721</v>
      </c>
      <c r="J994" s="24">
        <f t="shared" si="233"/>
        <v>0</v>
      </c>
      <c r="K994" s="24">
        <f t="shared" si="234"/>
        <v>100</v>
      </c>
    </row>
    <row r="995" spans="1:11">
      <c r="A995" s="26" t="s">
        <v>86</v>
      </c>
      <c r="B995" s="22" t="s">
        <v>87</v>
      </c>
      <c r="C995" s="23">
        <v>3114330</v>
      </c>
      <c r="D995" s="23">
        <v>249597</v>
      </c>
      <c r="E995" s="23">
        <v>0</v>
      </c>
      <c r="F995" s="23">
        <v>249597</v>
      </c>
      <c r="G995" s="23">
        <f t="shared" si="230"/>
        <v>-2864733</v>
      </c>
      <c r="H995" s="23">
        <f t="shared" si="231"/>
        <v>-249597</v>
      </c>
      <c r="I995" s="24">
        <f t="shared" si="232"/>
        <v>-91.985531398406721</v>
      </c>
      <c r="J995" s="24">
        <f t="shared" si="233"/>
        <v>0</v>
      </c>
      <c r="K995" s="24">
        <f t="shared" si="234"/>
        <v>100</v>
      </c>
    </row>
    <row r="996" spans="1:11">
      <c r="A996" s="21" t="s">
        <v>88</v>
      </c>
      <c r="B996" s="22" t="s">
        <v>89</v>
      </c>
      <c r="C996" s="23">
        <v>3114330</v>
      </c>
      <c r="D996" s="23">
        <v>249597</v>
      </c>
      <c r="E996" s="23">
        <v>0</v>
      </c>
      <c r="F996" s="23">
        <v>9675.5300000000007</v>
      </c>
      <c r="G996" s="23">
        <f t="shared" si="230"/>
        <v>-3104654.47</v>
      </c>
      <c r="H996" s="23">
        <f t="shared" si="231"/>
        <v>-9675.5300000000007</v>
      </c>
      <c r="I996" s="24">
        <f t="shared" si="232"/>
        <v>-99.689322261931139</v>
      </c>
      <c r="J996" s="24">
        <f t="shared" si="233"/>
        <v>0</v>
      </c>
      <c r="K996" s="24">
        <f t="shared" si="234"/>
        <v>3.8764608548980957</v>
      </c>
    </row>
    <row r="997" spans="1:11">
      <c r="A997" s="25" t="s">
        <v>90</v>
      </c>
      <c r="B997" s="22" t="s">
        <v>91</v>
      </c>
      <c r="C997" s="23">
        <v>3114330</v>
      </c>
      <c r="D997" s="23">
        <v>9676</v>
      </c>
      <c r="E997" s="23">
        <v>0</v>
      </c>
      <c r="F997" s="23">
        <v>9675.5300000000007</v>
      </c>
      <c r="G997" s="23">
        <f t="shared" si="230"/>
        <v>-3104654.47</v>
      </c>
      <c r="H997" s="23">
        <f t="shared" si="231"/>
        <v>-9675.5300000000007</v>
      </c>
      <c r="I997" s="24">
        <f t="shared" si="232"/>
        <v>-99.689322261931139</v>
      </c>
      <c r="J997" s="24">
        <f t="shared" si="233"/>
        <v>0</v>
      </c>
      <c r="K997" s="24">
        <f t="shared" si="234"/>
        <v>99.995142620917747</v>
      </c>
    </row>
    <row r="998" spans="1:11">
      <c r="A998" s="26" t="s">
        <v>100</v>
      </c>
      <c r="B998" s="22" t="s">
        <v>101</v>
      </c>
      <c r="C998" s="23">
        <v>3114330</v>
      </c>
      <c r="D998" s="23">
        <v>9676</v>
      </c>
      <c r="E998" s="23">
        <v>0</v>
      </c>
      <c r="F998" s="23">
        <v>9675.5300000000007</v>
      </c>
      <c r="G998" s="23">
        <f t="shared" si="230"/>
        <v>-3104654.47</v>
      </c>
      <c r="H998" s="23">
        <f t="shared" si="231"/>
        <v>-9675.5300000000007</v>
      </c>
      <c r="I998" s="24">
        <f t="shared" si="232"/>
        <v>-99.689322261931139</v>
      </c>
      <c r="J998" s="24">
        <f t="shared" si="233"/>
        <v>0</v>
      </c>
      <c r="K998" s="24">
        <f t="shared" si="234"/>
        <v>99.995142620917747</v>
      </c>
    </row>
    <row r="999" spans="1:11">
      <c r="A999" s="27" t="s">
        <v>102</v>
      </c>
      <c r="B999" s="22" t="s">
        <v>103</v>
      </c>
      <c r="C999" s="23">
        <v>3114330</v>
      </c>
      <c r="D999" s="23">
        <v>9676</v>
      </c>
      <c r="E999" s="23">
        <v>0</v>
      </c>
      <c r="F999" s="23">
        <v>9675.5300000000007</v>
      </c>
      <c r="G999" s="23">
        <f t="shared" si="230"/>
        <v>-3104654.47</v>
      </c>
      <c r="H999" s="23">
        <f t="shared" si="231"/>
        <v>-9675.5300000000007</v>
      </c>
      <c r="I999" s="24">
        <f t="shared" si="232"/>
        <v>-99.689322261931139</v>
      </c>
      <c r="J999" s="24">
        <f t="shared" si="233"/>
        <v>0</v>
      </c>
      <c r="K999" s="24">
        <f t="shared" si="234"/>
        <v>99.995142620917747</v>
      </c>
    </row>
    <row r="1000" spans="1:11">
      <c r="A1000" s="25" t="s">
        <v>114</v>
      </c>
      <c r="B1000" s="22" t="s">
        <v>115</v>
      </c>
      <c r="C1000" s="23">
        <v>0</v>
      </c>
      <c r="D1000" s="23">
        <v>239921</v>
      </c>
      <c r="E1000" s="23">
        <v>0</v>
      </c>
      <c r="F1000" s="23">
        <v>0</v>
      </c>
      <c r="G1000" s="23">
        <f t="shared" si="230"/>
        <v>0</v>
      </c>
      <c r="H1000" s="23">
        <f t="shared" si="231"/>
        <v>0</v>
      </c>
      <c r="I1000" s="24">
        <f t="shared" si="232"/>
        <v>0</v>
      </c>
      <c r="J1000" s="24">
        <f t="shared" si="233"/>
        <v>0</v>
      </c>
      <c r="K1000" s="24">
        <f t="shared" si="234"/>
        <v>0</v>
      </c>
    </row>
    <row r="1001" spans="1:11">
      <c r="A1001" s="26" t="s">
        <v>116</v>
      </c>
      <c r="B1001" s="22" t="s">
        <v>117</v>
      </c>
      <c r="C1001" s="23">
        <v>0</v>
      </c>
      <c r="D1001" s="23">
        <v>239921</v>
      </c>
      <c r="E1001" s="23">
        <v>0</v>
      </c>
      <c r="F1001" s="23">
        <v>0</v>
      </c>
      <c r="G1001" s="23">
        <f t="shared" si="230"/>
        <v>0</v>
      </c>
      <c r="H1001" s="23">
        <f t="shared" si="231"/>
        <v>0</v>
      </c>
      <c r="I1001" s="24">
        <f t="shared" si="232"/>
        <v>0</v>
      </c>
      <c r="J1001" s="24">
        <f t="shared" si="233"/>
        <v>0</v>
      </c>
      <c r="K1001" s="24">
        <f t="shared" si="234"/>
        <v>0</v>
      </c>
    </row>
    <row r="1002" spans="1:11">
      <c r="A1002" s="21"/>
      <c r="B1002" s="22" t="s">
        <v>118</v>
      </c>
      <c r="C1002" s="23">
        <v>0</v>
      </c>
      <c r="D1002" s="23">
        <v>0</v>
      </c>
      <c r="E1002" s="23">
        <v>0</v>
      </c>
      <c r="F1002" s="23">
        <v>239921.47</v>
      </c>
      <c r="G1002" s="23">
        <f t="shared" si="230"/>
        <v>239921.47</v>
      </c>
      <c r="H1002" s="23">
        <f t="shared" si="231"/>
        <v>-239921.47</v>
      </c>
      <c r="I1002" s="24">
        <f t="shared" si="232"/>
        <v>0</v>
      </c>
      <c r="J1002" s="24">
        <f t="shared" si="233"/>
        <v>0</v>
      </c>
      <c r="K1002" s="24">
        <f t="shared" si="234"/>
        <v>0</v>
      </c>
    </row>
    <row r="1003" spans="1:11">
      <c r="A1003" s="21" t="s">
        <v>119</v>
      </c>
      <c r="B1003" s="22" t="s">
        <v>120</v>
      </c>
      <c r="C1003" s="23">
        <v>0</v>
      </c>
      <c r="D1003" s="23">
        <v>0</v>
      </c>
      <c r="E1003" s="23">
        <v>0</v>
      </c>
      <c r="F1003" s="23">
        <v>-239921.47</v>
      </c>
      <c r="G1003" s="23">
        <f t="shared" si="230"/>
        <v>-239921.47</v>
      </c>
      <c r="H1003" s="23">
        <f t="shared" si="231"/>
        <v>239921.47</v>
      </c>
      <c r="I1003" s="24">
        <f t="shared" si="232"/>
        <v>0</v>
      </c>
      <c r="J1003" s="24">
        <f t="shared" si="233"/>
        <v>0</v>
      </c>
      <c r="K1003" s="24">
        <f t="shared" si="234"/>
        <v>0</v>
      </c>
    </row>
    <row r="1004" spans="1:11">
      <c r="A1004" s="25" t="s">
        <v>121</v>
      </c>
      <c r="B1004" s="22" t="s">
        <v>122</v>
      </c>
      <c r="C1004" s="23">
        <v>0</v>
      </c>
      <c r="D1004" s="23">
        <v>0</v>
      </c>
      <c r="E1004" s="23">
        <v>0</v>
      </c>
      <c r="F1004" s="23">
        <v>-239921.47</v>
      </c>
      <c r="G1004" s="23">
        <f t="shared" si="230"/>
        <v>-239921.47</v>
      </c>
      <c r="H1004" s="23">
        <f t="shared" si="231"/>
        <v>239921.47</v>
      </c>
      <c r="I1004" s="24">
        <f t="shared" si="232"/>
        <v>0</v>
      </c>
      <c r="J1004" s="24">
        <f t="shared" si="233"/>
        <v>0</v>
      </c>
      <c r="K1004" s="24">
        <f t="shared" si="234"/>
        <v>0</v>
      </c>
    </row>
    <row r="1005" spans="1:11">
      <c r="A1005" s="21"/>
      <c r="B1005" s="22"/>
      <c r="C1005" s="23"/>
      <c r="D1005" s="23"/>
      <c r="E1005" s="23"/>
      <c r="F1005" s="23"/>
      <c r="G1005" s="23"/>
      <c r="H1005" s="23"/>
      <c r="I1005" s="24"/>
      <c r="J1005" s="24"/>
      <c r="K1005" s="24"/>
    </row>
    <row r="1006" spans="1:11" s="3" customFormat="1" ht="38.25">
      <c r="A1006" s="30"/>
      <c r="B1006" s="31" t="s">
        <v>163</v>
      </c>
      <c r="C1006" s="32"/>
      <c r="D1006" s="32"/>
      <c r="E1006" s="32"/>
      <c r="F1006" s="32"/>
      <c r="G1006" s="32"/>
      <c r="H1006" s="32"/>
      <c r="I1006" s="33"/>
      <c r="J1006" s="33"/>
      <c r="K1006" s="33"/>
    </row>
    <row r="1007" spans="1:11">
      <c r="A1007" s="21" t="s">
        <v>19</v>
      </c>
      <c r="B1007" s="22" t="s">
        <v>20</v>
      </c>
      <c r="C1007" s="23">
        <v>72868977.909999996</v>
      </c>
      <c r="D1007" s="23">
        <v>140699490</v>
      </c>
      <c r="E1007" s="23">
        <v>35070556</v>
      </c>
      <c r="F1007" s="23">
        <v>143973536.47</v>
      </c>
      <c r="G1007" s="23">
        <f t="shared" ref="G1007:G1051" si="235">F1007-C1007</f>
        <v>71104558.560000002</v>
      </c>
      <c r="H1007" s="23">
        <f t="shared" ref="H1007:H1051" si="236">E1007-F1007</f>
        <v>-108902980.47</v>
      </c>
      <c r="I1007" s="24">
        <f t="shared" ref="I1007:I1051" si="237">IF(ISERROR(F1007/C1007),0,F1007/C1007*100-100)</f>
        <v>97.578641281096026</v>
      </c>
      <c r="J1007" s="24">
        <f t="shared" ref="J1007:J1051" si="238">IF(ISERROR(F1007/E1007),0,F1007/E1007*100)</f>
        <v>410.52538907566793</v>
      </c>
      <c r="K1007" s="24">
        <f t="shared" ref="K1007:K1051" si="239">IF(ISERROR(F1007/D1007),0,F1007/D1007*100)</f>
        <v>102.32697820724155</v>
      </c>
    </row>
    <row r="1008" spans="1:11" ht="25.5">
      <c r="A1008" s="25" t="s">
        <v>128</v>
      </c>
      <c r="B1008" s="22" t="s">
        <v>129</v>
      </c>
      <c r="C1008" s="23">
        <v>1963.46</v>
      </c>
      <c r="D1008" s="23">
        <v>0</v>
      </c>
      <c r="E1008" s="23">
        <v>0</v>
      </c>
      <c r="F1008" s="23">
        <v>0</v>
      </c>
      <c r="G1008" s="23">
        <f t="shared" si="235"/>
        <v>-1963.46</v>
      </c>
      <c r="H1008" s="23">
        <f t="shared" si="236"/>
        <v>0</v>
      </c>
      <c r="I1008" s="24">
        <f t="shared" si="237"/>
        <v>-100</v>
      </c>
      <c r="J1008" s="24">
        <f t="shared" si="238"/>
        <v>0</v>
      </c>
      <c r="K1008" s="24">
        <f t="shared" si="239"/>
        <v>0</v>
      </c>
    </row>
    <row r="1009" spans="1:11">
      <c r="A1009" s="25" t="s">
        <v>156</v>
      </c>
      <c r="B1009" s="22" t="s">
        <v>157</v>
      </c>
      <c r="C1009" s="23">
        <v>37181815.369999997</v>
      </c>
      <c r="D1009" s="23">
        <v>32931397</v>
      </c>
      <c r="E1009" s="23">
        <v>9831551</v>
      </c>
      <c r="F1009" s="23">
        <v>37046635.490000002</v>
      </c>
      <c r="G1009" s="23">
        <f t="shared" si="235"/>
        <v>-135179.87999999523</v>
      </c>
      <c r="H1009" s="23">
        <f t="shared" si="236"/>
        <v>-27215084.490000002</v>
      </c>
      <c r="I1009" s="24">
        <f t="shared" si="237"/>
        <v>-0.3635644969316445</v>
      </c>
      <c r="J1009" s="24">
        <f t="shared" si="238"/>
        <v>376.81374474892112</v>
      </c>
      <c r="K1009" s="24">
        <f t="shared" si="239"/>
        <v>112.49639816373416</v>
      </c>
    </row>
    <row r="1010" spans="1:11">
      <c r="A1010" s="25" t="s">
        <v>130</v>
      </c>
      <c r="B1010" s="22" t="s">
        <v>131</v>
      </c>
      <c r="C1010" s="23">
        <v>993614.08</v>
      </c>
      <c r="D1010" s="23">
        <v>1475897</v>
      </c>
      <c r="E1010" s="23">
        <v>717775</v>
      </c>
      <c r="F1010" s="23">
        <v>634704.98</v>
      </c>
      <c r="G1010" s="23">
        <f t="shared" si="235"/>
        <v>-358909.1</v>
      </c>
      <c r="H1010" s="23">
        <f t="shared" si="236"/>
        <v>83070.020000000019</v>
      </c>
      <c r="I1010" s="24">
        <f t="shared" si="237"/>
        <v>-36.121579517069648</v>
      </c>
      <c r="J1010" s="24">
        <f t="shared" si="238"/>
        <v>88.426732611194311</v>
      </c>
      <c r="K1010" s="24">
        <f t="shared" si="239"/>
        <v>43.004693416952541</v>
      </c>
    </row>
    <row r="1011" spans="1:11">
      <c r="A1011" s="26" t="s">
        <v>132</v>
      </c>
      <c r="B1011" s="22" t="s">
        <v>133</v>
      </c>
      <c r="C1011" s="23">
        <v>95841.37</v>
      </c>
      <c r="D1011" s="23">
        <v>133668</v>
      </c>
      <c r="E1011" s="23">
        <v>52056</v>
      </c>
      <c r="F1011" s="23">
        <v>79549.84</v>
      </c>
      <c r="G1011" s="23">
        <f t="shared" si="235"/>
        <v>-16291.529999999999</v>
      </c>
      <c r="H1011" s="23">
        <f t="shared" si="236"/>
        <v>-27493.839999999997</v>
      </c>
      <c r="I1011" s="24">
        <f t="shared" si="237"/>
        <v>-16.998431888024967</v>
      </c>
      <c r="J1011" s="24">
        <f t="shared" si="238"/>
        <v>152.81589057937606</v>
      </c>
      <c r="K1011" s="24">
        <f t="shared" si="239"/>
        <v>59.513002364066189</v>
      </c>
    </row>
    <row r="1012" spans="1:11">
      <c r="A1012" s="27" t="s">
        <v>134</v>
      </c>
      <c r="B1012" s="22" t="s">
        <v>135</v>
      </c>
      <c r="C1012" s="23">
        <v>95841.37</v>
      </c>
      <c r="D1012" s="23">
        <v>133668</v>
      </c>
      <c r="E1012" s="23">
        <v>52056</v>
      </c>
      <c r="F1012" s="23">
        <v>79549.84</v>
      </c>
      <c r="G1012" s="23">
        <f t="shared" si="235"/>
        <v>-16291.529999999999</v>
      </c>
      <c r="H1012" s="23">
        <f t="shared" si="236"/>
        <v>-27493.839999999997</v>
      </c>
      <c r="I1012" s="24">
        <f t="shared" si="237"/>
        <v>-16.998431888024967</v>
      </c>
      <c r="J1012" s="24">
        <f t="shared" si="238"/>
        <v>152.81589057937606</v>
      </c>
      <c r="K1012" s="24">
        <f t="shared" si="239"/>
        <v>59.513002364066189</v>
      </c>
    </row>
    <row r="1013" spans="1:11" ht="25.5">
      <c r="A1013" s="28" t="s">
        <v>136</v>
      </c>
      <c r="B1013" s="22" t="s">
        <v>137</v>
      </c>
      <c r="C1013" s="23">
        <v>95841.37</v>
      </c>
      <c r="D1013" s="23">
        <v>133668</v>
      </c>
      <c r="E1013" s="23">
        <v>52056</v>
      </c>
      <c r="F1013" s="23">
        <v>79549.84</v>
      </c>
      <c r="G1013" s="23">
        <f t="shared" si="235"/>
        <v>-16291.529999999999</v>
      </c>
      <c r="H1013" s="23">
        <f t="shared" si="236"/>
        <v>-27493.839999999997</v>
      </c>
      <c r="I1013" s="24">
        <f t="shared" si="237"/>
        <v>-16.998431888024967</v>
      </c>
      <c r="J1013" s="24">
        <f t="shared" si="238"/>
        <v>152.81589057937606</v>
      </c>
      <c r="K1013" s="24">
        <f t="shared" si="239"/>
        <v>59.513002364066189</v>
      </c>
    </row>
    <row r="1014" spans="1:11" ht="25.5">
      <c r="A1014" s="29" t="s">
        <v>138</v>
      </c>
      <c r="B1014" s="22" t="s">
        <v>139</v>
      </c>
      <c r="C1014" s="23">
        <v>76578.37</v>
      </c>
      <c r="D1014" s="23">
        <v>114338</v>
      </c>
      <c r="E1014" s="23">
        <v>52056</v>
      </c>
      <c r="F1014" s="23">
        <v>66816.84</v>
      </c>
      <c r="G1014" s="23">
        <f t="shared" si="235"/>
        <v>-9761.5299999999988</v>
      </c>
      <c r="H1014" s="23">
        <f t="shared" si="236"/>
        <v>-14760.839999999997</v>
      </c>
      <c r="I1014" s="24">
        <f t="shared" si="237"/>
        <v>-12.747111227360946</v>
      </c>
      <c r="J1014" s="24">
        <f t="shared" si="238"/>
        <v>128.355693868142</v>
      </c>
      <c r="K1014" s="24">
        <f t="shared" si="239"/>
        <v>58.437999615176054</v>
      </c>
    </row>
    <row r="1015" spans="1:11" ht="25.5">
      <c r="A1015" s="29" t="s">
        <v>158</v>
      </c>
      <c r="B1015" s="22" t="s">
        <v>159</v>
      </c>
      <c r="C1015" s="23">
        <v>19263</v>
      </c>
      <c r="D1015" s="23">
        <v>19330</v>
      </c>
      <c r="E1015" s="23">
        <v>0</v>
      </c>
      <c r="F1015" s="23">
        <v>12733</v>
      </c>
      <c r="G1015" s="23">
        <f t="shared" si="235"/>
        <v>-6530</v>
      </c>
      <c r="H1015" s="23">
        <f t="shared" si="236"/>
        <v>-12733</v>
      </c>
      <c r="I1015" s="24">
        <f t="shared" si="237"/>
        <v>-33.89918496599698</v>
      </c>
      <c r="J1015" s="24">
        <f t="shared" si="238"/>
        <v>0</v>
      </c>
      <c r="K1015" s="24">
        <f t="shared" si="239"/>
        <v>65.871702017589243</v>
      </c>
    </row>
    <row r="1016" spans="1:11">
      <c r="A1016" s="26" t="s">
        <v>341</v>
      </c>
      <c r="B1016" s="22" t="s">
        <v>342</v>
      </c>
      <c r="C1016" s="23">
        <v>7185.71</v>
      </c>
      <c r="D1016" s="23">
        <v>0</v>
      </c>
      <c r="E1016" s="23">
        <v>0</v>
      </c>
      <c r="F1016" s="23">
        <v>21738.799999999999</v>
      </c>
      <c r="G1016" s="23">
        <f t="shared" si="235"/>
        <v>14553.09</v>
      </c>
      <c r="H1016" s="23">
        <f t="shared" si="236"/>
        <v>-21738.799999999999</v>
      </c>
      <c r="I1016" s="24">
        <f t="shared" si="237"/>
        <v>202.52821224346656</v>
      </c>
      <c r="J1016" s="24">
        <f t="shared" si="238"/>
        <v>0</v>
      </c>
      <c r="K1016" s="24">
        <f t="shared" si="239"/>
        <v>0</v>
      </c>
    </row>
    <row r="1017" spans="1:11">
      <c r="A1017" s="27" t="s">
        <v>343</v>
      </c>
      <c r="B1017" s="22" t="s">
        <v>344</v>
      </c>
      <c r="C1017" s="23">
        <v>7185.71</v>
      </c>
      <c r="D1017" s="23">
        <v>0</v>
      </c>
      <c r="E1017" s="23">
        <v>0</v>
      </c>
      <c r="F1017" s="23">
        <v>21738.799999999999</v>
      </c>
      <c r="G1017" s="23">
        <f t="shared" si="235"/>
        <v>14553.09</v>
      </c>
      <c r="H1017" s="23">
        <f t="shared" si="236"/>
        <v>-21738.799999999999</v>
      </c>
      <c r="I1017" s="24">
        <f t="shared" si="237"/>
        <v>202.52821224346656</v>
      </c>
      <c r="J1017" s="24">
        <f t="shared" si="238"/>
        <v>0</v>
      </c>
      <c r="K1017" s="24">
        <f t="shared" si="239"/>
        <v>0</v>
      </c>
    </row>
    <row r="1018" spans="1:11" ht="51">
      <c r="A1018" s="28" t="s">
        <v>345</v>
      </c>
      <c r="B1018" s="22" t="s">
        <v>346</v>
      </c>
      <c r="C1018" s="23">
        <v>7185.71</v>
      </c>
      <c r="D1018" s="23">
        <v>0</v>
      </c>
      <c r="E1018" s="23">
        <v>0</v>
      </c>
      <c r="F1018" s="23">
        <v>21738.799999999999</v>
      </c>
      <c r="G1018" s="23">
        <f t="shared" si="235"/>
        <v>14553.09</v>
      </c>
      <c r="H1018" s="23">
        <f t="shared" si="236"/>
        <v>-21738.799999999999</v>
      </c>
      <c r="I1018" s="24">
        <f t="shared" si="237"/>
        <v>202.52821224346656</v>
      </c>
      <c r="J1018" s="24">
        <f t="shared" si="238"/>
        <v>0</v>
      </c>
      <c r="K1018" s="24">
        <f t="shared" si="239"/>
        <v>0</v>
      </c>
    </row>
    <row r="1019" spans="1:11" ht="25.5">
      <c r="A1019" s="26" t="s">
        <v>347</v>
      </c>
      <c r="B1019" s="22" t="s">
        <v>348</v>
      </c>
      <c r="C1019" s="23">
        <v>890587</v>
      </c>
      <c r="D1019" s="23">
        <v>1342229</v>
      </c>
      <c r="E1019" s="23">
        <v>665719</v>
      </c>
      <c r="F1019" s="23">
        <v>533416.34</v>
      </c>
      <c r="G1019" s="23">
        <f t="shared" si="235"/>
        <v>-357170.66000000003</v>
      </c>
      <c r="H1019" s="23">
        <f t="shared" si="236"/>
        <v>132302.66000000003</v>
      </c>
      <c r="I1019" s="24">
        <f t="shared" si="237"/>
        <v>-40.105083501106577</v>
      </c>
      <c r="J1019" s="24">
        <f t="shared" si="238"/>
        <v>80.126350607388403</v>
      </c>
      <c r="K1019" s="24">
        <f t="shared" si="239"/>
        <v>39.741082929962026</v>
      </c>
    </row>
    <row r="1020" spans="1:11" ht="38.25">
      <c r="A1020" s="27" t="s">
        <v>349</v>
      </c>
      <c r="B1020" s="22" t="s">
        <v>350</v>
      </c>
      <c r="C1020" s="23">
        <v>890587</v>
      </c>
      <c r="D1020" s="23">
        <v>1342229</v>
      </c>
      <c r="E1020" s="23">
        <v>665719</v>
      </c>
      <c r="F1020" s="23">
        <v>533416.34</v>
      </c>
      <c r="G1020" s="23">
        <f t="shared" si="235"/>
        <v>-357170.66000000003</v>
      </c>
      <c r="H1020" s="23">
        <f t="shared" si="236"/>
        <v>132302.66000000003</v>
      </c>
      <c r="I1020" s="24">
        <f t="shared" si="237"/>
        <v>-40.105083501106577</v>
      </c>
      <c r="J1020" s="24">
        <f t="shared" si="238"/>
        <v>80.126350607388403</v>
      </c>
      <c r="K1020" s="24">
        <f t="shared" si="239"/>
        <v>39.741082929962026</v>
      </c>
    </row>
    <row r="1021" spans="1:11" ht="51">
      <c r="A1021" s="28" t="s">
        <v>511</v>
      </c>
      <c r="B1021" s="22" t="s">
        <v>512</v>
      </c>
      <c r="C1021" s="23">
        <v>0</v>
      </c>
      <c r="D1021" s="23">
        <v>20225</v>
      </c>
      <c r="E1021" s="23">
        <v>0</v>
      </c>
      <c r="F1021" s="23">
        <v>20225</v>
      </c>
      <c r="G1021" s="23">
        <f t="shared" si="235"/>
        <v>20225</v>
      </c>
      <c r="H1021" s="23">
        <f t="shared" si="236"/>
        <v>-20225</v>
      </c>
      <c r="I1021" s="24">
        <f t="shared" si="237"/>
        <v>0</v>
      </c>
      <c r="J1021" s="24">
        <f t="shared" si="238"/>
        <v>0</v>
      </c>
      <c r="K1021" s="24">
        <f t="shared" si="239"/>
        <v>100</v>
      </c>
    </row>
    <row r="1022" spans="1:11" ht="89.25">
      <c r="A1022" s="28" t="s">
        <v>513</v>
      </c>
      <c r="B1022" s="22" t="s">
        <v>514</v>
      </c>
      <c r="C1022" s="23">
        <v>774937.2</v>
      </c>
      <c r="D1022" s="23">
        <v>1322004</v>
      </c>
      <c r="E1022" s="23">
        <v>665719</v>
      </c>
      <c r="F1022" s="23">
        <v>513191.34</v>
      </c>
      <c r="G1022" s="23">
        <f t="shared" si="235"/>
        <v>-261745.85999999993</v>
      </c>
      <c r="H1022" s="23">
        <f t="shared" si="236"/>
        <v>152527.65999999997</v>
      </c>
      <c r="I1022" s="24">
        <f t="shared" si="237"/>
        <v>-33.776396332502813</v>
      </c>
      <c r="J1022" s="24">
        <f t="shared" si="238"/>
        <v>77.088281992852842</v>
      </c>
      <c r="K1022" s="24">
        <f t="shared" si="239"/>
        <v>38.819197218767869</v>
      </c>
    </row>
    <row r="1023" spans="1:11" ht="89.25">
      <c r="A1023" s="28" t="s">
        <v>515</v>
      </c>
      <c r="B1023" s="22" t="s">
        <v>516</v>
      </c>
      <c r="C1023" s="23">
        <v>115649.8</v>
      </c>
      <c r="D1023" s="23">
        <v>0</v>
      </c>
      <c r="E1023" s="23">
        <v>0</v>
      </c>
      <c r="F1023" s="23">
        <v>0</v>
      </c>
      <c r="G1023" s="23">
        <f t="shared" si="235"/>
        <v>-115649.8</v>
      </c>
      <c r="H1023" s="23">
        <f t="shared" si="236"/>
        <v>0</v>
      </c>
      <c r="I1023" s="24">
        <f t="shared" si="237"/>
        <v>-100</v>
      </c>
      <c r="J1023" s="24">
        <f t="shared" si="238"/>
        <v>0</v>
      </c>
      <c r="K1023" s="24">
        <f t="shared" si="239"/>
        <v>0</v>
      </c>
    </row>
    <row r="1024" spans="1:11">
      <c r="A1024" s="25" t="s">
        <v>84</v>
      </c>
      <c r="B1024" s="22" t="s">
        <v>85</v>
      </c>
      <c r="C1024" s="23">
        <v>34691585</v>
      </c>
      <c r="D1024" s="23">
        <v>106292196</v>
      </c>
      <c r="E1024" s="23">
        <v>24521230</v>
      </c>
      <c r="F1024" s="23">
        <v>106292196</v>
      </c>
      <c r="G1024" s="23">
        <f t="shared" si="235"/>
        <v>71600611</v>
      </c>
      <c r="H1024" s="23">
        <f t="shared" si="236"/>
        <v>-81770966</v>
      </c>
      <c r="I1024" s="24">
        <f t="shared" si="237"/>
        <v>206.39186995924229</v>
      </c>
      <c r="J1024" s="24">
        <f t="shared" si="238"/>
        <v>433.47008286289065</v>
      </c>
      <c r="K1024" s="24">
        <f t="shared" si="239"/>
        <v>100</v>
      </c>
    </row>
    <row r="1025" spans="1:11">
      <c r="A1025" s="26" t="s">
        <v>86</v>
      </c>
      <c r="B1025" s="22" t="s">
        <v>87</v>
      </c>
      <c r="C1025" s="23">
        <v>34691585</v>
      </c>
      <c r="D1025" s="23">
        <v>106292196</v>
      </c>
      <c r="E1025" s="23">
        <v>24521230</v>
      </c>
      <c r="F1025" s="23">
        <v>106292196</v>
      </c>
      <c r="G1025" s="23">
        <f t="shared" si="235"/>
        <v>71600611</v>
      </c>
      <c r="H1025" s="23">
        <f t="shared" si="236"/>
        <v>-81770966</v>
      </c>
      <c r="I1025" s="24">
        <f t="shared" si="237"/>
        <v>206.39186995924229</v>
      </c>
      <c r="J1025" s="24">
        <f t="shared" si="238"/>
        <v>433.47008286289065</v>
      </c>
      <c r="K1025" s="24">
        <f t="shared" si="239"/>
        <v>100</v>
      </c>
    </row>
    <row r="1026" spans="1:11">
      <c r="A1026" s="21" t="s">
        <v>88</v>
      </c>
      <c r="B1026" s="22" t="s">
        <v>89</v>
      </c>
      <c r="C1026" s="23">
        <v>28307932</v>
      </c>
      <c r="D1026" s="23">
        <v>168578202</v>
      </c>
      <c r="E1026" s="23">
        <v>39573685</v>
      </c>
      <c r="F1026" s="23">
        <v>75468609.879999995</v>
      </c>
      <c r="G1026" s="23">
        <f t="shared" si="235"/>
        <v>47160677.879999995</v>
      </c>
      <c r="H1026" s="23">
        <f t="shared" si="236"/>
        <v>-35894924.879999995</v>
      </c>
      <c r="I1026" s="24">
        <f t="shared" si="237"/>
        <v>166.59881011442303</v>
      </c>
      <c r="J1026" s="24">
        <f t="shared" si="238"/>
        <v>190.70402435355714</v>
      </c>
      <c r="K1026" s="24">
        <f t="shared" si="239"/>
        <v>44.767715508082119</v>
      </c>
    </row>
    <row r="1027" spans="1:11">
      <c r="A1027" s="25" t="s">
        <v>90</v>
      </c>
      <c r="B1027" s="22" t="s">
        <v>91</v>
      </c>
      <c r="C1027" s="23">
        <v>27475074.059999999</v>
      </c>
      <c r="D1027" s="23">
        <v>142779360</v>
      </c>
      <c r="E1027" s="23">
        <v>39460560</v>
      </c>
      <c r="F1027" s="23">
        <v>57885927.490000002</v>
      </c>
      <c r="G1027" s="23">
        <f t="shared" si="235"/>
        <v>30410853.430000003</v>
      </c>
      <c r="H1027" s="23">
        <f t="shared" si="236"/>
        <v>-18425367.490000002</v>
      </c>
      <c r="I1027" s="24">
        <f t="shared" si="237"/>
        <v>110.68524642950499</v>
      </c>
      <c r="J1027" s="24">
        <f t="shared" si="238"/>
        <v>146.69312217059263</v>
      </c>
      <c r="K1027" s="24">
        <f t="shared" si="239"/>
        <v>40.542223672945447</v>
      </c>
    </row>
    <row r="1028" spans="1:11">
      <c r="A1028" s="26" t="s">
        <v>92</v>
      </c>
      <c r="B1028" s="22" t="s">
        <v>93</v>
      </c>
      <c r="C1028" s="23">
        <v>8958158.5700000003</v>
      </c>
      <c r="D1028" s="23">
        <v>57060558</v>
      </c>
      <c r="E1028" s="23">
        <v>15645805</v>
      </c>
      <c r="F1028" s="23">
        <v>21007373.030000001</v>
      </c>
      <c r="G1028" s="23">
        <f t="shared" si="235"/>
        <v>12049214.460000001</v>
      </c>
      <c r="H1028" s="23">
        <f t="shared" si="236"/>
        <v>-5361568.0300000012</v>
      </c>
      <c r="I1028" s="24">
        <f t="shared" si="237"/>
        <v>134.50548308389679</v>
      </c>
      <c r="J1028" s="24">
        <f t="shared" si="238"/>
        <v>134.268406323612</v>
      </c>
      <c r="K1028" s="24">
        <f t="shared" si="239"/>
        <v>36.81592638824177</v>
      </c>
    </row>
    <row r="1029" spans="1:11">
      <c r="A1029" s="27" t="s">
        <v>94</v>
      </c>
      <c r="B1029" s="22" t="s">
        <v>95</v>
      </c>
      <c r="C1029" s="23">
        <v>4817149.4800000004</v>
      </c>
      <c r="D1029" s="23">
        <v>22022025</v>
      </c>
      <c r="E1029" s="23">
        <v>7082870</v>
      </c>
      <c r="F1029" s="23">
        <v>7161026.1500000004</v>
      </c>
      <c r="G1029" s="23">
        <f t="shared" si="235"/>
        <v>2343876.67</v>
      </c>
      <c r="H1029" s="23">
        <f t="shared" si="236"/>
        <v>-78156.150000000373</v>
      </c>
      <c r="I1029" s="24">
        <f t="shared" si="237"/>
        <v>48.656922101574452</v>
      </c>
      <c r="J1029" s="24">
        <f t="shared" si="238"/>
        <v>101.10345311999231</v>
      </c>
      <c r="K1029" s="24">
        <f t="shared" si="239"/>
        <v>32.517564347511183</v>
      </c>
    </row>
    <row r="1030" spans="1:11">
      <c r="A1030" s="27" t="s">
        <v>96</v>
      </c>
      <c r="B1030" s="22" t="s">
        <v>97</v>
      </c>
      <c r="C1030" s="23">
        <v>4141009.09</v>
      </c>
      <c r="D1030" s="23">
        <v>35038533</v>
      </c>
      <c r="E1030" s="23">
        <v>8562935</v>
      </c>
      <c r="F1030" s="23">
        <v>13846346.880000001</v>
      </c>
      <c r="G1030" s="23">
        <f t="shared" si="235"/>
        <v>9705337.790000001</v>
      </c>
      <c r="H1030" s="23">
        <f t="shared" si="236"/>
        <v>-5283411.8800000008</v>
      </c>
      <c r="I1030" s="24">
        <f t="shared" si="237"/>
        <v>234.37132300523399</v>
      </c>
      <c r="J1030" s="24">
        <f t="shared" si="238"/>
        <v>161.7009457621715</v>
      </c>
      <c r="K1030" s="24">
        <f t="shared" si="239"/>
        <v>39.517484593319018</v>
      </c>
    </row>
    <row r="1031" spans="1:11">
      <c r="A1031" s="28" t="s">
        <v>98</v>
      </c>
      <c r="B1031" s="22" t="s">
        <v>99</v>
      </c>
      <c r="C1031" s="23">
        <v>99693.84</v>
      </c>
      <c r="D1031" s="23">
        <v>0</v>
      </c>
      <c r="E1031" s="23">
        <v>0</v>
      </c>
      <c r="F1031" s="23">
        <v>46677.51</v>
      </c>
      <c r="G1031" s="23">
        <f t="shared" si="235"/>
        <v>-53016.329999999994</v>
      </c>
      <c r="H1031" s="23">
        <f t="shared" si="236"/>
        <v>-46677.51</v>
      </c>
      <c r="I1031" s="24">
        <f t="shared" si="237"/>
        <v>-53.179143265020187</v>
      </c>
      <c r="J1031" s="24">
        <f t="shared" si="238"/>
        <v>0</v>
      </c>
      <c r="K1031" s="24">
        <f t="shared" si="239"/>
        <v>0</v>
      </c>
    </row>
    <row r="1032" spans="1:11">
      <c r="A1032" s="26" t="s">
        <v>100</v>
      </c>
      <c r="B1032" s="22" t="s">
        <v>101</v>
      </c>
      <c r="C1032" s="23">
        <v>7118027.9199999999</v>
      </c>
      <c r="D1032" s="23">
        <v>23642894</v>
      </c>
      <c r="E1032" s="23">
        <v>6875611</v>
      </c>
      <c r="F1032" s="23">
        <v>10661894.18</v>
      </c>
      <c r="G1032" s="23">
        <f t="shared" si="235"/>
        <v>3543866.26</v>
      </c>
      <c r="H1032" s="23">
        <f t="shared" si="236"/>
        <v>-3786283.1799999997</v>
      </c>
      <c r="I1032" s="24">
        <f t="shared" si="237"/>
        <v>49.787192461588432</v>
      </c>
      <c r="J1032" s="24">
        <f t="shared" si="238"/>
        <v>155.06831581949589</v>
      </c>
      <c r="K1032" s="24">
        <f t="shared" si="239"/>
        <v>45.095554630494895</v>
      </c>
    </row>
    <row r="1033" spans="1:11">
      <c r="A1033" s="27" t="s">
        <v>102</v>
      </c>
      <c r="B1033" s="22" t="s">
        <v>103</v>
      </c>
      <c r="C1033" s="23">
        <v>7118027.9199999999</v>
      </c>
      <c r="D1033" s="23">
        <v>23074888</v>
      </c>
      <c r="E1033" s="23">
        <v>6405111</v>
      </c>
      <c r="F1033" s="23">
        <v>10639189.18</v>
      </c>
      <c r="G1033" s="23">
        <f t="shared" si="235"/>
        <v>3521161.26</v>
      </c>
      <c r="H1033" s="23">
        <f t="shared" si="236"/>
        <v>-4234078.18</v>
      </c>
      <c r="I1033" s="24">
        <f t="shared" si="237"/>
        <v>49.468213662190863</v>
      </c>
      <c r="J1033" s="24">
        <f t="shared" si="238"/>
        <v>166.10468077758526</v>
      </c>
      <c r="K1033" s="24">
        <f t="shared" si="239"/>
        <v>46.107219155299909</v>
      </c>
    </row>
    <row r="1034" spans="1:11">
      <c r="A1034" s="27" t="s">
        <v>104</v>
      </c>
      <c r="B1034" s="22" t="s">
        <v>105</v>
      </c>
      <c r="C1034" s="23">
        <v>0</v>
      </c>
      <c r="D1034" s="23">
        <v>568006</v>
      </c>
      <c r="E1034" s="23">
        <v>470500</v>
      </c>
      <c r="F1034" s="23">
        <v>22705</v>
      </c>
      <c r="G1034" s="23">
        <f t="shared" si="235"/>
        <v>22705</v>
      </c>
      <c r="H1034" s="23">
        <f t="shared" si="236"/>
        <v>447795</v>
      </c>
      <c r="I1034" s="24">
        <f t="shared" si="237"/>
        <v>0</v>
      </c>
      <c r="J1034" s="24">
        <f t="shared" si="238"/>
        <v>4.8257173219978746</v>
      </c>
      <c r="K1034" s="24">
        <f t="shared" si="239"/>
        <v>3.9973169297507418</v>
      </c>
    </row>
    <row r="1035" spans="1:11" ht="25.5">
      <c r="A1035" s="26" t="s">
        <v>140</v>
      </c>
      <c r="B1035" s="22" t="s">
        <v>141</v>
      </c>
      <c r="C1035" s="23">
        <v>997434.63</v>
      </c>
      <c r="D1035" s="23">
        <v>5446855</v>
      </c>
      <c r="E1035" s="23">
        <v>1302546</v>
      </c>
      <c r="F1035" s="23">
        <v>753877.27</v>
      </c>
      <c r="G1035" s="23">
        <f t="shared" si="235"/>
        <v>-243557.36</v>
      </c>
      <c r="H1035" s="23">
        <f t="shared" si="236"/>
        <v>548668.73</v>
      </c>
      <c r="I1035" s="24">
        <f t="shared" si="237"/>
        <v>-24.418378174818329</v>
      </c>
      <c r="J1035" s="24">
        <f t="shared" si="238"/>
        <v>57.877208943100669</v>
      </c>
      <c r="K1035" s="24">
        <f t="shared" si="239"/>
        <v>13.840597372245083</v>
      </c>
    </row>
    <row r="1036" spans="1:11">
      <c r="A1036" s="27" t="s">
        <v>355</v>
      </c>
      <c r="B1036" s="22" t="s">
        <v>356</v>
      </c>
      <c r="C1036" s="23">
        <v>0</v>
      </c>
      <c r="D1036" s="23">
        <v>326919</v>
      </c>
      <c r="E1036" s="23">
        <v>0</v>
      </c>
      <c r="F1036" s="23">
        <v>0</v>
      </c>
      <c r="G1036" s="23">
        <f t="shared" si="235"/>
        <v>0</v>
      </c>
      <c r="H1036" s="23">
        <f t="shared" si="236"/>
        <v>0</v>
      </c>
      <c r="I1036" s="24">
        <f t="shared" si="237"/>
        <v>0</v>
      </c>
      <c r="J1036" s="24">
        <f t="shared" si="238"/>
        <v>0</v>
      </c>
      <c r="K1036" s="24">
        <f t="shared" si="239"/>
        <v>0</v>
      </c>
    </row>
    <row r="1037" spans="1:11">
      <c r="A1037" s="27" t="s">
        <v>142</v>
      </c>
      <c r="B1037" s="22" t="s">
        <v>143</v>
      </c>
      <c r="C1037" s="23">
        <v>997434.63</v>
      </c>
      <c r="D1037" s="23">
        <v>5119936</v>
      </c>
      <c r="E1037" s="23">
        <v>1302546</v>
      </c>
      <c r="F1037" s="23">
        <v>753877.27</v>
      </c>
      <c r="G1037" s="23">
        <f t="shared" si="235"/>
        <v>-243557.36</v>
      </c>
      <c r="H1037" s="23">
        <f t="shared" si="236"/>
        <v>548668.73</v>
      </c>
      <c r="I1037" s="24">
        <f t="shared" si="237"/>
        <v>-24.418378174818329</v>
      </c>
      <c r="J1037" s="24">
        <f t="shared" si="238"/>
        <v>57.877208943100669</v>
      </c>
      <c r="K1037" s="24">
        <f t="shared" si="239"/>
        <v>14.72434948405605</v>
      </c>
    </row>
    <row r="1038" spans="1:11" ht="25.5">
      <c r="A1038" s="26" t="s">
        <v>106</v>
      </c>
      <c r="B1038" s="22" t="s">
        <v>107</v>
      </c>
      <c r="C1038" s="23">
        <v>10401452.939999999</v>
      </c>
      <c r="D1038" s="23">
        <v>56629053</v>
      </c>
      <c r="E1038" s="23">
        <v>15636598</v>
      </c>
      <c r="F1038" s="23">
        <v>25462783.010000002</v>
      </c>
      <c r="G1038" s="23">
        <f t="shared" si="235"/>
        <v>15061330.070000002</v>
      </c>
      <c r="H1038" s="23">
        <f t="shared" si="236"/>
        <v>-9826185.0100000016</v>
      </c>
      <c r="I1038" s="24">
        <f t="shared" si="237"/>
        <v>144.80025201171563</v>
      </c>
      <c r="J1038" s="24">
        <f t="shared" si="238"/>
        <v>162.84093899453066</v>
      </c>
      <c r="K1038" s="24">
        <f t="shared" si="239"/>
        <v>44.96416885163169</v>
      </c>
    </row>
    <row r="1039" spans="1:11">
      <c r="A1039" s="27" t="s">
        <v>108</v>
      </c>
      <c r="B1039" s="22" t="s">
        <v>109</v>
      </c>
      <c r="C1039" s="23">
        <v>301336.40000000002</v>
      </c>
      <c r="D1039" s="23">
        <v>531811</v>
      </c>
      <c r="E1039" s="23">
        <v>305974</v>
      </c>
      <c r="F1039" s="23">
        <v>273490.8</v>
      </c>
      <c r="G1039" s="23">
        <f t="shared" si="235"/>
        <v>-27845.600000000035</v>
      </c>
      <c r="H1039" s="23">
        <f t="shared" si="236"/>
        <v>32483.200000000012</v>
      </c>
      <c r="I1039" s="24">
        <f t="shared" si="237"/>
        <v>-9.2407024176302741</v>
      </c>
      <c r="J1039" s="24">
        <f t="shared" si="238"/>
        <v>89.383673122552892</v>
      </c>
      <c r="K1039" s="24">
        <f t="shared" si="239"/>
        <v>51.426314987843426</v>
      </c>
    </row>
    <row r="1040" spans="1:11" ht="25.5">
      <c r="A1040" s="28" t="s">
        <v>110</v>
      </c>
      <c r="B1040" s="22" t="s">
        <v>111</v>
      </c>
      <c r="C1040" s="23">
        <v>301336.40000000002</v>
      </c>
      <c r="D1040" s="23">
        <v>531811</v>
      </c>
      <c r="E1040" s="23">
        <v>305974</v>
      </c>
      <c r="F1040" s="23">
        <v>273490.8</v>
      </c>
      <c r="G1040" s="23">
        <f t="shared" si="235"/>
        <v>-27845.600000000035</v>
      </c>
      <c r="H1040" s="23">
        <f t="shared" si="236"/>
        <v>32483.200000000012</v>
      </c>
      <c r="I1040" s="24">
        <f t="shared" si="237"/>
        <v>-9.2407024176302741</v>
      </c>
      <c r="J1040" s="24">
        <f t="shared" si="238"/>
        <v>89.383673122552892</v>
      </c>
      <c r="K1040" s="24">
        <f t="shared" si="239"/>
        <v>51.426314987843426</v>
      </c>
    </row>
    <row r="1041" spans="1:11" ht="25.5">
      <c r="A1041" s="29" t="s">
        <v>112</v>
      </c>
      <c r="B1041" s="22" t="s">
        <v>113</v>
      </c>
      <c r="C1041" s="23">
        <v>73396</v>
      </c>
      <c r="D1041" s="23">
        <v>79060</v>
      </c>
      <c r="E1041" s="23">
        <v>43967</v>
      </c>
      <c r="F1041" s="23">
        <v>79060</v>
      </c>
      <c r="G1041" s="23">
        <f t="shared" si="235"/>
        <v>5664</v>
      </c>
      <c r="H1041" s="23">
        <f t="shared" si="236"/>
        <v>-35093</v>
      </c>
      <c r="I1041" s="24">
        <f t="shared" si="237"/>
        <v>7.7170418006430737</v>
      </c>
      <c r="J1041" s="24">
        <f t="shared" si="238"/>
        <v>179.81668069233743</v>
      </c>
      <c r="K1041" s="24">
        <f t="shared" si="239"/>
        <v>100</v>
      </c>
    </row>
    <row r="1042" spans="1:11" ht="25.5">
      <c r="A1042" s="29" t="s">
        <v>267</v>
      </c>
      <c r="B1042" s="22" t="s">
        <v>268</v>
      </c>
      <c r="C1042" s="23">
        <v>227940.4</v>
      </c>
      <c r="D1042" s="23">
        <v>452751</v>
      </c>
      <c r="E1042" s="23">
        <v>262007</v>
      </c>
      <c r="F1042" s="23">
        <v>194430.8</v>
      </c>
      <c r="G1042" s="23">
        <f t="shared" si="235"/>
        <v>-33509.600000000006</v>
      </c>
      <c r="H1042" s="23">
        <f t="shared" si="236"/>
        <v>67576.200000000012</v>
      </c>
      <c r="I1042" s="24">
        <f t="shared" si="237"/>
        <v>-14.701035884819021</v>
      </c>
      <c r="J1042" s="24">
        <f t="shared" si="238"/>
        <v>74.208246344563307</v>
      </c>
      <c r="K1042" s="24">
        <f t="shared" si="239"/>
        <v>42.944311553149525</v>
      </c>
    </row>
    <row r="1043" spans="1:11" ht="51">
      <c r="A1043" s="27" t="s">
        <v>203</v>
      </c>
      <c r="B1043" s="22" t="s">
        <v>204</v>
      </c>
      <c r="C1043" s="23">
        <v>10100116.539999999</v>
      </c>
      <c r="D1043" s="23">
        <v>56097242</v>
      </c>
      <c r="E1043" s="23">
        <v>15330624</v>
      </c>
      <c r="F1043" s="23">
        <v>25189292.210000001</v>
      </c>
      <c r="G1043" s="23">
        <f t="shared" si="235"/>
        <v>15089175.670000002</v>
      </c>
      <c r="H1043" s="23">
        <f t="shared" si="236"/>
        <v>-9858668.2100000009</v>
      </c>
      <c r="I1043" s="24">
        <f t="shared" si="237"/>
        <v>149.39605508749904</v>
      </c>
      <c r="J1043" s="24">
        <f t="shared" si="238"/>
        <v>164.30702501085409</v>
      </c>
      <c r="K1043" s="24">
        <f t="shared" si="239"/>
        <v>44.902906652701397</v>
      </c>
    </row>
    <row r="1044" spans="1:11" ht="38.25">
      <c r="A1044" s="28" t="s">
        <v>205</v>
      </c>
      <c r="B1044" s="22" t="s">
        <v>206</v>
      </c>
      <c r="C1044" s="23">
        <v>1741420.82</v>
      </c>
      <c r="D1044" s="23">
        <v>16526123</v>
      </c>
      <c r="E1044" s="23">
        <v>4103004</v>
      </c>
      <c r="F1044" s="23">
        <v>5913254.0700000003</v>
      </c>
      <c r="G1044" s="23">
        <f t="shared" si="235"/>
        <v>4171833.25</v>
      </c>
      <c r="H1044" s="23">
        <f t="shared" si="236"/>
        <v>-1810250.0700000003</v>
      </c>
      <c r="I1044" s="24">
        <f t="shared" si="237"/>
        <v>239.56491171387285</v>
      </c>
      <c r="J1044" s="24">
        <f t="shared" si="238"/>
        <v>144.12011467695379</v>
      </c>
      <c r="K1044" s="24">
        <f t="shared" si="239"/>
        <v>35.78125413927998</v>
      </c>
    </row>
    <row r="1045" spans="1:11" ht="63.75">
      <c r="A1045" s="28" t="s">
        <v>224</v>
      </c>
      <c r="B1045" s="22" t="s">
        <v>225</v>
      </c>
      <c r="C1045" s="23">
        <v>8358695.7199999997</v>
      </c>
      <c r="D1045" s="23">
        <v>39571119</v>
      </c>
      <c r="E1045" s="23">
        <v>11227620</v>
      </c>
      <c r="F1045" s="23">
        <v>19276038.140000001</v>
      </c>
      <c r="G1045" s="23">
        <f t="shared" si="235"/>
        <v>10917342.420000002</v>
      </c>
      <c r="H1045" s="23">
        <f t="shared" si="236"/>
        <v>-8048418.1400000006</v>
      </c>
      <c r="I1045" s="24">
        <f t="shared" si="237"/>
        <v>130.61059746292574</v>
      </c>
      <c r="J1045" s="24">
        <f t="shared" si="238"/>
        <v>171.68409814368493</v>
      </c>
      <c r="K1045" s="24">
        <f t="shared" si="239"/>
        <v>48.712390822205457</v>
      </c>
    </row>
    <row r="1046" spans="1:11">
      <c r="A1046" s="25" t="s">
        <v>114</v>
      </c>
      <c r="B1046" s="22" t="s">
        <v>115</v>
      </c>
      <c r="C1046" s="23">
        <v>832857.94</v>
      </c>
      <c r="D1046" s="23">
        <v>25798842</v>
      </c>
      <c r="E1046" s="23">
        <v>113125</v>
      </c>
      <c r="F1046" s="23">
        <v>17582682.390000001</v>
      </c>
      <c r="G1046" s="23">
        <f t="shared" si="235"/>
        <v>16749824.450000001</v>
      </c>
      <c r="H1046" s="23">
        <f t="shared" si="236"/>
        <v>-17469557.390000001</v>
      </c>
      <c r="I1046" s="24">
        <f t="shared" si="237"/>
        <v>2011.1262251999424</v>
      </c>
      <c r="J1046" s="24">
        <f t="shared" si="238"/>
        <v>15542.702665193372</v>
      </c>
      <c r="K1046" s="24">
        <f t="shared" si="239"/>
        <v>68.152990704001368</v>
      </c>
    </row>
    <row r="1047" spans="1:11">
      <c r="A1047" s="26" t="s">
        <v>116</v>
      </c>
      <c r="B1047" s="22" t="s">
        <v>117</v>
      </c>
      <c r="C1047" s="23">
        <v>832857.94</v>
      </c>
      <c r="D1047" s="23">
        <v>25798842</v>
      </c>
      <c r="E1047" s="23">
        <v>113125</v>
      </c>
      <c r="F1047" s="23">
        <v>17582682.390000001</v>
      </c>
      <c r="G1047" s="23">
        <f t="shared" si="235"/>
        <v>16749824.450000001</v>
      </c>
      <c r="H1047" s="23">
        <f t="shared" si="236"/>
        <v>-17469557.390000001</v>
      </c>
      <c r="I1047" s="24">
        <f t="shared" si="237"/>
        <v>2011.1262251999424</v>
      </c>
      <c r="J1047" s="24">
        <f t="shared" si="238"/>
        <v>15542.702665193372</v>
      </c>
      <c r="K1047" s="24">
        <f t="shared" si="239"/>
        <v>68.152990704001368</v>
      </c>
    </row>
    <row r="1048" spans="1:11">
      <c r="A1048" s="21"/>
      <c r="B1048" s="22" t="s">
        <v>118</v>
      </c>
      <c r="C1048" s="23">
        <v>44561045.909999996</v>
      </c>
      <c r="D1048" s="23">
        <v>-27878712</v>
      </c>
      <c r="E1048" s="23">
        <v>-4503129</v>
      </c>
      <c r="F1048" s="23">
        <v>68504926.590000004</v>
      </c>
      <c r="G1048" s="23">
        <f t="shared" si="235"/>
        <v>23943880.680000007</v>
      </c>
      <c r="H1048" s="23">
        <f t="shared" si="236"/>
        <v>-73008055.590000004</v>
      </c>
      <c r="I1048" s="24">
        <f t="shared" si="237"/>
        <v>53.732761857429239</v>
      </c>
      <c r="J1048" s="24">
        <f t="shared" si="238"/>
        <v>-1521.2739095415654</v>
      </c>
      <c r="K1048" s="24">
        <f t="shared" si="239"/>
        <v>-245.72486200223312</v>
      </c>
    </row>
    <row r="1049" spans="1:11">
      <c r="A1049" s="21" t="s">
        <v>119</v>
      </c>
      <c r="B1049" s="22" t="s">
        <v>120</v>
      </c>
      <c r="C1049" s="23">
        <v>-44561045.909999996</v>
      </c>
      <c r="D1049" s="23">
        <v>27878712</v>
      </c>
      <c r="E1049" s="23">
        <v>4503129</v>
      </c>
      <c r="F1049" s="23">
        <v>-68504926.590000004</v>
      </c>
      <c r="G1049" s="23">
        <f t="shared" si="235"/>
        <v>-23943880.680000007</v>
      </c>
      <c r="H1049" s="23">
        <f t="shared" si="236"/>
        <v>73008055.590000004</v>
      </c>
      <c r="I1049" s="24">
        <f t="shared" si="237"/>
        <v>53.732761857429239</v>
      </c>
      <c r="J1049" s="24">
        <f t="shared" si="238"/>
        <v>-1521.2739095415654</v>
      </c>
      <c r="K1049" s="24">
        <f t="shared" si="239"/>
        <v>-245.72486200223312</v>
      </c>
    </row>
    <row r="1050" spans="1:11">
      <c r="A1050" s="25" t="s">
        <v>121</v>
      </c>
      <c r="B1050" s="22" t="s">
        <v>122</v>
      </c>
      <c r="C1050" s="23">
        <v>-44561045.909999996</v>
      </c>
      <c r="D1050" s="23">
        <v>27878712</v>
      </c>
      <c r="E1050" s="23">
        <v>4503129</v>
      </c>
      <c r="F1050" s="23">
        <v>-68504926.590000004</v>
      </c>
      <c r="G1050" s="23">
        <f t="shared" si="235"/>
        <v>-23943880.680000007</v>
      </c>
      <c r="H1050" s="23">
        <f t="shared" si="236"/>
        <v>73008055.590000004</v>
      </c>
      <c r="I1050" s="24">
        <f t="shared" si="237"/>
        <v>53.732761857429239</v>
      </c>
      <c r="J1050" s="24">
        <f t="shared" si="238"/>
        <v>-1521.2739095415654</v>
      </c>
      <c r="K1050" s="24">
        <f t="shared" si="239"/>
        <v>-245.72486200223312</v>
      </c>
    </row>
    <row r="1051" spans="1:11" ht="25.5">
      <c r="A1051" s="26" t="s">
        <v>192</v>
      </c>
      <c r="B1051" s="22" t="s">
        <v>193</v>
      </c>
      <c r="C1051" s="23">
        <v>-23814141.27</v>
      </c>
      <c r="D1051" s="23">
        <v>27878712</v>
      </c>
      <c r="E1051" s="23">
        <v>4503129</v>
      </c>
      <c r="F1051" s="23">
        <v>-27740877.420000002</v>
      </c>
      <c r="G1051" s="23">
        <f t="shared" si="235"/>
        <v>-3926736.1500000022</v>
      </c>
      <c r="H1051" s="23">
        <f t="shared" si="236"/>
        <v>32244006.420000002</v>
      </c>
      <c r="I1051" s="24">
        <f t="shared" si="237"/>
        <v>16.489094044918289</v>
      </c>
      <c r="J1051" s="24">
        <f t="shared" si="238"/>
        <v>-616.03559258462292</v>
      </c>
      <c r="K1051" s="24">
        <f t="shared" si="239"/>
        <v>-99.505592008698258</v>
      </c>
    </row>
    <row r="1052" spans="1:11" s="3" customFormat="1" ht="25.5">
      <c r="A1052" s="30" t="s">
        <v>164</v>
      </c>
      <c r="B1052" s="31" t="s">
        <v>165</v>
      </c>
      <c r="C1052" s="32"/>
      <c r="D1052" s="32"/>
      <c r="E1052" s="32"/>
      <c r="F1052" s="32"/>
      <c r="G1052" s="32"/>
      <c r="H1052" s="32"/>
      <c r="I1052" s="33"/>
      <c r="J1052" s="33"/>
      <c r="K1052" s="33"/>
    </row>
    <row r="1053" spans="1:11">
      <c r="A1053" s="21" t="s">
        <v>19</v>
      </c>
      <c r="B1053" s="22" t="s">
        <v>20</v>
      </c>
      <c r="C1053" s="23">
        <v>4158830.16</v>
      </c>
      <c r="D1053" s="23">
        <v>44012495</v>
      </c>
      <c r="E1053" s="23">
        <v>6003274</v>
      </c>
      <c r="F1053" s="23">
        <v>44012495</v>
      </c>
      <c r="G1053" s="23">
        <f t="shared" ref="G1053:G1073" si="240">F1053-C1053</f>
        <v>39853664.840000004</v>
      </c>
      <c r="H1053" s="23">
        <f t="shared" ref="H1053:H1073" si="241">E1053-F1053</f>
        <v>-38009221</v>
      </c>
      <c r="I1053" s="24">
        <f t="shared" ref="I1053:I1073" si="242">IF(ISERROR(F1053/C1053),0,F1053/C1053*100-100)</f>
        <v>958.29027170467566</v>
      </c>
      <c r="J1053" s="24">
        <f t="shared" ref="J1053:J1073" si="243">IF(ISERROR(F1053/E1053),0,F1053/E1053*100)</f>
        <v>733.14153243713349</v>
      </c>
      <c r="K1053" s="24">
        <f t="shared" ref="K1053:K1073" si="244">IF(ISERROR(F1053/D1053),0,F1053/D1053*100)</f>
        <v>100</v>
      </c>
    </row>
    <row r="1054" spans="1:11" ht="25.5">
      <c r="A1054" s="25" t="s">
        <v>128</v>
      </c>
      <c r="B1054" s="22" t="s">
        <v>129</v>
      </c>
      <c r="C1054" s="23">
        <v>840.16</v>
      </c>
      <c r="D1054" s="23">
        <v>0</v>
      </c>
      <c r="E1054" s="23">
        <v>0</v>
      </c>
      <c r="F1054" s="23">
        <v>0</v>
      </c>
      <c r="G1054" s="23">
        <f t="shared" si="240"/>
        <v>-840.16</v>
      </c>
      <c r="H1054" s="23">
        <f t="shared" si="241"/>
        <v>0</v>
      </c>
      <c r="I1054" s="24">
        <f t="shared" si="242"/>
        <v>-100</v>
      </c>
      <c r="J1054" s="24">
        <f t="shared" si="243"/>
        <v>0</v>
      </c>
      <c r="K1054" s="24">
        <f t="shared" si="244"/>
        <v>0</v>
      </c>
    </row>
    <row r="1055" spans="1:11">
      <c r="A1055" s="25" t="s">
        <v>84</v>
      </c>
      <c r="B1055" s="22" t="s">
        <v>85</v>
      </c>
      <c r="C1055" s="23">
        <v>4157990</v>
      </c>
      <c r="D1055" s="23">
        <v>44012495</v>
      </c>
      <c r="E1055" s="23">
        <v>6003274</v>
      </c>
      <c r="F1055" s="23">
        <v>44012495</v>
      </c>
      <c r="G1055" s="23">
        <f t="shared" si="240"/>
        <v>39854505</v>
      </c>
      <c r="H1055" s="23">
        <f t="shared" si="241"/>
        <v>-38009221</v>
      </c>
      <c r="I1055" s="24">
        <f t="shared" si="242"/>
        <v>958.50410895649111</v>
      </c>
      <c r="J1055" s="24">
        <f t="shared" si="243"/>
        <v>733.14153243713349</v>
      </c>
      <c r="K1055" s="24">
        <f t="shared" si="244"/>
        <v>100</v>
      </c>
    </row>
    <row r="1056" spans="1:11">
      <c r="A1056" s="26" t="s">
        <v>86</v>
      </c>
      <c r="B1056" s="22" t="s">
        <v>87</v>
      </c>
      <c r="C1056" s="23">
        <v>4157990</v>
      </c>
      <c r="D1056" s="23">
        <v>44012495</v>
      </c>
      <c r="E1056" s="23">
        <v>6003274</v>
      </c>
      <c r="F1056" s="23">
        <v>44012495</v>
      </c>
      <c r="G1056" s="23">
        <f t="shared" si="240"/>
        <v>39854505</v>
      </c>
      <c r="H1056" s="23">
        <f t="shared" si="241"/>
        <v>-38009221</v>
      </c>
      <c r="I1056" s="24">
        <f t="shared" si="242"/>
        <v>958.50410895649111</v>
      </c>
      <c r="J1056" s="24">
        <f t="shared" si="243"/>
        <v>733.14153243713349</v>
      </c>
      <c r="K1056" s="24">
        <f t="shared" si="244"/>
        <v>100</v>
      </c>
    </row>
    <row r="1057" spans="1:11">
      <c r="A1057" s="21" t="s">
        <v>88</v>
      </c>
      <c r="B1057" s="22" t="s">
        <v>89</v>
      </c>
      <c r="C1057" s="23">
        <v>2296784.15</v>
      </c>
      <c r="D1057" s="23">
        <v>44012495</v>
      </c>
      <c r="E1057" s="23">
        <v>6003274</v>
      </c>
      <c r="F1057" s="23">
        <v>29365618.84</v>
      </c>
      <c r="G1057" s="23">
        <f t="shared" si="240"/>
        <v>27068834.690000001</v>
      </c>
      <c r="H1057" s="23">
        <f t="shared" si="241"/>
        <v>-23362344.84</v>
      </c>
      <c r="I1057" s="24">
        <f t="shared" si="242"/>
        <v>1178.5537047527955</v>
      </c>
      <c r="J1057" s="24">
        <f t="shared" si="243"/>
        <v>489.16006232599079</v>
      </c>
      <c r="K1057" s="24">
        <f t="shared" si="244"/>
        <v>66.721095543436022</v>
      </c>
    </row>
    <row r="1058" spans="1:11">
      <c r="A1058" s="25" t="s">
        <v>90</v>
      </c>
      <c r="B1058" s="22" t="s">
        <v>91</v>
      </c>
      <c r="C1058" s="23">
        <v>1551570.83</v>
      </c>
      <c r="D1058" s="23">
        <v>22541300</v>
      </c>
      <c r="E1058" s="23">
        <v>5953774</v>
      </c>
      <c r="F1058" s="23">
        <v>12048841.970000001</v>
      </c>
      <c r="G1058" s="23">
        <f t="shared" si="240"/>
        <v>10497271.140000001</v>
      </c>
      <c r="H1058" s="23">
        <f t="shared" si="241"/>
        <v>-6095067.9700000007</v>
      </c>
      <c r="I1058" s="24">
        <f t="shared" si="242"/>
        <v>676.55764964336186</v>
      </c>
      <c r="J1058" s="24">
        <f t="shared" si="243"/>
        <v>202.37318329516708</v>
      </c>
      <c r="K1058" s="24">
        <f t="shared" si="244"/>
        <v>53.45229410016281</v>
      </c>
    </row>
    <row r="1059" spans="1:11">
      <c r="A1059" s="26" t="s">
        <v>92</v>
      </c>
      <c r="B1059" s="22" t="s">
        <v>93</v>
      </c>
      <c r="C1059" s="23">
        <v>772274.39</v>
      </c>
      <c r="D1059" s="23">
        <v>14359451</v>
      </c>
      <c r="E1059" s="23">
        <v>2334374</v>
      </c>
      <c r="F1059" s="23">
        <v>9455217.9299999997</v>
      </c>
      <c r="G1059" s="23">
        <f t="shared" si="240"/>
        <v>8682943.5399999991</v>
      </c>
      <c r="H1059" s="23">
        <f t="shared" si="241"/>
        <v>-7120843.9299999997</v>
      </c>
      <c r="I1059" s="24">
        <f t="shared" si="242"/>
        <v>1124.333999991894</v>
      </c>
      <c r="J1059" s="24">
        <f t="shared" si="243"/>
        <v>405.04297640395242</v>
      </c>
      <c r="K1059" s="24">
        <f t="shared" si="244"/>
        <v>65.846653399214219</v>
      </c>
    </row>
    <row r="1060" spans="1:11">
      <c r="A1060" s="27" t="s">
        <v>94</v>
      </c>
      <c r="B1060" s="22" t="s">
        <v>95</v>
      </c>
      <c r="C1060" s="23">
        <v>656954.27</v>
      </c>
      <c r="D1060" s="23">
        <v>4020514</v>
      </c>
      <c r="E1060" s="23">
        <v>1481128</v>
      </c>
      <c r="F1060" s="23">
        <v>1323126.23</v>
      </c>
      <c r="G1060" s="23">
        <f t="shared" si="240"/>
        <v>666171.96</v>
      </c>
      <c r="H1060" s="23">
        <f t="shared" si="241"/>
        <v>158001.77000000002</v>
      </c>
      <c r="I1060" s="24">
        <f t="shared" si="242"/>
        <v>101.40309461722504</v>
      </c>
      <c r="J1060" s="24">
        <f t="shared" si="243"/>
        <v>89.332335220183538</v>
      </c>
      <c r="K1060" s="24">
        <f t="shared" si="244"/>
        <v>32.909379994697197</v>
      </c>
    </row>
    <row r="1061" spans="1:11">
      <c r="A1061" s="27" t="s">
        <v>96</v>
      </c>
      <c r="B1061" s="22" t="s">
        <v>97</v>
      </c>
      <c r="C1061" s="23">
        <v>115320.12</v>
      </c>
      <c r="D1061" s="23">
        <v>10338937</v>
      </c>
      <c r="E1061" s="23">
        <v>853246</v>
      </c>
      <c r="F1061" s="23">
        <v>8132091.7000000002</v>
      </c>
      <c r="G1061" s="23">
        <f t="shared" si="240"/>
        <v>8016771.5800000001</v>
      </c>
      <c r="H1061" s="23">
        <f t="shared" si="241"/>
        <v>-7278845.7000000002</v>
      </c>
      <c r="I1061" s="24">
        <f t="shared" si="242"/>
        <v>6951.7544553370226</v>
      </c>
      <c r="J1061" s="24">
        <f t="shared" si="243"/>
        <v>953.077037571814</v>
      </c>
      <c r="K1061" s="24">
        <f t="shared" si="244"/>
        <v>78.655007763370648</v>
      </c>
    </row>
    <row r="1062" spans="1:11">
      <c r="A1062" s="28" t="s">
        <v>98</v>
      </c>
      <c r="B1062" s="22" t="s">
        <v>99</v>
      </c>
      <c r="C1062" s="23">
        <v>2259.0100000000002</v>
      </c>
      <c r="D1062" s="23">
        <v>0</v>
      </c>
      <c r="E1062" s="23">
        <v>0</v>
      </c>
      <c r="F1062" s="23">
        <v>3432.62</v>
      </c>
      <c r="G1062" s="23">
        <f t="shared" si="240"/>
        <v>1173.6099999999997</v>
      </c>
      <c r="H1062" s="23">
        <f t="shared" si="241"/>
        <v>-3432.62</v>
      </c>
      <c r="I1062" s="24">
        <f t="shared" si="242"/>
        <v>51.952403929154798</v>
      </c>
      <c r="J1062" s="24">
        <f t="shared" si="243"/>
        <v>0</v>
      </c>
      <c r="K1062" s="24">
        <f t="shared" si="244"/>
        <v>0</v>
      </c>
    </row>
    <row r="1063" spans="1:11">
      <c r="A1063" s="26" t="s">
        <v>100</v>
      </c>
      <c r="B1063" s="22" t="s">
        <v>101</v>
      </c>
      <c r="C1063" s="23">
        <v>779296.44</v>
      </c>
      <c r="D1063" s="23">
        <v>121420</v>
      </c>
      <c r="E1063" s="23">
        <v>14000</v>
      </c>
      <c r="F1063" s="23">
        <v>0</v>
      </c>
      <c r="G1063" s="23">
        <f t="shared" si="240"/>
        <v>-779296.44</v>
      </c>
      <c r="H1063" s="23">
        <f t="shared" si="241"/>
        <v>14000</v>
      </c>
      <c r="I1063" s="24">
        <f t="shared" si="242"/>
        <v>-100</v>
      </c>
      <c r="J1063" s="24">
        <f t="shared" si="243"/>
        <v>0</v>
      </c>
      <c r="K1063" s="24">
        <f t="shared" si="244"/>
        <v>0</v>
      </c>
    </row>
    <row r="1064" spans="1:11">
      <c r="A1064" s="27" t="s">
        <v>102</v>
      </c>
      <c r="B1064" s="22" t="s">
        <v>103</v>
      </c>
      <c r="C1064" s="23">
        <v>779296.44</v>
      </c>
      <c r="D1064" s="23">
        <v>121420</v>
      </c>
      <c r="E1064" s="23">
        <v>14000</v>
      </c>
      <c r="F1064" s="23">
        <v>0</v>
      </c>
      <c r="G1064" s="23">
        <f t="shared" si="240"/>
        <v>-779296.44</v>
      </c>
      <c r="H1064" s="23">
        <f t="shared" si="241"/>
        <v>14000</v>
      </c>
      <c r="I1064" s="24">
        <f t="shared" si="242"/>
        <v>-100</v>
      </c>
      <c r="J1064" s="24">
        <f t="shared" si="243"/>
        <v>0</v>
      </c>
      <c r="K1064" s="24">
        <f t="shared" si="244"/>
        <v>0</v>
      </c>
    </row>
    <row r="1065" spans="1:11" ht="25.5">
      <c r="A1065" s="26" t="s">
        <v>106</v>
      </c>
      <c r="B1065" s="22" t="s">
        <v>107</v>
      </c>
      <c r="C1065" s="23">
        <v>0</v>
      </c>
      <c r="D1065" s="23">
        <v>8060429</v>
      </c>
      <c r="E1065" s="23">
        <v>3605400</v>
      </c>
      <c r="F1065" s="23">
        <v>2593624.04</v>
      </c>
      <c r="G1065" s="23">
        <f t="shared" si="240"/>
        <v>2593624.04</v>
      </c>
      <c r="H1065" s="23">
        <f t="shared" si="241"/>
        <v>1011775.96</v>
      </c>
      <c r="I1065" s="24">
        <f t="shared" si="242"/>
        <v>0</v>
      </c>
      <c r="J1065" s="24">
        <f t="shared" si="243"/>
        <v>71.937206412603317</v>
      </c>
      <c r="K1065" s="24">
        <f t="shared" si="244"/>
        <v>32.177245652805823</v>
      </c>
    </row>
    <row r="1066" spans="1:11" ht="51">
      <c r="A1066" s="27" t="s">
        <v>203</v>
      </c>
      <c r="B1066" s="22" t="s">
        <v>204</v>
      </c>
      <c r="C1066" s="23">
        <v>0</v>
      </c>
      <c r="D1066" s="23">
        <v>8060429</v>
      </c>
      <c r="E1066" s="23">
        <v>3605400</v>
      </c>
      <c r="F1066" s="23">
        <v>2593624.04</v>
      </c>
      <c r="G1066" s="23">
        <f t="shared" si="240"/>
        <v>2593624.04</v>
      </c>
      <c r="H1066" s="23">
        <f t="shared" si="241"/>
        <v>1011775.96</v>
      </c>
      <c r="I1066" s="24">
        <f t="shared" si="242"/>
        <v>0</v>
      </c>
      <c r="J1066" s="24">
        <f t="shared" si="243"/>
        <v>71.937206412603317</v>
      </c>
      <c r="K1066" s="24">
        <f t="shared" si="244"/>
        <v>32.177245652805823</v>
      </c>
    </row>
    <row r="1067" spans="1:11" ht="38.25">
      <c r="A1067" s="28" t="s">
        <v>205</v>
      </c>
      <c r="B1067" s="22" t="s">
        <v>206</v>
      </c>
      <c r="C1067" s="23">
        <v>0</v>
      </c>
      <c r="D1067" s="23">
        <v>62809</v>
      </c>
      <c r="E1067" s="23">
        <v>0</v>
      </c>
      <c r="F1067" s="23">
        <v>62808.08</v>
      </c>
      <c r="G1067" s="23">
        <f t="shared" si="240"/>
        <v>62808.08</v>
      </c>
      <c r="H1067" s="23">
        <f t="shared" si="241"/>
        <v>-62808.08</v>
      </c>
      <c r="I1067" s="24">
        <f t="shared" si="242"/>
        <v>0</v>
      </c>
      <c r="J1067" s="24">
        <f t="shared" si="243"/>
        <v>0</v>
      </c>
      <c r="K1067" s="24">
        <f t="shared" si="244"/>
        <v>99.998535241764714</v>
      </c>
    </row>
    <row r="1068" spans="1:11" ht="63.75">
      <c r="A1068" s="28" t="s">
        <v>224</v>
      </c>
      <c r="B1068" s="22" t="s">
        <v>225</v>
      </c>
      <c r="C1068" s="23">
        <v>0</v>
      </c>
      <c r="D1068" s="23">
        <v>7997620</v>
      </c>
      <c r="E1068" s="23">
        <v>3605400</v>
      </c>
      <c r="F1068" s="23">
        <v>2530815.96</v>
      </c>
      <c r="G1068" s="23">
        <f t="shared" si="240"/>
        <v>2530815.96</v>
      </c>
      <c r="H1068" s="23">
        <f t="shared" si="241"/>
        <v>1074584.04</v>
      </c>
      <c r="I1068" s="24">
        <f t="shared" si="242"/>
        <v>0</v>
      </c>
      <c r="J1068" s="24">
        <f t="shared" si="243"/>
        <v>70.195150607422192</v>
      </c>
      <c r="K1068" s="24">
        <f t="shared" si="244"/>
        <v>31.644613772597346</v>
      </c>
    </row>
    <row r="1069" spans="1:11">
      <c r="A1069" s="25" t="s">
        <v>114</v>
      </c>
      <c r="B1069" s="22" t="s">
        <v>115</v>
      </c>
      <c r="C1069" s="23">
        <v>745213.32</v>
      </c>
      <c r="D1069" s="23">
        <v>21471195</v>
      </c>
      <c r="E1069" s="23">
        <v>49500</v>
      </c>
      <c r="F1069" s="23">
        <v>17316776.870000001</v>
      </c>
      <c r="G1069" s="23">
        <f t="shared" si="240"/>
        <v>16571563.550000001</v>
      </c>
      <c r="H1069" s="23">
        <f t="shared" si="241"/>
        <v>-17267276.870000001</v>
      </c>
      <c r="I1069" s="24">
        <f t="shared" si="242"/>
        <v>2223.734212104529</v>
      </c>
      <c r="J1069" s="24">
        <f t="shared" si="243"/>
        <v>34983.387616161614</v>
      </c>
      <c r="K1069" s="24">
        <f t="shared" si="244"/>
        <v>80.651202087261566</v>
      </c>
    </row>
    <row r="1070" spans="1:11">
      <c r="A1070" s="26" t="s">
        <v>116</v>
      </c>
      <c r="B1070" s="22" t="s">
        <v>117</v>
      </c>
      <c r="C1070" s="23">
        <v>745213.32</v>
      </c>
      <c r="D1070" s="23">
        <v>21471195</v>
      </c>
      <c r="E1070" s="23">
        <v>49500</v>
      </c>
      <c r="F1070" s="23">
        <v>17316776.870000001</v>
      </c>
      <c r="G1070" s="23">
        <f t="shared" si="240"/>
        <v>16571563.550000001</v>
      </c>
      <c r="H1070" s="23">
        <f t="shared" si="241"/>
        <v>-17267276.870000001</v>
      </c>
      <c r="I1070" s="24">
        <f t="shared" si="242"/>
        <v>2223.734212104529</v>
      </c>
      <c r="J1070" s="24">
        <f t="shared" si="243"/>
        <v>34983.387616161614</v>
      </c>
      <c r="K1070" s="24">
        <f t="shared" si="244"/>
        <v>80.651202087261566</v>
      </c>
    </row>
    <row r="1071" spans="1:11">
      <c r="A1071" s="21"/>
      <c r="B1071" s="22" t="s">
        <v>118</v>
      </c>
      <c r="C1071" s="23">
        <v>1862046.01</v>
      </c>
      <c r="D1071" s="23">
        <v>0</v>
      </c>
      <c r="E1071" s="23">
        <v>0</v>
      </c>
      <c r="F1071" s="23">
        <v>14646876.16</v>
      </c>
      <c r="G1071" s="23">
        <f t="shared" si="240"/>
        <v>12784830.15</v>
      </c>
      <c r="H1071" s="23">
        <f t="shared" si="241"/>
        <v>-14646876.16</v>
      </c>
      <c r="I1071" s="24">
        <f t="shared" si="242"/>
        <v>686.6011946718761</v>
      </c>
      <c r="J1071" s="24">
        <f t="shared" si="243"/>
        <v>0</v>
      </c>
      <c r="K1071" s="24">
        <f t="shared" si="244"/>
        <v>0</v>
      </c>
    </row>
    <row r="1072" spans="1:11">
      <c r="A1072" s="21" t="s">
        <v>119</v>
      </c>
      <c r="B1072" s="22" t="s">
        <v>120</v>
      </c>
      <c r="C1072" s="23">
        <v>-1862046.01</v>
      </c>
      <c r="D1072" s="23">
        <v>0</v>
      </c>
      <c r="E1072" s="23">
        <v>0</v>
      </c>
      <c r="F1072" s="23">
        <v>-14646876.16</v>
      </c>
      <c r="G1072" s="23">
        <f t="shared" si="240"/>
        <v>-12784830.15</v>
      </c>
      <c r="H1072" s="23">
        <f t="shared" si="241"/>
        <v>14646876.16</v>
      </c>
      <c r="I1072" s="24">
        <f t="shared" si="242"/>
        <v>686.6011946718761</v>
      </c>
      <c r="J1072" s="24">
        <f t="shared" si="243"/>
        <v>0</v>
      </c>
      <c r="K1072" s="24">
        <f t="shared" si="244"/>
        <v>0</v>
      </c>
    </row>
    <row r="1073" spans="1:11">
      <c r="A1073" s="25" t="s">
        <v>121</v>
      </c>
      <c r="B1073" s="22" t="s">
        <v>122</v>
      </c>
      <c r="C1073" s="23">
        <v>-1862046.01</v>
      </c>
      <c r="D1073" s="23">
        <v>0</v>
      </c>
      <c r="E1073" s="23">
        <v>0</v>
      </c>
      <c r="F1073" s="23">
        <v>-14646876.16</v>
      </c>
      <c r="G1073" s="23">
        <f t="shared" si="240"/>
        <v>-12784830.15</v>
      </c>
      <c r="H1073" s="23">
        <f t="shared" si="241"/>
        <v>14646876.16</v>
      </c>
      <c r="I1073" s="24">
        <f t="shared" si="242"/>
        <v>686.6011946718761</v>
      </c>
      <c r="J1073" s="24">
        <f t="shared" si="243"/>
        <v>0</v>
      </c>
      <c r="K1073" s="24">
        <f t="shared" si="244"/>
        <v>0</v>
      </c>
    </row>
    <row r="1074" spans="1:11" s="3" customFormat="1" ht="25.5">
      <c r="A1074" s="49" t="s">
        <v>321</v>
      </c>
      <c r="B1074" s="31" t="s">
        <v>594</v>
      </c>
      <c r="C1074" s="32"/>
      <c r="D1074" s="32"/>
      <c r="E1074" s="32"/>
      <c r="F1074" s="32"/>
      <c r="G1074" s="32"/>
      <c r="H1074" s="32"/>
      <c r="I1074" s="33"/>
      <c r="J1074" s="33"/>
      <c r="K1074" s="33"/>
    </row>
    <row r="1075" spans="1:11">
      <c r="A1075" s="21" t="s">
        <v>19</v>
      </c>
      <c r="B1075" s="22" t="s">
        <v>20</v>
      </c>
      <c r="C1075" s="23">
        <v>0</v>
      </c>
      <c r="D1075" s="23">
        <v>62809</v>
      </c>
      <c r="E1075" s="23">
        <v>0</v>
      </c>
      <c r="F1075" s="23">
        <v>62809</v>
      </c>
      <c r="G1075" s="23">
        <f t="shared" ref="G1075:G1085" si="245">F1075-C1075</f>
        <v>62809</v>
      </c>
      <c r="H1075" s="23">
        <f t="shared" ref="H1075:H1085" si="246">E1075-F1075</f>
        <v>-62809</v>
      </c>
      <c r="I1075" s="24">
        <f t="shared" ref="I1075:I1085" si="247">IF(ISERROR(F1075/C1075),0,F1075/C1075*100-100)</f>
        <v>0</v>
      </c>
      <c r="J1075" s="24">
        <f t="shared" ref="J1075:J1085" si="248">IF(ISERROR(F1075/E1075),0,F1075/E1075*100)</f>
        <v>0</v>
      </c>
      <c r="K1075" s="24">
        <f t="shared" ref="K1075:K1085" si="249">IF(ISERROR(F1075/D1075),0,F1075/D1075*100)</f>
        <v>100</v>
      </c>
    </row>
    <row r="1076" spans="1:11">
      <c r="A1076" s="25" t="s">
        <v>84</v>
      </c>
      <c r="B1076" s="22" t="s">
        <v>85</v>
      </c>
      <c r="C1076" s="23">
        <v>0</v>
      </c>
      <c r="D1076" s="23">
        <v>62809</v>
      </c>
      <c r="E1076" s="23">
        <v>0</v>
      </c>
      <c r="F1076" s="23">
        <v>62809</v>
      </c>
      <c r="G1076" s="23">
        <f t="shared" si="245"/>
        <v>62809</v>
      </c>
      <c r="H1076" s="23">
        <f t="shared" si="246"/>
        <v>-62809</v>
      </c>
      <c r="I1076" s="24">
        <f t="shared" si="247"/>
        <v>0</v>
      </c>
      <c r="J1076" s="24">
        <f t="shared" si="248"/>
        <v>0</v>
      </c>
      <c r="K1076" s="24">
        <f t="shared" si="249"/>
        <v>100</v>
      </c>
    </row>
    <row r="1077" spans="1:11">
      <c r="A1077" s="26" t="s">
        <v>86</v>
      </c>
      <c r="B1077" s="22" t="s">
        <v>87</v>
      </c>
      <c r="C1077" s="23">
        <v>0</v>
      </c>
      <c r="D1077" s="23">
        <v>62809</v>
      </c>
      <c r="E1077" s="23">
        <v>0</v>
      </c>
      <c r="F1077" s="23">
        <v>62809</v>
      </c>
      <c r="G1077" s="23">
        <f t="shared" si="245"/>
        <v>62809</v>
      </c>
      <c r="H1077" s="23">
        <f t="shared" si="246"/>
        <v>-62809</v>
      </c>
      <c r="I1077" s="24">
        <f t="shared" si="247"/>
        <v>0</v>
      </c>
      <c r="J1077" s="24">
        <f t="shared" si="248"/>
        <v>0</v>
      </c>
      <c r="K1077" s="24">
        <f t="shared" si="249"/>
        <v>100</v>
      </c>
    </row>
    <row r="1078" spans="1:11">
      <c r="A1078" s="21" t="s">
        <v>88</v>
      </c>
      <c r="B1078" s="22" t="s">
        <v>89</v>
      </c>
      <c r="C1078" s="23">
        <v>0</v>
      </c>
      <c r="D1078" s="23">
        <v>62809</v>
      </c>
      <c r="E1078" s="23">
        <v>0</v>
      </c>
      <c r="F1078" s="23">
        <v>62808.08</v>
      </c>
      <c r="G1078" s="23">
        <f t="shared" si="245"/>
        <v>62808.08</v>
      </c>
      <c r="H1078" s="23">
        <f t="shared" si="246"/>
        <v>-62808.08</v>
      </c>
      <c r="I1078" s="24">
        <f t="shared" si="247"/>
        <v>0</v>
      </c>
      <c r="J1078" s="24">
        <f t="shared" si="248"/>
        <v>0</v>
      </c>
      <c r="K1078" s="24">
        <f t="shared" si="249"/>
        <v>99.998535241764714</v>
      </c>
    </row>
    <row r="1079" spans="1:11">
      <c r="A1079" s="25" t="s">
        <v>90</v>
      </c>
      <c r="B1079" s="22" t="s">
        <v>91</v>
      </c>
      <c r="C1079" s="23">
        <v>0</v>
      </c>
      <c r="D1079" s="23">
        <v>62809</v>
      </c>
      <c r="E1079" s="23">
        <v>0</v>
      </c>
      <c r="F1079" s="23">
        <v>62808.08</v>
      </c>
      <c r="G1079" s="23">
        <f t="shared" si="245"/>
        <v>62808.08</v>
      </c>
      <c r="H1079" s="23">
        <f t="shared" si="246"/>
        <v>-62808.08</v>
      </c>
      <c r="I1079" s="24">
        <f t="shared" si="247"/>
        <v>0</v>
      </c>
      <c r="J1079" s="24">
        <f t="shared" si="248"/>
        <v>0</v>
      </c>
      <c r="K1079" s="24">
        <f t="shared" si="249"/>
        <v>99.998535241764714</v>
      </c>
    </row>
    <row r="1080" spans="1:11" ht="25.5">
      <c r="A1080" s="26" t="s">
        <v>106</v>
      </c>
      <c r="B1080" s="22" t="s">
        <v>107</v>
      </c>
      <c r="C1080" s="23">
        <v>0</v>
      </c>
      <c r="D1080" s="23">
        <v>62809</v>
      </c>
      <c r="E1080" s="23">
        <v>0</v>
      </c>
      <c r="F1080" s="23">
        <v>62808.08</v>
      </c>
      <c r="G1080" s="23">
        <f t="shared" si="245"/>
        <v>62808.08</v>
      </c>
      <c r="H1080" s="23">
        <f t="shared" si="246"/>
        <v>-62808.08</v>
      </c>
      <c r="I1080" s="24">
        <f t="shared" si="247"/>
        <v>0</v>
      </c>
      <c r="J1080" s="24">
        <f t="shared" si="248"/>
        <v>0</v>
      </c>
      <c r="K1080" s="24">
        <f t="shared" si="249"/>
        <v>99.998535241764714</v>
      </c>
    </row>
    <row r="1081" spans="1:11" ht="51">
      <c r="A1081" s="27" t="s">
        <v>203</v>
      </c>
      <c r="B1081" s="22" t="s">
        <v>204</v>
      </c>
      <c r="C1081" s="23">
        <v>0</v>
      </c>
      <c r="D1081" s="23">
        <v>62809</v>
      </c>
      <c r="E1081" s="23">
        <v>0</v>
      </c>
      <c r="F1081" s="23">
        <v>62808.08</v>
      </c>
      <c r="G1081" s="23">
        <f t="shared" si="245"/>
        <v>62808.08</v>
      </c>
      <c r="H1081" s="23">
        <f t="shared" si="246"/>
        <v>-62808.08</v>
      </c>
      <c r="I1081" s="24">
        <f t="shared" si="247"/>
        <v>0</v>
      </c>
      <c r="J1081" s="24">
        <f t="shared" si="248"/>
        <v>0</v>
      </c>
      <c r="K1081" s="24">
        <f t="shared" si="249"/>
        <v>99.998535241764714</v>
      </c>
    </row>
    <row r="1082" spans="1:11" ht="38.25">
      <c r="A1082" s="28" t="s">
        <v>205</v>
      </c>
      <c r="B1082" s="22" t="s">
        <v>206</v>
      </c>
      <c r="C1082" s="23">
        <v>0</v>
      </c>
      <c r="D1082" s="23">
        <v>62809</v>
      </c>
      <c r="E1082" s="23">
        <v>0</v>
      </c>
      <c r="F1082" s="23">
        <v>62808.08</v>
      </c>
      <c r="G1082" s="23">
        <f t="shared" si="245"/>
        <v>62808.08</v>
      </c>
      <c r="H1082" s="23">
        <f t="shared" si="246"/>
        <v>-62808.08</v>
      </c>
      <c r="I1082" s="24">
        <f t="shared" si="247"/>
        <v>0</v>
      </c>
      <c r="J1082" s="24">
        <f t="shared" si="248"/>
        <v>0</v>
      </c>
      <c r="K1082" s="24">
        <f t="shared" si="249"/>
        <v>99.998535241764714</v>
      </c>
    </row>
    <row r="1083" spans="1:11">
      <c r="A1083" s="21"/>
      <c r="B1083" s="22" t="s">
        <v>118</v>
      </c>
      <c r="C1083" s="23">
        <v>0</v>
      </c>
      <c r="D1083" s="23">
        <v>0</v>
      </c>
      <c r="E1083" s="23">
        <v>0</v>
      </c>
      <c r="F1083" s="23">
        <v>0.92</v>
      </c>
      <c r="G1083" s="23">
        <f t="shared" si="245"/>
        <v>0.92</v>
      </c>
      <c r="H1083" s="23">
        <f t="shared" si="246"/>
        <v>-0.92</v>
      </c>
      <c r="I1083" s="24">
        <f t="shared" si="247"/>
        <v>0</v>
      </c>
      <c r="J1083" s="24">
        <f t="shared" si="248"/>
        <v>0</v>
      </c>
      <c r="K1083" s="24">
        <f t="shared" si="249"/>
        <v>0</v>
      </c>
    </row>
    <row r="1084" spans="1:11">
      <c r="A1084" s="21" t="s">
        <v>119</v>
      </c>
      <c r="B1084" s="22" t="s">
        <v>120</v>
      </c>
      <c r="C1084" s="23">
        <v>0</v>
      </c>
      <c r="D1084" s="23">
        <v>0</v>
      </c>
      <c r="E1084" s="23">
        <v>0</v>
      </c>
      <c r="F1084" s="23">
        <v>-0.92</v>
      </c>
      <c r="G1084" s="23">
        <f t="shared" si="245"/>
        <v>-0.92</v>
      </c>
      <c r="H1084" s="23">
        <f t="shared" si="246"/>
        <v>0.92</v>
      </c>
      <c r="I1084" s="24">
        <f t="shared" si="247"/>
        <v>0</v>
      </c>
      <c r="J1084" s="24">
        <f t="shared" si="248"/>
        <v>0</v>
      </c>
      <c r="K1084" s="24">
        <f t="shared" si="249"/>
        <v>0</v>
      </c>
    </row>
    <row r="1085" spans="1:11">
      <c r="A1085" s="25" t="s">
        <v>121</v>
      </c>
      <c r="B1085" s="22" t="s">
        <v>122</v>
      </c>
      <c r="C1085" s="23">
        <v>0</v>
      </c>
      <c r="D1085" s="23">
        <v>0</v>
      </c>
      <c r="E1085" s="23">
        <v>0</v>
      </c>
      <c r="F1085" s="23">
        <v>-0.92</v>
      </c>
      <c r="G1085" s="23">
        <f t="shared" si="245"/>
        <v>-0.92</v>
      </c>
      <c r="H1085" s="23">
        <f t="shared" si="246"/>
        <v>0.92</v>
      </c>
      <c r="I1085" s="24">
        <f t="shared" si="247"/>
        <v>0</v>
      </c>
      <c r="J1085" s="24">
        <f t="shared" si="248"/>
        <v>0</v>
      </c>
      <c r="K1085" s="24">
        <f t="shared" si="249"/>
        <v>0</v>
      </c>
    </row>
    <row r="1086" spans="1:11" s="3" customFormat="1" ht="25.5">
      <c r="A1086" s="49" t="s">
        <v>595</v>
      </c>
      <c r="B1086" s="31" t="s">
        <v>167</v>
      </c>
      <c r="C1086" s="32"/>
      <c r="D1086" s="32"/>
      <c r="E1086" s="32"/>
      <c r="F1086" s="32"/>
      <c r="G1086" s="32"/>
      <c r="H1086" s="32"/>
      <c r="I1086" s="33"/>
      <c r="J1086" s="33"/>
      <c r="K1086" s="33"/>
    </row>
    <row r="1087" spans="1:11">
      <c r="A1087" s="21" t="s">
        <v>19</v>
      </c>
      <c r="B1087" s="22" t="s">
        <v>20</v>
      </c>
      <c r="C1087" s="23">
        <v>4158830.16</v>
      </c>
      <c r="D1087" s="23">
        <v>43949686</v>
      </c>
      <c r="E1087" s="23">
        <v>6003274</v>
      </c>
      <c r="F1087" s="23">
        <v>43949686</v>
      </c>
      <c r="G1087" s="23">
        <f t="shared" ref="G1087:G1106" si="250">F1087-C1087</f>
        <v>39790855.840000004</v>
      </c>
      <c r="H1087" s="23">
        <f t="shared" ref="H1087:H1106" si="251">E1087-F1087</f>
        <v>-37946412</v>
      </c>
      <c r="I1087" s="24">
        <f t="shared" ref="I1087:I1106" si="252">IF(ISERROR(F1087/C1087),0,F1087/C1087*100-100)</f>
        <v>956.78001527237166</v>
      </c>
      <c r="J1087" s="24">
        <f t="shared" ref="J1087:J1106" si="253">IF(ISERROR(F1087/E1087),0,F1087/E1087*100)</f>
        <v>732.09528667190602</v>
      </c>
      <c r="K1087" s="24">
        <f t="shared" ref="K1087:K1106" si="254">IF(ISERROR(F1087/D1087),0,F1087/D1087*100)</f>
        <v>100</v>
      </c>
    </row>
    <row r="1088" spans="1:11" ht="25.5">
      <c r="A1088" s="25" t="s">
        <v>128</v>
      </c>
      <c r="B1088" s="22" t="s">
        <v>129</v>
      </c>
      <c r="C1088" s="23">
        <v>840.16</v>
      </c>
      <c r="D1088" s="23">
        <v>0</v>
      </c>
      <c r="E1088" s="23">
        <v>0</v>
      </c>
      <c r="F1088" s="23">
        <v>0</v>
      </c>
      <c r="G1088" s="23">
        <f t="shared" si="250"/>
        <v>-840.16</v>
      </c>
      <c r="H1088" s="23">
        <f t="shared" si="251"/>
        <v>0</v>
      </c>
      <c r="I1088" s="24">
        <f t="shared" si="252"/>
        <v>-100</v>
      </c>
      <c r="J1088" s="24">
        <f t="shared" si="253"/>
        <v>0</v>
      </c>
      <c r="K1088" s="24">
        <f t="shared" si="254"/>
        <v>0</v>
      </c>
    </row>
    <row r="1089" spans="1:11">
      <c r="A1089" s="25" t="s">
        <v>84</v>
      </c>
      <c r="B1089" s="22" t="s">
        <v>85</v>
      </c>
      <c r="C1089" s="23">
        <v>4157990</v>
      </c>
      <c r="D1089" s="23">
        <v>43949686</v>
      </c>
      <c r="E1089" s="23">
        <v>6003274</v>
      </c>
      <c r="F1089" s="23">
        <v>43949686</v>
      </c>
      <c r="G1089" s="23">
        <f t="shared" si="250"/>
        <v>39791696</v>
      </c>
      <c r="H1089" s="23">
        <f t="shared" si="251"/>
        <v>-37946412</v>
      </c>
      <c r="I1089" s="24">
        <f t="shared" si="252"/>
        <v>956.99354736302871</v>
      </c>
      <c r="J1089" s="24">
        <f t="shared" si="253"/>
        <v>732.09528667190602</v>
      </c>
      <c r="K1089" s="24">
        <f t="shared" si="254"/>
        <v>100</v>
      </c>
    </row>
    <row r="1090" spans="1:11">
      <c r="A1090" s="26" t="s">
        <v>86</v>
      </c>
      <c r="B1090" s="22" t="s">
        <v>87</v>
      </c>
      <c r="C1090" s="23">
        <v>4157990</v>
      </c>
      <c r="D1090" s="23">
        <v>43949686</v>
      </c>
      <c r="E1090" s="23">
        <v>6003274</v>
      </c>
      <c r="F1090" s="23">
        <v>43949686</v>
      </c>
      <c r="G1090" s="23">
        <f t="shared" si="250"/>
        <v>39791696</v>
      </c>
      <c r="H1090" s="23">
        <f t="shared" si="251"/>
        <v>-37946412</v>
      </c>
      <c r="I1090" s="24">
        <f t="shared" si="252"/>
        <v>956.99354736302871</v>
      </c>
      <c r="J1090" s="24">
        <f t="shared" si="253"/>
        <v>732.09528667190602</v>
      </c>
      <c r="K1090" s="24">
        <f t="shared" si="254"/>
        <v>100</v>
      </c>
    </row>
    <row r="1091" spans="1:11">
      <c r="A1091" s="21" t="s">
        <v>88</v>
      </c>
      <c r="B1091" s="22" t="s">
        <v>89</v>
      </c>
      <c r="C1091" s="23">
        <v>2296784.15</v>
      </c>
      <c r="D1091" s="23">
        <v>43949686</v>
      </c>
      <c r="E1091" s="23">
        <v>6003274</v>
      </c>
      <c r="F1091" s="23">
        <v>29302810.760000002</v>
      </c>
      <c r="G1091" s="23">
        <f t="shared" si="250"/>
        <v>27006026.610000003</v>
      </c>
      <c r="H1091" s="23">
        <f t="shared" si="251"/>
        <v>-23299536.760000002</v>
      </c>
      <c r="I1091" s="24">
        <f t="shared" si="252"/>
        <v>1175.8190951465772</v>
      </c>
      <c r="J1091" s="24">
        <f t="shared" si="253"/>
        <v>488.11383188573438</v>
      </c>
      <c r="K1091" s="24">
        <f t="shared" si="254"/>
        <v>66.673538372947647</v>
      </c>
    </row>
    <row r="1092" spans="1:11">
      <c r="A1092" s="25" t="s">
        <v>90</v>
      </c>
      <c r="B1092" s="22" t="s">
        <v>91</v>
      </c>
      <c r="C1092" s="23">
        <v>1551570.83</v>
      </c>
      <c r="D1092" s="23">
        <v>22478491</v>
      </c>
      <c r="E1092" s="23">
        <v>5953774</v>
      </c>
      <c r="F1092" s="23">
        <v>11986033.890000001</v>
      </c>
      <c r="G1092" s="23">
        <f t="shared" si="250"/>
        <v>10434463.060000001</v>
      </c>
      <c r="H1092" s="23">
        <f t="shared" si="251"/>
        <v>-6032259.8900000006</v>
      </c>
      <c r="I1092" s="24">
        <f t="shared" si="252"/>
        <v>672.50961788189841</v>
      </c>
      <c r="J1092" s="24">
        <f t="shared" si="253"/>
        <v>201.31825443827731</v>
      </c>
      <c r="K1092" s="24">
        <f t="shared" si="254"/>
        <v>53.322235420518226</v>
      </c>
    </row>
    <row r="1093" spans="1:11">
      <c r="A1093" s="26" t="s">
        <v>92</v>
      </c>
      <c r="B1093" s="22" t="s">
        <v>93</v>
      </c>
      <c r="C1093" s="23">
        <v>772274.39</v>
      </c>
      <c r="D1093" s="23">
        <v>14359451</v>
      </c>
      <c r="E1093" s="23">
        <v>2334374</v>
      </c>
      <c r="F1093" s="23">
        <v>9455217.9299999997</v>
      </c>
      <c r="G1093" s="23">
        <f t="shared" si="250"/>
        <v>8682943.5399999991</v>
      </c>
      <c r="H1093" s="23">
        <f t="shared" si="251"/>
        <v>-7120843.9299999997</v>
      </c>
      <c r="I1093" s="24">
        <f t="shared" si="252"/>
        <v>1124.333999991894</v>
      </c>
      <c r="J1093" s="24">
        <f t="shared" si="253"/>
        <v>405.04297640395242</v>
      </c>
      <c r="K1093" s="24">
        <f t="shared" si="254"/>
        <v>65.846653399214219</v>
      </c>
    </row>
    <row r="1094" spans="1:11">
      <c r="A1094" s="27" t="s">
        <v>94</v>
      </c>
      <c r="B1094" s="22" t="s">
        <v>95</v>
      </c>
      <c r="C1094" s="23">
        <v>656954.27</v>
      </c>
      <c r="D1094" s="23">
        <v>4020514</v>
      </c>
      <c r="E1094" s="23">
        <v>1481128</v>
      </c>
      <c r="F1094" s="23">
        <v>1323126.23</v>
      </c>
      <c r="G1094" s="23">
        <f t="shared" si="250"/>
        <v>666171.96</v>
      </c>
      <c r="H1094" s="23">
        <f t="shared" si="251"/>
        <v>158001.77000000002</v>
      </c>
      <c r="I1094" s="24">
        <f t="shared" si="252"/>
        <v>101.40309461722504</v>
      </c>
      <c r="J1094" s="24">
        <f t="shared" si="253"/>
        <v>89.332335220183538</v>
      </c>
      <c r="K1094" s="24">
        <f t="shared" si="254"/>
        <v>32.909379994697197</v>
      </c>
    </row>
    <row r="1095" spans="1:11">
      <c r="A1095" s="27" t="s">
        <v>96</v>
      </c>
      <c r="B1095" s="22" t="s">
        <v>97</v>
      </c>
      <c r="C1095" s="23">
        <v>115320.12</v>
      </c>
      <c r="D1095" s="23">
        <v>10338937</v>
      </c>
      <c r="E1095" s="23">
        <v>853246</v>
      </c>
      <c r="F1095" s="23">
        <v>8132091.7000000002</v>
      </c>
      <c r="G1095" s="23">
        <f t="shared" si="250"/>
        <v>8016771.5800000001</v>
      </c>
      <c r="H1095" s="23">
        <f t="shared" si="251"/>
        <v>-7278845.7000000002</v>
      </c>
      <c r="I1095" s="24">
        <f t="shared" si="252"/>
        <v>6951.7544553370226</v>
      </c>
      <c r="J1095" s="24">
        <f t="shared" si="253"/>
        <v>953.077037571814</v>
      </c>
      <c r="K1095" s="24">
        <f t="shared" si="254"/>
        <v>78.655007763370648</v>
      </c>
    </row>
    <row r="1096" spans="1:11">
      <c r="A1096" s="28" t="s">
        <v>98</v>
      </c>
      <c r="B1096" s="22" t="s">
        <v>99</v>
      </c>
      <c r="C1096" s="23">
        <v>2259.0100000000002</v>
      </c>
      <c r="D1096" s="23">
        <v>0</v>
      </c>
      <c r="E1096" s="23">
        <v>0</v>
      </c>
      <c r="F1096" s="23">
        <v>3432.62</v>
      </c>
      <c r="G1096" s="23">
        <f t="shared" si="250"/>
        <v>1173.6099999999997</v>
      </c>
      <c r="H1096" s="23">
        <f t="shared" si="251"/>
        <v>-3432.62</v>
      </c>
      <c r="I1096" s="24">
        <f t="shared" si="252"/>
        <v>51.952403929154798</v>
      </c>
      <c r="J1096" s="24">
        <f t="shared" si="253"/>
        <v>0</v>
      </c>
      <c r="K1096" s="24">
        <f t="shared" si="254"/>
        <v>0</v>
      </c>
    </row>
    <row r="1097" spans="1:11">
      <c r="A1097" s="26" t="s">
        <v>100</v>
      </c>
      <c r="B1097" s="22" t="s">
        <v>101</v>
      </c>
      <c r="C1097" s="23">
        <v>779296.44</v>
      </c>
      <c r="D1097" s="23">
        <v>121420</v>
      </c>
      <c r="E1097" s="23">
        <v>14000</v>
      </c>
      <c r="F1097" s="23">
        <v>0</v>
      </c>
      <c r="G1097" s="23">
        <f t="shared" si="250"/>
        <v>-779296.44</v>
      </c>
      <c r="H1097" s="23">
        <f t="shared" si="251"/>
        <v>14000</v>
      </c>
      <c r="I1097" s="24">
        <f t="shared" si="252"/>
        <v>-100</v>
      </c>
      <c r="J1097" s="24">
        <f t="shared" si="253"/>
        <v>0</v>
      </c>
      <c r="K1097" s="24">
        <f t="shared" si="254"/>
        <v>0</v>
      </c>
    </row>
    <row r="1098" spans="1:11">
      <c r="A1098" s="27" t="s">
        <v>102</v>
      </c>
      <c r="B1098" s="22" t="s">
        <v>103</v>
      </c>
      <c r="C1098" s="23">
        <v>779296.44</v>
      </c>
      <c r="D1098" s="23">
        <v>121420</v>
      </c>
      <c r="E1098" s="23">
        <v>14000</v>
      </c>
      <c r="F1098" s="23">
        <v>0</v>
      </c>
      <c r="G1098" s="23">
        <f t="shared" si="250"/>
        <v>-779296.44</v>
      </c>
      <c r="H1098" s="23">
        <f t="shared" si="251"/>
        <v>14000</v>
      </c>
      <c r="I1098" s="24">
        <f t="shared" si="252"/>
        <v>-100</v>
      </c>
      <c r="J1098" s="24">
        <f t="shared" si="253"/>
        <v>0</v>
      </c>
      <c r="K1098" s="24">
        <f t="shared" si="254"/>
        <v>0</v>
      </c>
    </row>
    <row r="1099" spans="1:11" ht="25.5">
      <c r="A1099" s="26" t="s">
        <v>106</v>
      </c>
      <c r="B1099" s="22" t="s">
        <v>107</v>
      </c>
      <c r="C1099" s="23">
        <v>0</v>
      </c>
      <c r="D1099" s="23">
        <v>7997620</v>
      </c>
      <c r="E1099" s="23">
        <v>3605400</v>
      </c>
      <c r="F1099" s="23">
        <v>2530815.96</v>
      </c>
      <c r="G1099" s="23">
        <f t="shared" si="250"/>
        <v>2530815.96</v>
      </c>
      <c r="H1099" s="23">
        <f t="shared" si="251"/>
        <v>1074584.04</v>
      </c>
      <c r="I1099" s="24">
        <f t="shared" si="252"/>
        <v>0</v>
      </c>
      <c r="J1099" s="24">
        <f t="shared" si="253"/>
        <v>70.195150607422192</v>
      </c>
      <c r="K1099" s="24">
        <f t="shared" si="254"/>
        <v>31.644613772597346</v>
      </c>
    </row>
    <row r="1100" spans="1:11" ht="51">
      <c r="A1100" s="27" t="s">
        <v>203</v>
      </c>
      <c r="B1100" s="22" t="s">
        <v>204</v>
      </c>
      <c r="C1100" s="23">
        <v>0</v>
      </c>
      <c r="D1100" s="23">
        <v>7997620</v>
      </c>
      <c r="E1100" s="23">
        <v>3605400</v>
      </c>
      <c r="F1100" s="23">
        <v>2530815.96</v>
      </c>
      <c r="G1100" s="23">
        <f t="shared" si="250"/>
        <v>2530815.96</v>
      </c>
      <c r="H1100" s="23">
        <f t="shared" si="251"/>
        <v>1074584.04</v>
      </c>
      <c r="I1100" s="24">
        <f t="shared" si="252"/>
        <v>0</v>
      </c>
      <c r="J1100" s="24">
        <f t="shared" si="253"/>
        <v>70.195150607422192</v>
      </c>
      <c r="K1100" s="24">
        <f t="shared" si="254"/>
        <v>31.644613772597346</v>
      </c>
    </row>
    <row r="1101" spans="1:11" ht="63.75">
      <c r="A1101" s="28" t="s">
        <v>224</v>
      </c>
      <c r="B1101" s="22" t="s">
        <v>225</v>
      </c>
      <c r="C1101" s="23">
        <v>0</v>
      </c>
      <c r="D1101" s="23">
        <v>7997620</v>
      </c>
      <c r="E1101" s="23">
        <v>3605400</v>
      </c>
      <c r="F1101" s="23">
        <v>2530815.96</v>
      </c>
      <c r="G1101" s="23">
        <f t="shared" si="250"/>
        <v>2530815.96</v>
      </c>
      <c r="H1101" s="23">
        <f t="shared" si="251"/>
        <v>1074584.04</v>
      </c>
      <c r="I1101" s="24">
        <f t="shared" si="252"/>
        <v>0</v>
      </c>
      <c r="J1101" s="24">
        <f t="shared" si="253"/>
        <v>70.195150607422192</v>
      </c>
      <c r="K1101" s="24">
        <f t="shared" si="254"/>
        <v>31.644613772597346</v>
      </c>
    </row>
    <row r="1102" spans="1:11">
      <c r="A1102" s="25" t="s">
        <v>114</v>
      </c>
      <c r="B1102" s="22" t="s">
        <v>115</v>
      </c>
      <c r="C1102" s="23">
        <v>745213.32</v>
      </c>
      <c r="D1102" s="23">
        <v>21471195</v>
      </c>
      <c r="E1102" s="23">
        <v>49500</v>
      </c>
      <c r="F1102" s="23">
        <v>17316776.870000001</v>
      </c>
      <c r="G1102" s="23">
        <f t="shared" si="250"/>
        <v>16571563.550000001</v>
      </c>
      <c r="H1102" s="23">
        <f t="shared" si="251"/>
        <v>-17267276.870000001</v>
      </c>
      <c r="I1102" s="24">
        <f t="shared" si="252"/>
        <v>2223.734212104529</v>
      </c>
      <c r="J1102" s="24">
        <f t="shared" si="253"/>
        <v>34983.387616161614</v>
      </c>
      <c r="K1102" s="24">
        <f t="shared" si="254"/>
        <v>80.651202087261566</v>
      </c>
    </row>
    <row r="1103" spans="1:11">
      <c r="A1103" s="26" t="s">
        <v>116</v>
      </c>
      <c r="B1103" s="22" t="s">
        <v>117</v>
      </c>
      <c r="C1103" s="23">
        <v>745213.32</v>
      </c>
      <c r="D1103" s="23">
        <v>21471195</v>
      </c>
      <c r="E1103" s="23">
        <v>49500</v>
      </c>
      <c r="F1103" s="23">
        <v>17316776.870000001</v>
      </c>
      <c r="G1103" s="23">
        <f t="shared" si="250"/>
        <v>16571563.550000001</v>
      </c>
      <c r="H1103" s="23">
        <f t="shared" si="251"/>
        <v>-17267276.870000001</v>
      </c>
      <c r="I1103" s="24">
        <f t="shared" si="252"/>
        <v>2223.734212104529</v>
      </c>
      <c r="J1103" s="24">
        <f t="shared" si="253"/>
        <v>34983.387616161614</v>
      </c>
      <c r="K1103" s="24">
        <f t="shared" si="254"/>
        <v>80.651202087261566</v>
      </c>
    </row>
    <row r="1104" spans="1:11">
      <c r="A1104" s="21"/>
      <c r="B1104" s="22" t="s">
        <v>118</v>
      </c>
      <c r="C1104" s="23">
        <v>1862046.01</v>
      </c>
      <c r="D1104" s="23">
        <v>0</v>
      </c>
      <c r="E1104" s="23">
        <v>0</v>
      </c>
      <c r="F1104" s="23">
        <v>14646875.24</v>
      </c>
      <c r="G1104" s="23">
        <f t="shared" si="250"/>
        <v>12784829.23</v>
      </c>
      <c r="H1104" s="23">
        <f t="shared" si="251"/>
        <v>-14646875.24</v>
      </c>
      <c r="I1104" s="24">
        <f t="shared" si="252"/>
        <v>686.60114526385951</v>
      </c>
      <c r="J1104" s="24">
        <f t="shared" si="253"/>
        <v>0</v>
      </c>
      <c r="K1104" s="24">
        <f t="shared" si="254"/>
        <v>0</v>
      </c>
    </row>
    <row r="1105" spans="1:11">
      <c r="A1105" s="21" t="s">
        <v>119</v>
      </c>
      <c r="B1105" s="22" t="s">
        <v>120</v>
      </c>
      <c r="C1105" s="23">
        <v>-1862046.01</v>
      </c>
      <c r="D1105" s="23">
        <v>0</v>
      </c>
      <c r="E1105" s="23">
        <v>0</v>
      </c>
      <c r="F1105" s="23">
        <v>-14646875.24</v>
      </c>
      <c r="G1105" s="23">
        <f t="shared" si="250"/>
        <v>-12784829.23</v>
      </c>
      <c r="H1105" s="23">
        <f t="shared" si="251"/>
        <v>14646875.24</v>
      </c>
      <c r="I1105" s="24">
        <f t="shared" si="252"/>
        <v>686.60114526385951</v>
      </c>
      <c r="J1105" s="24">
        <f t="shared" si="253"/>
        <v>0</v>
      </c>
      <c r="K1105" s="24">
        <f t="shared" si="254"/>
        <v>0</v>
      </c>
    </row>
    <row r="1106" spans="1:11">
      <c r="A1106" s="25" t="s">
        <v>121</v>
      </c>
      <c r="B1106" s="22" t="s">
        <v>122</v>
      </c>
      <c r="C1106" s="23">
        <v>-1862046.01</v>
      </c>
      <c r="D1106" s="23">
        <v>0</v>
      </c>
      <c r="E1106" s="23">
        <v>0</v>
      </c>
      <c r="F1106" s="23">
        <v>-14646875.24</v>
      </c>
      <c r="G1106" s="23">
        <f t="shared" si="250"/>
        <v>-12784829.23</v>
      </c>
      <c r="H1106" s="23">
        <f t="shared" si="251"/>
        <v>14646875.24</v>
      </c>
      <c r="I1106" s="24">
        <f t="shared" si="252"/>
        <v>686.60114526385951</v>
      </c>
      <c r="J1106" s="24">
        <f t="shared" si="253"/>
        <v>0</v>
      </c>
      <c r="K1106" s="24">
        <f t="shared" si="254"/>
        <v>0</v>
      </c>
    </row>
    <row r="1107" spans="1:11" s="3" customFormat="1" ht="25.5">
      <c r="A1107" s="30" t="s">
        <v>168</v>
      </c>
      <c r="B1107" s="31" t="s">
        <v>169</v>
      </c>
      <c r="C1107" s="32"/>
      <c r="D1107" s="32"/>
      <c r="E1107" s="32"/>
      <c r="F1107" s="32"/>
      <c r="G1107" s="32"/>
      <c r="H1107" s="32"/>
      <c r="I1107" s="33"/>
      <c r="J1107" s="33"/>
      <c r="K1107" s="33"/>
    </row>
    <row r="1108" spans="1:11">
      <c r="A1108" s="21" t="s">
        <v>19</v>
      </c>
      <c r="B1108" s="22" t="s">
        <v>20</v>
      </c>
      <c r="C1108" s="23">
        <v>4503512.3</v>
      </c>
      <c r="D1108" s="23">
        <v>23643201</v>
      </c>
      <c r="E1108" s="23">
        <v>3475262</v>
      </c>
      <c r="F1108" s="23">
        <v>23643201</v>
      </c>
      <c r="G1108" s="23">
        <f t="shared" ref="G1108:G1139" si="255">F1108-C1108</f>
        <v>19139688.699999999</v>
      </c>
      <c r="H1108" s="23">
        <f t="shared" ref="H1108:H1139" si="256">E1108-F1108</f>
        <v>-20167939</v>
      </c>
      <c r="I1108" s="24">
        <f t="shared" ref="I1108:I1139" si="257">IF(ISERROR(F1108/C1108),0,F1108/C1108*100-100)</f>
        <v>424.99470246811586</v>
      </c>
      <c r="J1108" s="24">
        <f t="shared" ref="J1108:J1139" si="258">IF(ISERROR(F1108/E1108),0,F1108/E1108*100)</f>
        <v>680.3285910529911</v>
      </c>
      <c r="K1108" s="24">
        <f t="shared" ref="K1108:K1139" si="259">IF(ISERROR(F1108/D1108),0,F1108/D1108*100)</f>
        <v>100</v>
      </c>
    </row>
    <row r="1109" spans="1:11" ht="25.5">
      <c r="A1109" s="25" t="s">
        <v>128</v>
      </c>
      <c r="B1109" s="22" t="s">
        <v>129</v>
      </c>
      <c r="C1109" s="23">
        <v>398.3</v>
      </c>
      <c r="D1109" s="23">
        <v>0</v>
      </c>
      <c r="E1109" s="23">
        <v>0</v>
      </c>
      <c r="F1109" s="23">
        <v>0</v>
      </c>
      <c r="G1109" s="23">
        <f t="shared" si="255"/>
        <v>-398.3</v>
      </c>
      <c r="H1109" s="23">
        <f t="shared" si="256"/>
        <v>0</v>
      </c>
      <c r="I1109" s="24">
        <f t="shared" si="257"/>
        <v>-100</v>
      </c>
      <c r="J1109" s="24">
        <f t="shared" si="258"/>
        <v>0</v>
      </c>
      <c r="K1109" s="24">
        <f t="shared" si="259"/>
        <v>0</v>
      </c>
    </row>
    <row r="1110" spans="1:11">
      <c r="A1110" s="25" t="s">
        <v>130</v>
      </c>
      <c r="B1110" s="22" t="s">
        <v>131</v>
      </c>
      <c r="C1110" s="23">
        <v>0</v>
      </c>
      <c r="D1110" s="23">
        <v>20225</v>
      </c>
      <c r="E1110" s="23">
        <v>0</v>
      </c>
      <c r="F1110" s="23">
        <v>20225</v>
      </c>
      <c r="G1110" s="23">
        <f t="shared" si="255"/>
        <v>20225</v>
      </c>
      <c r="H1110" s="23">
        <f t="shared" si="256"/>
        <v>-20225</v>
      </c>
      <c r="I1110" s="24">
        <f t="shared" si="257"/>
        <v>0</v>
      </c>
      <c r="J1110" s="24">
        <f t="shared" si="258"/>
        <v>0</v>
      </c>
      <c r="K1110" s="24">
        <f t="shared" si="259"/>
        <v>100</v>
      </c>
    </row>
    <row r="1111" spans="1:11" ht="25.5">
      <c r="A1111" s="26" t="s">
        <v>347</v>
      </c>
      <c r="B1111" s="22" t="s">
        <v>348</v>
      </c>
      <c r="C1111" s="23">
        <v>0</v>
      </c>
      <c r="D1111" s="23">
        <v>20225</v>
      </c>
      <c r="E1111" s="23">
        <v>0</v>
      </c>
      <c r="F1111" s="23">
        <v>20225</v>
      </c>
      <c r="G1111" s="23">
        <f t="shared" si="255"/>
        <v>20225</v>
      </c>
      <c r="H1111" s="23">
        <f t="shared" si="256"/>
        <v>-20225</v>
      </c>
      <c r="I1111" s="24">
        <f t="shared" si="257"/>
        <v>0</v>
      </c>
      <c r="J1111" s="24">
        <f t="shared" si="258"/>
        <v>0</v>
      </c>
      <c r="K1111" s="24">
        <f t="shared" si="259"/>
        <v>100</v>
      </c>
    </row>
    <row r="1112" spans="1:11" ht="38.25">
      <c r="A1112" s="27" t="s">
        <v>349</v>
      </c>
      <c r="B1112" s="22" t="s">
        <v>350</v>
      </c>
      <c r="C1112" s="23">
        <v>0</v>
      </c>
      <c r="D1112" s="23">
        <v>20225</v>
      </c>
      <c r="E1112" s="23">
        <v>0</v>
      </c>
      <c r="F1112" s="23">
        <v>20225</v>
      </c>
      <c r="G1112" s="23">
        <f t="shared" si="255"/>
        <v>20225</v>
      </c>
      <c r="H1112" s="23">
        <f t="shared" si="256"/>
        <v>-20225</v>
      </c>
      <c r="I1112" s="24">
        <f t="shared" si="257"/>
        <v>0</v>
      </c>
      <c r="J1112" s="24">
        <f t="shared" si="258"/>
        <v>0</v>
      </c>
      <c r="K1112" s="24">
        <f t="shared" si="259"/>
        <v>100</v>
      </c>
    </row>
    <row r="1113" spans="1:11" ht="51">
      <c r="A1113" s="28" t="s">
        <v>511</v>
      </c>
      <c r="B1113" s="22" t="s">
        <v>512</v>
      </c>
      <c r="C1113" s="23">
        <v>0</v>
      </c>
      <c r="D1113" s="23">
        <v>20225</v>
      </c>
      <c r="E1113" s="23">
        <v>0</v>
      </c>
      <c r="F1113" s="23">
        <v>20225</v>
      </c>
      <c r="G1113" s="23">
        <f t="shared" si="255"/>
        <v>20225</v>
      </c>
      <c r="H1113" s="23">
        <f t="shared" si="256"/>
        <v>-20225</v>
      </c>
      <c r="I1113" s="24">
        <f t="shared" si="257"/>
        <v>0</v>
      </c>
      <c r="J1113" s="24">
        <f t="shared" si="258"/>
        <v>0</v>
      </c>
      <c r="K1113" s="24">
        <f t="shared" si="259"/>
        <v>100</v>
      </c>
    </row>
    <row r="1114" spans="1:11">
      <c r="A1114" s="25" t="s">
        <v>84</v>
      </c>
      <c r="B1114" s="22" t="s">
        <v>85</v>
      </c>
      <c r="C1114" s="23">
        <v>4503114</v>
      </c>
      <c r="D1114" s="23">
        <v>23622976</v>
      </c>
      <c r="E1114" s="23">
        <v>3475262</v>
      </c>
      <c r="F1114" s="23">
        <v>23622976</v>
      </c>
      <c r="G1114" s="23">
        <f t="shared" si="255"/>
        <v>19119862</v>
      </c>
      <c r="H1114" s="23">
        <f t="shared" si="256"/>
        <v>-20147714</v>
      </c>
      <c r="I1114" s="24">
        <f t="shared" si="257"/>
        <v>424.59200455507005</v>
      </c>
      <c r="J1114" s="24">
        <f t="shared" si="258"/>
        <v>679.74662054256635</v>
      </c>
      <c r="K1114" s="24">
        <f t="shared" si="259"/>
        <v>100</v>
      </c>
    </row>
    <row r="1115" spans="1:11">
      <c r="A1115" s="26" t="s">
        <v>86</v>
      </c>
      <c r="B1115" s="22" t="s">
        <v>87</v>
      </c>
      <c r="C1115" s="23">
        <v>4503114</v>
      </c>
      <c r="D1115" s="23">
        <v>23622976</v>
      </c>
      <c r="E1115" s="23">
        <v>3475262</v>
      </c>
      <c r="F1115" s="23">
        <v>23622976</v>
      </c>
      <c r="G1115" s="23">
        <f t="shared" si="255"/>
        <v>19119862</v>
      </c>
      <c r="H1115" s="23">
        <f t="shared" si="256"/>
        <v>-20147714</v>
      </c>
      <c r="I1115" s="24">
        <f t="shared" si="257"/>
        <v>424.59200455507005</v>
      </c>
      <c r="J1115" s="24">
        <f t="shared" si="258"/>
        <v>679.74662054256635</v>
      </c>
      <c r="K1115" s="24">
        <f t="shared" si="259"/>
        <v>100</v>
      </c>
    </row>
    <row r="1116" spans="1:11">
      <c r="A1116" s="21" t="s">
        <v>88</v>
      </c>
      <c r="B1116" s="22" t="s">
        <v>89</v>
      </c>
      <c r="C1116" s="23">
        <v>2206080.8199999998</v>
      </c>
      <c r="D1116" s="23">
        <v>23646584</v>
      </c>
      <c r="E1116" s="23">
        <v>3475262</v>
      </c>
      <c r="F1116" s="23">
        <v>6898390.1600000001</v>
      </c>
      <c r="G1116" s="23">
        <f t="shared" si="255"/>
        <v>4692309.34</v>
      </c>
      <c r="H1116" s="23">
        <f t="shared" si="256"/>
        <v>-3423128.16</v>
      </c>
      <c r="I1116" s="24">
        <f t="shared" si="257"/>
        <v>212.69888652583455</v>
      </c>
      <c r="J1116" s="24">
        <f t="shared" si="258"/>
        <v>198.49985871568819</v>
      </c>
      <c r="K1116" s="24">
        <f t="shared" si="259"/>
        <v>29.172882476386441</v>
      </c>
    </row>
    <row r="1117" spans="1:11">
      <c r="A1117" s="25" t="s">
        <v>90</v>
      </c>
      <c r="B1117" s="22" t="s">
        <v>91</v>
      </c>
      <c r="C1117" s="23">
        <v>2204882.9</v>
      </c>
      <c r="D1117" s="23">
        <v>23095659</v>
      </c>
      <c r="E1117" s="23">
        <v>3459637</v>
      </c>
      <c r="F1117" s="23">
        <v>6677687.29</v>
      </c>
      <c r="G1117" s="23">
        <f t="shared" si="255"/>
        <v>4472804.3900000006</v>
      </c>
      <c r="H1117" s="23">
        <f t="shared" si="256"/>
        <v>-3218050.29</v>
      </c>
      <c r="I1117" s="24">
        <f t="shared" si="257"/>
        <v>202.85904480460164</v>
      </c>
      <c r="J1117" s="24">
        <f t="shared" si="258"/>
        <v>193.01699253418784</v>
      </c>
      <c r="K1117" s="24">
        <f t="shared" si="259"/>
        <v>28.913170609247391</v>
      </c>
    </row>
    <row r="1118" spans="1:11">
      <c r="A1118" s="26" t="s">
        <v>92</v>
      </c>
      <c r="B1118" s="22" t="s">
        <v>93</v>
      </c>
      <c r="C1118" s="23">
        <v>1372016.69</v>
      </c>
      <c r="D1118" s="23">
        <v>14148079</v>
      </c>
      <c r="E1118" s="23">
        <v>2177246</v>
      </c>
      <c r="F1118" s="23">
        <v>3893306.78</v>
      </c>
      <c r="G1118" s="23">
        <f t="shared" si="255"/>
        <v>2521290.09</v>
      </c>
      <c r="H1118" s="23">
        <f t="shared" si="256"/>
        <v>-1716060.7799999998</v>
      </c>
      <c r="I1118" s="24">
        <f t="shared" si="257"/>
        <v>183.76526381759976</v>
      </c>
      <c r="J1118" s="24">
        <f t="shared" si="258"/>
        <v>178.81795534358542</v>
      </c>
      <c r="K1118" s="24">
        <f t="shared" si="259"/>
        <v>27.518271420452201</v>
      </c>
    </row>
    <row r="1119" spans="1:11">
      <c r="A1119" s="27" t="s">
        <v>94</v>
      </c>
      <c r="B1119" s="22" t="s">
        <v>95</v>
      </c>
      <c r="C1119" s="23">
        <v>606098.01</v>
      </c>
      <c r="D1119" s="23">
        <v>6855820</v>
      </c>
      <c r="E1119" s="23">
        <v>1368413</v>
      </c>
      <c r="F1119" s="23">
        <v>2241202.91</v>
      </c>
      <c r="G1119" s="23">
        <f t="shared" si="255"/>
        <v>1635104.9000000001</v>
      </c>
      <c r="H1119" s="23">
        <f t="shared" si="256"/>
        <v>-872789.91000000015</v>
      </c>
      <c r="I1119" s="24">
        <f t="shared" si="257"/>
        <v>269.77565889054807</v>
      </c>
      <c r="J1119" s="24">
        <f t="shared" si="258"/>
        <v>163.78117644307676</v>
      </c>
      <c r="K1119" s="24">
        <f t="shared" si="259"/>
        <v>32.690515649477383</v>
      </c>
    </row>
    <row r="1120" spans="1:11">
      <c r="A1120" s="27" t="s">
        <v>96</v>
      </c>
      <c r="B1120" s="22" t="s">
        <v>97</v>
      </c>
      <c r="C1120" s="23">
        <v>765918.68</v>
      </c>
      <c r="D1120" s="23">
        <v>7292259</v>
      </c>
      <c r="E1120" s="23">
        <v>808833</v>
      </c>
      <c r="F1120" s="23">
        <v>1652103.87</v>
      </c>
      <c r="G1120" s="23">
        <f t="shared" si="255"/>
        <v>886185.19000000006</v>
      </c>
      <c r="H1120" s="23">
        <f t="shared" si="256"/>
        <v>-843270.87000000011</v>
      </c>
      <c r="I1120" s="24">
        <f t="shared" si="257"/>
        <v>115.70225575383537</v>
      </c>
      <c r="J1120" s="24">
        <f t="shared" si="258"/>
        <v>204.25772316411422</v>
      </c>
      <c r="K1120" s="24">
        <f t="shared" si="259"/>
        <v>22.655584092665936</v>
      </c>
    </row>
    <row r="1121" spans="1:11">
      <c r="A1121" s="28" t="s">
        <v>98</v>
      </c>
      <c r="B1121" s="22" t="s">
        <v>99</v>
      </c>
      <c r="C1121" s="23">
        <v>8667</v>
      </c>
      <c r="D1121" s="23">
        <v>0</v>
      </c>
      <c r="E1121" s="23">
        <v>0</v>
      </c>
      <c r="F1121" s="23">
        <v>17527.28</v>
      </c>
      <c r="G1121" s="23">
        <f t="shared" si="255"/>
        <v>8860.2799999999988</v>
      </c>
      <c r="H1121" s="23">
        <f t="shared" si="256"/>
        <v>-17527.28</v>
      </c>
      <c r="I1121" s="24">
        <f t="shared" si="257"/>
        <v>102.23006807430482</v>
      </c>
      <c r="J1121" s="24">
        <f t="shared" si="258"/>
        <v>0</v>
      </c>
      <c r="K1121" s="24">
        <f t="shared" si="259"/>
        <v>0</v>
      </c>
    </row>
    <row r="1122" spans="1:11">
      <c r="A1122" s="26" t="s">
        <v>100</v>
      </c>
      <c r="B1122" s="22" t="s">
        <v>101</v>
      </c>
      <c r="C1122" s="23">
        <v>0</v>
      </c>
      <c r="D1122" s="23">
        <v>1542338</v>
      </c>
      <c r="E1122" s="23">
        <v>168651</v>
      </c>
      <c r="F1122" s="23">
        <v>560936.9</v>
      </c>
      <c r="G1122" s="23">
        <f t="shared" si="255"/>
        <v>560936.9</v>
      </c>
      <c r="H1122" s="23">
        <f t="shared" si="256"/>
        <v>-392285.9</v>
      </c>
      <c r="I1122" s="24">
        <f t="shared" si="257"/>
        <v>0</v>
      </c>
      <c r="J1122" s="24">
        <f t="shared" si="258"/>
        <v>332.60217846321694</v>
      </c>
      <c r="K1122" s="24">
        <f t="shared" si="259"/>
        <v>36.369258878404089</v>
      </c>
    </row>
    <row r="1123" spans="1:11">
      <c r="A1123" s="27" t="s">
        <v>102</v>
      </c>
      <c r="B1123" s="22" t="s">
        <v>103</v>
      </c>
      <c r="C1123" s="23">
        <v>0</v>
      </c>
      <c r="D1123" s="23">
        <v>1530838</v>
      </c>
      <c r="E1123" s="23">
        <v>168651</v>
      </c>
      <c r="F1123" s="23">
        <v>556821.9</v>
      </c>
      <c r="G1123" s="23">
        <f t="shared" si="255"/>
        <v>556821.9</v>
      </c>
      <c r="H1123" s="23">
        <f t="shared" si="256"/>
        <v>-388170.9</v>
      </c>
      <c r="I1123" s="24">
        <f t="shared" si="257"/>
        <v>0</v>
      </c>
      <c r="J1123" s="24">
        <f t="shared" si="258"/>
        <v>330.16222850739103</v>
      </c>
      <c r="K1123" s="24">
        <f t="shared" si="259"/>
        <v>36.373665926766904</v>
      </c>
    </row>
    <row r="1124" spans="1:11">
      <c r="A1124" s="27" t="s">
        <v>104</v>
      </c>
      <c r="B1124" s="22" t="s">
        <v>105</v>
      </c>
      <c r="C1124" s="23">
        <v>0</v>
      </c>
      <c r="D1124" s="23">
        <v>11500</v>
      </c>
      <c r="E1124" s="23">
        <v>0</v>
      </c>
      <c r="F1124" s="23">
        <v>4115</v>
      </c>
      <c r="G1124" s="23">
        <f t="shared" si="255"/>
        <v>4115</v>
      </c>
      <c r="H1124" s="23">
        <f t="shared" si="256"/>
        <v>-4115</v>
      </c>
      <c r="I1124" s="24">
        <f t="shared" si="257"/>
        <v>0</v>
      </c>
      <c r="J1124" s="24">
        <f t="shared" si="258"/>
        <v>0</v>
      </c>
      <c r="K1124" s="24">
        <f t="shared" si="259"/>
        <v>35.782608695652172</v>
      </c>
    </row>
    <row r="1125" spans="1:11" ht="25.5">
      <c r="A1125" s="26" t="s">
        <v>140</v>
      </c>
      <c r="B1125" s="22" t="s">
        <v>141</v>
      </c>
      <c r="C1125" s="23">
        <v>357804.15</v>
      </c>
      <c r="D1125" s="23">
        <v>310044</v>
      </c>
      <c r="E1125" s="23">
        <v>310044</v>
      </c>
      <c r="F1125" s="23">
        <v>212320.19</v>
      </c>
      <c r="G1125" s="23">
        <f t="shared" si="255"/>
        <v>-145483.96000000002</v>
      </c>
      <c r="H1125" s="23">
        <f t="shared" si="256"/>
        <v>97723.81</v>
      </c>
      <c r="I1125" s="24">
        <f t="shared" si="257"/>
        <v>-40.660221520627985</v>
      </c>
      <c r="J1125" s="24">
        <f t="shared" si="258"/>
        <v>68.480664034782151</v>
      </c>
      <c r="K1125" s="24">
        <f t="shared" si="259"/>
        <v>68.480664034782151</v>
      </c>
    </row>
    <row r="1126" spans="1:11">
      <c r="A1126" s="27" t="s">
        <v>142</v>
      </c>
      <c r="B1126" s="22" t="s">
        <v>143</v>
      </c>
      <c r="C1126" s="23">
        <v>357804.15</v>
      </c>
      <c r="D1126" s="23">
        <v>310044</v>
      </c>
      <c r="E1126" s="23">
        <v>310044</v>
      </c>
      <c r="F1126" s="23">
        <v>212320.19</v>
      </c>
      <c r="G1126" s="23">
        <f t="shared" si="255"/>
        <v>-145483.96000000002</v>
      </c>
      <c r="H1126" s="23">
        <f t="shared" si="256"/>
        <v>97723.81</v>
      </c>
      <c r="I1126" s="24">
        <f t="shared" si="257"/>
        <v>-40.660221520627985</v>
      </c>
      <c r="J1126" s="24">
        <f t="shared" si="258"/>
        <v>68.480664034782151</v>
      </c>
      <c r="K1126" s="24">
        <f t="shared" si="259"/>
        <v>68.480664034782151</v>
      </c>
    </row>
    <row r="1127" spans="1:11" ht="25.5">
      <c r="A1127" s="26" t="s">
        <v>106</v>
      </c>
      <c r="B1127" s="22" t="s">
        <v>107</v>
      </c>
      <c r="C1127" s="23">
        <v>475062.06</v>
      </c>
      <c r="D1127" s="23">
        <v>7095198</v>
      </c>
      <c r="E1127" s="23">
        <v>803696</v>
      </c>
      <c r="F1127" s="23">
        <v>2011123.42</v>
      </c>
      <c r="G1127" s="23">
        <f t="shared" si="255"/>
        <v>1536061.3599999999</v>
      </c>
      <c r="H1127" s="23">
        <f t="shared" si="256"/>
        <v>-1207427.42</v>
      </c>
      <c r="I1127" s="24">
        <f t="shared" si="257"/>
        <v>323.33909384386538</v>
      </c>
      <c r="J1127" s="24">
        <f t="shared" si="258"/>
        <v>250.23434482689973</v>
      </c>
      <c r="K1127" s="24">
        <f t="shared" si="259"/>
        <v>28.344852673596989</v>
      </c>
    </row>
    <row r="1128" spans="1:11">
      <c r="A1128" s="27" t="s">
        <v>108</v>
      </c>
      <c r="B1128" s="22" t="s">
        <v>109</v>
      </c>
      <c r="C1128" s="23">
        <v>25000</v>
      </c>
      <c r="D1128" s="23">
        <v>25000</v>
      </c>
      <c r="E1128" s="23">
        <v>25000</v>
      </c>
      <c r="F1128" s="23">
        <v>25000</v>
      </c>
      <c r="G1128" s="23">
        <f t="shared" si="255"/>
        <v>0</v>
      </c>
      <c r="H1128" s="23">
        <f t="shared" si="256"/>
        <v>0</v>
      </c>
      <c r="I1128" s="24">
        <f t="shared" si="257"/>
        <v>0</v>
      </c>
      <c r="J1128" s="24">
        <f t="shared" si="258"/>
        <v>100</v>
      </c>
      <c r="K1128" s="24">
        <f t="shared" si="259"/>
        <v>100</v>
      </c>
    </row>
    <row r="1129" spans="1:11" ht="25.5">
      <c r="A1129" s="28" t="s">
        <v>110</v>
      </c>
      <c r="B1129" s="22" t="s">
        <v>111</v>
      </c>
      <c r="C1129" s="23">
        <v>25000</v>
      </c>
      <c r="D1129" s="23">
        <v>25000</v>
      </c>
      <c r="E1129" s="23">
        <v>25000</v>
      </c>
      <c r="F1129" s="23">
        <v>25000</v>
      </c>
      <c r="G1129" s="23">
        <f t="shared" si="255"/>
        <v>0</v>
      </c>
      <c r="H1129" s="23">
        <f t="shared" si="256"/>
        <v>0</v>
      </c>
      <c r="I1129" s="24">
        <f t="shared" si="257"/>
        <v>0</v>
      </c>
      <c r="J1129" s="24">
        <f t="shared" si="258"/>
        <v>100</v>
      </c>
      <c r="K1129" s="24">
        <f t="shared" si="259"/>
        <v>100</v>
      </c>
    </row>
    <row r="1130" spans="1:11" ht="25.5">
      <c r="A1130" s="29" t="s">
        <v>112</v>
      </c>
      <c r="B1130" s="22" t="s">
        <v>113</v>
      </c>
      <c r="C1130" s="23">
        <v>25000</v>
      </c>
      <c r="D1130" s="23">
        <v>25000</v>
      </c>
      <c r="E1130" s="23">
        <v>25000</v>
      </c>
      <c r="F1130" s="23">
        <v>25000</v>
      </c>
      <c r="G1130" s="23">
        <f t="shared" si="255"/>
        <v>0</v>
      </c>
      <c r="H1130" s="23">
        <f t="shared" si="256"/>
        <v>0</v>
      </c>
      <c r="I1130" s="24">
        <f t="shared" si="257"/>
        <v>0</v>
      </c>
      <c r="J1130" s="24">
        <f t="shared" si="258"/>
        <v>100</v>
      </c>
      <c r="K1130" s="24">
        <f t="shared" si="259"/>
        <v>100</v>
      </c>
    </row>
    <row r="1131" spans="1:11" ht="51">
      <c r="A1131" s="27" t="s">
        <v>203</v>
      </c>
      <c r="B1131" s="22" t="s">
        <v>204</v>
      </c>
      <c r="C1131" s="23">
        <v>450062.06</v>
      </c>
      <c r="D1131" s="23">
        <v>7070198</v>
      </c>
      <c r="E1131" s="23">
        <v>778696</v>
      </c>
      <c r="F1131" s="23">
        <v>1986123.42</v>
      </c>
      <c r="G1131" s="23">
        <f t="shared" si="255"/>
        <v>1536061.3599999999</v>
      </c>
      <c r="H1131" s="23">
        <f t="shared" si="256"/>
        <v>-1207427.42</v>
      </c>
      <c r="I1131" s="24">
        <f t="shared" si="257"/>
        <v>341.29989984047978</v>
      </c>
      <c r="J1131" s="24">
        <f t="shared" si="258"/>
        <v>255.05761169955926</v>
      </c>
      <c r="K1131" s="24">
        <f t="shared" si="259"/>
        <v>28.091482303607339</v>
      </c>
    </row>
    <row r="1132" spans="1:11" ht="38.25">
      <c r="A1132" s="28" t="s">
        <v>205</v>
      </c>
      <c r="B1132" s="22" t="s">
        <v>206</v>
      </c>
      <c r="C1132" s="23">
        <v>0</v>
      </c>
      <c r="D1132" s="23">
        <v>5515095</v>
      </c>
      <c r="E1132" s="23">
        <v>457604</v>
      </c>
      <c r="F1132" s="23">
        <v>1158835.47</v>
      </c>
      <c r="G1132" s="23">
        <f t="shared" si="255"/>
        <v>1158835.47</v>
      </c>
      <c r="H1132" s="23">
        <f t="shared" si="256"/>
        <v>-701231.47</v>
      </c>
      <c r="I1132" s="24">
        <f t="shared" si="257"/>
        <v>0</v>
      </c>
      <c r="J1132" s="24">
        <f t="shared" si="258"/>
        <v>253.23980341080934</v>
      </c>
      <c r="K1132" s="24">
        <f t="shared" si="259"/>
        <v>21.012067244535228</v>
      </c>
    </row>
    <row r="1133" spans="1:11" ht="63.75">
      <c r="A1133" s="28" t="s">
        <v>224</v>
      </c>
      <c r="B1133" s="22" t="s">
        <v>225</v>
      </c>
      <c r="C1133" s="23">
        <v>450062.06</v>
      </c>
      <c r="D1133" s="23">
        <v>1555103</v>
      </c>
      <c r="E1133" s="23">
        <v>321092</v>
      </c>
      <c r="F1133" s="23">
        <v>827287.95</v>
      </c>
      <c r="G1133" s="23">
        <f t="shared" si="255"/>
        <v>377225.88999999996</v>
      </c>
      <c r="H1133" s="23">
        <f t="shared" si="256"/>
        <v>-506195.94999999995</v>
      </c>
      <c r="I1133" s="24">
        <f t="shared" si="257"/>
        <v>83.816416340448683</v>
      </c>
      <c r="J1133" s="24">
        <f t="shared" si="258"/>
        <v>257.64825968881195</v>
      </c>
      <c r="K1133" s="24">
        <f t="shared" si="259"/>
        <v>53.198273683479478</v>
      </c>
    </row>
    <row r="1134" spans="1:11">
      <c r="A1134" s="25" t="s">
        <v>114</v>
      </c>
      <c r="B1134" s="22" t="s">
        <v>115</v>
      </c>
      <c r="C1134" s="23">
        <v>1197.92</v>
      </c>
      <c r="D1134" s="23">
        <v>550925</v>
      </c>
      <c r="E1134" s="23">
        <v>15625</v>
      </c>
      <c r="F1134" s="23">
        <v>220702.87</v>
      </c>
      <c r="G1134" s="23">
        <f t="shared" si="255"/>
        <v>219504.94999999998</v>
      </c>
      <c r="H1134" s="23">
        <f t="shared" si="256"/>
        <v>-205077.87</v>
      </c>
      <c r="I1134" s="24">
        <f t="shared" si="257"/>
        <v>18323.840490182982</v>
      </c>
      <c r="J1134" s="24">
        <f t="shared" si="258"/>
        <v>1412.498368</v>
      </c>
      <c r="K1134" s="24">
        <f t="shared" si="259"/>
        <v>40.060420202386894</v>
      </c>
    </row>
    <row r="1135" spans="1:11">
      <c r="A1135" s="26" t="s">
        <v>116</v>
      </c>
      <c r="B1135" s="22" t="s">
        <v>117</v>
      </c>
      <c r="C1135" s="23">
        <v>1197.92</v>
      </c>
      <c r="D1135" s="23">
        <v>550925</v>
      </c>
      <c r="E1135" s="23">
        <v>15625</v>
      </c>
      <c r="F1135" s="23">
        <v>220702.87</v>
      </c>
      <c r="G1135" s="23">
        <f t="shared" si="255"/>
        <v>219504.94999999998</v>
      </c>
      <c r="H1135" s="23">
        <f t="shared" si="256"/>
        <v>-205077.87</v>
      </c>
      <c r="I1135" s="24">
        <f t="shared" si="257"/>
        <v>18323.840490182982</v>
      </c>
      <c r="J1135" s="24">
        <f t="shared" si="258"/>
        <v>1412.498368</v>
      </c>
      <c r="K1135" s="24">
        <f t="shared" si="259"/>
        <v>40.060420202386894</v>
      </c>
    </row>
    <row r="1136" spans="1:11">
      <c r="A1136" s="21"/>
      <c r="B1136" s="22" t="s">
        <v>118</v>
      </c>
      <c r="C1136" s="23">
        <v>2297431.48</v>
      </c>
      <c r="D1136" s="23">
        <v>-3383</v>
      </c>
      <c r="E1136" s="23">
        <v>0</v>
      </c>
      <c r="F1136" s="23">
        <v>16744810.84</v>
      </c>
      <c r="G1136" s="23">
        <f t="shared" si="255"/>
        <v>14447379.359999999</v>
      </c>
      <c r="H1136" s="23">
        <f t="shared" si="256"/>
        <v>-16744810.84</v>
      </c>
      <c r="I1136" s="24">
        <f t="shared" si="257"/>
        <v>628.84919466673284</v>
      </c>
      <c r="J1136" s="24">
        <f t="shared" si="258"/>
        <v>0</v>
      </c>
      <c r="K1136" s="24">
        <f t="shared" si="259"/>
        <v>-494969.28288501332</v>
      </c>
    </row>
    <row r="1137" spans="1:11">
      <c r="A1137" s="21" t="s">
        <v>119</v>
      </c>
      <c r="B1137" s="22" t="s">
        <v>120</v>
      </c>
      <c r="C1137" s="23">
        <v>-2297431.48</v>
      </c>
      <c r="D1137" s="23">
        <v>3383</v>
      </c>
      <c r="E1137" s="23">
        <v>0</v>
      </c>
      <c r="F1137" s="23">
        <v>-16744810.84</v>
      </c>
      <c r="G1137" s="23">
        <f t="shared" si="255"/>
        <v>-14447379.359999999</v>
      </c>
      <c r="H1137" s="23">
        <f t="shared" si="256"/>
        <v>16744810.84</v>
      </c>
      <c r="I1137" s="24">
        <f t="shared" si="257"/>
        <v>628.84919466673284</v>
      </c>
      <c r="J1137" s="24">
        <f t="shared" si="258"/>
        <v>0</v>
      </c>
      <c r="K1137" s="24">
        <f t="shared" si="259"/>
        <v>-494969.28288501332</v>
      </c>
    </row>
    <row r="1138" spans="1:11">
      <c r="A1138" s="25" t="s">
        <v>121</v>
      </c>
      <c r="B1138" s="22" t="s">
        <v>122</v>
      </c>
      <c r="C1138" s="23">
        <v>-2297431.48</v>
      </c>
      <c r="D1138" s="23">
        <v>3383</v>
      </c>
      <c r="E1138" s="23">
        <v>0</v>
      </c>
      <c r="F1138" s="23">
        <v>-16744810.84</v>
      </c>
      <c r="G1138" s="23">
        <f t="shared" si="255"/>
        <v>-14447379.359999999</v>
      </c>
      <c r="H1138" s="23">
        <f t="shared" si="256"/>
        <v>16744810.84</v>
      </c>
      <c r="I1138" s="24">
        <f t="shared" si="257"/>
        <v>628.84919466673284</v>
      </c>
      <c r="J1138" s="24">
        <f t="shared" si="258"/>
        <v>0</v>
      </c>
      <c r="K1138" s="24">
        <f t="shared" si="259"/>
        <v>-494969.28288501332</v>
      </c>
    </row>
    <row r="1139" spans="1:11" ht="25.5">
      <c r="A1139" s="26" t="s">
        <v>192</v>
      </c>
      <c r="B1139" s="22" t="s">
        <v>193</v>
      </c>
      <c r="C1139" s="23">
        <v>0</v>
      </c>
      <c r="D1139" s="23">
        <v>3383</v>
      </c>
      <c r="E1139" s="23">
        <v>0</v>
      </c>
      <c r="F1139" s="23">
        <v>-3382.14</v>
      </c>
      <c r="G1139" s="23">
        <f t="shared" si="255"/>
        <v>-3382.14</v>
      </c>
      <c r="H1139" s="23">
        <f t="shared" si="256"/>
        <v>3382.14</v>
      </c>
      <c r="I1139" s="24">
        <f t="shared" si="257"/>
        <v>0</v>
      </c>
      <c r="J1139" s="24">
        <f t="shared" si="258"/>
        <v>0</v>
      </c>
      <c r="K1139" s="24">
        <f t="shared" si="259"/>
        <v>-99.974578776234111</v>
      </c>
    </row>
    <row r="1140" spans="1:11" s="3" customFormat="1" ht="25.5">
      <c r="A1140" s="49" t="s">
        <v>170</v>
      </c>
      <c r="B1140" s="31" t="s">
        <v>596</v>
      </c>
      <c r="C1140" s="32"/>
      <c r="D1140" s="32"/>
      <c r="E1140" s="32"/>
      <c r="F1140" s="32"/>
      <c r="G1140" s="32"/>
      <c r="H1140" s="32"/>
      <c r="I1140" s="33"/>
      <c r="J1140" s="33"/>
      <c r="K1140" s="33"/>
    </row>
    <row r="1141" spans="1:11">
      <c r="A1141" s="21" t="s">
        <v>19</v>
      </c>
      <c r="B1141" s="22" t="s">
        <v>20</v>
      </c>
      <c r="C1141" s="23">
        <v>4503512.3</v>
      </c>
      <c r="D1141" s="23">
        <v>23643201</v>
      </c>
      <c r="E1141" s="23">
        <v>3475262</v>
      </c>
      <c r="F1141" s="23">
        <v>23643201</v>
      </c>
      <c r="G1141" s="23">
        <f t="shared" ref="G1141:G1172" si="260">F1141-C1141</f>
        <v>19139688.699999999</v>
      </c>
      <c r="H1141" s="23">
        <f t="shared" ref="H1141:H1172" si="261">E1141-F1141</f>
        <v>-20167939</v>
      </c>
      <c r="I1141" s="24">
        <f t="shared" ref="I1141:I1172" si="262">IF(ISERROR(F1141/C1141),0,F1141/C1141*100-100)</f>
        <v>424.99470246811586</v>
      </c>
      <c r="J1141" s="24">
        <f t="shared" ref="J1141:J1172" si="263">IF(ISERROR(F1141/E1141),0,F1141/E1141*100)</f>
        <v>680.3285910529911</v>
      </c>
      <c r="K1141" s="24">
        <f t="shared" ref="K1141:K1172" si="264">IF(ISERROR(F1141/D1141),0,F1141/D1141*100)</f>
        <v>100</v>
      </c>
    </row>
    <row r="1142" spans="1:11" ht="25.5">
      <c r="A1142" s="25" t="s">
        <v>128</v>
      </c>
      <c r="B1142" s="22" t="s">
        <v>129</v>
      </c>
      <c r="C1142" s="23">
        <v>398.3</v>
      </c>
      <c r="D1142" s="23">
        <v>0</v>
      </c>
      <c r="E1142" s="23">
        <v>0</v>
      </c>
      <c r="F1142" s="23">
        <v>0</v>
      </c>
      <c r="G1142" s="23">
        <f t="shared" si="260"/>
        <v>-398.3</v>
      </c>
      <c r="H1142" s="23">
        <f t="shared" si="261"/>
        <v>0</v>
      </c>
      <c r="I1142" s="24">
        <f t="shared" si="262"/>
        <v>-100</v>
      </c>
      <c r="J1142" s="24">
        <f t="shared" si="263"/>
        <v>0</v>
      </c>
      <c r="K1142" s="24">
        <f t="shared" si="264"/>
        <v>0</v>
      </c>
    </row>
    <row r="1143" spans="1:11">
      <c r="A1143" s="25" t="s">
        <v>130</v>
      </c>
      <c r="B1143" s="22" t="s">
        <v>131</v>
      </c>
      <c r="C1143" s="23">
        <v>0</v>
      </c>
      <c r="D1143" s="23">
        <v>20225</v>
      </c>
      <c r="E1143" s="23">
        <v>0</v>
      </c>
      <c r="F1143" s="23">
        <v>20225</v>
      </c>
      <c r="G1143" s="23">
        <f t="shared" si="260"/>
        <v>20225</v>
      </c>
      <c r="H1143" s="23">
        <f t="shared" si="261"/>
        <v>-20225</v>
      </c>
      <c r="I1143" s="24">
        <f t="shared" si="262"/>
        <v>0</v>
      </c>
      <c r="J1143" s="24">
        <f t="shared" si="263"/>
        <v>0</v>
      </c>
      <c r="K1143" s="24">
        <f t="shared" si="264"/>
        <v>100</v>
      </c>
    </row>
    <row r="1144" spans="1:11" ht="25.5">
      <c r="A1144" s="26" t="s">
        <v>347</v>
      </c>
      <c r="B1144" s="22" t="s">
        <v>348</v>
      </c>
      <c r="C1144" s="23">
        <v>0</v>
      </c>
      <c r="D1144" s="23">
        <v>20225</v>
      </c>
      <c r="E1144" s="23">
        <v>0</v>
      </c>
      <c r="F1144" s="23">
        <v>20225</v>
      </c>
      <c r="G1144" s="23">
        <f t="shared" si="260"/>
        <v>20225</v>
      </c>
      <c r="H1144" s="23">
        <f t="shared" si="261"/>
        <v>-20225</v>
      </c>
      <c r="I1144" s="24">
        <f t="shared" si="262"/>
        <v>0</v>
      </c>
      <c r="J1144" s="24">
        <f t="shared" si="263"/>
        <v>0</v>
      </c>
      <c r="K1144" s="24">
        <f t="shared" si="264"/>
        <v>100</v>
      </c>
    </row>
    <row r="1145" spans="1:11" ht="38.25">
      <c r="A1145" s="27" t="s">
        <v>349</v>
      </c>
      <c r="B1145" s="22" t="s">
        <v>350</v>
      </c>
      <c r="C1145" s="23">
        <v>0</v>
      </c>
      <c r="D1145" s="23">
        <v>20225</v>
      </c>
      <c r="E1145" s="23">
        <v>0</v>
      </c>
      <c r="F1145" s="23">
        <v>20225</v>
      </c>
      <c r="G1145" s="23">
        <f t="shared" si="260"/>
        <v>20225</v>
      </c>
      <c r="H1145" s="23">
        <f t="shared" si="261"/>
        <v>-20225</v>
      </c>
      <c r="I1145" s="24">
        <f t="shared" si="262"/>
        <v>0</v>
      </c>
      <c r="J1145" s="24">
        <f t="shared" si="263"/>
        <v>0</v>
      </c>
      <c r="K1145" s="24">
        <f t="shared" si="264"/>
        <v>100</v>
      </c>
    </row>
    <row r="1146" spans="1:11" ht="51">
      <c r="A1146" s="28" t="s">
        <v>511</v>
      </c>
      <c r="B1146" s="22" t="s">
        <v>512</v>
      </c>
      <c r="C1146" s="23">
        <v>0</v>
      </c>
      <c r="D1146" s="23">
        <v>20225</v>
      </c>
      <c r="E1146" s="23">
        <v>0</v>
      </c>
      <c r="F1146" s="23">
        <v>20225</v>
      </c>
      <c r="G1146" s="23">
        <f t="shared" si="260"/>
        <v>20225</v>
      </c>
      <c r="H1146" s="23">
        <f t="shared" si="261"/>
        <v>-20225</v>
      </c>
      <c r="I1146" s="24">
        <f t="shared" si="262"/>
        <v>0</v>
      </c>
      <c r="J1146" s="24">
        <f t="shared" si="263"/>
        <v>0</v>
      </c>
      <c r="K1146" s="24">
        <f t="shared" si="264"/>
        <v>100</v>
      </c>
    </row>
    <row r="1147" spans="1:11">
      <c r="A1147" s="25" t="s">
        <v>84</v>
      </c>
      <c r="B1147" s="22" t="s">
        <v>85</v>
      </c>
      <c r="C1147" s="23">
        <v>4503114</v>
      </c>
      <c r="D1147" s="23">
        <v>23622976</v>
      </c>
      <c r="E1147" s="23">
        <v>3475262</v>
      </c>
      <c r="F1147" s="23">
        <v>23622976</v>
      </c>
      <c r="G1147" s="23">
        <f t="shared" si="260"/>
        <v>19119862</v>
      </c>
      <c r="H1147" s="23">
        <f t="shared" si="261"/>
        <v>-20147714</v>
      </c>
      <c r="I1147" s="24">
        <f t="shared" si="262"/>
        <v>424.59200455507005</v>
      </c>
      <c r="J1147" s="24">
        <f t="shared" si="263"/>
        <v>679.74662054256635</v>
      </c>
      <c r="K1147" s="24">
        <f t="shared" si="264"/>
        <v>100</v>
      </c>
    </row>
    <row r="1148" spans="1:11">
      <c r="A1148" s="26" t="s">
        <v>86</v>
      </c>
      <c r="B1148" s="22" t="s">
        <v>87</v>
      </c>
      <c r="C1148" s="23">
        <v>4503114</v>
      </c>
      <c r="D1148" s="23">
        <v>23622976</v>
      </c>
      <c r="E1148" s="23">
        <v>3475262</v>
      </c>
      <c r="F1148" s="23">
        <v>23622976</v>
      </c>
      <c r="G1148" s="23">
        <f t="shared" si="260"/>
        <v>19119862</v>
      </c>
      <c r="H1148" s="23">
        <f t="shared" si="261"/>
        <v>-20147714</v>
      </c>
      <c r="I1148" s="24">
        <f t="shared" si="262"/>
        <v>424.59200455507005</v>
      </c>
      <c r="J1148" s="24">
        <f t="shared" si="263"/>
        <v>679.74662054256635</v>
      </c>
      <c r="K1148" s="24">
        <f t="shared" si="264"/>
        <v>100</v>
      </c>
    </row>
    <row r="1149" spans="1:11">
      <c r="A1149" s="21" t="s">
        <v>88</v>
      </c>
      <c r="B1149" s="22" t="s">
        <v>89</v>
      </c>
      <c r="C1149" s="23">
        <v>2206080.8199999998</v>
      </c>
      <c r="D1149" s="23">
        <v>23646584</v>
      </c>
      <c r="E1149" s="23">
        <v>3475262</v>
      </c>
      <c r="F1149" s="23">
        <v>6898390.1600000001</v>
      </c>
      <c r="G1149" s="23">
        <f t="shared" si="260"/>
        <v>4692309.34</v>
      </c>
      <c r="H1149" s="23">
        <f t="shared" si="261"/>
        <v>-3423128.16</v>
      </c>
      <c r="I1149" s="24">
        <f t="shared" si="262"/>
        <v>212.69888652583455</v>
      </c>
      <c r="J1149" s="24">
        <f t="shared" si="263"/>
        <v>198.49985871568819</v>
      </c>
      <c r="K1149" s="24">
        <f t="shared" si="264"/>
        <v>29.172882476386441</v>
      </c>
    </row>
    <row r="1150" spans="1:11">
      <c r="A1150" s="25" t="s">
        <v>90</v>
      </c>
      <c r="B1150" s="22" t="s">
        <v>91</v>
      </c>
      <c r="C1150" s="23">
        <v>2204882.9</v>
      </c>
      <c r="D1150" s="23">
        <v>23095659</v>
      </c>
      <c r="E1150" s="23">
        <v>3459637</v>
      </c>
      <c r="F1150" s="23">
        <v>6677687.29</v>
      </c>
      <c r="G1150" s="23">
        <f t="shared" si="260"/>
        <v>4472804.3900000006</v>
      </c>
      <c r="H1150" s="23">
        <f t="shared" si="261"/>
        <v>-3218050.29</v>
      </c>
      <c r="I1150" s="24">
        <f t="shared" si="262"/>
        <v>202.85904480460164</v>
      </c>
      <c r="J1150" s="24">
        <f t="shared" si="263"/>
        <v>193.01699253418784</v>
      </c>
      <c r="K1150" s="24">
        <f t="shared" si="264"/>
        <v>28.913170609247391</v>
      </c>
    </row>
    <row r="1151" spans="1:11">
      <c r="A1151" s="26" t="s">
        <v>92</v>
      </c>
      <c r="B1151" s="22" t="s">
        <v>93</v>
      </c>
      <c r="C1151" s="23">
        <v>1372016.69</v>
      </c>
      <c r="D1151" s="23">
        <v>14148079</v>
      </c>
      <c r="E1151" s="23">
        <v>2177246</v>
      </c>
      <c r="F1151" s="23">
        <v>3893306.78</v>
      </c>
      <c r="G1151" s="23">
        <f t="shared" si="260"/>
        <v>2521290.09</v>
      </c>
      <c r="H1151" s="23">
        <f t="shared" si="261"/>
        <v>-1716060.7799999998</v>
      </c>
      <c r="I1151" s="24">
        <f t="shared" si="262"/>
        <v>183.76526381759976</v>
      </c>
      <c r="J1151" s="24">
        <f t="shared" si="263"/>
        <v>178.81795534358542</v>
      </c>
      <c r="K1151" s="24">
        <f t="shared" si="264"/>
        <v>27.518271420452201</v>
      </c>
    </row>
    <row r="1152" spans="1:11">
      <c r="A1152" s="27" t="s">
        <v>94</v>
      </c>
      <c r="B1152" s="22" t="s">
        <v>95</v>
      </c>
      <c r="C1152" s="23">
        <v>606098.01</v>
      </c>
      <c r="D1152" s="23">
        <v>6855820</v>
      </c>
      <c r="E1152" s="23">
        <v>1368413</v>
      </c>
      <c r="F1152" s="23">
        <v>2241202.91</v>
      </c>
      <c r="G1152" s="23">
        <f t="shared" si="260"/>
        <v>1635104.9000000001</v>
      </c>
      <c r="H1152" s="23">
        <f t="shared" si="261"/>
        <v>-872789.91000000015</v>
      </c>
      <c r="I1152" s="24">
        <f t="shared" si="262"/>
        <v>269.77565889054807</v>
      </c>
      <c r="J1152" s="24">
        <f t="shared" si="263"/>
        <v>163.78117644307676</v>
      </c>
      <c r="K1152" s="24">
        <f t="shared" si="264"/>
        <v>32.690515649477383</v>
      </c>
    </row>
    <row r="1153" spans="1:11">
      <c r="A1153" s="27" t="s">
        <v>96</v>
      </c>
      <c r="B1153" s="22" t="s">
        <v>97</v>
      </c>
      <c r="C1153" s="23">
        <v>765918.68</v>
      </c>
      <c r="D1153" s="23">
        <v>7292259</v>
      </c>
      <c r="E1153" s="23">
        <v>808833</v>
      </c>
      <c r="F1153" s="23">
        <v>1652103.87</v>
      </c>
      <c r="G1153" s="23">
        <f t="shared" si="260"/>
        <v>886185.19000000006</v>
      </c>
      <c r="H1153" s="23">
        <f t="shared" si="261"/>
        <v>-843270.87000000011</v>
      </c>
      <c r="I1153" s="24">
        <f t="shared" si="262"/>
        <v>115.70225575383537</v>
      </c>
      <c r="J1153" s="24">
        <f t="shared" si="263"/>
        <v>204.25772316411422</v>
      </c>
      <c r="K1153" s="24">
        <f t="shared" si="264"/>
        <v>22.655584092665936</v>
      </c>
    </row>
    <row r="1154" spans="1:11">
      <c r="A1154" s="28" t="s">
        <v>98</v>
      </c>
      <c r="B1154" s="22" t="s">
        <v>99</v>
      </c>
      <c r="C1154" s="23">
        <v>8667</v>
      </c>
      <c r="D1154" s="23">
        <v>0</v>
      </c>
      <c r="E1154" s="23">
        <v>0</v>
      </c>
      <c r="F1154" s="23">
        <v>17527.28</v>
      </c>
      <c r="G1154" s="23">
        <f t="shared" si="260"/>
        <v>8860.2799999999988</v>
      </c>
      <c r="H1154" s="23">
        <f t="shared" si="261"/>
        <v>-17527.28</v>
      </c>
      <c r="I1154" s="24">
        <f t="shared" si="262"/>
        <v>102.23006807430482</v>
      </c>
      <c r="J1154" s="24">
        <f t="shared" si="263"/>
        <v>0</v>
      </c>
      <c r="K1154" s="24">
        <f t="shared" si="264"/>
        <v>0</v>
      </c>
    </row>
    <row r="1155" spans="1:11">
      <c r="A1155" s="26" t="s">
        <v>100</v>
      </c>
      <c r="B1155" s="22" t="s">
        <v>101</v>
      </c>
      <c r="C1155" s="23">
        <v>0</v>
      </c>
      <c r="D1155" s="23">
        <v>1542338</v>
      </c>
      <c r="E1155" s="23">
        <v>168651</v>
      </c>
      <c r="F1155" s="23">
        <v>560936.9</v>
      </c>
      <c r="G1155" s="23">
        <f t="shared" si="260"/>
        <v>560936.9</v>
      </c>
      <c r="H1155" s="23">
        <f t="shared" si="261"/>
        <v>-392285.9</v>
      </c>
      <c r="I1155" s="24">
        <f t="shared" si="262"/>
        <v>0</v>
      </c>
      <c r="J1155" s="24">
        <f t="shared" si="263"/>
        <v>332.60217846321694</v>
      </c>
      <c r="K1155" s="24">
        <f t="shared" si="264"/>
        <v>36.369258878404089</v>
      </c>
    </row>
    <row r="1156" spans="1:11">
      <c r="A1156" s="27" t="s">
        <v>102</v>
      </c>
      <c r="B1156" s="22" t="s">
        <v>103</v>
      </c>
      <c r="C1156" s="23">
        <v>0</v>
      </c>
      <c r="D1156" s="23">
        <v>1530838</v>
      </c>
      <c r="E1156" s="23">
        <v>168651</v>
      </c>
      <c r="F1156" s="23">
        <v>556821.9</v>
      </c>
      <c r="G1156" s="23">
        <f t="shared" si="260"/>
        <v>556821.9</v>
      </c>
      <c r="H1156" s="23">
        <f t="shared" si="261"/>
        <v>-388170.9</v>
      </c>
      <c r="I1156" s="24">
        <f t="shared" si="262"/>
        <v>0</v>
      </c>
      <c r="J1156" s="24">
        <f t="shared" si="263"/>
        <v>330.16222850739103</v>
      </c>
      <c r="K1156" s="24">
        <f t="shared" si="264"/>
        <v>36.373665926766904</v>
      </c>
    </row>
    <row r="1157" spans="1:11">
      <c r="A1157" s="27" t="s">
        <v>104</v>
      </c>
      <c r="B1157" s="22" t="s">
        <v>105</v>
      </c>
      <c r="C1157" s="23">
        <v>0</v>
      </c>
      <c r="D1157" s="23">
        <v>11500</v>
      </c>
      <c r="E1157" s="23">
        <v>0</v>
      </c>
      <c r="F1157" s="23">
        <v>4115</v>
      </c>
      <c r="G1157" s="23">
        <f t="shared" si="260"/>
        <v>4115</v>
      </c>
      <c r="H1157" s="23">
        <f t="shared" si="261"/>
        <v>-4115</v>
      </c>
      <c r="I1157" s="24">
        <f t="shared" si="262"/>
        <v>0</v>
      </c>
      <c r="J1157" s="24">
        <f t="shared" si="263"/>
        <v>0</v>
      </c>
      <c r="K1157" s="24">
        <f t="shared" si="264"/>
        <v>35.782608695652172</v>
      </c>
    </row>
    <row r="1158" spans="1:11" ht="25.5">
      <c r="A1158" s="26" t="s">
        <v>140</v>
      </c>
      <c r="B1158" s="22" t="s">
        <v>141</v>
      </c>
      <c r="C1158" s="23">
        <v>357804.15</v>
      </c>
      <c r="D1158" s="23">
        <v>310044</v>
      </c>
      <c r="E1158" s="23">
        <v>310044</v>
      </c>
      <c r="F1158" s="23">
        <v>212320.19</v>
      </c>
      <c r="G1158" s="23">
        <f t="shared" si="260"/>
        <v>-145483.96000000002</v>
      </c>
      <c r="H1158" s="23">
        <f t="shared" si="261"/>
        <v>97723.81</v>
      </c>
      <c r="I1158" s="24">
        <f t="shared" si="262"/>
        <v>-40.660221520627985</v>
      </c>
      <c r="J1158" s="24">
        <f t="shared" si="263"/>
        <v>68.480664034782151</v>
      </c>
      <c r="K1158" s="24">
        <f t="shared" si="264"/>
        <v>68.480664034782151</v>
      </c>
    </row>
    <row r="1159" spans="1:11">
      <c r="A1159" s="27" t="s">
        <v>142</v>
      </c>
      <c r="B1159" s="22" t="s">
        <v>143</v>
      </c>
      <c r="C1159" s="23">
        <v>357804.15</v>
      </c>
      <c r="D1159" s="23">
        <v>310044</v>
      </c>
      <c r="E1159" s="23">
        <v>310044</v>
      </c>
      <c r="F1159" s="23">
        <v>212320.19</v>
      </c>
      <c r="G1159" s="23">
        <f t="shared" si="260"/>
        <v>-145483.96000000002</v>
      </c>
      <c r="H1159" s="23">
        <f t="shared" si="261"/>
        <v>97723.81</v>
      </c>
      <c r="I1159" s="24">
        <f t="shared" si="262"/>
        <v>-40.660221520627985</v>
      </c>
      <c r="J1159" s="24">
        <f t="shared" si="263"/>
        <v>68.480664034782151</v>
      </c>
      <c r="K1159" s="24">
        <f t="shared" si="264"/>
        <v>68.480664034782151</v>
      </c>
    </row>
    <row r="1160" spans="1:11" ht="25.5">
      <c r="A1160" s="26" t="s">
        <v>106</v>
      </c>
      <c r="B1160" s="22" t="s">
        <v>107</v>
      </c>
      <c r="C1160" s="23">
        <v>475062.06</v>
      </c>
      <c r="D1160" s="23">
        <v>7095198</v>
      </c>
      <c r="E1160" s="23">
        <v>803696</v>
      </c>
      <c r="F1160" s="23">
        <v>2011123.42</v>
      </c>
      <c r="G1160" s="23">
        <f t="shared" si="260"/>
        <v>1536061.3599999999</v>
      </c>
      <c r="H1160" s="23">
        <f t="shared" si="261"/>
        <v>-1207427.42</v>
      </c>
      <c r="I1160" s="24">
        <f t="shared" si="262"/>
        <v>323.33909384386538</v>
      </c>
      <c r="J1160" s="24">
        <f t="shared" si="263"/>
        <v>250.23434482689973</v>
      </c>
      <c r="K1160" s="24">
        <f t="shared" si="264"/>
        <v>28.344852673596989</v>
      </c>
    </row>
    <row r="1161" spans="1:11">
      <c r="A1161" s="27" t="s">
        <v>108</v>
      </c>
      <c r="B1161" s="22" t="s">
        <v>109</v>
      </c>
      <c r="C1161" s="23">
        <v>25000</v>
      </c>
      <c r="D1161" s="23">
        <v>25000</v>
      </c>
      <c r="E1161" s="23">
        <v>25000</v>
      </c>
      <c r="F1161" s="23">
        <v>25000</v>
      </c>
      <c r="G1161" s="23">
        <f t="shared" si="260"/>
        <v>0</v>
      </c>
      <c r="H1161" s="23">
        <f t="shared" si="261"/>
        <v>0</v>
      </c>
      <c r="I1161" s="24">
        <f t="shared" si="262"/>
        <v>0</v>
      </c>
      <c r="J1161" s="24">
        <f t="shared" si="263"/>
        <v>100</v>
      </c>
      <c r="K1161" s="24">
        <f t="shared" si="264"/>
        <v>100</v>
      </c>
    </row>
    <row r="1162" spans="1:11" ht="25.5">
      <c r="A1162" s="28" t="s">
        <v>110</v>
      </c>
      <c r="B1162" s="22" t="s">
        <v>111</v>
      </c>
      <c r="C1162" s="23">
        <v>25000</v>
      </c>
      <c r="D1162" s="23">
        <v>25000</v>
      </c>
      <c r="E1162" s="23">
        <v>25000</v>
      </c>
      <c r="F1162" s="23">
        <v>25000</v>
      </c>
      <c r="G1162" s="23">
        <f t="shared" si="260"/>
        <v>0</v>
      </c>
      <c r="H1162" s="23">
        <f t="shared" si="261"/>
        <v>0</v>
      </c>
      <c r="I1162" s="24">
        <f t="shared" si="262"/>
        <v>0</v>
      </c>
      <c r="J1162" s="24">
        <f t="shared" si="263"/>
        <v>100</v>
      </c>
      <c r="K1162" s="24">
        <f t="shared" si="264"/>
        <v>100</v>
      </c>
    </row>
    <row r="1163" spans="1:11" ht="25.5">
      <c r="A1163" s="29" t="s">
        <v>112</v>
      </c>
      <c r="B1163" s="22" t="s">
        <v>113</v>
      </c>
      <c r="C1163" s="23">
        <v>25000</v>
      </c>
      <c r="D1163" s="23">
        <v>25000</v>
      </c>
      <c r="E1163" s="23">
        <v>25000</v>
      </c>
      <c r="F1163" s="23">
        <v>25000</v>
      </c>
      <c r="G1163" s="23">
        <f t="shared" si="260"/>
        <v>0</v>
      </c>
      <c r="H1163" s="23">
        <f t="shared" si="261"/>
        <v>0</v>
      </c>
      <c r="I1163" s="24">
        <f t="shared" si="262"/>
        <v>0</v>
      </c>
      <c r="J1163" s="24">
        <f t="shared" si="263"/>
        <v>100</v>
      </c>
      <c r="K1163" s="24">
        <f t="shared" si="264"/>
        <v>100</v>
      </c>
    </row>
    <row r="1164" spans="1:11" ht="51">
      <c r="A1164" s="27" t="s">
        <v>203</v>
      </c>
      <c r="B1164" s="22" t="s">
        <v>204</v>
      </c>
      <c r="C1164" s="23">
        <v>450062.06</v>
      </c>
      <c r="D1164" s="23">
        <v>7070198</v>
      </c>
      <c r="E1164" s="23">
        <v>778696</v>
      </c>
      <c r="F1164" s="23">
        <v>1986123.42</v>
      </c>
      <c r="G1164" s="23">
        <f t="shared" si="260"/>
        <v>1536061.3599999999</v>
      </c>
      <c r="H1164" s="23">
        <f t="shared" si="261"/>
        <v>-1207427.42</v>
      </c>
      <c r="I1164" s="24">
        <f t="shared" si="262"/>
        <v>341.29989984047978</v>
      </c>
      <c r="J1164" s="24">
        <f t="shared" si="263"/>
        <v>255.05761169955926</v>
      </c>
      <c r="K1164" s="24">
        <f t="shared" si="264"/>
        <v>28.091482303607339</v>
      </c>
    </row>
    <row r="1165" spans="1:11" ht="38.25">
      <c r="A1165" s="28" t="s">
        <v>205</v>
      </c>
      <c r="B1165" s="22" t="s">
        <v>206</v>
      </c>
      <c r="C1165" s="23">
        <v>0</v>
      </c>
      <c r="D1165" s="23">
        <v>5515095</v>
      </c>
      <c r="E1165" s="23">
        <v>457604</v>
      </c>
      <c r="F1165" s="23">
        <v>1158835.47</v>
      </c>
      <c r="G1165" s="23">
        <f t="shared" si="260"/>
        <v>1158835.47</v>
      </c>
      <c r="H1165" s="23">
        <f t="shared" si="261"/>
        <v>-701231.47</v>
      </c>
      <c r="I1165" s="24">
        <f t="shared" si="262"/>
        <v>0</v>
      </c>
      <c r="J1165" s="24">
        <f t="shared" si="263"/>
        <v>253.23980341080934</v>
      </c>
      <c r="K1165" s="24">
        <f t="shared" si="264"/>
        <v>21.012067244535228</v>
      </c>
    </row>
    <row r="1166" spans="1:11" ht="63.75">
      <c r="A1166" s="28" t="s">
        <v>224</v>
      </c>
      <c r="B1166" s="22" t="s">
        <v>225</v>
      </c>
      <c r="C1166" s="23">
        <v>450062.06</v>
      </c>
      <c r="D1166" s="23">
        <v>1555103</v>
      </c>
      <c r="E1166" s="23">
        <v>321092</v>
      </c>
      <c r="F1166" s="23">
        <v>827287.95</v>
      </c>
      <c r="G1166" s="23">
        <f t="shared" si="260"/>
        <v>377225.88999999996</v>
      </c>
      <c r="H1166" s="23">
        <f t="shared" si="261"/>
        <v>-506195.94999999995</v>
      </c>
      <c r="I1166" s="24">
        <f t="shared" si="262"/>
        <v>83.816416340448683</v>
      </c>
      <c r="J1166" s="24">
        <f t="shared" si="263"/>
        <v>257.64825968881195</v>
      </c>
      <c r="K1166" s="24">
        <f t="shared" si="264"/>
        <v>53.198273683479478</v>
      </c>
    </row>
    <row r="1167" spans="1:11">
      <c r="A1167" s="25" t="s">
        <v>114</v>
      </c>
      <c r="B1167" s="22" t="s">
        <v>115</v>
      </c>
      <c r="C1167" s="23">
        <v>1197.92</v>
      </c>
      <c r="D1167" s="23">
        <v>550925</v>
      </c>
      <c r="E1167" s="23">
        <v>15625</v>
      </c>
      <c r="F1167" s="23">
        <v>220702.87</v>
      </c>
      <c r="G1167" s="23">
        <f t="shared" si="260"/>
        <v>219504.94999999998</v>
      </c>
      <c r="H1167" s="23">
        <f t="shared" si="261"/>
        <v>-205077.87</v>
      </c>
      <c r="I1167" s="24">
        <f t="shared" si="262"/>
        <v>18323.840490182982</v>
      </c>
      <c r="J1167" s="24">
        <f t="shared" si="263"/>
        <v>1412.498368</v>
      </c>
      <c r="K1167" s="24">
        <f t="shared" si="264"/>
        <v>40.060420202386894</v>
      </c>
    </row>
    <row r="1168" spans="1:11">
      <c r="A1168" s="26" t="s">
        <v>116</v>
      </c>
      <c r="B1168" s="22" t="s">
        <v>117</v>
      </c>
      <c r="C1168" s="23">
        <v>1197.92</v>
      </c>
      <c r="D1168" s="23">
        <v>550925</v>
      </c>
      <c r="E1168" s="23">
        <v>15625</v>
      </c>
      <c r="F1168" s="23">
        <v>220702.87</v>
      </c>
      <c r="G1168" s="23">
        <f t="shared" si="260"/>
        <v>219504.94999999998</v>
      </c>
      <c r="H1168" s="23">
        <f t="shared" si="261"/>
        <v>-205077.87</v>
      </c>
      <c r="I1168" s="24">
        <f t="shared" si="262"/>
        <v>18323.840490182982</v>
      </c>
      <c r="J1168" s="24">
        <f t="shared" si="263"/>
        <v>1412.498368</v>
      </c>
      <c r="K1168" s="24">
        <f t="shared" si="264"/>
        <v>40.060420202386894</v>
      </c>
    </row>
    <row r="1169" spans="1:11">
      <c r="A1169" s="21"/>
      <c r="B1169" s="22" t="s">
        <v>118</v>
      </c>
      <c r="C1169" s="23">
        <v>2297431.48</v>
      </c>
      <c r="D1169" s="23">
        <v>-3383</v>
      </c>
      <c r="E1169" s="23">
        <v>0</v>
      </c>
      <c r="F1169" s="23">
        <v>16744810.84</v>
      </c>
      <c r="G1169" s="23">
        <f t="shared" si="260"/>
        <v>14447379.359999999</v>
      </c>
      <c r="H1169" s="23">
        <f t="shared" si="261"/>
        <v>-16744810.84</v>
      </c>
      <c r="I1169" s="24">
        <f t="shared" si="262"/>
        <v>628.84919466673284</v>
      </c>
      <c r="J1169" s="24">
        <f t="shared" si="263"/>
        <v>0</v>
      </c>
      <c r="K1169" s="24">
        <f t="shared" si="264"/>
        <v>-494969.28288501332</v>
      </c>
    </row>
    <row r="1170" spans="1:11">
      <c r="A1170" s="21" t="s">
        <v>119</v>
      </c>
      <c r="B1170" s="22" t="s">
        <v>120</v>
      </c>
      <c r="C1170" s="23">
        <v>-2297431.48</v>
      </c>
      <c r="D1170" s="23">
        <v>3383</v>
      </c>
      <c r="E1170" s="23">
        <v>0</v>
      </c>
      <c r="F1170" s="23">
        <v>-16744810.84</v>
      </c>
      <c r="G1170" s="23">
        <f t="shared" si="260"/>
        <v>-14447379.359999999</v>
      </c>
      <c r="H1170" s="23">
        <f t="shared" si="261"/>
        <v>16744810.84</v>
      </c>
      <c r="I1170" s="24">
        <f t="shared" si="262"/>
        <v>628.84919466673284</v>
      </c>
      <c r="J1170" s="24">
        <f t="shared" si="263"/>
        <v>0</v>
      </c>
      <c r="K1170" s="24">
        <f t="shared" si="264"/>
        <v>-494969.28288501332</v>
      </c>
    </row>
    <row r="1171" spans="1:11">
      <c r="A1171" s="25" t="s">
        <v>121</v>
      </c>
      <c r="B1171" s="22" t="s">
        <v>122</v>
      </c>
      <c r="C1171" s="23">
        <v>-2297431.48</v>
      </c>
      <c r="D1171" s="23">
        <v>3383</v>
      </c>
      <c r="E1171" s="23">
        <v>0</v>
      </c>
      <c r="F1171" s="23">
        <v>-16744810.84</v>
      </c>
      <c r="G1171" s="23">
        <f t="shared" si="260"/>
        <v>-14447379.359999999</v>
      </c>
      <c r="H1171" s="23">
        <f t="shared" si="261"/>
        <v>16744810.84</v>
      </c>
      <c r="I1171" s="24">
        <f t="shared" si="262"/>
        <v>628.84919466673284</v>
      </c>
      <c r="J1171" s="24">
        <f t="shared" si="263"/>
        <v>0</v>
      </c>
      <c r="K1171" s="24">
        <f t="shared" si="264"/>
        <v>-494969.28288501332</v>
      </c>
    </row>
    <row r="1172" spans="1:11" ht="25.5">
      <c r="A1172" s="26" t="s">
        <v>192</v>
      </c>
      <c r="B1172" s="22" t="s">
        <v>193</v>
      </c>
      <c r="C1172" s="23">
        <v>0</v>
      </c>
      <c r="D1172" s="23">
        <v>3383</v>
      </c>
      <c r="E1172" s="23">
        <v>0</v>
      </c>
      <c r="F1172" s="23">
        <v>-3382.14</v>
      </c>
      <c r="G1172" s="23">
        <f t="shared" si="260"/>
        <v>-3382.14</v>
      </c>
      <c r="H1172" s="23">
        <f t="shared" si="261"/>
        <v>3382.14</v>
      </c>
      <c r="I1172" s="24">
        <f t="shared" si="262"/>
        <v>0</v>
      </c>
      <c r="J1172" s="24">
        <f t="shared" si="263"/>
        <v>0</v>
      </c>
      <c r="K1172" s="24">
        <f t="shared" si="264"/>
        <v>-99.974578776234111</v>
      </c>
    </row>
    <row r="1173" spans="1:11" s="3" customFormat="1" ht="25.5">
      <c r="A1173" s="30" t="s">
        <v>597</v>
      </c>
      <c r="B1173" s="31" t="s">
        <v>598</v>
      </c>
      <c r="C1173" s="32"/>
      <c r="D1173" s="32"/>
      <c r="E1173" s="32"/>
      <c r="F1173" s="32"/>
      <c r="G1173" s="32"/>
      <c r="H1173" s="32"/>
      <c r="I1173" s="33"/>
      <c r="J1173" s="33"/>
      <c r="K1173" s="33"/>
    </row>
    <row r="1174" spans="1:11">
      <c r="A1174" s="21" t="s">
        <v>19</v>
      </c>
      <c r="B1174" s="22" t="s">
        <v>20</v>
      </c>
      <c r="C1174" s="23">
        <v>12926.37</v>
      </c>
      <c r="D1174" s="23">
        <v>14808</v>
      </c>
      <c r="E1174" s="23">
        <v>0</v>
      </c>
      <c r="F1174" s="23">
        <v>14760.84</v>
      </c>
      <c r="G1174" s="23">
        <f t="shared" ref="G1174:G1186" si="265">F1174-C1174</f>
        <v>1834.4699999999993</v>
      </c>
      <c r="H1174" s="23">
        <f t="shared" ref="H1174:H1186" si="266">E1174-F1174</f>
        <v>-14760.84</v>
      </c>
      <c r="I1174" s="24">
        <f t="shared" ref="I1174:I1186" si="267">IF(ISERROR(F1174/C1174),0,F1174/C1174*100-100)</f>
        <v>14.191687225415947</v>
      </c>
      <c r="J1174" s="24">
        <f t="shared" ref="J1174:J1186" si="268">IF(ISERROR(F1174/E1174),0,F1174/E1174*100)</f>
        <v>0</v>
      </c>
      <c r="K1174" s="24">
        <f t="shared" ref="K1174:K1186" si="269">IF(ISERROR(F1174/D1174),0,F1174/D1174*100)</f>
        <v>99.681523500810371</v>
      </c>
    </row>
    <row r="1175" spans="1:11">
      <c r="A1175" s="25" t="s">
        <v>130</v>
      </c>
      <c r="B1175" s="22" t="s">
        <v>131</v>
      </c>
      <c r="C1175" s="23">
        <v>12926.37</v>
      </c>
      <c r="D1175" s="23">
        <v>14808</v>
      </c>
      <c r="E1175" s="23">
        <v>0</v>
      </c>
      <c r="F1175" s="23">
        <v>14760.84</v>
      </c>
      <c r="G1175" s="23">
        <f t="shared" si="265"/>
        <v>1834.4699999999993</v>
      </c>
      <c r="H1175" s="23">
        <f t="shared" si="266"/>
        <v>-14760.84</v>
      </c>
      <c r="I1175" s="24">
        <f t="shared" si="267"/>
        <v>14.191687225415947</v>
      </c>
      <c r="J1175" s="24">
        <f t="shared" si="268"/>
        <v>0</v>
      </c>
      <c r="K1175" s="24">
        <f t="shared" si="269"/>
        <v>99.681523500810371</v>
      </c>
    </row>
    <row r="1176" spans="1:11">
      <c r="A1176" s="26" t="s">
        <v>132</v>
      </c>
      <c r="B1176" s="22" t="s">
        <v>133</v>
      </c>
      <c r="C1176" s="23">
        <v>12926.37</v>
      </c>
      <c r="D1176" s="23">
        <v>14808</v>
      </c>
      <c r="E1176" s="23">
        <v>0</v>
      </c>
      <c r="F1176" s="23">
        <v>14760.84</v>
      </c>
      <c r="G1176" s="23">
        <f t="shared" si="265"/>
        <v>1834.4699999999993</v>
      </c>
      <c r="H1176" s="23">
        <f t="shared" si="266"/>
        <v>-14760.84</v>
      </c>
      <c r="I1176" s="24">
        <f t="shared" si="267"/>
        <v>14.191687225415947</v>
      </c>
      <c r="J1176" s="24">
        <f t="shared" si="268"/>
        <v>0</v>
      </c>
      <c r="K1176" s="24">
        <f t="shared" si="269"/>
        <v>99.681523500810371</v>
      </c>
    </row>
    <row r="1177" spans="1:11">
      <c r="A1177" s="27" t="s">
        <v>134</v>
      </c>
      <c r="B1177" s="22" t="s">
        <v>135</v>
      </c>
      <c r="C1177" s="23">
        <v>12926.37</v>
      </c>
      <c r="D1177" s="23">
        <v>14808</v>
      </c>
      <c r="E1177" s="23">
        <v>0</v>
      </c>
      <c r="F1177" s="23">
        <v>14760.84</v>
      </c>
      <c r="G1177" s="23">
        <f t="shared" si="265"/>
        <v>1834.4699999999993</v>
      </c>
      <c r="H1177" s="23">
        <f t="shared" si="266"/>
        <v>-14760.84</v>
      </c>
      <c r="I1177" s="24">
        <f t="shared" si="267"/>
        <v>14.191687225415947</v>
      </c>
      <c r="J1177" s="24">
        <f t="shared" si="268"/>
        <v>0</v>
      </c>
      <c r="K1177" s="24">
        <f t="shared" si="269"/>
        <v>99.681523500810371</v>
      </c>
    </row>
    <row r="1178" spans="1:11" ht="25.5">
      <c r="A1178" s="28" t="s">
        <v>136</v>
      </c>
      <c r="B1178" s="22" t="s">
        <v>137</v>
      </c>
      <c r="C1178" s="23">
        <v>12926.37</v>
      </c>
      <c r="D1178" s="23">
        <v>14808</v>
      </c>
      <c r="E1178" s="23">
        <v>0</v>
      </c>
      <c r="F1178" s="23">
        <v>14760.84</v>
      </c>
      <c r="G1178" s="23">
        <f t="shared" si="265"/>
        <v>1834.4699999999993</v>
      </c>
      <c r="H1178" s="23">
        <f t="shared" si="266"/>
        <v>-14760.84</v>
      </c>
      <c r="I1178" s="24">
        <f t="shared" si="267"/>
        <v>14.191687225415947</v>
      </c>
      <c r="J1178" s="24">
        <f t="shared" si="268"/>
        <v>0</v>
      </c>
      <c r="K1178" s="24">
        <f t="shared" si="269"/>
        <v>99.681523500810371</v>
      </c>
    </row>
    <row r="1179" spans="1:11" ht="25.5">
      <c r="A1179" s="29" t="s">
        <v>138</v>
      </c>
      <c r="B1179" s="22" t="s">
        <v>139</v>
      </c>
      <c r="C1179" s="23">
        <v>12926.37</v>
      </c>
      <c r="D1179" s="23">
        <v>14808</v>
      </c>
      <c r="E1179" s="23">
        <v>0</v>
      </c>
      <c r="F1179" s="23">
        <v>14760.84</v>
      </c>
      <c r="G1179" s="23">
        <f t="shared" si="265"/>
        <v>1834.4699999999993</v>
      </c>
      <c r="H1179" s="23">
        <f t="shared" si="266"/>
        <v>-14760.84</v>
      </c>
      <c r="I1179" s="24">
        <f t="shared" si="267"/>
        <v>14.191687225415947</v>
      </c>
      <c r="J1179" s="24">
        <f t="shared" si="268"/>
        <v>0</v>
      </c>
      <c r="K1179" s="24">
        <f t="shared" si="269"/>
        <v>99.681523500810371</v>
      </c>
    </row>
    <row r="1180" spans="1:11">
      <c r="A1180" s="21" t="s">
        <v>88</v>
      </c>
      <c r="B1180" s="22" t="s">
        <v>89</v>
      </c>
      <c r="C1180" s="23">
        <v>5744.69</v>
      </c>
      <c r="D1180" s="23">
        <v>14808</v>
      </c>
      <c r="E1180" s="23">
        <v>0</v>
      </c>
      <c r="F1180" s="23">
        <v>1349.5</v>
      </c>
      <c r="G1180" s="23">
        <f t="shared" si="265"/>
        <v>-4395.1899999999996</v>
      </c>
      <c r="H1180" s="23">
        <f t="shared" si="266"/>
        <v>-1349.5</v>
      </c>
      <c r="I1180" s="24">
        <f t="shared" si="267"/>
        <v>-76.508741115708588</v>
      </c>
      <c r="J1180" s="24">
        <f t="shared" si="268"/>
        <v>0</v>
      </c>
      <c r="K1180" s="24">
        <f t="shared" si="269"/>
        <v>9.113317125877904</v>
      </c>
    </row>
    <row r="1181" spans="1:11">
      <c r="A1181" s="25" t="s">
        <v>90</v>
      </c>
      <c r="B1181" s="22" t="s">
        <v>91</v>
      </c>
      <c r="C1181" s="23">
        <v>5744.69</v>
      </c>
      <c r="D1181" s="23">
        <v>14808</v>
      </c>
      <c r="E1181" s="23">
        <v>0</v>
      </c>
      <c r="F1181" s="23">
        <v>1349.5</v>
      </c>
      <c r="G1181" s="23">
        <f t="shared" si="265"/>
        <v>-4395.1899999999996</v>
      </c>
      <c r="H1181" s="23">
        <f t="shared" si="266"/>
        <v>-1349.5</v>
      </c>
      <c r="I1181" s="24">
        <f t="shared" si="267"/>
        <v>-76.508741115708588</v>
      </c>
      <c r="J1181" s="24">
        <f t="shared" si="268"/>
        <v>0</v>
      </c>
      <c r="K1181" s="24">
        <f t="shared" si="269"/>
        <v>9.113317125877904</v>
      </c>
    </row>
    <row r="1182" spans="1:11">
      <c r="A1182" s="26" t="s">
        <v>92</v>
      </c>
      <c r="B1182" s="22" t="s">
        <v>93</v>
      </c>
      <c r="C1182" s="23">
        <v>5744.69</v>
      </c>
      <c r="D1182" s="23">
        <v>14808</v>
      </c>
      <c r="E1182" s="23">
        <v>0</v>
      </c>
      <c r="F1182" s="23">
        <v>1349.5</v>
      </c>
      <c r="G1182" s="23">
        <f t="shared" si="265"/>
        <v>-4395.1899999999996</v>
      </c>
      <c r="H1182" s="23">
        <f t="shared" si="266"/>
        <v>-1349.5</v>
      </c>
      <c r="I1182" s="24">
        <f t="shared" si="267"/>
        <v>-76.508741115708588</v>
      </c>
      <c r="J1182" s="24">
        <f t="shared" si="268"/>
        <v>0</v>
      </c>
      <c r="K1182" s="24">
        <f t="shared" si="269"/>
        <v>9.113317125877904</v>
      </c>
    </row>
    <row r="1183" spans="1:11">
      <c r="A1183" s="27" t="s">
        <v>96</v>
      </c>
      <c r="B1183" s="22" t="s">
        <v>97</v>
      </c>
      <c r="C1183" s="23">
        <v>5744.69</v>
      </c>
      <c r="D1183" s="23">
        <v>14808</v>
      </c>
      <c r="E1183" s="23">
        <v>0</v>
      </c>
      <c r="F1183" s="23">
        <v>1349.5</v>
      </c>
      <c r="G1183" s="23">
        <f t="shared" si="265"/>
        <v>-4395.1899999999996</v>
      </c>
      <c r="H1183" s="23">
        <f t="shared" si="266"/>
        <v>-1349.5</v>
      </c>
      <c r="I1183" s="24">
        <f t="shared" si="267"/>
        <v>-76.508741115708588</v>
      </c>
      <c r="J1183" s="24">
        <f t="shared" si="268"/>
        <v>0</v>
      </c>
      <c r="K1183" s="24">
        <f t="shared" si="269"/>
        <v>9.113317125877904</v>
      </c>
    </row>
    <row r="1184" spans="1:11">
      <c r="A1184" s="21"/>
      <c r="B1184" s="22" t="s">
        <v>118</v>
      </c>
      <c r="C1184" s="23">
        <v>7181.68</v>
      </c>
      <c r="D1184" s="23">
        <v>0</v>
      </c>
      <c r="E1184" s="23">
        <v>0</v>
      </c>
      <c r="F1184" s="23">
        <v>13411.34</v>
      </c>
      <c r="G1184" s="23">
        <f t="shared" si="265"/>
        <v>6229.66</v>
      </c>
      <c r="H1184" s="23">
        <f t="shared" si="266"/>
        <v>-13411.34</v>
      </c>
      <c r="I1184" s="24">
        <f t="shared" si="267"/>
        <v>86.743770259883462</v>
      </c>
      <c r="J1184" s="24">
        <f t="shared" si="268"/>
        <v>0</v>
      </c>
      <c r="K1184" s="24">
        <f t="shared" si="269"/>
        <v>0</v>
      </c>
    </row>
    <row r="1185" spans="1:11">
      <c r="A1185" s="21" t="s">
        <v>119</v>
      </c>
      <c r="B1185" s="22" t="s">
        <v>120</v>
      </c>
      <c r="C1185" s="23">
        <v>-7181.68</v>
      </c>
      <c r="D1185" s="23">
        <v>0</v>
      </c>
      <c r="E1185" s="23">
        <v>0</v>
      </c>
      <c r="F1185" s="23">
        <v>-13411.34</v>
      </c>
      <c r="G1185" s="23">
        <f t="shared" si="265"/>
        <v>-6229.66</v>
      </c>
      <c r="H1185" s="23">
        <f t="shared" si="266"/>
        <v>13411.34</v>
      </c>
      <c r="I1185" s="24">
        <f t="shared" si="267"/>
        <v>86.743770259883462</v>
      </c>
      <c r="J1185" s="24">
        <f t="shared" si="268"/>
        <v>0</v>
      </c>
      <c r="K1185" s="24">
        <f t="shared" si="269"/>
        <v>0</v>
      </c>
    </row>
    <row r="1186" spans="1:11">
      <c r="A1186" s="25" t="s">
        <v>121</v>
      </c>
      <c r="B1186" s="22" t="s">
        <v>122</v>
      </c>
      <c r="C1186" s="23">
        <v>-7181.68</v>
      </c>
      <c r="D1186" s="23">
        <v>0</v>
      </c>
      <c r="E1186" s="23">
        <v>0</v>
      </c>
      <c r="F1186" s="23">
        <v>-13411.34</v>
      </c>
      <c r="G1186" s="23">
        <f t="shared" si="265"/>
        <v>-6229.66</v>
      </c>
      <c r="H1186" s="23">
        <f t="shared" si="266"/>
        <v>13411.34</v>
      </c>
      <c r="I1186" s="24">
        <f t="shared" si="267"/>
        <v>86.743770259883462</v>
      </c>
      <c r="J1186" s="24">
        <f t="shared" si="268"/>
        <v>0</v>
      </c>
      <c r="K1186" s="24">
        <f t="shared" si="269"/>
        <v>0</v>
      </c>
    </row>
    <row r="1187" spans="1:11" s="3" customFormat="1" ht="25.5">
      <c r="A1187" s="49" t="s">
        <v>599</v>
      </c>
      <c r="B1187" s="31" t="s">
        <v>600</v>
      </c>
      <c r="C1187" s="32"/>
      <c r="D1187" s="32"/>
      <c r="E1187" s="32"/>
      <c r="F1187" s="32"/>
      <c r="G1187" s="32"/>
      <c r="H1187" s="32"/>
      <c r="I1187" s="33"/>
      <c r="J1187" s="33"/>
      <c r="K1187" s="33"/>
    </row>
    <row r="1188" spans="1:11">
      <c r="A1188" s="21" t="s">
        <v>19</v>
      </c>
      <c r="B1188" s="22" t="s">
        <v>20</v>
      </c>
      <c r="C1188" s="23">
        <v>12926.37</v>
      </c>
      <c r="D1188" s="23">
        <v>14808</v>
      </c>
      <c r="E1188" s="23">
        <v>0</v>
      </c>
      <c r="F1188" s="23">
        <v>14760.84</v>
      </c>
      <c r="G1188" s="23">
        <f t="shared" ref="G1188:G1200" si="270">F1188-C1188</f>
        <v>1834.4699999999993</v>
      </c>
      <c r="H1188" s="23">
        <f t="shared" ref="H1188:H1200" si="271">E1188-F1188</f>
        <v>-14760.84</v>
      </c>
      <c r="I1188" s="24">
        <f t="shared" ref="I1188:I1200" si="272">IF(ISERROR(F1188/C1188),0,F1188/C1188*100-100)</f>
        <v>14.191687225415947</v>
      </c>
      <c r="J1188" s="24">
        <f t="shared" ref="J1188:J1200" si="273">IF(ISERROR(F1188/E1188),0,F1188/E1188*100)</f>
        <v>0</v>
      </c>
      <c r="K1188" s="24">
        <f t="shared" ref="K1188:K1200" si="274">IF(ISERROR(F1188/D1188),0,F1188/D1188*100)</f>
        <v>99.681523500810371</v>
      </c>
    </row>
    <row r="1189" spans="1:11">
      <c r="A1189" s="25" t="s">
        <v>130</v>
      </c>
      <c r="B1189" s="22" t="s">
        <v>131</v>
      </c>
      <c r="C1189" s="23">
        <v>12926.37</v>
      </c>
      <c r="D1189" s="23">
        <v>14808</v>
      </c>
      <c r="E1189" s="23">
        <v>0</v>
      </c>
      <c r="F1189" s="23">
        <v>14760.84</v>
      </c>
      <c r="G1189" s="23">
        <f t="shared" si="270"/>
        <v>1834.4699999999993</v>
      </c>
      <c r="H1189" s="23">
        <f t="shared" si="271"/>
        <v>-14760.84</v>
      </c>
      <c r="I1189" s="24">
        <f t="shared" si="272"/>
        <v>14.191687225415947</v>
      </c>
      <c r="J1189" s="24">
        <f t="shared" si="273"/>
        <v>0</v>
      </c>
      <c r="K1189" s="24">
        <f t="shared" si="274"/>
        <v>99.681523500810371</v>
      </c>
    </row>
    <row r="1190" spans="1:11">
      <c r="A1190" s="26" t="s">
        <v>132</v>
      </c>
      <c r="B1190" s="22" t="s">
        <v>133</v>
      </c>
      <c r="C1190" s="23">
        <v>12926.37</v>
      </c>
      <c r="D1190" s="23">
        <v>14808</v>
      </c>
      <c r="E1190" s="23">
        <v>0</v>
      </c>
      <c r="F1190" s="23">
        <v>14760.84</v>
      </c>
      <c r="G1190" s="23">
        <f t="shared" si="270"/>
        <v>1834.4699999999993</v>
      </c>
      <c r="H1190" s="23">
        <f t="shared" si="271"/>
        <v>-14760.84</v>
      </c>
      <c r="I1190" s="24">
        <f t="shared" si="272"/>
        <v>14.191687225415947</v>
      </c>
      <c r="J1190" s="24">
        <f t="shared" si="273"/>
        <v>0</v>
      </c>
      <c r="K1190" s="24">
        <f t="shared" si="274"/>
        <v>99.681523500810371</v>
      </c>
    </row>
    <row r="1191" spans="1:11">
      <c r="A1191" s="27" t="s">
        <v>134</v>
      </c>
      <c r="B1191" s="22" t="s">
        <v>135</v>
      </c>
      <c r="C1191" s="23">
        <v>12926.37</v>
      </c>
      <c r="D1191" s="23">
        <v>14808</v>
      </c>
      <c r="E1191" s="23">
        <v>0</v>
      </c>
      <c r="F1191" s="23">
        <v>14760.84</v>
      </c>
      <c r="G1191" s="23">
        <f t="shared" si="270"/>
        <v>1834.4699999999993</v>
      </c>
      <c r="H1191" s="23">
        <f t="shared" si="271"/>
        <v>-14760.84</v>
      </c>
      <c r="I1191" s="24">
        <f t="shared" si="272"/>
        <v>14.191687225415947</v>
      </c>
      <c r="J1191" s="24">
        <f t="shared" si="273"/>
        <v>0</v>
      </c>
      <c r="K1191" s="24">
        <f t="shared" si="274"/>
        <v>99.681523500810371</v>
      </c>
    </row>
    <row r="1192" spans="1:11" ht="25.5">
      <c r="A1192" s="28" t="s">
        <v>136</v>
      </c>
      <c r="B1192" s="22" t="s">
        <v>137</v>
      </c>
      <c r="C1192" s="23">
        <v>12926.37</v>
      </c>
      <c r="D1192" s="23">
        <v>14808</v>
      </c>
      <c r="E1192" s="23">
        <v>0</v>
      </c>
      <c r="F1192" s="23">
        <v>14760.84</v>
      </c>
      <c r="G1192" s="23">
        <f t="shared" si="270"/>
        <v>1834.4699999999993</v>
      </c>
      <c r="H1192" s="23">
        <f t="shared" si="271"/>
        <v>-14760.84</v>
      </c>
      <c r="I1192" s="24">
        <f t="shared" si="272"/>
        <v>14.191687225415947</v>
      </c>
      <c r="J1192" s="24">
        <f t="shared" si="273"/>
        <v>0</v>
      </c>
      <c r="K1192" s="24">
        <f t="shared" si="274"/>
        <v>99.681523500810371</v>
      </c>
    </row>
    <row r="1193" spans="1:11" ht="25.5">
      <c r="A1193" s="29" t="s">
        <v>138</v>
      </c>
      <c r="B1193" s="22" t="s">
        <v>139</v>
      </c>
      <c r="C1193" s="23">
        <v>12926.37</v>
      </c>
      <c r="D1193" s="23">
        <v>14808</v>
      </c>
      <c r="E1193" s="23">
        <v>0</v>
      </c>
      <c r="F1193" s="23">
        <v>14760.84</v>
      </c>
      <c r="G1193" s="23">
        <f t="shared" si="270"/>
        <v>1834.4699999999993</v>
      </c>
      <c r="H1193" s="23">
        <f t="shared" si="271"/>
        <v>-14760.84</v>
      </c>
      <c r="I1193" s="24">
        <f t="shared" si="272"/>
        <v>14.191687225415947</v>
      </c>
      <c r="J1193" s="24">
        <f t="shared" si="273"/>
        <v>0</v>
      </c>
      <c r="K1193" s="24">
        <f t="shared" si="274"/>
        <v>99.681523500810371</v>
      </c>
    </row>
    <row r="1194" spans="1:11">
      <c r="A1194" s="21" t="s">
        <v>88</v>
      </c>
      <c r="B1194" s="22" t="s">
        <v>89</v>
      </c>
      <c r="C1194" s="23">
        <v>5744.69</v>
      </c>
      <c r="D1194" s="23">
        <v>14808</v>
      </c>
      <c r="E1194" s="23">
        <v>0</v>
      </c>
      <c r="F1194" s="23">
        <v>1349.5</v>
      </c>
      <c r="G1194" s="23">
        <f t="shared" si="270"/>
        <v>-4395.1899999999996</v>
      </c>
      <c r="H1194" s="23">
        <f t="shared" si="271"/>
        <v>-1349.5</v>
      </c>
      <c r="I1194" s="24">
        <f t="shared" si="272"/>
        <v>-76.508741115708588</v>
      </c>
      <c r="J1194" s="24">
        <f t="shared" si="273"/>
        <v>0</v>
      </c>
      <c r="K1194" s="24">
        <f t="shared" si="274"/>
        <v>9.113317125877904</v>
      </c>
    </row>
    <row r="1195" spans="1:11">
      <c r="A1195" s="25" t="s">
        <v>90</v>
      </c>
      <c r="B1195" s="22" t="s">
        <v>91</v>
      </c>
      <c r="C1195" s="23">
        <v>5744.69</v>
      </c>
      <c r="D1195" s="23">
        <v>14808</v>
      </c>
      <c r="E1195" s="23">
        <v>0</v>
      </c>
      <c r="F1195" s="23">
        <v>1349.5</v>
      </c>
      <c r="G1195" s="23">
        <f t="shared" si="270"/>
        <v>-4395.1899999999996</v>
      </c>
      <c r="H1195" s="23">
        <f t="shared" si="271"/>
        <v>-1349.5</v>
      </c>
      <c r="I1195" s="24">
        <f t="shared" si="272"/>
        <v>-76.508741115708588</v>
      </c>
      <c r="J1195" s="24">
        <f t="shared" si="273"/>
        <v>0</v>
      </c>
      <c r="K1195" s="24">
        <f t="shared" si="274"/>
        <v>9.113317125877904</v>
      </c>
    </row>
    <row r="1196" spans="1:11">
      <c r="A1196" s="26" t="s">
        <v>92</v>
      </c>
      <c r="B1196" s="22" t="s">
        <v>93</v>
      </c>
      <c r="C1196" s="23">
        <v>5744.69</v>
      </c>
      <c r="D1196" s="23">
        <v>14808</v>
      </c>
      <c r="E1196" s="23">
        <v>0</v>
      </c>
      <c r="F1196" s="23">
        <v>1349.5</v>
      </c>
      <c r="G1196" s="23">
        <f t="shared" si="270"/>
        <v>-4395.1899999999996</v>
      </c>
      <c r="H1196" s="23">
        <f t="shared" si="271"/>
        <v>-1349.5</v>
      </c>
      <c r="I1196" s="24">
        <f t="shared" si="272"/>
        <v>-76.508741115708588</v>
      </c>
      <c r="J1196" s="24">
        <f t="shared" si="273"/>
        <v>0</v>
      </c>
      <c r="K1196" s="24">
        <f t="shared" si="274"/>
        <v>9.113317125877904</v>
      </c>
    </row>
    <row r="1197" spans="1:11">
      <c r="A1197" s="27" t="s">
        <v>96</v>
      </c>
      <c r="B1197" s="22" t="s">
        <v>97</v>
      </c>
      <c r="C1197" s="23">
        <v>5744.69</v>
      </c>
      <c r="D1197" s="23">
        <v>14808</v>
      </c>
      <c r="E1197" s="23">
        <v>0</v>
      </c>
      <c r="F1197" s="23">
        <v>1349.5</v>
      </c>
      <c r="G1197" s="23">
        <f t="shared" si="270"/>
        <v>-4395.1899999999996</v>
      </c>
      <c r="H1197" s="23">
        <f t="shared" si="271"/>
        <v>-1349.5</v>
      </c>
      <c r="I1197" s="24">
        <f t="shared" si="272"/>
        <v>-76.508741115708588</v>
      </c>
      <c r="J1197" s="24">
        <f t="shared" si="273"/>
        <v>0</v>
      </c>
      <c r="K1197" s="24">
        <f t="shared" si="274"/>
        <v>9.113317125877904</v>
      </c>
    </row>
    <row r="1198" spans="1:11">
      <c r="A1198" s="21"/>
      <c r="B1198" s="22" t="s">
        <v>118</v>
      </c>
      <c r="C1198" s="23">
        <v>7181.68</v>
      </c>
      <c r="D1198" s="23">
        <v>0</v>
      </c>
      <c r="E1198" s="23">
        <v>0</v>
      </c>
      <c r="F1198" s="23">
        <v>13411.34</v>
      </c>
      <c r="G1198" s="23">
        <f t="shared" si="270"/>
        <v>6229.66</v>
      </c>
      <c r="H1198" s="23">
        <f t="shared" si="271"/>
        <v>-13411.34</v>
      </c>
      <c r="I1198" s="24">
        <f t="shared" si="272"/>
        <v>86.743770259883462</v>
      </c>
      <c r="J1198" s="24">
        <f t="shared" si="273"/>
        <v>0</v>
      </c>
      <c r="K1198" s="24">
        <f t="shared" si="274"/>
        <v>0</v>
      </c>
    </row>
    <row r="1199" spans="1:11">
      <c r="A1199" s="21" t="s">
        <v>119</v>
      </c>
      <c r="B1199" s="22" t="s">
        <v>120</v>
      </c>
      <c r="C1199" s="23">
        <v>-7181.68</v>
      </c>
      <c r="D1199" s="23">
        <v>0</v>
      </c>
      <c r="E1199" s="23">
        <v>0</v>
      </c>
      <c r="F1199" s="23">
        <v>-13411.34</v>
      </c>
      <c r="G1199" s="23">
        <f t="shared" si="270"/>
        <v>-6229.66</v>
      </c>
      <c r="H1199" s="23">
        <f t="shared" si="271"/>
        <v>13411.34</v>
      </c>
      <c r="I1199" s="24">
        <f t="shared" si="272"/>
        <v>86.743770259883462</v>
      </c>
      <c r="J1199" s="24">
        <f t="shared" si="273"/>
        <v>0</v>
      </c>
      <c r="K1199" s="24">
        <f t="shared" si="274"/>
        <v>0</v>
      </c>
    </row>
    <row r="1200" spans="1:11">
      <c r="A1200" s="25" t="s">
        <v>121</v>
      </c>
      <c r="B1200" s="22" t="s">
        <v>122</v>
      </c>
      <c r="C1200" s="23">
        <v>-7181.68</v>
      </c>
      <c r="D1200" s="23">
        <v>0</v>
      </c>
      <c r="E1200" s="23">
        <v>0</v>
      </c>
      <c r="F1200" s="23">
        <v>-13411.34</v>
      </c>
      <c r="G1200" s="23">
        <f t="shared" si="270"/>
        <v>-6229.66</v>
      </c>
      <c r="H1200" s="23">
        <f t="shared" si="271"/>
        <v>13411.34</v>
      </c>
      <c r="I1200" s="24">
        <f t="shared" si="272"/>
        <v>86.743770259883462</v>
      </c>
      <c r="J1200" s="24">
        <f t="shared" si="273"/>
        <v>0</v>
      </c>
      <c r="K1200" s="24">
        <f t="shared" si="274"/>
        <v>0</v>
      </c>
    </row>
    <row r="1201" spans="1:11" s="3" customFormat="1" ht="25.5">
      <c r="A1201" s="30" t="s">
        <v>601</v>
      </c>
      <c r="B1201" s="31" t="s">
        <v>602</v>
      </c>
      <c r="C1201" s="32"/>
      <c r="D1201" s="32"/>
      <c r="E1201" s="32"/>
      <c r="F1201" s="32"/>
      <c r="G1201" s="32"/>
      <c r="H1201" s="32"/>
      <c r="I1201" s="33"/>
      <c r="J1201" s="33"/>
      <c r="K1201" s="33"/>
    </row>
    <row r="1202" spans="1:11">
      <c r="A1202" s="21" t="s">
        <v>19</v>
      </c>
      <c r="B1202" s="22" t="s">
        <v>20</v>
      </c>
      <c r="C1202" s="23">
        <v>0</v>
      </c>
      <c r="D1202" s="23">
        <v>2700</v>
      </c>
      <c r="E1202" s="23">
        <v>0</v>
      </c>
      <c r="F1202" s="23">
        <v>0</v>
      </c>
      <c r="G1202" s="23">
        <f t="shared" ref="G1202:G1211" si="275">F1202-C1202</f>
        <v>0</v>
      </c>
      <c r="H1202" s="23">
        <f t="shared" ref="H1202:H1211" si="276">E1202-F1202</f>
        <v>0</v>
      </c>
      <c r="I1202" s="24">
        <f t="shared" ref="I1202:I1211" si="277">IF(ISERROR(F1202/C1202),0,F1202/C1202*100-100)</f>
        <v>0</v>
      </c>
      <c r="J1202" s="24">
        <f t="shared" ref="J1202:J1211" si="278">IF(ISERROR(F1202/E1202),0,F1202/E1202*100)</f>
        <v>0</v>
      </c>
      <c r="K1202" s="24">
        <f t="shared" ref="K1202:K1211" si="279">IF(ISERROR(F1202/D1202),0,F1202/D1202*100)</f>
        <v>0</v>
      </c>
    </row>
    <row r="1203" spans="1:11">
      <c r="A1203" s="25" t="s">
        <v>130</v>
      </c>
      <c r="B1203" s="22" t="s">
        <v>131</v>
      </c>
      <c r="C1203" s="23">
        <v>0</v>
      </c>
      <c r="D1203" s="23">
        <v>2700</v>
      </c>
      <c r="E1203" s="23">
        <v>0</v>
      </c>
      <c r="F1203" s="23">
        <v>0</v>
      </c>
      <c r="G1203" s="23">
        <f t="shared" si="275"/>
        <v>0</v>
      </c>
      <c r="H1203" s="23">
        <f t="shared" si="276"/>
        <v>0</v>
      </c>
      <c r="I1203" s="24">
        <f t="shared" si="277"/>
        <v>0</v>
      </c>
      <c r="J1203" s="24">
        <f t="shared" si="278"/>
        <v>0</v>
      </c>
      <c r="K1203" s="24">
        <f t="shared" si="279"/>
        <v>0</v>
      </c>
    </row>
    <row r="1204" spans="1:11">
      <c r="A1204" s="26" t="s">
        <v>132</v>
      </c>
      <c r="B1204" s="22" t="s">
        <v>133</v>
      </c>
      <c r="C1204" s="23">
        <v>0</v>
      </c>
      <c r="D1204" s="23">
        <v>2700</v>
      </c>
      <c r="E1204" s="23">
        <v>0</v>
      </c>
      <c r="F1204" s="23">
        <v>0</v>
      </c>
      <c r="G1204" s="23">
        <f t="shared" si="275"/>
        <v>0</v>
      </c>
      <c r="H1204" s="23">
        <f t="shared" si="276"/>
        <v>0</v>
      </c>
      <c r="I1204" s="24">
        <f t="shared" si="277"/>
        <v>0</v>
      </c>
      <c r="J1204" s="24">
        <f t="shared" si="278"/>
        <v>0</v>
      </c>
      <c r="K1204" s="24">
        <f t="shared" si="279"/>
        <v>0</v>
      </c>
    </row>
    <row r="1205" spans="1:11">
      <c r="A1205" s="27" t="s">
        <v>134</v>
      </c>
      <c r="B1205" s="22" t="s">
        <v>135</v>
      </c>
      <c r="C1205" s="23">
        <v>0</v>
      </c>
      <c r="D1205" s="23">
        <v>2700</v>
      </c>
      <c r="E1205" s="23">
        <v>0</v>
      </c>
      <c r="F1205" s="23">
        <v>0</v>
      </c>
      <c r="G1205" s="23">
        <f t="shared" si="275"/>
        <v>0</v>
      </c>
      <c r="H1205" s="23">
        <f t="shared" si="276"/>
        <v>0</v>
      </c>
      <c r="I1205" s="24">
        <f t="shared" si="277"/>
        <v>0</v>
      </c>
      <c r="J1205" s="24">
        <f t="shared" si="278"/>
        <v>0</v>
      </c>
      <c r="K1205" s="24">
        <f t="shared" si="279"/>
        <v>0</v>
      </c>
    </row>
    <row r="1206" spans="1:11" ht="25.5">
      <c r="A1206" s="28" t="s">
        <v>136</v>
      </c>
      <c r="B1206" s="22" t="s">
        <v>137</v>
      </c>
      <c r="C1206" s="23">
        <v>0</v>
      </c>
      <c r="D1206" s="23">
        <v>2700</v>
      </c>
      <c r="E1206" s="23">
        <v>0</v>
      </c>
      <c r="F1206" s="23">
        <v>0</v>
      </c>
      <c r="G1206" s="23">
        <f t="shared" si="275"/>
        <v>0</v>
      </c>
      <c r="H1206" s="23">
        <f t="shared" si="276"/>
        <v>0</v>
      </c>
      <c r="I1206" s="24">
        <f t="shared" si="277"/>
        <v>0</v>
      </c>
      <c r="J1206" s="24">
        <f t="shared" si="278"/>
        <v>0</v>
      </c>
      <c r="K1206" s="24">
        <f t="shared" si="279"/>
        <v>0</v>
      </c>
    </row>
    <row r="1207" spans="1:11" ht="25.5">
      <c r="A1207" s="29" t="s">
        <v>138</v>
      </c>
      <c r="B1207" s="22" t="s">
        <v>139</v>
      </c>
      <c r="C1207" s="23">
        <v>0</v>
      </c>
      <c r="D1207" s="23">
        <v>2700</v>
      </c>
      <c r="E1207" s="23">
        <v>0</v>
      </c>
      <c r="F1207" s="23">
        <v>0</v>
      </c>
      <c r="G1207" s="23">
        <f t="shared" si="275"/>
        <v>0</v>
      </c>
      <c r="H1207" s="23">
        <f t="shared" si="276"/>
        <v>0</v>
      </c>
      <c r="I1207" s="24">
        <f t="shared" si="277"/>
        <v>0</v>
      </c>
      <c r="J1207" s="24">
        <f t="shared" si="278"/>
        <v>0</v>
      </c>
      <c r="K1207" s="24">
        <f t="shared" si="279"/>
        <v>0</v>
      </c>
    </row>
    <row r="1208" spans="1:11">
      <c r="A1208" s="21" t="s">
        <v>88</v>
      </c>
      <c r="B1208" s="22" t="s">
        <v>89</v>
      </c>
      <c r="C1208" s="23">
        <v>0</v>
      </c>
      <c r="D1208" s="23">
        <v>2700</v>
      </c>
      <c r="E1208" s="23">
        <v>0</v>
      </c>
      <c r="F1208" s="23">
        <v>0</v>
      </c>
      <c r="G1208" s="23">
        <f t="shared" si="275"/>
        <v>0</v>
      </c>
      <c r="H1208" s="23">
        <f t="shared" si="276"/>
        <v>0</v>
      </c>
      <c r="I1208" s="24">
        <f t="shared" si="277"/>
        <v>0</v>
      </c>
      <c r="J1208" s="24">
        <f t="shared" si="278"/>
        <v>0</v>
      </c>
      <c r="K1208" s="24">
        <f t="shared" si="279"/>
        <v>0</v>
      </c>
    </row>
    <row r="1209" spans="1:11">
      <c r="A1209" s="25" t="s">
        <v>90</v>
      </c>
      <c r="B1209" s="22" t="s">
        <v>91</v>
      </c>
      <c r="C1209" s="23">
        <v>0</v>
      </c>
      <c r="D1209" s="23">
        <v>2700</v>
      </c>
      <c r="E1209" s="23">
        <v>0</v>
      </c>
      <c r="F1209" s="23">
        <v>0</v>
      </c>
      <c r="G1209" s="23">
        <f t="shared" si="275"/>
        <v>0</v>
      </c>
      <c r="H1209" s="23">
        <f t="shared" si="276"/>
        <v>0</v>
      </c>
      <c r="I1209" s="24">
        <f t="shared" si="277"/>
        <v>0</v>
      </c>
      <c r="J1209" s="24">
        <f t="shared" si="278"/>
        <v>0</v>
      </c>
      <c r="K1209" s="24">
        <f t="shared" si="279"/>
        <v>0</v>
      </c>
    </row>
    <row r="1210" spans="1:11">
      <c r="A1210" s="26" t="s">
        <v>92</v>
      </c>
      <c r="B1210" s="22" t="s">
        <v>93</v>
      </c>
      <c r="C1210" s="23">
        <v>0</v>
      </c>
      <c r="D1210" s="23">
        <v>2700</v>
      </c>
      <c r="E1210" s="23">
        <v>0</v>
      </c>
      <c r="F1210" s="23">
        <v>0</v>
      </c>
      <c r="G1210" s="23">
        <f t="shared" si="275"/>
        <v>0</v>
      </c>
      <c r="H1210" s="23">
        <f t="shared" si="276"/>
        <v>0</v>
      </c>
      <c r="I1210" s="24">
        <f t="shared" si="277"/>
        <v>0</v>
      </c>
      <c r="J1210" s="24">
        <f t="shared" si="278"/>
        <v>0</v>
      </c>
      <c r="K1210" s="24">
        <f t="shared" si="279"/>
        <v>0</v>
      </c>
    </row>
    <row r="1211" spans="1:11">
      <c r="A1211" s="27" t="s">
        <v>96</v>
      </c>
      <c r="B1211" s="22" t="s">
        <v>97</v>
      </c>
      <c r="C1211" s="23">
        <v>0</v>
      </c>
      <c r="D1211" s="23">
        <v>2700</v>
      </c>
      <c r="E1211" s="23">
        <v>0</v>
      </c>
      <c r="F1211" s="23">
        <v>0</v>
      </c>
      <c r="G1211" s="23">
        <f t="shared" si="275"/>
        <v>0</v>
      </c>
      <c r="H1211" s="23">
        <f t="shared" si="276"/>
        <v>0</v>
      </c>
      <c r="I1211" s="24">
        <f t="shared" si="277"/>
        <v>0</v>
      </c>
      <c r="J1211" s="24">
        <f t="shared" si="278"/>
        <v>0</v>
      </c>
      <c r="K1211" s="24">
        <f t="shared" si="279"/>
        <v>0</v>
      </c>
    </row>
    <row r="1212" spans="1:11" s="3" customFormat="1" ht="25.5">
      <c r="A1212" s="49" t="s">
        <v>603</v>
      </c>
      <c r="B1212" s="31" t="s">
        <v>604</v>
      </c>
      <c r="C1212" s="32"/>
      <c r="D1212" s="32"/>
      <c r="E1212" s="32"/>
      <c r="F1212" s="32"/>
      <c r="G1212" s="32"/>
      <c r="H1212" s="32"/>
      <c r="I1212" s="33"/>
      <c r="J1212" s="33"/>
      <c r="K1212" s="33"/>
    </row>
    <row r="1213" spans="1:11">
      <c r="A1213" s="21" t="s">
        <v>19</v>
      </c>
      <c r="B1213" s="22" t="s">
        <v>20</v>
      </c>
      <c r="C1213" s="23">
        <v>0</v>
      </c>
      <c r="D1213" s="23">
        <v>2700</v>
      </c>
      <c r="E1213" s="23">
        <v>0</v>
      </c>
      <c r="F1213" s="23">
        <v>0</v>
      </c>
      <c r="G1213" s="23">
        <f t="shared" ref="G1213:G1222" si="280">F1213-C1213</f>
        <v>0</v>
      </c>
      <c r="H1213" s="23">
        <f t="shared" ref="H1213:H1222" si="281">E1213-F1213</f>
        <v>0</v>
      </c>
      <c r="I1213" s="24">
        <f t="shared" ref="I1213:I1222" si="282">IF(ISERROR(F1213/C1213),0,F1213/C1213*100-100)</f>
        <v>0</v>
      </c>
      <c r="J1213" s="24">
        <f t="shared" ref="J1213:J1222" si="283">IF(ISERROR(F1213/E1213),0,F1213/E1213*100)</f>
        <v>0</v>
      </c>
      <c r="K1213" s="24">
        <f t="shared" ref="K1213:K1222" si="284">IF(ISERROR(F1213/D1213),0,F1213/D1213*100)</f>
        <v>0</v>
      </c>
    </row>
    <row r="1214" spans="1:11">
      <c r="A1214" s="25" t="s">
        <v>130</v>
      </c>
      <c r="B1214" s="22" t="s">
        <v>131</v>
      </c>
      <c r="C1214" s="23">
        <v>0</v>
      </c>
      <c r="D1214" s="23">
        <v>2700</v>
      </c>
      <c r="E1214" s="23">
        <v>0</v>
      </c>
      <c r="F1214" s="23">
        <v>0</v>
      </c>
      <c r="G1214" s="23">
        <f t="shared" si="280"/>
        <v>0</v>
      </c>
      <c r="H1214" s="23">
        <f t="shared" si="281"/>
        <v>0</v>
      </c>
      <c r="I1214" s="24">
        <f t="shared" si="282"/>
        <v>0</v>
      </c>
      <c r="J1214" s="24">
        <f t="shared" si="283"/>
        <v>0</v>
      </c>
      <c r="K1214" s="24">
        <f t="shared" si="284"/>
        <v>0</v>
      </c>
    </row>
    <row r="1215" spans="1:11">
      <c r="A1215" s="26" t="s">
        <v>132</v>
      </c>
      <c r="B1215" s="22" t="s">
        <v>133</v>
      </c>
      <c r="C1215" s="23">
        <v>0</v>
      </c>
      <c r="D1215" s="23">
        <v>2700</v>
      </c>
      <c r="E1215" s="23">
        <v>0</v>
      </c>
      <c r="F1215" s="23">
        <v>0</v>
      </c>
      <c r="G1215" s="23">
        <f t="shared" si="280"/>
        <v>0</v>
      </c>
      <c r="H1215" s="23">
        <f t="shared" si="281"/>
        <v>0</v>
      </c>
      <c r="I1215" s="24">
        <f t="shared" si="282"/>
        <v>0</v>
      </c>
      <c r="J1215" s="24">
        <f t="shared" si="283"/>
        <v>0</v>
      </c>
      <c r="K1215" s="24">
        <f t="shared" si="284"/>
        <v>0</v>
      </c>
    </row>
    <row r="1216" spans="1:11">
      <c r="A1216" s="27" t="s">
        <v>134</v>
      </c>
      <c r="B1216" s="22" t="s">
        <v>135</v>
      </c>
      <c r="C1216" s="23">
        <v>0</v>
      </c>
      <c r="D1216" s="23">
        <v>2700</v>
      </c>
      <c r="E1216" s="23">
        <v>0</v>
      </c>
      <c r="F1216" s="23">
        <v>0</v>
      </c>
      <c r="G1216" s="23">
        <f t="shared" si="280"/>
        <v>0</v>
      </c>
      <c r="H1216" s="23">
        <f t="shared" si="281"/>
        <v>0</v>
      </c>
      <c r="I1216" s="24">
        <f t="shared" si="282"/>
        <v>0</v>
      </c>
      <c r="J1216" s="24">
        <f t="shared" si="283"/>
        <v>0</v>
      </c>
      <c r="K1216" s="24">
        <f t="shared" si="284"/>
        <v>0</v>
      </c>
    </row>
    <row r="1217" spans="1:11" ht="25.5">
      <c r="A1217" s="28" t="s">
        <v>136</v>
      </c>
      <c r="B1217" s="22" t="s">
        <v>137</v>
      </c>
      <c r="C1217" s="23">
        <v>0</v>
      </c>
      <c r="D1217" s="23">
        <v>2700</v>
      </c>
      <c r="E1217" s="23">
        <v>0</v>
      </c>
      <c r="F1217" s="23">
        <v>0</v>
      </c>
      <c r="G1217" s="23">
        <f t="shared" si="280"/>
        <v>0</v>
      </c>
      <c r="H1217" s="23">
        <f t="shared" si="281"/>
        <v>0</v>
      </c>
      <c r="I1217" s="24">
        <f t="shared" si="282"/>
        <v>0</v>
      </c>
      <c r="J1217" s="24">
        <f t="shared" si="283"/>
        <v>0</v>
      </c>
      <c r="K1217" s="24">
        <f t="shared" si="284"/>
        <v>0</v>
      </c>
    </row>
    <row r="1218" spans="1:11" ht="25.5">
      <c r="A1218" s="29" t="s">
        <v>138</v>
      </c>
      <c r="B1218" s="22" t="s">
        <v>139</v>
      </c>
      <c r="C1218" s="23">
        <v>0</v>
      </c>
      <c r="D1218" s="23">
        <v>2700</v>
      </c>
      <c r="E1218" s="23">
        <v>0</v>
      </c>
      <c r="F1218" s="23">
        <v>0</v>
      </c>
      <c r="G1218" s="23">
        <f t="shared" si="280"/>
        <v>0</v>
      </c>
      <c r="H1218" s="23">
        <f t="shared" si="281"/>
        <v>0</v>
      </c>
      <c r="I1218" s="24">
        <f t="shared" si="282"/>
        <v>0</v>
      </c>
      <c r="J1218" s="24">
        <f t="shared" si="283"/>
        <v>0</v>
      </c>
      <c r="K1218" s="24">
        <f t="shared" si="284"/>
        <v>0</v>
      </c>
    </row>
    <row r="1219" spans="1:11">
      <c r="A1219" s="21" t="s">
        <v>88</v>
      </c>
      <c r="B1219" s="22" t="s">
        <v>89</v>
      </c>
      <c r="C1219" s="23">
        <v>0</v>
      </c>
      <c r="D1219" s="23">
        <v>2700</v>
      </c>
      <c r="E1219" s="23">
        <v>0</v>
      </c>
      <c r="F1219" s="23">
        <v>0</v>
      </c>
      <c r="G1219" s="23">
        <f t="shared" si="280"/>
        <v>0</v>
      </c>
      <c r="H1219" s="23">
        <f t="shared" si="281"/>
        <v>0</v>
      </c>
      <c r="I1219" s="24">
        <f t="shared" si="282"/>
        <v>0</v>
      </c>
      <c r="J1219" s="24">
        <f t="shared" si="283"/>
        <v>0</v>
      </c>
      <c r="K1219" s="24">
        <f t="shared" si="284"/>
        <v>0</v>
      </c>
    </row>
    <row r="1220" spans="1:11">
      <c r="A1220" s="25" t="s">
        <v>90</v>
      </c>
      <c r="B1220" s="22" t="s">
        <v>91</v>
      </c>
      <c r="C1220" s="23">
        <v>0</v>
      </c>
      <c r="D1220" s="23">
        <v>2700</v>
      </c>
      <c r="E1220" s="23">
        <v>0</v>
      </c>
      <c r="F1220" s="23">
        <v>0</v>
      </c>
      <c r="G1220" s="23">
        <f t="shared" si="280"/>
        <v>0</v>
      </c>
      <c r="H1220" s="23">
        <f t="shared" si="281"/>
        <v>0</v>
      </c>
      <c r="I1220" s="24">
        <f t="shared" si="282"/>
        <v>0</v>
      </c>
      <c r="J1220" s="24">
        <f t="shared" si="283"/>
        <v>0</v>
      </c>
      <c r="K1220" s="24">
        <f t="shared" si="284"/>
        <v>0</v>
      </c>
    </row>
    <row r="1221" spans="1:11">
      <c r="A1221" s="26" t="s">
        <v>92</v>
      </c>
      <c r="B1221" s="22" t="s">
        <v>93</v>
      </c>
      <c r="C1221" s="23">
        <v>0</v>
      </c>
      <c r="D1221" s="23">
        <v>2700</v>
      </c>
      <c r="E1221" s="23">
        <v>0</v>
      </c>
      <c r="F1221" s="23">
        <v>0</v>
      </c>
      <c r="G1221" s="23">
        <f t="shared" si="280"/>
        <v>0</v>
      </c>
      <c r="H1221" s="23">
        <f t="shared" si="281"/>
        <v>0</v>
      </c>
      <c r="I1221" s="24">
        <f t="shared" si="282"/>
        <v>0</v>
      </c>
      <c r="J1221" s="24">
        <f t="shared" si="283"/>
        <v>0</v>
      </c>
      <c r="K1221" s="24">
        <f t="shared" si="284"/>
        <v>0</v>
      </c>
    </row>
    <row r="1222" spans="1:11">
      <c r="A1222" s="27" t="s">
        <v>96</v>
      </c>
      <c r="B1222" s="22" t="s">
        <v>97</v>
      </c>
      <c r="C1222" s="23">
        <v>0</v>
      </c>
      <c r="D1222" s="23">
        <v>2700</v>
      </c>
      <c r="E1222" s="23">
        <v>0</v>
      </c>
      <c r="F1222" s="23">
        <v>0</v>
      </c>
      <c r="G1222" s="23">
        <f t="shared" si="280"/>
        <v>0</v>
      </c>
      <c r="H1222" s="23">
        <f t="shared" si="281"/>
        <v>0</v>
      </c>
      <c r="I1222" s="24">
        <f t="shared" si="282"/>
        <v>0</v>
      </c>
      <c r="J1222" s="24">
        <f t="shared" si="283"/>
        <v>0</v>
      </c>
      <c r="K1222" s="24">
        <f t="shared" si="284"/>
        <v>0</v>
      </c>
    </row>
    <row r="1223" spans="1:11" s="3" customFormat="1" ht="25.5">
      <c r="A1223" s="30" t="s">
        <v>329</v>
      </c>
      <c r="B1223" s="31" t="s">
        <v>330</v>
      </c>
      <c r="C1223" s="32"/>
      <c r="D1223" s="32"/>
      <c r="E1223" s="32"/>
      <c r="F1223" s="32"/>
      <c r="G1223" s="32"/>
      <c r="H1223" s="32"/>
      <c r="I1223" s="33"/>
      <c r="J1223" s="33"/>
      <c r="K1223" s="33"/>
    </row>
    <row r="1224" spans="1:11">
      <c r="A1224" s="21" t="s">
        <v>19</v>
      </c>
      <c r="B1224" s="22" t="s">
        <v>20</v>
      </c>
      <c r="C1224" s="23">
        <v>2107767.2000000002</v>
      </c>
      <c r="D1224" s="23">
        <v>3682564</v>
      </c>
      <c r="E1224" s="23">
        <v>1389367</v>
      </c>
      <c r="F1224" s="23">
        <v>2860816.34</v>
      </c>
      <c r="G1224" s="23">
        <f t="shared" ref="G1224:G1245" si="285">F1224-C1224</f>
        <v>753049.13999999966</v>
      </c>
      <c r="H1224" s="23">
        <f t="shared" ref="H1224:H1245" si="286">E1224-F1224</f>
        <v>-1471449.3399999999</v>
      </c>
      <c r="I1224" s="24">
        <f t="shared" ref="I1224:I1245" si="287">IF(ISERROR(F1224/C1224),0,F1224/C1224*100-100)</f>
        <v>35.727339338044516</v>
      </c>
      <c r="J1224" s="24">
        <f t="shared" ref="J1224:J1245" si="288">IF(ISERROR(F1224/E1224),0,F1224/E1224*100)</f>
        <v>205.90789474631254</v>
      </c>
      <c r="K1224" s="24">
        <f t="shared" ref="K1224:K1245" si="289">IF(ISERROR(F1224/D1224),0,F1224/D1224*100)</f>
        <v>77.685447965059112</v>
      </c>
    </row>
    <row r="1225" spans="1:11">
      <c r="A1225" s="25" t="s">
        <v>130</v>
      </c>
      <c r="B1225" s="22" t="s">
        <v>131</v>
      </c>
      <c r="C1225" s="23">
        <v>597930.19999999995</v>
      </c>
      <c r="D1225" s="23">
        <v>1322004</v>
      </c>
      <c r="E1225" s="23">
        <v>665719</v>
      </c>
      <c r="F1225" s="23">
        <v>500256.34</v>
      </c>
      <c r="G1225" s="23">
        <f t="shared" si="285"/>
        <v>-97673.859999999928</v>
      </c>
      <c r="H1225" s="23">
        <f t="shared" si="286"/>
        <v>165462.65999999997</v>
      </c>
      <c r="I1225" s="24">
        <f t="shared" si="287"/>
        <v>-16.335328103514414</v>
      </c>
      <c r="J1225" s="24">
        <f t="shared" si="288"/>
        <v>75.145270001306869</v>
      </c>
      <c r="K1225" s="24">
        <f t="shared" si="289"/>
        <v>37.840758424331547</v>
      </c>
    </row>
    <row r="1226" spans="1:11" ht="25.5">
      <c r="A1226" s="26" t="s">
        <v>347</v>
      </c>
      <c r="B1226" s="22" t="s">
        <v>348</v>
      </c>
      <c r="C1226" s="23">
        <v>597930.19999999995</v>
      </c>
      <c r="D1226" s="23">
        <v>1322004</v>
      </c>
      <c r="E1226" s="23">
        <v>665719</v>
      </c>
      <c r="F1226" s="23">
        <v>500256.34</v>
      </c>
      <c r="G1226" s="23">
        <f t="shared" si="285"/>
        <v>-97673.859999999928</v>
      </c>
      <c r="H1226" s="23">
        <f t="shared" si="286"/>
        <v>165462.65999999997</v>
      </c>
      <c r="I1226" s="24">
        <f t="shared" si="287"/>
        <v>-16.335328103514414</v>
      </c>
      <c r="J1226" s="24">
        <f t="shared" si="288"/>
        <v>75.145270001306869</v>
      </c>
      <c r="K1226" s="24">
        <f t="shared" si="289"/>
        <v>37.840758424331547</v>
      </c>
    </row>
    <row r="1227" spans="1:11" ht="38.25">
      <c r="A1227" s="27" t="s">
        <v>349</v>
      </c>
      <c r="B1227" s="22" t="s">
        <v>350</v>
      </c>
      <c r="C1227" s="23">
        <v>597930.19999999995</v>
      </c>
      <c r="D1227" s="23">
        <v>1322004</v>
      </c>
      <c r="E1227" s="23">
        <v>665719</v>
      </c>
      <c r="F1227" s="23">
        <v>500256.34</v>
      </c>
      <c r="G1227" s="23">
        <f t="shared" si="285"/>
        <v>-97673.859999999928</v>
      </c>
      <c r="H1227" s="23">
        <f t="shared" si="286"/>
        <v>165462.65999999997</v>
      </c>
      <c r="I1227" s="24">
        <f t="shared" si="287"/>
        <v>-16.335328103514414</v>
      </c>
      <c r="J1227" s="24">
        <f t="shared" si="288"/>
        <v>75.145270001306869</v>
      </c>
      <c r="K1227" s="24">
        <f t="shared" si="289"/>
        <v>37.840758424331547</v>
      </c>
    </row>
    <row r="1228" spans="1:11" ht="89.25">
      <c r="A1228" s="28" t="s">
        <v>513</v>
      </c>
      <c r="B1228" s="22" t="s">
        <v>514</v>
      </c>
      <c r="C1228" s="23">
        <v>597930.19999999995</v>
      </c>
      <c r="D1228" s="23">
        <v>1322004</v>
      </c>
      <c r="E1228" s="23">
        <v>665719</v>
      </c>
      <c r="F1228" s="23">
        <v>500256.34</v>
      </c>
      <c r="G1228" s="23">
        <f t="shared" si="285"/>
        <v>-97673.859999999928</v>
      </c>
      <c r="H1228" s="23">
        <f t="shared" si="286"/>
        <v>165462.65999999997</v>
      </c>
      <c r="I1228" s="24">
        <f t="shared" si="287"/>
        <v>-16.335328103514414</v>
      </c>
      <c r="J1228" s="24">
        <f t="shared" si="288"/>
        <v>75.145270001306869</v>
      </c>
      <c r="K1228" s="24">
        <f t="shared" si="289"/>
        <v>37.840758424331547</v>
      </c>
    </row>
    <row r="1229" spans="1:11">
      <c r="A1229" s="25" t="s">
        <v>84</v>
      </c>
      <c r="B1229" s="22" t="s">
        <v>85</v>
      </c>
      <c r="C1229" s="23">
        <v>1509837</v>
      </c>
      <c r="D1229" s="23">
        <v>2360560</v>
      </c>
      <c r="E1229" s="23">
        <v>723648</v>
      </c>
      <c r="F1229" s="23">
        <v>2360560</v>
      </c>
      <c r="G1229" s="23">
        <f t="shared" si="285"/>
        <v>850723</v>
      </c>
      <c r="H1229" s="23">
        <f t="shared" si="286"/>
        <v>-1636912</v>
      </c>
      <c r="I1229" s="24">
        <f t="shared" si="287"/>
        <v>56.345353836208801</v>
      </c>
      <c r="J1229" s="24">
        <f t="shared" si="288"/>
        <v>326.20279472892901</v>
      </c>
      <c r="K1229" s="24">
        <f t="shared" si="289"/>
        <v>100</v>
      </c>
    </row>
    <row r="1230" spans="1:11">
      <c r="A1230" s="26" t="s">
        <v>86</v>
      </c>
      <c r="B1230" s="22" t="s">
        <v>87</v>
      </c>
      <c r="C1230" s="23">
        <v>1509837</v>
      </c>
      <c r="D1230" s="23">
        <v>2360560</v>
      </c>
      <c r="E1230" s="23">
        <v>723648</v>
      </c>
      <c r="F1230" s="23">
        <v>2360560</v>
      </c>
      <c r="G1230" s="23">
        <f t="shared" si="285"/>
        <v>850723</v>
      </c>
      <c r="H1230" s="23">
        <f t="shared" si="286"/>
        <v>-1636912</v>
      </c>
      <c r="I1230" s="24">
        <f t="shared" si="287"/>
        <v>56.345353836208801</v>
      </c>
      <c r="J1230" s="24">
        <f t="shared" si="288"/>
        <v>326.20279472892901</v>
      </c>
      <c r="K1230" s="24">
        <f t="shared" si="289"/>
        <v>100</v>
      </c>
    </row>
    <row r="1231" spans="1:11">
      <c r="A1231" s="21" t="s">
        <v>88</v>
      </c>
      <c r="B1231" s="22" t="s">
        <v>89</v>
      </c>
      <c r="C1231" s="23">
        <v>1297333.94</v>
      </c>
      <c r="D1231" s="23">
        <v>3682564</v>
      </c>
      <c r="E1231" s="23">
        <v>1389367</v>
      </c>
      <c r="F1231" s="23">
        <v>1551662.78</v>
      </c>
      <c r="G1231" s="23">
        <f t="shared" si="285"/>
        <v>254328.84000000008</v>
      </c>
      <c r="H1231" s="23">
        <f t="shared" si="286"/>
        <v>-162295.78000000003</v>
      </c>
      <c r="I1231" s="24">
        <f t="shared" si="287"/>
        <v>19.603961027952451</v>
      </c>
      <c r="J1231" s="24">
        <f t="shared" si="288"/>
        <v>111.68127499789473</v>
      </c>
      <c r="K1231" s="24">
        <f t="shared" si="289"/>
        <v>42.135392080083335</v>
      </c>
    </row>
    <row r="1232" spans="1:11">
      <c r="A1232" s="25" t="s">
        <v>90</v>
      </c>
      <c r="B1232" s="22" t="s">
        <v>91</v>
      </c>
      <c r="C1232" s="23">
        <v>1297333.94</v>
      </c>
      <c r="D1232" s="23">
        <v>3622204</v>
      </c>
      <c r="E1232" s="23">
        <v>1389367</v>
      </c>
      <c r="F1232" s="23">
        <v>1551662.78</v>
      </c>
      <c r="G1232" s="23">
        <f t="shared" si="285"/>
        <v>254328.84000000008</v>
      </c>
      <c r="H1232" s="23">
        <f t="shared" si="286"/>
        <v>-162295.78000000003</v>
      </c>
      <c r="I1232" s="24">
        <f t="shared" si="287"/>
        <v>19.603961027952451</v>
      </c>
      <c r="J1232" s="24">
        <f t="shared" si="288"/>
        <v>111.68127499789473</v>
      </c>
      <c r="K1232" s="24">
        <f t="shared" si="289"/>
        <v>42.837531513962219</v>
      </c>
    </row>
    <row r="1233" spans="1:11">
      <c r="A1233" s="26" t="s">
        <v>92</v>
      </c>
      <c r="B1233" s="22" t="s">
        <v>93</v>
      </c>
      <c r="C1233" s="23">
        <v>0</v>
      </c>
      <c r="D1233" s="23">
        <v>42000</v>
      </c>
      <c r="E1233" s="23">
        <v>0</v>
      </c>
      <c r="F1233" s="23">
        <v>1043.6400000000001</v>
      </c>
      <c r="G1233" s="23">
        <f t="shared" si="285"/>
        <v>1043.6400000000001</v>
      </c>
      <c r="H1233" s="23">
        <f t="shared" si="286"/>
        <v>-1043.6400000000001</v>
      </c>
      <c r="I1233" s="24">
        <f t="shared" si="287"/>
        <v>0</v>
      </c>
      <c r="J1233" s="24">
        <f t="shared" si="288"/>
        <v>0</v>
      </c>
      <c r="K1233" s="24">
        <f t="shared" si="289"/>
        <v>2.4848571428571433</v>
      </c>
    </row>
    <row r="1234" spans="1:11">
      <c r="A1234" s="27" t="s">
        <v>94</v>
      </c>
      <c r="B1234" s="22" t="s">
        <v>95</v>
      </c>
      <c r="C1234" s="23">
        <v>0</v>
      </c>
      <c r="D1234" s="23">
        <v>30000</v>
      </c>
      <c r="E1234" s="23">
        <v>0</v>
      </c>
      <c r="F1234" s="23">
        <v>0</v>
      </c>
      <c r="G1234" s="23">
        <f t="shared" si="285"/>
        <v>0</v>
      </c>
      <c r="H1234" s="23">
        <f t="shared" si="286"/>
        <v>0</v>
      </c>
      <c r="I1234" s="24">
        <f t="shared" si="287"/>
        <v>0</v>
      </c>
      <c r="J1234" s="24">
        <f t="shared" si="288"/>
        <v>0</v>
      </c>
      <c r="K1234" s="24">
        <f t="shared" si="289"/>
        <v>0</v>
      </c>
    </row>
    <row r="1235" spans="1:11">
      <c r="A1235" s="27" t="s">
        <v>96</v>
      </c>
      <c r="B1235" s="22" t="s">
        <v>97</v>
      </c>
      <c r="C1235" s="23">
        <v>0</v>
      </c>
      <c r="D1235" s="23">
        <v>12000</v>
      </c>
      <c r="E1235" s="23">
        <v>0</v>
      </c>
      <c r="F1235" s="23">
        <v>1043.6400000000001</v>
      </c>
      <c r="G1235" s="23">
        <f t="shared" si="285"/>
        <v>1043.6400000000001</v>
      </c>
      <c r="H1235" s="23">
        <f t="shared" si="286"/>
        <v>-1043.6400000000001</v>
      </c>
      <c r="I1235" s="24">
        <f t="shared" si="287"/>
        <v>0</v>
      </c>
      <c r="J1235" s="24">
        <f t="shared" si="288"/>
        <v>0</v>
      </c>
      <c r="K1235" s="24">
        <f t="shared" si="289"/>
        <v>8.697000000000001</v>
      </c>
    </row>
    <row r="1236" spans="1:11">
      <c r="A1236" s="26" t="s">
        <v>100</v>
      </c>
      <c r="B1236" s="22" t="s">
        <v>101</v>
      </c>
      <c r="C1236" s="23">
        <v>533003.93999999994</v>
      </c>
      <c r="D1236" s="23">
        <v>1322004</v>
      </c>
      <c r="E1236" s="23">
        <v>665719</v>
      </c>
      <c r="F1236" s="23">
        <v>447435.14</v>
      </c>
      <c r="G1236" s="23">
        <f t="shared" si="285"/>
        <v>-85568.79999999993</v>
      </c>
      <c r="H1236" s="23">
        <f t="shared" si="286"/>
        <v>218283.86</v>
      </c>
      <c r="I1236" s="24">
        <f t="shared" si="287"/>
        <v>-16.054065191337969</v>
      </c>
      <c r="J1236" s="24">
        <f t="shared" si="288"/>
        <v>67.210811168075423</v>
      </c>
      <c r="K1236" s="24">
        <f t="shared" si="289"/>
        <v>33.845218320065598</v>
      </c>
    </row>
    <row r="1237" spans="1:11">
      <c r="A1237" s="27" t="s">
        <v>102</v>
      </c>
      <c r="B1237" s="22" t="s">
        <v>103</v>
      </c>
      <c r="C1237" s="23">
        <v>533003.93999999994</v>
      </c>
      <c r="D1237" s="23">
        <v>1322004</v>
      </c>
      <c r="E1237" s="23">
        <v>665719</v>
      </c>
      <c r="F1237" s="23">
        <v>447435.14</v>
      </c>
      <c r="G1237" s="23">
        <f t="shared" si="285"/>
        <v>-85568.79999999993</v>
      </c>
      <c r="H1237" s="23">
        <f t="shared" si="286"/>
        <v>218283.86</v>
      </c>
      <c r="I1237" s="24">
        <f t="shared" si="287"/>
        <v>-16.054065191337969</v>
      </c>
      <c r="J1237" s="24">
        <f t="shared" si="288"/>
        <v>67.210811168075423</v>
      </c>
      <c r="K1237" s="24">
        <f t="shared" si="289"/>
        <v>33.845218320065598</v>
      </c>
    </row>
    <row r="1238" spans="1:11" ht="25.5">
      <c r="A1238" s="26" t="s">
        <v>106</v>
      </c>
      <c r="B1238" s="22" t="s">
        <v>107</v>
      </c>
      <c r="C1238" s="23">
        <v>764330</v>
      </c>
      <c r="D1238" s="23">
        <v>2258200</v>
      </c>
      <c r="E1238" s="23">
        <v>723648</v>
      </c>
      <c r="F1238" s="23">
        <v>1103184</v>
      </c>
      <c r="G1238" s="23">
        <f t="shared" si="285"/>
        <v>338854</v>
      </c>
      <c r="H1238" s="23">
        <f t="shared" si="286"/>
        <v>-379536</v>
      </c>
      <c r="I1238" s="24">
        <f t="shared" si="287"/>
        <v>44.33346852799184</v>
      </c>
      <c r="J1238" s="24">
        <f t="shared" si="288"/>
        <v>152.44759883258158</v>
      </c>
      <c r="K1238" s="24">
        <f t="shared" si="289"/>
        <v>48.852360286954209</v>
      </c>
    </row>
    <row r="1239" spans="1:11" ht="51">
      <c r="A1239" s="27" t="s">
        <v>203</v>
      </c>
      <c r="B1239" s="22" t="s">
        <v>204</v>
      </c>
      <c r="C1239" s="23">
        <v>764330</v>
      </c>
      <c r="D1239" s="23">
        <v>2258200</v>
      </c>
      <c r="E1239" s="23">
        <v>723648</v>
      </c>
      <c r="F1239" s="23">
        <v>1103184</v>
      </c>
      <c r="G1239" s="23">
        <f t="shared" si="285"/>
        <v>338854</v>
      </c>
      <c r="H1239" s="23">
        <f t="shared" si="286"/>
        <v>-379536</v>
      </c>
      <c r="I1239" s="24">
        <f t="shared" si="287"/>
        <v>44.33346852799184</v>
      </c>
      <c r="J1239" s="24">
        <f t="shared" si="288"/>
        <v>152.44759883258158</v>
      </c>
      <c r="K1239" s="24">
        <f t="shared" si="289"/>
        <v>48.852360286954209</v>
      </c>
    </row>
    <row r="1240" spans="1:11" ht="63.75">
      <c r="A1240" s="28" t="s">
        <v>224</v>
      </c>
      <c r="B1240" s="22" t="s">
        <v>225</v>
      </c>
      <c r="C1240" s="23">
        <v>764330</v>
      </c>
      <c r="D1240" s="23">
        <v>2258200</v>
      </c>
      <c r="E1240" s="23">
        <v>723648</v>
      </c>
      <c r="F1240" s="23">
        <v>1103184</v>
      </c>
      <c r="G1240" s="23">
        <f t="shared" si="285"/>
        <v>338854</v>
      </c>
      <c r="H1240" s="23">
        <f t="shared" si="286"/>
        <v>-379536</v>
      </c>
      <c r="I1240" s="24">
        <f t="shared" si="287"/>
        <v>44.33346852799184</v>
      </c>
      <c r="J1240" s="24">
        <f t="shared" si="288"/>
        <v>152.44759883258158</v>
      </c>
      <c r="K1240" s="24">
        <f t="shared" si="289"/>
        <v>48.852360286954209</v>
      </c>
    </row>
    <row r="1241" spans="1:11">
      <c r="A1241" s="25" t="s">
        <v>114</v>
      </c>
      <c r="B1241" s="22" t="s">
        <v>115</v>
      </c>
      <c r="C1241" s="23">
        <v>0</v>
      </c>
      <c r="D1241" s="23">
        <v>60360</v>
      </c>
      <c r="E1241" s="23">
        <v>0</v>
      </c>
      <c r="F1241" s="23">
        <v>0</v>
      </c>
      <c r="G1241" s="23">
        <f t="shared" si="285"/>
        <v>0</v>
      </c>
      <c r="H1241" s="23">
        <f t="shared" si="286"/>
        <v>0</v>
      </c>
      <c r="I1241" s="24">
        <f t="shared" si="287"/>
        <v>0</v>
      </c>
      <c r="J1241" s="24">
        <f t="shared" si="288"/>
        <v>0</v>
      </c>
      <c r="K1241" s="24">
        <f t="shared" si="289"/>
        <v>0</v>
      </c>
    </row>
    <row r="1242" spans="1:11">
      <c r="A1242" s="26" t="s">
        <v>116</v>
      </c>
      <c r="B1242" s="22" t="s">
        <v>117</v>
      </c>
      <c r="C1242" s="23">
        <v>0</v>
      </c>
      <c r="D1242" s="23">
        <v>60360</v>
      </c>
      <c r="E1242" s="23">
        <v>0</v>
      </c>
      <c r="F1242" s="23">
        <v>0</v>
      </c>
      <c r="G1242" s="23">
        <f t="shared" si="285"/>
        <v>0</v>
      </c>
      <c r="H1242" s="23">
        <f t="shared" si="286"/>
        <v>0</v>
      </c>
      <c r="I1242" s="24">
        <f t="shared" si="287"/>
        <v>0</v>
      </c>
      <c r="J1242" s="24">
        <f t="shared" si="288"/>
        <v>0</v>
      </c>
      <c r="K1242" s="24">
        <f t="shared" si="289"/>
        <v>0</v>
      </c>
    </row>
    <row r="1243" spans="1:11">
      <c r="A1243" s="21"/>
      <c r="B1243" s="22" t="s">
        <v>118</v>
      </c>
      <c r="C1243" s="23">
        <v>810433.26</v>
      </c>
      <c r="D1243" s="23">
        <v>0</v>
      </c>
      <c r="E1243" s="23">
        <v>0</v>
      </c>
      <c r="F1243" s="23">
        <v>1309153.56</v>
      </c>
      <c r="G1243" s="23">
        <f t="shared" si="285"/>
        <v>498720.30000000005</v>
      </c>
      <c r="H1243" s="23">
        <f t="shared" si="286"/>
        <v>-1309153.56</v>
      </c>
      <c r="I1243" s="24">
        <f t="shared" si="287"/>
        <v>61.537491686854025</v>
      </c>
      <c r="J1243" s="24">
        <f t="shared" si="288"/>
        <v>0</v>
      </c>
      <c r="K1243" s="24">
        <f t="shared" si="289"/>
        <v>0</v>
      </c>
    </row>
    <row r="1244" spans="1:11">
      <c r="A1244" s="21" t="s">
        <v>119</v>
      </c>
      <c r="B1244" s="22" t="s">
        <v>120</v>
      </c>
      <c r="C1244" s="23">
        <v>-810433.26</v>
      </c>
      <c r="D1244" s="23">
        <v>0</v>
      </c>
      <c r="E1244" s="23">
        <v>0</v>
      </c>
      <c r="F1244" s="23">
        <v>-1309153.56</v>
      </c>
      <c r="G1244" s="23">
        <f t="shared" si="285"/>
        <v>-498720.30000000005</v>
      </c>
      <c r="H1244" s="23">
        <f t="shared" si="286"/>
        <v>1309153.56</v>
      </c>
      <c r="I1244" s="24">
        <f t="shared" si="287"/>
        <v>61.537491686854025</v>
      </c>
      <c r="J1244" s="24">
        <f t="shared" si="288"/>
        <v>0</v>
      </c>
      <c r="K1244" s="24">
        <f t="shared" si="289"/>
        <v>0</v>
      </c>
    </row>
    <row r="1245" spans="1:11">
      <c r="A1245" s="25" t="s">
        <v>121</v>
      </c>
      <c r="B1245" s="22" t="s">
        <v>122</v>
      </c>
      <c r="C1245" s="23">
        <v>-810433.26</v>
      </c>
      <c r="D1245" s="23">
        <v>0</v>
      </c>
      <c r="E1245" s="23">
        <v>0</v>
      </c>
      <c r="F1245" s="23">
        <v>-1309153.56</v>
      </c>
      <c r="G1245" s="23">
        <f t="shared" si="285"/>
        <v>-498720.30000000005</v>
      </c>
      <c r="H1245" s="23">
        <f t="shared" si="286"/>
        <v>1309153.56</v>
      </c>
      <c r="I1245" s="24">
        <f t="shared" si="287"/>
        <v>61.537491686854025</v>
      </c>
      <c r="J1245" s="24">
        <f t="shared" si="288"/>
        <v>0</v>
      </c>
      <c r="K1245" s="24">
        <f t="shared" si="289"/>
        <v>0</v>
      </c>
    </row>
    <row r="1246" spans="1:11" s="3" customFormat="1" ht="25.5">
      <c r="A1246" s="49" t="s">
        <v>479</v>
      </c>
      <c r="B1246" s="31" t="s">
        <v>605</v>
      </c>
      <c r="C1246" s="32"/>
      <c r="D1246" s="32"/>
      <c r="E1246" s="32"/>
      <c r="F1246" s="32"/>
      <c r="G1246" s="32"/>
      <c r="H1246" s="32"/>
      <c r="I1246" s="33"/>
      <c r="J1246" s="33"/>
      <c r="K1246" s="33"/>
    </row>
    <row r="1247" spans="1:11">
      <c r="A1247" s="21" t="s">
        <v>19</v>
      </c>
      <c r="B1247" s="22" t="s">
        <v>20</v>
      </c>
      <c r="C1247" s="23">
        <v>1509837</v>
      </c>
      <c r="D1247" s="23">
        <v>2360560</v>
      </c>
      <c r="E1247" s="23">
        <v>723648</v>
      </c>
      <c r="F1247" s="23">
        <v>2360560</v>
      </c>
      <c r="G1247" s="23">
        <f t="shared" ref="G1247:G1262" si="290">F1247-C1247</f>
        <v>850723</v>
      </c>
      <c r="H1247" s="23">
        <f t="shared" ref="H1247:H1262" si="291">E1247-F1247</f>
        <v>-1636912</v>
      </c>
      <c r="I1247" s="24">
        <f t="shared" ref="I1247:I1262" si="292">IF(ISERROR(F1247/C1247),0,F1247/C1247*100-100)</f>
        <v>56.345353836208801</v>
      </c>
      <c r="J1247" s="24">
        <f t="shared" ref="J1247:J1262" si="293">IF(ISERROR(F1247/E1247),0,F1247/E1247*100)</f>
        <v>326.20279472892901</v>
      </c>
      <c r="K1247" s="24">
        <f t="shared" ref="K1247:K1262" si="294">IF(ISERROR(F1247/D1247),0,F1247/D1247*100)</f>
        <v>100</v>
      </c>
    </row>
    <row r="1248" spans="1:11">
      <c r="A1248" s="25" t="s">
        <v>84</v>
      </c>
      <c r="B1248" s="22" t="s">
        <v>85</v>
      </c>
      <c r="C1248" s="23">
        <v>1509837</v>
      </c>
      <c r="D1248" s="23">
        <v>2360560</v>
      </c>
      <c r="E1248" s="23">
        <v>723648</v>
      </c>
      <c r="F1248" s="23">
        <v>2360560</v>
      </c>
      <c r="G1248" s="23">
        <f t="shared" si="290"/>
        <v>850723</v>
      </c>
      <c r="H1248" s="23">
        <f t="shared" si="291"/>
        <v>-1636912</v>
      </c>
      <c r="I1248" s="24">
        <f t="shared" si="292"/>
        <v>56.345353836208801</v>
      </c>
      <c r="J1248" s="24">
        <f t="shared" si="293"/>
        <v>326.20279472892901</v>
      </c>
      <c r="K1248" s="24">
        <f t="shared" si="294"/>
        <v>100</v>
      </c>
    </row>
    <row r="1249" spans="1:11">
      <c r="A1249" s="26" t="s">
        <v>86</v>
      </c>
      <c r="B1249" s="22" t="s">
        <v>87</v>
      </c>
      <c r="C1249" s="23">
        <v>1509837</v>
      </c>
      <c r="D1249" s="23">
        <v>2360560</v>
      </c>
      <c r="E1249" s="23">
        <v>723648</v>
      </c>
      <c r="F1249" s="23">
        <v>2360560</v>
      </c>
      <c r="G1249" s="23">
        <f t="shared" si="290"/>
        <v>850723</v>
      </c>
      <c r="H1249" s="23">
        <f t="shared" si="291"/>
        <v>-1636912</v>
      </c>
      <c r="I1249" s="24">
        <f t="shared" si="292"/>
        <v>56.345353836208801</v>
      </c>
      <c r="J1249" s="24">
        <f t="shared" si="293"/>
        <v>326.20279472892901</v>
      </c>
      <c r="K1249" s="24">
        <f t="shared" si="294"/>
        <v>100</v>
      </c>
    </row>
    <row r="1250" spans="1:11">
      <c r="A1250" s="21" t="s">
        <v>88</v>
      </c>
      <c r="B1250" s="22" t="s">
        <v>89</v>
      </c>
      <c r="C1250" s="23">
        <v>764330</v>
      </c>
      <c r="D1250" s="23">
        <v>2360560</v>
      </c>
      <c r="E1250" s="23">
        <v>723648</v>
      </c>
      <c r="F1250" s="23">
        <v>1104227.6399999999</v>
      </c>
      <c r="G1250" s="23">
        <f t="shared" si="290"/>
        <v>339897.6399999999</v>
      </c>
      <c r="H1250" s="23">
        <f t="shared" si="291"/>
        <v>-380579.6399999999</v>
      </c>
      <c r="I1250" s="24">
        <f t="shared" si="292"/>
        <v>44.470011644185092</v>
      </c>
      <c r="J1250" s="24">
        <f t="shared" si="293"/>
        <v>152.59181812151763</v>
      </c>
      <c r="K1250" s="24">
        <f t="shared" si="294"/>
        <v>46.778206866167345</v>
      </c>
    </row>
    <row r="1251" spans="1:11">
      <c r="A1251" s="25" t="s">
        <v>90</v>
      </c>
      <c r="B1251" s="22" t="s">
        <v>91</v>
      </c>
      <c r="C1251" s="23">
        <v>764330</v>
      </c>
      <c r="D1251" s="23">
        <v>2300200</v>
      </c>
      <c r="E1251" s="23">
        <v>723648</v>
      </c>
      <c r="F1251" s="23">
        <v>1104227.6399999999</v>
      </c>
      <c r="G1251" s="23">
        <f t="shared" si="290"/>
        <v>339897.6399999999</v>
      </c>
      <c r="H1251" s="23">
        <f t="shared" si="291"/>
        <v>-380579.6399999999</v>
      </c>
      <c r="I1251" s="24">
        <f t="shared" si="292"/>
        <v>44.470011644185092</v>
      </c>
      <c r="J1251" s="24">
        <f t="shared" si="293"/>
        <v>152.59181812151763</v>
      </c>
      <c r="K1251" s="24">
        <f t="shared" si="294"/>
        <v>48.005722980610379</v>
      </c>
    </row>
    <row r="1252" spans="1:11">
      <c r="A1252" s="26" t="s">
        <v>92</v>
      </c>
      <c r="B1252" s="22" t="s">
        <v>93</v>
      </c>
      <c r="C1252" s="23">
        <v>0</v>
      </c>
      <c r="D1252" s="23">
        <v>42000</v>
      </c>
      <c r="E1252" s="23">
        <v>0</v>
      </c>
      <c r="F1252" s="23">
        <v>1043.6400000000001</v>
      </c>
      <c r="G1252" s="23">
        <f t="shared" si="290"/>
        <v>1043.6400000000001</v>
      </c>
      <c r="H1252" s="23">
        <f t="shared" si="291"/>
        <v>-1043.6400000000001</v>
      </c>
      <c r="I1252" s="24">
        <f t="shared" si="292"/>
        <v>0</v>
      </c>
      <c r="J1252" s="24">
        <f t="shared" si="293"/>
        <v>0</v>
      </c>
      <c r="K1252" s="24">
        <f t="shared" si="294"/>
        <v>2.4848571428571433</v>
      </c>
    </row>
    <row r="1253" spans="1:11">
      <c r="A1253" s="27" t="s">
        <v>94</v>
      </c>
      <c r="B1253" s="22" t="s">
        <v>95</v>
      </c>
      <c r="C1253" s="23">
        <v>0</v>
      </c>
      <c r="D1253" s="23">
        <v>30000</v>
      </c>
      <c r="E1253" s="23">
        <v>0</v>
      </c>
      <c r="F1253" s="23">
        <v>0</v>
      </c>
      <c r="G1253" s="23">
        <f t="shared" si="290"/>
        <v>0</v>
      </c>
      <c r="H1253" s="23">
        <f t="shared" si="291"/>
        <v>0</v>
      </c>
      <c r="I1253" s="24">
        <f t="shared" si="292"/>
        <v>0</v>
      </c>
      <c r="J1253" s="24">
        <f t="shared" si="293"/>
        <v>0</v>
      </c>
      <c r="K1253" s="24">
        <f t="shared" si="294"/>
        <v>0</v>
      </c>
    </row>
    <row r="1254" spans="1:11">
      <c r="A1254" s="27" t="s">
        <v>96</v>
      </c>
      <c r="B1254" s="22" t="s">
        <v>97</v>
      </c>
      <c r="C1254" s="23">
        <v>0</v>
      </c>
      <c r="D1254" s="23">
        <v>12000</v>
      </c>
      <c r="E1254" s="23">
        <v>0</v>
      </c>
      <c r="F1254" s="23">
        <v>1043.6400000000001</v>
      </c>
      <c r="G1254" s="23">
        <f t="shared" si="290"/>
        <v>1043.6400000000001</v>
      </c>
      <c r="H1254" s="23">
        <f t="shared" si="291"/>
        <v>-1043.6400000000001</v>
      </c>
      <c r="I1254" s="24">
        <f t="shared" si="292"/>
        <v>0</v>
      </c>
      <c r="J1254" s="24">
        <f t="shared" si="293"/>
        <v>0</v>
      </c>
      <c r="K1254" s="24">
        <f t="shared" si="294"/>
        <v>8.697000000000001</v>
      </c>
    </row>
    <row r="1255" spans="1:11" ht="25.5">
      <c r="A1255" s="26" t="s">
        <v>106</v>
      </c>
      <c r="B1255" s="22" t="s">
        <v>107</v>
      </c>
      <c r="C1255" s="23">
        <v>764330</v>
      </c>
      <c r="D1255" s="23">
        <v>2258200</v>
      </c>
      <c r="E1255" s="23">
        <v>723648</v>
      </c>
      <c r="F1255" s="23">
        <v>1103184</v>
      </c>
      <c r="G1255" s="23">
        <f t="shared" si="290"/>
        <v>338854</v>
      </c>
      <c r="H1255" s="23">
        <f t="shared" si="291"/>
        <v>-379536</v>
      </c>
      <c r="I1255" s="24">
        <f t="shared" si="292"/>
        <v>44.33346852799184</v>
      </c>
      <c r="J1255" s="24">
        <f t="shared" si="293"/>
        <v>152.44759883258158</v>
      </c>
      <c r="K1255" s="24">
        <f t="shared" si="294"/>
        <v>48.852360286954209</v>
      </c>
    </row>
    <row r="1256" spans="1:11" ht="51">
      <c r="A1256" s="27" t="s">
        <v>203</v>
      </c>
      <c r="B1256" s="22" t="s">
        <v>204</v>
      </c>
      <c r="C1256" s="23">
        <v>764330</v>
      </c>
      <c r="D1256" s="23">
        <v>2258200</v>
      </c>
      <c r="E1256" s="23">
        <v>723648</v>
      </c>
      <c r="F1256" s="23">
        <v>1103184</v>
      </c>
      <c r="G1256" s="23">
        <f t="shared" si="290"/>
        <v>338854</v>
      </c>
      <c r="H1256" s="23">
        <f t="shared" si="291"/>
        <v>-379536</v>
      </c>
      <c r="I1256" s="24">
        <f t="shared" si="292"/>
        <v>44.33346852799184</v>
      </c>
      <c r="J1256" s="24">
        <f t="shared" si="293"/>
        <v>152.44759883258158</v>
      </c>
      <c r="K1256" s="24">
        <f t="shared" si="294"/>
        <v>48.852360286954209</v>
      </c>
    </row>
    <row r="1257" spans="1:11" ht="63.75">
      <c r="A1257" s="28" t="s">
        <v>224</v>
      </c>
      <c r="B1257" s="22" t="s">
        <v>225</v>
      </c>
      <c r="C1257" s="23">
        <v>764330</v>
      </c>
      <c r="D1257" s="23">
        <v>2258200</v>
      </c>
      <c r="E1257" s="23">
        <v>723648</v>
      </c>
      <c r="F1257" s="23">
        <v>1103184</v>
      </c>
      <c r="G1257" s="23">
        <f t="shared" si="290"/>
        <v>338854</v>
      </c>
      <c r="H1257" s="23">
        <f t="shared" si="291"/>
        <v>-379536</v>
      </c>
      <c r="I1257" s="24">
        <f t="shared" si="292"/>
        <v>44.33346852799184</v>
      </c>
      <c r="J1257" s="24">
        <f t="shared" si="293"/>
        <v>152.44759883258158</v>
      </c>
      <c r="K1257" s="24">
        <f t="shared" si="294"/>
        <v>48.852360286954209</v>
      </c>
    </row>
    <row r="1258" spans="1:11">
      <c r="A1258" s="25" t="s">
        <v>114</v>
      </c>
      <c r="B1258" s="22" t="s">
        <v>115</v>
      </c>
      <c r="C1258" s="23">
        <v>0</v>
      </c>
      <c r="D1258" s="23">
        <v>60360</v>
      </c>
      <c r="E1258" s="23">
        <v>0</v>
      </c>
      <c r="F1258" s="23">
        <v>0</v>
      </c>
      <c r="G1258" s="23">
        <f t="shared" si="290"/>
        <v>0</v>
      </c>
      <c r="H1258" s="23">
        <f t="shared" si="291"/>
        <v>0</v>
      </c>
      <c r="I1258" s="24">
        <f t="shared" si="292"/>
        <v>0</v>
      </c>
      <c r="J1258" s="24">
        <f t="shared" si="293"/>
        <v>0</v>
      </c>
      <c r="K1258" s="24">
        <f t="shared" si="294"/>
        <v>0</v>
      </c>
    </row>
    <row r="1259" spans="1:11">
      <c r="A1259" s="26" t="s">
        <v>116</v>
      </c>
      <c r="B1259" s="22" t="s">
        <v>117</v>
      </c>
      <c r="C1259" s="23">
        <v>0</v>
      </c>
      <c r="D1259" s="23">
        <v>60360</v>
      </c>
      <c r="E1259" s="23">
        <v>0</v>
      </c>
      <c r="F1259" s="23">
        <v>0</v>
      </c>
      <c r="G1259" s="23">
        <f t="shared" si="290"/>
        <v>0</v>
      </c>
      <c r="H1259" s="23">
        <f t="shared" si="291"/>
        <v>0</v>
      </c>
      <c r="I1259" s="24">
        <f t="shared" si="292"/>
        <v>0</v>
      </c>
      <c r="J1259" s="24">
        <f t="shared" si="293"/>
        <v>0</v>
      </c>
      <c r="K1259" s="24">
        <f t="shared" si="294"/>
        <v>0</v>
      </c>
    </row>
    <row r="1260" spans="1:11">
      <c r="A1260" s="21"/>
      <c r="B1260" s="22" t="s">
        <v>118</v>
      </c>
      <c r="C1260" s="23">
        <v>745507</v>
      </c>
      <c r="D1260" s="23">
        <v>0</v>
      </c>
      <c r="E1260" s="23">
        <v>0</v>
      </c>
      <c r="F1260" s="23">
        <v>1256332.3600000001</v>
      </c>
      <c r="G1260" s="23">
        <f t="shared" si="290"/>
        <v>510825.3600000001</v>
      </c>
      <c r="H1260" s="23">
        <f t="shared" si="291"/>
        <v>-1256332.3600000001</v>
      </c>
      <c r="I1260" s="24">
        <f t="shared" si="292"/>
        <v>68.520531665027988</v>
      </c>
      <c r="J1260" s="24">
        <f t="shared" si="293"/>
        <v>0</v>
      </c>
      <c r="K1260" s="24">
        <f t="shared" si="294"/>
        <v>0</v>
      </c>
    </row>
    <row r="1261" spans="1:11">
      <c r="A1261" s="21" t="s">
        <v>119</v>
      </c>
      <c r="B1261" s="22" t="s">
        <v>120</v>
      </c>
      <c r="C1261" s="23">
        <v>-745507</v>
      </c>
      <c r="D1261" s="23">
        <v>0</v>
      </c>
      <c r="E1261" s="23">
        <v>0</v>
      </c>
      <c r="F1261" s="23">
        <v>-1256332.3600000001</v>
      </c>
      <c r="G1261" s="23">
        <f t="shared" si="290"/>
        <v>-510825.3600000001</v>
      </c>
      <c r="H1261" s="23">
        <f t="shared" si="291"/>
        <v>1256332.3600000001</v>
      </c>
      <c r="I1261" s="24">
        <f t="shared" si="292"/>
        <v>68.520531665027988</v>
      </c>
      <c r="J1261" s="24">
        <f t="shared" si="293"/>
        <v>0</v>
      </c>
      <c r="K1261" s="24">
        <f t="shared" si="294"/>
        <v>0</v>
      </c>
    </row>
    <row r="1262" spans="1:11">
      <c r="A1262" s="25" t="s">
        <v>121</v>
      </c>
      <c r="B1262" s="22" t="s">
        <v>122</v>
      </c>
      <c r="C1262" s="23">
        <v>-745507</v>
      </c>
      <c r="D1262" s="23">
        <v>0</v>
      </c>
      <c r="E1262" s="23">
        <v>0</v>
      </c>
      <c r="F1262" s="23">
        <v>-1256332.3600000001</v>
      </c>
      <c r="G1262" s="23">
        <f t="shared" si="290"/>
        <v>-510825.3600000001</v>
      </c>
      <c r="H1262" s="23">
        <f t="shared" si="291"/>
        <v>1256332.3600000001</v>
      </c>
      <c r="I1262" s="24">
        <f t="shared" si="292"/>
        <v>68.520531665027988</v>
      </c>
      <c r="J1262" s="24">
        <f t="shared" si="293"/>
        <v>0</v>
      </c>
      <c r="K1262" s="24">
        <f t="shared" si="294"/>
        <v>0</v>
      </c>
    </row>
    <row r="1263" spans="1:11" s="3" customFormat="1" ht="38.25">
      <c r="A1263" s="49" t="s">
        <v>483</v>
      </c>
      <c r="B1263" s="31" t="s">
        <v>606</v>
      </c>
      <c r="C1263" s="32"/>
      <c r="D1263" s="32"/>
      <c r="E1263" s="32"/>
      <c r="F1263" s="32"/>
      <c r="G1263" s="32"/>
      <c r="H1263" s="32"/>
      <c r="I1263" s="33"/>
      <c r="J1263" s="33"/>
      <c r="K1263" s="33"/>
    </row>
    <row r="1264" spans="1:11">
      <c r="A1264" s="21" t="s">
        <v>19</v>
      </c>
      <c r="B1264" s="22" t="s">
        <v>20</v>
      </c>
      <c r="C1264" s="23">
        <v>463914.68</v>
      </c>
      <c r="D1264" s="23">
        <v>15835</v>
      </c>
      <c r="E1264" s="23">
        <v>0</v>
      </c>
      <c r="F1264" s="23">
        <v>15832.74</v>
      </c>
      <c r="G1264" s="23">
        <f t="shared" ref="G1264:G1275" si="295">F1264-C1264</f>
        <v>-448081.94</v>
      </c>
      <c r="H1264" s="23">
        <f t="shared" ref="H1264:H1275" si="296">E1264-F1264</f>
        <v>-15832.74</v>
      </c>
      <c r="I1264" s="24">
        <f t="shared" ref="I1264:I1275" si="297">IF(ISERROR(F1264/C1264),0,F1264/C1264*100-100)</f>
        <v>-96.587143998116204</v>
      </c>
      <c r="J1264" s="24">
        <f t="shared" ref="J1264:J1275" si="298">IF(ISERROR(F1264/E1264),0,F1264/E1264*100)</f>
        <v>0</v>
      </c>
      <c r="K1264" s="24">
        <f t="shared" ref="K1264:K1275" si="299">IF(ISERROR(F1264/D1264),0,F1264/D1264*100)</f>
        <v>99.985727818124403</v>
      </c>
    </row>
    <row r="1265" spans="1:11">
      <c r="A1265" s="25" t="s">
        <v>130</v>
      </c>
      <c r="B1265" s="22" t="s">
        <v>131</v>
      </c>
      <c r="C1265" s="23">
        <v>463914.68</v>
      </c>
      <c r="D1265" s="23">
        <v>15835</v>
      </c>
      <c r="E1265" s="23">
        <v>0</v>
      </c>
      <c r="F1265" s="23">
        <v>15832.74</v>
      </c>
      <c r="G1265" s="23">
        <f t="shared" si="295"/>
        <v>-448081.94</v>
      </c>
      <c r="H1265" s="23">
        <f t="shared" si="296"/>
        <v>-15832.74</v>
      </c>
      <c r="I1265" s="24">
        <f t="shared" si="297"/>
        <v>-96.587143998116204</v>
      </c>
      <c r="J1265" s="24">
        <f t="shared" si="298"/>
        <v>0</v>
      </c>
      <c r="K1265" s="24">
        <f t="shared" si="299"/>
        <v>99.985727818124403</v>
      </c>
    </row>
    <row r="1266" spans="1:11" ht="25.5">
      <c r="A1266" s="26" t="s">
        <v>347</v>
      </c>
      <c r="B1266" s="22" t="s">
        <v>348</v>
      </c>
      <c r="C1266" s="23">
        <v>463914.68</v>
      </c>
      <c r="D1266" s="23">
        <v>15835</v>
      </c>
      <c r="E1266" s="23">
        <v>0</v>
      </c>
      <c r="F1266" s="23">
        <v>15832.74</v>
      </c>
      <c r="G1266" s="23">
        <f t="shared" si="295"/>
        <v>-448081.94</v>
      </c>
      <c r="H1266" s="23">
        <f t="shared" si="296"/>
        <v>-15832.74</v>
      </c>
      <c r="I1266" s="24">
        <f t="shared" si="297"/>
        <v>-96.587143998116204</v>
      </c>
      <c r="J1266" s="24">
        <f t="shared" si="298"/>
        <v>0</v>
      </c>
      <c r="K1266" s="24">
        <f t="shared" si="299"/>
        <v>99.985727818124403</v>
      </c>
    </row>
    <row r="1267" spans="1:11" ht="38.25">
      <c r="A1267" s="27" t="s">
        <v>349</v>
      </c>
      <c r="B1267" s="22" t="s">
        <v>350</v>
      </c>
      <c r="C1267" s="23">
        <v>463914.68</v>
      </c>
      <c r="D1267" s="23">
        <v>15835</v>
      </c>
      <c r="E1267" s="23">
        <v>0</v>
      </c>
      <c r="F1267" s="23">
        <v>15832.74</v>
      </c>
      <c r="G1267" s="23">
        <f t="shared" si="295"/>
        <v>-448081.94</v>
      </c>
      <c r="H1267" s="23">
        <f t="shared" si="296"/>
        <v>-15832.74</v>
      </c>
      <c r="I1267" s="24">
        <f t="shared" si="297"/>
        <v>-96.587143998116204</v>
      </c>
      <c r="J1267" s="24">
        <f t="shared" si="298"/>
        <v>0</v>
      </c>
      <c r="K1267" s="24">
        <f t="shared" si="299"/>
        <v>99.985727818124403</v>
      </c>
    </row>
    <row r="1268" spans="1:11" ht="89.25">
      <c r="A1268" s="28" t="s">
        <v>513</v>
      </c>
      <c r="B1268" s="22" t="s">
        <v>514</v>
      </c>
      <c r="C1268" s="23">
        <v>463914.68</v>
      </c>
      <c r="D1268" s="23">
        <v>15835</v>
      </c>
      <c r="E1268" s="23">
        <v>0</v>
      </c>
      <c r="F1268" s="23">
        <v>15832.74</v>
      </c>
      <c r="G1268" s="23">
        <f t="shared" si="295"/>
        <v>-448081.94</v>
      </c>
      <c r="H1268" s="23">
        <f t="shared" si="296"/>
        <v>-15832.74</v>
      </c>
      <c r="I1268" s="24">
        <f t="shared" si="297"/>
        <v>-96.587143998116204</v>
      </c>
      <c r="J1268" s="24">
        <f t="shared" si="298"/>
        <v>0</v>
      </c>
      <c r="K1268" s="24">
        <f t="shared" si="299"/>
        <v>99.985727818124403</v>
      </c>
    </row>
    <row r="1269" spans="1:11">
      <c r="A1269" s="21" t="s">
        <v>88</v>
      </c>
      <c r="B1269" s="22" t="s">
        <v>89</v>
      </c>
      <c r="C1269" s="23">
        <v>423860.1</v>
      </c>
      <c r="D1269" s="23">
        <v>15835</v>
      </c>
      <c r="E1269" s="23">
        <v>0</v>
      </c>
      <c r="F1269" s="23">
        <v>15832.74</v>
      </c>
      <c r="G1269" s="23">
        <f t="shared" si="295"/>
        <v>-408027.36</v>
      </c>
      <c r="H1269" s="23">
        <f t="shared" si="296"/>
        <v>-15832.74</v>
      </c>
      <c r="I1269" s="24">
        <f t="shared" si="297"/>
        <v>-96.264630711878752</v>
      </c>
      <c r="J1269" s="24">
        <f t="shared" si="298"/>
        <v>0</v>
      </c>
      <c r="K1269" s="24">
        <f t="shared" si="299"/>
        <v>99.985727818124403</v>
      </c>
    </row>
    <row r="1270" spans="1:11">
      <c r="A1270" s="25" t="s">
        <v>90</v>
      </c>
      <c r="B1270" s="22" t="s">
        <v>91</v>
      </c>
      <c r="C1270" s="23">
        <v>423860.1</v>
      </c>
      <c r="D1270" s="23">
        <v>15835</v>
      </c>
      <c r="E1270" s="23">
        <v>0</v>
      </c>
      <c r="F1270" s="23">
        <v>15832.74</v>
      </c>
      <c r="G1270" s="23">
        <f t="shared" si="295"/>
        <v>-408027.36</v>
      </c>
      <c r="H1270" s="23">
        <f t="shared" si="296"/>
        <v>-15832.74</v>
      </c>
      <c r="I1270" s="24">
        <f t="shared" si="297"/>
        <v>-96.264630711878752</v>
      </c>
      <c r="J1270" s="24">
        <f t="shared" si="298"/>
        <v>0</v>
      </c>
      <c r="K1270" s="24">
        <f t="shared" si="299"/>
        <v>99.985727818124403</v>
      </c>
    </row>
    <row r="1271" spans="1:11">
      <c r="A1271" s="26" t="s">
        <v>100</v>
      </c>
      <c r="B1271" s="22" t="s">
        <v>101</v>
      </c>
      <c r="C1271" s="23">
        <v>423860.1</v>
      </c>
      <c r="D1271" s="23">
        <v>15835</v>
      </c>
      <c r="E1271" s="23">
        <v>0</v>
      </c>
      <c r="F1271" s="23">
        <v>15832.74</v>
      </c>
      <c r="G1271" s="23">
        <f t="shared" si="295"/>
        <v>-408027.36</v>
      </c>
      <c r="H1271" s="23">
        <f t="shared" si="296"/>
        <v>-15832.74</v>
      </c>
      <c r="I1271" s="24">
        <f t="shared" si="297"/>
        <v>-96.264630711878752</v>
      </c>
      <c r="J1271" s="24">
        <f t="shared" si="298"/>
        <v>0</v>
      </c>
      <c r="K1271" s="24">
        <f t="shared" si="299"/>
        <v>99.985727818124403</v>
      </c>
    </row>
    <row r="1272" spans="1:11">
      <c r="A1272" s="27" t="s">
        <v>102</v>
      </c>
      <c r="B1272" s="22" t="s">
        <v>103</v>
      </c>
      <c r="C1272" s="23">
        <v>423860.1</v>
      </c>
      <c r="D1272" s="23">
        <v>15835</v>
      </c>
      <c r="E1272" s="23">
        <v>0</v>
      </c>
      <c r="F1272" s="23">
        <v>15832.74</v>
      </c>
      <c r="G1272" s="23">
        <f t="shared" si="295"/>
        <v>-408027.36</v>
      </c>
      <c r="H1272" s="23">
        <f t="shared" si="296"/>
        <v>-15832.74</v>
      </c>
      <c r="I1272" s="24">
        <f t="shared" si="297"/>
        <v>-96.264630711878752</v>
      </c>
      <c r="J1272" s="24">
        <f t="shared" si="298"/>
        <v>0</v>
      </c>
      <c r="K1272" s="24">
        <f t="shared" si="299"/>
        <v>99.985727818124403</v>
      </c>
    </row>
    <row r="1273" spans="1:11">
      <c r="A1273" s="21"/>
      <c r="B1273" s="22" t="s">
        <v>118</v>
      </c>
      <c r="C1273" s="23">
        <v>40054.58</v>
      </c>
      <c r="D1273" s="23">
        <v>0</v>
      </c>
      <c r="E1273" s="23">
        <v>0</v>
      </c>
      <c r="F1273" s="23">
        <v>0</v>
      </c>
      <c r="G1273" s="23">
        <f t="shared" si="295"/>
        <v>-40054.58</v>
      </c>
      <c r="H1273" s="23">
        <f t="shared" si="296"/>
        <v>0</v>
      </c>
      <c r="I1273" s="24">
        <f t="shared" si="297"/>
        <v>-100</v>
      </c>
      <c r="J1273" s="24">
        <f t="shared" si="298"/>
        <v>0</v>
      </c>
      <c r="K1273" s="24">
        <f t="shared" si="299"/>
        <v>0</v>
      </c>
    </row>
    <row r="1274" spans="1:11">
      <c r="A1274" s="21" t="s">
        <v>119</v>
      </c>
      <c r="B1274" s="22" t="s">
        <v>120</v>
      </c>
      <c r="C1274" s="23">
        <v>-40054.58</v>
      </c>
      <c r="D1274" s="23">
        <v>0</v>
      </c>
      <c r="E1274" s="23">
        <v>0</v>
      </c>
      <c r="F1274" s="23">
        <v>0</v>
      </c>
      <c r="G1274" s="23">
        <f t="shared" si="295"/>
        <v>40054.58</v>
      </c>
      <c r="H1274" s="23">
        <f t="shared" si="296"/>
        <v>0</v>
      </c>
      <c r="I1274" s="24">
        <f t="shared" si="297"/>
        <v>-100</v>
      </c>
      <c r="J1274" s="24">
        <f t="shared" si="298"/>
        <v>0</v>
      </c>
      <c r="K1274" s="24">
        <f t="shared" si="299"/>
        <v>0</v>
      </c>
    </row>
    <row r="1275" spans="1:11">
      <c r="A1275" s="25" t="s">
        <v>121</v>
      </c>
      <c r="B1275" s="22" t="s">
        <v>122</v>
      </c>
      <c r="C1275" s="23">
        <v>-40054.58</v>
      </c>
      <c r="D1275" s="23">
        <v>0</v>
      </c>
      <c r="E1275" s="23">
        <v>0</v>
      </c>
      <c r="F1275" s="23">
        <v>0</v>
      </c>
      <c r="G1275" s="23">
        <f t="shared" si="295"/>
        <v>40054.58</v>
      </c>
      <c r="H1275" s="23">
        <f t="shared" si="296"/>
        <v>0</v>
      </c>
      <c r="I1275" s="24">
        <f t="shared" si="297"/>
        <v>-100</v>
      </c>
      <c r="J1275" s="24">
        <f t="shared" si="298"/>
        <v>0</v>
      </c>
      <c r="K1275" s="24">
        <f t="shared" si="299"/>
        <v>0</v>
      </c>
    </row>
    <row r="1276" spans="1:11" s="3" customFormat="1" ht="38.25">
      <c r="A1276" s="49" t="s">
        <v>485</v>
      </c>
      <c r="B1276" s="31" t="s">
        <v>607</v>
      </c>
      <c r="C1276" s="32"/>
      <c r="D1276" s="32"/>
      <c r="E1276" s="32"/>
      <c r="F1276" s="32"/>
      <c r="G1276" s="32"/>
      <c r="H1276" s="32"/>
      <c r="I1276" s="33"/>
      <c r="J1276" s="33"/>
      <c r="K1276" s="33"/>
    </row>
    <row r="1277" spans="1:11">
      <c r="A1277" s="21" t="s">
        <v>19</v>
      </c>
      <c r="B1277" s="22" t="s">
        <v>20</v>
      </c>
      <c r="C1277" s="23">
        <v>134015.51999999999</v>
      </c>
      <c r="D1277" s="23">
        <v>1306169</v>
      </c>
      <c r="E1277" s="23">
        <v>665719</v>
      </c>
      <c r="F1277" s="23">
        <v>484423.6</v>
      </c>
      <c r="G1277" s="23">
        <f t="shared" ref="G1277:G1288" si="300">F1277-C1277</f>
        <v>350408.07999999996</v>
      </c>
      <c r="H1277" s="23">
        <f t="shared" ref="H1277:H1288" si="301">E1277-F1277</f>
        <v>181295.40000000002</v>
      </c>
      <c r="I1277" s="24">
        <f t="shared" ref="I1277:I1288" si="302">IF(ISERROR(F1277/C1277),0,F1277/C1277*100-100)</f>
        <v>261.4682836734134</v>
      </c>
      <c r="J1277" s="24">
        <f t="shared" ref="J1277:J1288" si="303">IF(ISERROR(F1277/E1277),0,F1277/E1277*100)</f>
        <v>72.766978259596016</v>
      </c>
      <c r="K1277" s="24">
        <f t="shared" ref="K1277:K1288" si="304">IF(ISERROR(F1277/D1277),0,F1277/D1277*100)</f>
        <v>37.087360058307922</v>
      </c>
    </row>
    <row r="1278" spans="1:11">
      <c r="A1278" s="25" t="s">
        <v>130</v>
      </c>
      <c r="B1278" s="22" t="s">
        <v>131</v>
      </c>
      <c r="C1278" s="23">
        <v>134015.51999999999</v>
      </c>
      <c r="D1278" s="23">
        <v>1306169</v>
      </c>
      <c r="E1278" s="23">
        <v>665719</v>
      </c>
      <c r="F1278" s="23">
        <v>484423.6</v>
      </c>
      <c r="G1278" s="23">
        <f t="shared" si="300"/>
        <v>350408.07999999996</v>
      </c>
      <c r="H1278" s="23">
        <f t="shared" si="301"/>
        <v>181295.40000000002</v>
      </c>
      <c r="I1278" s="24">
        <f t="shared" si="302"/>
        <v>261.4682836734134</v>
      </c>
      <c r="J1278" s="24">
        <f t="shared" si="303"/>
        <v>72.766978259596016</v>
      </c>
      <c r="K1278" s="24">
        <f t="shared" si="304"/>
        <v>37.087360058307922</v>
      </c>
    </row>
    <row r="1279" spans="1:11" ht="25.5">
      <c r="A1279" s="26" t="s">
        <v>347</v>
      </c>
      <c r="B1279" s="22" t="s">
        <v>348</v>
      </c>
      <c r="C1279" s="23">
        <v>134015.51999999999</v>
      </c>
      <c r="D1279" s="23">
        <v>1306169</v>
      </c>
      <c r="E1279" s="23">
        <v>665719</v>
      </c>
      <c r="F1279" s="23">
        <v>484423.6</v>
      </c>
      <c r="G1279" s="23">
        <f t="shared" si="300"/>
        <v>350408.07999999996</v>
      </c>
      <c r="H1279" s="23">
        <f t="shared" si="301"/>
        <v>181295.40000000002</v>
      </c>
      <c r="I1279" s="24">
        <f t="shared" si="302"/>
        <v>261.4682836734134</v>
      </c>
      <c r="J1279" s="24">
        <f t="shared" si="303"/>
        <v>72.766978259596016</v>
      </c>
      <c r="K1279" s="24">
        <f t="shared" si="304"/>
        <v>37.087360058307922</v>
      </c>
    </row>
    <row r="1280" spans="1:11" ht="38.25">
      <c r="A1280" s="27" t="s">
        <v>349</v>
      </c>
      <c r="B1280" s="22" t="s">
        <v>350</v>
      </c>
      <c r="C1280" s="23">
        <v>134015.51999999999</v>
      </c>
      <c r="D1280" s="23">
        <v>1306169</v>
      </c>
      <c r="E1280" s="23">
        <v>665719</v>
      </c>
      <c r="F1280" s="23">
        <v>484423.6</v>
      </c>
      <c r="G1280" s="23">
        <f t="shared" si="300"/>
        <v>350408.07999999996</v>
      </c>
      <c r="H1280" s="23">
        <f t="shared" si="301"/>
        <v>181295.40000000002</v>
      </c>
      <c r="I1280" s="24">
        <f t="shared" si="302"/>
        <v>261.4682836734134</v>
      </c>
      <c r="J1280" s="24">
        <f t="shared" si="303"/>
        <v>72.766978259596016</v>
      </c>
      <c r="K1280" s="24">
        <f t="shared" si="304"/>
        <v>37.087360058307922</v>
      </c>
    </row>
    <row r="1281" spans="1:11" ht="89.25">
      <c r="A1281" s="28" t="s">
        <v>513</v>
      </c>
      <c r="B1281" s="22" t="s">
        <v>514</v>
      </c>
      <c r="C1281" s="23">
        <v>134015.51999999999</v>
      </c>
      <c r="D1281" s="23">
        <v>1306169</v>
      </c>
      <c r="E1281" s="23">
        <v>665719</v>
      </c>
      <c r="F1281" s="23">
        <v>484423.6</v>
      </c>
      <c r="G1281" s="23">
        <f t="shared" si="300"/>
        <v>350408.07999999996</v>
      </c>
      <c r="H1281" s="23">
        <f t="shared" si="301"/>
        <v>181295.40000000002</v>
      </c>
      <c r="I1281" s="24">
        <f t="shared" si="302"/>
        <v>261.4682836734134</v>
      </c>
      <c r="J1281" s="24">
        <f t="shared" si="303"/>
        <v>72.766978259596016</v>
      </c>
      <c r="K1281" s="24">
        <f t="shared" si="304"/>
        <v>37.087360058307922</v>
      </c>
    </row>
    <row r="1282" spans="1:11">
      <c r="A1282" s="21" t="s">
        <v>88</v>
      </c>
      <c r="B1282" s="22" t="s">
        <v>89</v>
      </c>
      <c r="C1282" s="23">
        <v>109143.84</v>
      </c>
      <c r="D1282" s="23">
        <v>1306169</v>
      </c>
      <c r="E1282" s="23">
        <v>665719</v>
      </c>
      <c r="F1282" s="23">
        <v>431602.4</v>
      </c>
      <c r="G1282" s="23">
        <f t="shared" si="300"/>
        <v>322458.56000000006</v>
      </c>
      <c r="H1282" s="23">
        <f t="shared" si="301"/>
        <v>234116.59999999998</v>
      </c>
      <c r="I1282" s="24">
        <f t="shared" si="302"/>
        <v>295.44366406752778</v>
      </c>
      <c r="J1282" s="24">
        <f t="shared" si="303"/>
        <v>64.83251942636457</v>
      </c>
      <c r="K1282" s="24">
        <f t="shared" si="304"/>
        <v>33.043381063246798</v>
      </c>
    </row>
    <row r="1283" spans="1:11">
      <c r="A1283" s="25" t="s">
        <v>90</v>
      </c>
      <c r="B1283" s="22" t="s">
        <v>91</v>
      </c>
      <c r="C1283" s="23">
        <v>109143.84</v>
      </c>
      <c r="D1283" s="23">
        <v>1306169</v>
      </c>
      <c r="E1283" s="23">
        <v>665719</v>
      </c>
      <c r="F1283" s="23">
        <v>431602.4</v>
      </c>
      <c r="G1283" s="23">
        <f t="shared" si="300"/>
        <v>322458.56000000006</v>
      </c>
      <c r="H1283" s="23">
        <f t="shared" si="301"/>
        <v>234116.59999999998</v>
      </c>
      <c r="I1283" s="24">
        <f t="shared" si="302"/>
        <v>295.44366406752778</v>
      </c>
      <c r="J1283" s="24">
        <f t="shared" si="303"/>
        <v>64.83251942636457</v>
      </c>
      <c r="K1283" s="24">
        <f t="shared" si="304"/>
        <v>33.043381063246798</v>
      </c>
    </row>
    <row r="1284" spans="1:11">
      <c r="A1284" s="26" t="s">
        <v>100</v>
      </c>
      <c r="B1284" s="22" t="s">
        <v>101</v>
      </c>
      <c r="C1284" s="23">
        <v>109143.84</v>
      </c>
      <c r="D1284" s="23">
        <v>1306169</v>
      </c>
      <c r="E1284" s="23">
        <v>665719</v>
      </c>
      <c r="F1284" s="23">
        <v>431602.4</v>
      </c>
      <c r="G1284" s="23">
        <f t="shared" si="300"/>
        <v>322458.56000000006</v>
      </c>
      <c r="H1284" s="23">
        <f t="shared" si="301"/>
        <v>234116.59999999998</v>
      </c>
      <c r="I1284" s="24">
        <f t="shared" si="302"/>
        <v>295.44366406752778</v>
      </c>
      <c r="J1284" s="24">
        <f t="shared" si="303"/>
        <v>64.83251942636457</v>
      </c>
      <c r="K1284" s="24">
        <f t="shared" si="304"/>
        <v>33.043381063246798</v>
      </c>
    </row>
    <row r="1285" spans="1:11">
      <c r="A1285" s="27" t="s">
        <v>102</v>
      </c>
      <c r="B1285" s="22" t="s">
        <v>103</v>
      </c>
      <c r="C1285" s="23">
        <v>109143.84</v>
      </c>
      <c r="D1285" s="23">
        <v>1306169</v>
      </c>
      <c r="E1285" s="23">
        <v>665719</v>
      </c>
      <c r="F1285" s="23">
        <v>431602.4</v>
      </c>
      <c r="G1285" s="23">
        <f t="shared" si="300"/>
        <v>322458.56000000006</v>
      </c>
      <c r="H1285" s="23">
        <f t="shared" si="301"/>
        <v>234116.59999999998</v>
      </c>
      <c r="I1285" s="24">
        <f t="shared" si="302"/>
        <v>295.44366406752778</v>
      </c>
      <c r="J1285" s="24">
        <f t="shared" si="303"/>
        <v>64.83251942636457</v>
      </c>
      <c r="K1285" s="24">
        <f t="shared" si="304"/>
        <v>33.043381063246798</v>
      </c>
    </row>
    <row r="1286" spans="1:11">
      <c r="A1286" s="21"/>
      <c r="B1286" s="22" t="s">
        <v>118</v>
      </c>
      <c r="C1286" s="23">
        <v>24871.68</v>
      </c>
      <c r="D1286" s="23">
        <v>0</v>
      </c>
      <c r="E1286" s="23">
        <v>0</v>
      </c>
      <c r="F1286" s="23">
        <v>52821.2</v>
      </c>
      <c r="G1286" s="23">
        <f t="shared" si="300"/>
        <v>27949.519999999997</v>
      </c>
      <c r="H1286" s="23">
        <f t="shared" si="301"/>
        <v>-52821.2</v>
      </c>
      <c r="I1286" s="24">
        <f t="shared" si="302"/>
        <v>112.37487777263135</v>
      </c>
      <c r="J1286" s="24">
        <f t="shared" si="303"/>
        <v>0</v>
      </c>
      <c r="K1286" s="24">
        <f t="shared" si="304"/>
        <v>0</v>
      </c>
    </row>
    <row r="1287" spans="1:11">
      <c r="A1287" s="21" t="s">
        <v>119</v>
      </c>
      <c r="B1287" s="22" t="s">
        <v>120</v>
      </c>
      <c r="C1287" s="23">
        <v>-24871.68</v>
      </c>
      <c r="D1287" s="23">
        <v>0</v>
      </c>
      <c r="E1287" s="23">
        <v>0</v>
      </c>
      <c r="F1287" s="23">
        <v>-52821.2</v>
      </c>
      <c r="G1287" s="23">
        <f t="shared" si="300"/>
        <v>-27949.519999999997</v>
      </c>
      <c r="H1287" s="23">
        <f t="shared" si="301"/>
        <v>52821.2</v>
      </c>
      <c r="I1287" s="24">
        <f t="shared" si="302"/>
        <v>112.37487777263135</v>
      </c>
      <c r="J1287" s="24">
        <f t="shared" si="303"/>
        <v>0</v>
      </c>
      <c r="K1287" s="24">
        <f t="shared" si="304"/>
        <v>0</v>
      </c>
    </row>
    <row r="1288" spans="1:11">
      <c r="A1288" s="25" t="s">
        <v>121</v>
      </c>
      <c r="B1288" s="22" t="s">
        <v>122</v>
      </c>
      <c r="C1288" s="23">
        <v>-24871.68</v>
      </c>
      <c r="D1288" s="23">
        <v>0</v>
      </c>
      <c r="E1288" s="23">
        <v>0</v>
      </c>
      <c r="F1288" s="23">
        <v>-52821.2</v>
      </c>
      <c r="G1288" s="23">
        <f t="shared" si="300"/>
        <v>-27949.519999999997</v>
      </c>
      <c r="H1288" s="23">
        <f t="shared" si="301"/>
        <v>52821.2</v>
      </c>
      <c r="I1288" s="24">
        <f t="shared" si="302"/>
        <v>112.37487777263135</v>
      </c>
      <c r="J1288" s="24">
        <f t="shared" si="303"/>
        <v>0</v>
      </c>
      <c r="K1288" s="24">
        <f t="shared" si="304"/>
        <v>0</v>
      </c>
    </row>
    <row r="1289" spans="1:11" s="3" customFormat="1" ht="25.5">
      <c r="A1289" s="30" t="s">
        <v>172</v>
      </c>
      <c r="B1289" s="31" t="s">
        <v>173</v>
      </c>
      <c r="C1289" s="32"/>
      <c r="D1289" s="32"/>
      <c r="E1289" s="32"/>
      <c r="F1289" s="32"/>
      <c r="G1289" s="32"/>
      <c r="H1289" s="32"/>
      <c r="I1289" s="33"/>
      <c r="J1289" s="33"/>
      <c r="K1289" s="33"/>
    </row>
    <row r="1290" spans="1:11">
      <c r="A1290" s="21" t="s">
        <v>19</v>
      </c>
      <c r="B1290" s="22" t="s">
        <v>20</v>
      </c>
      <c r="C1290" s="23">
        <v>51059635.880000003</v>
      </c>
      <c r="D1290" s="23">
        <v>48432248</v>
      </c>
      <c r="E1290" s="23">
        <v>17131812</v>
      </c>
      <c r="F1290" s="23">
        <v>52569482.289999999</v>
      </c>
      <c r="G1290" s="23">
        <f t="shared" ref="G1290:G1332" si="305">F1290-C1290</f>
        <v>1509846.4099999964</v>
      </c>
      <c r="H1290" s="23">
        <f t="shared" ref="H1290:H1332" si="306">E1290-F1290</f>
        <v>-35437670.289999999</v>
      </c>
      <c r="I1290" s="24">
        <f t="shared" ref="I1290:I1332" si="307">IF(ISERROR(F1290/C1290),0,F1290/C1290*100-100)</f>
        <v>2.9570254154346571</v>
      </c>
      <c r="J1290" s="24">
        <f t="shared" ref="J1290:J1332" si="308">IF(ISERROR(F1290/E1290),0,F1290/E1290*100)</f>
        <v>306.85301875831931</v>
      </c>
      <c r="K1290" s="24">
        <f t="shared" ref="K1290:K1332" si="309">IF(ISERROR(F1290/D1290),0,F1290/D1290*100)</f>
        <v>108.54231315052732</v>
      </c>
    </row>
    <row r="1291" spans="1:11" ht="25.5">
      <c r="A1291" s="25" t="s">
        <v>128</v>
      </c>
      <c r="B1291" s="22" t="s">
        <v>129</v>
      </c>
      <c r="C1291" s="23">
        <v>725</v>
      </c>
      <c r="D1291" s="23">
        <v>0</v>
      </c>
      <c r="E1291" s="23">
        <v>0</v>
      </c>
      <c r="F1291" s="23">
        <v>0</v>
      </c>
      <c r="G1291" s="23">
        <f t="shared" si="305"/>
        <v>-725</v>
      </c>
      <c r="H1291" s="23">
        <f t="shared" si="306"/>
        <v>0</v>
      </c>
      <c r="I1291" s="24">
        <f t="shared" si="307"/>
        <v>-100</v>
      </c>
      <c r="J1291" s="24">
        <f t="shared" si="308"/>
        <v>0</v>
      </c>
      <c r="K1291" s="24">
        <f t="shared" si="309"/>
        <v>0</v>
      </c>
    </row>
    <row r="1292" spans="1:11">
      <c r="A1292" s="25" t="s">
        <v>156</v>
      </c>
      <c r="B1292" s="22" t="s">
        <v>157</v>
      </c>
      <c r="C1292" s="23">
        <v>37167076.369999997</v>
      </c>
      <c r="D1292" s="23">
        <v>32912840</v>
      </c>
      <c r="E1292" s="23">
        <v>9831551</v>
      </c>
      <c r="F1292" s="23">
        <v>37021997.490000002</v>
      </c>
      <c r="G1292" s="23">
        <f t="shared" si="305"/>
        <v>-145078.87999999523</v>
      </c>
      <c r="H1292" s="23">
        <f t="shared" si="306"/>
        <v>-27190446.490000002</v>
      </c>
      <c r="I1292" s="24">
        <f t="shared" si="307"/>
        <v>-0.39034245942760037</v>
      </c>
      <c r="J1292" s="24">
        <f t="shared" si="308"/>
        <v>376.56314339416031</v>
      </c>
      <c r="K1292" s="24">
        <f t="shared" si="309"/>
        <v>112.48496784233753</v>
      </c>
    </row>
    <row r="1293" spans="1:11">
      <c r="A1293" s="25" t="s">
        <v>130</v>
      </c>
      <c r="B1293" s="22" t="s">
        <v>131</v>
      </c>
      <c r="C1293" s="23">
        <v>319105.51</v>
      </c>
      <c r="D1293" s="23">
        <v>19330</v>
      </c>
      <c r="E1293" s="23">
        <v>0</v>
      </c>
      <c r="F1293" s="23">
        <v>47406.8</v>
      </c>
      <c r="G1293" s="23">
        <f t="shared" si="305"/>
        <v>-271698.71000000002</v>
      </c>
      <c r="H1293" s="23">
        <f t="shared" si="306"/>
        <v>-47406.8</v>
      </c>
      <c r="I1293" s="24">
        <f t="shared" si="307"/>
        <v>-85.143847876522102</v>
      </c>
      <c r="J1293" s="24">
        <f t="shared" si="308"/>
        <v>0</v>
      </c>
      <c r="K1293" s="24">
        <f t="shared" si="309"/>
        <v>245.24987066735645</v>
      </c>
    </row>
    <row r="1294" spans="1:11">
      <c r="A1294" s="26" t="s">
        <v>132</v>
      </c>
      <c r="B1294" s="22" t="s">
        <v>133</v>
      </c>
      <c r="C1294" s="23">
        <v>19263</v>
      </c>
      <c r="D1294" s="23">
        <v>19330</v>
      </c>
      <c r="E1294" s="23">
        <v>0</v>
      </c>
      <c r="F1294" s="23">
        <v>12733</v>
      </c>
      <c r="G1294" s="23">
        <f t="shared" si="305"/>
        <v>-6530</v>
      </c>
      <c r="H1294" s="23">
        <f t="shared" si="306"/>
        <v>-12733</v>
      </c>
      <c r="I1294" s="24">
        <f t="shared" si="307"/>
        <v>-33.89918496599698</v>
      </c>
      <c r="J1294" s="24">
        <f t="shared" si="308"/>
        <v>0</v>
      </c>
      <c r="K1294" s="24">
        <f t="shared" si="309"/>
        <v>65.871702017589243</v>
      </c>
    </row>
    <row r="1295" spans="1:11">
      <c r="A1295" s="27" t="s">
        <v>134</v>
      </c>
      <c r="B1295" s="22" t="s">
        <v>135</v>
      </c>
      <c r="C1295" s="23">
        <v>19263</v>
      </c>
      <c r="D1295" s="23">
        <v>19330</v>
      </c>
      <c r="E1295" s="23">
        <v>0</v>
      </c>
      <c r="F1295" s="23">
        <v>12733</v>
      </c>
      <c r="G1295" s="23">
        <f t="shared" si="305"/>
        <v>-6530</v>
      </c>
      <c r="H1295" s="23">
        <f t="shared" si="306"/>
        <v>-12733</v>
      </c>
      <c r="I1295" s="24">
        <f t="shared" si="307"/>
        <v>-33.89918496599698</v>
      </c>
      <c r="J1295" s="24">
        <f t="shared" si="308"/>
        <v>0</v>
      </c>
      <c r="K1295" s="24">
        <f t="shared" si="309"/>
        <v>65.871702017589243</v>
      </c>
    </row>
    <row r="1296" spans="1:11" ht="25.5">
      <c r="A1296" s="28" t="s">
        <v>136</v>
      </c>
      <c r="B1296" s="22" t="s">
        <v>137</v>
      </c>
      <c r="C1296" s="23">
        <v>19263</v>
      </c>
      <c r="D1296" s="23">
        <v>19330</v>
      </c>
      <c r="E1296" s="23">
        <v>0</v>
      </c>
      <c r="F1296" s="23">
        <v>12733</v>
      </c>
      <c r="G1296" s="23">
        <f t="shared" si="305"/>
        <v>-6530</v>
      </c>
      <c r="H1296" s="23">
        <f t="shared" si="306"/>
        <v>-12733</v>
      </c>
      <c r="I1296" s="24">
        <f t="shared" si="307"/>
        <v>-33.89918496599698</v>
      </c>
      <c r="J1296" s="24">
        <f t="shared" si="308"/>
        <v>0</v>
      </c>
      <c r="K1296" s="24">
        <f t="shared" si="309"/>
        <v>65.871702017589243</v>
      </c>
    </row>
    <row r="1297" spans="1:11" ht="25.5">
      <c r="A1297" s="29" t="s">
        <v>158</v>
      </c>
      <c r="B1297" s="22" t="s">
        <v>159</v>
      </c>
      <c r="C1297" s="23">
        <v>19263</v>
      </c>
      <c r="D1297" s="23">
        <v>19330</v>
      </c>
      <c r="E1297" s="23">
        <v>0</v>
      </c>
      <c r="F1297" s="23">
        <v>12733</v>
      </c>
      <c r="G1297" s="23">
        <f t="shared" si="305"/>
        <v>-6530</v>
      </c>
      <c r="H1297" s="23">
        <f t="shared" si="306"/>
        <v>-12733</v>
      </c>
      <c r="I1297" s="24">
        <f t="shared" si="307"/>
        <v>-33.89918496599698</v>
      </c>
      <c r="J1297" s="24">
        <f t="shared" si="308"/>
        <v>0</v>
      </c>
      <c r="K1297" s="24">
        <f t="shared" si="309"/>
        <v>65.871702017589243</v>
      </c>
    </row>
    <row r="1298" spans="1:11">
      <c r="A1298" s="26" t="s">
        <v>341</v>
      </c>
      <c r="B1298" s="22" t="s">
        <v>342</v>
      </c>
      <c r="C1298" s="23">
        <v>7185.71</v>
      </c>
      <c r="D1298" s="23">
        <v>0</v>
      </c>
      <c r="E1298" s="23">
        <v>0</v>
      </c>
      <c r="F1298" s="23">
        <v>21738.799999999999</v>
      </c>
      <c r="G1298" s="23">
        <f t="shared" si="305"/>
        <v>14553.09</v>
      </c>
      <c r="H1298" s="23">
        <f t="shared" si="306"/>
        <v>-21738.799999999999</v>
      </c>
      <c r="I1298" s="24">
        <f t="shared" si="307"/>
        <v>202.52821224346656</v>
      </c>
      <c r="J1298" s="24">
        <f t="shared" si="308"/>
        <v>0</v>
      </c>
      <c r="K1298" s="24">
        <f t="shared" si="309"/>
        <v>0</v>
      </c>
    </row>
    <row r="1299" spans="1:11">
      <c r="A1299" s="27" t="s">
        <v>343</v>
      </c>
      <c r="B1299" s="22" t="s">
        <v>344</v>
      </c>
      <c r="C1299" s="23">
        <v>7185.71</v>
      </c>
      <c r="D1299" s="23">
        <v>0</v>
      </c>
      <c r="E1299" s="23">
        <v>0</v>
      </c>
      <c r="F1299" s="23">
        <v>21738.799999999999</v>
      </c>
      <c r="G1299" s="23">
        <f t="shared" si="305"/>
        <v>14553.09</v>
      </c>
      <c r="H1299" s="23">
        <f t="shared" si="306"/>
        <v>-21738.799999999999</v>
      </c>
      <c r="I1299" s="24">
        <f t="shared" si="307"/>
        <v>202.52821224346656</v>
      </c>
      <c r="J1299" s="24">
        <f t="shared" si="308"/>
        <v>0</v>
      </c>
      <c r="K1299" s="24">
        <f t="shared" si="309"/>
        <v>0</v>
      </c>
    </row>
    <row r="1300" spans="1:11" ht="51">
      <c r="A1300" s="28" t="s">
        <v>345</v>
      </c>
      <c r="B1300" s="22" t="s">
        <v>346</v>
      </c>
      <c r="C1300" s="23">
        <v>7185.71</v>
      </c>
      <c r="D1300" s="23">
        <v>0</v>
      </c>
      <c r="E1300" s="23">
        <v>0</v>
      </c>
      <c r="F1300" s="23">
        <v>21738.799999999999</v>
      </c>
      <c r="G1300" s="23">
        <f t="shared" si="305"/>
        <v>14553.09</v>
      </c>
      <c r="H1300" s="23">
        <f t="shared" si="306"/>
        <v>-21738.799999999999</v>
      </c>
      <c r="I1300" s="24">
        <f t="shared" si="307"/>
        <v>202.52821224346656</v>
      </c>
      <c r="J1300" s="24">
        <f t="shared" si="308"/>
        <v>0</v>
      </c>
      <c r="K1300" s="24">
        <f t="shared" si="309"/>
        <v>0</v>
      </c>
    </row>
    <row r="1301" spans="1:11" ht="25.5">
      <c r="A1301" s="26" t="s">
        <v>347</v>
      </c>
      <c r="B1301" s="22" t="s">
        <v>348</v>
      </c>
      <c r="C1301" s="23">
        <v>292656.8</v>
      </c>
      <c r="D1301" s="23">
        <v>0</v>
      </c>
      <c r="E1301" s="23">
        <v>0</v>
      </c>
      <c r="F1301" s="23">
        <v>12935</v>
      </c>
      <c r="G1301" s="23">
        <f t="shared" si="305"/>
        <v>-279721.8</v>
      </c>
      <c r="H1301" s="23">
        <f t="shared" si="306"/>
        <v>-12935</v>
      </c>
      <c r="I1301" s="24">
        <f t="shared" si="307"/>
        <v>-95.58014712113301</v>
      </c>
      <c r="J1301" s="24">
        <f t="shared" si="308"/>
        <v>0</v>
      </c>
      <c r="K1301" s="24">
        <f t="shared" si="309"/>
        <v>0</v>
      </c>
    </row>
    <row r="1302" spans="1:11" ht="38.25">
      <c r="A1302" s="27" t="s">
        <v>349</v>
      </c>
      <c r="B1302" s="22" t="s">
        <v>350</v>
      </c>
      <c r="C1302" s="23">
        <v>292656.8</v>
      </c>
      <c r="D1302" s="23">
        <v>0</v>
      </c>
      <c r="E1302" s="23">
        <v>0</v>
      </c>
      <c r="F1302" s="23">
        <v>12935</v>
      </c>
      <c r="G1302" s="23">
        <f t="shared" si="305"/>
        <v>-279721.8</v>
      </c>
      <c r="H1302" s="23">
        <f t="shared" si="306"/>
        <v>-12935</v>
      </c>
      <c r="I1302" s="24">
        <f t="shared" si="307"/>
        <v>-95.58014712113301</v>
      </c>
      <c r="J1302" s="24">
        <f t="shared" si="308"/>
        <v>0</v>
      </c>
      <c r="K1302" s="24">
        <f t="shared" si="309"/>
        <v>0</v>
      </c>
    </row>
    <row r="1303" spans="1:11" ht="89.25">
      <c r="A1303" s="28" t="s">
        <v>513</v>
      </c>
      <c r="B1303" s="22" t="s">
        <v>514</v>
      </c>
      <c r="C1303" s="23">
        <v>177007</v>
      </c>
      <c r="D1303" s="23">
        <v>0</v>
      </c>
      <c r="E1303" s="23">
        <v>0</v>
      </c>
      <c r="F1303" s="23">
        <v>12935</v>
      </c>
      <c r="G1303" s="23">
        <f t="shared" si="305"/>
        <v>-164072</v>
      </c>
      <c r="H1303" s="23">
        <f t="shared" si="306"/>
        <v>-12935</v>
      </c>
      <c r="I1303" s="24">
        <f t="shared" si="307"/>
        <v>-92.692379397424958</v>
      </c>
      <c r="J1303" s="24">
        <f t="shared" si="308"/>
        <v>0</v>
      </c>
      <c r="K1303" s="24">
        <f t="shared" si="309"/>
        <v>0</v>
      </c>
    </row>
    <row r="1304" spans="1:11" ht="89.25">
      <c r="A1304" s="28" t="s">
        <v>515</v>
      </c>
      <c r="B1304" s="22" t="s">
        <v>516</v>
      </c>
      <c r="C1304" s="23">
        <v>115649.8</v>
      </c>
      <c r="D1304" s="23">
        <v>0</v>
      </c>
      <c r="E1304" s="23">
        <v>0</v>
      </c>
      <c r="F1304" s="23">
        <v>0</v>
      </c>
      <c r="G1304" s="23">
        <f t="shared" si="305"/>
        <v>-115649.8</v>
      </c>
      <c r="H1304" s="23">
        <f t="shared" si="306"/>
        <v>0</v>
      </c>
      <c r="I1304" s="24">
        <f t="shared" si="307"/>
        <v>-100</v>
      </c>
      <c r="J1304" s="24">
        <f t="shared" si="308"/>
        <v>0</v>
      </c>
      <c r="K1304" s="24">
        <f t="shared" si="309"/>
        <v>0</v>
      </c>
    </row>
    <row r="1305" spans="1:11">
      <c r="A1305" s="25" t="s">
        <v>84</v>
      </c>
      <c r="B1305" s="22" t="s">
        <v>85</v>
      </c>
      <c r="C1305" s="23">
        <v>13572729</v>
      </c>
      <c r="D1305" s="23">
        <v>15500078</v>
      </c>
      <c r="E1305" s="23">
        <v>7300261</v>
      </c>
      <c r="F1305" s="23">
        <v>15500078</v>
      </c>
      <c r="G1305" s="23">
        <f t="shared" si="305"/>
        <v>1927349</v>
      </c>
      <c r="H1305" s="23">
        <f t="shared" si="306"/>
        <v>-8199817</v>
      </c>
      <c r="I1305" s="24">
        <f t="shared" si="307"/>
        <v>14.200158273255141</v>
      </c>
      <c r="J1305" s="24">
        <f t="shared" si="308"/>
        <v>212.3222443690712</v>
      </c>
      <c r="K1305" s="24">
        <f t="shared" si="309"/>
        <v>100</v>
      </c>
    </row>
    <row r="1306" spans="1:11">
      <c r="A1306" s="26" t="s">
        <v>86</v>
      </c>
      <c r="B1306" s="22" t="s">
        <v>87</v>
      </c>
      <c r="C1306" s="23">
        <v>13572729</v>
      </c>
      <c r="D1306" s="23">
        <v>15500078</v>
      </c>
      <c r="E1306" s="23">
        <v>7300261</v>
      </c>
      <c r="F1306" s="23">
        <v>15500078</v>
      </c>
      <c r="G1306" s="23">
        <f t="shared" si="305"/>
        <v>1927349</v>
      </c>
      <c r="H1306" s="23">
        <f t="shared" si="306"/>
        <v>-8199817</v>
      </c>
      <c r="I1306" s="24">
        <f t="shared" si="307"/>
        <v>14.200158273255141</v>
      </c>
      <c r="J1306" s="24">
        <f t="shared" si="308"/>
        <v>212.3222443690712</v>
      </c>
      <c r="K1306" s="24">
        <f t="shared" si="309"/>
        <v>100</v>
      </c>
    </row>
    <row r="1307" spans="1:11">
      <c r="A1307" s="21" t="s">
        <v>88</v>
      </c>
      <c r="B1307" s="22" t="s">
        <v>89</v>
      </c>
      <c r="C1307" s="23">
        <v>19802987.920000002</v>
      </c>
      <c r="D1307" s="23">
        <v>76303264</v>
      </c>
      <c r="E1307" s="23">
        <v>21634941</v>
      </c>
      <c r="F1307" s="23">
        <v>34974286.549999997</v>
      </c>
      <c r="G1307" s="23">
        <f t="shared" si="305"/>
        <v>15171298.629999995</v>
      </c>
      <c r="H1307" s="23">
        <f t="shared" si="306"/>
        <v>-13339345.549999997</v>
      </c>
      <c r="I1307" s="24">
        <f t="shared" si="307"/>
        <v>76.611159342665474</v>
      </c>
      <c r="J1307" s="24">
        <f t="shared" si="308"/>
        <v>161.6564914598103</v>
      </c>
      <c r="K1307" s="24">
        <f t="shared" si="309"/>
        <v>45.835898383062613</v>
      </c>
    </row>
    <row r="1308" spans="1:11">
      <c r="A1308" s="25" t="s">
        <v>90</v>
      </c>
      <c r="B1308" s="22" t="s">
        <v>91</v>
      </c>
      <c r="C1308" s="23">
        <v>19742007</v>
      </c>
      <c r="D1308" s="23">
        <v>76138766</v>
      </c>
      <c r="E1308" s="23">
        <v>21601941</v>
      </c>
      <c r="F1308" s="23">
        <v>34929083.899999999</v>
      </c>
      <c r="G1308" s="23">
        <f t="shared" si="305"/>
        <v>15187076.899999999</v>
      </c>
      <c r="H1308" s="23">
        <f t="shared" si="306"/>
        <v>-13327142.899999999</v>
      </c>
      <c r="I1308" s="24">
        <f t="shared" si="307"/>
        <v>76.927725230773149</v>
      </c>
      <c r="J1308" s="24">
        <f t="shared" si="308"/>
        <v>161.69419173952932</v>
      </c>
      <c r="K1308" s="24">
        <f t="shared" si="309"/>
        <v>45.875558188058889</v>
      </c>
    </row>
    <row r="1309" spans="1:11">
      <c r="A1309" s="26" t="s">
        <v>92</v>
      </c>
      <c r="B1309" s="22" t="s">
        <v>93</v>
      </c>
      <c r="C1309" s="23">
        <v>6153486.0599999996</v>
      </c>
      <c r="D1309" s="23">
        <v>18830550</v>
      </c>
      <c r="E1309" s="23">
        <v>7636915</v>
      </c>
      <c r="F1309" s="23">
        <v>6662923.1600000001</v>
      </c>
      <c r="G1309" s="23">
        <f t="shared" si="305"/>
        <v>509437.10000000056</v>
      </c>
      <c r="H1309" s="23">
        <f t="shared" si="306"/>
        <v>973991.83999999985</v>
      </c>
      <c r="I1309" s="24">
        <f t="shared" si="307"/>
        <v>8.2788373132351154</v>
      </c>
      <c r="J1309" s="24">
        <f t="shared" si="308"/>
        <v>87.246265802356064</v>
      </c>
      <c r="K1309" s="24">
        <f t="shared" si="309"/>
        <v>35.383582317032698</v>
      </c>
    </row>
    <row r="1310" spans="1:11">
      <c r="A1310" s="27" t="s">
        <v>94</v>
      </c>
      <c r="B1310" s="22" t="s">
        <v>95</v>
      </c>
      <c r="C1310" s="23">
        <v>2991364.07</v>
      </c>
      <c r="D1310" s="23">
        <v>8401340</v>
      </c>
      <c r="E1310" s="23">
        <v>3294591</v>
      </c>
      <c r="F1310" s="23">
        <v>2984330.33</v>
      </c>
      <c r="G1310" s="23">
        <f t="shared" si="305"/>
        <v>-7033.7399999997579</v>
      </c>
      <c r="H1310" s="23">
        <f t="shared" si="306"/>
        <v>310260.66999999993</v>
      </c>
      <c r="I1310" s="24">
        <f t="shared" si="307"/>
        <v>-0.23513486942428585</v>
      </c>
      <c r="J1310" s="24">
        <f t="shared" si="308"/>
        <v>90.582725746534237</v>
      </c>
      <c r="K1310" s="24">
        <f t="shared" si="309"/>
        <v>35.522075407018406</v>
      </c>
    </row>
    <row r="1311" spans="1:11">
      <c r="A1311" s="27" t="s">
        <v>96</v>
      </c>
      <c r="B1311" s="22" t="s">
        <v>97</v>
      </c>
      <c r="C1311" s="23">
        <v>3162121.99</v>
      </c>
      <c r="D1311" s="23">
        <v>10429210</v>
      </c>
      <c r="E1311" s="23">
        <v>4342324</v>
      </c>
      <c r="F1311" s="23">
        <v>3678592.83</v>
      </c>
      <c r="G1311" s="23">
        <f t="shared" si="305"/>
        <v>516470.83999999985</v>
      </c>
      <c r="H1311" s="23">
        <f t="shared" si="306"/>
        <v>663731.16999999993</v>
      </c>
      <c r="I1311" s="24">
        <f t="shared" si="307"/>
        <v>16.333046025210422</v>
      </c>
      <c r="J1311" s="24">
        <f t="shared" si="308"/>
        <v>84.714840025755805</v>
      </c>
      <c r="K1311" s="24">
        <f t="shared" si="309"/>
        <v>35.272018014787314</v>
      </c>
    </row>
    <row r="1312" spans="1:11">
      <c r="A1312" s="28" t="s">
        <v>98</v>
      </c>
      <c r="B1312" s="22" t="s">
        <v>99</v>
      </c>
      <c r="C1312" s="23">
        <v>88320.82</v>
      </c>
      <c r="D1312" s="23">
        <v>0</v>
      </c>
      <c r="E1312" s="23">
        <v>0</v>
      </c>
      <c r="F1312" s="23">
        <v>25383.53</v>
      </c>
      <c r="G1312" s="23">
        <f t="shared" si="305"/>
        <v>-62937.290000000008</v>
      </c>
      <c r="H1312" s="23">
        <f t="shared" si="306"/>
        <v>-25383.53</v>
      </c>
      <c r="I1312" s="24">
        <f t="shared" si="307"/>
        <v>-71.259856962378748</v>
      </c>
      <c r="J1312" s="24">
        <f t="shared" si="308"/>
        <v>0</v>
      </c>
      <c r="K1312" s="24">
        <f t="shared" si="309"/>
        <v>0</v>
      </c>
    </row>
    <row r="1313" spans="1:11">
      <c r="A1313" s="26" t="s">
        <v>100</v>
      </c>
      <c r="B1313" s="22" t="s">
        <v>101</v>
      </c>
      <c r="C1313" s="23">
        <v>5626415.9199999999</v>
      </c>
      <c r="D1313" s="23">
        <v>18617138</v>
      </c>
      <c r="E1313" s="23">
        <v>5337241</v>
      </c>
      <c r="F1313" s="23">
        <v>9326607.3399999999</v>
      </c>
      <c r="G1313" s="23">
        <f t="shared" si="305"/>
        <v>3700191.42</v>
      </c>
      <c r="H1313" s="23">
        <f t="shared" si="306"/>
        <v>-3989366.34</v>
      </c>
      <c r="I1313" s="24">
        <f t="shared" si="307"/>
        <v>65.764626586653065</v>
      </c>
      <c r="J1313" s="24">
        <f t="shared" si="308"/>
        <v>174.74585352244728</v>
      </c>
      <c r="K1313" s="24">
        <f t="shared" si="309"/>
        <v>50.096891047377959</v>
      </c>
    </row>
    <row r="1314" spans="1:11">
      <c r="A1314" s="27" t="s">
        <v>102</v>
      </c>
      <c r="B1314" s="22" t="s">
        <v>103</v>
      </c>
      <c r="C1314" s="23">
        <v>5626415.9199999999</v>
      </c>
      <c r="D1314" s="23">
        <v>18370632</v>
      </c>
      <c r="E1314" s="23">
        <v>4986741</v>
      </c>
      <c r="F1314" s="23">
        <v>9326607.3399999999</v>
      </c>
      <c r="G1314" s="23">
        <f t="shared" si="305"/>
        <v>3700191.42</v>
      </c>
      <c r="H1314" s="23">
        <f t="shared" si="306"/>
        <v>-4339866.34</v>
      </c>
      <c r="I1314" s="24">
        <f t="shared" si="307"/>
        <v>65.764626586653065</v>
      </c>
      <c r="J1314" s="24">
        <f t="shared" si="308"/>
        <v>187.02810793662636</v>
      </c>
      <c r="K1314" s="24">
        <f t="shared" si="309"/>
        <v>50.76911529227737</v>
      </c>
    </row>
    <row r="1315" spans="1:11">
      <c r="A1315" s="27" t="s">
        <v>104</v>
      </c>
      <c r="B1315" s="22" t="s">
        <v>105</v>
      </c>
      <c r="C1315" s="23">
        <v>0</v>
      </c>
      <c r="D1315" s="23">
        <v>246506</v>
      </c>
      <c r="E1315" s="23">
        <v>350500</v>
      </c>
      <c r="F1315" s="23">
        <v>0</v>
      </c>
      <c r="G1315" s="23">
        <f t="shared" si="305"/>
        <v>0</v>
      </c>
      <c r="H1315" s="23">
        <f t="shared" si="306"/>
        <v>350500</v>
      </c>
      <c r="I1315" s="24">
        <f t="shared" si="307"/>
        <v>0</v>
      </c>
      <c r="J1315" s="24">
        <f t="shared" si="308"/>
        <v>0</v>
      </c>
      <c r="K1315" s="24">
        <f t="shared" si="309"/>
        <v>0</v>
      </c>
    </row>
    <row r="1316" spans="1:11" ht="25.5">
      <c r="A1316" s="26" t="s">
        <v>140</v>
      </c>
      <c r="B1316" s="22" t="s">
        <v>141</v>
      </c>
      <c r="C1316" s="23">
        <v>515235.24</v>
      </c>
      <c r="D1316" s="23">
        <v>4899650</v>
      </c>
      <c r="E1316" s="23">
        <v>883531</v>
      </c>
      <c r="F1316" s="23">
        <v>406574</v>
      </c>
      <c r="G1316" s="23">
        <f t="shared" si="305"/>
        <v>-108661.23999999999</v>
      </c>
      <c r="H1316" s="23">
        <f t="shared" si="306"/>
        <v>476957</v>
      </c>
      <c r="I1316" s="24">
        <f t="shared" si="307"/>
        <v>-21.089636648300683</v>
      </c>
      <c r="J1316" s="24">
        <f t="shared" si="308"/>
        <v>46.01694790561961</v>
      </c>
      <c r="K1316" s="24">
        <f t="shared" si="309"/>
        <v>8.2980212872348034</v>
      </c>
    </row>
    <row r="1317" spans="1:11">
      <c r="A1317" s="27" t="s">
        <v>355</v>
      </c>
      <c r="B1317" s="22" t="s">
        <v>356</v>
      </c>
      <c r="C1317" s="23">
        <v>0</v>
      </c>
      <c r="D1317" s="23">
        <v>326919</v>
      </c>
      <c r="E1317" s="23">
        <v>0</v>
      </c>
      <c r="F1317" s="23">
        <v>0</v>
      </c>
      <c r="G1317" s="23">
        <f t="shared" si="305"/>
        <v>0</v>
      </c>
      <c r="H1317" s="23">
        <f t="shared" si="306"/>
        <v>0</v>
      </c>
      <c r="I1317" s="24">
        <f t="shared" si="307"/>
        <v>0</v>
      </c>
      <c r="J1317" s="24">
        <f t="shared" si="308"/>
        <v>0</v>
      </c>
      <c r="K1317" s="24">
        <f t="shared" si="309"/>
        <v>0</v>
      </c>
    </row>
    <row r="1318" spans="1:11">
      <c r="A1318" s="27" t="s">
        <v>142</v>
      </c>
      <c r="B1318" s="22" t="s">
        <v>143</v>
      </c>
      <c r="C1318" s="23">
        <v>515235.24</v>
      </c>
      <c r="D1318" s="23">
        <v>4572731</v>
      </c>
      <c r="E1318" s="23">
        <v>883531</v>
      </c>
      <c r="F1318" s="23">
        <v>406574</v>
      </c>
      <c r="G1318" s="23">
        <f t="shared" si="305"/>
        <v>-108661.23999999999</v>
      </c>
      <c r="H1318" s="23">
        <f t="shared" si="306"/>
        <v>476957</v>
      </c>
      <c r="I1318" s="24">
        <f t="shared" si="307"/>
        <v>-21.089636648300683</v>
      </c>
      <c r="J1318" s="24">
        <f t="shared" si="308"/>
        <v>46.01694790561961</v>
      </c>
      <c r="K1318" s="24">
        <f t="shared" si="309"/>
        <v>8.8912730707316925</v>
      </c>
    </row>
    <row r="1319" spans="1:11" ht="25.5">
      <c r="A1319" s="26" t="s">
        <v>106</v>
      </c>
      <c r="B1319" s="22" t="s">
        <v>107</v>
      </c>
      <c r="C1319" s="23">
        <v>7446869.7800000003</v>
      </c>
      <c r="D1319" s="23">
        <v>33791428</v>
      </c>
      <c r="E1319" s="23">
        <v>7744254</v>
      </c>
      <c r="F1319" s="23">
        <v>18532979.399999999</v>
      </c>
      <c r="G1319" s="23">
        <f t="shared" si="305"/>
        <v>11086109.619999997</v>
      </c>
      <c r="H1319" s="23">
        <f t="shared" si="306"/>
        <v>-10788725.399999999</v>
      </c>
      <c r="I1319" s="24">
        <f t="shared" si="307"/>
        <v>148.86939005934917</v>
      </c>
      <c r="J1319" s="24">
        <f t="shared" si="308"/>
        <v>239.31264909441242</v>
      </c>
      <c r="K1319" s="24">
        <f t="shared" si="309"/>
        <v>54.845209264314008</v>
      </c>
    </row>
    <row r="1320" spans="1:11">
      <c r="A1320" s="27" t="s">
        <v>108</v>
      </c>
      <c r="B1320" s="22" t="s">
        <v>109</v>
      </c>
      <c r="C1320" s="23">
        <v>276336.40000000002</v>
      </c>
      <c r="D1320" s="23">
        <v>506811</v>
      </c>
      <c r="E1320" s="23">
        <v>280974</v>
      </c>
      <c r="F1320" s="23">
        <v>248490.8</v>
      </c>
      <c r="G1320" s="23">
        <f t="shared" si="305"/>
        <v>-27845.600000000035</v>
      </c>
      <c r="H1320" s="23">
        <f t="shared" si="306"/>
        <v>32483.200000000012</v>
      </c>
      <c r="I1320" s="24">
        <f t="shared" si="307"/>
        <v>-10.076703611974409</v>
      </c>
      <c r="J1320" s="24">
        <f t="shared" si="308"/>
        <v>88.439072654409301</v>
      </c>
      <c r="K1320" s="24">
        <f t="shared" si="309"/>
        <v>49.030269666601548</v>
      </c>
    </row>
    <row r="1321" spans="1:11" ht="25.5">
      <c r="A1321" s="28" t="s">
        <v>110</v>
      </c>
      <c r="B1321" s="22" t="s">
        <v>111</v>
      </c>
      <c r="C1321" s="23">
        <v>276336.40000000002</v>
      </c>
      <c r="D1321" s="23">
        <v>506811</v>
      </c>
      <c r="E1321" s="23">
        <v>280974</v>
      </c>
      <c r="F1321" s="23">
        <v>248490.8</v>
      </c>
      <c r="G1321" s="23">
        <f t="shared" si="305"/>
        <v>-27845.600000000035</v>
      </c>
      <c r="H1321" s="23">
        <f t="shared" si="306"/>
        <v>32483.200000000012</v>
      </c>
      <c r="I1321" s="24">
        <f t="shared" si="307"/>
        <v>-10.076703611974409</v>
      </c>
      <c r="J1321" s="24">
        <f t="shared" si="308"/>
        <v>88.439072654409301</v>
      </c>
      <c r="K1321" s="24">
        <f t="shared" si="309"/>
        <v>49.030269666601548</v>
      </c>
    </row>
    <row r="1322" spans="1:11" ht="25.5">
      <c r="A1322" s="29" t="s">
        <v>112</v>
      </c>
      <c r="B1322" s="22" t="s">
        <v>113</v>
      </c>
      <c r="C1322" s="23">
        <v>48396</v>
      </c>
      <c r="D1322" s="23">
        <v>54060</v>
      </c>
      <c r="E1322" s="23">
        <v>18967</v>
      </c>
      <c r="F1322" s="23">
        <v>54060</v>
      </c>
      <c r="G1322" s="23">
        <f t="shared" si="305"/>
        <v>5664</v>
      </c>
      <c r="H1322" s="23">
        <f t="shared" si="306"/>
        <v>-35093</v>
      </c>
      <c r="I1322" s="24">
        <f t="shared" si="307"/>
        <v>11.703446565831882</v>
      </c>
      <c r="J1322" s="24">
        <f t="shared" si="308"/>
        <v>285.02135287604784</v>
      </c>
      <c r="K1322" s="24">
        <f t="shared" si="309"/>
        <v>100</v>
      </c>
    </row>
    <row r="1323" spans="1:11" ht="25.5">
      <c r="A1323" s="29" t="s">
        <v>267</v>
      </c>
      <c r="B1323" s="22" t="s">
        <v>268</v>
      </c>
      <c r="C1323" s="23">
        <v>227940.4</v>
      </c>
      <c r="D1323" s="23">
        <v>452751</v>
      </c>
      <c r="E1323" s="23">
        <v>262007</v>
      </c>
      <c r="F1323" s="23">
        <v>194430.8</v>
      </c>
      <c r="G1323" s="23">
        <f t="shared" si="305"/>
        <v>-33509.600000000006</v>
      </c>
      <c r="H1323" s="23">
        <f t="shared" si="306"/>
        <v>67576.200000000012</v>
      </c>
      <c r="I1323" s="24">
        <f t="shared" si="307"/>
        <v>-14.701035884819021</v>
      </c>
      <c r="J1323" s="24">
        <f t="shared" si="308"/>
        <v>74.208246344563307</v>
      </c>
      <c r="K1323" s="24">
        <f t="shared" si="309"/>
        <v>42.944311553149525</v>
      </c>
    </row>
    <row r="1324" spans="1:11" ht="51">
      <c r="A1324" s="27" t="s">
        <v>203</v>
      </c>
      <c r="B1324" s="22" t="s">
        <v>204</v>
      </c>
      <c r="C1324" s="23">
        <v>7170533.3799999999</v>
      </c>
      <c r="D1324" s="23">
        <v>33284617</v>
      </c>
      <c r="E1324" s="23">
        <v>7463280</v>
      </c>
      <c r="F1324" s="23">
        <v>18284488.600000001</v>
      </c>
      <c r="G1324" s="23">
        <f t="shared" si="305"/>
        <v>11113955.220000003</v>
      </c>
      <c r="H1324" s="23">
        <f t="shared" si="306"/>
        <v>-10821208.600000001</v>
      </c>
      <c r="I1324" s="24">
        <f t="shared" si="307"/>
        <v>154.99481880942031</v>
      </c>
      <c r="J1324" s="24">
        <f t="shared" si="308"/>
        <v>244.99266542324557</v>
      </c>
      <c r="K1324" s="24">
        <f t="shared" si="309"/>
        <v>54.933750927643246</v>
      </c>
    </row>
    <row r="1325" spans="1:11" ht="38.25">
      <c r="A1325" s="28" t="s">
        <v>205</v>
      </c>
      <c r="B1325" s="22" t="s">
        <v>206</v>
      </c>
      <c r="C1325" s="23">
        <v>1209309.17</v>
      </c>
      <c r="D1325" s="23">
        <v>7424421</v>
      </c>
      <c r="E1325" s="23">
        <v>1815800</v>
      </c>
      <c r="F1325" s="23">
        <v>3706238.87</v>
      </c>
      <c r="G1325" s="23">
        <f t="shared" si="305"/>
        <v>2496929.7000000002</v>
      </c>
      <c r="H1325" s="23">
        <f t="shared" si="306"/>
        <v>-1890438.87</v>
      </c>
      <c r="I1325" s="24">
        <f t="shared" si="307"/>
        <v>206.47571042564743</v>
      </c>
      <c r="J1325" s="24">
        <f t="shared" si="308"/>
        <v>204.1105226346514</v>
      </c>
      <c r="K1325" s="24">
        <f t="shared" si="309"/>
        <v>49.919567734642207</v>
      </c>
    </row>
    <row r="1326" spans="1:11" ht="63.75">
      <c r="A1326" s="28" t="s">
        <v>224</v>
      </c>
      <c r="B1326" s="22" t="s">
        <v>225</v>
      </c>
      <c r="C1326" s="23">
        <v>5961224.21</v>
      </c>
      <c r="D1326" s="23">
        <v>25860196</v>
      </c>
      <c r="E1326" s="23">
        <v>5647480</v>
      </c>
      <c r="F1326" s="23">
        <v>14578249.73</v>
      </c>
      <c r="G1326" s="23">
        <f t="shared" si="305"/>
        <v>8617025.5199999996</v>
      </c>
      <c r="H1326" s="23">
        <f t="shared" si="306"/>
        <v>-8930769.7300000004</v>
      </c>
      <c r="I1326" s="24">
        <f t="shared" si="307"/>
        <v>144.55127363847299</v>
      </c>
      <c r="J1326" s="24">
        <f t="shared" si="308"/>
        <v>258.137252898638</v>
      </c>
      <c r="K1326" s="24">
        <f t="shared" si="309"/>
        <v>56.373314919964258</v>
      </c>
    </row>
    <row r="1327" spans="1:11">
      <c r="A1327" s="25" t="s">
        <v>114</v>
      </c>
      <c r="B1327" s="22" t="s">
        <v>115</v>
      </c>
      <c r="C1327" s="23">
        <v>60980.92</v>
      </c>
      <c r="D1327" s="23">
        <v>164498</v>
      </c>
      <c r="E1327" s="23">
        <v>33000</v>
      </c>
      <c r="F1327" s="23">
        <v>45202.65</v>
      </c>
      <c r="G1327" s="23">
        <f t="shared" si="305"/>
        <v>-15778.269999999997</v>
      </c>
      <c r="H1327" s="23">
        <f t="shared" si="306"/>
        <v>-12202.650000000001</v>
      </c>
      <c r="I1327" s="24">
        <f t="shared" si="307"/>
        <v>-25.874109475553979</v>
      </c>
      <c r="J1327" s="24">
        <f t="shared" si="308"/>
        <v>136.97772727272729</v>
      </c>
      <c r="K1327" s="24">
        <f t="shared" si="309"/>
        <v>27.479148682658757</v>
      </c>
    </row>
    <row r="1328" spans="1:11">
      <c r="A1328" s="26" t="s">
        <v>116</v>
      </c>
      <c r="B1328" s="22" t="s">
        <v>117</v>
      </c>
      <c r="C1328" s="23">
        <v>60980.92</v>
      </c>
      <c r="D1328" s="23">
        <v>164498</v>
      </c>
      <c r="E1328" s="23">
        <v>33000</v>
      </c>
      <c r="F1328" s="23">
        <v>45202.65</v>
      </c>
      <c r="G1328" s="23">
        <f t="shared" si="305"/>
        <v>-15778.269999999997</v>
      </c>
      <c r="H1328" s="23">
        <f t="shared" si="306"/>
        <v>-12202.650000000001</v>
      </c>
      <c r="I1328" s="24">
        <f t="shared" si="307"/>
        <v>-25.874109475553979</v>
      </c>
      <c r="J1328" s="24">
        <f t="shared" si="308"/>
        <v>136.97772727272729</v>
      </c>
      <c r="K1328" s="24">
        <f t="shared" si="309"/>
        <v>27.479148682658757</v>
      </c>
    </row>
    <row r="1329" spans="1:11">
      <c r="A1329" s="21"/>
      <c r="B1329" s="22" t="s">
        <v>118</v>
      </c>
      <c r="C1329" s="23">
        <v>31256647.960000001</v>
      </c>
      <c r="D1329" s="23">
        <v>-27871016</v>
      </c>
      <c r="E1329" s="23">
        <v>-4503129</v>
      </c>
      <c r="F1329" s="23">
        <v>17595195.739999998</v>
      </c>
      <c r="G1329" s="23">
        <f t="shared" si="305"/>
        <v>-13661452.220000003</v>
      </c>
      <c r="H1329" s="23">
        <f t="shared" si="306"/>
        <v>-22098324.739999998</v>
      </c>
      <c r="I1329" s="24">
        <f t="shared" si="307"/>
        <v>-43.707349033341458</v>
      </c>
      <c r="J1329" s="24">
        <f t="shared" si="308"/>
        <v>-390.73266033462505</v>
      </c>
      <c r="K1329" s="24">
        <f t="shared" si="309"/>
        <v>-63.130801331390288</v>
      </c>
    </row>
    <row r="1330" spans="1:11">
      <c r="A1330" s="21" t="s">
        <v>119</v>
      </c>
      <c r="B1330" s="22" t="s">
        <v>120</v>
      </c>
      <c r="C1330" s="23">
        <v>-31256647.960000001</v>
      </c>
      <c r="D1330" s="23">
        <v>27871016</v>
      </c>
      <c r="E1330" s="23">
        <v>4503129</v>
      </c>
      <c r="F1330" s="23">
        <v>-17595195.739999998</v>
      </c>
      <c r="G1330" s="23">
        <f t="shared" si="305"/>
        <v>13661452.220000003</v>
      </c>
      <c r="H1330" s="23">
        <f t="shared" si="306"/>
        <v>22098324.739999998</v>
      </c>
      <c r="I1330" s="24">
        <f t="shared" si="307"/>
        <v>-43.707349033341458</v>
      </c>
      <c r="J1330" s="24">
        <f t="shared" si="308"/>
        <v>-390.73266033462505</v>
      </c>
      <c r="K1330" s="24">
        <f t="shared" si="309"/>
        <v>-63.130801331390288</v>
      </c>
    </row>
    <row r="1331" spans="1:11">
      <c r="A1331" s="25" t="s">
        <v>121</v>
      </c>
      <c r="B1331" s="22" t="s">
        <v>122</v>
      </c>
      <c r="C1331" s="23">
        <v>-31256647.960000001</v>
      </c>
      <c r="D1331" s="23">
        <v>27871016</v>
      </c>
      <c r="E1331" s="23">
        <v>4503129</v>
      </c>
      <c r="F1331" s="23">
        <v>-17595195.739999998</v>
      </c>
      <c r="G1331" s="23">
        <f t="shared" si="305"/>
        <v>13661452.220000003</v>
      </c>
      <c r="H1331" s="23">
        <f t="shared" si="306"/>
        <v>22098324.739999998</v>
      </c>
      <c r="I1331" s="24">
        <f t="shared" si="307"/>
        <v>-43.707349033341458</v>
      </c>
      <c r="J1331" s="24">
        <f t="shared" si="308"/>
        <v>-390.73266033462505</v>
      </c>
      <c r="K1331" s="24">
        <f t="shared" si="309"/>
        <v>-63.130801331390288</v>
      </c>
    </row>
    <row r="1332" spans="1:11" ht="25.5">
      <c r="A1332" s="26" t="s">
        <v>192</v>
      </c>
      <c r="B1332" s="22" t="s">
        <v>193</v>
      </c>
      <c r="C1332" s="23">
        <v>-23810200.039999999</v>
      </c>
      <c r="D1332" s="23">
        <v>27871016</v>
      </c>
      <c r="E1332" s="23">
        <v>4503129</v>
      </c>
      <c r="F1332" s="23">
        <v>-27733183.34</v>
      </c>
      <c r="G1332" s="23">
        <f t="shared" si="305"/>
        <v>-3922983.3000000007</v>
      </c>
      <c r="H1332" s="23">
        <f t="shared" si="306"/>
        <v>32236312.34</v>
      </c>
      <c r="I1332" s="24">
        <f t="shared" si="307"/>
        <v>16.47606191216191</v>
      </c>
      <c r="J1332" s="24">
        <f t="shared" si="308"/>
        <v>-615.86473183424232</v>
      </c>
      <c r="K1332" s="24">
        <f t="shared" si="309"/>
        <v>-99.505462377116075</v>
      </c>
    </row>
    <row r="1333" spans="1:11" s="3" customFormat="1" ht="25.5">
      <c r="A1333" s="49" t="s">
        <v>281</v>
      </c>
      <c r="B1333" s="31" t="s">
        <v>608</v>
      </c>
      <c r="C1333" s="32"/>
      <c r="D1333" s="32"/>
      <c r="E1333" s="32"/>
      <c r="F1333" s="32"/>
      <c r="G1333" s="32"/>
      <c r="H1333" s="32"/>
      <c r="I1333" s="33"/>
      <c r="J1333" s="33"/>
      <c r="K1333" s="33"/>
    </row>
    <row r="1334" spans="1:11">
      <c r="A1334" s="21" t="s">
        <v>19</v>
      </c>
      <c r="B1334" s="22" t="s">
        <v>20</v>
      </c>
      <c r="C1334" s="23">
        <v>9375756.5600000005</v>
      </c>
      <c r="D1334" s="23">
        <v>8010048</v>
      </c>
      <c r="E1334" s="23">
        <v>4420897</v>
      </c>
      <c r="F1334" s="23">
        <v>8145506.1799999997</v>
      </c>
      <c r="G1334" s="23">
        <f t="shared" ref="G1334:G1353" si="310">F1334-C1334</f>
        <v>-1230250.3800000008</v>
      </c>
      <c r="H1334" s="23">
        <f t="shared" ref="H1334:H1353" si="311">E1334-F1334</f>
        <v>-3724609.1799999997</v>
      </c>
      <c r="I1334" s="24">
        <f t="shared" ref="I1334:I1353" si="312">IF(ISERROR(F1334/C1334),0,F1334/C1334*100-100)</f>
        <v>-13.121611809426085</v>
      </c>
      <c r="J1334" s="24">
        <f t="shared" ref="J1334:J1353" si="313">IF(ISERROR(F1334/E1334),0,F1334/E1334*100)</f>
        <v>184.25007820811027</v>
      </c>
      <c r="K1334" s="24">
        <f t="shared" ref="K1334:K1353" si="314">IF(ISERROR(F1334/D1334),0,F1334/D1334*100)</f>
        <v>101.69110322435021</v>
      </c>
    </row>
    <row r="1335" spans="1:11">
      <c r="A1335" s="25" t="s">
        <v>156</v>
      </c>
      <c r="B1335" s="22" t="s">
        <v>157</v>
      </c>
      <c r="C1335" s="23">
        <v>773925.56</v>
      </c>
      <c r="D1335" s="23">
        <v>355818</v>
      </c>
      <c r="E1335" s="23">
        <v>183674</v>
      </c>
      <c r="F1335" s="23">
        <v>491276.18</v>
      </c>
      <c r="G1335" s="23">
        <f t="shared" si="310"/>
        <v>-282649.38000000006</v>
      </c>
      <c r="H1335" s="23">
        <f t="shared" si="311"/>
        <v>-307602.18</v>
      </c>
      <c r="I1335" s="24">
        <f t="shared" si="312"/>
        <v>-36.521520235098578</v>
      </c>
      <c r="J1335" s="24">
        <f t="shared" si="313"/>
        <v>267.47181419253678</v>
      </c>
      <c r="K1335" s="24">
        <f t="shared" si="314"/>
        <v>138.06951306566839</v>
      </c>
    </row>
    <row r="1336" spans="1:11">
      <c r="A1336" s="25" t="s">
        <v>84</v>
      </c>
      <c r="B1336" s="22" t="s">
        <v>85</v>
      </c>
      <c r="C1336" s="23">
        <v>8601831</v>
      </c>
      <c r="D1336" s="23">
        <v>7654230</v>
      </c>
      <c r="E1336" s="23">
        <v>4237223</v>
      </c>
      <c r="F1336" s="23">
        <v>7654230</v>
      </c>
      <c r="G1336" s="23">
        <f t="shared" si="310"/>
        <v>-947601</v>
      </c>
      <c r="H1336" s="23">
        <f t="shared" si="311"/>
        <v>-3417007</v>
      </c>
      <c r="I1336" s="24">
        <f t="shared" si="312"/>
        <v>-11.016270838150618</v>
      </c>
      <c r="J1336" s="24">
        <f t="shared" si="313"/>
        <v>180.64260483812157</v>
      </c>
      <c r="K1336" s="24">
        <f t="shared" si="314"/>
        <v>100</v>
      </c>
    </row>
    <row r="1337" spans="1:11">
      <c r="A1337" s="26" t="s">
        <v>86</v>
      </c>
      <c r="B1337" s="22" t="s">
        <v>87</v>
      </c>
      <c r="C1337" s="23">
        <v>8601831</v>
      </c>
      <c r="D1337" s="23">
        <v>7654230</v>
      </c>
      <c r="E1337" s="23">
        <v>4237223</v>
      </c>
      <c r="F1337" s="23">
        <v>7654230</v>
      </c>
      <c r="G1337" s="23">
        <f t="shared" si="310"/>
        <v>-947601</v>
      </c>
      <c r="H1337" s="23">
        <f t="shared" si="311"/>
        <v>-3417007</v>
      </c>
      <c r="I1337" s="24">
        <f t="shared" si="312"/>
        <v>-11.016270838150618</v>
      </c>
      <c r="J1337" s="24">
        <f t="shared" si="313"/>
        <v>180.64260483812157</v>
      </c>
      <c r="K1337" s="24">
        <f t="shared" si="314"/>
        <v>100</v>
      </c>
    </row>
    <row r="1338" spans="1:11">
      <c r="A1338" s="21" t="s">
        <v>88</v>
      </c>
      <c r="B1338" s="22" t="s">
        <v>89</v>
      </c>
      <c r="C1338" s="23">
        <v>3384936.47</v>
      </c>
      <c r="D1338" s="23">
        <v>8010048</v>
      </c>
      <c r="E1338" s="23">
        <v>4420897</v>
      </c>
      <c r="F1338" s="23">
        <v>3538367.74</v>
      </c>
      <c r="G1338" s="23">
        <f t="shared" si="310"/>
        <v>153431.27000000002</v>
      </c>
      <c r="H1338" s="23">
        <f t="shared" si="311"/>
        <v>882529.25999999978</v>
      </c>
      <c r="I1338" s="24">
        <f t="shared" si="312"/>
        <v>4.5327666075812658</v>
      </c>
      <c r="J1338" s="24">
        <f t="shared" si="313"/>
        <v>80.037325909198969</v>
      </c>
      <c r="K1338" s="24">
        <f t="shared" si="314"/>
        <v>44.17411406273721</v>
      </c>
    </row>
    <row r="1339" spans="1:11">
      <c r="A1339" s="25" t="s">
        <v>90</v>
      </c>
      <c r="B1339" s="22" t="s">
        <v>91</v>
      </c>
      <c r="C1339" s="23">
        <v>3384936.47</v>
      </c>
      <c r="D1339" s="23">
        <v>8010048</v>
      </c>
      <c r="E1339" s="23">
        <v>4420897</v>
      </c>
      <c r="F1339" s="23">
        <v>3538367.74</v>
      </c>
      <c r="G1339" s="23">
        <f t="shared" si="310"/>
        <v>153431.27000000002</v>
      </c>
      <c r="H1339" s="23">
        <f t="shared" si="311"/>
        <v>882529.25999999978</v>
      </c>
      <c r="I1339" s="24">
        <f t="shared" si="312"/>
        <v>4.5327666075812658</v>
      </c>
      <c r="J1339" s="24">
        <f t="shared" si="313"/>
        <v>80.037325909198969</v>
      </c>
      <c r="K1339" s="24">
        <f t="shared" si="314"/>
        <v>44.17411406273721</v>
      </c>
    </row>
    <row r="1340" spans="1:11">
      <c r="A1340" s="26" t="s">
        <v>92</v>
      </c>
      <c r="B1340" s="22" t="s">
        <v>93</v>
      </c>
      <c r="C1340" s="23">
        <v>145730.37</v>
      </c>
      <c r="D1340" s="23">
        <v>213557</v>
      </c>
      <c r="E1340" s="23">
        <v>112544</v>
      </c>
      <c r="F1340" s="23">
        <v>135809.64000000001</v>
      </c>
      <c r="G1340" s="23">
        <f t="shared" si="310"/>
        <v>-9920.7299999999814</v>
      </c>
      <c r="H1340" s="23">
        <f t="shared" si="311"/>
        <v>-23265.640000000014</v>
      </c>
      <c r="I1340" s="24">
        <f t="shared" si="312"/>
        <v>-6.8075926795492165</v>
      </c>
      <c r="J1340" s="24">
        <f t="shared" si="313"/>
        <v>120.6724836508388</v>
      </c>
      <c r="K1340" s="24">
        <f t="shared" si="314"/>
        <v>63.594094316739799</v>
      </c>
    </row>
    <row r="1341" spans="1:11">
      <c r="A1341" s="27" t="s">
        <v>94</v>
      </c>
      <c r="B1341" s="22" t="s">
        <v>95</v>
      </c>
      <c r="C1341" s="23">
        <v>80436.990000000005</v>
      </c>
      <c r="D1341" s="23">
        <v>102800</v>
      </c>
      <c r="E1341" s="23">
        <v>53300</v>
      </c>
      <c r="F1341" s="23">
        <v>46662.45</v>
      </c>
      <c r="G1341" s="23">
        <f t="shared" si="310"/>
        <v>-33774.540000000008</v>
      </c>
      <c r="H1341" s="23">
        <f t="shared" si="311"/>
        <v>6637.5500000000029</v>
      </c>
      <c r="I1341" s="24">
        <f t="shared" si="312"/>
        <v>-41.988816339348354</v>
      </c>
      <c r="J1341" s="24">
        <f t="shared" si="313"/>
        <v>87.546810506566601</v>
      </c>
      <c r="K1341" s="24">
        <f t="shared" si="314"/>
        <v>45.391488326848247</v>
      </c>
    </row>
    <row r="1342" spans="1:11">
      <c r="A1342" s="27" t="s">
        <v>96</v>
      </c>
      <c r="B1342" s="22" t="s">
        <v>97</v>
      </c>
      <c r="C1342" s="23">
        <v>65293.38</v>
      </c>
      <c r="D1342" s="23">
        <v>110757</v>
      </c>
      <c r="E1342" s="23">
        <v>59244</v>
      </c>
      <c r="F1342" s="23">
        <v>89147.19</v>
      </c>
      <c r="G1342" s="23">
        <f t="shared" si="310"/>
        <v>23853.810000000005</v>
      </c>
      <c r="H1342" s="23">
        <f t="shared" si="311"/>
        <v>-29903.190000000002</v>
      </c>
      <c r="I1342" s="24">
        <f t="shared" si="312"/>
        <v>36.533274889429833</v>
      </c>
      <c r="J1342" s="24">
        <f t="shared" si="313"/>
        <v>150.47463034231313</v>
      </c>
      <c r="K1342" s="24">
        <f t="shared" si="314"/>
        <v>80.488989409247267</v>
      </c>
    </row>
    <row r="1343" spans="1:11">
      <c r="A1343" s="26" t="s">
        <v>100</v>
      </c>
      <c r="B1343" s="22" t="s">
        <v>101</v>
      </c>
      <c r="C1343" s="23">
        <v>239569.12</v>
      </c>
      <c r="D1343" s="23">
        <v>609571</v>
      </c>
      <c r="E1343" s="23">
        <v>304784</v>
      </c>
      <c r="F1343" s="23">
        <v>434536.67</v>
      </c>
      <c r="G1343" s="23">
        <f t="shared" si="310"/>
        <v>194967.55</v>
      </c>
      <c r="H1343" s="23">
        <f t="shared" si="311"/>
        <v>-129752.66999999998</v>
      </c>
      <c r="I1343" s="24">
        <f t="shared" si="312"/>
        <v>81.382588039727324</v>
      </c>
      <c r="J1343" s="24">
        <f t="shared" si="313"/>
        <v>142.57200837314295</v>
      </c>
      <c r="K1343" s="24">
        <f t="shared" si="314"/>
        <v>71.285653352931817</v>
      </c>
    </row>
    <row r="1344" spans="1:11">
      <c r="A1344" s="27" t="s">
        <v>102</v>
      </c>
      <c r="B1344" s="22" t="s">
        <v>103</v>
      </c>
      <c r="C1344" s="23">
        <v>239569.12</v>
      </c>
      <c r="D1344" s="23">
        <v>609571</v>
      </c>
      <c r="E1344" s="23">
        <v>304784</v>
      </c>
      <c r="F1344" s="23">
        <v>434536.67</v>
      </c>
      <c r="G1344" s="23">
        <f t="shared" si="310"/>
        <v>194967.55</v>
      </c>
      <c r="H1344" s="23">
        <f t="shared" si="311"/>
        <v>-129752.66999999998</v>
      </c>
      <c r="I1344" s="24">
        <f t="shared" si="312"/>
        <v>81.382588039727324</v>
      </c>
      <c r="J1344" s="24">
        <f t="shared" si="313"/>
        <v>142.57200837314295</v>
      </c>
      <c r="K1344" s="24">
        <f t="shared" si="314"/>
        <v>71.285653352931817</v>
      </c>
    </row>
    <row r="1345" spans="1:11" ht="25.5">
      <c r="A1345" s="26" t="s">
        <v>140</v>
      </c>
      <c r="B1345" s="22" t="s">
        <v>141</v>
      </c>
      <c r="C1345" s="23">
        <v>300423</v>
      </c>
      <c r="D1345" s="23">
        <v>539547</v>
      </c>
      <c r="E1345" s="23">
        <v>333531</v>
      </c>
      <c r="F1345" s="23">
        <v>393998</v>
      </c>
      <c r="G1345" s="23">
        <f t="shared" si="310"/>
        <v>93575</v>
      </c>
      <c r="H1345" s="23">
        <f t="shared" si="311"/>
        <v>-60467</v>
      </c>
      <c r="I1345" s="24">
        <f t="shared" si="312"/>
        <v>31.147748341505149</v>
      </c>
      <c r="J1345" s="24">
        <f t="shared" si="313"/>
        <v>118.12934929586756</v>
      </c>
      <c r="K1345" s="24">
        <f t="shared" si="314"/>
        <v>73.023851490231621</v>
      </c>
    </row>
    <row r="1346" spans="1:11">
      <c r="A1346" s="27" t="s">
        <v>142</v>
      </c>
      <c r="B1346" s="22" t="s">
        <v>143</v>
      </c>
      <c r="C1346" s="23">
        <v>300423</v>
      </c>
      <c r="D1346" s="23">
        <v>539547</v>
      </c>
      <c r="E1346" s="23">
        <v>333531</v>
      </c>
      <c r="F1346" s="23">
        <v>393998</v>
      </c>
      <c r="G1346" s="23">
        <f t="shared" si="310"/>
        <v>93575</v>
      </c>
      <c r="H1346" s="23">
        <f t="shared" si="311"/>
        <v>-60467</v>
      </c>
      <c r="I1346" s="24">
        <f t="shared" si="312"/>
        <v>31.147748341505149</v>
      </c>
      <c r="J1346" s="24">
        <f t="shared" si="313"/>
        <v>118.12934929586756</v>
      </c>
      <c r="K1346" s="24">
        <f t="shared" si="314"/>
        <v>73.023851490231621</v>
      </c>
    </row>
    <row r="1347" spans="1:11" ht="25.5">
      <c r="A1347" s="26" t="s">
        <v>106</v>
      </c>
      <c r="B1347" s="22" t="s">
        <v>107</v>
      </c>
      <c r="C1347" s="23">
        <v>2699213.98</v>
      </c>
      <c r="D1347" s="23">
        <v>6647373</v>
      </c>
      <c r="E1347" s="23">
        <v>3670038</v>
      </c>
      <c r="F1347" s="23">
        <v>2574023.4300000002</v>
      </c>
      <c r="G1347" s="23">
        <f t="shared" si="310"/>
        <v>-125190.54999999981</v>
      </c>
      <c r="H1347" s="23">
        <f t="shared" si="311"/>
        <v>1096014.5699999998</v>
      </c>
      <c r="I1347" s="24">
        <f t="shared" si="312"/>
        <v>-4.6380372555717031</v>
      </c>
      <c r="J1347" s="24">
        <f t="shared" si="313"/>
        <v>70.136151996246369</v>
      </c>
      <c r="K1347" s="24">
        <f t="shared" si="314"/>
        <v>38.722416058193218</v>
      </c>
    </row>
    <row r="1348" spans="1:11" ht="51">
      <c r="A1348" s="27" t="s">
        <v>203</v>
      </c>
      <c r="B1348" s="22" t="s">
        <v>204</v>
      </c>
      <c r="C1348" s="23">
        <v>2699213.98</v>
      </c>
      <c r="D1348" s="23">
        <v>6647373</v>
      </c>
      <c r="E1348" s="23">
        <v>3670038</v>
      </c>
      <c r="F1348" s="23">
        <v>2574023.4300000002</v>
      </c>
      <c r="G1348" s="23">
        <f t="shared" si="310"/>
        <v>-125190.54999999981</v>
      </c>
      <c r="H1348" s="23">
        <f t="shared" si="311"/>
        <v>1096014.5699999998</v>
      </c>
      <c r="I1348" s="24">
        <f t="shared" si="312"/>
        <v>-4.6380372555717031</v>
      </c>
      <c r="J1348" s="24">
        <f t="shared" si="313"/>
        <v>70.136151996246369</v>
      </c>
      <c r="K1348" s="24">
        <f t="shared" si="314"/>
        <v>38.722416058193218</v>
      </c>
    </row>
    <row r="1349" spans="1:11" ht="63.75">
      <c r="A1349" s="28" t="s">
        <v>224</v>
      </c>
      <c r="B1349" s="22" t="s">
        <v>225</v>
      </c>
      <c r="C1349" s="23">
        <v>2699213.98</v>
      </c>
      <c r="D1349" s="23">
        <v>6647373</v>
      </c>
      <c r="E1349" s="23">
        <v>3670038</v>
      </c>
      <c r="F1349" s="23">
        <v>2574023.4300000002</v>
      </c>
      <c r="G1349" s="23">
        <f t="shared" si="310"/>
        <v>-125190.54999999981</v>
      </c>
      <c r="H1349" s="23">
        <f t="shared" si="311"/>
        <v>1096014.5699999998</v>
      </c>
      <c r="I1349" s="24">
        <f t="shared" si="312"/>
        <v>-4.6380372555717031</v>
      </c>
      <c r="J1349" s="24">
        <f t="shared" si="313"/>
        <v>70.136151996246369</v>
      </c>
      <c r="K1349" s="24">
        <f t="shared" si="314"/>
        <v>38.722416058193218</v>
      </c>
    </row>
    <row r="1350" spans="1:11">
      <c r="A1350" s="21"/>
      <c r="B1350" s="22" t="s">
        <v>118</v>
      </c>
      <c r="C1350" s="23">
        <v>5990820.0899999999</v>
      </c>
      <c r="D1350" s="23">
        <v>0</v>
      </c>
      <c r="E1350" s="23">
        <v>0</v>
      </c>
      <c r="F1350" s="23">
        <v>4607138.4400000004</v>
      </c>
      <c r="G1350" s="23">
        <f t="shared" si="310"/>
        <v>-1383681.6499999994</v>
      </c>
      <c r="H1350" s="23">
        <f t="shared" si="311"/>
        <v>-4607138.4400000004</v>
      </c>
      <c r="I1350" s="24">
        <f t="shared" si="312"/>
        <v>-23.096698435489145</v>
      </c>
      <c r="J1350" s="24">
        <f t="shared" si="313"/>
        <v>0</v>
      </c>
      <c r="K1350" s="24">
        <f t="shared" si="314"/>
        <v>0</v>
      </c>
    </row>
    <row r="1351" spans="1:11">
      <c r="A1351" s="21" t="s">
        <v>119</v>
      </c>
      <c r="B1351" s="22" t="s">
        <v>120</v>
      </c>
      <c r="C1351" s="23">
        <v>-5990820.0899999999</v>
      </c>
      <c r="D1351" s="23">
        <v>0</v>
      </c>
      <c r="E1351" s="23">
        <v>0</v>
      </c>
      <c r="F1351" s="23">
        <v>-4607138.4400000004</v>
      </c>
      <c r="G1351" s="23">
        <f t="shared" si="310"/>
        <v>1383681.6499999994</v>
      </c>
      <c r="H1351" s="23">
        <f t="shared" si="311"/>
        <v>4607138.4400000004</v>
      </c>
      <c r="I1351" s="24">
        <f t="shared" si="312"/>
        <v>-23.096698435489145</v>
      </c>
      <c r="J1351" s="24">
        <f t="shared" si="313"/>
        <v>0</v>
      </c>
      <c r="K1351" s="24">
        <f t="shared" si="314"/>
        <v>0</v>
      </c>
    </row>
    <row r="1352" spans="1:11">
      <c r="A1352" s="25" t="s">
        <v>121</v>
      </c>
      <c r="B1352" s="22" t="s">
        <v>122</v>
      </c>
      <c r="C1352" s="23">
        <v>-5990820.0899999999</v>
      </c>
      <c r="D1352" s="23">
        <v>0</v>
      </c>
      <c r="E1352" s="23">
        <v>0</v>
      </c>
      <c r="F1352" s="23">
        <v>-4607138.4400000004</v>
      </c>
      <c r="G1352" s="23">
        <f t="shared" si="310"/>
        <v>1383681.6499999994</v>
      </c>
      <c r="H1352" s="23">
        <f t="shared" si="311"/>
        <v>4607138.4400000004</v>
      </c>
      <c r="I1352" s="24">
        <f t="shared" si="312"/>
        <v>-23.096698435489145</v>
      </c>
      <c r="J1352" s="24">
        <f t="shared" si="313"/>
        <v>0</v>
      </c>
      <c r="K1352" s="24">
        <f t="shared" si="314"/>
        <v>0</v>
      </c>
    </row>
    <row r="1353" spans="1:11" ht="25.5">
      <c r="A1353" s="26" t="s">
        <v>192</v>
      </c>
      <c r="B1353" s="22" t="s">
        <v>193</v>
      </c>
      <c r="C1353" s="23">
        <v>-40151.15</v>
      </c>
      <c r="D1353" s="23">
        <v>0</v>
      </c>
      <c r="E1353" s="23">
        <v>0</v>
      </c>
      <c r="F1353" s="23">
        <v>0</v>
      </c>
      <c r="G1353" s="23">
        <f t="shared" si="310"/>
        <v>40151.15</v>
      </c>
      <c r="H1353" s="23">
        <f t="shared" si="311"/>
        <v>0</v>
      </c>
      <c r="I1353" s="24">
        <f t="shared" si="312"/>
        <v>-100</v>
      </c>
      <c r="J1353" s="24">
        <f t="shared" si="313"/>
        <v>0</v>
      </c>
      <c r="K1353" s="24">
        <f t="shared" si="314"/>
        <v>0</v>
      </c>
    </row>
    <row r="1354" spans="1:11" s="3" customFormat="1" ht="25.5">
      <c r="A1354" s="49" t="s">
        <v>174</v>
      </c>
      <c r="B1354" s="31" t="s">
        <v>609</v>
      </c>
      <c r="C1354" s="32"/>
      <c r="D1354" s="32"/>
      <c r="E1354" s="32"/>
      <c r="F1354" s="32"/>
      <c r="G1354" s="32"/>
      <c r="H1354" s="32"/>
      <c r="I1354" s="33"/>
      <c r="J1354" s="33"/>
      <c r="K1354" s="33"/>
    </row>
    <row r="1355" spans="1:11">
      <c r="A1355" s="21" t="s">
        <v>88</v>
      </c>
      <c r="B1355" s="22" t="s">
        <v>89</v>
      </c>
      <c r="C1355" s="23">
        <v>145528.19</v>
      </c>
      <c r="D1355" s="23">
        <v>474482</v>
      </c>
      <c r="E1355" s="23">
        <v>127363</v>
      </c>
      <c r="F1355" s="23">
        <v>118227.36</v>
      </c>
      <c r="G1355" s="23">
        <f t="shared" ref="G1355:G1364" si="315">F1355-C1355</f>
        <v>-27300.83</v>
      </c>
      <c r="H1355" s="23">
        <f t="shared" ref="H1355:H1364" si="316">E1355-F1355</f>
        <v>9135.64</v>
      </c>
      <c r="I1355" s="24">
        <f t="shared" ref="I1355:I1364" si="317">IF(ISERROR(F1355/C1355),0,F1355/C1355*100-100)</f>
        <v>-18.759822409665091</v>
      </c>
      <c r="J1355" s="24">
        <f t="shared" ref="J1355:J1364" si="318">IF(ISERROR(F1355/E1355),0,F1355/E1355*100)</f>
        <v>92.827084789145985</v>
      </c>
      <c r="K1355" s="24">
        <f t="shared" ref="K1355:K1364" si="319">IF(ISERROR(F1355/D1355),0,F1355/D1355*100)</f>
        <v>24.917143326827993</v>
      </c>
    </row>
    <row r="1356" spans="1:11">
      <c r="A1356" s="25" t="s">
        <v>90</v>
      </c>
      <c r="B1356" s="22" t="s">
        <v>91</v>
      </c>
      <c r="C1356" s="23">
        <v>145528.19</v>
      </c>
      <c r="D1356" s="23">
        <v>474482</v>
      </c>
      <c r="E1356" s="23">
        <v>127363</v>
      </c>
      <c r="F1356" s="23">
        <v>118227.36</v>
      </c>
      <c r="G1356" s="23">
        <f t="shared" si="315"/>
        <v>-27300.83</v>
      </c>
      <c r="H1356" s="23">
        <f t="shared" si="316"/>
        <v>9135.64</v>
      </c>
      <c r="I1356" s="24">
        <f t="shared" si="317"/>
        <v>-18.759822409665091</v>
      </c>
      <c r="J1356" s="24">
        <f t="shared" si="318"/>
        <v>92.827084789145985</v>
      </c>
      <c r="K1356" s="24">
        <f t="shared" si="319"/>
        <v>24.917143326827993</v>
      </c>
    </row>
    <row r="1357" spans="1:11">
      <c r="A1357" s="26" t="s">
        <v>92</v>
      </c>
      <c r="B1357" s="22" t="s">
        <v>93</v>
      </c>
      <c r="C1357" s="23">
        <v>145528.19</v>
      </c>
      <c r="D1357" s="23">
        <v>474482</v>
      </c>
      <c r="E1357" s="23">
        <v>127363</v>
      </c>
      <c r="F1357" s="23">
        <v>118227.36</v>
      </c>
      <c r="G1357" s="23">
        <f t="shared" si="315"/>
        <v>-27300.83</v>
      </c>
      <c r="H1357" s="23">
        <f t="shared" si="316"/>
        <v>9135.64</v>
      </c>
      <c r="I1357" s="24">
        <f t="shared" si="317"/>
        <v>-18.759822409665091</v>
      </c>
      <c r="J1357" s="24">
        <f t="shared" si="318"/>
        <v>92.827084789145985</v>
      </c>
      <c r="K1357" s="24">
        <f t="shared" si="319"/>
        <v>24.917143326827993</v>
      </c>
    </row>
    <row r="1358" spans="1:11">
      <c r="A1358" s="27" t="s">
        <v>94</v>
      </c>
      <c r="B1358" s="22" t="s">
        <v>95</v>
      </c>
      <c r="C1358" s="23">
        <v>76884.929999999993</v>
      </c>
      <c r="D1358" s="23">
        <v>196117</v>
      </c>
      <c r="E1358" s="23">
        <v>72363</v>
      </c>
      <c r="F1358" s="23">
        <v>82381.83</v>
      </c>
      <c r="G1358" s="23">
        <f t="shared" si="315"/>
        <v>5496.9000000000087</v>
      </c>
      <c r="H1358" s="23">
        <f t="shared" si="316"/>
        <v>-10018.830000000002</v>
      </c>
      <c r="I1358" s="24">
        <f t="shared" si="317"/>
        <v>7.1495155162396742</v>
      </c>
      <c r="J1358" s="24">
        <f t="shared" si="318"/>
        <v>113.84523858878157</v>
      </c>
      <c r="K1358" s="24">
        <f t="shared" si="319"/>
        <v>42.006470627227628</v>
      </c>
    </row>
    <row r="1359" spans="1:11">
      <c r="A1359" s="27" t="s">
        <v>96</v>
      </c>
      <c r="B1359" s="22" t="s">
        <v>97</v>
      </c>
      <c r="C1359" s="23">
        <v>68643.259999999995</v>
      </c>
      <c r="D1359" s="23">
        <v>278365</v>
      </c>
      <c r="E1359" s="23">
        <v>55000</v>
      </c>
      <c r="F1359" s="23">
        <v>35845.53</v>
      </c>
      <c r="G1359" s="23">
        <f t="shared" si="315"/>
        <v>-32797.729999999996</v>
      </c>
      <c r="H1359" s="23">
        <f t="shared" si="316"/>
        <v>19154.47</v>
      </c>
      <c r="I1359" s="24">
        <f t="shared" si="317"/>
        <v>-47.779971405786959</v>
      </c>
      <c r="J1359" s="24">
        <f t="shared" si="318"/>
        <v>65.173690909090908</v>
      </c>
      <c r="K1359" s="24">
        <f t="shared" si="319"/>
        <v>12.877168465863164</v>
      </c>
    </row>
    <row r="1360" spans="1:11">
      <c r="A1360" s="28" t="s">
        <v>98</v>
      </c>
      <c r="B1360" s="22" t="s">
        <v>99</v>
      </c>
      <c r="C1360" s="23">
        <v>254</v>
      </c>
      <c r="D1360" s="23">
        <v>0</v>
      </c>
      <c r="E1360" s="23">
        <v>0</v>
      </c>
      <c r="F1360" s="23">
        <v>0</v>
      </c>
      <c r="G1360" s="23">
        <f t="shared" si="315"/>
        <v>-254</v>
      </c>
      <c r="H1360" s="23">
        <f t="shared" si="316"/>
        <v>0</v>
      </c>
      <c r="I1360" s="24">
        <f t="shared" si="317"/>
        <v>-100</v>
      </c>
      <c r="J1360" s="24">
        <f t="shared" si="318"/>
        <v>0</v>
      </c>
      <c r="K1360" s="24">
        <f t="shared" si="319"/>
        <v>0</v>
      </c>
    </row>
    <row r="1361" spans="1:11">
      <c r="A1361" s="21"/>
      <c r="B1361" s="22" t="s">
        <v>118</v>
      </c>
      <c r="C1361" s="23">
        <v>-145528.19</v>
      </c>
      <c r="D1361" s="23">
        <v>-474482</v>
      </c>
      <c r="E1361" s="23">
        <v>-127363</v>
      </c>
      <c r="F1361" s="23">
        <v>-118227.36</v>
      </c>
      <c r="G1361" s="23">
        <f t="shared" si="315"/>
        <v>27300.83</v>
      </c>
      <c r="H1361" s="23">
        <f t="shared" si="316"/>
        <v>-9135.64</v>
      </c>
      <c r="I1361" s="24">
        <f t="shared" si="317"/>
        <v>-18.759822409665091</v>
      </c>
      <c r="J1361" s="24">
        <f t="shared" si="318"/>
        <v>92.827084789145985</v>
      </c>
      <c r="K1361" s="24">
        <f t="shared" si="319"/>
        <v>24.917143326827993</v>
      </c>
    </row>
    <row r="1362" spans="1:11">
      <c r="A1362" s="21" t="s">
        <v>119</v>
      </c>
      <c r="B1362" s="22" t="s">
        <v>120</v>
      </c>
      <c r="C1362" s="23">
        <v>145528.19</v>
      </c>
      <c r="D1362" s="23">
        <v>474482</v>
      </c>
      <c r="E1362" s="23">
        <v>127363</v>
      </c>
      <c r="F1362" s="23">
        <v>118227.36</v>
      </c>
      <c r="G1362" s="23">
        <f t="shared" si="315"/>
        <v>-27300.83</v>
      </c>
      <c r="H1362" s="23">
        <f t="shared" si="316"/>
        <v>9135.64</v>
      </c>
      <c r="I1362" s="24">
        <f t="shared" si="317"/>
        <v>-18.759822409665091</v>
      </c>
      <c r="J1362" s="24">
        <f t="shared" si="318"/>
        <v>92.827084789145985</v>
      </c>
      <c r="K1362" s="24">
        <f t="shared" si="319"/>
        <v>24.917143326827993</v>
      </c>
    </row>
    <row r="1363" spans="1:11">
      <c r="A1363" s="25" t="s">
        <v>121</v>
      </c>
      <c r="B1363" s="22" t="s">
        <v>122</v>
      </c>
      <c r="C1363" s="23">
        <v>145528.19</v>
      </c>
      <c r="D1363" s="23">
        <v>474482</v>
      </c>
      <c r="E1363" s="23">
        <v>127363</v>
      </c>
      <c r="F1363" s="23">
        <v>118227.36</v>
      </c>
      <c r="G1363" s="23">
        <f t="shared" si="315"/>
        <v>-27300.83</v>
      </c>
      <c r="H1363" s="23">
        <f t="shared" si="316"/>
        <v>9135.64</v>
      </c>
      <c r="I1363" s="24">
        <f t="shared" si="317"/>
        <v>-18.759822409665091</v>
      </c>
      <c r="J1363" s="24">
        <f t="shared" si="318"/>
        <v>92.827084789145985</v>
      </c>
      <c r="K1363" s="24">
        <f t="shared" si="319"/>
        <v>24.917143326827993</v>
      </c>
    </row>
    <row r="1364" spans="1:11" ht="25.5">
      <c r="A1364" s="26" t="s">
        <v>192</v>
      </c>
      <c r="B1364" s="22" t="s">
        <v>193</v>
      </c>
      <c r="C1364" s="23">
        <v>-406096</v>
      </c>
      <c r="D1364" s="23">
        <v>474482</v>
      </c>
      <c r="E1364" s="23">
        <v>127363</v>
      </c>
      <c r="F1364" s="23">
        <v>-474482</v>
      </c>
      <c r="G1364" s="23">
        <f t="shared" si="315"/>
        <v>-68386</v>
      </c>
      <c r="H1364" s="23">
        <f t="shared" si="316"/>
        <v>601845</v>
      </c>
      <c r="I1364" s="24">
        <f t="shared" si="317"/>
        <v>16.839860525590012</v>
      </c>
      <c r="J1364" s="24">
        <f t="shared" si="318"/>
        <v>-372.54304625362153</v>
      </c>
      <c r="K1364" s="24">
        <f t="shared" si="319"/>
        <v>-100</v>
      </c>
    </row>
    <row r="1365" spans="1:11" s="3" customFormat="1">
      <c r="A1365" s="49" t="s">
        <v>196</v>
      </c>
      <c r="B1365" s="31" t="s">
        <v>610</v>
      </c>
      <c r="C1365" s="32"/>
      <c r="D1365" s="32"/>
      <c r="E1365" s="32"/>
      <c r="F1365" s="32"/>
      <c r="G1365" s="32"/>
      <c r="H1365" s="32"/>
      <c r="I1365" s="33"/>
      <c r="J1365" s="33"/>
      <c r="K1365" s="33"/>
    </row>
    <row r="1366" spans="1:11">
      <c r="A1366" s="21" t="s">
        <v>19</v>
      </c>
      <c r="B1366" s="22" t="s">
        <v>20</v>
      </c>
      <c r="C1366" s="23">
        <v>2484909.62</v>
      </c>
      <c r="D1366" s="23">
        <v>2718093</v>
      </c>
      <c r="E1366" s="23">
        <v>1160610</v>
      </c>
      <c r="F1366" s="23">
        <v>2758416.23</v>
      </c>
      <c r="G1366" s="23">
        <f t="shared" ref="G1366:G1381" si="320">F1366-C1366</f>
        <v>273506.60999999987</v>
      </c>
      <c r="H1366" s="23">
        <f t="shared" ref="H1366:H1381" si="321">E1366-F1366</f>
        <v>-1597806.23</v>
      </c>
      <c r="I1366" s="24">
        <f t="shared" ref="I1366:I1381" si="322">IF(ISERROR(F1366/C1366),0,F1366/C1366*100-100)</f>
        <v>11.006702529486773</v>
      </c>
      <c r="J1366" s="24">
        <f t="shared" ref="J1366:J1381" si="323">IF(ISERROR(F1366/E1366),0,F1366/E1366*100)</f>
        <v>237.66952120005857</v>
      </c>
      <c r="K1366" s="24">
        <f t="shared" ref="K1366:K1381" si="324">IF(ISERROR(F1366/D1366),0,F1366/D1366*100)</f>
        <v>101.48351178565267</v>
      </c>
    </row>
    <row r="1367" spans="1:11">
      <c r="A1367" s="25" t="s">
        <v>156</v>
      </c>
      <c r="B1367" s="22" t="s">
        <v>157</v>
      </c>
      <c r="C1367" s="23">
        <v>1475042.62</v>
      </c>
      <c r="D1367" s="23">
        <v>1398442</v>
      </c>
      <c r="E1367" s="23">
        <v>150743</v>
      </c>
      <c r="F1367" s="23">
        <v>1438765.23</v>
      </c>
      <c r="G1367" s="23">
        <f t="shared" si="320"/>
        <v>-36277.39000000013</v>
      </c>
      <c r="H1367" s="23">
        <f t="shared" si="321"/>
        <v>-1288022.23</v>
      </c>
      <c r="I1367" s="24">
        <f t="shared" si="322"/>
        <v>-2.4594130032663202</v>
      </c>
      <c r="J1367" s="24">
        <f t="shared" si="323"/>
        <v>954.44911538180884</v>
      </c>
      <c r="K1367" s="24">
        <f t="shared" si="324"/>
        <v>102.88343957060786</v>
      </c>
    </row>
    <row r="1368" spans="1:11">
      <c r="A1368" s="25" t="s">
        <v>84</v>
      </c>
      <c r="B1368" s="22" t="s">
        <v>85</v>
      </c>
      <c r="C1368" s="23">
        <v>1009867</v>
      </c>
      <c r="D1368" s="23">
        <v>1319651</v>
      </c>
      <c r="E1368" s="23">
        <v>1009867</v>
      </c>
      <c r="F1368" s="23">
        <v>1319651</v>
      </c>
      <c r="G1368" s="23">
        <f t="shared" si="320"/>
        <v>309784</v>
      </c>
      <c r="H1368" s="23">
        <f t="shared" si="321"/>
        <v>-309784</v>
      </c>
      <c r="I1368" s="24">
        <f t="shared" si="322"/>
        <v>30.675722644665086</v>
      </c>
      <c r="J1368" s="24">
        <f t="shared" si="323"/>
        <v>130.67572264466509</v>
      </c>
      <c r="K1368" s="24">
        <f t="shared" si="324"/>
        <v>100</v>
      </c>
    </row>
    <row r="1369" spans="1:11">
      <c r="A1369" s="26" t="s">
        <v>86</v>
      </c>
      <c r="B1369" s="22" t="s">
        <v>87</v>
      </c>
      <c r="C1369" s="23">
        <v>1009867</v>
      </c>
      <c r="D1369" s="23">
        <v>1319651</v>
      </c>
      <c r="E1369" s="23">
        <v>1009867</v>
      </c>
      <c r="F1369" s="23">
        <v>1319651</v>
      </c>
      <c r="G1369" s="23">
        <f t="shared" si="320"/>
        <v>309784</v>
      </c>
      <c r="H1369" s="23">
        <f t="shared" si="321"/>
        <v>-309784</v>
      </c>
      <c r="I1369" s="24">
        <f t="shared" si="322"/>
        <v>30.675722644665086</v>
      </c>
      <c r="J1369" s="24">
        <f t="shared" si="323"/>
        <v>130.67572264466509</v>
      </c>
      <c r="K1369" s="24">
        <f t="shared" si="324"/>
        <v>100</v>
      </c>
    </row>
    <row r="1370" spans="1:11">
      <c r="A1370" s="21" t="s">
        <v>88</v>
      </c>
      <c r="B1370" s="22" t="s">
        <v>89</v>
      </c>
      <c r="C1370" s="23">
        <v>1591727.23</v>
      </c>
      <c r="D1370" s="23">
        <v>4231968</v>
      </c>
      <c r="E1370" s="23">
        <v>1544814</v>
      </c>
      <c r="F1370" s="23">
        <v>1550664.98</v>
      </c>
      <c r="G1370" s="23">
        <f t="shared" si="320"/>
        <v>-41062.25</v>
      </c>
      <c r="H1370" s="23">
        <f t="shared" si="321"/>
        <v>-5850.9799999999814</v>
      </c>
      <c r="I1370" s="24">
        <f t="shared" si="322"/>
        <v>-2.5797290657646101</v>
      </c>
      <c r="J1370" s="24">
        <f t="shared" si="323"/>
        <v>100.37874980418356</v>
      </c>
      <c r="K1370" s="24">
        <f t="shared" si="324"/>
        <v>36.641699086571542</v>
      </c>
    </row>
    <row r="1371" spans="1:11">
      <c r="A1371" s="25" t="s">
        <v>90</v>
      </c>
      <c r="B1371" s="22" t="s">
        <v>91</v>
      </c>
      <c r="C1371" s="23">
        <v>1591727.23</v>
      </c>
      <c r="D1371" s="23">
        <v>4189968</v>
      </c>
      <c r="E1371" s="23">
        <v>1544814</v>
      </c>
      <c r="F1371" s="23">
        <v>1517438</v>
      </c>
      <c r="G1371" s="23">
        <f t="shared" si="320"/>
        <v>-74289.229999999981</v>
      </c>
      <c r="H1371" s="23">
        <f t="shared" si="321"/>
        <v>27376</v>
      </c>
      <c r="I1371" s="24">
        <f t="shared" si="322"/>
        <v>-4.667208589501854</v>
      </c>
      <c r="J1371" s="24">
        <f t="shared" si="323"/>
        <v>98.227877271956359</v>
      </c>
      <c r="K1371" s="24">
        <f t="shared" si="324"/>
        <v>36.215980647107564</v>
      </c>
    </row>
    <row r="1372" spans="1:11">
      <c r="A1372" s="26" t="s">
        <v>92</v>
      </c>
      <c r="B1372" s="22" t="s">
        <v>93</v>
      </c>
      <c r="C1372" s="23">
        <v>1591727.23</v>
      </c>
      <c r="D1372" s="23">
        <v>4189968</v>
      </c>
      <c r="E1372" s="23">
        <v>1544814</v>
      </c>
      <c r="F1372" s="23">
        <v>1517438</v>
      </c>
      <c r="G1372" s="23">
        <f t="shared" si="320"/>
        <v>-74289.229999999981</v>
      </c>
      <c r="H1372" s="23">
        <f t="shared" si="321"/>
        <v>27376</v>
      </c>
      <c r="I1372" s="24">
        <f t="shared" si="322"/>
        <v>-4.667208589501854</v>
      </c>
      <c r="J1372" s="24">
        <f t="shared" si="323"/>
        <v>98.227877271956359</v>
      </c>
      <c r="K1372" s="24">
        <f t="shared" si="324"/>
        <v>36.215980647107564</v>
      </c>
    </row>
    <row r="1373" spans="1:11">
      <c r="A1373" s="27" t="s">
        <v>94</v>
      </c>
      <c r="B1373" s="22" t="s">
        <v>95</v>
      </c>
      <c r="C1373" s="23">
        <v>1277193</v>
      </c>
      <c r="D1373" s="23">
        <v>3177252</v>
      </c>
      <c r="E1373" s="23">
        <v>1141089</v>
      </c>
      <c r="F1373" s="23">
        <v>1260778.54</v>
      </c>
      <c r="G1373" s="23">
        <f t="shared" si="320"/>
        <v>-16414.459999999963</v>
      </c>
      <c r="H1373" s="23">
        <f t="shared" si="321"/>
        <v>-119689.54000000004</v>
      </c>
      <c r="I1373" s="24">
        <f t="shared" si="322"/>
        <v>-1.2851980867417723</v>
      </c>
      <c r="J1373" s="24">
        <f t="shared" si="323"/>
        <v>110.48906264103853</v>
      </c>
      <c r="K1373" s="24">
        <f t="shared" si="324"/>
        <v>39.681414631259969</v>
      </c>
    </row>
    <row r="1374" spans="1:11">
      <c r="A1374" s="27" t="s">
        <v>96</v>
      </c>
      <c r="B1374" s="22" t="s">
        <v>97</v>
      </c>
      <c r="C1374" s="23">
        <v>314534.23</v>
      </c>
      <c r="D1374" s="23">
        <v>1012716</v>
      </c>
      <c r="E1374" s="23">
        <v>403725</v>
      </c>
      <c r="F1374" s="23">
        <v>256659.46</v>
      </c>
      <c r="G1374" s="23">
        <f t="shared" si="320"/>
        <v>-57874.76999999999</v>
      </c>
      <c r="H1374" s="23">
        <f t="shared" si="321"/>
        <v>147065.54</v>
      </c>
      <c r="I1374" s="24">
        <f t="shared" si="322"/>
        <v>-18.400149961420738</v>
      </c>
      <c r="J1374" s="24">
        <f t="shared" si="323"/>
        <v>63.572842900489192</v>
      </c>
      <c r="K1374" s="24">
        <f t="shared" si="324"/>
        <v>25.343675818294564</v>
      </c>
    </row>
    <row r="1375" spans="1:11">
      <c r="A1375" s="28" t="s">
        <v>98</v>
      </c>
      <c r="B1375" s="22" t="s">
        <v>99</v>
      </c>
      <c r="C1375" s="23">
        <v>827.87</v>
      </c>
      <c r="D1375" s="23">
        <v>0</v>
      </c>
      <c r="E1375" s="23">
        <v>0</v>
      </c>
      <c r="F1375" s="23">
        <v>0</v>
      </c>
      <c r="G1375" s="23">
        <f t="shared" si="320"/>
        <v>-827.87</v>
      </c>
      <c r="H1375" s="23">
        <f t="shared" si="321"/>
        <v>0</v>
      </c>
      <c r="I1375" s="24">
        <f t="shared" si="322"/>
        <v>-100</v>
      </c>
      <c r="J1375" s="24">
        <f t="shared" si="323"/>
        <v>0</v>
      </c>
      <c r="K1375" s="24">
        <f t="shared" si="324"/>
        <v>0</v>
      </c>
    </row>
    <row r="1376" spans="1:11">
      <c r="A1376" s="25" t="s">
        <v>114</v>
      </c>
      <c r="B1376" s="22" t="s">
        <v>115</v>
      </c>
      <c r="C1376" s="23">
        <v>0</v>
      </c>
      <c r="D1376" s="23">
        <v>42000</v>
      </c>
      <c r="E1376" s="23">
        <v>0</v>
      </c>
      <c r="F1376" s="23">
        <v>33226.980000000003</v>
      </c>
      <c r="G1376" s="23">
        <f t="shared" si="320"/>
        <v>33226.980000000003</v>
      </c>
      <c r="H1376" s="23">
        <f t="shared" si="321"/>
        <v>-33226.980000000003</v>
      </c>
      <c r="I1376" s="24">
        <f t="shared" si="322"/>
        <v>0</v>
      </c>
      <c r="J1376" s="24">
        <f t="shared" si="323"/>
        <v>0</v>
      </c>
      <c r="K1376" s="24">
        <f t="shared" si="324"/>
        <v>79.111857142857161</v>
      </c>
    </row>
    <row r="1377" spans="1:11">
      <c r="A1377" s="26" t="s">
        <v>116</v>
      </c>
      <c r="B1377" s="22" t="s">
        <v>117</v>
      </c>
      <c r="C1377" s="23">
        <v>0</v>
      </c>
      <c r="D1377" s="23">
        <v>42000</v>
      </c>
      <c r="E1377" s="23">
        <v>0</v>
      </c>
      <c r="F1377" s="23">
        <v>33226.980000000003</v>
      </c>
      <c r="G1377" s="23">
        <f t="shared" si="320"/>
        <v>33226.980000000003</v>
      </c>
      <c r="H1377" s="23">
        <f t="shared" si="321"/>
        <v>-33226.980000000003</v>
      </c>
      <c r="I1377" s="24">
        <f t="shared" si="322"/>
        <v>0</v>
      </c>
      <c r="J1377" s="24">
        <f t="shared" si="323"/>
        <v>0</v>
      </c>
      <c r="K1377" s="24">
        <f t="shared" si="324"/>
        <v>79.111857142857161</v>
      </c>
    </row>
    <row r="1378" spans="1:11">
      <c r="A1378" s="21"/>
      <c r="B1378" s="22" t="s">
        <v>118</v>
      </c>
      <c r="C1378" s="23">
        <v>893182.39</v>
      </c>
      <c r="D1378" s="23">
        <v>-1513875</v>
      </c>
      <c r="E1378" s="23">
        <v>-384204</v>
      </c>
      <c r="F1378" s="23">
        <v>1207751.25</v>
      </c>
      <c r="G1378" s="23">
        <f t="shared" si="320"/>
        <v>314568.86</v>
      </c>
      <c r="H1378" s="23">
        <f t="shared" si="321"/>
        <v>-1591955.25</v>
      </c>
      <c r="I1378" s="24">
        <f t="shared" si="322"/>
        <v>35.218882898038316</v>
      </c>
      <c r="J1378" s="24">
        <f t="shared" si="323"/>
        <v>-314.35155542368119</v>
      </c>
      <c r="K1378" s="24">
        <f t="shared" si="324"/>
        <v>-79.778796135744372</v>
      </c>
    </row>
    <row r="1379" spans="1:11">
      <c r="A1379" s="21" t="s">
        <v>119</v>
      </c>
      <c r="B1379" s="22" t="s">
        <v>120</v>
      </c>
      <c r="C1379" s="23">
        <v>-893182.39</v>
      </c>
      <c r="D1379" s="23">
        <v>1513875</v>
      </c>
      <c r="E1379" s="23">
        <v>384204</v>
      </c>
      <c r="F1379" s="23">
        <v>-1207751.25</v>
      </c>
      <c r="G1379" s="23">
        <f t="shared" si="320"/>
        <v>-314568.86</v>
      </c>
      <c r="H1379" s="23">
        <f t="shared" si="321"/>
        <v>1591955.25</v>
      </c>
      <c r="I1379" s="24">
        <f t="shared" si="322"/>
        <v>35.218882898038316</v>
      </c>
      <c r="J1379" s="24">
        <f t="shared" si="323"/>
        <v>-314.35155542368119</v>
      </c>
      <c r="K1379" s="24">
        <f t="shared" si="324"/>
        <v>-79.778796135744372</v>
      </c>
    </row>
    <row r="1380" spans="1:11">
      <c r="A1380" s="25" t="s">
        <v>121</v>
      </c>
      <c r="B1380" s="22" t="s">
        <v>122</v>
      </c>
      <c r="C1380" s="23">
        <v>-893182.39</v>
      </c>
      <c r="D1380" s="23">
        <v>1513875</v>
      </c>
      <c r="E1380" s="23">
        <v>384204</v>
      </c>
      <c r="F1380" s="23">
        <v>-1207751.25</v>
      </c>
      <c r="G1380" s="23">
        <f t="shared" si="320"/>
        <v>-314568.86</v>
      </c>
      <c r="H1380" s="23">
        <f t="shared" si="321"/>
        <v>1591955.25</v>
      </c>
      <c r="I1380" s="24">
        <f t="shared" si="322"/>
        <v>35.218882898038316</v>
      </c>
      <c r="J1380" s="24">
        <f t="shared" si="323"/>
        <v>-314.35155542368119</v>
      </c>
      <c r="K1380" s="24">
        <f t="shared" si="324"/>
        <v>-79.778796135744372</v>
      </c>
    </row>
    <row r="1381" spans="1:11" ht="25.5">
      <c r="A1381" s="26" t="s">
        <v>192</v>
      </c>
      <c r="B1381" s="22" t="s">
        <v>193</v>
      </c>
      <c r="C1381" s="23">
        <v>-1566693.48</v>
      </c>
      <c r="D1381" s="23">
        <v>1513875</v>
      </c>
      <c r="E1381" s="23">
        <v>384204</v>
      </c>
      <c r="F1381" s="23">
        <v>-1513872.78</v>
      </c>
      <c r="G1381" s="23">
        <f t="shared" si="320"/>
        <v>52820.699999999953</v>
      </c>
      <c r="H1381" s="23">
        <f t="shared" si="321"/>
        <v>1898076.78</v>
      </c>
      <c r="I1381" s="24">
        <f t="shared" si="322"/>
        <v>-3.37147634009429</v>
      </c>
      <c r="J1381" s="24">
        <f t="shared" si="323"/>
        <v>-394.02837555048882</v>
      </c>
      <c r="K1381" s="24">
        <f t="shared" si="324"/>
        <v>-99.999853356452817</v>
      </c>
    </row>
    <row r="1382" spans="1:11" s="3" customFormat="1">
      <c r="A1382" s="49" t="s">
        <v>611</v>
      </c>
      <c r="B1382" s="31" t="s">
        <v>612</v>
      </c>
      <c r="C1382" s="32"/>
      <c r="D1382" s="32"/>
      <c r="E1382" s="32"/>
      <c r="F1382" s="32"/>
      <c r="G1382" s="32"/>
      <c r="H1382" s="32"/>
      <c r="I1382" s="33"/>
      <c r="J1382" s="33"/>
      <c r="K1382" s="33"/>
    </row>
    <row r="1383" spans="1:11">
      <c r="A1383" s="21" t="s">
        <v>19</v>
      </c>
      <c r="B1383" s="22" t="s">
        <v>20</v>
      </c>
      <c r="C1383" s="23">
        <v>1762693.65</v>
      </c>
      <c r="D1383" s="23">
        <v>1785214</v>
      </c>
      <c r="E1383" s="23">
        <v>1581217</v>
      </c>
      <c r="F1383" s="23">
        <v>1135450.3999999999</v>
      </c>
      <c r="G1383" s="23">
        <f t="shared" ref="G1383:G1398" si="325">F1383-C1383</f>
        <v>-627243.25</v>
      </c>
      <c r="H1383" s="23">
        <f t="shared" ref="H1383:H1398" si="326">E1383-F1383</f>
        <v>445766.60000000009</v>
      </c>
      <c r="I1383" s="24">
        <f t="shared" ref="I1383:I1398" si="327">IF(ISERROR(F1383/C1383),0,F1383/C1383*100-100)</f>
        <v>-35.584359766655993</v>
      </c>
      <c r="J1383" s="24">
        <f t="shared" ref="J1383:J1398" si="328">IF(ISERROR(F1383/E1383),0,F1383/E1383*100)</f>
        <v>71.808638536013717</v>
      </c>
      <c r="K1383" s="24">
        <f t="shared" ref="K1383:K1398" si="329">IF(ISERROR(F1383/D1383),0,F1383/D1383*100)</f>
        <v>63.603041428086485</v>
      </c>
    </row>
    <row r="1384" spans="1:11">
      <c r="A1384" s="25" t="s">
        <v>156</v>
      </c>
      <c r="B1384" s="22" t="s">
        <v>157</v>
      </c>
      <c r="C1384" s="23">
        <v>1013510.65</v>
      </c>
      <c r="D1384" s="23">
        <v>832034</v>
      </c>
      <c r="E1384" s="23">
        <v>832034</v>
      </c>
      <c r="F1384" s="23">
        <v>182270.4</v>
      </c>
      <c r="G1384" s="23">
        <f t="shared" si="325"/>
        <v>-831240.25</v>
      </c>
      <c r="H1384" s="23">
        <f t="shared" si="326"/>
        <v>649763.6</v>
      </c>
      <c r="I1384" s="24">
        <f t="shared" si="327"/>
        <v>-82.015936389025612</v>
      </c>
      <c r="J1384" s="24">
        <f t="shared" si="328"/>
        <v>21.90660477817012</v>
      </c>
      <c r="K1384" s="24">
        <f t="shared" si="329"/>
        <v>21.90660477817012</v>
      </c>
    </row>
    <row r="1385" spans="1:11">
      <c r="A1385" s="25" t="s">
        <v>84</v>
      </c>
      <c r="B1385" s="22" t="s">
        <v>85</v>
      </c>
      <c r="C1385" s="23">
        <v>749183</v>
      </c>
      <c r="D1385" s="23">
        <v>953180</v>
      </c>
      <c r="E1385" s="23">
        <v>749183</v>
      </c>
      <c r="F1385" s="23">
        <v>953180</v>
      </c>
      <c r="G1385" s="23">
        <f t="shared" si="325"/>
        <v>203997</v>
      </c>
      <c r="H1385" s="23">
        <f t="shared" si="326"/>
        <v>-203997</v>
      </c>
      <c r="I1385" s="24">
        <f t="shared" si="327"/>
        <v>27.229261742458121</v>
      </c>
      <c r="J1385" s="24">
        <f t="shared" si="328"/>
        <v>127.22926174245812</v>
      </c>
      <c r="K1385" s="24">
        <f t="shared" si="329"/>
        <v>100</v>
      </c>
    </row>
    <row r="1386" spans="1:11">
      <c r="A1386" s="26" t="s">
        <v>86</v>
      </c>
      <c r="B1386" s="22" t="s">
        <v>87</v>
      </c>
      <c r="C1386" s="23">
        <v>749183</v>
      </c>
      <c r="D1386" s="23">
        <v>953180</v>
      </c>
      <c r="E1386" s="23">
        <v>749183</v>
      </c>
      <c r="F1386" s="23">
        <v>953180</v>
      </c>
      <c r="G1386" s="23">
        <f t="shared" si="325"/>
        <v>203997</v>
      </c>
      <c r="H1386" s="23">
        <f t="shared" si="326"/>
        <v>-203997</v>
      </c>
      <c r="I1386" s="24">
        <f t="shared" si="327"/>
        <v>27.229261742458121</v>
      </c>
      <c r="J1386" s="24">
        <f t="shared" si="328"/>
        <v>127.22926174245812</v>
      </c>
      <c r="K1386" s="24">
        <f t="shared" si="329"/>
        <v>100</v>
      </c>
    </row>
    <row r="1387" spans="1:11">
      <c r="A1387" s="21" t="s">
        <v>88</v>
      </c>
      <c r="B1387" s="22" t="s">
        <v>89</v>
      </c>
      <c r="C1387" s="23">
        <v>970168.6</v>
      </c>
      <c r="D1387" s="23">
        <v>3441791</v>
      </c>
      <c r="E1387" s="23">
        <v>1034879</v>
      </c>
      <c r="F1387" s="23">
        <v>905450.62</v>
      </c>
      <c r="G1387" s="23">
        <f t="shared" si="325"/>
        <v>-64717.979999999981</v>
      </c>
      <c r="H1387" s="23">
        <f t="shared" si="326"/>
        <v>129428.38</v>
      </c>
      <c r="I1387" s="24">
        <f t="shared" si="327"/>
        <v>-6.6707972201945154</v>
      </c>
      <c r="J1387" s="24">
        <f t="shared" si="328"/>
        <v>87.493380385532987</v>
      </c>
      <c r="K1387" s="24">
        <f t="shared" si="329"/>
        <v>26.307542206949812</v>
      </c>
    </row>
    <row r="1388" spans="1:11">
      <c r="A1388" s="25" t="s">
        <v>90</v>
      </c>
      <c r="B1388" s="22" t="s">
        <v>91</v>
      </c>
      <c r="C1388" s="23">
        <v>970168.6</v>
      </c>
      <c r="D1388" s="23">
        <v>3416791</v>
      </c>
      <c r="E1388" s="23">
        <v>1009879</v>
      </c>
      <c r="F1388" s="23">
        <v>905450.62</v>
      </c>
      <c r="G1388" s="23">
        <f t="shared" si="325"/>
        <v>-64717.979999999981</v>
      </c>
      <c r="H1388" s="23">
        <f t="shared" si="326"/>
        <v>104428.38</v>
      </c>
      <c r="I1388" s="24">
        <f t="shared" si="327"/>
        <v>-6.6707972201945154</v>
      </c>
      <c r="J1388" s="24">
        <f t="shared" si="328"/>
        <v>89.659317601415609</v>
      </c>
      <c r="K1388" s="24">
        <f t="shared" si="329"/>
        <v>26.50002941356378</v>
      </c>
    </row>
    <row r="1389" spans="1:11">
      <c r="A1389" s="26" t="s">
        <v>92</v>
      </c>
      <c r="B1389" s="22" t="s">
        <v>93</v>
      </c>
      <c r="C1389" s="23">
        <v>970168.6</v>
      </c>
      <c r="D1389" s="23">
        <v>3416791</v>
      </c>
      <c r="E1389" s="23">
        <v>1009879</v>
      </c>
      <c r="F1389" s="23">
        <v>905450.62</v>
      </c>
      <c r="G1389" s="23">
        <f t="shared" si="325"/>
        <v>-64717.979999999981</v>
      </c>
      <c r="H1389" s="23">
        <f t="shared" si="326"/>
        <v>104428.38</v>
      </c>
      <c r="I1389" s="24">
        <f t="shared" si="327"/>
        <v>-6.6707972201945154</v>
      </c>
      <c r="J1389" s="24">
        <f t="shared" si="328"/>
        <v>89.659317601415609</v>
      </c>
      <c r="K1389" s="24">
        <f t="shared" si="329"/>
        <v>26.50002941356378</v>
      </c>
    </row>
    <row r="1390" spans="1:11">
      <c r="A1390" s="27" t="s">
        <v>94</v>
      </c>
      <c r="B1390" s="22" t="s">
        <v>95</v>
      </c>
      <c r="C1390" s="23">
        <v>717915.22</v>
      </c>
      <c r="D1390" s="23">
        <v>1800841</v>
      </c>
      <c r="E1390" s="23">
        <v>765983</v>
      </c>
      <c r="F1390" s="23">
        <v>733449.08</v>
      </c>
      <c r="G1390" s="23">
        <f t="shared" si="325"/>
        <v>15533.859999999986</v>
      </c>
      <c r="H1390" s="23">
        <f t="shared" si="326"/>
        <v>32533.920000000042</v>
      </c>
      <c r="I1390" s="24">
        <f t="shared" si="327"/>
        <v>2.1637457414539938</v>
      </c>
      <c r="J1390" s="24">
        <f t="shared" si="328"/>
        <v>95.75265769605852</v>
      </c>
      <c r="K1390" s="24">
        <f t="shared" si="329"/>
        <v>40.728142018090438</v>
      </c>
    </row>
    <row r="1391" spans="1:11">
      <c r="A1391" s="27" t="s">
        <v>96</v>
      </c>
      <c r="B1391" s="22" t="s">
        <v>97</v>
      </c>
      <c r="C1391" s="23">
        <v>252253.38</v>
      </c>
      <c r="D1391" s="23">
        <v>1615950</v>
      </c>
      <c r="E1391" s="23">
        <v>243896</v>
      </c>
      <c r="F1391" s="23">
        <v>172001.54</v>
      </c>
      <c r="G1391" s="23">
        <f t="shared" si="325"/>
        <v>-80251.839999999997</v>
      </c>
      <c r="H1391" s="23">
        <f t="shared" si="326"/>
        <v>71894.459999999992</v>
      </c>
      <c r="I1391" s="24">
        <f t="shared" si="327"/>
        <v>-31.813980054499169</v>
      </c>
      <c r="J1391" s="24">
        <f t="shared" si="328"/>
        <v>70.522493193820324</v>
      </c>
      <c r="K1391" s="24">
        <f t="shared" si="329"/>
        <v>10.643988984807699</v>
      </c>
    </row>
    <row r="1392" spans="1:11">
      <c r="A1392" s="28" t="s">
        <v>98</v>
      </c>
      <c r="B1392" s="22" t="s">
        <v>99</v>
      </c>
      <c r="C1392" s="23">
        <v>1032.25</v>
      </c>
      <c r="D1392" s="23">
        <v>0</v>
      </c>
      <c r="E1392" s="23">
        <v>0</v>
      </c>
      <c r="F1392" s="23">
        <v>1019.57</v>
      </c>
      <c r="G1392" s="23">
        <f t="shared" si="325"/>
        <v>-12.67999999999995</v>
      </c>
      <c r="H1392" s="23">
        <f t="shared" si="326"/>
        <v>-1019.57</v>
      </c>
      <c r="I1392" s="24">
        <f t="shared" si="327"/>
        <v>-1.2283845967546654</v>
      </c>
      <c r="J1392" s="24">
        <f t="shared" si="328"/>
        <v>0</v>
      </c>
      <c r="K1392" s="24">
        <f t="shared" si="329"/>
        <v>0</v>
      </c>
    </row>
    <row r="1393" spans="1:11">
      <c r="A1393" s="25" t="s">
        <v>114</v>
      </c>
      <c r="B1393" s="22" t="s">
        <v>115</v>
      </c>
      <c r="C1393" s="23">
        <v>0</v>
      </c>
      <c r="D1393" s="23">
        <v>25000</v>
      </c>
      <c r="E1393" s="23">
        <v>25000</v>
      </c>
      <c r="F1393" s="23">
        <v>0</v>
      </c>
      <c r="G1393" s="23">
        <f t="shared" si="325"/>
        <v>0</v>
      </c>
      <c r="H1393" s="23">
        <f t="shared" si="326"/>
        <v>25000</v>
      </c>
      <c r="I1393" s="24">
        <f t="shared" si="327"/>
        <v>0</v>
      </c>
      <c r="J1393" s="24">
        <f t="shared" si="328"/>
        <v>0</v>
      </c>
      <c r="K1393" s="24">
        <f t="shared" si="329"/>
        <v>0</v>
      </c>
    </row>
    <row r="1394" spans="1:11">
      <c r="A1394" s="26" t="s">
        <v>116</v>
      </c>
      <c r="B1394" s="22" t="s">
        <v>117</v>
      </c>
      <c r="C1394" s="23">
        <v>0</v>
      </c>
      <c r="D1394" s="23">
        <v>25000</v>
      </c>
      <c r="E1394" s="23">
        <v>25000</v>
      </c>
      <c r="F1394" s="23">
        <v>0</v>
      </c>
      <c r="G1394" s="23">
        <f t="shared" si="325"/>
        <v>0</v>
      </c>
      <c r="H1394" s="23">
        <f t="shared" si="326"/>
        <v>25000</v>
      </c>
      <c r="I1394" s="24">
        <f t="shared" si="327"/>
        <v>0</v>
      </c>
      <c r="J1394" s="24">
        <f t="shared" si="328"/>
        <v>0</v>
      </c>
      <c r="K1394" s="24">
        <f t="shared" si="329"/>
        <v>0</v>
      </c>
    </row>
    <row r="1395" spans="1:11">
      <c r="A1395" s="21"/>
      <c r="B1395" s="22" t="s">
        <v>118</v>
      </c>
      <c r="C1395" s="23">
        <v>792525.05</v>
      </c>
      <c r="D1395" s="23">
        <v>-1656577</v>
      </c>
      <c r="E1395" s="23">
        <v>546338</v>
      </c>
      <c r="F1395" s="23">
        <v>229999.78</v>
      </c>
      <c r="G1395" s="23">
        <f t="shared" si="325"/>
        <v>-562525.27</v>
      </c>
      <c r="H1395" s="23">
        <f t="shared" si="326"/>
        <v>316338.21999999997</v>
      </c>
      <c r="I1395" s="24">
        <f t="shared" si="327"/>
        <v>-70.978863065590161</v>
      </c>
      <c r="J1395" s="24">
        <f t="shared" si="328"/>
        <v>42.098440891902086</v>
      </c>
      <c r="K1395" s="24">
        <f t="shared" si="329"/>
        <v>-13.884037989178891</v>
      </c>
    </row>
    <row r="1396" spans="1:11">
      <c r="A1396" s="21" t="s">
        <v>119</v>
      </c>
      <c r="B1396" s="22" t="s">
        <v>120</v>
      </c>
      <c r="C1396" s="23">
        <v>-792525.05</v>
      </c>
      <c r="D1396" s="23">
        <v>1656577</v>
      </c>
      <c r="E1396" s="23">
        <v>-546338</v>
      </c>
      <c r="F1396" s="23">
        <v>-229999.78</v>
      </c>
      <c r="G1396" s="23">
        <f t="shared" si="325"/>
        <v>562525.27</v>
      </c>
      <c r="H1396" s="23">
        <f t="shared" si="326"/>
        <v>-316338.21999999997</v>
      </c>
      <c r="I1396" s="24">
        <f t="shared" si="327"/>
        <v>-70.978863065590161</v>
      </c>
      <c r="J1396" s="24">
        <f t="shared" si="328"/>
        <v>42.098440891902086</v>
      </c>
      <c r="K1396" s="24">
        <f t="shared" si="329"/>
        <v>-13.884037989178891</v>
      </c>
    </row>
    <row r="1397" spans="1:11">
      <c r="A1397" s="25" t="s">
        <v>121</v>
      </c>
      <c r="B1397" s="22" t="s">
        <v>122</v>
      </c>
      <c r="C1397" s="23">
        <v>-792525.05</v>
      </c>
      <c r="D1397" s="23">
        <v>1656577</v>
      </c>
      <c r="E1397" s="23">
        <v>-546338</v>
      </c>
      <c r="F1397" s="23">
        <v>-229999.78</v>
      </c>
      <c r="G1397" s="23">
        <f t="shared" si="325"/>
        <v>562525.27</v>
      </c>
      <c r="H1397" s="23">
        <f t="shared" si="326"/>
        <v>-316338.21999999997</v>
      </c>
      <c r="I1397" s="24">
        <f t="shared" si="327"/>
        <v>-70.978863065590161</v>
      </c>
      <c r="J1397" s="24">
        <f t="shared" si="328"/>
        <v>42.098440891902086</v>
      </c>
      <c r="K1397" s="24">
        <f t="shared" si="329"/>
        <v>-13.884037989178891</v>
      </c>
    </row>
    <row r="1398" spans="1:11" ht="25.5">
      <c r="A1398" s="26" t="s">
        <v>192</v>
      </c>
      <c r="B1398" s="22" t="s">
        <v>193</v>
      </c>
      <c r="C1398" s="23">
        <v>-727108.97</v>
      </c>
      <c r="D1398" s="23">
        <v>1656577</v>
      </c>
      <c r="E1398" s="23">
        <v>-546338</v>
      </c>
      <c r="F1398" s="23">
        <v>-1656574.73</v>
      </c>
      <c r="G1398" s="23">
        <f t="shared" si="325"/>
        <v>-929465.76</v>
      </c>
      <c r="H1398" s="23">
        <f t="shared" si="326"/>
        <v>1110236.73</v>
      </c>
      <c r="I1398" s="24">
        <f t="shared" si="327"/>
        <v>127.8303250749334</v>
      </c>
      <c r="J1398" s="24">
        <f t="shared" si="328"/>
        <v>303.21426113504828</v>
      </c>
      <c r="K1398" s="24">
        <f t="shared" si="329"/>
        <v>-99.999862970450522</v>
      </c>
    </row>
    <row r="1399" spans="1:11" s="3" customFormat="1">
      <c r="A1399" s="49" t="s">
        <v>259</v>
      </c>
      <c r="B1399" s="31" t="s">
        <v>613</v>
      </c>
      <c r="C1399" s="32"/>
      <c r="D1399" s="32"/>
      <c r="E1399" s="32"/>
      <c r="F1399" s="32"/>
      <c r="G1399" s="32"/>
      <c r="H1399" s="32"/>
      <c r="I1399" s="33"/>
      <c r="J1399" s="33"/>
      <c r="K1399" s="33"/>
    </row>
    <row r="1400" spans="1:11">
      <c r="A1400" s="21" t="s">
        <v>19</v>
      </c>
      <c r="B1400" s="22" t="s">
        <v>20</v>
      </c>
      <c r="C1400" s="23">
        <v>863190.66</v>
      </c>
      <c r="D1400" s="23">
        <v>930080</v>
      </c>
      <c r="E1400" s="23">
        <v>370079</v>
      </c>
      <c r="F1400" s="23">
        <v>621956.07999999996</v>
      </c>
      <c r="G1400" s="23">
        <f t="shared" ref="G1400:G1423" si="330">F1400-C1400</f>
        <v>-241234.58000000007</v>
      </c>
      <c r="H1400" s="23">
        <f t="shared" ref="H1400:H1423" si="331">E1400-F1400</f>
        <v>-251877.07999999996</v>
      </c>
      <c r="I1400" s="24">
        <f t="shared" ref="I1400:I1423" si="332">IF(ISERROR(F1400/C1400),0,F1400/C1400*100-100)</f>
        <v>-27.9468478030103</v>
      </c>
      <c r="J1400" s="24">
        <f t="shared" ref="J1400:J1423" si="333">IF(ISERROR(F1400/E1400),0,F1400/E1400*100)</f>
        <v>168.06035468102755</v>
      </c>
      <c r="K1400" s="24">
        <f t="shared" ref="K1400:K1423" si="334">IF(ISERROR(F1400/D1400),0,F1400/D1400*100)</f>
        <v>66.871245484259418</v>
      </c>
    </row>
    <row r="1401" spans="1:11" ht="25.5">
      <c r="A1401" s="25" t="s">
        <v>128</v>
      </c>
      <c r="B1401" s="22" t="s">
        <v>129</v>
      </c>
      <c r="C1401" s="23">
        <v>725</v>
      </c>
      <c r="D1401" s="23">
        <v>0</v>
      </c>
      <c r="E1401" s="23">
        <v>0</v>
      </c>
      <c r="F1401" s="23">
        <v>0</v>
      </c>
      <c r="G1401" s="23">
        <f t="shared" si="330"/>
        <v>-725</v>
      </c>
      <c r="H1401" s="23">
        <f t="shared" si="331"/>
        <v>0</v>
      </c>
      <c r="I1401" s="24">
        <f t="shared" si="332"/>
        <v>-100</v>
      </c>
      <c r="J1401" s="24">
        <f t="shared" si="333"/>
        <v>0</v>
      </c>
      <c r="K1401" s="24">
        <f t="shared" si="334"/>
        <v>0</v>
      </c>
    </row>
    <row r="1402" spans="1:11">
      <c r="A1402" s="25" t="s">
        <v>156</v>
      </c>
      <c r="B1402" s="22" t="s">
        <v>157</v>
      </c>
      <c r="C1402" s="23">
        <v>628819.66</v>
      </c>
      <c r="D1402" s="23">
        <v>750277</v>
      </c>
      <c r="E1402" s="23">
        <v>270756</v>
      </c>
      <c r="F1402" s="23">
        <v>442153.08</v>
      </c>
      <c r="G1402" s="23">
        <f t="shared" si="330"/>
        <v>-186666.58000000002</v>
      </c>
      <c r="H1402" s="23">
        <f t="shared" si="331"/>
        <v>-171397.08000000002</v>
      </c>
      <c r="I1402" s="24">
        <f t="shared" si="332"/>
        <v>-29.685232805857254</v>
      </c>
      <c r="J1402" s="24">
        <f t="shared" si="333"/>
        <v>163.30315117670523</v>
      </c>
      <c r="K1402" s="24">
        <f t="shared" si="334"/>
        <v>58.931978455956937</v>
      </c>
    </row>
    <row r="1403" spans="1:11">
      <c r="A1403" s="25" t="s">
        <v>84</v>
      </c>
      <c r="B1403" s="22" t="s">
        <v>85</v>
      </c>
      <c r="C1403" s="23">
        <v>233646</v>
      </c>
      <c r="D1403" s="23">
        <v>179803</v>
      </c>
      <c r="E1403" s="23">
        <v>99323</v>
      </c>
      <c r="F1403" s="23">
        <v>179803</v>
      </c>
      <c r="G1403" s="23">
        <f t="shared" si="330"/>
        <v>-53843</v>
      </c>
      <c r="H1403" s="23">
        <f t="shared" si="331"/>
        <v>-80480</v>
      </c>
      <c r="I1403" s="24">
        <f t="shared" si="332"/>
        <v>-23.044691541905266</v>
      </c>
      <c r="J1403" s="24">
        <f t="shared" si="333"/>
        <v>181.02856337404228</v>
      </c>
      <c r="K1403" s="24">
        <f t="shared" si="334"/>
        <v>100</v>
      </c>
    </row>
    <row r="1404" spans="1:11">
      <c r="A1404" s="26" t="s">
        <v>86</v>
      </c>
      <c r="B1404" s="22" t="s">
        <v>87</v>
      </c>
      <c r="C1404" s="23">
        <v>233646</v>
      </c>
      <c r="D1404" s="23">
        <v>179803</v>
      </c>
      <c r="E1404" s="23">
        <v>99323</v>
      </c>
      <c r="F1404" s="23">
        <v>179803</v>
      </c>
      <c r="G1404" s="23">
        <f t="shared" si="330"/>
        <v>-53843</v>
      </c>
      <c r="H1404" s="23">
        <f t="shared" si="331"/>
        <v>-80480</v>
      </c>
      <c r="I1404" s="24">
        <f t="shared" si="332"/>
        <v>-23.044691541905266</v>
      </c>
      <c r="J1404" s="24">
        <f t="shared" si="333"/>
        <v>181.02856337404228</v>
      </c>
      <c r="K1404" s="24">
        <f t="shared" si="334"/>
        <v>100</v>
      </c>
    </row>
    <row r="1405" spans="1:11">
      <c r="A1405" s="21" t="s">
        <v>88</v>
      </c>
      <c r="B1405" s="22" t="s">
        <v>89</v>
      </c>
      <c r="C1405" s="23">
        <v>418037.87</v>
      </c>
      <c r="D1405" s="23">
        <v>1178544</v>
      </c>
      <c r="E1405" s="23">
        <v>370079</v>
      </c>
      <c r="F1405" s="23">
        <v>414899.86</v>
      </c>
      <c r="G1405" s="23">
        <f t="shared" si="330"/>
        <v>-3138.0100000000093</v>
      </c>
      <c r="H1405" s="23">
        <f t="shared" si="331"/>
        <v>-44820.859999999986</v>
      </c>
      <c r="I1405" s="24">
        <f t="shared" si="332"/>
        <v>-0.75065208805126815</v>
      </c>
      <c r="J1405" s="24">
        <f t="shared" si="333"/>
        <v>112.11116004961103</v>
      </c>
      <c r="K1405" s="24">
        <f t="shared" si="334"/>
        <v>35.204443788267561</v>
      </c>
    </row>
    <row r="1406" spans="1:11">
      <c r="A1406" s="25" t="s">
        <v>90</v>
      </c>
      <c r="B1406" s="22" t="s">
        <v>91</v>
      </c>
      <c r="C1406" s="23">
        <v>368037.87</v>
      </c>
      <c r="D1406" s="23">
        <v>1169046</v>
      </c>
      <c r="E1406" s="23">
        <v>370079</v>
      </c>
      <c r="F1406" s="23">
        <v>408401.86</v>
      </c>
      <c r="G1406" s="23">
        <f t="shared" si="330"/>
        <v>40363.989999999991</v>
      </c>
      <c r="H1406" s="23">
        <f t="shared" si="331"/>
        <v>-38322.859999999986</v>
      </c>
      <c r="I1406" s="24">
        <f t="shared" si="332"/>
        <v>10.967346920032981</v>
      </c>
      <c r="J1406" s="24">
        <f t="shared" si="333"/>
        <v>110.35531872924429</v>
      </c>
      <c r="K1406" s="24">
        <f t="shared" si="334"/>
        <v>34.934627037772678</v>
      </c>
    </row>
    <row r="1407" spans="1:11">
      <c r="A1407" s="26" t="s">
        <v>92</v>
      </c>
      <c r="B1407" s="22" t="s">
        <v>93</v>
      </c>
      <c r="C1407" s="23">
        <v>313759.23</v>
      </c>
      <c r="D1407" s="23">
        <v>1088646</v>
      </c>
      <c r="E1407" s="23">
        <v>317269</v>
      </c>
      <c r="F1407" s="23">
        <v>347171.86</v>
      </c>
      <c r="G1407" s="23">
        <f t="shared" si="330"/>
        <v>33412.630000000005</v>
      </c>
      <c r="H1407" s="23">
        <f t="shared" si="331"/>
        <v>-29902.859999999986</v>
      </c>
      <c r="I1407" s="24">
        <f t="shared" si="332"/>
        <v>10.649130545099823</v>
      </c>
      <c r="J1407" s="24">
        <f t="shared" si="333"/>
        <v>109.42508092501946</v>
      </c>
      <c r="K1407" s="24">
        <f t="shared" si="334"/>
        <v>31.890243476759199</v>
      </c>
    </row>
    <row r="1408" spans="1:11">
      <c r="A1408" s="27" t="s">
        <v>94</v>
      </c>
      <c r="B1408" s="22" t="s">
        <v>95</v>
      </c>
      <c r="C1408" s="23">
        <v>210074.66</v>
      </c>
      <c r="D1408" s="23">
        <v>501375</v>
      </c>
      <c r="E1408" s="23">
        <v>166737</v>
      </c>
      <c r="F1408" s="23">
        <v>192020.01</v>
      </c>
      <c r="G1408" s="23">
        <f t="shared" si="330"/>
        <v>-18054.649999999994</v>
      </c>
      <c r="H1408" s="23">
        <f t="shared" si="331"/>
        <v>-25283.010000000009</v>
      </c>
      <c r="I1408" s="24">
        <f t="shared" si="332"/>
        <v>-8.5943968682372258</v>
      </c>
      <c r="J1408" s="24">
        <f t="shared" si="333"/>
        <v>115.16340704222819</v>
      </c>
      <c r="K1408" s="24">
        <f t="shared" si="334"/>
        <v>38.298680628272251</v>
      </c>
    </row>
    <row r="1409" spans="1:11">
      <c r="A1409" s="27" t="s">
        <v>96</v>
      </c>
      <c r="B1409" s="22" t="s">
        <v>97</v>
      </c>
      <c r="C1409" s="23">
        <v>103684.57</v>
      </c>
      <c r="D1409" s="23">
        <v>587271</v>
      </c>
      <c r="E1409" s="23">
        <v>150532</v>
      </c>
      <c r="F1409" s="23">
        <v>155151.85</v>
      </c>
      <c r="G1409" s="23">
        <f t="shared" si="330"/>
        <v>51467.28</v>
      </c>
      <c r="H1409" s="23">
        <f t="shared" si="331"/>
        <v>-4619.8500000000058</v>
      </c>
      <c r="I1409" s="24">
        <f t="shared" si="332"/>
        <v>49.638321304703283</v>
      </c>
      <c r="J1409" s="24">
        <f t="shared" si="333"/>
        <v>103.06901522599847</v>
      </c>
      <c r="K1409" s="24">
        <f t="shared" si="334"/>
        <v>26.419123368938703</v>
      </c>
    </row>
    <row r="1410" spans="1:11">
      <c r="A1410" s="28" t="s">
        <v>98</v>
      </c>
      <c r="B1410" s="22" t="s">
        <v>99</v>
      </c>
      <c r="C1410" s="23">
        <v>1947.68</v>
      </c>
      <c r="D1410" s="23">
        <v>0</v>
      </c>
      <c r="E1410" s="23">
        <v>0</v>
      </c>
      <c r="F1410" s="23">
        <v>265.2</v>
      </c>
      <c r="G1410" s="23">
        <f t="shared" si="330"/>
        <v>-1682.48</v>
      </c>
      <c r="H1410" s="23">
        <f t="shared" si="331"/>
        <v>-265.2</v>
      </c>
      <c r="I1410" s="24">
        <f t="shared" si="332"/>
        <v>-86.383800213587449</v>
      </c>
      <c r="J1410" s="24">
        <f t="shared" si="333"/>
        <v>0</v>
      </c>
      <c r="K1410" s="24">
        <f t="shared" si="334"/>
        <v>0</v>
      </c>
    </row>
    <row r="1411" spans="1:11">
      <c r="A1411" s="26" t="s">
        <v>100</v>
      </c>
      <c r="B1411" s="22" t="s">
        <v>101</v>
      </c>
      <c r="C1411" s="23">
        <v>0</v>
      </c>
      <c r="D1411" s="23">
        <v>63757</v>
      </c>
      <c r="E1411" s="23">
        <v>36167</v>
      </c>
      <c r="F1411" s="23">
        <v>44587</v>
      </c>
      <c r="G1411" s="23">
        <f t="shared" si="330"/>
        <v>44587</v>
      </c>
      <c r="H1411" s="23">
        <f t="shared" si="331"/>
        <v>-8420</v>
      </c>
      <c r="I1411" s="24">
        <f t="shared" si="332"/>
        <v>0</v>
      </c>
      <c r="J1411" s="24">
        <f t="shared" si="333"/>
        <v>123.28089142035556</v>
      </c>
      <c r="K1411" s="24">
        <f t="shared" si="334"/>
        <v>69.932713270699693</v>
      </c>
    </row>
    <row r="1412" spans="1:11">
      <c r="A1412" s="27" t="s">
        <v>102</v>
      </c>
      <c r="B1412" s="22" t="s">
        <v>103</v>
      </c>
      <c r="C1412" s="23">
        <v>0</v>
      </c>
      <c r="D1412" s="23">
        <v>63757</v>
      </c>
      <c r="E1412" s="23">
        <v>36167</v>
      </c>
      <c r="F1412" s="23">
        <v>44587</v>
      </c>
      <c r="G1412" s="23">
        <f t="shared" si="330"/>
        <v>44587</v>
      </c>
      <c r="H1412" s="23">
        <f t="shared" si="331"/>
        <v>-8420</v>
      </c>
      <c r="I1412" s="24">
        <f t="shared" si="332"/>
        <v>0</v>
      </c>
      <c r="J1412" s="24">
        <f t="shared" si="333"/>
        <v>123.28089142035556</v>
      </c>
      <c r="K1412" s="24">
        <f t="shared" si="334"/>
        <v>69.932713270699693</v>
      </c>
    </row>
    <row r="1413" spans="1:11" ht="25.5">
      <c r="A1413" s="26" t="s">
        <v>140</v>
      </c>
      <c r="B1413" s="22" t="s">
        <v>141</v>
      </c>
      <c r="C1413" s="23">
        <v>54278.64</v>
      </c>
      <c r="D1413" s="23">
        <v>0</v>
      </c>
      <c r="E1413" s="23">
        <v>0</v>
      </c>
      <c r="F1413" s="23">
        <v>0</v>
      </c>
      <c r="G1413" s="23">
        <f t="shared" si="330"/>
        <v>-54278.64</v>
      </c>
      <c r="H1413" s="23">
        <f t="shared" si="331"/>
        <v>0</v>
      </c>
      <c r="I1413" s="24">
        <f t="shared" si="332"/>
        <v>-100</v>
      </c>
      <c r="J1413" s="24">
        <f t="shared" si="333"/>
        <v>0</v>
      </c>
      <c r="K1413" s="24">
        <f t="shared" si="334"/>
        <v>0</v>
      </c>
    </row>
    <row r="1414" spans="1:11">
      <c r="A1414" s="27" t="s">
        <v>142</v>
      </c>
      <c r="B1414" s="22" t="s">
        <v>143</v>
      </c>
      <c r="C1414" s="23">
        <v>54278.64</v>
      </c>
      <c r="D1414" s="23">
        <v>0</v>
      </c>
      <c r="E1414" s="23">
        <v>0</v>
      </c>
      <c r="F1414" s="23">
        <v>0</v>
      </c>
      <c r="G1414" s="23">
        <f t="shared" si="330"/>
        <v>-54278.64</v>
      </c>
      <c r="H1414" s="23">
        <f t="shared" si="331"/>
        <v>0</v>
      </c>
      <c r="I1414" s="24">
        <f t="shared" si="332"/>
        <v>-100</v>
      </c>
      <c r="J1414" s="24">
        <f t="shared" si="333"/>
        <v>0</v>
      </c>
      <c r="K1414" s="24">
        <f t="shared" si="334"/>
        <v>0</v>
      </c>
    </row>
    <row r="1415" spans="1:11" ht="25.5">
      <c r="A1415" s="26" t="s">
        <v>106</v>
      </c>
      <c r="B1415" s="22" t="s">
        <v>107</v>
      </c>
      <c r="C1415" s="23">
        <v>0</v>
      </c>
      <c r="D1415" s="23">
        <v>16643</v>
      </c>
      <c r="E1415" s="23">
        <v>16643</v>
      </c>
      <c r="F1415" s="23">
        <v>16643</v>
      </c>
      <c r="G1415" s="23">
        <f t="shared" si="330"/>
        <v>16643</v>
      </c>
      <c r="H1415" s="23">
        <f t="shared" si="331"/>
        <v>0</v>
      </c>
      <c r="I1415" s="24">
        <f t="shared" si="332"/>
        <v>0</v>
      </c>
      <c r="J1415" s="24">
        <f t="shared" si="333"/>
        <v>100</v>
      </c>
      <c r="K1415" s="24">
        <f t="shared" si="334"/>
        <v>100</v>
      </c>
    </row>
    <row r="1416" spans="1:11" ht="51">
      <c r="A1416" s="27" t="s">
        <v>203</v>
      </c>
      <c r="B1416" s="22" t="s">
        <v>204</v>
      </c>
      <c r="C1416" s="23">
        <v>0</v>
      </c>
      <c r="D1416" s="23">
        <v>16643</v>
      </c>
      <c r="E1416" s="23">
        <v>16643</v>
      </c>
      <c r="F1416" s="23">
        <v>16643</v>
      </c>
      <c r="G1416" s="23">
        <f t="shared" si="330"/>
        <v>16643</v>
      </c>
      <c r="H1416" s="23">
        <f t="shared" si="331"/>
        <v>0</v>
      </c>
      <c r="I1416" s="24">
        <f t="shared" si="332"/>
        <v>0</v>
      </c>
      <c r="J1416" s="24">
        <f t="shared" si="333"/>
        <v>100</v>
      </c>
      <c r="K1416" s="24">
        <f t="shared" si="334"/>
        <v>100</v>
      </c>
    </row>
    <row r="1417" spans="1:11" ht="63.75">
      <c r="A1417" s="28" t="s">
        <v>224</v>
      </c>
      <c r="B1417" s="22" t="s">
        <v>225</v>
      </c>
      <c r="C1417" s="23">
        <v>0</v>
      </c>
      <c r="D1417" s="23">
        <v>16643</v>
      </c>
      <c r="E1417" s="23">
        <v>16643</v>
      </c>
      <c r="F1417" s="23">
        <v>16643</v>
      </c>
      <c r="G1417" s="23">
        <f t="shared" si="330"/>
        <v>16643</v>
      </c>
      <c r="H1417" s="23">
        <f t="shared" si="331"/>
        <v>0</v>
      </c>
      <c r="I1417" s="24">
        <f t="shared" si="332"/>
        <v>0</v>
      </c>
      <c r="J1417" s="24">
        <f t="shared" si="333"/>
        <v>100</v>
      </c>
      <c r="K1417" s="24">
        <f t="shared" si="334"/>
        <v>100</v>
      </c>
    </row>
    <row r="1418" spans="1:11">
      <c r="A1418" s="25" t="s">
        <v>114</v>
      </c>
      <c r="B1418" s="22" t="s">
        <v>115</v>
      </c>
      <c r="C1418" s="23">
        <v>50000</v>
      </c>
      <c r="D1418" s="23">
        <v>9498</v>
      </c>
      <c r="E1418" s="23">
        <v>0</v>
      </c>
      <c r="F1418" s="23">
        <v>6498</v>
      </c>
      <c r="G1418" s="23">
        <f t="shared" si="330"/>
        <v>-43502</v>
      </c>
      <c r="H1418" s="23">
        <f t="shared" si="331"/>
        <v>-6498</v>
      </c>
      <c r="I1418" s="24">
        <f t="shared" si="332"/>
        <v>-87.004000000000005</v>
      </c>
      <c r="J1418" s="24">
        <f t="shared" si="333"/>
        <v>0</v>
      </c>
      <c r="K1418" s="24">
        <f t="shared" si="334"/>
        <v>68.414403032217308</v>
      </c>
    </row>
    <row r="1419" spans="1:11">
      <c r="A1419" s="26" t="s">
        <v>116</v>
      </c>
      <c r="B1419" s="22" t="s">
        <v>117</v>
      </c>
      <c r="C1419" s="23">
        <v>50000</v>
      </c>
      <c r="D1419" s="23">
        <v>9498</v>
      </c>
      <c r="E1419" s="23">
        <v>0</v>
      </c>
      <c r="F1419" s="23">
        <v>6498</v>
      </c>
      <c r="G1419" s="23">
        <f t="shared" si="330"/>
        <v>-43502</v>
      </c>
      <c r="H1419" s="23">
        <f t="shared" si="331"/>
        <v>-6498</v>
      </c>
      <c r="I1419" s="24">
        <f t="shared" si="332"/>
        <v>-87.004000000000005</v>
      </c>
      <c r="J1419" s="24">
        <f t="shared" si="333"/>
        <v>0</v>
      </c>
      <c r="K1419" s="24">
        <f t="shared" si="334"/>
        <v>68.414403032217308</v>
      </c>
    </row>
    <row r="1420" spans="1:11">
      <c r="A1420" s="21"/>
      <c r="B1420" s="22" t="s">
        <v>118</v>
      </c>
      <c r="C1420" s="23">
        <v>445152.79</v>
      </c>
      <c r="D1420" s="23">
        <v>-248464</v>
      </c>
      <c r="E1420" s="23">
        <v>0</v>
      </c>
      <c r="F1420" s="23">
        <v>207056.22</v>
      </c>
      <c r="G1420" s="23">
        <f t="shared" si="330"/>
        <v>-238096.56999999998</v>
      </c>
      <c r="H1420" s="23">
        <f t="shared" si="331"/>
        <v>-207056.22</v>
      </c>
      <c r="I1420" s="24">
        <f t="shared" si="332"/>
        <v>-53.486482697322863</v>
      </c>
      <c r="J1420" s="24">
        <f t="shared" si="333"/>
        <v>0</v>
      </c>
      <c r="K1420" s="24">
        <f t="shared" si="334"/>
        <v>-83.334495138128659</v>
      </c>
    </row>
    <row r="1421" spans="1:11">
      <c r="A1421" s="21" t="s">
        <v>119</v>
      </c>
      <c r="B1421" s="22" t="s">
        <v>120</v>
      </c>
      <c r="C1421" s="23">
        <v>-445152.79</v>
      </c>
      <c r="D1421" s="23">
        <v>248464</v>
      </c>
      <c r="E1421" s="23">
        <v>0</v>
      </c>
      <c r="F1421" s="23">
        <v>-207056.22</v>
      </c>
      <c r="G1421" s="23">
        <f t="shared" si="330"/>
        <v>238096.56999999998</v>
      </c>
      <c r="H1421" s="23">
        <f t="shared" si="331"/>
        <v>207056.22</v>
      </c>
      <c r="I1421" s="24">
        <f t="shared" si="332"/>
        <v>-53.486482697322863</v>
      </c>
      <c r="J1421" s="24">
        <f t="shared" si="333"/>
        <v>0</v>
      </c>
      <c r="K1421" s="24">
        <f t="shared" si="334"/>
        <v>-83.334495138128659</v>
      </c>
    </row>
    <row r="1422" spans="1:11">
      <c r="A1422" s="25" t="s">
        <v>121</v>
      </c>
      <c r="B1422" s="22" t="s">
        <v>122</v>
      </c>
      <c r="C1422" s="23">
        <v>-445152.79</v>
      </c>
      <c r="D1422" s="23">
        <v>248464</v>
      </c>
      <c r="E1422" s="23">
        <v>0</v>
      </c>
      <c r="F1422" s="23">
        <v>-207056.22</v>
      </c>
      <c r="G1422" s="23">
        <f t="shared" si="330"/>
        <v>238096.56999999998</v>
      </c>
      <c r="H1422" s="23">
        <f t="shared" si="331"/>
        <v>207056.22</v>
      </c>
      <c r="I1422" s="24">
        <f t="shared" si="332"/>
        <v>-53.486482697322863</v>
      </c>
      <c r="J1422" s="24">
        <f t="shared" si="333"/>
        <v>0</v>
      </c>
      <c r="K1422" s="24">
        <f t="shared" si="334"/>
        <v>-83.334495138128659</v>
      </c>
    </row>
    <row r="1423" spans="1:11" ht="25.5">
      <c r="A1423" s="26" t="s">
        <v>192</v>
      </c>
      <c r="B1423" s="22" t="s">
        <v>193</v>
      </c>
      <c r="C1423" s="23">
        <v>-235153.35</v>
      </c>
      <c r="D1423" s="23">
        <v>248464</v>
      </c>
      <c r="E1423" s="23">
        <v>0</v>
      </c>
      <c r="F1423" s="23">
        <v>-231826</v>
      </c>
      <c r="G1423" s="23">
        <f t="shared" si="330"/>
        <v>3327.3500000000058</v>
      </c>
      <c r="H1423" s="23">
        <f t="shared" si="331"/>
        <v>231826</v>
      </c>
      <c r="I1423" s="24">
        <f t="shared" si="332"/>
        <v>-1.4149702736533527</v>
      </c>
      <c r="J1423" s="24">
        <f t="shared" si="333"/>
        <v>0</v>
      </c>
      <c r="K1423" s="24">
        <f t="shared" si="334"/>
        <v>-93.303657672741323</v>
      </c>
    </row>
    <row r="1424" spans="1:11" s="3" customFormat="1">
      <c r="A1424" s="49" t="s">
        <v>614</v>
      </c>
      <c r="B1424" s="31" t="s">
        <v>615</v>
      </c>
      <c r="C1424" s="32"/>
      <c r="D1424" s="32"/>
      <c r="E1424" s="32"/>
      <c r="F1424" s="32"/>
      <c r="G1424" s="32"/>
      <c r="H1424" s="32"/>
      <c r="I1424" s="33"/>
      <c r="J1424" s="33"/>
      <c r="K1424" s="33"/>
    </row>
    <row r="1425" spans="1:11">
      <c r="A1425" s="21" t="s">
        <v>19</v>
      </c>
      <c r="B1425" s="22" t="s">
        <v>20</v>
      </c>
      <c r="C1425" s="23">
        <v>1320721</v>
      </c>
      <c r="D1425" s="23">
        <v>3103030</v>
      </c>
      <c r="E1425" s="23">
        <v>1581694</v>
      </c>
      <c r="F1425" s="23">
        <v>2663523.85</v>
      </c>
      <c r="G1425" s="23">
        <f t="shared" ref="G1425:G1448" si="335">F1425-C1425</f>
        <v>1342802.85</v>
      </c>
      <c r="H1425" s="23">
        <f t="shared" ref="H1425:H1448" si="336">E1425-F1425</f>
        <v>-1081829.8500000001</v>
      </c>
      <c r="I1425" s="24">
        <f t="shared" ref="I1425:I1448" si="337">IF(ISERROR(F1425/C1425),0,F1425/C1425*100-100)</f>
        <v>101.67195418260181</v>
      </c>
      <c r="J1425" s="24">
        <f t="shared" ref="J1425:J1448" si="338">IF(ISERROR(F1425/E1425),0,F1425/E1425*100)</f>
        <v>168.39691179204067</v>
      </c>
      <c r="K1425" s="24">
        <f t="shared" ref="K1425:K1448" si="339">IF(ISERROR(F1425/D1425),0,F1425/D1425*100)</f>
        <v>85.836226204709604</v>
      </c>
    </row>
    <row r="1426" spans="1:11">
      <c r="A1426" s="25" t="s">
        <v>156</v>
      </c>
      <c r="B1426" s="22" t="s">
        <v>157</v>
      </c>
      <c r="C1426" s="23">
        <v>1315487</v>
      </c>
      <c r="D1426" s="23">
        <v>2442314</v>
      </c>
      <c r="E1426" s="23">
        <v>1167500</v>
      </c>
      <c r="F1426" s="23">
        <v>2002807.85</v>
      </c>
      <c r="G1426" s="23">
        <f t="shared" si="335"/>
        <v>687320.85000000009</v>
      </c>
      <c r="H1426" s="23">
        <f t="shared" si="336"/>
        <v>-835307.85000000009</v>
      </c>
      <c r="I1426" s="24">
        <f t="shared" si="337"/>
        <v>52.248395461148618</v>
      </c>
      <c r="J1426" s="24">
        <f t="shared" si="338"/>
        <v>171.54671092077089</v>
      </c>
      <c r="K1426" s="24">
        <f t="shared" si="339"/>
        <v>82.004519074942863</v>
      </c>
    </row>
    <row r="1427" spans="1:11">
      <c r="A1427" s="25" t="s">
        <v>84</v>
      </c>
      <c r="B1427" s="22" t="s">
        <v>85</v>
      </c>
      <c r="C1427" s="23">
        <v>5234</v>
      </c>
      <c r="D1427" s="23">
        <v>660716</v>
      </c>
      <c r="E1427" s="23">
        <v>414194</v>
      </c>
      <c r="F1427" s="23">
        <v>660716</v>
      </c>
      <c r="G1427" s="23">
        <f t="shared" si="335"/>
        <v>655482</v>
      </c>
      <c r="H1427" s="23">
        <f t="shared" si="336"/>
        <v>-246522</v>
      </c>
      <c r="I1427" s="24">
        <f t="shared" si="337"/>
        <v>12523.538402751243</v>
      </c>
      <c r="J1427" s="24">
        <f t="shared" si="338"/>
        <v>159.51848650632311</v>
      </c>
      <c r="K1427" s="24">
        <f t="shared" si="339"/>
        <v>100</v>
      </c>
    </row>
    <row r="1428" spans="1:11">
      <c r="A1428" s="26" t="s">
        <v>86</v>
      </c>
      <c r="B1428" s="22" t="s">
        <v>87</v>
      </c>
      <c r="C1428" s="23">
        <v>5234</v>
      </c>
      <c r="D1428" s="23">
        <v>660716</v>
      </c>
      <c r="E1428" s="23">
        <v>414194</v>
      </c>
      <c r="F1428" s="23">
        <v>660716</v>
      </c>
      <c r="G1428" s="23">
        <f t="shared" si="335"/>
        <v>655482</v>
      </c>
      <c r="H1428" s="23">
        <f t="shared" si="336"/>
        <v>-246522</v>
      </c>
      <c r="I1428" s="24">
        <f t="shared" si="337"/>
        <v>12523.538402751243</v>
      </c>
      <c r="J1428" s="24">
        <f t="shared" si="338"/>
        <v>159.51848650632311</v>
      </c>
      <c r="K1428" s="24">
        <f t="shared" si="339"/>
        <v>100</v>
      </c>
    </row>
    <row r="1429" spans="1:11">
      <c r="A1429" s="21" t="s">
        <v>88</v>
      </c>
      <c r="B1429" s="22" t="s">
        <v>89</v>
      </c>
      <c r="C1429" s="23">
        <v>1025331.45</v>
      </c>
      <c r="D1429" s="23">
        <v>3831840</v>
      </c>
      <c r="E1429" s="23">
        <v>1544594</v>
      </c>
      <c r="F1429" s="23">
        <v>1444561.34</v>
      </c>
      <c r="G1429" s="23">
        <f t="shared" si="335"/>
        <v>419229.89000000013</v>
      </c>
      <c r="H1429" s="23">
        <f t="shared" si="336"/>
        <v>100032.65999999992</v>
      </c>
      <c r="I1429" s="24">
        <f t="shared" si="337"/>
        <v>40.887255530882243</v>
      </c>
      <c r="J1429" s="24">
        <f t="shared" si="338"/>
        <v>93.523692310082779</v>
      </c>
      <c r="K1429" s="24">
        <f t="shared" si="339"/>
        <v>37.698895047809934</v>
      </c>
    </row>
    <row r="1430" spans="1:11">
      <c r="A1430" s="25" t="s">
        <v>90</v>
      </c>
      <c r="B1430" s="22" t="s">
        <v>91</v>
      </c>
      <c r="C1430" s="23">
        <v>1025331.45</v>
      </c>
      <c r="D1430" s="23">
        <v>3823840</v>
      </c>
      <c r="E1430" s="23">
        <v>1536594</v>
      </c>
      <c r="F1430" s="23">
        <v>1439083.67</v>
      </c>
      <c r="G1430" s="23">
        <f t="shared" si="335"/>
        <v>413752.22</v>
      </c>
      <c r="H1430" s="23">
        <f t="shared" si="336"/>
        <v>97510.330000000075</v>
      </c>
      <c r="I1430" s="24">
        <f t="shared" si="337"/>
        <v>40.353021454672046</v>
      </c>
      <c r="J1430" s="24">
        <f t="shared" si="338"/>
        <v>93.654125292692797</v>
      </c>
      <c r="K1430" s="24">
        <f t="shared" si="339"/>
        <v>37.634515827022049</v>
      </c>
    </row>
    <row r="1431" spans="1:11">
      <c r="A1431" s="26" t="s">
        <v>92</v>
      </c>
      <c r="B1431" s="22" t="s">
        <v>93</v>
      </c>
      <c r="C1431" s="23">
        <v>91124.76</v>
      </c>
      <c r="D1431" s="23">
        <v>1481250</v>
      </c>
      <c r="E1431" s="23">
        <v>254495</v>
      </c>
      <c r="F1431" s="23">
        <v>146624.79</v>
      </c>
      <c r="G1431" s="23">
        <f t="shared" si="335"/>
        <v>55500.030000000013</v>
      </c>
      <c r="H1431" s="23">
        <f t="shared" si="336"/>
        <v>107870.20999999999</v>
      </c>
      <c r="I1431" s="24">
        <f t="shared" si="337"/>
        <v>60.905543125710295</v>
      </c>
      <c r="J1431" s="24">
        <f t="shared" si="338"/>
        <v>57.614015992455649</v>
      </c>
      <c r="K1431" s="24">
        <f t="shared" si="339"/>
        <v>9.8987200000000009</v>
      </c>
    </row>
    <row r="1432" spans="1:11">
      <c r="A1432" s="27" t="s">
        <v>94</v>
      </c>
      <c r="B1432" s="22" t="s">
        <v>95</v>
      </c>
      <c r="C1432" s="23">
        <v>3475.92</v>
      </c>
      <c r="D1432" s="23">
        <v>272760</v>
      </c>
      <c r="E1432" s="23">
        <v>3000</v>
      </c>
      <c r="F1432" s="23">
        <v>42490.92</v>
      </c>
      <c r="G1432" s="23">
        <f t="shared" si="335"/>
        <v>39015</v>
      </c>
      <c r="H1432" s="23">
        <f t="shared" si="336"/>
        <v>-39490.92</v>
      </c>
      <c r="I1432" s="24">
        <f t="shared" si="337"/>
        <v>1122.4366498653592</v>
      </c>
      <c r="J1432" s="24">
        <f t="shared" si="338"/>
        <v>1416.3639999999998</v>
      </c>
      <c r="K1432" s="24">
        <f t="shared" si="339"/>
        <v>15.578134623845138</v>
      </c>
    </row>
    <row r="1433" spans="1:11">
      <c r="A1433" s="27" t="s">
        <v>96</v>
      </c>
      <c r="B1433" s="22" t="s">
        <v>97</v>
      </c>
      <c r="C1433" s="23">
        <v>87648.84</v>
      </c>
      <c r="D1433" s="23">
        <v>1208490</v>
      </c>
      <c r="E1433" s="23">
        <v>251495</v>
      </c>
      <c r="F1433" s="23">
        <v>104133.87</v>
      </c>
      <c r="G1433" s="23">
        <f t="shared" si="335"/>
        <v>16485.03</v>
      </c>
      <c r="H1433" s="23">
        <f t="shared" si="336"/>
        <v>147361.13</v>
      </c>
      <c r="I1433" s="24">
        <f t="shared" si="337"/>
        <v>18.808041270141175</v>
      </c>
      <c r="J1433" s="24">
        <f t="shared" si="338"/>
        <v>41.405940475953798</v>
      </c>
      <c r="K1433" s="24">
        <f t="shared" si="339"/>
        <v>8.6168582280366408</v>
      </c>
    </row>
    <row r="1434" spans="1:11">
      <c r="A1434" s="26" t="s">
        <v>100</v>
      </c>
      <c r="B1434" s="22" t="s">
        <v>101</v>
      </c>
      <c r="C1434" s="23">
        <v>892262.69</v>
      </c>
      <c r="D1434" s="23">
        <v>1237204</v>
      </c>
      <c r="E1434" s="23">
        <v>935000</v>
      </c>
      <c r="F1434" s="23">
        <v>895605.24</v>
      </c>
      <c r="G1434" s="23">
        <f t="shared" si="335"/>
        <v>3342.5500000000466</v>
      </c>
      <c r="H1434" s="23">
        <f t="shared" si="336"/>
        <v>39394.760000000009</v>
      </c>
      <c r="I1434" s="24">
        <f t="shared" si="337"/>
        <v>0.37461501388118279</v>
      </c>
      <c r="J1434" s="24">
        <f t="shared" si="338"/>
        <v>95.786656684491973</v>
      </c>
      <c r="K1434" s="24">
        <f t="shared" si="339"/>
        <v>72.389455578869772</v>
      </c>
    </row>
    <row r="1435" spans="1:11">
      <c r="A1435" s="27" t="s">
        <v>102</v>
      </c>
      <c r="B1435" s="22" t="s">
        <v>103</v>
      </c>
      <c r="C1435" s="23">
        <v>892262.69</v>
      </c>
      <c r="D1435" s="23">
        <v>1162454</v>
      </c>
      <c r="E1435" s="23">
        <v>935000</v>
      </c>
      <c r="F1435" s="23">
        <v>895605.24</v>
      </c>
      <c r="G1435" s="23">
        <f t="shared" si="335"/>
        <v>3342.5500000000466</v>
      </c>
      <c r="H1435" s="23">
        <f t="shared" si="336"/>
        <v>39394.760000000009</v>
      </c>
      <c r="I1435" s="24">
        <f t="shared" si="337"/>
        <v>0.37461501388118279</v>
      </c>
      <c r="J1435" s="24">
        <f t="shared" si="338"/>
        <v>95.786656684491973</v>
      </c>
      <c r="K1435" s="24">
        <f t="shared" si="339"/>
        <v>77.044359604767152</v>
      </c>
    </row>
    <row r="1436" spans="1:11">
      <c r="A1436" s="27" t="s">
        <v>104</v>
      </c>
      <c r="B1436" s="22" t="s">
        <v>105</v>
      </c>
      <c r="C1436" s="23">
        <v>0</v>
      </c>
      <c r="D1436" s="23">
        <v>74750</v>
      </c>
      <c r="E1436" s="23">
        <v>0</v>
      </c>
      <c r="F1436" s="23">
        <v>0</v>
      </c>
      <c r="G1436" s="23">
        <f t="shared" si="335"/>
        <v>0</v>
      </c>
      <c r="H1436" s="23">
        <f t="shared" si="336"/>
        <v>0</v>
      </c>
      <c r="I1436" s="24">
        <f t="shared" si="337"/>
        <v>0</v>
      </c>
      <c r="J1436" s="24">
        <f t="shared" si="338"/>
        <v>0</v>
      </c>
      <c r="K1436" s="24">
        <f t="shared" si="339"/>
        <v>0</v>
      </c>
    </row>
    <row r="1437" spans="1:11" ht="25.5">
      <c r="A1437" s="26" t="s">
        <v>140</v>
      </c>
      <c r="B1437" s="22" t="s">
        <v>141</v>
      </c>
      <c r="C1437" s="23">
        <v>0</v>
      </c>
      <c r="D1437" s="23">
        <v>326028</v>
      </c>
      <c r="E1437" s="23">
        <v>0</v>
      </c>
      <c r="F1437" s="23">
        <v>0</v>
      </c>
      <c r="G1437" s="23">
        <f t="shared" si="335"/>
        <v>0</v>
      </c>
      <c r="H1437" s="23">
        <f t="shared" si="336"/>
        <v>0</v>
      </c>
      <c r="I1437" s="24">
        <f t="shared" si="337"/>
        <v>0</v>
      </c>
      <c r="J1437" s="24">
        <f t="shared" si="338"/>
        <v>0</v>
      </c>
      <c r="K1437" s="24">
        <f t="shared" si="339"/>
        <v>0</v>
      </c>
    </row>
    <row r="1438" spans="1:11">
      <c r="A1438" s="27" t="s">
        <v>355</v>
      </c>
      <c r="B1438" s="22" t="s">
        <v>356</v>
      </c>
      <c r="C1438" s="23">
        <v>0</v>
      </c>
      <c r="D1438" s="23">
        <v>326028</v>
      </c>
      <c r="E1438" s="23">
        <v>0</v>
      </c>
      <c r="F1438" s="23">
        <v>0</v>
      </c>
      <c r="G1438" s="23">
        <f t="shared" si="335"/>
        <v>0</v>
      </c>
      <c r="H1438" s="23">
        <f t="shared" si="336"/>
        <v>0</v>
      </c>
      <c r="I1438" s="24">
        <f t="shared" si="337"/>
        <v>0</v>
      </c>
      <c r="J1438" s="24">
        <f t="shared" si="338"/>
        <v>0</v>
      </c>
      <c r="K1438" s="24">
        <f t="shared" si="339"/>
        <v>0</v>
      </c>
    </row>
    <row r="1439" spans="1:11" ht="25.5">
      <c r="A1439" s="26" t="s">
        <v>106</v>
      </c>
      <c r="B1439" s="22" t="s">
        <v>107</v>
      </c>
      <c r="C1439" s="23">
        <v>41944</v>
      </c>
      <c r="D1439" s="23">
        <v>779358</v>
      </c>
      <c r="E1439" s="23">
        <v>347099</v>
      </c>
      <c r="F1439" s="23">
        <v>396853.64</v>
      </c>
      <c r="G1439" s="23">
        <f t="shared" si="335"/>
        <v>354909.64</v>
      </c>
      <c r="H1439" s="23">
        <f t="shared" si="336"/>
        <v>-49754.640000000014</v>
      </c>
      <c r="I1439" s="24">
        <f t="shared" si="337"/>
        <v>846.15115391951167</v>
      </c>
      <c r="J1439" s="24">
        <f t="shared" si="338"/>
        <v>114.33442332014785</v>
      </c>
      <c r="K1439" s="24">
        <f t="shared" si="339"/>
        <v>50.92058335193839</v>
      </c>
    </row>
    <row r="1440" spans="1:11" ht="51">
      <c r="A1440" s="27" t="s">
        <v>203</v>
      </c>
      <c r="B1440" s="22" t="s">
        <v>204</v>
      </c>
      <c r="C1440" s="23">
        <v>41944</v>
      </c>
      <c r="D1440" s="23">
        <v>779358</v>
      </c>
      <c r="E1440" s="23">
        <v>347099</v>
      </c>
      <c r="F1440" s="23">
        <v>396853.64</v>
      </c>
      <c r="G1440" s="23">
        <f t="shared" si="335"/>
        <v>354909.64</v>
      </c>
      <c r="H1440" s="23">
        <f t="shared" si="336"/>
        <v>-49754.640000000014</v>
      </c>
      <c r="I1440" s="24">
        <f t="shared" si="337"/>
        <v>846.15115391951167</v>
      </c>
      <c r="J1440" s="24">
        <f t="shared" si="338"/>
        <v>114.33442332014785</v>
      </c>
      <c r="K1440" s="24">
        <f t="shared" si="339"/>
        <v>50.92058335193839</v>
      </c>
    </row>
    <row r="1441" spans="1:11" ht="38.25">
      <c r="A1441" s="28" t="s">
        <v>205</v>
      </c>
      <c r="B1441" s="22" t="s">
        <v>206</v>
      </c>
      <c r="C1441" s="23">
        <v>41654.400000000001</v>
      </c>
      <c r="D1441" s="23">
        <v>271567</v>
      </c>
      <c r="E1441" s="23">
        <v>50000</v>
      </c>
      <c r="F1441" s="23">
        <v>104754.64</v>
      </c>
      <c r="G1441" s="23">
        <f t="shared" si="335"/>
        <v>63100.24</v>
      </c>
      <c r="H1441" s="23">
        <f t="shared" si="336"/>
        <v>-54754.64</v>
      </c>
      <c r="I1441" s="24">
        <f t="shared" si="337"/>
        <v>151.48517323500039</v>
      </c>
      <c r="J1441" s="24">
        <f t="shared" si="338"/>
        <v>209.50928000000002</v>
      </c>
      <c r="K1441" s="24">
        <f t="shared" si="339"/>
        <v>38.574141924460633</v>
      </c>
    </row>
    <row r="1442" spans="1:11" ht="63.75">
      <c r="A1442" s="28" t="s">
        <v>224</v>
      </c>
      <c r="B1442" s="22" t="s">
        <v>225</v>
      </c>
      <c r="C1442" s="23">
        <v>289.60000000000002</v>
      </c>
      <c r="D1442" s="23">
        <v>507791</v>
      </c>
      <c r="E1442" s="23">
        <v>297099</v>
      </c>
      <c r="F1442" s="23">
        <v>292099</v>
      </c>
      <c r="G1442" s="23">
        <f t="shared" si="335"/>
        <v>291809.40000000002</v>
      </c>
      <c r="H1442" s="23">
        <f t="shared" si="336"/>
        <v>5000</v>
      </c>
      <c r="I1442" s="24">
        <f t="shared" si="337"/>
        <v>100762.91436464088</v>
      </c>
      <c r="J1442" s="24">
        <f t="shared" si="338"/>
        <v>98.317059296732737</v>
      </c>
      <c r="K1442" s="24">
        <f t="shared" si="339"/>
        <v>57.523469301346417</v>
      </c>
    </row>
    <row r="1443" spans="1:11">
      <c r="A1443" s="25" t="s">
        <v>114</v>
      </c>
      <c r="B1443" s="22" t="s">
        <v>115</v>
      </c>
      <c r="C1443" s="23">
        <v>0</v>
      </c>
      <c r="D1443" s="23">
        <v>8000</v>
      </c>
      <c r="E1443" s="23">
        <v>8000</v>
      </c>
      <c r="F1443" s="23">
        <v>5477.67</v>
      </c>
      <c r="G1443" s="23">
        <f t="shared" si="335"/>
        <v>5477.67</v>
      </c>
      <c r="H1443" s="23">
        <f t="shared" si="336"/>
        <v>2522.33</v>
      </c>
      <c r="I1443" s="24">
        <f t="shared" si="337"/>
        <v>0</v>
      </c>
      <c r="J1443" s="24">
        <f t="shared" si="338"/>
        <v>68.470874999999992</v>
      </c>
      <c r="K1443" s="24">
        <f t="shared" si="339"/>
        <v>68.470874999999992</v>
      </c>
    </row>
    <row r="1444" spans="1:11">
      <c r="A1444" s="26" t="s">
        <v>116</v>
      </c>
      <c r="B1444" s="22" t="s">
        <v>117</v>
      </c>
      <c r="C1444" s="23">
        <v>0</v>
      </c>
      <c r="D1444" s="23">
        <v>8000</v>
      </c>
      <c r="E1444" s="23">
        <v>8000</v>
      </c>
      <c r="F1444" s="23">
        <v>5477.67</v>
      </c>
      <c r="G1444" s="23">
        <f t="shared" si="335"/>
        <v>5477.67</v>
      </c>
      <c r="H1444" s="23">
        <f t="shared" si="336"/>
        <v>2522.33</v>
      </c>
      <c r="I1444" s="24">
        <f t="shared" si="337"/>
        <v>0</v>
      </c>
      <c r="J1444" s="24">
        <f t="shared" si="338"/>
        <v>68.470874999999992</v>
      </c>
      <c r="K1444" s="24">
        <f t="shared" si="339"/>
        <v>68.470874999999992</v>
      </c>
    </row>
    <row r="1445" spans="1:11">
      <c r="A1445" s="21"/>
      <c r="B1445" s="22" t="s">
        <v>118</v>
      </c>
      <c r="C1445" s="23">
        <v>295389.55</v>
      </c>
      <c r="D1445" s="23">
        <v>-728810</v>
      </c>
      <c r="E1445" s="23">
        <v>37100</v>
      </c>
      <c r="F1445" s="23">
        <v>1218962.51</v>
      </c>
      <c r="G1445" s="23">
        <f t="shared" si="335"/>
        <v>923572.96</v>
      </c>
      <c r="H1445" s="23">
        <f t="shared" si="336"/>
        <v>-1181862.51</v>
      </c>
      <c r="I1445" s="24">
        <f t="shared" si="337"/>
        <v>312.66270590818124</v>
      </c>
      <c r="J1445" s="24">
        <f t="shared" si="338"/>
        <v>3285.613234501348</v>
      </c>
      <c r="K1445" s="24">
        <f t="shared" si="339"/>
        <v>-167.25381237908371</v>
      </c>
    </row>
    <row r="1446" spans="1:11">
      <c r="A1446" s="21" t="s">
        <v>119</v>
      </c>
      <c r="B1446" s="22" t="s">
        <v>120</v>
      </c>
      <c r="C1446" s="23">
        <v>-295389.55</v>
      </c>
      <c r="D1446" s="23">
        <v>728810</v>
      </c>
      <c r="E1446" s="23">
        <v>-37100</v>
      </c>
      <c r="F1446" s="23">
        <v>-1218962.51</v>
      </c>
      <c r="G1446" s="23">
        <f t="shared" si="335"/>
        <v>-923572.96</v>
      </c>
      <c r="H1446" s="23">
        <f t="shared" si="336"/>
        <v>1181862.51</v>
      </c>
      <c r="I1446" s="24">
        <f t="shared" si="337"/>
        <v>312.66270590818124</v>
      </c>
      <c r="J1446" s="24">
        <f t="shared" si="338"/>
        <v>3285.613234501348</v>
      </c>
      <c r="K1446" s="24">
        <f t="shared" si="339"/>
        <v>-167.25381237908371</v>
      </c>
    </row>
    <row r="1447" spans="1:11">
      <c r="A1447" s="25" t="s">
        <v>121</v>
      </c>
      <c r="B1447" s="22" t="s">
        <v>122</v>
      </c>
      <c r="C1447" s="23">
        <v>-295389.55</v>
      </c>
      <c r="D1447" s="23">
        <v>728810</v>
      </c>
      <c r="E1447" s="23">
        <v>-37100</v>
      </c>
      <c r="F1447" s="23">
        <v>-1218962.51</v>
      </c>
      <c r="G1447" s="23">
        <f t="shared" si="335"/>
        <v>-923572.96</v>
      </c>
      <c r="H1447" s="23">
        <f t="shared" si="336"/>
        <v>1181862.51</v>
      </c>
      <c r="I1447" s="24">
        <f t="shared" si="337"/>
        <v>312.66270590818124</v>
      </c>
      <c r="J1447" s="24">
        <f t="shared" si="338"/>
        <v>3285.613234501348</v>
      </c>
      <c r="K1447" s="24">
        <f t="shared" si="339"/>
        <v>-167.25381237908371</v>
      </c>
    </row>
    <row r="1448" spans="1:11" ht="25.5">
      <c r="A1448" s="26" t="s">
        <v>192</v>
      </c>
      <c r="B1448" s="22" t="s">
        <v>193</v>
      </c>
      <c r="C1448" s="23">
        <v>-739241.01</v>
      </c>
      <c r="D1448" s="23">
        <v>728810</v>
      </c>
      <c r="E1448" s="23">
        <v>-37100</v>
      </c>
      <c r="F1448" s="23">
        <v>-728808.21</v>
      </c>
      <c r="G1448" s="23">
        <f t="shared" si="335"/>
        <v>10432.800000000047</v>
      </c>
      <c r="H1448" s="23">
        <f t="shared" si="336"/>
        <v>691708.21</v>
      </c>
      <c r="I1448" s="24">
        <f t="shared" si="337"/>
        <v>-1.4112853398109024</v>
      </c>
      <c r="J1448" s="24">
        <f t="shared" si="338"/>
        <v>1964.4426145552561</v>
      </c>
      <c r="K1448" s="24">
        <f t="shared" si="339"/>
        <v>-99.999754394149363</v>
      </c>
    </row>
    <row r="1449" spans="1:11" s="3" customFormat="1" ht="38.25">
      <c r="A1449" s="49" t="s">
        <v>616</v>
      </c>
      <c r="B1449" s="31" t="s">
        <v>175</v>
      </c>
      <c r="C1449" s="32"/>
      <c r="D1449" s="32"/>
      <c r="E1449" s="32"/>
      <c r="F1449" s="32"/>
      <c r="G1449" s="32"/>
      <c r="H1449" s="32"/>
      <c r="I1449" s="33"/>
      <c r="J1449" s="33"/>
      <c r="K1449" s="33"/>
    </row>
    <row r="1450" spans="1:11">
      <c r="A1450" s="21" t="s">
        <v>19</v>
      </c>
      <c r="B1450" s="22" t="s">
        <v>20</v>
      </c>
      <c r="C1450" s="23">
        <v>19263</v>
      </c>
      <c r="D1450" s="23">
        <v>19330</v>
      </c>
      <c r="E1450" s="23">
        <v>0</v>
      </c>
      <c r="F1450" s="23">
        <v>12733</v>
      </c>
      <c r="G1450" s="23">
        <f t="shared" ref="G1450:G1462" si="340">F1450-C1450</f>
        <v>-6530</v>
      </c>
      <c r="H1450" s="23">
        <f t="shared" ref="H1450:H1462" si="341">E1450-F1450</f>
        <v>-12733</v>
      </c>
      <c r="I1450" s="24">
        <f t="shared" ref="I1450:I1462" si="342">IF(ISERROR(F1450/C1450),0,F1450/C1450*100-100)</f>
        <v>-33.89918496599698</v>
      </c>
      <c r="J1450" s="24">
        <f t="shared" ref="J1450:J1462" si="343">IF(ISERROR(F1450/E1450),0,F1450/E1450*100)</f>
        <v>0</v>
      </c>
      <c r="K1450" s="24">
        <f t="shared" ref="K1450:K1462" si="344">IF(ISERROR(F1450/D1450),0,F1450/D1450*100)</f>
        <v>65.871702017589243</v>
      </c>
    </row>
    <row r="1451" spans="1:11">
      <c r="A1451" s="25" t="s">
        <v>130</v>
      </c>
      <c r="B1451" s="22" t="s">
        <v>131</v>
      </c>
      <c r="C1451" s="23">
        <v>19263</v>
      </c>
      <c r="D1451" s="23">
        <v>19330</v>
      </c>
      <c r="E1451" s="23">
        <v>0</v>
      </c>
      <c r="F1451" s="23">
        <v>12733</v>
      </c>
      <c r="G1451" s="23">
        <f t="shared" si="340"/>
        <v>-6530</v>
      </c>
      <c r="H1451" s="23">
        <f t="shared" si="341"/>
        <v>-12733</v>
      </c>
      <c r="I1451" s="24">
        <f t="shared" si="342"/>
        <v>-33.89918496599698</v>
      </c>
      <c r="J1451" s="24">
        <f t="shared" si="343"/>
        <v>0</v>
      </c>
      <c r="K1451" s="24">
        <f t="shared" si="344"/>
        <v>65.871702017589243</v>
      </c>
    </row>
    <row r="1452" spans="1:11">
      <c r="A1452" s="26" t="s">
        <v>132</v>
      </c>
      <c r="B1452" s="22" t="s">
        <v>133</v>
      </c>
      <c r="C1452" s="23">
        <v>19263</v>
      </c>
      <c r="D1452" s="23">
        <v>19330</v>
      </c>
      <c r="E1452" s="23">
        <v>0</v>
      </c>
      <c r="F1452" s="23">
        <v>12733</v>
      </c>
      <c r="G1452" s="23">
        <f t="shared" si="340"/>
        <v>-6530</v>
      </c>
      <c r="H1452" s="23">
        <f t="shared" si="341"/>
        <v>-12733</v>
      </c>
      <c r="I1452" s="24">
        <f t="shared" si="342"/>
        <v>-33.89918496599698</v>
      </c>
      <c r="J1452" s="24">
        <f t="shared" si="343"/>
        <v>0</v>
      </c>
      <c r="K1452" s="24">
        <f t="shared" si="344"/>
        <v>65.871702017589243</v>
      </c>
    </row>
    <row r="1453" spans="1:11">
      <c r="A1453" s="27" t="s">
        <v>134</v>
      </c>
      <c r="B1453" s="22" t="s">
        <v>135</v>
      </c>
      <c r="C1453" s="23">
        <v>19263</v>
      </c>
      <c r="D1453" s="23">
        <v>19330</v>
      </c>
      <c r="E1453" s="23">
        <v>0</v>
      </c>
      <c r="F1453" s="23">
        <v>12733</v>
      </c>
      <c r="G1453" s="23">
        <f t="shared" si="340"/>
        <v>-6530</v>
      </c>
      <c r="H1453" s="23">
        <f t="shared" si="341"/>
        <v>-12733</v>
      </c>
      <c r="I1453" s="24">
        <f t="shared" si="342"/>
        <v>-33.89918496599698</v>
      </c>
      <c r="J1453" s="24">
        <f t="shared" si="343"/>
        <v>0</v>
      </c>
      <c r="K1453" s="24">
        <f t="shared" si="344"/>
        <v>65.871702017589243</v>
      </c>
    </row>
    <row r="1454" spans="1:11" ht="25.5">
      <c r="A1454" s="28" t="s">
        <v>136</v>
      </c>
      <c r="B1454" s="22" t="s">
        <v>137</v>
      </c>
      <c r="C1454" s="23">
        <v>19263</v>
      </c>
      <c r="D1454" s="23">
        <v>19330</v>
      </c>
      <c r="E1454" s="23">
        <v>0</v>
      </c>
      <c r="F1454" s="23">
        <v>12733</v>
      </c>
      <c r="G1454" s="23">
        <f t="shared" si="340"/>
        <v>-6530</v>
      </c>
      <c r="H1454" s="23">
        <f t="shared" si="341"/>
        <v>-12733</v>
      </c>
      <c r="I1454" s="24">
        <f t="shared" si="342"/>
        <v>-33.89918496599698</v>
      </c>
      <c r="J1454" s="24">
        <f t="shared" si="343"/>
        <v>0</v>
      </c>
      <c r="K1454" s="24">
        <f t="shared" si="344"/>
        <v>65.871702017589243</v>
      </c>
    </row>
    <row r="1455" spans="1:11" ht="25.5">
      <c r="A1455" s="29" t="s">
        <v>158</v>
      </c>
      <c r="B1455" s="22" t="s">
        <v>159</v>
      </c>
      <c r="C1455" s="23">
        <v>19263</v>
      </c>
      <c r="D1455" s="23">
        <v>19330</v>
      </c>
      <c r="E1455" s="23">
        <v>0</v>
      </c>
      <c r="F1455" s="23">
        <v>12733</v>
      </c>
      <c r="G1455" s="23">
        <f t="shared" si="340"/>
        <v>-6530</v>
      </c>
      <c r="H1455" s="23">
        <f t="shared" si="341"/>
        <v>-12733</v>
      </c>
      <c r="I1455" s="24">
        <f t="shared" si="342"/>
        <v>-33.89918496599698</v>
      </c>
      <c r="J1455" s="24">
        <f t="shared" si="343"/>
        <v>0</v>
      </c>
      <c r="K1455" s="24">
        <f t="shared" si="344"/>
        <v>65.871702017589243</v>
      </c>
    </row>
    <row r="1456" spans="1:11">
      <c r="A1456" s="21" t="s">
        <v>88</v>
      </c>
      <c r="B1456" s="22" t="s">
        <v>89</v>
      </c>
      <c r="C1456" s="23">
        <v>5180.46</v>
      </c>
      <c r="D1456" s="23">
        <v>19330</v>
      </c>
      <c r="E1456" s="23">
        <v>0</v>
      </c>
      <c r="F1456" s="23">
        <v>5561.19</v>
      </c>
      <c r="G1456" s="23">
        <f t="shared" si="340"/>
        <v>380.72999999999956</v>
      </c>
      <c r="H1456" s="23">
        <f t="shared" si="341"/>
        <v>-5561.19</v>
      </c>
      <c r="I1456" s="24">
        <f t="shared" si="342"/>
        <v>7.3493473552541673</v>
      </c>
      <c r="J1456" s="24">
        <f t="shared" si="343"/>
        <v>0</v>
      </c>
      <c r="K1456" s="24">
        <f t="shared" si="344"/>
        <v>28.769736161407138</v>
      </c>
    </row>
    <row r="1457" spans="1:11">
      <c r="A1457" s="25" t="s">
        <v>90</v>
      </c>
      <c r="B1457" s="22" t="s">
        <v>91</v>
      </c>
      <c r="C1457" s="23">
        <v>5180.46</v>
      </c>
      <c r="D1457" s="23">
        <v>19330</v>
      </c>
      <c r="E1457" s="23">
        <v>0</v>
      </c>
      <c r="F1457" s="23">
        <v>5561.19</v>
      </c>
      <c r="G1457" s="23">
        <f t="shared" si="340"/>
        <v>380.72999999999956</v>
      </c>
      <c r="H1457" s="23">
        <f t="shared" si="341"/>
        <v>-5561.19</v>
      </c>
      <c r="I1457" s="24">
        <f t="shared" si="342"/>
        <v>7.3493473552541673</v>
      </c>
      <c r="J1457" s="24">
        <f t="shared" si="343"/>
        <v>0</v>
      </c>
      <c r="K1457" s="24">
        <f t="shared" si="344"/>
        <v>28.769736161407138</v>
      </c>
    </row>
    <row r="1458" spans="1:11">
      <c r="A1458" s="26" t="s">
        <v>92</v>
      </c>
      <c r="B1458" s="22" t="s">
        <v>93</v>
      </c>
      <c r="C1458" s="23">
        <v>5180.46</v>
      </c>
      <c r="D1458" s="23">
        <v>19330</v>
      </c>
      <c r="E1458" s="23">
        <v>0</v>
      </c>
      <c r="F1458" s="23">
        <v>5561.19</v>
      </c>
      <c r="G1458" s="23">
        <f t="shared" si="340"/>
        <v>380.72999999999956</v>
      </c>
      <c r="H1458" s="23">
        <f t="shared" si="341"/>
        <v>-5561.19</v>
      </c>
      <c r="I1458" s="24">
        <f t="shared" si="342"/>
        <v>7.3493473552541673</v>
      </c>
      <c r="J1458" s="24">
        <f t="shared" si="343"/>
        <v>0</v>
      </c>
      <c r="K1458" s="24">
        <f t="shared" si="344"/>
        <v>28.769736161407138</v>
      </c>
    </row>
    <row r="1459" spans="1:11">
      <c r="A1459" s="27" t="s">
        <v>96</v>
      </c>
      <c r="B1459" s="22" t="s">
        <v>97</v>
      </c>
      <c r="C1459" s="23">
        <v>5180.46</v>
      </c>
      <c r="D1459" s="23">
        <v>19330</v>
      </c>
      <c r="E1459" s="23">
        <v>0</v>
      </c>
      <c r="F1459" s="23">
        <v>5561.19</v>
      </c>
      <c r="G1459" s="23">
        <f t="shared" si="340"/>
        <v>380.72999999999956</v>
      </c>
      <c r="H1459" s="23">
        <f t="shared" si="341"/>
        <v>-5561.19</v>
      </c>
      <c r="I1459" s="24">
        <f t="shared" si="342"/>
        <v>7.3493473552541673</v>
      </c>
      <c r="J1459" s="24">
        <f t="shared" si="343"/>
        <v>0</v>
      </c>
      <c r="K1459" s="24">
        <f t="shared" si="344"/>
        <v>28.769736161407138</v>
      </c>
    </row>
    <row r="1460" spans="1:11">
      <c r="A1460" s="21"/>
      <c r="B1460" s="22" t="s">
        <v>118</v>
      </c>
      <c r="C1460" s="23">
        <v>14082.54</v>
      </c>
      <c r="D1460" s="23">
        <v>0</v>
      </c>
      <c r="E1460" s="23">
        <v>0</v>
      </c>
      <c r="F1460" s="23">
        <v>7171.81</v>
      </c>
      <c r="G1460" s="23">
        <f t="shared" si="340"/>
        <v>-6910.7300000000005</v>
      </c>
      <c r="H1460" s="23">
        <f t="shared" si="341"/>
        <v>-7171.81</v>
      </c>
      <c r="I1460" s="24">
        <f t="shared" si="342"/>
        <v>-49.073036540283219</v>
      </c>
      <c r="J1460" s="24">
        <f t="shared" si="343"/>
        <v>0</v>
      </c>
      <c r="K1460" s="24">
        <f t="shared" si="344"/>
        <v>0</v>
      </c>
    </row>
    <row r="1461" spans="1:11">
      <c r="A1461" s="21" t="s">
        <v>119</v>
      </c>
      <c r="B1461" s="22" t="s">
        <v>120</v>
      </c>
      <c r="C1461" s="23">
        <v>-14082.54</v>
      </c>
      <c r="D1461" s="23">
        <v>0</v>
      </c>
      <c r="E1461" s="23">
        <v>0</v>
      </c>
      <c r="F1461" s="23">
        <v>-7171.81</v>
      </c>
      <c r="G1461" s="23">
        <f t="shared" si="340"/>
        <v>6910.7300000000005</v>
      </c>
      <c r="H1461" s="23">
        <f t="shared" si="341"/>
        <v>7171.81</v>
      </c>
      <c r="I1461" s="24">
        <f t="shared" si="342"/>
        <v>-49.073036540283219</v>
      </c>
      <c r="J1461" s="24">
        <f t="shared" si="343"/>
        <v>0</v>
      </c>
      <c r="K1461" s="24">
        <f t="shared" si="344"/>
        <v>0</v>
      </c>
    </row>
    <row r="1462" spans="1:11">
      <c r="A1462" s="25" t="s">
        <v>121</v>
      </c>
      <c r="B1462" s="22" t="s">
        <v>122</v>
      </c>
      <c r="C1462" s="23">
        <v>-14082.54</v>
      </c>
      <c r="D1462" s="23">
        <v>0</v>
      </c>
      <c r="E1462" s="23">
        <v>0</v>
      </c>
      <c r="F1462" s="23">
        <v>-7171.81</v>
      </c>
      <c r="G1462" s="23">
        <f t="shared" si="340"/>
        <v>6910.7300000000005</v>
      </c>
      <c r="H1462" s="23">
        <f t="shared" si="341"/>
        <v>7171.81</v>
      </c>
      <c r="I1462" s="24">
        <f t="shared" si="342"/>
        <v>-49.073036540283219</v>
      </c>
      <c r="J1462" s="24">
        <f t="shared" si="343"/>
        <v>0</v>
      </c>
      <c r="K1462" s="24">
        <f t="shared" si="344"/>
        <v>0</v>
      </c>
    </row>
    <row r="1463" spans="1:11" s="3" customFormat="1" ht="25.5">
      <c r="A1463" s="49" t="s">
        <v>261</v>
      </c>
      <c r="B1463" s="31" t="s">
        <v>262</v>
      </c>
      <c r="C1463" s="32"/>
      <c r="D1463" s="32"/>
      <c r="E1463" s="32"/>
      <c r="F1463" s="32"/>
      <c r="G1463" s="32"/>
      <c r="H1463" s="32"/>
      <c r="I1463" s="33"/>
      <c r="J1463" s="33"/>
      <c r="K1463" s="33"/>
    </row>
    <row r="1464" spans="1:11">
      <c r="A1464" s="21" t="s">
        <v>19</v>
      </c>
      <c r="B1464" s="22" t="s">
        <v>20</v>
      </c>
      <c r="C1464" s="23">
        <v>33828986.390000001</v>
      </c>
      <c r="D1464" s="23">
        <v>30405924</v>
      </c>
      <c r="E1464" s="23">
        <v>7292341</v>
      </c>
      <c r="F1464" s="23">
        <v>35771367.549999997</v>
      </c>
      <c r="G1464" s="23">
        <f t="shared" ref="G1464:G1501" si="345">F1464-C1464</f>
        <v>1942381.1599999964</v>
      </c>
      <c r="H1464" s="23">
        <f t="shared" ref="H1464:H1501" si="346">E1464-F1464</f>
        <v>-28479026.549999997</v>
      </c>
      <c r="I1464" s="24">
        <f t="shared" ref="I1464:I1501" si="347">IF(ISERROR(F1464/C1464),0,F1464/C1464*100-100)</f>
        <v>5.741765767401688</v>
      </c>
      <c r="J1464" s="24">
        <f t="shared" ref="J1464:J1501" si="348">IF(ISERROR(F1464/E1464),0,F1464/E1464*100)</f>
        <v>490.5333904434803</v>
      </c>
      <c r="K1464" s="24">
        <f t="shared" ref="K1464:K1501" si="349">IF(ISERROR(F1464/D1464),0,F1464/D1464*100)</f>
        <v>117.64604670458296</v>
      </c>
    </row>
    <row r="1465" spans="1:11">
      <c r="A1465" s="25" t="s">
        <v>156</v>
      </c>
      <c r="B1465" s="22" t="s">
        <v>157</v>
      </c>
      <c r="C1465" s="23">
        <v>31960290.879999999</v>
      </c>
      <c r="D1465" s="23">
        <v>27133955</v>
      </c>
      <c r="E1465" s="23">
        <v>7226844</v>
      </c>
      <c r="F1465" s="23">
        <v>32464724.75</v>
      </c>
      <c r="G1465" s="23">
        <f t="shared" si="345"/>
        <v>504433.87000000104</v>
      </c>
      <c r="H1465" s="23">
        <f t="shared" si="346"/>
        <v>-25237880.75</v>
      </c>
      <c r="I1465" s="24">
        <f t="shared" si="347"/>
        <v>1.5783143898595142</v>
      </c>
      <c r="J1465" s="24">
        <f t="shared" si="348"/>
        <v>449.22409768358085</v>
      </c>
      <c r="K1465" s="24">
        <f t="shared" si="349"/>
        <v>119.64612143714398</v>
      </c>
    </row>
    <row r="1466" spans="1:11">
      <c r="A1466" s="25" t="s">
        <v>130</v>
      </c>
      <c r="B1466" s="22" t="s">
        <v>131</v>
      </c>
      <c r="C1466" s="23">
        <v>299842.51</v>
      </c>
      <c r="D1466" s="23">
        <v>0</v>
      </c>
      <c r="E1466" s="23">
        <v>0</v>
      </c>
      <c r="F1466" s="23">
        <v>34673.800000000003</v>
      </c>
      <c r="G1466" s="23">
        <f t="shared" si="345"/>
        <v>-265168.71000000002</v>
      </c>
      <c r="H1466" s="23">
        <f t="shared" si="346"/>
        <v>-34673.800000000003</v>
      </c>
      <c r="I1466" s="24">
        <f t="shared" si="347"/>
        <v>-88.435995950007225</v>
      </c>
      <c r="J1466" s="24">
        <f t="shared" si="348"/>
        <v>0</v>
      </c>
      <c r="K1466" s="24">
        <f t="shared" si="349"/>
        <v>0</v>
      </c>
    </row>
    <row r="1467" spans="1:11">
      <c r="A1467" s="26" t="s">
        <v>341</v>
      </c>
      <c r="B1467" s="22" t="s">
        <v>342</v>
      </c>
      <c r="C1467" s="23">
        <v>7185.71</v>
      </c>
      <c r="D1467" s="23">
        <v>0</v>
      </c>
      <c r="E1467" s="23">
        <v>0</v>
      </c>
      <c r="F1467" s="23">
        <v>21738.799999999999</v>
      </c>
      <c r="G1467" s="23">
        <f t="shared" si="345"/>
        <v>14553.09</v>
      </c>
      <c r="H1467" s="23">
        <f t="shared" si="346"/>
        <v>-21738.799999999999</v>
      </c>
      <c r="I1467" s="24">
        <f t="shared" si="347"/>
        <v>202.52821224346656</v>
      </c>
      <c r="J1467" s="24">
        <f t="shared" si="348"/>
        <v>0</v>
      </c>
      <c r="K1467" s="24">
        <f t="shared" si="349"/>
        <v>0</v>
      </c>
    </row>
    <row r="1468" spans="1:11">
      <c r="A1468" s="27" t="s">
        <v>343</v>
      </c>
      <c r="B1468" s="22" t="s">
        <v>344</v>
      </c>
      <c r="C1468" s="23">
        <v>7185.71</v>
      </c>
      <c r="D1468" s="23">
        <v>0</v>
      </c>
      <c r="E1468" s="23">
        <v>0</v>
      </c>
      <c r="F1468" s="23">
        <v>21738.799999999999</v>
      </c>
      <c r="G1468" s="23">
        <f t="shared" si="345"/>
        <v>14553.09</v>
      </c>
      <c r="H1468" s="23">
        <f t="shared" si="346"/>
        <v>-21738.799999999999</v>
      </c>
      <c r="I1468" s="24">
        <f t="shared" si="347"/>
        <v>202.52821224346656</v>
      </c>
      <c r="J1468" s="24">
        <f t="shared" si="348"/>
        <v>0</v>
      </c>
      <c r="K1468" s="24">
        <f t="shared" si="349"/>
        <v>0</v>
      </c>
    </row>
    <row r="1469" spans="1:11" ht="51">
      <c r="A1469" s="28" t="s">
        <v>345</v>
      </c>
      <c r="B1469" s="22" t="s">
        <v>346</v>
      </c>
      <c r="C1469" s="23">
        <v>7185.71</v>
      </c>
      <c r="D1469" s="23">
        <v>0</v>
      </c>
      <c r="E1469" s="23">
        <v>0</v>
      </c>
      <c r="F1469" s="23">
        <v>21738.799999999999</v>
      </c>
      <c r="G1469" s="23">
        <f t="shared" si="345"/>
        <v>14553.09</v>
      </c>
      <c r="H1469" s="23">
        <f t="shared" si="346"/>
        <v>-21738.799999999999</v>
      </c>
      <c r="I1469" s="24">
        <f t="shared" si="347"/>
        <v>202.52821224346656</v>
      </c>
      <c r="J1469" s="24">
        <f t="shared" si="348"/>
        <v>0</v>
      </c>
      <c r="K1469" s="24">
        <f t="shared" si="349"/>
        <v>0</v>
      </c>
    </row>
    <row r="1470" spans="1:11" ht="25.5">
      <c r="A1470" s="26" t="s">
        <v>347</v>
      </c>
      <c r="B1470" s="22" t="s">
        <v>348</v>
      </c>
      <c r="C1470" s="23">
        <v>292656.8</v>
      </c>
      <c r="D1470" s="23">
        <v>0</v>
      </c>
      <c r="E1470" s="23">
        <v>0</v>
      </c>
      <c r="F1470" s="23">
        <v>12935</v>
      </c>
      <c r="G1470" s="23">
        <f t="shared" si="345"/>
        <v>-279721.8</v>
      </c>
      <c r="H1470" s="23">
        <f t="shared" si="346"/>
        <v>-12935</v>
      </c>
      <c r="I1470" s="24">
        <f t="shared" si="347"/>
        <v>-95.58014712113301</v>
      </c>
      <c r="J1470" s="24">
        <f t="shared" si="348"/>
        <v>0</v>
      </c>
      <c r="K1470" s="24">
        <f t="shared" si="349"/>
        <v>0</v>
      </c>
    </row>
    <row r="1471" spans="1:11" ht="38.25">
      <c r="A1471" s="27" t="s">
        <v>349</v>
      </c>
      <c r="B1471" s="22" t="s">
        <v>350</v>
      </c>
      <c r="C1471" s="23">
        <v>292656.8</v>
      </c>
      <c r="D1471" s="23">
        <v>0</v>
      </c>
      <c r="E1471" s="23">
        <v>0</v>
      </c>
      <c r="F1471" s="23">
        <v>12935</v>
      </c>
      <c r="G1471" s="23">
        <f t="shared" si="345"/>
        <v>-279721.8</v>
      </c>
      <c r="H1471" s="23">
        <f t="shared" si="346"/>
        <v>-12935</v>
      </c>
      <c r="I1471" s="24">
        <f t="shared" si="347"/>
        <v>-95.58014712113301</v>
      </c>
      <c r="J1471" s="24">
        <f t="shared" si="348"/>
        <v>0</v>
      </c>
      <c r="K1471" s="24">
        <f t="shared" si="349"/>
        <v>0</v>
      </c>
    </row>
    <row r="1472" spans="1:11" ht="89.25">
      <c r="A1472" s="28" t="s">
        <v>513</v>
      </c>
      <c r="B1472" s="22" t="s">
        <v>514</v>
      </c>
      <c r="C1472" s="23">
        <v>177007</v>
      </c>
      <c r="D1472" s="23">
        <v>0</v>
      </c>
      <c r="E1472" s="23">
        <v>0</v>
      </c>
      <c r="F1472" s="23">
        <v>12935</v>
      </c>
      <c r="G1472" s="23">
        <f t="shared" si="345"/>
        <v>-164072</v>
      </c>
      <c r="H1472" s="23">
        <f t="shared" si="346"/>
        <v>-12935</v>
      </c>
      <c r="I1472" s="24">
        <f t="shared" si="347"/>
        <v>-92.692379397424958</v>
      </c>
      <c r="J1472" s="24">
        <f t="shared" si="348"/>
        <v>0</v>
      </c>
      <c r="K1472" s="24">
        <f t="shared" si="349"/>
        <v>0</v>
      </c>
    </row>
    <row r="1473" spans="1:11" ht="89.25">
      <c r="A1473" s="28" t="s">
        <v>515</v>
      </c>
      <c r="B1473" s="22" t="s">
        <v>516</v>
      </c>
      <c r="C1473" s="23">
        <v>115649.8</v>
      </c>
      <c r="D1473" s="23">
        <v>0</v>
      </c>
      <c r="E1473" s="23">
        <v>0</v>
      </c>
      <c r="F1473" s="23">
        <v>0</v>
      </c>
      <c r="G1473" s="23">
        <f t="shared" si="345"/>
        <v>-115649.8</v>
      </c>
      <c r="H1473" s="23">
        <f t="shared" si="346"/>
        <v>0</v>
      </c>
      <c r="I1473" s="24">
        <f t="shared" si="347"/>
        <v>-100</v>
      </c>
      <c r="J1473" s="24">
        <f t="shared" si="348"/>
        <v>0</v>
      </c>
      <c r="K1473" s="24">
        <f t="shared" si="349"/>
        <v>0</v>
      </c>
    </row>
    <row r="1474" spans="1:11">
      <c r="A1474" s="25" t="s">
        <v>84</v>
      </c>
      <c r="B1474" s="22" t="s">
        <v>85</v>
      </c>
      <c r="C1474" s="23">
        <v>1568853</v>
      </c>
      <c r="D1474" s="23">
        <v>3271969</v>
      </c>
      <c r="E1474" s="23">
        <v>65497</v>
      </c>
      <c r="F1474" s="23">
        <v>3271969</v>
      </c>
      <c r="G1474" s="23">
        <f t="shared" si="345"/>
        <v>1703116</v>
      </c>
      <c r="H1474" s="23">
        <f t="shared" si="346"/>
        <v>-3206472</v>
      </c>
      <c r="I1474" s="24">
        <f t="shared" si="347"/>
        <v>108.55803571144014</v>
      </c>
      <c r="J1474" s="24">
        <f t="shared" si="348"/>
        <v>4995.6013252515386</v>
      </c>
      <c r="K1474" s="24">
        <f t="shared" si="349"/>
        <v>100</v>
      </c>
    </row>
    <row r="1475" spans="1:11">
      <c r="A1475" s="26" t="s">
        <v>86</v>
      </c>
      <c r="B1475" s="22" t="s">
        <v>87</v>
      </c>
      <c r="C1475" s="23">
        <v>1568853</v>
      </c>
      <c r="D1475" s="23">
        <v>3271969</v>
      </c>
      <c r="E1475" s="23">
        <v>65497</v>
      </c>
      <c r="F1475" s="23">
        <v>3271969</v>
      </c>
      <c r="G1475" s="23">
        <f t="shared" si="345"/>
        <v>1703116</v>
      </c>
      <c r="H1475" s="23">
        <f t="shared" si="346"/>
        <v>-3206472</v>
      </c>
      <c r="I1475" s="24">
        <f t="shared" si="347"/>
        <v>108.55803571144014</v>
      </c>
      <c r="J1475" s="24">
        <f t="shared" si="348"/>
        <v>4995.6013252515386</v>
      </c>
      <c r="K1475" s="24">
        <f t="shared" si="349"/>
        <v>100</v>
      </c>
    </row>
    <row r="1476" spans="1:11">
      <c r="A1476" s="21" t="s">
        <v>88</v>
      </c>
      <c r="B1476" s="22" t="s">
        <v>89</v>
      </c>
      <c r="C1476" s="23">
        <v>11673970.789999999</v>
      </c>
      <c r="D1476" s="23">
        <v>53654732</v>
      </c>
      <c r="E1476" s="23">
        <v>11867341</v>
      </c>
      <c r="F1476" s="23">
        <v>26431156.780000001</v>
      </c>
      <c r="G1476" s="23">
        <f t="shared" si="345"/>
        <v>14757185.990000002</v>
      </c>
      <c r="H1476" s="23">
        <f t="shared" si="346"/>
        <v>-14563815.780000001</v>
      </c>
      <c r="I1476" s="24">
        <f t="shared" si="347"/>
        <v>126.41102376786057</v>
      </c>
      <c r="J1476" s="24">
        <f t="shared" si="348"/>
        <v>222.72181089260013</v>
      </c>
      <c r="K1476" s="24">
        <f t="shared" si="349"/>
        <v>49.261557731757939</v>
      </c>
    </row>
    <row r="1477" spans="1:11">
      <c r="A1477" s="25" t="s">
        <v>90</v>
      </c>
      <c r="B1477" s="22" t="s">
        <v>91</v>
      </c>
      <c r="C1477" s="23">
        <v>11665742.789999999</v>
      </c>
      <c r="D1477" s="23">
        <v>53574732</v>
      </c>
      <c r="E1477" s="23">
        <v>11867341</v>
      </c>
      <c r="F1477" s="23">
        <v>26431156.780000001</v>
      </c>
      <c r="G1477" s="23">
        <f t="shared" si="345"/>
        <v>14765413.990000002</v>
      </c>
      <c r="H1477" s="23">
        <f t="shared" si="346"/>
        <v>-14563815.780000001</v>
      </c>
      <c r="I1477" s="24">
        <f t="shared" si="347"/>
        <v>126.57071440540483</v>
      </c>
      <c r="J1477" s="24">
        <f t="shared" si="348"/>
        <v>222.72181089260013</v>
      </c>
      <c r="K1477" s="24">
        <f t="shared" si="349"/>
        <v>49.335117122004455</v>
      </c>
    </row>
    <row r="1478" spans="1:11">
      <c r="A1478" s="26" t="s">
        <v>92</v>
      </c>
      <c r="B1478" s="22" t="s">
        <v>93</v>
      </c>
      <c r="C1478" s="23">
        <v>2304913.2799999998</v>
      </c>
      <c r="D1478" s="23">
        <v>6485997</v>
      </c>
      <c r="E1478" s="23">
        <v>3545577</v>
      </c>
      <c r="F1478" s="23">
        <v>2921243.02</v>
      </c>
      <c r="G1478" s="23">
        <f t="shared" si="345"/>
        <v>616329.74000000022</v>
      </c>
      <c r="H1478" s="23">
        <f t="shared" si="346"/>
        <v>624333.98</v>
      </c>
      <c r="I1478" s="24">
        <f t="shared" si="347"/>
        <v>26.739823374179196</v>
      </c>
      <c r="J1478" s="24">
        <f t="shared" si="348"/>
        <v>82.391188232550022</v>
      </c>
      <c r="K1478" s="24">
        <f t="shared" si="349"/>
        <v>45.039228664459756</v>
      </c>
    </row>
    <row r="1479" spans="1:11">
      <c r="A1479" s="27" t="s">
        <v>94</v>
      </c>
      <c r="B1479" s="22" t="s">
        <v>95</v>
      </c>
      <c r="C1479" s="23">
        <v>64998.89</v>
      </c>
      <c r="D1479" s="23">
        <v>1132006</v>
      </c>
      <c r="E1479" s="23">
        <v>481637</v>
      </c>
      <c r="F1479" s="23">
        <v>108962.51</v>
      </c>
      <c r="G1479" s="23">
        <f t="shared" si="345"/>
        <v>43963.619999999995</v>
      </c>
      <c r="H1479" s="23">
        <f t="shared" si="346"/>
        <v>372674.49</v>
      </c>
      <c r="I1479" s="24">
        <f t="shared" si="347"/>
        <v>67.637493501812088</v>
      </c>
      <c r="J1479" s="24">
        <f t="shared" si="348"/>
        <v>22.623367806044801</v>
      </c>
      <c r="K1479" s="24">
        <f t="shared" si="349"/>
        <v>9.6256124084147956</v>
      </c>
    </row>
    <row r="1480" spans="1:11">
      <c r="A1480" s="27" t="s">
        <v>96</v>
      </c>
      <c r="B1480" s="22" t="s">
        <v>97</v>
      </c>
      <c r="C1480" s="23">
        <v>2239914.39</v>
      </c>
      <c r="D1480" s="23">
        <v>5353991</v>
      </c>
      <c r="E1480" s="23">
        <v>3063940</v>
      </c>
      <c r="F1480" s="23">
        <v>2812280.51</v>
      </c>
      <c r="G1480" s="23">
        <f t="shared" si="345"/>
        <v>572366.11999999965</v>
      </c>
      <c r="H1480" s="23">
        <f t="shared" si="346"/>
        <v>251659.49000000022</v>
      </c>
      <c r="I1480" s="24">
        <f t="shared" si="347"/>
        <v>25.553035533648199</v>
      </c>
      <c r="J1480" s="24">
        <f t="shared" si="348"/>
        <v>91.7864093291644</v>
      </c>
      <c r="K1480" s="24">
        <f t="shared" si="349"/>
        <v>52.526806825039486</v>
      </c>
    </row>
    <row r="1481" spans="1:11">
      <c r="A1481" s="28" t="s">
        <v>98</v>
      </c>
      <c r="B1481" s="22" t="s">
        <v>99</v>
      </c>
      <c r="C1481" s="23">
        <v>81158.77</v>
      </c>
      <c r="D1481" s="23">
        <v>0</v>
      </c>
      <c r="E1481" s="23">
        <v>0</v>
      </c>
      <c r="F1481" s="23">
        <v>22838.76</v>
      </c>
      <c r="G1481" s="23">
        <f t="shared" si="345"/>
        <v>-58320.010000000009</v>
      </c>
      <c r="H1481" s="23">
        <f t="shared" si="346"/>
        <v>-22838.76</v>
      </c>
      <c r="I1481" s="24">
        <f t="shared" si="347"/>
        <v>-71.859159521515664</v>
      </c>
      <c r="J1481" s="24">
        <f t="shared" si="348"/>
        <v>0</v>
      </c>
      <c r="K1481" s="24">
        <f t="shared" si="349"/>
        <v>0</v>
      </c>
    </row>
    <row r="1482" spans="1:11">
      <c r="A1482" s="26" t="s">
        <v>100</v>
      </c>
      <c r="B1482" s="22" t="s">
        <v>101</v>
      </c>
      <c r="C1482" s="23">
        <v>4494584.1100000003</v>
      </c>
      <c r="D1482" s="23">
        <v>16706606</v>
      </c>
      <c r="E1482" s="23">
        <v>4061290</v>
      </c>
      <c r="F1482" s="23">
        <v>7951878.4299999997</v>
      </c>
      <c r="G1482" s="23">
        <f t="shared" si="345"/>
        <v>3457294.3199999994</v>
      </c>
      <c r="H1482" s="23">
        <f t="shared" si="346"/>
        <v>-3890588.4299999997</v>
      </c>
      <c r="I1482" s="24">
        <f t="shared" si="347"/>
        <v>76.921339892335425</v>
      </c>
      <c r="J1482" s="24">
        <f t="shared" si="348"/>
        <v>195.79686331190337</v>
      </c>
      <c r="K1482" s="24">
        <f t="shared" si="349"/>
        <v>47.59721052857774</v>
      </c>
    </row>
    <row r="1483" spans="1:11">
      <c r="A1483" s="27" t="s">
        <v>102</v>
      </c>
      <c r="B1483" s="22" t="s">
        <v>103</v>
      </c>
      <c r="C1483" s="23">
        <v>4494584.1100000003</v>
      </c>
      <c r="D1483" s="23">
        <v>16534850</v>
      </c>
      <c r="E1483" s="23">
        <v>3710790</v>
      </c>
      <c r="F1483" s="23">
        <v>7951878.4299999997</v>
      </c>
      <c r="G1483" s="23">
        <f t="shared" si="345"/>
        <v>3457294.3199999994</v>
      </c>
      <c r="H1483" s="23">
        <f t="shared" si="346"/>
        <v>-4241088.43</v>
      </c>
      <c r="I1483" s="24">
        <f t="shared" si="347"/>
        <v>76.921339892335425</v>
      </c>
      <c r="J1483" s="24">
        <f t="shared" si="348"/>
        <v>214.29071518463721</v>
      </c>
      <c r="K1483" s="24">
        <f t="shared" si="349"/>
        <v>48.091627259999328</v>
      </c>
    </row>
    <row r="1484" spans="1:11">
      <c r="A1484" s="27" t="s">
        <v>104</v>
      </c>
      <c r="B1484" s="22" t="s">
        <v>105</v>
      </c>
      <c r="C1484" s="23">
        <v>0</v>
      </c>
      <c r="D1484" s="23">
        <v>171756</v>
      </c>
      <c r="E1484" s="23">
        <v>350500</v>
      </c>
      <c r="F1484" s="23">
        <v>0</v>
      </c>
      <c r="G1484" s="23">
        <f t="shared" si="345"/>
        <v>0</v>
      </c>
      <c r="H1484" s="23">
        <f t="shared" si="346"/>
        <v>350500</v>
      </c>
      <c r="I1484" s="24">
        <f t="shared" si="347"/>
        <v>0</v>
      </c>
      <c r="J1484" s="24">
        <f t="shared" si="348"/>
        <v>0</v>
      </c>
      <c r="K1484" s="24">
        <f t="shared" si="349"/>
        <v>0</v>
      </c>
    </row>
    <row r="1485" spans="1:11" ht="25.5">
      <c r="A1485" s="26" t="s">
        <v>140</v>
      </c>
      <c r="B1485" s="22" t="s">
        <v>141</v>
      </c>
      <c r="C1485" s="23">
        <v>160533.6</v>
      </c>
      <c r="D1485" s="23">
        <v>4034075</v>
      </c>
      <c r="E1485" s="23">
        <v>550000</v>
      </c>
      <c r="F1485" s="23">
        <v>12576</v>
      </c>
      <c r="G1485" s="23">
        <f t="shared" si="345"/>
        <v>-147957.6</v>
      </c>
      <c r="H1485" s="23">
        <f t="shared" si="346"/>
        <v>537424</v>
      </c>
      <c r="I1485" s="24">
        <f t="shared" si="347"/>
        <v>-92.166125969890416</v>
      </c>
      <c r="J1485" s="24">
        <f t="shared" si="348"/>
        <v>2.2865454545454544</v>
      </c>
      <c r="K1485" s="24">
        <f t="shared" si="349"/>
        <v>0.3117443280058006</v>
      </c>
    </row>
    <row r="1486" spans="1:11">
      <c r="A1486" s="27" t="s">
        <v>355</v>
      </c>
      <c r="B1486" s="22" t="s">
        <v>356</v>
      </c>
      <c r="C1486" s="23">
        <v>0</v>
      </c>
      <c r="D1486" s="23">
        <v>891</v>
      </c>
      <c r="E1486" s="23">
        <v>0</v>
      </c>
      <c r="F1486" s="23">
        <v>0</v>
      </c>
      <c r="G1486" s="23">
        <f t="shared" si="345"/>
        <v>0</v>
      </c>
      <c r="H1486" s="23">
        <f t="shared" si="346"/>
        <v>0</v>
      </c>
      <c r="I1486" s="24">
        <f t="shared" si="347"/>
        <v>0</v>
      </c>
      <c r="J1486" s="24">
        <f t="shared" si="348"/>
        <v>0</v>
      </c>
      <c r="K1486" s="24">
        <f t="shared" si="349"/>
        <v>0</v>
      </c>
    </row>
    <row r="1487" spans="1:11">
      <c r="A1487" s="27" t="s">
        <v>142</v>
      </c>
      <c r="B1487" s="22" t="s">
        <v>143</v>
      </c>
      <c r="C1487" s="23">
        <v>160533.6</v>
      </c>
      <c r="D1487" s="23">
        <v>4033184</v>
      </c>
      <c r="E1487" s="23">
        <v>550000</v>
      </c>
      <c r="F1487" s="23">
        <v>12576</v>
      </c>
      <c r="G1487" s="23">
        <f t="shared" si="345"/>
        <v>-147957.6</v>
      </c>
      <c r="H1487" s="23">
        <f t="shared" si="346"/>
        <v>537424</v>
      </c>
      <c r="I1487" s="24">
        <f t="shared" si="347"/>
        <v>-92.166125969890416</v>
      </c>
      <c r="J1487" s="24">
        <f t="shared" si="348"/>
        <v>2.2865454545454544</v>
      </c>
      <c r="K1487" s="24">
        <f t="shared" si="349"/>
        <v>0.31181319771178301</v>
      </c>
    </row>
    <row r="1488" spans="1:11" ht="25.5">
      <c r="A1488" s="26" t="s">
        <v>106</v>
      </c>
      <c r="B1488" s="22" t="s">
        <v>107</v>
      </c>
      <c r="C1488" s="23">
        <v>4705711.8</v>
      </c>
      <c r="D1488" s="23">
        <v>26348054</v>
      </c>
      <c r="E1488" s="23">
        <v>3710474</v>
      </c>
      <c r="F1488" s="23">
        <v>15545459.33</v>
      </c>
      <c r="G1488" s="23">
        <f t="shared" si="345"/>
        <v>10839747.530000001</v>
      </c>
      <c r="H1488" s="23">
        <f t="shared" si="346"/>
        <v>-11834985.33</v>
      </c>
      <c r="I1488" s="24">
        <f t="shared" si="347"/>
        <v>230.35298358050744</v>
      </c>
      <c r="J1488" s="24">
        <f t="shared" si="348"/>
        <v>418.96154857842964</v>
      </c>
      <c r="K1488" s="24">
        <f t="shared" si="349"/>
        <v>59.000407885910668</v>
      </c>
    </row>
    <row r="1489" spans="1:11">
      <c r="A1489" s="27" t="s">
        <v>108</v>
      </c>
      <c r="B1489" s="22" t="s">
        <v>109</v>
      </c>
      <c r="C1489" s="23">
        <v>276336.40000000002</v>
      </c>
      <c r="D1489" s="23">
        <v>506811</v>
      </c>
      <c r="E1489" s="23">
        <v>280974</v>
      </c>
      <c r="F1489" s="23">
        <v>248490.8</v>
      </c>
      <c r="G1489" s="23">
        <f t="shared" si="345"/>
        <v>-27845.600000000035</v>
      </c>
      <c r="H1489" s="23">
        <f t="shared" si="346"/>
        <v>32483.200000000012</v>
      </c>
      <c r="I1489" s="24">
        <f t="shared" si="347"/>
        <v>-10.076703611974409</v>
      </c>
      <c r="J1489" s="24">
        <f t="shared" si="348"/>
        <v>88.439072654409301</v>
      </c>
      <c r="K1489" s="24">
        <f t="shared" si="349"/>
        <v>49.030269666601548</v>
      </c>
    </row>
    <row r="1490" spans="1:11" ht="25.5">
      <c r="A1490" s="28" t="s">
        <v>110</v>
      </c>
      <c r="B1490" s="22" t="s">
        <v>111</v>
      </c>
      <c r="C1490" s="23">
        <v>276336.40000000002</v>
      </c>
      <c r="D1490" s="23">
        <v>506811</v>
      </c>
      <c r="E1490" s="23">
        <v>280974</v>
      </c>
      <c r="F1490" s="23">
        <v>248490.8</v>
      </c>
      <c r="G1490" s="23">
        <f t="shared" si="345"/>
        <v>-27845.600000000035</v>
      </c>
      <c r="H1490" s="23">
        <f t="shared" si="346"/>
        <v>32483.200000000012</v>
      </c>
      <c r="I1490" s="24">
        <f t="shared" si="347"/>
        <v>-10.076703611974409</v>
      </c>
      <c r="J1490" s="24">
        <f t="shared" si="348"/>
        <v>88.439072654409301</v>
      </c>
      <c r="K1490" s="24">
        <f t="shared" si="349"/>
        <v>49.030269666601548</v>
      </c>
    </row>
    <row r="1491" spans="1:11" ht="25.5">
      <c r="A1491" s="29" t="s">
        <v>112</v>
      </c>
      <c r="B1491" s="22" t="s">
        <v>113</v>
      </c>
      <c r="C1491" s="23">
        <v>48396</v>
      </c>
      <c r="D1491" s="23">
        <v>54060</v>
      </c>
      <c r="E1491" s="23">
        <v>18967</v>
      </c>
      <c r="F1491" s="23">
        <v>54060</v>
      </c>
      <c r="G1491" s="23">
        <f t="shared" si="345"/>
        <v>5664</v>
      </c>
      <c r="H1491" s="23">
        <f t="shared" si="346"/>
        <v>-35093</v>
      </c>
      <c r="I1491" s="24">
        <f t="shared" si="347"/>
        <v>11.703446565831882</v>
      </c>
      <c r="J1491" s="24">
        <f t="shared" si="348"/>
        <v>285.02135287604784</v>
      </c>
      <c r="K1491" s="24">
        <f t="shared" si="349"/>
        <v>100</v>
      </c>
    </row>
    <row r="1492" spans="1:11" ht="25.5">
      <c r="A1492" s="29" t="s">
        <v>267</v>
      </c>
      <c r="B1492" s="22" t="s">
        <v>268</v>
      </c>
      <c r="C1492" s="23">
        <v>227940.4</v>
      </c>
      <c r="D1492" s="23">
        <v>452751</v>
      </c>
      <c r="E1492" s="23">
        <v>262007</v>
      </c>
      <c r="F1492" s="23">
        <v>194430.8</v>
      </c>
      <c r="G1492" s="23">
        <f t="shared" si="345"/>
        <v>-33509.600000000006</v>
      </c>
      <c r="H1492" s="23">
        <f t="shared" si="346"/>
        <v>67576.200000000012</v>
      </c>
      <c r="I1492" s="24">
        <f t="shared" si="347"/>
        <v>-14.701035884819021</v>
      </c>
      <c r="J1492" s="24">
        <f t="shared" si="348"/>
        <v>74.208246344563307</v>
      </c>
      <c r="K1492" s="24">
        <f t="shared" si="349"/>
        <v>42.944311553149525</v>
      </c>
    </row>
    <row r="1493" spans="1:11" ht="51">
      <c r="A1493" s="27" t="s">
        <v>203</v>
      </c>
      <c r="B1493" s="22" t="s">
        <v>204</v>
      </c>
      <c r="C1493" s="23">
        <v>4429375.4000000004</v>
      </c>
      <c r="D1493" s="23">
        <v>25841243</v>
      </c>
      <c r="E1493" s="23">
        <v>3429500</v>
      </c>
      <c r="F1493" s="23">
        <v>15296968.529999999</v>
      </c>
      <c r="G1493" s="23">
        <f t="shared" si="345"/>
        <v>10867593.129999999</v>
      </c>
      <c r="H1493" s="23">
        <f t="shared" si="346"/>
        <v>-11867468.529999999</v>
      </c>
      <c r="I1493" s="24">
        <f t="shared" si="347"/>
        <v>245.35272241770247</v>
      </c>
      <c r="J1493" s="24">
        <f t="shared" si="348"/>
        <v>446.04077941390869</v>
      </c>
      <c r="K1493" s="24">
        <f t="shared" si="349"/>
        <v>59.195947075765666</v>
      </c>
    </row>
    <row r="1494" spans="1:11" ht="38.25">
      <c r="A1494" s="28" t="s">
        <v>205</v>
      </c>
      <c r="B1494" s="22" t="s">
        <v>206</v>
      </c>
      <c r="C1494" s="23">
        <v>1167654.77</v>
      </c>
      <c r="D1494" s="23">
        <v>7152854</v>
      </c>
      <c r="E1494" s="23">
        <v>1765800</v>
      </c>
      <c r="F1494" s="23">
        <v>3601484.23</v>
      </c>
      <c r="G1494" s="23">
        <f t="shared" si="345"/>
        <v>2433829.46</v>
      </c>
      <c r="H1494" s="23">
        <f t="shared" si="346"/>
        <v>-1835684.23</v>
      </c>
      <c r="I1494" s="24">
        <f t="shared" si="347"/>
        <v>208.43741853595992</v>
      </c>
      <c r="J1494" s="24">
        <f t="shared" si="348"/>
        <v>203.95765262204102</v>
      </c>
      <c r="K1494" s="24">
        <f t="shared" si="349"/>
        <v>50.35031093882246</v>
      </c>
    </row>
    <row r="1495" spans="1:11" ht="63.75">
      <c r="A1495" s="28" t="s">
        <v>224</v>
      </c>
      <c r="B1495" s="22" t="s">
        <v>225</v>
      </c>
      <c r="C1495" s="23">
        <v>3261720.63</v>
      </c>
      <c r="D1495" s="23">
        <v>18688389</v>
      </c>
      <c r="E1495" s="23">
        <v>1663700</v>
      </c>
      <c r="F1495" s="23">
        <v>11695484.300000001</v>
      </c>
      <c r="G1495" s="23">
        <f t="shared" si="345"/>
        <v>8433763.6700000018</v>
      </c>
      <c r="H1495" s="23">
        <f t="shared" si="346"/>
        <v>-10031784.300000001</v>
      </c>
      <c r="I1495" s="24">
        <f t="shared" si="347"/>
        <v>258.567934740628</v>
      </c>
      <c r="J1495" s="24">
        <f t="shared" si="348"/>
        <v>702.98036304622235</v>
      </c>
      <c r="K1495" s="24">
        <f t="shared" si="349"/>
        <v>62.581554247399282</v>
      </c>
    </row>
    <row r="1496" spans="1:11">
      <c r="A1496" s="25" t="s">
        <v>114</v>
      </c>
      <c r="B1496" s="22" t="s">
        <v>115</v>
      </c>
      <c r="C1496" s="23">
        <v>8228</v>
      </c>
      <c r="D1496" s="23">
        <v>80000</v>
      </c>
      <c r="E1496" s="23">
        <v>0</v>
      </c>
      <c r="F1496" s="23">
        <v>0</v>
      </c>
      <c r="G1496" s="23">
        <f t="shared" si="345"/>
        <v>-8228</v>
      </c>
      <c r="H1496" s="23">
        <f t="shared" si="346"/>
        <v>0</v>
      </c>
      <c r="I1496" s="24">
        <f t="shared" si="347"/>
        <v>-100</v>
      </c>
      <c r="J1496" s="24">
        <f t="shared" si="348"/>
        <v>0</v>
      </c>
      <c r="K1496" s="24">
        <f t="shared" si="349"/>
        <v>0</v>
      </c>
    </row>
    <row r="1497" spans="1:11">
      <c r="A1497" s="26" t="s">
        <v>116</v>
      </c>
      <c r="B1497" s="22" t="s">
        <v>117</v>
      </c>
      <c r="C1497" s="23">
        <v>8228</v>
      </c>
      <c r="D1497" s="23">
        <v>80000</v>
      </c>
      <c r="E1497" s="23">
        <v>0</v>
      </c>
      <c r="F1497" s="23">
        <v>0</v>
      </c>
      <c r="G1497" s="23">
        <f t="shared" si="345"/>
        <v>-8228</v>
      </c>
      <c r="H1497" s="23">
        <f t="shared" si="346"/>
        <v>0</v>
      </c>
      <c r="I1497" s="24">
        <f t="shared" si="347"/>
        <v>-100</v>
      </c>
      <c r="J1497" s="24">
        <f t="shared" si="348"/>
        <v>0</v>
      </c>
      <c r="K1497" s="24">
        <f t="shared" si="349"/>
        <v>0</v>
      </c>
    </row>
    <row r="1498" spans="1:11">
      <c r="A1498" s="21"/>
      <c r="B1498" s="22" t="s">
        <v>118</v>
      </c>
      <c r="C1498" s="23">
        <v>22155015.600000001</v>
      </c>
      <c r="D1498" s="23">
        <v>-23248808</v>
      </c>
      <c r="E1498" s="23">
        <v>-4575000</v>
      </c>
      <c r="F1498" s="23">
        <v>9340210.7699999996</v>
      </c>
      <c r="G1498" s="23">
        <f t="shared" si="345"/>
        <v>-12814804.830000002</v>
      </c>
      <c r="H1498" s="23">
        <f t="shared" si="346"/>
        <v>-13915210.77</v>
      </c>
      <c r="I1498" s="24">
        <f t="shared" si="347"/>
        <v>-57.841551824499739</v>
      </c>
      <c r="J1498" s="24">
        <f t="shared" si="348"/>
        <v>-204.15761245901641</v>
      </c>
      <c r="K1498" s="24">
        <f t="shared" si="349"/>
        <v>-40.175009273593723</v>
      </c>
    </row>
    <row r="1499" spans="1:11">
      <c r="A1499" s="21" t="s">
        <v>119</v>
      </c>
      <c r="B1499" s="22" t="s">
        <v>120</v>
      </c>
      <c r="C1499" s="23">
        <v>-22155015.600000001</v>
      </c>
      <c r="D1499" s="23">
        <v>23248808</v>
      </c>
      <c r="E1499" s="23">
        <v>4575000</v>
      </c>
      <c r="F1499" s="23">
        <v>-9340210.7699999996</v>
      </c>
      <c r="G1499" s="23">
        <f t="shared" si="345"/>
        <v>12814804.830000002</v>
      </c>
      <c r="H1499" s="23">
        <f t="shared" si="346"/>
        <v>13915210.77</v>
      </c>
      <c r="I1499" s="24">
        <f t="shared" si="347"/>
        <v>-57.841551824499739</v>
      </c>
      <c r="J1499" s="24">
        <f t="shared" si="348"/>
        <v>-204.15761245901641</v>
      </c>
      <c r="K1499" s="24">
        <f t="shared" si="349"/>
        <v>-40.175009273593723</v>
      </c>
    </row>
    <row r="1500" spans="1:11">
      <c r="A1500" s="25" t="s">
        <v>121</v>
      </c>
      <c r="B1500" s="22" t="s">
        <v>122</v>
      </c>
      <c r="C1500" s="23">
        <v>-22155015.600000001</v>
      </c>
      <c r="D1500" s="23">
        <v>23248808</v>
      </c>
      <c r="E1500" s="23">
        <v>4575000</v>
      </c>
      <c r="F1500" s="23">
        <v>-9340210.7699999996</v>
      </c>
      <c r="G1500" s="23">
        <f t="shared" si="345"/>
        <v>12814804.830000002</v>
      </c>
      <c r="H1500" s="23">
        <f t="shared" si="346"/>
        <v>13915210.77</v>
      </c>
      <c r="I1500" s="24">
        <f t="shared" si="347"/>
        <v>-57.841551824499739</v>
      </c>
      <c r="J1500" s="24">
        <f t="shared" si="348"/>
        <v>-204.15761245901641</v>
      </c>
      <c r="K1500" s="24">
        <f t="shared" si="349"/>
        <v>-40.175009273593723</v>
      </c>
    </row>
    <row r="1501" spans="1:11" ht="25.5">
      <c r="A1501" s="26" t="s">
        <v>192</v>
      </c>
      <c r="B1501" s="22" t="s">
        <v>193</v>
      </c>
      <c r="C1501" s="23">
        <v>-20095756.079999998</v>
      </c>
      <c r="D1501" s="23">
        <v>23248808</v>
      </c>
      <c r="E1501" s="23">
        <v>4575000</v>
      </c>
      <c r="F1501" s="23">
        <v>-23127619.620000001</v>
      </c>
      <c r="G1501" s="23">
        <f t="shared" si="345"/>
        <v>-3031863.5400000028</v>
      </c>
      <c r="H1501" s="23">
        <f t="shared" si="346"/>
        <v>27702619.620000001</v>
      </c>
      <c r="I1501" s="24">
        <f t="shared" si="347"/>
        <v>15.087083700311325</v>
      </c>
      <c r="J1501" s="24">
        <f t="shared" si="348"/>
        <v>-505.52174032786883</v>
      </c>
      <c r="K1501" s="24">
        <f t="shared" si="349"/>
        <v>-99.478732931167912</v>
      </c>
    </row>
    <row r="1502" spans="1:11" s="3" customFormat="1" ht="51">
      <c r="A1502" s="49" t="s">
        <v>220</v>
      </c>
      <c r="B1502" s="31" t="s">
        <v>221</v>
      </c>
      <c r="C1502" s="32"/>
      <c r="D1502" s="32"/>
      <c r="E1502" s="32"/>
      <c r="F1502" s="32"/>
      <c r="G1502" s="32"/>
      <c r="H1502" s="32"/>
      <c r="I1502" s="33"/>
      <c r="J1502" s="33"/>
      <c r="K1502" s="33"/>
    </row>
    <row r="1503" spans="1:11">
      <c r="A1503" s="21" t="s">
        <v>19</v>
      </c>
      <c r="B1503" s="22" t="s">
        <v>20</v>
      </c>
      <c r="C1503" s="23">
        <v>230118</v>
      </c>
      <c r="D1503" s="23">
        <v>238581</v>
      </c>
      <c r="E1503" s="23">
        <v>114000</v>
      </c>
      <c r="F1503" s="23">
        <v>238581</v>
      </c>
      <c r="G1503" s="23">
        <f t="shared" ref="G1503:G1516" si="350">F1503-C1503</f>
        <v>8463</v>
      </c>
      <c r="H1503" s="23">
        <f t="shared" ref="H1503:H1516" si="351">E1503-F1503</f>
        <v>-124581</v>
      </c>
      <c r="I1503" s="24">
        <f t="shared" ref="I1503:I1516" si="352">IF(ISERROR(F1503/C1503),0,F1503/C1503*100-100)</f>
        <v>3.677678408468708</v>
      </c>
      <c r="J1503" s="24">
        <f t="shared" ref="J1503:J1516" si="353">IF(ISERROR(F1503/E1503),0,F1503/E1503*100)</f>
        <v>209.28157894736842</v>
      </c>
      <c r="K1503" s="24">
        <f t="shared" ref="K1503:K1516" si="354">IF(ISERROR(F1503/D1503),0,F1503/D1503*100)</f>
        <v>100</v>
      </c>
    </row>
    <row r="1504" spans="1:11">
      <c r="A1504" s="25" t="s">
        <v>84</v>
      </c>
      <c r="B1504" s="22" t="s">
        <v>85</v>
      </c>
      <c r="C1504" s="23">
        <v>230118</v>
      </c>
      <c r="D1504" s="23">
        <v>238581</v>
      </c>
      <c r="E1504" s="23">
        <v>114000</v>
      </c>
      <c r="F1504" s="23">
        <v>238581</v>
      </c>
      <c r="G1504" s="23">
        <f t="shared" si="350"/>
        <v>8463</v>
      </c>
      <c r="H1504" s="23">
        <f t="shared" si="351"/>
        <v>-124581</v>
      </c>
      <c r="I1504" s="24">
        <f t="shared" si="352"/>
        <v>3.677678408468708</v>
      </c>
      <c r="J1504" s="24">
        <f t="shared" si="353"/>
        <v>209.28157894736842</v>
      </c>
      <c r="K1504" s="24">
        <f t="shared" si="354"/>
        <v>100</v>
      </c>
    </row>
    <row r="1505" spans="1:11">
      <c r="A1505" s="26" t="s">
        <v>86</v>
      </c>
      <c r="B1505" s="22" t="s">
        <v>87</v>
      </c>
      <c r="C1505" s="23">
        <v>230118</v>
      </c>
      <c r="D1505" s="23">
        <v>238581</v>
      </c>
      <c r="E1505" s="23">
        <v>114000</v>
      </c>
      <c r="F1505" s="23">
        <v>238581</v>
      </c>
      <c r="G1505" s="23">
        <f t="shared" si="350"/>
        <v>8463</v>
      </c>
      <c r="H1505" s="23">
        <f t="shared" si="351"/>
        <v>-124581</v>
      </c>
      <c r="I1505" s="24">
        <f t="shared" si="352"/>
        <v>3.677678408468708</v>
      </c>
      <c r="J1505" s="24">
        <f t="shared" si="353"/>
        <v>209.28157894736842</v>
      </c>
      <c r="K1505" s="24">
        <f t="shared" si="354"/>
        <v>100</v>
      </c>
    </row>
    <row r="1506" spans="1:11">
      <c r="A1506" s="21" t="s">
        <v>88</v>
      </c>
      <c r="B1506" s="22" t="s">
        <v>89</v>
      </c>
      <c r="C1506" s="23">
        <v>124963.18</v>
      </c>
      <c r="D1506" s="23">
        <v>238581</v>
      </c>
      <c r="E1506" s="23">
        <v>114000</v>
      </c>
      <c r="F1506" s="23">
        <v>111815.53</v>
      </c>
      <c r="G1506" s="23">
        <f t="shared" si="350"/>
        <v>-13147.649999999994</v>
      </c>
      <c r="H1506" s="23">
        <f t="shared" si="351"/>
        <v>2184.4700000000012</v>
      </c>
      <c r="I1506" s="24">
        <f t="shared" si="352"/>
        <v>-10.521219130307031</v>
      </c>
      <c r="J1506" s="24">
        <f t="shared" si="353"/>
        <v>98.083798245614034</v>
      </c>
      <c r="K1506" s="24">
        <f t="shared" si="354"/>
        <v>46.866904740947518</v>
      </c>
    </row>
    <row r="1507" spans="1:11">
      <c r="A1507" s="25" t="s">
        <v>90</v>
      </c>
      <c r="B1507" s="22" t="s">
        <v>91</v>
      </c>
      <c r="C1507" s="23">
        <v>122210.26</v>
      </c>
      <c r="D1507" s="23">
        <v>238581</v>
      </c>
      <c r="E1507" s="23">
        <v>114000</v>
      </c>
      <c r="F1507" s="23">
        <v>111815.53</v>
      </c>
      <c r="G1507" s="23">
        <f t="shared" si="350"/>
        <v>-10394.729999999996</v>
      </c>
      <c r="H1507" s="23">
        <f t="shared" si="351"/>
        <v>2184.4700000000012</v>
      </c>
      <c r="I1507" s="24">
        <f t="shared" si="352"/>
        <v>-8.5056115583094254</v>
      </c>
      <c r="J1507" s="24">
        <f t="shared" si="353"/>
        <v>98.083798245614034</v>
      </c>
      <c r="K1507" s="24">
        <f t="shared" si="354"/>
        <v>46.866904740947518</v>
      </c>
    </row>
    <row r="1508" spans="1:11">
      <c r="A1508" s="26" t="s">
        <v>92</v>
      </c>
      <c r="B1508" s="22" t="s">
        <v>93</v>
      </c>
      <c r="C1508" s="23">
        <v>122210.26</v>
      </c>
      <c r="D1508" s="23">
        <v>238581</v>
      </c>
      <c r="E1508" s="23">
        <v>114000</v>
      </c>
      <c r="F1508" s="23">
        <v>111815.53</v>
      </c>
      <c r="G1508" s="23">
        <f t="shared" si="350"/>
        <v>-10394.729999999996</v>
      </c>
      <c r="H1508" s="23">
        <f t="shared" si="351"/>
        <v>2184.4700000000012</v>
      </c>
      <c r="I1508" s="24">
        <f t="shared" si="352"/>
        <v>-8.5056115583094254</v>
      </c>
      <c r="J1508" s="24">
        <f t="shared" si="353"/>
        <v>98.083798245614034</v>
      </c>
      <c r="K1508" s="24">
        <f t="shared" si="354"/>
        <v>46.866904740947518</v>
      </c>
    </row>
    <row r="1509" spans="1:11">
      <c r="A1509" s="27" t="s">
        <v>94</v>
      </c>
      <c r="B1509" s="22" t="s">
        <v>95</v>
      </c>
      <c r="C1509" s="23">
        <v>110808.33</v>
      </c>
      <c r="D1509" s="23">
        <v>145225</v>
      </c>
      <c r="E1509" s="23">
        <v>74000</v>
      </c>
      <c r="F1509" s="23">
        <v>92603.520000000004</v>
      </c>
      <c r="G1509" s="23">
        <f t="shared" si="350"/>
        <v>-18204.809999999998</v>
      </c>
      <c r="H1509" s="23">
        <f t="shared" si="351"/>
        <v>-18603.520000000004</v>
      </c>
      <c r="I1509" s="24">
        <f t="shared" si="352"/>
        <v>-16.429098787067716</v>
      </c>
      <c r="J1509" s="24">
        <f t="shared" si="353"/>
        <v>125.13989189189189</v>
      </c>
      <c r="K1509" s="24">
        <f t="shared" si="354"/>
        <v>63.765550008607342</v>
      </c>
    </row>
    <row r="1510" spans="1:11">
      <c r="A1510" s="27" t="s">
        <v>96</v>
      </c>
      <c r="B1510" s="22" t="s">
        <v>97</v>
      </c>
      <c r="C1510" s="23">
        <v>11401.93</v>
      </c>
      <c r="D1510" s="23">
        <v>93356</v>
      </c>
      <c r="E1510" s="23">
        <v>40000</v>
      </c>
      <c r="F1510" s="23">
        <v>19212.009999999998</v>
      </c>
      <c r="G1510" s="23">
        <f t="shared" si="350"/>
        <v>7810.0799999999981</v>
      </c>
      <c r="H1510" s="23">
        <f t="shared" si="351"/>
        <v>20787.990000000002</v>
      </c>
      <c r="I1510" s="24">
        <f t="shared" si="352"/>
        <v>68.497877113786842</v>
      </c>
      <c r="J1510" s="24">
        <f t="shared" si="353"/>
        <v>48.030024999999995</v>
      </c>
      <c r="K1510" s="24">
        <f t="shared" si="354"/>
        <v>20.579298598911691</v>
      </c>
    </row>
    <row r="1511" spans="1:11">
      <c r="A1511" s="28" t="s">
        <v>98</v>
      </c>
      <c r="B1511" s="22" t="s">
        <v>99</v>
      </c>
      <c r="C1511" s="23">
        <v>2220</v>
      </c>
      <c r="D1511" s="23">
        <v>0</v>
      </c>
      <c r="E1511" s="23">
        <v>0</v>
      </c>
      <c r="F1511" s="23">
        <v>1260</v>
      </c>
      <c r="G1511" s="23">
        <f t="shared" si="350"/>
        <v>-960</v>
      </c>
      <c r="H1511" s="23">
        <f t="shared" si="351"/>
        <v>-1260</v>
      </c>
      <c r="I1511" s="24">
        <f t="shared" si="352"/>
        <v>-43.243243243243242</v>
      </c>
      <c r="J1511" s="24">
        <f t="shared" si="353"/>
        <v>0</v>
      </c>
      <c r="K1511" s="24">
        <f t="shared" si="354"/>
        <v>0</v>
      </c>
    </row>
    <row r="1512" spans="1:11">
      <c r="A1512" s="25" t="s">
        <v>114</v>
      </c>
      <c r="B1512" s="22" t="s">
        <v>115</v>
      </c>
      <c r="C1512" s="23">
        <v>2752.92</v>
      </c>
      <c r="D1512" s="23">
        <v>0</v>
      </c>
      <c r="E1512" s="23">
        <v>0</v>
      </c>
      <c r="F1512" s="23">
        <v>0</v>
      </c>
      <c r="G1512" s="23">
        <f t="shared" si="350"/>
        <v>-2752.92</v>
      </c>
      <c r="H1512" s="23">
        <f t="shared" si="351"/>
        <v>0</v>
      </c>
      <c r="I1512" s="24">
        <f t="shared" si="352"/>
        <v>-100</v>
      </c>
      <c r="J1512" s="24">
        <f t="shared" si="353"/>
        <v>0</v>
      </c>
      <c r="K1512" s="24">
        <f t="shared" si="354"/>
        <v>0</v>
      </c>
    </row>
    <row r="1513" spans="1:11">
      <c r="A1513" s="26" t="s">
        <v>116</v>
      </c>
      <c r="B1513" s="22" t="s">
        <v>117</v>
      </c>
      <c r="C1513" s="23">
        <v>2752.92</v>
      </c>
      <c r="D1513" s="23">
        <v>0</v>
      </c>
      <c r="E1513" s="23">
        <v>0</v>
      </c>
      <c r="F1513" s="23">
        <v>0</v>
      </c>
      <c r="G1513" s="23">
        <f t="shared" si="350"/>
        <v>-2752.92</v>
      </c>
      <c r="H1513" s="23">
        <f t="shared" si="351"/>
        <v>0</v>
      </c>
      <c r="I1513" s="24">
        <f t="shared" si="352"/>
        <v>-100</v>
      </c>
      <c r="J1513" s="24">
        <f t="shared" si="353"/>
        <v>0</v>
      </c>
      <c r="K1513" s="24">
        <f t="shared" si="354"/>
        <v>0</v>
      </c>
    </row>
    <row r="1514" spans="1:11">
      <c r="A1514" s="21"/>
      <c r="B1514" s="22" t="s">
        <v>118</v>
      </c>
      <c r="C1514" s="23">
        <v>105154.82</v>
      </c>
      <c r="D1514" s="23">
        <v>0</v>
      </c>
      <c r="E1514" s="23">
        <v>0</v>
      </c>
      <c r="F1514" s="23">
        <v>126765.47</v>
      </c>
      <c r="G1514" s="23">
        <f t="shared" si="350"/>
        <v>21610.649999999994</v>
      </c>
      <c r="H1514" s="23">
        <f t="shared" si="351"/>
        <v>-126765.47</v>
      </c>
      <c r="I1514" s="24">
        <f t="shared" si="352"/>
        <v>20.551269071641215</v>
      </c>
      <c r="J1514" s="24">
        <f t="shared" si="353"/>
        <v>0</v>
      </c>
      <c r="K1514" s="24">
        <f t="shared" si="354"/>
        <v>0</v>
      </c>
    </row>
    <row r="1515" spans="1:11">
      <c r="A1515" s="21" t="s">
        <v>119</v>
      </c>
      <c r="B1515" s="22" t="s">
        <v>120</v>
      </c>
      <c r="C1515" s="23">
        <v>-105154.82</v>
      </c>
      <c r="D1515" s="23">
        <v>0</v>
      </c>
      <c r="E1515" s="23">
        <v>0</v>
      </c>
      <c r="F1515" s="23">
        <v>-126765.47</v>
      </c>
      <c r="G1515" s="23">
        <f t="shared" si="350"/>
        <v>-21610.649999999994</v>
      </c>
      <c r="H1515" s="23">
        <f t="shared" si="351"/>
        <v>126765.47</v>
      </c>
      <c r="I1515" s="24">
        <f t="shared" si="352"/>
        <v>20.551269071641215</v>
      </c>
      <c r="J1515" s="24">
        <f t="shared" si="353"/>
        <v>0</v>
      </c>
      <c r="K1515" s="24">
        <f t="shared" si="354"/>
        <v>0</v>
      </c>
    </row>
    <row r="1516" spans="1:11">
      <c r="A1516" s="25" t="s">
        <v>121</v>
      </c>
      <c r="B1516" s="22" t="s">
        <v>122</v>
      </c>
      <c r="C1516" s="23">
        <v>-105154.82</v>
      </c>
      <c r="D1516" s="23">
        <v>0</v>
      </c>
      <c r="E1516" s="23">
        <v>0</v>
      </c>
      <c r="F1516" s="23">
        <v>-126765.47</v>
      </c>
      <c r="G1516" s="23">
        <f t="shared" si="350"/>
        <v>-21610.649999999994</v>
      </c>
      <c r="H1516" s="23">
        <f t="shared" si="351"/>
        <v>126765.47</v>
      </c>
      <c r="I1516" s="24">
        <f t="shared" si="352"/>
        <v>20.551269071641215</v>
      </c>
      <c r="J1516" s="24">
        <f t="shared" si="353"/>
        <v>0</v>
      </c>
      <c r="K1516" s="24">
        <f t="shared" si="354"/>
        <v>0</v>
      </c>
    </row>
    <row r="1517" spans="1:11" s="3" customFormat="1" ht="25.5">
      <c r="A1517" s="49" t="s">
        <v>176</v>
      </c>
      <c r="B1517" s="31" t="s">
        <v>617</v>
      </c>
      <c r="C1517" s="32"/>
      <c r="D1517" s="32"/>
      <c r="E1517" s="32"/>
      <c r="F1517" s="32"/>
      <c r="G1517" s="32"/>
      <c r="H1517" s="32"/>
      <c r="I1517" s="33"/>
      <c r="J1517" s="33"/>
      <c r="K1517" s="33"/>
    </row>
    <row r="1518" spans="1:11">
      <c r="A1518" s="21" t="s">
        <v>19</v>
      </c>
      <c r="B1518" s="22" t="s">
        <v>20</v>
      </c>
      <c r="C1518" s="23">
        <v>1173997</v>
      </c>
      <c r="D1518" s="23">
        <v>1221948</v>
      </c>
      <c r="E1518" s="23">
        <v>610974</v>
      </c>
      <c r="F1518" s="23">
        <v>1221948</v>
      </c>
      <c r="G1518" s="23">
        <f t="shared" ref="G1518:G1529" si="355">F1518-C1518</f>
        <v>47951</v>
      </c>
      <c r="H1518" s="23">
        <f t="shared" ref="H1518:H1529" si="356">E1518-F1518</f>
        <v>-610974</v>
      </c>
      <c r="I1518" s="24">
        <f t="shared" ref="I1518:I1529" si="357">IF(ISERROR(F1518/C1518),0,F1518/C1518*100-100)</f>
        <v>4.0844227029541003</v>
      </c>
      <c r="J1518" s="24">
        <f t="shared" ref="J1518:J1529" si="358">IF(ISERROR(F1518/E1518),0,F1518/E1518*100)</f>
        <v>200</v>
      </c>
      <c r="K1518" s="24">
        <f t="shared" ref="K1518:K1529" si="359">IF(ISERROR(F1518/D1518),0,F1518/D1518*100)</f>
        <v>100</v>
      </c>
    </row>
    <row r="1519" spans="1:11">
      <c r="A1519" s="25" t="s">
        <v>84</v>
      </c>
      <c r="B1519" s="22" t="s">
        <v>85</v>
      </c>
      <c r="C1519" s="23">
        <v>1173997</v>
      </c>
      <c r="D1519" s="23">
        <v>1221948</v>
      </c>
      <c r="E1519" s="23">
        <v>610974</v>
      </c>
      <c r="F1519" s="23">
        <v>1221948</v>
      </c>
      <c r="G1519" s="23">
        <f t="shared" si="355"/>
        <v>47951</v>
      </c>
      <c r="H1519" s="23">
        <f t="shared" si="356"/>
        <v>-610974</v>
      </c>
      <c r="I1519" s="24">
        <f t="shared" si="357"/>
        <v>4.0844227029541003</v>
      </c>
      <c r="J1519" s="24">
        <f t="shared" si="358"/>
        <v>200</v>
      </c>
      <c r="K1519" s="24">
        <f t="shared" si="359"/>
        <v>100</v>
      </c>
    </row>
    <row r="1520" spans="1:11">
      <c r="A1520" s="26" t="s">
        <v>86</v>
      </c>
      <c r="B1520" s="22" t="s">
        <v>87</v>
      </c>
      <c r="C1520" s="23">
        <v>1173997</v>
      </c>
      <c r="D1520" s="23">
        <v>1221948</v>
      </c>
      <c r="E1520" s="23">
        <v>610974</v>
      </c>
      <c r="F1520" s="23">
        <v>1221948</v>
      </c>
      <c r="G1520" s="23">
        <f t="shared" si="355"/>
        <v>47951</v>
      </c>
      <c r="H1520" s="23">
        <f t="shared" si="356"/>
        <v>-610974</v>
      </c>
      <c r="I1520" s="24">
        <f t="shared" si="357"/>
        <v>4.0844227029541003</v>
      </c>
      <c r="J1520" s="24">
        <f t="shared" si="358"/>
        <v>200</v>
      </c>
      <c r="K1520" s="24">
        <f t="shared" si="359"/>
        <v>100</v>
      </c>
    </row>
    <row r="1521" spans="1:11">
      <c r="A1521" s="21" t="s">
        <v>88</v>
      </c>
      <c r="B1521" s="22" t="s">
        <v>89</v>
      </c>
      <c r="C1521" s="23">
        <v>463143.67999999999</v>
      </c>
      <c r="D1521" s="23">
        <v>1221948</v>
      </c>
      <c r="E1521" s="23">
        <v>610974</v>
      </c>
      <c r="F1521" s="23">
        <v>453581.15</v>
      </c>
      <c r="G1521" s="23">
        <f t="shared" si="355"/>
        <v>-9562.5299999999697</v>
      </c>
      <c r="H1521" s="23">
        <f t="shared" si="356"/>
        <v>157392.84999999998</v>
      </c>
      <c r="I1521" s="24">
        <f t="shared" si="357"/>
        <v>-2.0647005266270639</v>
      </c>
      <c r="J1521" s="24">
        <f t="shared" si="358"/>
        <v>74.23902653795416</v>
      </c>
      <c r="K1521" s="24">
        <f t="shared" si="359"/>
        <v>37.11951326897708</v>
      </c>
    </row>
    <row r="1522" spans="1:11">
      <c r="A1522" s="25" t="s">
        <v>90</v>
      </c>
      <c r="B1522" s="22" t="s">
        <v>91</v>
      </c>
      <c r="C1522" s="23">
        <v>463143.67999999999</v>
      </c>
      <c r="D1522" s="23">
        <v>1221948</v>
      </c>
      <c r="E1522" s="23">
        <v>610974</v>
      </c>
      <c r="F1522" s="23">
        <v>453581.15</v>
      </c>
      <c r="G1522" s="23">
        <f t="shared" si="355"/>
        <v>-9562.5299999999697</v>
      </c>
      <c r="H1522" s="23">
        <f t="shared" si="356"/>
        <v>157392.84999999998</v>
      </c>
      <c r="I1522" s="24">
        <f t="shared" si="357"/>
        <v>-2.0647005266270639</v>
      </c>
      <c r="J1522" s="24">
        <f t="shared" si="358"/>
        <v>74.23902653795416</v>
      </c>
      <c r="K1522" s="24">
        <f t="shared" si="359"/>
        <v>37.11951326897708</v>
      </c>
    </row>
    <row r="1523" spans="1:11">
      <c r="A1523" s="26" t="s">
        <v>92</v>
      </c>
      <c r="B1523" s="22" t="s">
        <v>93</v>
      </c>
      <c r="C1523" s="23">
        <v>463143.67999999999</v>
      </c>
      <c r="D1523" s="23">
        <v>1221948</v>
      </c>
      <c r="E1523" s="23">
        <v>610974</v>
      </c>
      <c r="F1523" s="23">
        <v>453581.15</v>
      </c>
      <c r="G1523" s="23">
        <f t="shared" si="355"/>
        <v>-9562.5299999999697</v>
      </c>
      <c r="H1523" s="23">
        <f t="shared" si="356"/>
        <v>157392.84999999998</v>
      </c>
      <c r="I1523" s="24">
        <f t="shared" si="357"/>
        <v>-2.0647005266270639</v>
      </c>
      <c r="J1523" s="24">
        <f t="shared" si="358"/>
        <v>74.23902653795416</v>
      </c>
      <c r="K1523" s="24">
        <f t="shared" si="359"/>
        <v>37.11951326897708</v>
      </c>
    </row>
    <row r="1524" spans="1:11">
      <c r="A1524" s="27" t="s">
        <v>94</v>
      </c>
      <c r="B1524" s="22" t="s">
        <v>95</v>
      </c>
      <c r="C1524" s="23">
        <v>449576.13</v>
      </c>
      <c r="D1524" s="23">
        <v>1072964</v>
      </c>
      <c r="E1524" s="23">
        <v>536482</v>
      </c>
      <c r="F1524" s="23">
        <v>424981.47</v>
      </c>
      <c r="G1524" s="23">
        <f t="shared" si="355"/>
        <v>-24594.660000000033</v>
      </c>
      <c r="H1524" s="23">
        <f t="shared" si="356"/>
        <v>111500.53000000003</v>
      </c>
      <c r="I1524" s="24">
        <f t="shared" si="357"/>
        <v>-5.4706329715503443</v>
      </c>
      <c r="J1524" s="24">
        <f t="shared" si="358"/>
        <v>79.216352086370094</v>
      </c>
      <c r="K1524" s="24">
        <f t="shared" si="359"/>
        <v>39.608176043185047</v>
      </c>
    </row>
    <row r="1525" spans="1:11">
      <c r="A1525" s="27" t="s">
        <v>96</v>
      </c>
      <c r="B1525" s="22" t="s">
        <v>97</v>
      </c>
      <c r="C1525" s="23">
        <v>13567.55</v>
      </c>
      <c r="D1525" s="23">
        <v>148984</v>
      </c>
      <c r="E1525" s="23">
        <v>74492</v>
      </c>
      <c r="F1525" s="23">
        <v>28599.68</v>
      </c>
      <c r="G1525" s="23">
        <f t="shared" si="355"/>
        <v>15032.130000000001</v>
      </c>
      <c r="H1525" s="23">
        <f t="shared" si="356"/>
        <v>45892.32</v>
      </c>
      <c r="I1525" s="24">
        <f t="shared" si="357"/>
        <v>110.7947271246467</v>
      </c>
      <c r="J1525" s="24">
        <f t="shared" si="358"/>
        <v>38.392954948182357</v>
      </c>
      <c r="K1525" s="24">
        <f t="shared" si="359"/>
        <v>19.196477474091179</v>
      </c>
    </row>
    <row r="1526" spans="1:11">
      <c r="A1526" s="28" t="s">
        <v>98</v>
      </c>
      <c r="B1526" s="22" t="s">
        <v>99</v>
      </c>
      <c r="C1526" s="23">
        <v>880.25</v>
      </c>
      <c r="D1526" s="23">
        <v>0</v>
      </c>
      <c r="E1526" s="23">
        <v>0</v>
      </c>
      <c r="F1526" s="23">
        <v>0</v>
      </c>
      <c r="G1526" s="23">
        <f t="shared" si="355"/>
        <v>-880.25</v>
      </c>
      <c r="H1526" s="23">
        <f t="shared" si="356"/>
        <v>0</v>
      </c>
      <c r="I1526" s="24">
        <f t="shared" si="357"/>
        <v>-100</v>
      </c>
      <c r="J1526" s="24">
        <f t="shared" si="358"/>
        <v>0</v>
      </c>
      <c r="K1526" s="24">
        <f t="shared" si="359"/>
        <v>0</v>
      </c>
    </row>
    <row r="1527" spans="1:11">
      <c r="A1527" s="21"/>
      <c r="B1527" s="22" t="s">
        <v>118</v>
      </c>
      <c r="C1527" s="23">
        <v>710853.32</v>
      </c>
      <c r="D1527" s="23">
        <v>0</v>
      </c>
      <c r="E1527" s="23">
        <v>0</v>
      </c>
      <c r="F1527" s="23">
        <v>768366.85</v>
      </c>
      <c r="G1527" s="23">
        <f t="shared" si="355"/>
        <v>57513.530000000028</v>
      </c>
      <c r="H1527" s="23">
        <f t="shared" si="356"/>
        <v>-768366.85</v>
      </c>
      <c r="I1527" s="24">
        <f t="shared" si="357"/>
        <v>8.0907732132418033</v>
      </c>
      <c r="J1527" s="24">
        <f t="shared" si="358"/>
        <v>0</v>
      </c>
      <c r="K1527" s="24">
        <f t="shared" si="359"/>
        <v>0</v>
      </c>
    </row>
    <row r="1528" spans="1:11">
      <c r="A1528" s="21" t="s">
        <v>119</v>
      </c>
      <c r="B1528" s="22" t="s">
        <v>120</v>
      </c>
      <c r="C1528" s="23">
        <v>-710853.32</v>
      </c>
      <c r="D1528" s="23">
        <v>0</v>
      </c>
      <c r="E1528" s="23">
        <v>0</v>
      </c>
      <c r="F1528" s="23">
        <v>-768366.85</v>
      </c>
      <c r="G1528" s="23">
        <f t="shared" si="355"/>
        <v>-57513.530000000028</v>
      </c>
      <c r="H1528" s="23">
        <f t="shared" si="356"/>
        <v>768366.85</v>
      </c>
      <c r="I1528" s="24">
        <f t="shared" si="357"/>
        <v>8.0907732132418033</v>
      </c>
      <c r="J1528" s="24">
        <f t="shared" si="358"/>
        <v>0</v>
      </c>
      <c r="K1528" s="24">
        <f t="shared" si="359"/>
        <v>0</v>
      </c>
    </row>
    <row r="1529" spans="1:11">
      <c r="A1529" s="25" t="s">
        <v>121</v>
      </c>
      <c r="B1529" s="22" t="s">
        <v>122</v>
      </c>
      <c r="C1529" s="23">
        <v>-710853.32</v>
      </c>
      <c r="D1529" s="23">
        <v>0</v>
      </c>
      <c r="E1529" s="23">
        <v>0</v>
      </c>
      <c r="F1529" s="23">
        <v>-768366.85</v>
      </c>
      <c r="G1529" s="23">
        <f t="shared" si="355"/>
        <v>-57513.530000000028</v>
      </c>
      <c r="H1529" s="23">
        <f t="shared" si="356"/>
        <v>768366.85</v>
      </c>
      <c r="I1529" s="24">
        <f t="shared" si="357"/>
        <v>8.0907732132418033</v>
      </c>
      <c r="J1529" s="24">
        <f t="shared" si="358"/>
        <v>0</v>
      </c>
      <c r="K1529" s="24">
        <f t="shared" si="359"/>
        <v>0</v>
      </c>
    </row>
    <row r="1530" spans="1:11" s="3" customFormat="1" ht="38.25">
      <c r="A1530" s="30" t="s">
        <v>198</v>
      </c>
      <c r="B1530" s="31" t="s">
        <v>199</v>
      </c>
      <c r="C1530" s="32"/>
      <c r="D1530" s="32"/>
      <c r="E1530" s="32"/>
      <c r="F1530" s="32"/>
      <c r="G1530" s="32"/>
      <c r="H1530" s="32"/>
      <c r="I1530" s="33"/>
      <c r="J1530" s="33"/>
      <c r="K1530" s="33"/>
    </row>
    <row r="1531" spans="1:11">
      <c r="A1531" s="21" t="s">
        <v>19</v>
      </c>
      <c r="B1531" s="22" t="s">
        <v>20</v>
      </c>
      <c r="C1531" s="23">
        <v>4563488</v>
      </c>
      <c r="D1531" s="23">
        <v>35183</v>
      </c>
      <c r="E1531" s="23">
        <v>0</v>
      </c>
      <c r="F1531" s="23">
        <v>35183</v>
      </c>
      <c r="G1531" s="23">
        <f t="shared" ref="G1531:G1550" si="360">F1531-C1531</f>
        <v>-4528305</v>
      </c>
      <c r="H1531" s="23">
        <f t="shared" ref="H1531:H1550" si="361">E1531-F1531</f>
        <v>-35183</v>
      </c>
      <c r="I1531" s="24">
        <f t="shared" ref="I1531:I1550" si="362">IF(ISERROR(F1531/C1531),0,F1531/C1531*100-100)</f>
        <v>-99.229032704808247</v>
      </c>
      <c r="J1531" s="24">
        <f t="shared" ref="J1531:J1550" si="363">IF(ISERROR(F1531/E1531),0,F1531/E1531*100)</f>
        <v>0</v>
      </c>
      <c r="K1531" s="24">
        <f t="shared" ref="K1531:K1550" si="364">IF(ISERROR(F1531/D1531),0,F1531/D1531*100)</f>
        <v>100</v>
      </c>
    </row>
    <row r="1532" spans="1:11">
      <c r="A1532" s="25" t="s">
        <v>84</v>
      </c>
      <c r="B1532" s="22" t="s">
        <v>85</v>
      </c>
      <c r="C1532" s="23">
        <v>4563488</v>
      </c>
      <c r="D1532" s="23">
        <v>35183</v>
      </c>
      <c r="E1532" s="23">
        <v>0</v>
      </c>
      <c r="F1532" s="23">
        <v>35183</v>
      </c>
      <c r="G1532" s="23">
        <f t="shared" si="360"/>
        <v>-4528305</v>
      </c>
      <c r="H1532" s="23">
        <f t="shared" si="361"/>
        <v>-35183</v>
      </c>
      <c r="I1532" s="24">
        <f t="shared" si="362"/>
        <v>-99.229032704808247</v>
      </c>
      <c r="J1532" s="24">
        <f t="shared" si="363"/>
        <v>0</v>
      </c>
      <c r="K1532" s="24">
        <f t="shared" si="364"/>
        <v>100</v>
      </c>
    </row>
    <row r="1533" spans="1:11">
      <c r="A1533" s="26" t="s">
        <v>86</v>
      </c>
      <c r="B1533" s="22" t="s">
        <v>87</v>
      </c>
      <c r="C1533" s="23">
        <v>4563488</v>
      </c>
      <c r="D1533" s="23">
        <v>35183</v>
      </c>
      <c r="E1533" s="23">
        <v>0</v>
      </c>
      <c r="F1533" s="23">
        <v>35183</v>
      </c>
      <c r="G1533" s="23">
        <f t="shared" si="360"/>
        <v>-4528305</v>
      </c>
      <c r="H1533" s="23">
        <f t="shared" si="361"/>
        <v>-35183</v>
      </c>
      <c r="I1533" s="24">
        <f t="shared" si="362"/>
        <v>-99.229032704808247</v>
      </c>
      <c r="J1533" s="24">
        <f t="shared" si="363"/>
        <v>0</v>
      </c>
      <c r="K1533" s="24">
        <f t="shared" si="364"/>
        <v>100</v>
      </c>
    </row>
    <row r="1534" spans="1:11">
      <c r="A1534" s="21" t="s">
        <v>88</v>
      </c>
      <c r="B1534" s="22" t="s">
        <v>89</v>
      </c>
      <c r="C1534" s="23">
        <v>2031415.21</v>
      </c>
      <c r="D1534" s="23">
        <v>35183</v>
      </c>
      <c r="E1534" s="23">
        <v>0</v>
      </c>
      <c r="F1534" s="23">
        <v>34008.29</v>
      </c>
      <c r="G1534" s="23">
        <f t="shared" si="360"/>
        <v>-1997406.92</v>
      </c>
      <c r="H1534" s="23">
        <f t="shared" si="361"/>
        <v>-34008.29</v>
      </c>
      <c r="I1534" s="24">
        <f t="shared" si="362"/>
        <v>-98.325881886057161</v>
      </c>
      <c r="J1534" s="24">
        <f t="shared" si="363"/>
        <v>0</v>
      </c>
      <c r="K1534" s="24">
        <f t="shared" si="364"/>
        <v>96.661143165733449</v>
      </c>
    </row>
    <row r="1535" spans="1:11">
      <c r="A1535" s="25" t="s">
        <v>90</v>
      </c>
      <c r="B1535" s="22" t="s">
        <v>91</v>
      </c>
      <c r="C1535" s="23">
        <v>2031415.21</v>
      </c>
      <c r="D1535" s="23">
        <v>35183</v>
      </c>
      <c r="E1535" s="23">
        <v>0</v>
      </c>
      <c r="F1535" s="23">
        <v>34008.29</v>
      </c>
      <c r="G1535" s="23">
        <f t="shared" si="360"/>
        <v>-1997406.92</v>
      </c>
      <c r="H1535" s="23">
        <f t="shared" si="361"/>
        <v>-34008.29</v>
      </c>
      <c r="I1535" s="24">
        <f t="shared" si="362"/>
        <v>-98.325881886057161</v>
      </c>
      <c r="J1535" s="24">
        <f t="shared" si="363"/>
        <v>0</v>
      </c>
      <c r="K1535" s="24">
        <f t="shared" si="364"/>
        <v>96.661143165733449</v>
      </c>
    </row>
    <row r="1536" spans="1:11">
      <c r="A1536" s="26" t="s">
        <v>92</v>
      </c>
      <c r="B1536" s="22" t="s">
        <v>93</v>
      </c>
      <c r="C1536" s="23">
        <v>136912.49</v>
      </c>
      <c r="D1536" s="23">
        <v>18826</v>
      </c>
      <c r="E1536" s="23">
        <v>0</v>
      </c>
      <c r="F1536" s="23">
        <v>17651.53</v>
      </c>
      <c r="G1536" s="23">
        <f t="shared" si="360"/>
        <v>-119260.95999999999</v>
      </c>
      <c r="H1536" s="23">
        <f t="shared" si="361"/>
        <v>-17651.53</v>
      </c>
      <c r="I1536" s="24">
        <f t="shared" si="362"/>
        <v>-87.107436290144165</v>
      </c>
      <c r="J1536" s="24">
        <f t="shared" si="363"/>
        <v>0</v>
      </c>
      <c r="K1536" s="24">
        <f t="shared" si="364"/>
        <v>93.761446935089765</v>
      </c>
    </row>
    <row r="1537" spans="1:11">
      <c r="A1537" s="27" t="s">
        <v>94</v>
      </c>
      <c r="B1537" s="22" t="s">
        <v>95</v>
      </c>
      <c r="C1537" s="23">
        <v>118315.28</v>
      </c>
      <c r="D1537" s="23">
        <v>4585</v>
      </c>
      <c r="E1537" s="23">
        <v>0</v>
      </c>
      <c r="F1537" s="23">
        <v>3411.33</v>
      </c>
      <c r="G1537" s="23">
        <f t="shared" si="360"/>
        <v>-114903.95</v>
      </c>
      <c r="H1537" s="23">
        <f t="shared" si="361"/>
        <v>-3411.33</v>
      </c>
      <c r="I1537" s="24">
        <f t="shared" si="362"/>
        <v>-97.116746036522073</v>
      </c>
      <c r="J1537" s="24">
        <f t="shared" si="363"/>
        <v>0</v>
      </c>
      <c r="K1537" s="24">
        <f t="shared" si="364"/>
        <v>74.401962922573603</v>
      </c>
    </row>
    <row r="1538" spans="1:11">
      <c r="A1538" s="27" t="s">
        <v>96</v>
      </c>
      <c r="B1538" s="22" t="s">
        <v>97</v>
      </c>
      <c r="C1538" s="23">
        <v>18597.21</v>
      </c>
      <c r="D1538" s="23">
        <v>14241</v>
      </c>
      <c r="E1538" s="23">
        <v>0</v>
      </c>
      <c r="F1538" s="23">
        <v>14240.2</v>
      </c>
      <c r="G1538" s="23">
        <f t="shared" si="360"/>
        <v>-4357.0099999999984</v>
      </c>
      <c r="H1538" s="23">
        <f t="shared" si="361"/>
        <v>-14240.2</v>
      </c>
      <c r="I1538" s="24">
        <f t="shared" si="362"/>
        <v>-23.428299191115215</v>
      </c>
      <c r="J1538" s="24">
        <f t="shared" si="363"/>
        <v>0</v>
      </c>
      <c r="K1538" s="24">
        <f t="shared" si="364"/>
        <v>99.994382416965109</v>
      </c>
    </row>
    <row r="1539" spans="1:11">
      <c r="A1539" s="28" t="s">
        <v>98</v>
      </c>
      <c r="B1539" s="22" t="s">
        <v>99</v>
      </c>
      <c r="C1539" s="23">
        <v>18.760000000000002</v>
      </c>
      <c r="D1539" s="23">
        <v>0</v>
      </c>
      <c r="E1539" s="23">
        <v>0</v>
      </c>
      <c r="F1539" s="23">
        <v>0</v>
      </c>
      <c r="G1539" s="23">
        <f t="shared" si="360"/>
        <v>-18.760000000000002</v>
      </c>
      <c r="H1539" s="23">
        <f t="shared" si="361"/>
        <v>0</v>
      </c>
      <c r="I1539" s="24">
        <f t="shared" si="362"/>
        <v>-100</v>
      </c>
      <c r="J1539" s="24">
        <f t="shared" si="363"/>
        <v>0</v>
      </c>
      <c r="K1539" s="24">
        <f t="shared" si="364"/>
        <v>0</v>
      </c>
    </row>
    <row r="1540" spans="1:11">
      <c r="A1540" s="26" t="s">
        <v>100</v>
      </c>
      <c r="B1540" s="22" t="s">
        <v>101</v>
      </c>
      <c r="C1540" s="23">
        <v>179311.62</v>
      </c>
      <c r="D1540" s="23">
        <v>0</v>
      </c>
      <c r="E1540" s="23">
        <v>0</v>
      </c>
      <c r="F1540" s="23">
        <v>0</v>
      </c>
      <c r="G1540" s="23">
        <f t="shared" si="360"/>
        <v>-179311.62</v>
      </c>
      <c r="H1540" s="23">
        <f t="shared" si="361"/>
        <v>0</v>
      </c>
      <c r="I1540" s="24">
        <f t="shared" si="362"/>
        <v>-100</v>
      </c>
      <c r="J1540" s="24">
        <f t="shared" si="363"/>
        <v>0</v>
      </c>
      <c r="K1540" s="24">
        <f t="shared" si="364"/>
        <v>0</v>
      </c>
    </row>
    <row r="1541" spans="1:11">
      <c r="A1541" s="27" t="s">
        <v>102</v>
      </c>
      <c r="B1541" s="22" t="s">
        <v>103</v>
      </c>
      <c r="C1541" s="23">
        <v>179311.62</v>
      </c>
      <c r="D1541" s="23">
        <v>0</v>
      </c>
      <c r="E1541" s="23">
        <v>0</v>
      </c>
      <c r="F1541" s="23">
        <v>0</v>
      </c>
      <c r="G1541" s="23">
        <f t="shared" si="360"/>
        <v>-179311.62</v>
      </c>
      <c r="H1541" s="23">
        <f t="shared" si="361"/>
        <v>0</v>
      </c>
      <c r="I1541" s="24">
        <f t="shared" si="362"/>
        <v>-100</v>
      </c>
      <c r="J1541" s="24">
        <f t="shared" si="363"/>
        <v>0</v>
      </c>
      <c r="K1541" s="24">
        <f t="shared" si="364"/>
        <v>0</v>
      </c>
    </row>
    <row r="1542" spans="1:11" ht="25.5">
      <c r="A1542" s="26" t="s">
        <v>140</v>
      </c>
      <c r="B1542" s="22" t="s">
        <v>141</v>
      </c>
      <c r="C1542" s="23">
        <v>0</v>
      </c>
      <c r="D1542" s="23">
        <v>16357</v>
      </c>
      <c r="E1542" s="23">
        <v>0</v>
      </c>
      <c r="F1542" s="23">
        <v>16356.76</v>
      </c>
      <c r="G1542" s="23">
        <f t="shared" si="360"/>
        <v>16356.76</v>
      </c>
      <c r="H1542" s="23">
        <f t="shared" si="361"/>
        <v>-16356.76</v>
      </c>
      <c r="I1542" s="24">
        <f t="shared" si="362"/>
        <v>0</v>
      </c>
      <c r="J1542" s="24">
        <f t="shared" si="363"/>
        <v>0</v>
      </c>
      <c r="K1542" s="24">
        <f t="shared" si="364"/>
        <v>99.998532738277191</v>
      </c>
    </row>
    <row r="1543" spans="1:11">
      <c r="A1543" s="27" t="s">
        <v>142</v>
      </c>
      <c r="B1543" s="22" t="s">
        <v>143</v>
      </c>
      <c r="C1543" s="23">
        <v>0</v>
      </c>
      <c r="D1543" s="23">
        <v>16357</v>
      </c>
      <c r="E1543" s="23">
        <v>0</v>
      </c>
      <c r="F1543" s="23">
        <v>16356.76</v>
      </c>
      <c r="G1543" s="23">
        <f t="shared" si="360"/>
        <v>16356.76</v>
      </c>
      <c r="H1543" s="23">
        <f t="shared" si="361"/>
        <v>-16356.76</v>
      </c>
      <c r="I1543" s="24">
        <f t="shared" si="362"/>
        <v>0</v>
      </c>
      <c r="J1543" s="24">
        <f t="shared" si="363"/>
        <v>0</v>
      </c>
      <c r="K1543" s="24">
        <f t="shared" si="364"/>
        <v>99.998532738277191</v>
      </c>
    </row>
    <row r="1544" spans="1:11" ht="25.5">
      <c r="A1544" s="26" t="s">
        <v>106</v>
      </c>
      <c r="B1544" s="22" t="s">
        <v>107</v>
      </c>
      <c r="C1544" s="23">
        <v>1715191.1</v>
      </c>
      <c r="D1544" s="23">
        <v>0</v>
      </c>
      <c r="E1544" s="23">
        <v>0</v>
      </c>
      <c r="F1544" s="23">
        <v>0</v>
      </c>
      <c r="G1544" s="23">
        <f t="shared" si="360"/>
        <v>-1715191.1</v>
      </c>
      <c r="H1544" s="23">
        <f t="shared" si="361"/>
        <v>0</v>
      </c>
      <c r="I1544" s="24">
        <f t="shared" si="362"/>
        <v>-100</v>
      </c>
      <c r="J1544" s="24">
        <f t="shared" si="363"/>
        <v>0</v>
      </c>
      <c r="K1544" s="24">
        <f t="shared" si="364"/>
        <v>0</v>
      </c>
    </row>
    <row r="1545" spans="1:11" ht="51">
      <c r="A1545" s="27" t="s">
        <v>203</v>
      </c>
      <c r="B1545" s="22" t="s">
        <v>204</v>
      </c>
      <c r="C1545" s="23">
        <v>1715191.1</v>
      </c>
      <c r="D1545" s="23">
        <v>0</v>
      </c>
      <c r="E1545" s="23">
        <v>0</v>
      </c>
      <c r="F1545" s="23">
        <v>0</v>
      </c>
      <c r="G1545" s="23">
        <f t="shared" si="360"/>
        <v>-1715191.1</v>
      </c>
      <c r="H1545" s="23">
        <f t="shared" si="361"/>
        <v>0</v>
      </c>
      <c r="I1545" s="24">
        <f t="shared" si="362"/>
        <v>-100</v>
      </c>
      <c r="J1545" s="24">
        <f t="shared" si="363"/>
        <v>0</v>
      </c>
      <c r="K1545" s="24">
        <f t="shared" si="364"/>
        <v>0</v>
      </c>
    </row>
    <row r="1546" spans="1:11" ht="38.25">
      <c r="A1546" s="28" t="s">
        <v>205</v>
      </c>
      <c r="B1546" s="22" t="s">
        <v>206</v>
      </c>
      <c r="C1546" s="23">
        <v>532111.65</v>
      </c>
      <c r="D1546" s="23">
        <v>0</v>
      </c>
      <c r="E1546" s="23">
        <v>0</v>
      </c>
      <c r="F1546" s="23">
        <v>0</v>
      </c>
      <c r="G1546" s="23">
        <f t="shared" si="360"/>
        <v>-532111.65</v>
      </c>
      <c r="H1546" s="23">
        <f t="shared" si="361"/>
        <v>0</v>
      </c>
      <c r="I1546" s="24">
        <f t="shared" si="362"/>
        <v>-100</v>
      </c>
      <c r="J1546" s="24">
        <f t="shared" si="363"/>
        <v>0</v>
      </c>
      <c r="K1546" s="24">
        <f t="shared" si="364"/>
        <v>0</v>
      </c>
    </row>
    <row r="1547" spans="1:11" ht="63.75">
      <c r="A1547" s="28" t="s">
        <v>224</v>
      </c>
      <c r="B1547" s="22" t="s">
        <v>225</v>
      </c>
      <c r="C1547" s="23">
        <v>1183079.45</v>
      </c>
      <c r="D1547" s="23">
        <v>0</v>
      </c>
      <c r="E1547" s="23">
        <v>0</v>
      </c>
      <c r="F1547" s="23">
        <v>0</v>
      </c>
      <c r="G1547" s="23">
        <f t="shared" si="360"/>
        <v>-1183079.45</v>
      </c>
      <c r="H1547" s="23">
        <f t="shared" si="361"/>
        <v>0</v>
      </c>
      <c r="I1547" s="24">
        <f t="shared" si="362"/>
        <v>-100</v>
      </c>
      <c r="J1547" s="24">
        <f t="shared" si="363"/>
        <v>0</v>
      </c>
      <c r="K1547" s="24">
        <f t="shared" si="364"/>
        <v>0</v>
      </c>
    </row>
    <row r="1548" spans="1:11">
      <c r="A1548" s="21"/>
      <c r="B1548" s="22" t="s">
        <v>118</v>
      </c>
      <c r="C1548" s="23">
        <v>2532072.79</v>
      </c>
      <c r="D1548" s="23">
        <v>0</v>
      </c>
      <c r="E1548" s="23">
        <v>0</v>
      </c>
      <c r="F1548" s="23">
        <v>1174.71</v>
      </c>
      <c r="G1548" s="23">
        <f t="shared" si="360"/>
        <v>-2530898.08</v>
      </c>
      <c r="H1548" s="23">
        <f t="shared" si="361"/>
        <v>-1174.71</v>
      </c>
      <c r="I1548" s="24">
        <f t="shared" si="362"/>
        <v>-99.95360678395032</v>
      </c>
      <c r="J1548" s="24">
        <f t="shared" si="363"/>
        <v>0</v>
      </c>
      <c r="K1548" s="24">
        <f t="shared" si="364"/>
        <v>0</v>
      </c>
    </row>
    <row r="1549" spans="1:11">
      <c r="A1549" s="21" t="s">
        <v>119</v>
      </c>
      <c r="B1549" s="22" t="s">
        <v>120</v>
      </c>
      <c r="C1549" s="23">
        <v>-2532072.79</v>
      </c>
      <c r="D1549" s="23">
        <v>0</v>
      </c>
      <c r="E1549" s="23">
        <v>0</v>
      </c>
      <c r="F1549" s="23">
        <v>-1174.71</v>
      </c>
      <c r="G1549" s="23">
        <f t="shared" si="360"/>
        <v>2530898.08</v>
      </c>
      <c r="H1549" s="23">
        <f t="shared" si="361"/>
        <v>1174.71</v>
      </c>
      <c r="I1549" s="24">
        <f t="shared" si="362"/>
        <v>-99.95360678395032</v>
      </c>
      <c r="J1549" s="24">
        <f t="shared" si="363"/>
        <v>0</v>
      </c>
      <c r="K1549" s="24">
        <f t="shared" si="364"/>
        <v>0</v>
      </c>
    </row>
    <row r="1550" spans="1:11">
      <c r="A1550" s="25" t="s">
        <v>121</v>
      </c>
      <c r="B1550" s="22" t="s">
        <v>122</v>
      </c>
      <c r="C1550" s="23">
        <v>-2532072.79</v>
      </c>
      <c r="D1550" s="23">
        <v>0</v>
      </c>
      <c r="E1550" s="23">
        <v>0</v>
      </c>
      <c r="F1550" s="23">
        <v>-1174.71</v>
      </c>
      <c r="G1550" s="23">
        <f t="shared" si="360"/>
        <v>2530898.08</v>
      </c>
      <c r="H1550" s="23">
        <f t="shared" si="361"/>
        <v>1174.71</v>
      </c>
      <c r="I1550" s="24">
        <f t="shared" si="362"/>
        <v>-99.95360678395032</v>
      </c>
      <c r="J1550" s="24">
        <f t="shared" si="363"/>
        <v>0</v>
      </c>
      <c r="K1550" s="24">
        <f t="shared" si="364"/>
        <v>0</v>
      </c>
    </row>
    <row r="1551" spans="1:11" s="3" customFormat="1" ht="25.5">
      <c r="A1551" s="49" t="s">
        <v>200</v>
      </c>
      <c r="B1551" s="31" t="s">
        <v>618</v>
      </c>
      <c r="C1551" s="32"/>
      <c r="D1551" s="32"/>
      <c r="E1551" s="32"/>
      <c r="F1551" s="32"/>
      <c r="G1551" s="32"/>
      <c r="H1551" s="32"/>
      <c r="I1551" s="33"/>
      <c r="J1551" s="33"/>
      <c r="K1551" s="33"/>
    </row>
    <row r="1552" spans="1:11">
      <c r="A1552" s="21" t="s">
        <v>19</v>
      </c>
      <c r="B1552" s="22" t="s">
        <v>20</v>
      </c>
      <c r="C1552" s="23">
        <v>4563488</v>
      </c>
      <c r="D1552" s="23">
        <v>35183</v>
      </c>
      <c r="E1552" s="23">
        <v>0</v>
      </c>
      <c r="F1552" s="23">
        <v>35183</v>
      </c>
      <c r="G1552" s="23">
        <f t="shared" ref="G1552:G1571" si="365">F1552-C1552</f>
        <v>-4528305</v>
      </c>
      <c r="H1552" s="23">
        <f t="shared" ref="H1552:H1571" si="366">E1552-F1552</f>
        <v>-35183</v>
      </c>
      <c r="I1552" s="24">
        <f t="shared" ref="I1552:I1571" si="367">IF(ISERROR(F1552/C1552),0,F1552/C1552*100-100)</f>
        <v>-99.229032704808247</v>
      </c>
      <c r="J1552" s="24">
        <f t="shared" ref="J1552:J1571" si="368">IF(ISERROR(F1552/E1552),0,F1552/E1552*100)</f>
        <v>0</v>
      </c>
      <c r="K1552" s="24">
        <f t="shared" ref="K1552:K1571" si="369">IF(ISERROR(F1552/D1552),0,F1552/D1552*100)</f>
        <v>100</v>
      </c>
    </row>
    <row r="1553" spans="1:11">
      <c r="A1553" s="25" t="s">
        <v>84</v>
      </c>
      <c r="B1553" s="22" t="s">
        <v>85</v>
      </c>
      <c r="C1553" s="23">
        <v>4563488</v>
      </c>
      <c r="D1553" s="23">
        <v>35183</v>
      </c>
      <c r="E1553" s="23">
        <v>0</v>
      </c>
      <c r="F1553" s="23">
        <v>35183</v>
      </c>
      <c r="G1553" s="23">
        <f t="shared" si="365"/>
        <v>-4528305</v>
      </c>
      <c r="H1553" s="23">
        <f t="shared" si="366"/>
        <v>-35183</v>
      </c>
      <c r="I1553" s="24">
        <f t="shared" si="367"/>
        <v>-99.229032704808247</v>
      </c>
      <c r="J1553" s="24">
        <f t="shared" si="368"/>
        <v>0</v>
      </c>
      <c r="K1553" s="24">
        <f t="shared" si="369"/>
        <v>100</v>
      </c>
    </row>
    <row r="1554" spans="1:11">
      <c r="A1554" s="26" t="s">
        <v>86</v>
      </c>
      <c r="B1554" s="22" t="s">
        <v>87</v>
      </c>
      <c r="C1554" s="23">
        <v>4563488</v>
      </c>
      <c r="D1554" s="23">
        <v>35183</v>
      </c>
      <c r="E1554" s="23">
        <v>0</v>
      </c>
      <c r="F1554" s="23">
        <v>35183</v>
      </c>
      <c r="G1554" s="23">
        <f t="shared" si="365"/>
        <v>-4528305</v>
      </c>
      <c r="H1554" s="23">
        <f t="shared" si="366"/>
        <v>-35183</v>
      </c>
      <c r="I1554" s="24">
        <f t="shared" si="367"/>
        <v>-99.229032704808247</v>
      </c>
      <c r="J1554" s="24">
        <f t="shared" si="368"/>
        <v>0</v>
      </c>
      <c r="K1554" s="24">
        <f t="shared" si="369"/>
        <v>100</v>
      </c>
    </row>
    <row r="1555" spans="1:11">
      <c r="A1555" s="21" t="s">
        <v>88</v>
      </c>
      <c r="B1555" s="22" t="s">
        <v>89</v>
      </c>
      <c r="C1555" s="23">
        <v>2031415.21</v>
      </c>
      <c r="D1555" s="23">
        <v>35183</v>
      </c>
      <c r="E1555" s="23">
        <v>0</v>
      </c>
      <c r="F1555" s="23">
        <v>34008.29</v>
      </c>
      <c r="G1555" s="23">
        <f t="shared" si="365"/>
        <v>-1997406.92</v>
      </c>
      <c r="H1555" s="23">
        <f t="shared" si="366"/>
        <v>-34008.29</v>
      </c>
      <c r="I1555" s="24">
        <f t="shared" si="367"/>
        <v>-98.325881886057161</v>
      </c>
      <c r="J1555" s="24">
        <f t="shared" si="368"/>
        <v>0</v>
      </c>
      <c r="K1555" s="24">
        <f t="shared" si="369"/>
        <v>96.661143165733449</v>
      </c>
    </row>
    <row r="1556" spans="1:11">
      <c r="A1556" s="25" t="s">
        <v>90</v>
      </c>
      <c r="B1556" s="22" t="s">
        <v>91</v>
      </c>
      <c r="C1556" s="23">
        <v>2031415.21</v>
      </c>
      <c r="D1556" s="23">
        <v>35183</v>
      </c>
      <c r="E1556" s="23">
        <v>0</v>
      </c>
      <c r="F1556" s="23">
        <v>34008.29</v>
      </c>
      <c r="G1556" s="23">
        <f t="shared" si="365"/>
        <v>-1997406.92</v>
      </c>
      <c r="H1556" s="23">
        <f t="shared" si="366"/>
        <v>-34008.29</v>
      </c>
      <c r="I1556" s="24">
        <f t="shared" si="367"/>
        <v>-98.325881886057161</v>
      </c>
      <c r="J1556" s="24">
        <f t="shared" si="368"/>
        <v>0</v>
      </c>
      <c r="K1556" s="24">
        <f t="shared" si="369"/>
        <v>96.661143165733449</v>
      </c>
    </row>
    <row r="1557" spans="1:11">
      <c r="A1557" s="26" t="s">
        <v>92</v>
      </c>
      <c r="B1557" s="22" t="s">
        <v>93</v>
      </c>
      <c r="C1557" s="23">
        <v>136912.49</v>
      </c>
      <c r="D1557" s="23">
        <v>18826</v>
      </c>
      <c r="E1557" s="23">
        <v>0</v>
      </c>
      <c r="F1557" s="23">
        <v>17651.53</v>
      </c>
      <c r="G1557" s="23">
        <f t="shared" si="365"/>
        <v>-119260.95999999999</v>
      </c>
      <c r="H1557" s="23">
        <f t="shared" si="366"/>
        <v>-17651.53</v>
      </c>
      <c r="I1557" s="24">
        <f t="shared" si="367"/>
        <v>-87.107436290144165</v>
      </c>
      <c r="J1557" s="24">
        <f t="shared" si="368"/>
        <v>0</v>
      </c>
      <c r="K1557" s="24">
        <f t="shared" si="369"/>
        <v>93.761446935089765</v>
      </c>
    </row>
    <row r="1558" spans="1:11">
      <c r="A1558" s="27" t="s">
        <v>94</v>
      </c>
      <c r="B1558" s="22" t="s">
        <v>95</v>
      </c>
      <c r="C1558" s="23">
        <v>118315.28</v>
      </c>
      <c r="D1558" s="23">
        <v>4585</v>
      </c>
      <c r="E1558" s="23">
        <v>0</v>
      </c>
      <c r="F1558" s="23">
        <v>3411.33</v>
      </c>
      <c r="G1558" s="23">
        <f t="shared" si="365"/>
        <v>-114903.95</v>
      </c>
      <c r="H1558" s="23">
        <f t="shared" si="366"/>
        <v>-3411.33</v>
      </c>
      <c r="I1558" s="24">
        <f t="shared" si="367"/>
        <v>-97.116746036522073</v>
      </c>
      <c r="J1558" s="24">
        <f t="shared" si="368"/>
        <v>0</v>
      </c>
      <c r="K1558" s="24">
        <f t="shared" si="369"/>
        <v>74.401962922573603</v>
      </c>
    </row>
    <row r="1559" spans="1:11">
      <c r="A1559" s="27" t="s">
        <v>96</v>
      </c>
      <c r="B1559" s="22" t="s">
        <v>97</v>
      </c>
      <c r="C1559" s="23">
        <v>18597.21</v>
      </c>
      <c r="D1559" s="23">
        <v>14241</v>
      </c>
      <c r="E1559" s="23">
        <v>0</v>
      </c>
      <c r="F1559" s="23">
        <v>14240.2</v>
      </c>
      <c r="G1559" s="23">
        <f t="shared" si="365"/>
        <v>-4357.0099999999984</v>
      </c>
      <c r="H1559" s="23">
        <f t="shared" si="366"/>
        <v>-14240.2</v>
      </c>
      <c r="I1559" s="24">
        <f t="shared" si="367"/>
        <v>-23.428299191115215</v>
      </c>
      <c r="J1559" s="24">
        <f t="shared" si="368"/>
        <v>0</v>
      </c>
      <c r="K1559" s="24">
        <f t="shared" si="369"/>
        <v>99.994382416965109</v>
      </c>
    </row>
    <row r="1560" spans="1:11">
      <c r="A1560" s="28" t="s">
        <v>98</v>
      </c>
      <c r="B1560" s="22" t="s">
        <v>99</v>
      </c>
      <c r="C1560" s="23">
        <v>18.760000000000002</v>
      </c>
      <c r="D1560" s="23">
        <v>0</v>
      </c>
      <c r="E1560" s="23">
        <v>0</v>
      </c>
      <c r="F1560" s="23">
        <v>0</v>
      </c>
      <c r="G1560" s="23">
        <f t="shared" si="365"/>
        <v>-18.760000000000002</v>
      </c>
      <c r="H1560" s="23">
        <f t="shared" si="366"/>
        <v>0</v>
      </c>
      <c r="I1560" s="24">
        <f t="shared" si="367"/>
        <v>-100</v>
      </c>
      <c r="J1560" s="24">
        <f t="shared" si="368"/>
        <v>0</v>
      </c>
      <c r="K1560" s="24">
        <f t="shared" si="369"/>
        <v>0</v>
      </c>
    </row>
    <row r="1561" spans="1:11">
      <c r="A1561" s="26" t="s">
        <v>100</v>
      </c>
      <c r="B1561" s="22" t="s">
        <v>101</v>
      </c>
      <c r="C1561" s="23">
        <v>179311.62</v>
      </c>
      <c r="D1561" s="23">
        <v>0</v>
      </c>
      <c r="E1561" s="23">
        <v>0</v>
      </c>
      <c r="F1561" s="23">
        <v>0</v>
      </c>
      <c r="G1561" s="23">
        <f t="shared" si="365"/>
        <v>-179311.62</v>
      </c>
      <c r="H1561" s="23">
        <f t="shared" si="366"/>
        <v>0</v>
      </c>
      <c r="I1561" s="24">
        <f t="shared" si="367"/>
        <v>-100</v>
      </c>
      <c r="J1561" s="24">
        <f t="shared" si="368"/>
        <v>0</v>
      </c>
      <c r="K1561" s="24">
        <f t="shared" si="369"/>
        <v>0</v>
      </c>
    </row>
    <row r="1562" spans="1:11">
      <c r="A1562" s="27" t="s">
        <v>102</v>
      </c>
      <c r="B1562" s="22" t="s">
        <v>103</v>
      </c>
      <c r="C1562" s="23">
        <v>179311.62</v>
      </c>
      <c r="D1562" s="23">
        <v>0</v>
      </c>
      <c r="E1562" s="23">
        <v>0</v>
      </c>
      <c r="F1562" s="23">
        <v>0</v>
      </c>
      <c r="G1562" s="23">
        <f t="shared" si="365"/>
        <v>-179311.62</v>
      </c>
      <c r="H1562" s="23">
        <f t="shared" si="366"/>
        <v>0</v>
      </c>
      <c r="I1562" s="24">
        <f t="shared" si="367"/>
        <v>-100</v>
      </c>
      <c r="J1562" s="24">
        <f t="shared" si="368"/>
        <v>0</v>
      </c>
      <c r="K1562" s="24">
        <f t="shared" si="369"/>
        <v>0</v>
      </c>
    </row>
    <row r="1563" spans="1:11" ht="25.5">
      <c r="A1563" s="26" t="s">
        <v>140</v>
      </c>
      <c r="B1563" s="22" t="s">
        <v>141</v>
      </c>
      <c r="C1563" s="23">
        <v>0</v>
      </c>
      <c r="D1563" s="23">
        <v>16357</v>
      </c>
      <c r="E1563" s="23">
        <v>0</v>
      </c>
      <c r="F1563" s="23">
        <v>16356.76</v>
      </c>
      <c r="G1563" s="23">
        <f t="shared" si="365"/>
        <v>16356.76</v>
      </c>
      <c r="H1563" s="23">
        <f t="shared" si="366"/>
        <v>-16356.76</v>
      </c>
      <c r="I1563" s="24">
        <f t="shared" si="367"/>
        <v>0</v>
      </c>
      <c r="J1563" s="24">
        <f t="shared" si="368"/>
        <v>0</v>
      </c>
      <c r="K1563" s="24">
        <f t="shared" si="369"/>
        <v>99.998532738277191</v>
      </c>
    </row>
    <row r="1564" spans="1:11">
      <c r="A1564" s="27" t="s">
        <v>142</v>
      </c>
      <c r="B1564" s="22" t="s">
        <v>143</v>
      </c>
      <c r="C1564" s="23">
        <v>0</v>
      </c>
      <c r="D1564" s="23">
        <v>16357</v>
      </c>
      <c r="E1564" s="23">
        <v>0</v>
      </c>
      <c r="F1564" s="23">
        <v>16356.76</v>
      </c>
      <c r="G1564" s="23">
        <f t="shared" si="365"/>
        <v>16356.76</v>
      </c>
      <c r="H1564" s="23">
        <f t="shared" si="366"/>
        <v>-16356.76</v>
      </c>
      <c r="I1564" s="24">
        <f t="shared" si="367"/>
        <v>0</v>
      </c>
      <c r="J1564" s="24">
        <f t="shared" si="368"/>
        <v>0</v>
      </c>
      <c r="K1564" s="24">
        <f t="shared" si="369"/>
        <v>99.998532738277191</v>
      </c>
    </row>
    <row r="1565" spans="1:11" ht="25.5">
      <c r="A1565" s="26" t="s">
        <v>106</v>
      </c>
      <c r="B1565" s="22" t="s">
        <v>107</v>
      </c>
      <c r="C1565" s="23">
        <v>1715191.1</v>
      </c>
      <c r="D1565" s="23">
        <v>0</v>
      </c>
      <c r="E1565" s="23">
        <v>0</v>
      </c>
      <c r="F1565" s="23">
        <v>0</v>
      </c>
      <c r="G1565" s="23">
        <f t="shared" si="365"/>
        <v>-1715191.1</v>
      </c>
      <c r="H1565" s="23">
        <f t="shared" si="366"/>
        <v>0</v>
      </c>
      <c r="I1565" s="24">
        <f t="shared" si="367"/>
        <v>-100</v>
      </c>
      <c r="J1565" s="24">
        <f t="shared" si="368"/>
        <v>0</v>
      </c>
      <c r="K1565" s="24">
        <f t="shared" si="369"/>
        <v>0</v>
      </c>
    </row>
    <row r="1566" spans="1:11" ht="51">
      <c r="A1566" s="27" t="s">
        <v>203</v>
      </c>
      <c r="B1566" s="22" t="s">
        <v>204</v>
      </c>
      <c r="C1566" s="23">
        <v>1715191.1</v>
      </c>
      <c r="D1566" s="23">
        <v>0</v>
      </c>
      <c r="E1566" s="23">
        <v>0</v>
      </c>
      <c r="F1566" s="23">
        <v>0</v>
      </c>
      <c r="G1566" s="23">
        <f t="shared" si="365"/>
        <v>-1715191.1</v>
      </c>
      <c r="H1566" s="23">
        <f t="shared" si="366"/>
        <v>0</v>
      </c>
      <c r="I1566" s="24">
        <f t="shared" si="367"/>
        <v>-100</v>
      </c>
      <c r="J1566" s="24">
        <f t="shared" si="368"/>
        <v>0</v>
      </c>
      <c r="K1566" s="24">
        <f t="shared" si="369"/>
        <v>0</v>
      </c>
    </row>
    <row r="1567" spans="1:11" ht="38.25">
      <c r="A1567" s="28" t="s">
        <v>205</v>
      </c>
      <c r="B1567" s="22" t="s">
        <v>206</v>
      </c>
      <c r="C1567" s="23">
        <v>532111.65</v>
      </c>
      <c r="D1567" s="23">
        <v>0</v>
      </c>
      <c r="E1567" s="23">
        <v>0</v>
      </c>
      <c r="F1567" s="23">
        <v>0</v>
      </c>
      <c r="G1567" s="23">
        <f t="shared" si="365"/>
        <v>-532111.65</v>
      </c>
      <c r="H1567" s="23">
        <f t="shared" si="366"/>
        <v>0</v>
      </c>
      <c r="I1567" s="24">
        <f t="shared" si="367"/>
        <v>-100</v>
      </c>
      <c r="J1567" s="24">
        <f t="shared" si="368"/>
        <v>0</v>
      </c>
      <c r="K1567" s="24">
        <f t="shared" si="369"/>
        <v>0</v>
      </c>
    </row>
    <row r="1568" spans="1:11" ht="63.75">
      <c r="A1568" s="28" t="s">
        <v>224</v>
      </c>
      <c r="B1568" s="22" t="s">
        <v>225</v>
      </c>
      <c r="C1568" s="23">
        <v>1183079.45</v>
      </c>
      <c r="D1568" s="23">
        <v>0</v>
      </c>
      <c r="E1568" s="23">
        <v>0</v>
      </c>
      <c r="F1568" s="23">
        <v>0</v>
      </c>
      <c r="G1568" s="23">
        <f t="shared" si="365"/>
        <v>-1183079.45</v>
      </c>
      <c r="H1568" s="23">
        <f t="shared" si="366"/>
        <v>0</v>
      </c>
      <c r="I1568" s="24">
        <f t="shared" si="367"/>
        <v>-100</v>
      </c>
      <c r="J1568" s="24">
        <f t="shared" si="368"/>
        <v>0</v>
      </c>
      <c r="K1568" s="24">
        <f t="shared" si="369"/>
        <v>0</v>
      </c>
    </row>
    <row r="1569" spans="1:11">
      <c r="A1569" s="21"/>
      <c r="B1569" s="22" t="s">
        <v>118</v>
      </c>
      <c r="C1569" s="23">
        <v>2532072.79</v>
      </c>
      <c r="D1569" s="23">
        <v>0</v>
      </c>
      <c r="E1569" s="23">
        <v>0</v>
      </c>
      <c r="F1569" s="23">
        <v>1174.71</v>
      </c>
      <c r="G1569" s="23">
        <f t="shared" si="365"/>
        <v>-2530898.08</v>
      </c>
      <c r="H1569" s="23">
        <f t="shared" si="366"/>
        <v>-1174.71</v>
      </c>
      <c r="I1569" s="24">
        <f t="shared" si="367"/>
        <v>-99.95360678395032</v>
      </c>
      <c r="J1569" s="24">
        <f t="shared" si="368"/>
        <v>0</v>
      </c>
      <c r="K1569" s="24">
        <f t="shared" si="369"/>
        <v>0</v>
      </c>
    </row>
    <row r="1570" spans="1:11">
      <c r="A1570" s="21" t="s">
        <v>119</v>
      </c>
      <c r="B1570" s="22" t="s">
        <v>120</v>
      </c>
      <c r="C1570" s="23">
        <v>-2532072.79</v>
      </c>
      <c r="D1570" s="23">
        <v>0</v>
      </c>
      <c r="E1570" s="23">
        <v>0</v>
      </c>
      <c r="F1570" s="23">
        <v>-1174.71</v>
      </c>
      <c r="G1570" s="23">
        <f t="shared" si="365"/>
        <v>2530898.08</v>
      </c>
      <c r="H1570" s="23">
        <f t="shared" si="366"/>
        <v>1174.71</v>
      </c>
      <c r="I1570" s="24">
        <f t="shared" si="367"/>
        <v>-99.95360678395032</v>
      </c>
      <c r="J1570" s="24">
        <f t="shared" si="368"/>
        <v>0</v>
      </c>
      <c r="K1570" s="24">
        <f t="shared" si="369"/>
        <v>0</v>
      </c>
    </row>
    <row r="1571" spans="1:11">
      <c r="A1571" s="25" t="s">
        <v>121</v>
      </c>
      <c r="B1571" s="22" t="s">
        <v>122</v>
      </c>
      <c r="C1571" s="23">
        <v>-2532072.79</v>
      </c>
      <c r="D1571" s="23">
        <v>0</v>
      </c>
      <c r="E1571" s="23">
        <v>0</v>
      </c>
      <c r="F1571" s="23">
        <v>-1174.71</v>
      </c>
      <c r="G1571" s="23">
        <f t="shared" si="365"/>
        <v>2530898.08</v>
      </c>
      <c r="H1571" s="23">
        <f t="shared" si="366"/>
        <v>1174.71</v>
      </c>
      <c r="I1571" s="24">
        <f t="shared" si="367"/>
        <v>-99.95360678395032</v>
      </c>
      <c r="J1571" s="24">
        <f t="shared" si="368"/>
        <v>0</v>
      </c>
      <c r="K1571" s="24">
        <f t="shared" si="369"/>
        <v>0</v>
      </c>
    </row>
    <row r="1572" spans="1:11" s="3" customFormat="1" ht="25.5">
      <c r="A1572" s="30" t="s">
        <v>427</v>
      </c>
      <c r="B1572" s="31" t="s">
        <v>428</v>
      </c>
      <c r="C1572" s="32"/>
      <c r="D1572" s="32"/>
      <c r="E1572" s="32"/>
      <c r="F1572" s="32"/>
      <c r="G1572" s="32"/>
      <c r="H1572" s="32"/>
      <c r="I1572" s="33"/>
      <c r="J1572" s="33"/>
      <c r="K1572" s="33"/>
    </row>
    <row r="1573" spans="1:11">
      <c r="A1573" s="21" t="s">
        <v>19</v>
      </c>
      <c r="B1573" s="22" t="s">
        <v>20</v>
      </c>
      <c r="C1573" s="23">
        <v>0</v>
      </c>
      <c r="D1573" s="23">
        <v>525049</v>
      </c>
      <c r="E1573" s="23">
        <v>0</v>
      </c>
      <c r="F1573" s="23">
        <v>525049</v>
      </c>
      <c r="G1573" s="23">
        <f t="shared" ref="G1573:G1585" si="370">F1573-C1573</f>
        <v>525049</v>
      </c>
      <c r="H1573" s="23">
        <f t="shared" ref="H1573:H1585" si="371">E1573-F1573</f>
        <v>-525049</v>
      </c>
      <c r="I1573" s="24">
        <f t="shared" ref="I1573:I1585" si="372">IF(ISERROR(F1573/C1573),0,F1573/C1573*100-100)</f>
        <v>0</v>
      </c>
      <c r="J1573" s="24">
        <f t="shared" ref="J1573:J1585" si="373">IF(ISERROR(F1573/E1573),0,F1573/E1573*100)</f>
        <v>0</v>
      </c>
      <c r="K1573" s="24">
        <f t="shared" ref="K1573:K1585" si="374">IF(ISERROR(F1573/D1573),0,F1573/D1573*100)</f>
        <v>100</v>
      </c>
    </row>
    <row r="1574" spans="1:11">
      <c r="A1574" s="25" t="s">
        <v>84</v>
      </c>
      <c r="B1574" s="22" t="s">
        <v>85</v>
      </c>
      <c r="C1574" s="23">
        <v>0</v>
      </c>
      <c r="D1574" s="23">
        <v>525049</v>
      </c>
      <c r="E1574" s="23">
        <v>0</v>
      </c>
      <c r="F1574" s="23">
        <v>525049</v>
      </c>
      <c r="G1574" s="23">
        <f t="shared" si="370"/>
        <v>525049</v>
      </c>
      <c r="H1574" s="23">
        <f t="shared" si="371"/>
        <v>-525049</v>
      </c>
      <c r="I1574" s="24">
        <f t="shared" si="372"/>
        <v>0</v>
      </c>
      <c r="J1574" s="24">
        <f t="shared" si="373"/>
        <v>0</v>
      </c>
      <c r="K1574" s="24">
        <f t="shared" si="374"/>
        <v>100</v>
      </c>
    </row>
    <row r="1575" spans="1:11">
      <c r="A1575" s="26" t="s">
        <v>86</v>
      </c>
      <c r="B1575" s="22" t="s">
        <v>87</v>
      </c>
      <c r="C1575" s="23">
        <v>0</v>
      </c>
      <c r="D1575" s="23">
        <v>525049</v>
      </c>
      <c r="E1575" s="23">
        <v>0</v>
      </c>
      <c r="F1575" s="23">
        <v>525049</v>
      </c>
      <c r="G1575" s="23">
        <f t="shared" si="370"/>
        <v>525049</v>
      </c>
      <c r="H1575" s="23">
        <f t="shared" si="371"/>
        <v>-525049</v>
      </c>
      <c r="I1575" s="24">
        <f t="shared" si="372"/>
        <v>0</v>
      </c>
      <c r="J1575" s="24">
        <f t="shared" si="373"/>
        <v>0</v>
      </c>
      <c r="K1575" s="24">
        <f t="shared" si="374"/>
        <v>100</v>
      </c>
    </row>
    <row r="1576" spans="1:11">
      <c r="A1576" s="21" t="s">
        <v>88</v>
      </c>
      <c r="B1576" s="22" t="s">
        <v>89</v>
      </c>
      <c r="C1576" s="23">
        <v>0</v>
      </c>
      <c r="D1576" s="23">
        <v>525049</v>
      </c>
      <c r="E1576" s="23">
        <v>0</v>
      </c>
      <c r="F1576" s="23">
        <v>68434.14</v>
      </c>
      <c r="G1576" s="23">
        <f t="shared" si="370"/>
        <v>68434.14</v>
      </c>
      <c r="H1576" s="23">
        <f t="shared" si="371"/>
        <v>-68434.14</v>
      </c>
      <c r="I1576" s="24">
        <f t="shared" si="372"/>
        <v>0</v>
      </c>
      <c r="J1576" s="24">
        <f t="shared" si="373"/>
        <v>0</v>
      </c>
      <c r="K1576" s="24">
        <f t="shared" si="374"/>
        <v>13.033857792320337</v>
      </c>
    </row>
    <row r="1577" spans="1:11">
      <c r="A1577" s="25" t="s">
        <v>90</v>
      </c>
      <c r="B1577" s="22" t="s">
        <v>91</v>
      </c>
      <c r="C1577" s="23">
        <v>0</v>
      </c>
      <c r="D1577" s="23">
        <v>508581</v>
      </c>
      <c r="E1577" s="23">
        <v>0</v>
      </c>
      <c r="F1577" s="23">
        <v>68434.14</v>
      </c>
      <c r="G1577" s="23">
        <f t="shared" si="370"/>
        <v>68434.14</v>
      </c>
      <c r="H1577" s="23">
        <f t="shared" si="371"/>
        <v>-68434.14</v>
      </c>
      <c r="I1577" s="24">
        <f t="shared" si="372"/>
        <v>0</v>
      </c>
      <c r="J1577" s="24">
        <f t="shared" si="373"/>
        <v>0</v>
      </c>
      <c r="K1577" s="24">
        <f t="shared" si="374"/>
        <v>13.455897880573595</v>
      </c>
    </row>
    <row r="1578" spans="1:11">
      <c r="A1578" s="26" t="s">
        <v>92</v>
      </c>
      <c r="B1578" s="22" t="s">
        <v>93</v>
      </c>
      <c r="C1578" s="23">
        <v>0</v>
      </c>
      <c r="D1578" s="23">
        <v>508581</v>
      </c>
      <c r="E1578" s="23">
        <v>0</v>
      </c>
      <c r="F1578" s="23">
        <v>68434.14</v>
      </c>
      <c r="G1578" s="23">
        <f t="shared" si="370"/>
        <v>68434.14</v>
      </c>
      <c r="H1578" s="23">
        <f t="shared" si="371"/>
        <v>-68434.14</v>
      </c>
      <c r="I1578" s="24">
        <f t="shared" si="372"/>
        <v>0</v>
      </c>
      <c r="J1578" s="24">
        <f t="shared" si="373"/>
        <v>0</v>
      </c>
      <c r="K1578" s="24">
        <f t="shared" si="374"/>
        <v>13.455897880573595</v>
      </c>
    </row>
    <row r="1579" spans="1:11">
      <c r="A1579" s="27" t="s">
        <v>94</v>
      </c>
      <c r="B1579" s="22" t="s">
        <v>95</v>
      </c>
      <c r="C1579" s="23">
        <v>0</v>
      </c>
      <c r="D1579" s="23">
        <v>355246</v>
      </c>
      <c r="E1579" s="23">
        <v>0</v>
      </c>
      <c r="F1579" s="23">
        <v>36754.54</v>
      </c>
      <c r="G1579" s="23">
        <f t="shared" si="370"/>
        <v>36754.54</v>
      </c>
      <c r="H1579" s="23">
        <f t="shared" si="371"/>
        <v>-36754.54</v>
      </c>
      <c r="I1579" s="24">
        <f t="shared" si="372"/>
        <v>0</v>
      </c>
      <c r="J1579" s="24">
        <f t="shared" si="373"/>
        <v>0</v>
      </c>
      <c r="K1579" s="24">
        <f t="shared" si="374"/>
        <v>10.346222054576264</v>
      </c>
    </row>
    <row r="1580" spans="1:11">
      <c r="A1580" s="27" t="s">
        <v>96</v>
      </c>
      <c r="B1580" s="22" t="s">
        <v>97</v>
      </c>
      <c r="C1580" s="23">
        <v>0</v>
      </c>
      <c r="D1580" s="23">
        <v>153335</v>
      </c>
      <c r="E1580" s="23">
        <v>0</v>
      </c>
      <c r="F1580" s="23">
        <v>31679.599999999999</v>
      </c>
      <c r="G1580" s="23">
        <f t="shared" si="370"/>
        <v>31679.599999999999</v>
      </c>
      <c r="H1580" s="23">
        <f t="shared" si="371"/>
        <v>-31679.599999999999</v>
      </c>
      <c r="I1580" s="24">
        <f t="shared" si="372"/>
        <v>0</v>
      </c>
      <c r="J1580" s="24">
        <f t="shared" si="373"/>
        <v>0</v>
      </c>
      <c r="K1580" s="24">
        <f t="shared" si="374"/>
        <v>20.660384126259494</v>
      </c>
    </row>
    <row r="1581" spans="1:11">
      <c r="A1581" s="25" t="s">
        <v>114</v>
      </c>
      <c r="B1581" s="22" t="s">
        <v>115</v>
      </c>
      <c r="C1581" s="23">
        <v>0</v>
      </c>
      <c r="D1581" s="23">
        <v>16468</v>
      </c>
      <c r="E1581" s="23">
        <v>0</v>
      </c>
      <c r="F1581" s="23">
        <v>0</v>
      </c>
      <c r="G1581" s="23">
        <f t="shared" si="370"/>
        <v>0</v>
      </c>
      <c r="H1581" s="23">
        <f t="shared" si="371"/>
        <v>0</v>
      </c>
      <c r="I1581" s="24">
        <f t="shared" si="372"/>
        <v>0</v>
      </c>
      <c r="J1581" s="24">
        <f t="shared" si="373"/>
        <v>0</v>
      </c>
      <c r="K1581" s="24">
        <f t="shared" si="374"/>
        <v>0</v>
      </c>
    </row>
    <row r="1582" spans="1:11">
      <c r="A1582" s="26" t="s">
        <v>116</v>
      </c>
      <c r="B1582" s="22" t="s">
        <v>117</v>
      </c>
      <c r="C1582" s="23">
        <v>0</v>
      </c>
      <c r="D1582" s="23">
        <v>16468</v>
      </c>
      <c r="E1582" s="23">
        <v>0</v>
      </c>
      <c r="F1582" s="23">
        <v>0</v>
      </c>
      <c r="G1582" s="23">
        <f t="shared" si="370"/>
        <v>0</v>
      </c>
      <c r="H1582" s="23">
        <f t="shared" si="371"/>
        <v>0</v>
      </c>
      <c r="I1582" s="24">
        <f t="shared" si="372"/>
        <v>0</v>
      </c>
      <c r="J1582" s="24">
        <f t="shared" si="373"/>
        <v>0</v>
      </c>
      <c r="K1582" s="24">
        <f t="shared" si="374"/>
        <v>0</v>
      </c>
    </row>
    <row r="1583" spans="1:11">
      <c r="A1583" s="21"/>
      <c r="B1583" s="22" t="s">
        <v>118</v>
      </c>
      <c r="C1583" s="23">
        <v>0</v>
      </c>
      <c r="D1583" s="23">
        <v>0</v>
      </c>
      <c r="E1583" s="23">
        <v>0</v>
      </c>
      <c r="F1583" s="23">
        <v>456614.86</v>
      </c>
      <c r="G1583" s="23">
        <f t="shared" si="370"/>
        <v>456614.86</v>
      </c>
      <c r="H1583" s="23">
        <f t="shared" si="371"/>
        <v>-456614.86</v>
      </c>
      <c r="I1583" s="24">
        <f t="shared" si="372"/>
        <v>0</v>
      </c>
      <c r="J1583" s="24">
        <f t="shared" si="373"/>
        <v>0</v>
      </c>
      <c r="K1583" s="24">
        <f t="shared" si="374"/>
        <v>0</v>
      </c>
    </row>
    <row r="1584" spans="1:11">
      <c r="A1584" s="21" t="s">
        <v>119</v>
      </c>
      <c r="B1584" s="22" t="s">
        <v>120</v>
      </c>
      <c r="C1584" s="23">
        <v>0</v>
      </c>
      <c r="D1584" s="23">
        <v>0</v>
      </c>
      <c r="E1584" s="23">
        <v>0</v>
      </c>
      <c r="F1584" s="23">
        <v>-456614.86</v>
      </c>
      <c r="G1584" s="23">
        <f t="shared" si="370"/>
        <v>-456614.86</v>
      </c>
      <c r="H1584" s="23">
        <f t="shared" si="371"/>
        <v>456614.86</v>
      </c>
      <c r="I1584" s="24">
        <f t="shared" si="372"/>
        <v>0</v>
      </c>
      <c r="J1584" s="24">
        <f t="shared" si="373"/>
        <v>0</v>
      </c>
      <c r="K1584" s="24">
        <f t="shared" si="374"/>
        <v>0</v>
      </c>
    </row>
    <row r="1585" spans="1:11">
      <c r="A1585" s="25" t="s">
        <v>121</v>
      </c>
      <c r="B1585" s="22" t="s">
        <v>122</v>
      </c>
      <c r="C1585" s="23">
        <v>0</v>
      </c>
      <c r="D1585" s="23">
        <v>0</v>
      </c>
      <c r="E1585" s="23">
        <v>0</v>
      </c>
      <c r="F1585" s="23">
        <v>-456614.86</v>
      </c>
      <c r="G1585" s="23">
        <f t="shared" si="370"/>
        <v>-456614.86</v>
      </c>
      <c r="H1585" s="23">
        <f t="shared" si="371"/>
        <v>456614.86</v>
      </c>
      <c r="I1585" s="24">
        <f t="shared" si="372"/>
        <v>0</v>
      </c>
      <c r="J1585" s="24">
        <f t="shared" si="373"/>
        <v>0</v>
      </c>
      <c r="K1585" s="24">
        <f t="shared" si="374"/>
        <v>0</v>
      </c>
    </row>
    <row r="1586" spans="1:11" s="3" customFormat="1">
      <c r="A1586" s="49" t="s">
        <v>619</v>
      </c>
      <c r="B1586" s="31" t="s">
        <v>620</v>
      </c>
      <c r="C1586" s="32"/>
      <c r="D1586" s="32"/>
      <c r="E1586" s="32"/>
      <c r="F1586" s="32"/>
      <c r="G1586" s="32"/>
      <c r="H1586" s="32"/>
      <c r="I1586" s="33"/>
      <c r="J1586" s="33"/>
      <c r="K1586" s="33"/>
    </row>
    <row r="1587" spans="1:11">
      <c r="A1587" s="21" t="s">
        <v>19</v>
      </c>
      <c r="B1587" s="22" t="s">
        <v>20</v>
      </c>
      <c r="C1587" s="23">
        <v>0</v>
      </c>
      <c r="D1587" s="23">
        <v>525049</v>
      </c>
      <c r="E1587" s="23">
        <v>0</v>
      </c>
      <c r="F1587" s="23">
        <v>525049</v>
      </c>
      <c r="G1587" s="23">
        <f t="shared" ref="G1587:G1599" si="375">F1587-C1587</f>
        <v>525049</v>
      </c>
      <c r="H1587" s="23">
        <f t="shared" ref="H1587:H1599" si="376">E1587-F1587</f>
        <v>-525049</v>
      </c>
      <c r="I1587" s="24">
        <f t="shared" ref="I1587:I1599" si="377">IF(ISERROR(F1587/C1587),0,F1587/C1587*100-100)</f>
        <v>0</v>
      </c>
      <c r="J1587" s="24">
        <f t="shared" ref="J1587:J1599" si="378">IF(ISERROR(F1587/E1587),0,F1587/E1587*100)</f>
        <v>0</v>
      </c>
      <c r="K1587" s="24">
        <f t="shared" ref="K1587:K1599" si="379">IF(ISERROR(F1587/D1587),0,F1587/D1587*100)</f>
        <v>100</v>
      </c>
    </row>
    <row r="1588" spans="1:11">
      <c r="A1588" s="25" t="s">
        <v>84</v>
      </c>
      <c r="B1588" s="22" t="s">
        <v>85</v>
      </c>
      <c r="C1588" s="23">
        <v>0</v>
      </c>
      <c r="D1588" s="23">
        <v>525049</v>
      </c>
      <c r="E1588" s="23">
        <v>0</v>
      </c>
      <c r="F1588" s="23">
        <v>525049</v>
      </c>
      <c r="G1588" s="23">
        <f t="shared" si="375"/>
        <v>525049</v>
      </c>
      <c r="H1588" s="23">
        <f t="shared" si="376"/>
        <v>-525049</v>
      </c>
      <c r="I1588" s="24">
        <f t="shared" si="377"/>
        <v>0</v>
      </c>
      <c r="J1588" s="24">
        <f t="shared" si="378"/>
        <v>0</v>
      </c>
      <c r="K1588" s="24">
        <f t="shared" si="379"/>
        <v>100</v>
      </c>
    </row>
    <row r="1589" spans="1:11">
      <c r="A1589" s="26" t="s">
        <v>86</v>
      </c>
      <c r="B1589" s="22" t="s">
        <v>87</v>
      </c>
      <c r="C1589" s="23">
        <v>0</v>
      </c>
      <c r="D1589" s="23">
        <v>525049</v>
      </c>
      <c r="E1589" s="23">
        <v>0</v>
      </c>
      <c r="F1589" s="23">
        <v>525049</v>
      </c>
      <c r="G1589" s="23">
        <f t="shared" si="375"/>
        <v>525049</v>
      </c>
      <c r="H1589" s="23">
        <f t="shared" si="376"/>
        <v>-525049</v>
      </c>
      <c r="I1589" s="24">
        <f t="shared" si="377"/>
        <v>0</v>
      </c>
      <c r="J1589" s="24">
        <f t="shared" si="378"/>
        <v>0</v>
      </c>
      <c r="K1589" s="24">
        <f t="shared" si="379"/>
        <v>100</v>
      </c>
    </row>
    <row r="1590" spans="1:11">
      <c r="A1590" s="21" t="s">
        <v>88</v>
      </c>
      <c r="B1590" s="22" t="s">
        <v>89</v>
      </c>
      <c r="C1590" s="23">
        <v>0</v>
      </c>
      <c r="D1590" s="23">
        <v>525049</v>
      </c>
      <c r="E1590" s="23">
        <v>0</v>
      </c>
      <c r="F1590" s="23">
        <v>68434.14</v>
      </c>
      <c r="G1590" s="23">
        <f t="shared" si="375"/>
        <v>68434.14</v>
      </c>
      <c r="H1590" s="23">
        <f t="shared" si="376"/>
        <v>-68434.14</v>
      </c>
      <c r="I1590" s="24">
        <f t="shared" si="377"/>
        <v>0</v>
      </c>
      <c r="J1590" s="24">
        <f t="shared" si="378"/>
        <v>0</v>
      </c>
      <c r="K1590" s="24">
        <f t="shared" si="379"/>
        <v>13.033857792320337</v>
      </c>
    </row>
    <row r="1591" spans="1:11">
      <c r="A1591" s="25" t="s">
        <v>90</v>
      </c>
      <c r="B1591" s="22" t="s">
        <v>91</v>
      </c>
      <c r="C1591" s="23">
        <v>0</v>
      </c>
      <c r="D1591" s="23">
        <v>508581</v>
      </c>
      <c r="E1591" s="23">
        <v>0</v>
      </c>
      <c r="F1591" s="23">
        <v>68434.14</v>
      </c>
      <c r="G1591" s="23">
        <f t="shared" si="375"/>
        <v>68434.14</v>
      </c>
      <c r="H1591" s="23">
        <f t="shared" si="376"/>
        <v>-68434.14</v>
      </c>
      <c r="I1591" s="24">
        <f t="shared" si="377"/>
        <v>0</v>
      </c>
      <c r="J1591" s="24">
        <f t="shared" si="378"/>
        <v>0</v>
      </c>
      <c r="K1591" s="24">
        <f t="shared" si="379"/>
        <v>13.455897880573595</v>
      </c>
    </row>
    <row r="1592" spans="1:11">
      <c r="A1592" s="26" t="s">
        <v>92</v>
      </c>
      <c r="B1592" s="22" t="s">
        <v>93</v>
      </c>
      <c r="C1592" s="23">
        <v>0</v>
      </c>
      <c r="D1592" s="23">
        <v>508581</v>
      </c>
      <c r="E1592" s="23">
        <v>0</v>
      </c>
      <c r="F1592" s="23">
        <v>68434.14</v>
      </c>
      <c r="G1592" s="23">
        <f t="shared" si="375"/>
        <v>68434.14</v>
      </c>
      <c r="H1592" s="23">
        <f t="shared" si="376"/>
        <v>-68434.14</v>
      </c>
      <c r="I1592" s="24">
        <f t="shared" si="377"/>
        <v>0</v>
      </c>
      <c r="J1592" s="24">
        <f t="shared" si="378"/>
        <v>0</v>
      </c>
      <c r="K1592" s="24">
        <f t="shared" si="379"/>
        <v>13.455897880573595</v>
      </c>
    </row>
    <row r="1593" spans="1:11">
      <c r="A1593" s="27" t="s">
        <v>94</v>
      </c>
      <c r="B1593" s="22" t="s">
        <v>95</v>
      </c>
      <c r="C1593" s="23">
        <v>0</v>
      </c>
      <c r="D1593" s="23">
        <v>355246</v>
      </c>
      <c r="E1593" s="23">
        <v>0</v>
      </c>
      <c r="F1593" s="23">
        <v>36754.54</v>
      </c>
      <c r="G1593" s="23">
        <f t="shared" si="375"/>
        <v>36754.54</v>
      </c>
      <c r="H1593" s="23">
        <f t="shared" si="376"/>
        <v>-36754.54</v>
      </c>
      <c r="I1593" s="24">
        <f t="shared" si="377"/>
        <v>0</v>
      </c>
      <c r="J1593" s="24">
        <f t="shared" si="378"/>
        <v>0</v>
      </c>
      <c r="K1593" s="24">
        <f t="shared" si="379"/>
        <v>10.346222054576264</v>
      </c>
    </row>
    <row r="1594" spans="1:11">
      <c r="A1594" s="27" t="s">
        <v>96</v>
      </c>
      <c r="B1594" s="22" t="s">
        <v>97</v>
      </c>
      <c r="C1594" s="23">
        <v>0</v>
      </c>
      <c r="D1594" s="23">
        <v>153335</v>
      </c>
      <c r="E1594" s="23">
        <v>0</v>
      </c>
      <c r="F1594" s="23">
        <v>31679.599999999999</v>
      </c>
      <c r="G1594" s="23">
        <f t="shared" si="375"/>
        <v>31679.599999999999</v>
      </c>
      <c r="H1594" s="23">
        <f t="shared" si="376"/>
        <v>-31679.599999999999</v>
      </c>
      <c r="I1594" s="24">
        <f t="shared" si="377"/>
        <v>0</v>
      </c>
      <c r="J1594" s="24">
        <f t="shared" si="378"/>
        <v>0</v>
      </c>
      <c r="K1594" s="24">
        <f t="shared" si="379"/>
        <v>20.660384126259494</v>
      </c>
    </row>
    <row r="1595" spans="1:11">
      <c r="A1595" s="25" t="s">
        <v>114</v>
      </c>
      <c r="B1595" s="22" t="s">
        <v>115</v>
      </c>
      <c r="C1595" s="23">
        <v>0</v>
      </c>
      <c r="D1595" s="23">
        <v>16468</v>
      </c>
      <c r="E1595" s="23">
        <v>0</v>
      </c>
      <c r="F1595" s="23">
        <v>0</v>
      </c>
      <c r="G1595" s="23">
        <f t="shared" si="375"/>
        <v>0</v>
      </c>
      <c r="H1595" s="23">
        <f t="shared" si="376"/>
        <v>0</v>
      </c>
      <c r="I1595" s="24">
        <f t="shared" si="377"/>
        <v>0</v>
      </c>
      <c r="J1595" s="24">
        <f t="shared" si="378"/>
        <v>0</v>
      </c>
      <c r="K1595" s="24">
        <f t="shared" si="379"/>
        <v>0</v>
      </c>
    </row>
    <row r="1596" spans="1:11">
      <c r="A1596" s="26" t="s">
        <v>116</v>
      </c>
      <c r="B1596" s="22" t="s">
        <v>117</v>
      </c>
      <c r="C1596" s="23">
        <v>0</v>
      </c>
      <c r="D1596" s="23">
        <v>16468</v>
      </c>
      <c r="E1596" s="23">
        <v>0</v>
      </c>
      <c r="F1596" s="23">
        <v>0</v>
      </c>
      <c r="G1596" s="23">
        <f t="shared" si="375"/>
        <v>0</v>
      </c>
      <c r="H1596" s="23">
        <f t="shared" si="376"/>
        <v>0</v>
      </c>
      <c r="I1596" s="24">
        <f t="shared" si="377"/>
        <v>0</v>
      </c>
      <c r="J1596" s="24">
        <f t="shared" si="378"/>
        <v>0</v>
      </c>
      <c r="K1596" s="24">
        <f t="shared" si="379"/>
        <v>0</v>
      </c>
    </row>
    <row r="1597" spans="1:11">
      <c r="A1597" s="21"/>
      <c r="B1597" s="22" t="s">
        <v>118</v>
      </c>
      <c r="C1597" s="23">
        <v>0</v>
      </c>
      <c r="D1597" s="23">
        <v>0</v>
      </c>
      <c r="E1597" s="23">
        <v>0</v>
      </c>
      <c r="F1597" s="23">
        <v>456614.86</v>
      </c>
      <c r="G1597" s="23">
        <f t="shared" si="375"/>
        <v>456614.86</v>
      </c>
      <c r="H1597" s="23">
        <f t="shared" si="376"/>
        <v>-456614.86</v>
      </c>
      <c r="I1597" s="24">
        <f t="shared" si="377"/>
        <v>0</v>
      </c>
      <c r="J1597" s="24">
        <f t="shared" si="378"/>
        <v>0</v>
      </c>
      <c r="K1597" s="24">
        <f t="shared" si="379"/>
        <v>0</v>
      </c>
    </row>
    <row r="1598" spans="1:11">
      <c r="A1598" s="21" t="s">
        <v>119</v>
      </c>
      <c r="B1598" s="22" t="s">
        <v>120</v>
      </c>
      <c r="C1598" s="23">
        <v>0</v>
      </c>
      <c r="D1598" s="23">
        <v>0</v>
      </c>
      <c r="E1598" s="23">
        <v>0</v>
      </c>
      <c r="F1598" s="23">
        <v>-456614.86</v>
      </c>
      <c r="G1598" s="23">
        <f t="shared" si="375"/>
        <v>-456614.86</v>
      </c>
      <c r="H1598" s="23">
        <f t="shared" si="376"/>
        <v>456614.86</v>
      </c>
      <c r="I1598" s="24">
        <f t="shared" si="377"/>
        <v>0</v>
      </c>
      <c r="J1598" s="24">
        <f t="shared" si="378"/>
        <v>0</v>
      </c>
      <c r="K1598" s="24">
        <f t="shared" si="379"/>
        <v>0</v>
      </c>
    </row>
    <row r="1599" spans="1:11">
      <c r="A1599" s="25" t="s">
        <v>121</v>
      </c>
      <c r="B1599" s="22" t="s">
        <v>122</v>
      </c>
      <c r="C1599" s="23">
        <v>0</v>
      </c>
      <c r="D1599" s="23">
        <v>0</v>
      </c>
      <c r="E1599" s="23">
        <v>0</v>
      </c>
      <c r="F1599" s="23">
        <v>-456614.86</v>
      </c>
      <c r="G1599" s="23">
        <f t="shared" si="375"/>
        <v>-456614.86</v>
      </c>
      <c r="H1599" s="23">
        <f t="shared" si="376"/>
        <v>456614.86</v>
      </c>
      <c r="I1599" s="24">
        <f t="shared" si="377"/>
        <v>0</v>
      </c>
      <c r="J1599" s="24">
        <f t="shared" si="378"/>
        <v>0</v>
      </c>
      <c r="K1599" s="24">
        <f t="shared" si="379"/>
        <v>0</v>
      </c>
    </row>
    <row r="1600" spans="1:11" s="3" customFormat="1">
      <c r="A1600" s="30" t="s">
        <v>178</v>
      </c>
      <c r="B1600" s="31" t="s">
        <v>621</v>
      </c>
      <c r="C1600" s="32"/>
      <c r="D1600" s="32"/>
      <c r="E1600" s="32"/>
      <c r="F1600" s="32"/>
      <c r="G1600" s="32"/>
      <c r="H1600" s="32"/>
      <c r="I1600" s="33"/>
      <c r="J1600" s="33"/>
      <c r="K1600" s="33"/>
    </row>
    <row r="1601" spans="1:11">
      <c r="A1601" s="21" t="s">
        <v>19</v>
      </c>
      <c r="B1601" s="22" t="s">
        <v>20</v>
      </c>
      <c r="C1601" s="23">
        <v>233122</v>
      </c>
      <c r="D1601" s="23">
        <v>236940</v>
      </c>
      <c r="E1601" s="23">
        <v>109191</v>
      </c>
      <c r="F1601" s="23">
        <v>243021</v>
      </c>
      <c r="G1601" s="23">
        <f t="shared" ref="G1601:G1615" si="380">F1601-C1601</f>
        <v>9899</v>
      </c>
      <c r="H1601" s="23">
        <f t="shared" ref="H1601:H1615" si="381">E1601-F1601</f>
        <v>-133830</v>
      </c>
      <c r="I1601" s="24">
        <f t="shared" ref="I1601:I1615" si="382">IF(ISERROR(F1601/C1601),0,F1601/C1601*100-100)</f>
        <v>4.2462744828887935</v>
      </c>
      <c r="J1601" s="24">
        <f t="shared" ref="J1601:J1615" si="383">IF(ISERROR(F1601/E1601),0,F1601/E1601*100)</f>
        <v>222.56504656977225</v>
      </c>
      <c r="K1601" s="24">
        <f t="shared" ref="K1601:K1615" si="384">IF(ISERROR(F1601/D1601),0,F1601/D1601*100)</f>
        <v>102.5664725246898</v>
      </c>
    </row>
    <row r="1602" spans="1:11">
      <c r="A1602" s="25" t="s">
        <v>156</v>
      </c>
      <c r="B1602" s="22" t="s">
        <v>157</v>
      </c>
      <c r="C1602" s="23">
        <v>14739</v>
      </c>
      <c r="D1602" s="23">
        <v>18557</v>
      </c>
      <c r="E1602" s="23">
        <v>0</v>
      </c>
      <c r="F1602" s="23">
        <v>24638</v>
      </c>
      <c r="G1602" s="23">
        <f t="shared" si="380"/>
        <v>9899</v>
      </c>
      <c r="H1602" s="23">
        <f t="shared" si="381"/>
        <v>-24638</v>
      </c>
      <c r="I1602" s="24">
        <f t="shared" si="382"/>
        <v>67.161951285704589</v>
      </c>
      <c r="J1602" s="24">
        <f t="shared" si="383"/>
        <v>0</v>
      </c>
      <c r="K1602" s="24">
        <f t="shared" si="384"/>
        <v>132.76930538341327</v>
      </c>
    </row>
    <row r="1603" spans="1:11">
      <c r="A1603" s="25" t="s">
        <v>84</v>
      </c>
      <c r="B1603" s="22" t="s">
        <v>85</v>
      </c>
      <c r="C1603" s="23">
        <v>218383</v>
      </c>
      <c r="D1603" s="23">
        <v>218383</v>
      </c>
      <c r="E1603" s="23">
        <v>109191</v>
      </c>
      <c r="F1603" s="23">
        <v>218383</v>
      </c>
      <c r="G1603" s="23">
        <f t="shared" si="380"/>
        <v>0</v>
      </c>
      <c r="H1603" s="23">
        <f t="shared" si="381"/>
        <v>-109192</v>
      </c>
      <c r="I1603" s="24">
        <f t="shared" si="382"/>
        <v>0</v>
      </c>
      <c r="J1603" s="24">
        <f t="shared" si="383"/>
        <v>200.00091582639595</v>
      </c>
      <c r="K1603" s="24">
        <f t="shared" si="384"/>
        <v>100</v>
      </c>
    </row>
    <row r="1604" spans="1:11">
      <c r="A1604" s="26" t="s">
        <v>86</v>
      </c>
      <c r="B1604" s="22" t="s">
        <v>87</v>
      </c>
      <c r="C1604" s="23">
        <v>218383</v>
      </c>
      <c r="D1604" s="23">
        <v>218383</v>
      </c>
      <c r="E1604" s="23">
        <v>109191</v>
      </c>
      <c r="F1604" s="23">
        <v>218383</v>
      </c>
      <c r="G1604" s="23">
        <f t="shared" si="380"/>
        <v>0</v>
      </c>
      <c r="H1604" s="23">
        <f t="shared" si="381"/>
        <v>-109192</v>
      </c>
      <c r="I1604" s="24">
        <f t="shared" si="382"/>
        <v>0</v>
      </c>
      <c r="J1604" s="24">
        <f t="shared" si="383"/>
        <v>200.00091582639595</v>
      </c>
      <c r="K1604" s="24">
        <f t="shared" si="384"/>
        <v>100</v>
      </c>
    </row>
    <row r="1605" spans="1:11">
      <c r="A1605" s="21" t="s">
        <v>88</v>
      </c>
      <c r="B1605" s="22" t="s">
        <v>89</v>
      </c>
      <c r="C1605" s="23">
        <v>134254.13</v>
      </c>
      <c r="D1605" s="23">
        <v>241253</v>
      </c>
      <c r="E1605" s="23">
        <v>109191</v>
      </c>
      <c r="F1605" s="23">
        <v>128581.87</v>
      </c>
      <c r="G1605" s="23">
        <f t="shared" si="380"/>
        <v>-5672.2600000000093</v>
      </c>
      <c r="H1605" s="23">
        <f t="shared" si="381"/>
        <v>-19390.869999999995</v>
      </c>
      <c r="I1605" s="24">
        <f t="shared" si="382"/>
        <v>-4.2250171372754153</v>
      </c>
      <c r="J1605" s="24">
        <f t="shared" si="383"/>
        <v>117.75867058640364</v>
      </c>
      <c r="K1605" s="24">
        <f t="shared" si="384"/>
        <v>53.297521688849457</v>
      </c>
    </row>
    <row r="1606" spans="1:11">
      <c r="A1606" s="25" t="s">
        <v>90</v>
      </c>
      <c r="B1606" s="22" t="s">
        <v>91</v>
      </c>
      <c r="C1606" s="23">
        <v>134254.13</v>
      </c>
      <c r="D1606" s="23">
        <v>241253</v>
      </c>
      <c r="E1606" s="23">
        <v>109191</v>
      </c>
      <c r="F1606" s="23">
        <v>128581.87</v>
      </c>
      <c r="G1606" s="23">
        <f t="shared" si="380"/>
        <v>-5672.2600000000093</v>
      </c>
      <c r="H1606" s="23">
        <f t="shared" si="381"/>
        <v>-19390.869999999995</v>
      </c>
      <c r="I1606" s="24">
        <f t="shared" si="382"/>
        <v>-4.2250171372754153</v>
      </c>
      <c r="J1606" s="24">
        <f t="shared" si="383"/>
        <v>117.75867058640364</v>
      </c>
      <c r="K1606" s="24">
        <f t="shared" si="384"/>
        <v>53.297521688849457</v>
      </c>
    </row>
    <row r="1607" spans="1:11">
      <c r="A1607" s="26" t="s">
        <v>92</v>
      </c>
      <c r="B1607" s="22" t="s">
        <v>93</v>
      </c>
      <c r="C1607" s="23">
        <v>9858.89</v>
      </c>
      <c r="D1607" s="23">
        <v>20449</v>
      </c>
      <c r="E1607" s="23">
        <v>220</v>
      </c>
      <c r="F1607" s="23">
        <v>9955.5499999999993</v>
      </c>
      <c r="G1607" s="23">
        <f t="shared" si="380"/>
        <v>96.659999999999854</v>
      </c>
      <c r="H1607" s="23">
        <f t="shared" si="381"/>
        <v>-9735.5499999999993</v>
      </c>
      <c r="I1607" s="24">
        <f t="shared" si="382"/>
        <v>0.98043491711541719</v>
      </c>
      <c r="J1607" s="24">
        <f t="shared" si="383"/>
        <v>4525.25</v>
      </c>
      <c r="K1607" s="24">
        <f t="shared" si="384"/>
        <v>48.68477676169983</v>
      </c>
    </row>
    <row r="1608" spans="1:11">
      <c r="A1608" s="27" t="s">
        <v>94</v>
      </c>
      <c r="B1608" s="22" t="s">
        <v>95</v>
      </c>
      <c r="C1608" s="23">
        <v>886.15</v>
      </c>
      <c r="D1608" s="23">
        <v>800</v>
      </c>
      <c r="E1608" s="23">
        <v>0</v>
      </c>
      <c r="F1608" s="23">
        <v>0</v>
      </c>
      <c r="G1608" s="23">
        <f t="shared" si="380"/>
        <v>-886.15</v>
      </c>
      <c r="H1608" s="23">
        <f t="shared" si="381"/>
        <v>0</v>
      </c>
      <c r="I1608" s="24">
        <f t="shared" si="382"/>
        <v>-100</v>
      </c>
      <c r="J1608" s="24">
        <f t="shared" si="383"/>
        <v>0</v>
      </c>
      <c r="K1608" s="24">
        <f t="shared" si="384"/>
        <v>0</v>
      </c>
    </row>
    <row r="1609" spans="1:11">
      <c r="A1609" s="27" t="s">
        <v>96</v>
      </c>
      <c r="B1609" s="22" t="s">
        <v>97</v>
      </c>
      <c r="C1609" s="23">
        <v>8972.74</v>
      </c>
      <c r="D1609" s="23">
        <v>19649</v>
      </c>
      <c r="E1609" s="23">
        <v>220</v>
      </c>
      <c r="F1609" s="23">
        <v>9955.5499999999993</v>
      </c>
      <c r="G1609" s="23">
        <f t="shared" si="380"/>
        <v>982.80999999999949</v>
      </c>
      <c r="H1609" s="23">
        <f t="shared" si="381"/>
        <v>-9735.5499999999993</v>
      </c>
      <c r="I1609" s="24">
        <f t="shared" si="382"/>
        <v>10.953287401618667</v>
      </c>
      <c r="J1609" s="24">
        <f t="shared" si="383"/>
        <v>4525.25</v>
      </c>
      <c r="K1609" s="24">
        <f t="shared" si="384"/>
        <v>50.66695506132627</v>
      </c>
    </row>
    <row r="1610" spans="1:11" ht="25.5">
      <c r="A1610" s="26" t="s">
        <v>140</v>
      </c>
      <c r="B1610" s="22" t="s">
        <v>141</v>
      </c>
      <c r="C1610" s="23">
        <v>124395.24</v>
      </c>
      <c r="D1610" s="23">
        <v>220804</v>
      </c>
      <c r="E1610" s="23">
        <v>108971</v>
      </c>
      <c r="F1610" s="23">
        <v>118626.32</v>
      </c>
      <c r="G1610" s="23">
        <f t="shared" si="380"/>
        <v>-5768.9199999999983</v>
      </c>
      <c r="H1610" s="23">
        <f t="shared" si="381"/>
        <v>-9655.320000000007</v>
      </c>
      <c r="I1610" s="24">
        <f t="shared" si="382"/>
        <v>-4.6375729489327711</v>
      </c>
      <c r="J1610" s="24">
        <f t="shared" si="383"/>
        <v>108.86044911031377</v>
      </c>
      <c r="K1610" s="24">
        <f t="shared" si="384"/>
        <v>53.724715131972246</v>
      </c>
    </row>
    <row r="1611" spans="1:11">
      <c r="A1611" s="27" t="s">
        <v>142</v>
      </c>
      <c r="B1611" s="22" t="s">
        <v>143</v>
      </c>
      <c r="C1611" s="23">
        <v>124395.24</v>
      </c>
      <c r="D1611" s="23">
        <v>220804</v>
      </c>
      <c r="E1611" s="23">
        <v>108971</v>
      </c>
      <c r="F1611" s="23">
        <v>118626.32</v>
      </c>
      <c r="G1611" s="23">
        <f t="shared" si="380"/>
        <v>-5768.9199999999983</v>
      </c>
      <c r="H1611" s="23">
        <f t="shared" si="381"/>
        <v>-9655.320000000007</v>
      </c>
      <c r="I1611" s="24">
        <f t="shared" si="382"/>
        <v>-4.6375729489327711</v>
      </c>
      <c r="J1611" s="24">
        <f t="shared" si="383"/>
        <v>108.86044911031377</v>
      </c>
      <c r="K1611" s="24">
        <f t="shared" si="384"/>
        <v>53.724715131972246</v>
      </c>
    </row>
    <row r="1612" spans="1:11">
      <c r="A1612" s="21"/>
      <c r="B1612" s="22" t="s">
        <v>118</v>
      </c>
      <c r="C1612" s="23">
        <v>98867.87</v>
      </c>
      <c r="D1612" s="23">
        <v>-4313</v>
      </c>
      <c r="E1612" s="23">
        <v>0</v>
      </c>
      <c r="F1612" s="23">
        <v>114439.13</v>
      </c>
      <c r="G1612" s="23">
        <f t="shared" si="380"/>
        <v>15571.260000000009</v>
      </c>
      <c r="H1612" s="23">
        <f t="shared" si="381"/>
        <v>-114439.13</v>
      </c>
      <c r="I1612" s="24">
        <f t="shared" si="382"/>
        <v>15.749565556535217</v>
      </c>
      <c r="J1612" s="24">
        <f t="shared" si="383"/>
        <v>0</v>
      </c>
      <c r="K1612" s="24">
        <f t="shared" si="384"/>
        <v>-2653.3533503361932</v>
      </c>
    </row>
    <row r="1613" spans="1:11">
      <c r="A1613" s="21" t="s">
        <v>119</v>
      </c>
      <c r="B1613" s="22" t="s">
        <v>120</v>
      </c>
      <c r="C1613" s="23">
        <v>-98867.87</v>
      </c>
      <c r="D1613" s="23">
        <v>4313</v>
      </c>
      <c r="E1613" s="23">
        <v>0</v>
      </c>
      <c r="F1613" s="23">
        <v>-114439.13</v>
      </c>
      <c r="G1613" s="23">
        <f t="shared" si="380"/>
        <v>-15571.260000000009</v>
      </c>
      <c r="H1613" s="23">
        <f t="shared" si="381"/>
        <v>114439.13</v>
      </c>
      <c r="I1613" s="24">
        <f t="shared" si="382"/>
        <v>15.749565556535217</v>
      </c>
      <c r="J1613" s="24">
        <f t="shared" si="383"/>
        <v>0</v>
      </c>
      <c r="K1613" s="24">
        <f t="shared" si="384"/>
        <v>-2653.3533503361932</v>
      </c>
    </row>
    <row r="1614" spans="1:11">
      <c r="A1614" s="25" t="s">
        <v>121</v>
      </c>
      <c r="B1614" s="22" t="s">
        <v>122</v>
      </c>
      <c r="C1614" s="23">
        <v>-98867.87</v>
      </c>
      <c r="D1614" s="23">
        <v>4313</v>
      </c>
      <c r="E1614" s="23">
        <v>0</v>
      </c>
      <c r="F1614" s="23">
        <v>-114439.13</v>
      </c>
      <c r="G1614" s="23">
        <f t="shared" si="380"/>
        <v>-15571.260000000009</v>
      </c>
      <c r="H1614" s="23">
        <f t="shared" si="381"/>
        <v>114439.13</v>
      </c>
      <c r="I1614" s="24">
        <f t="shared" si="382"/>
        <v>15.749565556535217</v>
      </c>
      <c r="J1614" s="24">
        <f t="shared" si="383"/>
        <v>0</v>
      </c>
      <c r="K1614" s="24">
        <f t="shared" si="384"/>
        <v>-2653.3533503361932</v>
      </c>
    </row>
    <row r="1615" spans="1:11" ht="25.5">
      <c r="A1615" s="26" t="s">
        <v>192</v>
      </c>
      <c r="B1615" s="22" t="s">
        <v>193</v>
      </c>
      <c r="C1615" s="23">
        <v>-3941.23</v>
      </c>
      <c r="D1615" s="23">
        <v>4313</v>
      </c>
      <c r="E1615" s="23">
        <v>0</v>
      </c>
      <c r="F1615" s="23">
        <v>-4311.9399999999996</v>
      </c>
      <c r="G1615" s="23">
        <f t="shared" si="380"/>
        <v>-370.70999999999958</v>
      </c>
      <c r="H1615" s="23">
        <f t="shared" si="381"/>
        <v>4311.9399999999996</v>
      </c>
      <c r="I1615" s="24">
        <f t="shared" si="382"/>
        <v>9.40594687445288</v>
      </c>
      <c r="J1615" s="24">
        <f t="shared" si="383"/>
        <v>0</v>
      </c>
      <c r="K1615" s="24">
        <f t="shared" si="384"/>
        <v>-99.975423139346148</v>
      </c>
    </row>
    <row r="1616" spans="1:11" s="3" customFormat="1">
      <c r="A1616" s="49" t="s">
        <v>180</v>
      </c>
      <c r="B1616" s="31" t="s">
        <v>622</v>
      </c>
      <c r="C1616" s="32"/>
      <c r="D1616" s="32"/>
      <c r="E1616" s="32"/>
      <c r="F1616" s="32"/>
      <c r="G1616" s="32"/>
      <c r="H1616" s="32"/>
      <c r="I1616" s="33"/>
      <c r="J1616" s="33"/>
      <c r="K1616" s="33"/>
    </row>
    <row r="1617" spans="1:11">
      <c r="A1617" s="21" t="s">
        <v>19</v>
      </c>
      <c r="B1617" s="22" t="s">
        <v>20</v>
      </c>
      <c r="C1617" s="23">
        <v>233122</v>
      </c>
      <c r="D1617" s="23">
        <v>236940</v>
      </c>
      <c r="E1617" s="23">
        <v>109191</v>
      </c>
      <c r="F1617" s="23">
        <v>243021</v>
      </c>
      <c r="G1617" s="23">
        <f t="shared" ref="G1617:G1631" si="385">F1617-C1617</f>
        <v>9899</v>
      </c>
      <c r="H1617" s="23">
        <f t="shared" ref="H1617:H1631" si="386">E1617-F1617</f>
        <v>-133830</v>
      </c>
      <c r="I1617" s="24">
        <f t="shared" ref="I1617:I1631" si="387">IF(ISERROR(F1617/C1617),0,F1617/C1617*100-100)</f>
        <v>4.2462744828887935</v>
      </c>
      <c r="J1617" s="24">
        <f t="shared" ref="J1617:J1631" si="388">IF(ISERROR(F1617/E1617),0,F1617/E1617*100)</f>
        <v>222.56504656977225</v>
      </c>
      <c r="K1617" s="24">
        <f t="shared" ref="K1617:K1631" si="389">IF(ISERROR(F1617/D1617),0,F1617/D1617*100)</f>
        <v>102.5664725246898</v>
      </c>
    </row>
    <row r="1618" spans="1:11">
      <c r="A1618" s="25" t="s">
        <v>156</v>
      </c>
      <c r="B1618" s="22" t="s">
        <v>157</v>
      </c>
      <c r="C1618" s="23">
        <v>14739</v>
      </c>
      <c r="D1618" s="23">
        <v>18557</v>
      </c>
      <c r="E1618" s="23">
        <v>0</v>
      </c>
      <c r="F1618" s="23">
        <v>24638</v>
      </c>
      <c r="G1618" s="23">
        <f t="shared" si="385"/>
        <v>9899</v>
      </c>
      <c r="H1618" s="23">
        <f t="shared" si="386"/>
        <v>-24638</v>
      </c>
      <c r="I1618" s="24">
        <f t="shared" si="387"/>
        <v>67.161951285704589</v>
      </c>
      <c r="J1618" s="24">
        <f t="shared" si="388"/>
        <v>0</v>
      </c>
      <c r="K1618" s="24">
        <f t="shared" si="389"/>
        <v>132.76930538341327</v>
      </c>
    </row>
    <row r="1619" spans="1:11">
      <c r="A1619" s="25" t="s">
        <v>84</v>
      </c>
      <c r="B1619" s="22" t="s">
        <v>85</v>
      </c>
      <c r="C1619" s="23">
        <v>218383</v>
      </c>
      <c r="D1619" s="23">
        <v>218383</v>
      </c>
      <c r="E1619" s="23">
        <v>109191</v>
      </c>
      <c r="F1619" s="23">
        <v>218383</v>
      </c>
      <c r="G1619" s="23">
        <f t="shared" si="385"/>
        <v>0</v>
      </c>
      <c r="H1619" s="23">
        <f t="shared" si="386"/>
        <v>-109192</v>
      </c>
      <c r="I1619" s="24">
        <f t="shared" si="387"/>
        <v>0</v>
      </c>
      <c r="J1619" s="24">
        <f t="shared" si="388"/>
        <v>200.00091582639595</v>
      </c>
      <c r="K1619" s="24">
        <f t="shared" si="389"/>
        <v>100</v>
      </c>
    </row>
    <row r="1620" spans="1:11">
      <c r="A1620" s="26" t="s">
        <v>86</v>
      </c>
      <c r="B1620" s="22" t="s">
        <v>87</v>
      </c>
      <c r="C1620" s="23">
        <v>218383</v>
      </c>
      <c r="D1620" s="23">
        <v>218383</v>
      </c>
      <c r="E1620" s="23">
        <v>109191</v>
      </c>
      <c r="F1620" s="23">
        <v>218383</v>
      </c>
      <c r="G1620" s="23">
        <f t="shared" si="385"/>
        <v>0</v>
      </c>
      <c r="H1620" s="23">
        <f t="shared" si="386"/>
        <v>-109192</v>
      </c>
      <c r="I1620" s="24">
        <f t="shared" si="387"/>
        <v>0</v>
      </c>
      <c r="J1620" s="24">
        <f t="shared" si="388"/>
        <v>200.00091582639595</v>
      </c>
      <c r="K1620" s="24">
        <f t="shared" si="389"/>
        <v>100</v>
      </c>
    </row>
    <row r="1621" spans="1:11">
      <c r="A1621" s="21" t="s">
        <v>88</v>
      </c>
      <c r="B1621" s="22" t="s">
        <v>89</v>
      </c>
      <c r="C1621" s="23">
        <v>134254.13</v>
      </c>
      <c r="D1621" s="23">
        <v>241253</v>
      </c>
      <c r="E1621" s="23">
        <v>109191</v>
      </c>
      <c r="F1621" s="23">
        <v>128581.87</v>
      </c>
      <c r="G1621" s="23">
        <f t="shared" si="385"/>
        <v>-5672.2600000000093</v>
      </c>
      <c r="H1621" s="23">
        <f t="shared" si="386"/>
        <v>-19390.869999999995</v>
      </c>
      <c r="I1621" s="24">
        <f t="shared" si="387"/>
        <v>-4.2250171372754153</v>
      </c>
      <c r="J1621" s="24">
        <f t="shared" si="388"/>
        <v>117.75867058640364</v>
      </c>
      <c r="K1621" s="24">
        <f t="shared" si="389"/>
        <v>53.297521688849457</v>
      </c>
    </row>
    <row r="1622" spans="1:11">
      <c r="A1622" s="25" t="s">
        <v>90</v>
      </c>
      <c r="B1622" s="22" t="s">
        <v>91</v>
      </c>
      <c r="C1622" s="23">
        <v>134254.13</v>
      </c>
      <c r="D1622" s="23">
        <v>241253</v>
      </c>
      <c r="E1622" s="23">
        <v>109191</v>
      </c>
      <c r="F1622" s="23">
        <v>128581.87</v>
      </c>
      <c r="G1622" s="23">
        <f t="shared" si="385"/>
        <v>-5672.2600000000093</v>
      </c>
      <c r="H1622" s="23">
        <f t="shared" si="386"/>
        <v>-19390.869999999995</v>
      </c>
      <c r="I1622" s="24">
        <f t="shared" si="387"/>
        <v>-4.2250171372754153</v>
      </c>
      <c r="J1622" s="24">
        <f t="shared" si="388"/>
        <v>117.75867058640364</v>
      </c>
      <c r="K1622" s="24">
        <f t="shared" si="389"/>
        <v>53.297521688849457</v>
      </c>
    </row>
    <row r="1623" spans="1:11">
      <c r="A1623" s="26" t="s">
        <v>92</v>
      </c>
      <c r="B1623" s="22" t="s">
        <v>93</v>
      </c>
      <c r="C1623" s="23">
        <v>9858.89</v>
      </c>
      <c r="D1623" s="23">
        <v>20449</v>
      </c>
      <c r="E1623" s="23">
        <v>220</v>
      </c>
      <c r="F1623" s="23">
        <v>9955.5499999999993</v>
      </c>
      <c r="G1623" s="23">
        <f t="shared" si="385"/>
        <v>96.659999999999854</v>
      </c>
      <c r="H1623" s="23">
        <f t="shared" si="386"/>
        <v>-9735.5499999999993</v>
      </c>
      <c r="I1623" s="24">
        <f t="shared" si="387"/>
        <v>0.98043491711541719</v>
      </c>
      <c r="J1623" s="24">
        <f t="shared" si="388"/>
        <v>4525.25</v>
      </c>
      <c r="K1623" s="24">
        <f t="shared" si="389"/>
        <v>48.68477676169983</v>
      </c>
    </row>
    <row r="1624" spans="1:11">
      <c r="A1624" s="27" t="s">
        <v>94</v>
      </c>
      <c r="B1624" s="22" t="s">
        <v>95</v>
      </c>
      <c r="C1624" s="23">
        <v>886.15</v>
      </c>
      <c r="D1624" s="23">
        <v>800</v>
      </c>
      <c r="E1624" s="23">
        <v>0</v>
      </c>
      <c r="F1624" s="23">
        <v>0</v>
      </c>
      <c r="G1624" s="23">
        <f t="shared" si="385"/>
        <v>-886.15</v>
      </c>
      <c r="H1624" s="23">
        <f t="shared" si="386"/>
        <v>0</v>
      </c>
      <c r="I1624" s="24">
        <f t="shared" si="387"/>
        <v>-100</v>
      </c>
      <c r="J1624" s="24">
        <f t="shared" si="388"/>
        <v>0</v>
      </c>
      <c r="K1624" s="24">
        <f t="shared" si="389"/>
        <v>0</v>
      </c>
    </row>
    <row r="1625" spans="1:11">
      <c r="A1625" s="27" t="s">
        <v>96</v>
      </c>
      <c r="B1625" s="22" t="s">
        <v>97</v>
      </c>
      <c r="C1625" s="23">
        <v>8972.74</v>
      </c>
      <c r="D1625" s="23">
        <v>19649</v>
      </c>
      <c r="E1625" s="23">
        <v>220</v>
      </c>
      <c r="F1625" s="23">
        <v>9955.5499999999993</v>
      </c>
      <c r="G1625" s="23">
        <f t="shared" si="385"/>
        <v>982.80999999999949</v>
      </c>
      <c r="H1625" s="23">
        <f t="shared" si="386"/>
        <v>-9735.5499999999993</v>
      </c>
      <c r="I1625" s="24">
        <f t="shared" si="387"/>
        <v>10.953287401618667</v>
      </c>
      <c r="J1625" s="24">
        <f t="shared" si="388"/>
        <v>4525.25</v>
      </c>
      <c r="K1625" s="24">
        <f t="shared" si="389"/>
        <v>50.66695506132627</v>
      </c>
    </row>
    <row r="1626" spans="1:11" ht="25.5">
      <c r="A1626" s="26" t="s">
        <v>140</v>
      </c>
      <c r="B1626" s="22" t="s">
        <v>141</v>
      </c>
      <c r="C1626" s="23">
        <v>124395.24</v>
      </c>
      <c r="D1626" s="23">
        <v>220804</v>
      </c>
      <c r="E1626" s="23">
        <v>108971</v>
      </c>
      <c r="F1626" s="23">
        <v>118626.32</v>
      </c>
      <c r="G1626" s="23">
        <f t="shared" si="385"/>
        <v>-5768.9199999999983</v>
      </c>
      <c r="H1626" s="23">
        <f t="shared" si="386"/>
        <v>-9655.320000000007</v>
      </c>
      <c r="I1626" s="24">
        <f t="shared" si="387"/>
        <v>-4.6375729489327711</v>
      </c>
      <c r="J1626" s="24">
        <f t="shared" si="388"/>
        <v>108.86044911031377</v>
      </c>
      <c r="K1626" s="24">
        <f t="shared" si="389"/>
        <v>53.724715131972246</v>
      </c>
    </row>
    <row r="1627" spans="1:11">
      <c r="A1627" s="27" t="s">
        <v>142</v>
      </c>
      <c r="B1627" s="22" t="s">
        <v>143</v>
      </c>
      <c r="C1627" s="23">
        <v>124395.24</v>
      </c>
      <c r="D1627" s="23">
        <v>220804</v>
      </c>
      <c r="E1627" s="23">
        <v>108971</v>
      </c>
      <c r="F1627" s="23">
        <v>118626.32</v>
      </c>
      <c r="G1627" s="23">
        <f t="shared" si="385"/>
        <v>-5768.9199999999983</v>
      </c>
      <c r="H1627" s="23">
        <f t="shared" si="386"/>
        <v>-9655.320000000007</v>
      </c>
      <c r="I1627" s="24">
        <f t="shared" si="387"/>
        <v>-4.6375729489327711</v>
      </c>
      <c r="J1627" s="24">
        <f t="shared" si="388"/>
        <v>108.86044911031377</v>
      </c>
      <c r="K1627" s="24">
        <f t="shared" si="389"/>
        <v>53.724715131972246</v>
      </c>
    </row>
    <row r="1628" spans="1:11">
      <c r="A1628" s="21"/>
      <c r="B1628" s="22" t="s">
        <v>118</v>
      </c>
      <c r="C1628" s="23">
        <v>98867.87</v>
      </c>
      <c r="D1628" s="23">
        <v>-4313</v>
      </c>
      <c r="E1628" s="23">
        <v>0</v>
      </c>
      <c r="F1628" s="23">
        <v>114439.13</v>
      </c>
      <c r="G1628" s="23">
        <f t="shared" si="385"/>
        <v>15571.260000000009</v>
      </c>
      <c r="H1628" s="23">
        <f t="shared" si="386"/>
        <v>-114439.13</v>
      </c>
      <c r="I1628" s="24">
        <f t="shared" si="387"/>
        <v>15.749565556535217</v>
      </c>
      <c r="J1628" s="24">
        <f t="shared" si="388"/>
        <v>0</v>
      </c>
      <c r="K1628" s="24">
        <f t="shared" si="389"/>
        <v>-2653.3533503361932</v>
      </c>
    </row>
    <row r="1629" spans="1:11">
      <c r="A1629" s="21" t="s">
        <v>119</v>
      </c>
      <c r="B1629" s="22" t="s">
        <v>120</v>
      </c>
      <c r="C1629" s="23">
        <v>-98867.87</v>
      </c>
      <c r="D1629" s="23">
        <v>4313</v>
      </c>
      <c r="E1629" s="23">
        <v>0</v>
      </c>
      <c r="F1629" s="23">
        <v>-114439.13</v>
      </c>
      <c r="G1629" s="23">
        <f t="shared" si="385"/>
        <v>-15571.260000000009</v>
      </c>
      <c r="H1629" s="23">
        <f t="shared" si="386"/>
        <v>114439.13</v>
      </c>
      <c r="I1629" s="24">
        <f t="shared" si="387"/>
        <v>15.749565556535217</v>
      </c>
      <c r="J1629" s="24">
        <f t="shared" si="388"/>
        <v>0</v>
      </c>
      <c r="K1629" s="24">
        <f t="shared" si="389"/>
        <v>-2653.3533503361932</v>
      </c>
    </row>
    <row r="1630" spans="1:11">
      <c r="A1630" s="25" t="s">
        <v>121</v>
      </c>
      <c r="B1630" s="22" t="s">
        <v>122</v>
      </c>
      <c r="C1630" s="23">
        <v>-98867.87</v>
      </c>
      <c r="D1630" s="23">
        <v>4313</v>
      </c>
      <c r="E1630" s="23">
        <v>0</v>
      </c>
      <c r="F1630" s="23">
        <v>-114439.13</v>
      </c>
      <c r="G1630" s="23">
        <f t="shared" si="385"/>
        <v>-15571.260000000009</v>
      </c>
      <c r="H1630" s="23">
        <f t="shared" si="386"/>
        <v>114439.13</v>
      </c>
      <c r="I1630" s="24">
        <f t="shared" si="387"/>
        <v>15.749565556535217</v>
      </c>
      <c r="J1630" s="24">
        <f t="shared" si="388"/>
        <v>0</v>
      </c>
      <c r="K1630" s="24">
        <f t="shared" si="389"/>
        <v>-2653.3533503361932</v>
      </c>
    </row>
    <row r="1631" spans="1:11" ht="25.5">
      <c r="A1631" s="26" t="s">
        <v>192</v>
      </c>
      <c r="B1631" s="22" t="s">
        <v>193</v>
      </c>
      <c r="C1631" s="23">
        <v>-3941.23</v>
      </c>
      <c r="D1631" s="23">
        <v>4313</v>
      </c>
      <c r="E1631" s="23">
        <v>0</v>
      </c>
      <c r="F1631" s="23">
        <v>-4311.9399999999996</v>
      </c>
      <c r="G1631" s="23">
        <f t="shared" si="385"/>
        <v>-370.70999999999958</v>
      </c>
      <c r="H1631" s="23">
        <f t="shared" si="386"/>
        <v>4311.9399999999996</v>
      </c>
      <c r="I1631" s="24">
        <f t="shared" si="387"/>
        <v>9.40594687445288</v>
      </c>
      <c r="J1631" s="24">
        <f t="shared" si="388"/>
        <v>0</v>
      </c>
      <c r="K1631" s="24">
        <f t="shared" si="389"/>
        <v>-99.975423139346148</v>
      </c>
    </row>
    <row r="1632" spans="1:11" s="3" customFormat="1" ht="25.5">
      <c r="A1632" s="30" t="s">
        <v>182</v>
      </c>
      <c r="B1632" s="31" t="s">
        <v>623</v>
      </c>
      <c r="C1632" s="32"/>
      <c r="D1632" s="32"/>
      <c r="E1632" s="32"/>
      <c r="F1632" s="32"/>
      <c r="G1632" s="32"/>
      <c r="H1632" s="32"/>
      <c r="I1632" s="33"/>
      <c r="J1632" s="33"/>
      <c r="K1632" s="33"/>
    </row>
    <row r="1633" spans="1:11">
      <c r="A1633" s="21" t="s">
        <v>19</v>
      </c>
      <c r="B1633" s="22" t="s">
        <v>20</v>
      </c>
      <c r="C1633" s="23">
        <v>6229696</v>
      </c>
      <c r="D1633" s="23">
        <v>20114302</v>
      </c>
      <c r="E1633" s="23">
        <v>6961650</v>
      </c>
      <c r="F1633" s="23">
        <v>20069528</v>
      </c>
      <c r="G1633" s="23">
        <f t="shared" ref="G1633:G1658" si="390">F1633-C1633</f>
        <v>13839832</v>
      </c>
      <c r="H1633" s="23">
        <f t="shared" ref="H1633:H1658" si="391">E1633-F1633</f>
        <v>-13107878</v>
      </c>
      <c r="I1633" s="24">
        <f t="shared" ref="I1633:I1658" si="392">IF(ISERROR(F1633/C1633),0,F1633/C1633*100-100)</f>
        <v>222.15902670050031</v>
      </c>
      <c r="J1633" s="24">
        <f t="shared" ref="J1633:J1658" si="393">IF(ISERROR(F1633/E1633),0,F1633/E1633*100)</f>
        <v>288.28694346886158</v>
      </c>
      <c r="K1633" s="24">
        <f t="shared" ref="K1633:K1658" si="394">IF(ISERROR(F1633/D1633),0,F1633/D1633*100)</f>
        <v>99.777402168864725</v>
      </c>
    </row>
    <row r="1634" spans="1:11">
      <c r="A1634" s="25" t="s">
        <v>130</v>
      </c>
      <c r="B1634" s="22" t="s">
        <v>131</v>
      </c>
      <c r="C1634" s="23">
        <v>63652</v>
      </c>
      <c r="D1634" s="23">
        <v>96830</v>
      </c>
      <c r="E1634" s="23">
        <v>52056</v>
      </c>
      <c r="F1634" s="23">
        <v>52056</v>
      </c>
      <c r="G1634" s="23">
        <f t="shared" si="390"/>
        <v>-11596</v>
      </c>
      <c r="H1634" s="23">
        <f t="shared" si="391"/>
        <v>0</v>
      </c>
      <c r="I1634" s="24">
        <f t="shared" si="392"/>
        <v>-18.217809338276879</v>
      </c>
      <c r="J1634" s="24">
        <f t="shared" si="393"/>
        <v>100</v>
      </c>
      <c r="K1634" s="24">
        <f t="shared" si="394"/>
        <v>53.760198285655271</v>
      </c>
    </row>
    <row r="1635" spans="1:11">
      <c r="A1635" s="26" t="s">
        <v>132</v>
      </c>
      <c r="B1635" s="22" t="s">
        <v>133</v>
      </c>
      <c r="C1635" s="23">
        <v>63652</v>
      </c>
      <c r="D1635" s="23">
        <v>96830</v>
      </c>
      <c r="E1635" s="23">
        <v>52056</v>
      </c>
      <c r="F1635" s="23">
        <v>52056</v>
      </c>
      <c r="G1635" s="23">
        <f t="shared" si="390"/>
        <v>-11596</v>
      </c>
      <c r="H1635" s="23">
        <f t="shared" si="391"/>
        <v>0</v>
      </c>
      <c r="I1635" s="24">
        <f t="shared" si="392"/>
        <v>-18.217809338276879</v>
      </c>
      <c r="J1635" s="24">
        <f t="shared" si="393"/>
        <v>100</v>
      </c>
      <c r="K1635" s="24">
        <f t="shared" si="394"/>
        <v>53.760198285655271</v>
      </c>
    </row>
    <row r="1636" spans="1:11">
      <c r="A1636" s="27" t="s">
        <v>134</v>
      </c>
      <c r="B1636" s="22" t="s">
        <v>135</v>
      </c>
      <c r="C1636" s="23">
        <v>63652</v>
      </c>
      <c r="D1636" s="23">
        <v>96830</v>
      </c>
      <c r="E1636" s="23">
        <v>52056</v>
      </c>
      <c r="F1636" s="23">
        <v>52056</v>
      </c>
      <c r="G1636" s="23">
        <f t="shared" si="390"/>
        <v>-11596</v>
      </c>
      <c r="H1636" s="23">
        <f t="shared" si="391"/>
        <v>0</v>
      </c>
      <c r="I1636" s="24">
        <f t="shared" si="392"/>
        <v>-18.217809338276879</v>
      </c>
      <c r="J1636" s="24">
        <f t="shared" si="393"/>
        <v>100</v>
      </c>
      <c r="K1636" s="24">
        <f t="shared" si="394"/>
        <v>53.760198285655271</v>
      </c>
    </row>
    <row r="1637" spans="1:11" ht="25.5">
      <c r="A1637" s="28" t="s">
        <v>136</v>
      </c>
      <c r="B1637" s="22" t="s">
        <v>137</v>
      </c>
      <c r="C1637" s="23">
        <v>63652</v>
      </c>
      <c r="D1637" s="23">
        <v>96830</v>
      </c>
      <c r="E1637" s="23">
        <v>52056</v>
      </c>
      <c r="F1637" s="23">
        <v>52056</v>
      </c>
      <c r="G1637" s="23">
        <f t="shared" si="390"/>
        <v>-11596</v>
      </c>
      <c r="H1637" s="23">
        <f t="shared" si="391"/>
        <v>0</v>
      </c>
      <c r="I1637" s="24">
        <f t="shared" si="392"/>
        <v>-18.217809338276879</v>
      </c>
      <c r="J1637" s="24">
        <f t="shared" si="393"/>
        <v>100</v>
      </c>
      <c r="K1637" s="24">
        <f t="shared" si="394"/>
        <v>53.760198285655271</v>
      </c>
    </row>
    <row r="1638" spans="1:11" ht="25.5">
      <c r="A1638" s="29" t="s">
        <v>138</v>
      </c>
      <c r="B1638" s="22" t="s">
        <v>139</v>
      </c>
      <c r="C1638" s="23">
        <v>63652</v>
      </c>
      <c r="D1638" s="23">
        <v>96830</v>
      </c>
      <c r="E1638" s="23">
        <v>52056</v>
      </c>
      <c r="F1638" s="23">
        <v>52056</v>
      </c>
      <c r="G1638" s="23">
        <f t="shared" si="390"/>
        <v>-11596</v>
      </c>
      <c r="H1638" s="23">
        <f t="shared" si="391"/>
        <v>0</v>
      </c>
      <c r="I1638" s="24">
        <f t="shared" si="392"/>
        <v>-18.217809338276879</v>
      </c>
      <c r="J1638" s="24">
        <f t="shared" si="393"/>
        <v>100</v>
      </c>
      <c r="K1638" s="24">
        <f t="shared" si="394"/>
        <v>53.760198285655271</v>
      </c>
    </row>
    <row r="1639" spans="1:11">
      <c r="A1639" s="25" t="s">
        <v>84</v>
      </c>
      <c r="B1639" s="22" t="s">
        <v>85</v>
      </c>
      <c r="C1639" s="23">
        <v>6166044</v>
      </c>
      <c r="D1639" s="23">
        <v>20017472</v>
      </c>
      <c r="E1639" s="23">
        <v>6909594</v>
      </c>
      <c r="F1639" s="23">
        <v>20017472</v>
      </c>
      <c r="G1639" s="23">
        <f t="shared" si="390"/>
        <v>13851428</v>
      </c>
      <c r="H1639" s="23">
        <f t="shared" si="391"/>
        <v>-13107878</v>
      </c>
      <c r="I1639" s="24">
        <f t="shared" si="392"/>
        <v>224.64043396381862</v>
      </c>
      <c r="J1639" s="24">
        <f t="shared" si="393"/>
        <v>289.70547328830031</v>
      </c>
      <c r="K1639" s="24">
        <f t="shared" si="394"/>
        <v>100</v>
      </c>
    </row>
    <row r="1640" spans="1:11">
      <c r="A1640" s="26" t="s">
        <v>86</v>
      </c>
      <c r="B1640" s="22" t="s">
        <v>87</v>
      </c>
      <c r="C1640" s="23">
        <v>6166044</v>
      </c>
      <c r="D1640" s="23">
        <v>20017472</v>
      </c>
      <c r="E1640" s="23">
        <v>6909594</v>
      </c>
      <c r="F1640" s="23">
        <v>20017472</v>
      </c>
      <c r="G1640" s="23">
        <f t="shared" si="390"/>
        <v>13851428</v>
      </c>
      <c r="H1640" s="23">
        <f t="shared" si="391"/>
        <v>-13107878</v>
      </c>
      <c r="I1640" s="24">
        <f t="shared" si="392"/>
        <v>224.64043396381862</v>
      </c>
      <c r="J1640" s="24">
        <f t="shared" si="393"/>
        <v>289.70547328830031</v>
      </c>
      <c r="K1640" s="24">
        <f t="shared" si="394"/>
        <v>100</v>
      </c>
    </row>
    <row r="1641" spans="1:11">
      <c r="A1641" s="21" t="s">
        <v>88</v>
      </c>
      <c r="B1641" s="22" t="s">
        <v>89</v>
      </c>
      <c r="C1641" s="23">
        <v>533331.14</v>
      </c>
      <c r="D1641" s="23">
        <v>20114302</v>
      </c>
      <c r="E1641" s="23">
        <v>6961650</v>
      </c>
      <c r="F1641" s="23">
        <v>2446277.75</v>
      </c>
      <c r="G1641" s="23">
        <f t="shared" si="390"/>
        <v>1912946.6099999999</v>
      </c>
      <c r="H1641" s="23">
        <f t="shared" si="391"/>
        <v>4515372.25</v>
      </c>
      <c r="I1641" s="24">
        <f t="shared" si="392"/>
        <v>358.67896444224129</v>
      </c>
      <c r="J1641" s="24">
        <f t="shared" si="393"/>
        <v>35.139338375241501</v>
      </c>
      <c r="K1641" s="24">
        <f t="shared" si="394"/>
        <v>12.161882376032736</v>
      </c>
    </row>
    <row r="1642" spans="1:11">
      <c r="A1642" s="25" t="s">
        <v>90</v>
      </c>
      <c r="B1642" s="22" t="s">
        <v>91</v>
      </c>
      <c r="C1642" s="23">
        <v>507865.36</v>
      </c>
      <c r="D1642" s="23">
        <v>16578906</v>
      </c>
      <c r="E1642" s="23">
        <v>6946650</v>
      </c>
      <c r="F1642" s="23">
        <v>2446277.75</v>
      </c>
      <c r="G1642" s="23">
        <f t="shared" si="390"/>
        <v>1938412.3900000001</v>
      </c>
      <c r="H1642" s="23">
        <f t="shared" si="391"/>
        <v>4500372.25</v>
      </c>
      <c r="I1642" s="24">
        <f t="shared" si="392"/>
        <v>381.67840192920426</v>
      </c>
      <c r="J1642" s="24">
        <f t="shared" si="393"/>
        <v>35.215215247637346</v>
      </c>
      <c r="K1642" s="24">
        <f t="shared" si="394"/>
        <v>14.755362929254801</v>
      </c>
    </row>
    <row r="1643" spans="1:11">
      <c r="A1643" s="26" t="s">
        <v>92</v>
      </c>
      <c r="B1643" s="22" t="s">
        <v>93</v>
      </c>
      <c r="C1643" s="23">
        <v>507865.36</v>
      </c>
      <c r="D1643" s="23">
        <v>9115114</v>
      </c>
      <c r="E1643" s="23">
        <v>3497050</v>
      </c>
      <c r="F1643" s="23">
        <v>897490.8</v>
      </c>
      <c r="G1643" s="23">
        <f t="shared" si="390"/>
        <v>389625.44000000006</v>
      </c>
      <c r="H1643" s="23">
        <f t="shared" si="391"/>
        <v>2599559.2000000002</v>
      </c>
      <c r="I1643" s="24">
        <f t="shared" si="392"/>
        <v>76.718254617719936</v>
      </c>
      <c r="J1643" s="24">
        <f t="shared" si="393"/>
        <v>25.664225561544736</v>
      </c>
      <c r="K1643" s="24">
        <f t="shared" si="394"/>
        <v>9.8461829440641129</v>
      </c>
    </row>
    <row r="1644" spans="1:11">
      <c r="A1644" s="27" t="s">
        <v>94</v>
      </c>
      <c r="B1644" s="22" t="s">
        <v>95</v>
      </c>
      <c r="C1644" s="23">
        <v>443531.7</v>
      </c>
      <c r="D1644" s="23">
        <v>2353720</v>
      </c>
      <c r="E1644" s="23">
        <v>938738</v>
      </c>
      <c r="F1644" s="23">
        <v>572200.81000000006</v>
      </c>
      <c r="G1644" s="23">
        <f t="shared" si="390"/>
        <v>128669.11000000004</v>
      </c>
      <c r="H1644" s="23">
        <f t="shared" si="391"/>
        <v>366537.18999999994</v>
      </c>
      <c r="I1644" s="24">
        <f t="shared" si="392"/>
        <v>29.010127122818972</v>
      </c>
      <c r="J1644" s="24">
        <f t="shared" si="393"/>
        <v>60.954260933295558</v>
      </c>
      <c r="K1644" s="24">
        <f t="shared" si="394"/>
        <v>24.310487653586666</v>
      </c>
    </row>
    <row r="1645" spans="1:11">
      <c r="A1645" s="27" t="s">
        <v>96</v>
      </c>
      <c r="B1645" s="22" t="s">
        <v>97</v>
      </c>
      <c r="C1645" s="23">
        <v>64333.66</v>
      </c>
      <c r="D1645" s="23">
        <v>6761394</v>
      </c>
      <c r="E1645" s="23">
        <v>2558312</v>
      </c>
      <c r="F1645" s="23">
        <v>325289.99</v>
      </c>
      <c r="G1645" s="23">
        <f t="shared" si="390"/>
        <v>260956.33</v>
      </c>
      <c r="H1645" s="23">
        <f t="shared" si="391"/>
        <v>2233022.0099999998</v>
      </c>
      <c r="I1645" s="24">
        <f t="shared" si="392"/>
        <v>405.62954136295053</v>
      </c>
      <c r="J1645" s="24">
        <f t="shared" si="393"/>
        <v>12.715024203459155</v>
      </c>
      <c r="K1645" s="24">
        <f t="shared" si="394"/>
        <v>4.8109900118230051</v>
      </c>
    </row>
    <row r="1646" spans="1:11">
      <c r="A1646" s="28" t="s">
        <v>98</v>
      </c>
      <c r="B1646" s="22" t="s">
        <v>99</v>
      </c>
      <c r="C1646" s="23">
        <v>428.25</v>
      </c>
      <c r="D1646" s="23">
        <v>0</v>
      </c>
      <c r="E1646" s="23">
        <v>0</v>
      </c>
      <c r="F1646" s="23">
        <v>334.08</v>
      </c>
      <c r="G1646" s="23">
        <f t="shared" si="390"/>
        <v>-94.170000000000016</v>
      </c>
      <c r="H1646" s="23">
        <f t="shared" si="391"/>
        <v>-334.08</v>
      </c>
      <c r="I1646" s="24">
        <f t="shared" si="392"/>
        <v>-21.98949211908932</v>
      </c>
      <c r="J1646" s="24">
        <f t="shared" si="393"/>
        <v>0</v>
      </c>
      <c r="K1646" s="24">
        <f t="shared" si="394"/>
        <v>0</v>
      </c>
    </row>
    <row r="1647" spans="1:11">
      <c r="A1647" s="26" t="s">
        <v>100</v>
      </c>
      <c r="B1647" s="22" t="s">
        <v>101</v>
      </c>
      <c r="C1647" s="23">
        <v>0</v>
      </c>
      <c r="D1647" s="23">
        <v>2039994</v>
      </c>
      <c r="E1647" s="23">
        <v>690000</v>
      </c>
      <c r="F1647" s="23">
        <v>326914.8</v>
      </c>
      <c r="G1647" s="23">
        <f t="shared" si="390"/>
        <v>326914.8</v>
      </c>
      <c r="H1647" s="23">
        <f t="shared" si="391"/>
        <v>363085.2</v>
      </c>
      <c r="I1647" s="24">
        <f t="shared" si="392"/>
        <v>0</v>
      </c>
      <c r="J1647" s="24">
        <f t="shared" si="393"/>
        <v>47.378956521739127</v>
      </c>
      <c r="K1647" s="24">
        <f t="shared" si="394"/>
        <v>16.025282427301256</v>
      </c>
    </row>
    <row r="1648" spans="1:11">
      <c r="A1648" s="27" t="s">
        <v>102</v>
      </c>
      <c r="B1648" s="22" t="s">
        <v>103</v>
      </c>
      <c r="C1648" s="23">
        <v>0</v>
      </c>
      <c r="D1648" s="23">
        <v>1729994</v>
      </c>
      <c r="E1648" s="23">
        <v>570000</v>
      </c>
      <c r="F1648" s="23">
        <v>308324.8</v>
      </c>
      <c r="G1648" s="23">
        <f t="shared" si="390"/>
        <v>308324.8</v>
      </c>
      <c r="H1648" s="23">
        <f t="shared" si="391"/>
        <v>261675.2</v>
      </c>
      <c r="I1648" s="24">
        <f t="shared" si="392"/>
        <v>0</v>
      </c>
      <c r="J1648" s="24">
        <f t="shared" si="393"/>
        <v>54.092070175438586</v>
      </c>
      <c r="K1648" s="24">
        <f t="shared" si="394"/>
        <v>17.822304586027464</v>
      </c>
    </row>
    <row r="1649" spans="1:11">
      <c r="A1649" s="27" t="s">
        <v>104</v>
      </c>
      <c r="B1649" s="22" t="s">
        <v>105</v>
      </c>
      <c r="C1649" s="23">
        <v>0</v>
      </c>
      <c r="D1649" s="23">
        <v>310000</v>
      </c>
      <c r="E1649" s="23">
        <v>120000</v>
      </c>
      <c r="F1649" s="23">
        <v>18590</v>
      </c>
      <c r="G1649" s="23">
        <f t="shared" si="390"/>
        <v>18590</v>
      </c>
      <c r="H1649" s="23">
        <f t="shared" si="391"/>
        <v>101410</v>
      </c>
      <c r="I1649" s="24">
        <f t="shared" si="392"/>
        <v>0</v>
      </c>
      <c r="J1649" s="24">
        <f t="shared" si="393"/>
        <v>15.491666666666667</v>
      </c>
      <c r="K1649" s="24">
        <f t="shared" si="394"/>
        <v>5.9967741935483865</v>
      </c>
    </row>
    <row r="1650" spans="1:11" ht="25.5">
      <c r="A1650" s="26" t="s">
        <v>106</v>
      </c>
      <c r="B1650" s="22" t="s">
        <v>107</v>
      </c>
      <c r="C1650" s="23">
        <v>0</v>
      </c>
      <c r="D1650" s="23">
        <v>5423798</v>
      </c>
      <c r="E1650" s="23">
        <v>2759600</v>
      </c>
      <c r="F1650" s="23">
        <v>1221872.1499999999</v>
      </c>
      <c r="G1650" s="23">
        <f t="shared" si="390"/>
        <v>1221872.1499999999</v>
      </c>
      <c r="H1650" s="23">
        <f t="shared" si="391"/>
        <v>1537727.85</v>
      </c>
      <c r="I1650" s="24">
        <f t="shared" si="392"/>
        <v>0</v>
      </c>
      <c r="J1650" s="24">
        <f t="shared" si="393"/>
        <v>44.277147050297138</v>
      </c>
      <c r="K1650" s="24">
        <f t="shared" si="394"/>
        <v>22.527980393075108</v>
      </c>
    </row>
    <row r="1651" spans="1:11" ht="51">
      <c r="A1651" s="27" t="s">
        <v>203</v>
      </c>
      <c r="B1651" s="22" t="s">
        <v>204</v>
      </c>
      <c r="C1651" s="23">
        <v>0</v>
      </c>
      <c r="D1651" s="23">
        <v>5423798</v>
      </c>
      <c r="E1651" s="23">
        <v>2759600</v>
      </c>
      <c r="F1651" s="23">
        <v>1221872.1499999999</v>
      </c>
      <c r="G1651" s="23">
        <f t="shared" si="390"/>
        <v>1221872.1499999999</v>
      </c>
      <c r="H1651" s="23">
        <f t="shared" si="391"/>
        <v>1537727.85</v>
      </c>
      <c r="I1651" s="24">
        <f t="shared" si="392"/>
        <v>0</v>
      </c>
      <c r="J1651" s="24">
        <f t="shared" si="393"/>
        <v>44.277147050297138</v>
      </c>
      <c r="K1651" s="24">
        <f t="shared" si="394"/>
        <v>22.527980393075108</v>
      </c>
    </row>
    <row r="1652" spans="1:11" ht="38.25">
      <c r="A1652" s="28" t="s">
        <v>205</v>
      </c>
      <c r="B1652" s="22" t="s">
        <v>206</v>
      </c>
      <c r="C1652" s="23">
        <v>0</v>
      </c>
      <c r="D1652" s="23">
        <v>3523798</v>
      </c>
      <c r="E1652" s="23">
        <v>1829600</v>
      </c>
      <c r="F1652" s="23">
        <v>985371.65</v>
      </c>
      <c r="G1652" s="23">
        <f t="shared" si="390"/>
        <v>985371.65</v>
      </c>
      <c r="H1652" s="23">
        <f t="shared" si="391"/>
        <v>844228.35</v>
      </c>
      <c r="I1652" s="24">
        <f t="shared" si="392"/>
        <v>0</v>
      </c>
      <c r="J1652" s="24">
        <f t="shared" si="393"/>
        <v>53.857217424573676</v>
      </c>
      <c r="K1652" s="24">
        <f t="shared" si="394"/>
        <v>27.963340974709677</v>
      </c>
    </row>
    <row r="1653" spans="1:11" ht="63.75">
      <c r="A1653" s="28" t="s">
        <v>224</v>
      </c>
      <c r="B1653" s="22" t="s">
        <v>225</v>
      </c>
      <c r="C1653" s="23">
        <v>0</v>
      </c>
      <c r="D1653" s="23">
        <v>1900000</v>
      </c>
      <c r="E1653" s="23">
        <v>930000</v>
      </c>
      <c r="F1653" s="23">
        <v>236500.5</v>
      </c>
      <c r="G1653" s="23">
        <f t="shared" si="390"/>
        <v>236500.5</v>
      </c>
      <c r="H1653" s="23">
        <f t="shared" si="391"/>
        <v>693499.5</v>
      </c>
      <c r="I1653" s="24">
        <f t="shared" si="392"/>
        <v>0</v>
      </c>
      <c r="J1653" s="24">
        <f t="shared" si="393"/>
        <v>25.430161290322577</v>
      </c>
      <c r="K1653" s="24">
        <f t="shared" si="394"/>
        <v>12.447394736842107</v>
      </c>
    </row>
    <row r="1654" spans="1:11">
      <c r="A1654" s="25" t="s">
        <v>114</v>
      </c>
      <c r="B1654" s="22" t="s">
        <v>115</v>
      </c>
      <c r="C1654" s="23">
        <v>25465.78</v>
      </c>
      <c r="D1654" s="23">
        <v>3535396</v>
      </c>
      <c r="E1654" s="23">
        <v>15000</v>
      </c>
      <c r="F1654" s="23">
        <v>0</v>
      </c>
      <c r="G1654" s="23">
        <f t="shared" si="390"/>
        <v>-25465.78</v>
      </c>
      <c r="H1654" s="23">
        <f t="shared" si="391"/>
        <v>15000</v>
      </c>
      <c r="I1654" s="24">
        <f t="shared" si="392"/>
        <v>-100</v>
      </c>
      <c r="J1654" s="24">
        <f t="shared" si="393"/>
        <v>0</v>
      </c>
      <c r="K1654" s="24">
        <f t="shared" si="394"/>
        <v>0</v>
      </c>
    </row>
    <row r="1655" spans="1:11">
      <c r="A1655" s="26" t="s">
        <v>116</v>
      </c>
      <c r="B1655" s="22" t="s">
        <v>117</v>
      </c>
      <c r="C1655" s="23">
        <v>25465.78</v>
      </c>
      <c r="D1655" s="23">
        <v>3535396</v>
      </c>
      <c r="E1655" s="23">
        <v>15000</v>
      </c>
      <c r="F1655" s="23">
        <v>0</v>
      </c>
      <c r="G1655" s="23">
        <f t="shared" si="390"/>
        <v>-25465.78</v>
      </c>
      <c r="H1655" s="23">
        <f t="shared" si="391"/>
        <v>15000</v>
      </c>
      <c r="I1655" s="24">
        <f t="shared" si="392"/>
        <v>-100</v>
      </c>
      <c r="J1655" s="24">
        <f t="shared" si="393"/>
        <v>0</v>
      </c>
      <c r="K1655" s="24">
        <f t="shared" si="394"/>
        <v>0</v>
      </c>
    </row>
    <row r="1656" spans="1:11">
      <c r="A1656" s="21"/>
      <c r="B1656" s="22" t="s">
        <v>118</v>
      </c>
      <c r="C1656" s="23">
        <v>5696364.8600000003</v>
      </c>
      <c r="D1656" s="23">
        <v>0</v>
      </c>
      <c r="E1656" s="23">
        <v>0</v>
      </c>
      <c r="F1656" s="23">
        <v>17623250.25</v>
      </c>
      <c r="G1656" s="23">
        <f t="shared" si="390"/>
        <v>11926885.390000001</v>
      </c>
      <c r="H1656" s="23">
        <f t="shared" si="391"/>
        <v>-17623250.25</v>
      </c>
      <c r="I1656" s="24">
        <f t="shared" si="392"/>
        <v>209.37713231381736</v>
      </c>
      <c r="J1656" s="24">
        <f t="shared" si="393"/>
        <v>0</v>
      </c>
      <c r="K1656" s="24">
        <f t="shared" si="394"/>
        <v>0</v>
      </c>
    </row>
    <row r="1657" spans="1:11">
      <c r="A1657" s="21" t="s">
        <v>119</v>
      </c>
      <c r="B1657" s="22" t="s">
        <v>120</v>
      </c>
      <c r="C1657" s="23">
        <v>-5696364.8600000003</v>
      </c>
      <c r="D1657" s="23">
        <v>0</v>
      </c>
      <c r="E1657" s="23">
        <v>0</v>
      </c>
      <c r="F1657" s="23">
        <v>-17623250.25</v>
      </c>
      <c r="G1657" s="23">
        <f t="shared" si="390"/>
        <v>-11926885.390000001</v>
      </c>
      <c r="H1657" s="23">
        <f t="shared" si="391"/>
        <v>17623250.25</v>
      </c>
      <c r="I1657" s="24">
        <f t="shared" si="392"/>
        <v>209.37713231381736</v>
      </c>
      <c r="J1657" s="24">
        <f t="shared" si="393"/>
        <v>0</v>
      </c>
      <c r="K1657" s="24">
        <f t="shared" si="394"/>
        <v>0</v>
      </c>
    </row>
    <row r="1658" spans="1:11">
      <c r="A1658" s="25" t="s">
        <v>121</v>
      </c>
      <c r="B1658" s="22" t="s">
        <v>122</v>
      </c>
      <c r="C1658" s="23">
        <v>-5696364.8600000003</v>
      </c>
      <c r="D1658" s="23">
        <v>0</v>
      </c>
      <c r="E1658" s="23">
        <v>0</v>
      </c>
      <c r="F1658" s="23">
        <v>-17623250.25</v>
      </c>
      <c r="G1658" s="23">
        <f t="shared" si="390"/>
        <v>-11926885.390000001</v>
      </c>
      <c r="H1658" s="23">
        <f t="shared" si="391"/>
        <v>17623250.25</v>
      </c>
      <c r="I1658" s="24">
        <f t="shared" si="392"/>
        <v>209.37713231381736</v>
      </c>
      <c r="J1658" s="24">
        <f t="shared" si="393"/>
        <v>0</v>
      </c>
      <c r="K1658" s="24">
        <f t="shared" si="394"/>
        <v>0</v>
      </c>
    </row>
    <row r="1659" spans="1:11" s="3" customFormat="1" ht="25.5">
      <c r="A1659" s="49" t="s">
        <v>184</v>
      </c>
      <c r="B1659" s="31" t="s">
        <v>185</v>
      </c>
      <c r="C1659" s="32"/>
      <c r="D1659" s="32"/>
      <c r="E1659" s="32"/>
      <c r="F1659" s="32"/>
      <c r="G1659" s="32"/>
      <c r="H1659" s="32"/>
      <c r="I1659" s="33"/>
      <c r="J1659" s="33"/>
      <c r="K1659" s="33"/>
    </row>
    <row r="1660" spans="1:11">
      <c r="A1660" s="21" t="s">
        <v>19</v>
      </c>
      <c r="B1660" s="22" t="s">
        <v>20</v>
      </c>
      <c r="C1660" s="23">
        <v>5904604</v>
      </c>
      <c r="D1660" s="23">
        <v>19789210</v>
      </c>
      <c r="E1660" s="23">
        <v>6814150</v>
      </c>
      <c r="F1660" s="23">
        <v>19744436</v>
      </c>
      <c r="G1660" s="23">
        <f t="shared" ref="G1660:G1685" si="395">F1660-C1660</f>
        <v>13839832</v>
      </c>
      <c r="H1660" s="23">
        <f t="shared" ref="H1660:H1685" si="396">E1660-F1660</f>
        <v>-12930286</v>
      </c>
      <c r="I1660" s="24">
        <f t="shared" ref="I1660:I1685" si="397">IF(ISERROR(F1660/C1660),0,F1660/C1660*100-100)</f>
        <v>234.39051966905822</v>
      </c>
      <c r="J1660" s="24">
        <f t="shared" ref="J1660:J1685" si="398">IF(ISERROR(F1660/E1660),0,F1660/E1660*100)</f>
        <v>289.75640395353787</v>
      </c>
      <c r="K1660" s="24">
        <f t="shared" ref="K1660:K1685" si="399">IF(ISERROR(F1660/D1660),0,F1660/D1660*100)</f>
        <v>99.773745389532991</v>
      </c>
    </row>
    <row r="1661" spans="1:11">
      <c r="A1661" s="25" t="s">
        <v>130</v>
      </c>
      <c r="B1661" s="22" t="s">
        <v>131</v>
      </c>
      <c r="C1661" s="23">
        <v>63652</v>
      </c>
      <c r="D1661" s="23">
        <v>96830</v>
      </c>
      <c r="E1661" s="23">
        <v>52056</v>
      </c>
      <c r="F1661" s="23">
        <v>52056</v>
      </c>
      <c r="G1661" s="23">
        <f t="shared" si="395"/>
        <v>-11596</v>
      </c>
      <c r="H1661" s="23">
        <f t="shared" si="396"/>
        <v>0</v>
      </c>
      <c r="I1661" s="24">
        <f t="shared" si="397"/>
        <v>-18.217809338276879</v>
      </c>
      <c r="J1661" s="24">
        <f t="shared" si="398"/>
        <v>100</v>
      </c>
      <c r="K1661" s="24">
        <f t="shared" si="399"/>
        <v>53.760198285655271</v>
      </c>
    </row>
    <row r="1662" spans="1:11">
      <c r="A1662" s="26" t="s">
        <v>132</v>
      </c>
      <c r="B1662" s="22" t="s">
        <v>133</v>
      </c>
      <c r="C1662" s="23">
        <v>63652</v>
      </c>
      <c r="D1662" s="23">
        <v>96830</v>
      </c>
      <c r="E1662" s="23">
        <v>52056</v>
      </c>
      <c r="F1662" s="23">
        <v>52056</v>
      </c>
      <c r="G1662" s="23">
        <f t="shared" si="395"/>
        <v>-11596</v>
      </c>
      <c r="H1662" s="23">
        <f t="shared" si="396"/>
        <v>0</v>
      </c>
      <c r="I1662" s="24">
        <f t="shared" si="397"/>
        <v>-18.217809338276879</v>
      </c>
      <c r="J1662" s="24">
        <f t="shared" si="398"/>
        <v>100</v>
      </c>
      <c r="K1662" s="24">
        <f t="shared" si="399"/>
        <v>53.760198285655271</v>
      </c>
    </row>
    <row r="1663" spans="1:11">
      <c r="A1663" s="27" t="s">
        <v>134</v>
      </c>
      <c r="B1663" s="22" t="s">
        <v>135</v>
      </c>
      <c r="C1663" s="23">
        <v>63652</v>
      </c>
      <c r="D1663" s="23">
        <v>96830</v>
      </c>
      <c r="E1663" s="23">
        <v>52056</v>
      </c>
      <c r="F1663" s="23">
        <v>52056</v>
      </c>
      <c r="G1663" s="23">
        <f t="shared" si="395"/>
        <v>-11596</v>
      </c>
      <c r="H1663" s="23">
        <f t="shared" si="396"/>
        <v>0</v>
      </c>
      <c r="I1663" s="24">
        <f t="shared" si="397"/>
        <v>-18.217809338276879</v>
      </c>
      <c r="J1663" s="24">
        <f t="shared" si="398"/>
        <v>100</v>
      </c>
      <c r="K1663" s="24">
        <f t="shared" si="399"/>
        <v>53.760198285655271</v>
      </c>
    </row>
    <row r="1664" spans="1:11" ht="25.5">
      <c r="A1664" s="28" t="s">
        <v>136</v>
      </c>
      <c r="B1664" s="22" t="s">
        <v>137</v>
      </c>
      <c r="C1664" s="23">
        <v>63652</v>
      </c>
      <c r="D1664" s="23">
        <v>96830</v>
      </c>
      <c r="E1664" s="23">
        <v>52056</v>
      </c>
      <c r="F1664" s="23">
        <v>52056</v>
      </c>
      <c r="G1664" s="23">
        <f t="shared" si="395"/>
        <v>-11596</v>
      </c>
      <c r="H1664" s="23">
        <f t="shared" si="396"/>
        <v>0</v>
      </c>
      <c r="I1664" s="24">
        <f t="shared" si="397"/>
        <v>-18.217809338276879</v>
      </c>
      <c r="J1664" s="24">
        <f t="shared" si="398"/>
        <v>100</v>
      </c>
      <c r="K1664" s="24">
        <f t="shared" si="399"/>
        <v>53.760198285655271</v>
      </c>
    </row>
    <row r="1665" spans="1:11" ht="25.5">
      <c r="A1665" s="29" t="s">
        <v>138</v>
      </c>
      <c r="B1665" s="22" t="s">
        <v>139</v>
      </c>
      <c r="C1665" s="23">
        <v>63652</v>
      </c>
      <c r="D1665" s="23">
        <v>96830</v>
      </c>
      <c r="E1665" s="23">
        <v>52056</v>
      </c>
      <c r="F1665" s="23">
        <v>52056</v>
      </c>
      <c r="G1665" s="23">
        <f t="shared" si="395"/>
        <v>-11596</v>
      </c>
      <c r="H1665" s="23">
        <f t="shared" si="396"/>
        <v>0</v>
      </c>
      <c r="I1665" s="24">
        <f t="shared" si="397"/>
        <v>-18.217809338276879</v>
      </c>
      <c r="J1665" s="24">
        <f t="shared" si="398"/>
        <v>100</v>
      </c>
      <c r="K1665" s="24">
        <f t="shared" si="399"/>
        <v>53.760198285655271</v>
      </c>
    </row>
    <row r="1666" spans="1:11">
      <c r="A1666" s="25" t="s">
        <v>84</v>
      </c>
      <c r="B1666" s="22" t="s">
        <v>85</v>
      </c>
      <c r="C1666" s="23">
        <v>5840952</v>
      </c>
      <c r="D1666" s="23">
        <v>19692380</v>
      </c>
      <c r="E1666" s="23">
        <v>6762094</v>
      </c>
      <c r="F1666" s="23">
        <v>19692380</v>
      </c>
      <c r="G1666" s="23">
        <f t="shared" si="395"/>
        <v>13851428</v>
      </c>
      <c r="H1666" s="23">
        <f t="shared" si="396"/>
        <v>-12930286</v>
      </c>
      <c r="I1666" s="24">
        <f t="shared" si="397"/>
        <v>237.14332869025458</v>
      </c>
      <c r="J1666" s="24">
        <f t="shared" si="398"/>
        <v>291.21718804855419</v>
      </c>
      <c r="K1666" s="24">
        <f t="shared" si="399"/>
        <v>100</v>
      </c>
    </row>
    <row r="1667" spans="1:11">
      <c r="A1667" s="26" t="s">
        <v>86</v>
      </c>
      <c r="B1667" s="22" t="s">
        <v>87</v>
      </c>
      <c r="C1667" s="23">
        <v>5840952</v>
      </c>
      <c r="D1667" s="23">
        <v>19692380</v>
      </c>
      <c r="E1667" s="23">
        <v>6762094</v>
      </c>
      <c r="F1667" s="23">
        <v>19692380</v>
      </c>
      <c r="G1667" s="23">
        <f t="shared" si="395"/>
        <v>13851428</v>
      </c>
      <c r="H1667" s="23">
        <f t="shared" si="396"/>
        <v>-12930286</v>
      </c>
      <c r="I1667" s="24">
        <f t="shared" si="397"/>
        <v>237.14332869025458</v>
      </c>
      <c r="J1667" s="24">
        <f t="shared" si="398"/>
        <v>291.21718804855419</v>
      </c>
      <c r="K1667" s="24">
        <f t="shared" si="399"/>
        <v>100</v>
      </c>
    </row>
    <row r="1668" spans="1:11">
      <c r="A1668" s="21" t="s">
        <v>88</v>
      </c>
      <c r="B1668" s="22" t="s">
        <v>89</v>
      </c>
      <c r="C1668" s="23">
        <v>419788.63</v>
      </c>
      <c r="D1668" s="23">
        <v>19789210</v>
      </c>
      <c r="E1668" s="23">
        <v>6814150</v>
      </c>
      <c r="F1668" s="23">
        <v>2325880.7599999998</v>
      </c>
      <c r="G1668" s="23">
        <f t="shared" si="395"/>
        <v>1906092.13</v>
      </c>
      <c r="H1668" s="23">
        <f t="shared" si="396"/>
        <v>4488269.24</v>
      </c>
      <c r="I1668" s="24">
        <f t="shared" si="397"/>
        <v>454.0599706094946</v>
      </c>
      <c r="J1668" s="24">
        <f t="shared" si="398"/>
        <v>34.1331018542298</v>
      </c>
      <c r="K1668" s="24">
        <f t="shared" si="399"/>
        <v>11.753277467872643</v>
      </c>
    </row>
    <row r="1669" spans="1:11">
      <c r="A1669" s="25" t="s">
        <v>90</v>
      </c>
      <c r="B1669" s="22" t="s">
        <v>91</v>
      </c>
      <c r="C1669" s="23">
        <v>394322.85</v>
      </c>
      <c r="D1669" s="23">
        <v>16253814</v>
      </c>
      <c r="E1669" s="23">
        <v>6799150</v>
      </c>
      <c r="F1669" s="23">
        <v>2325880.7599999998</v>
      </c>
      <c r="G1669" s="23">
        <f t="shared" si="395"/>
        <v>1931557.9099999997</v>
      </c>
      <c r="H1669" s="23">
        <f t="shared" si="396"/>
        <v>4473269.24</v>
      </c>
      <c r="I1669" s="24">
        <f t="shared" si="397"/>
        <v>489.84174008683499</v>
      </c>
      <c r="J1669" s="24">
        <f t="shared" si="398"/>
        <v>34.208404874138679</v>
      </c>
      <c r="K1669" s="24">
        <f t="shared" si="399"/>
        <v>14.309753759948279</v>
      </c>
    </row>
    <row r="1670" spans="1:11">
      <c r="A1670" s="26" t="s">
        <v>92</v>
      </c>
      <c r="B1670" s="22" t="s">
        <v>93</v>
      </c>
      <c r="C1670" s="23">
        <v>394322.85</v>
      </c>
      <c r="D1670" s="23">
        <v>8790022</v>
      </c>
      <c r="E1670" s="23">
        <v>3349550</v>
      </c>
      <c r="F1670" s="23">
        <v>777093.81</v>
      </c>
      <c r="G1670" s="23">
        <f t="shared" si="395"/>
        <v>382770.96000000008</v>
      </c>
      <c r="H1670" s="23">
        <f t="shared" si="396"/>
        <v>2572456.19</v>
      </c>
      <c r="I1670" s="24">
        <f t="shared" si="397"/>
        <v>97.070448745235041</v>
      </c>
      <c r="J1670" s="24">
        <f t="shared" si="398"/>
        <v>23.199946559985669</v>
      </c>
      <c r="K1670" s="24">
        <f t="shared" si="399"/>
        <v>8.840635552447992</v>
      </c>
    </row>
    <row r="1671" spans="1:11">
      <c r="A1671" s="27" t="s">
        <v>94</v>
      </c>
      <c r="B1671" s="22" t="s">
        <v>95</v>
      </c>
      <c r="C1671" s="23">
        <v>330432.28000000003</v>
      </c>
      <c r="D1671" s="23">
        <v>2049745</v>
      </c>
      <c r="E1671" s="23">
        <v>798738</v>
      </c>
      <c r="F1671" s="23">
        <v>454004.7</v>
      </c>
      <c r="G1671" s="23">
        <f t="shared" si="395"/>
        <v>123572.41999999998</v>
      </c>
      <c r="H1671" s="23">
        <f t="shared" si="396"/>
        <v>344733.3</v>
      </c>
      <c r="I1671" s="24">
        <f t="shared" si="397"/>
        <v>37.397199813529113</v>
      </c>
      <c r="J1671" s="24">
        <f t="shared" si="398"/>
        <v>56.840252999106092</v>
      </c>
      <c r="K1671" s="24">
        <f t="shared" si="399"/>
        <v>22.149325891757268</v>
      </c>
    </row>
    <row r="1672" spans="1:11">
      <c r="A1672" s="27" t="s">
        <v>96</v>
      </c>
      <c r="B1672" s="22" t="s">
        <v>97</v>
      </c>
      <c r="C1672" s="23">
        <v>63890.57</v>
      </c>
      <c r="D1672" s="23">
        <v>6740277</v>
      </c>
      <c r="E1672" s="23">
        <v>2550812</v>
      </c>
      <c r="F1672" s="23">
        <v>323089.11</v>
      </c>
      <c r="G1672" s="23">
        <f t="shared" si="395"/>
        <v>259198.53999999998</v>
      </c>
      <c r="H1672" s="23">
        <f t="shared" si="396"/>
        <v>2227722.89</v>
      </c>
      <c r="I1672" s="24">
        <f t="shared" si="397"/>
        <v>405.69138763357404</v>
      </c>
      <c r="J1672" s="24">
        <f t="shared" si="398"/>
        <v>12.666127883983611</v>
      </c>
      <c r="K1672" s="24">
        <f t="shared" si="399"/>
        <v>4.793409974100471</v>
      </c>
    </row>
    <row r="1673" spans="1:11">
      <c r="A1673" s="28" t="s">
        <v>98</v>
      </c>
      <c r="B1673" s="22" t="s">
        <v>99</v>
      </c>
      <c r="C1673" s="23">
        <v>220.25</v>
      </c>
      <c r="D1673" s="23">
        <v>0</v>
      </c>
      <c r="E1673" s="23">
        <v>0</v>
      </c>
      <c r="F1673" s="23">
        <v>334.08</v>
      </c>
      <c r="G1673" s="23">
        <f t="shared" si="395"/>
        <v>113.82999999999998</v>
      </c>
      <c r="H1673" s="23">
        <f t="shared" si="396"/>
        <v>-334.08</v>
      </c>
      <c r="I1673" s="24">
        <f t="shared" si="397"/>
        <v>51.682179341657189</v>
      </c>
      <c r="J1673" s="24">
        <f t="shared" si="398"/>
        <v>0</v>
      </c>
      <c r="K1673" s="24">
        <f t="shared" si="399"/>
        <v>0</v>
      </c>
    </row>
    <row r="1674" spans="1:11">
      <c r="A1674" s="26" t="s">
        <v>100</v>
      </c>
      <c r="B1674" s="22" t="s">
        <v>101</v>
      </c>
      <c r="C1674" s="23">
        <v>0</v>
      </c>
      <c r="D1674" s="23">
        <v>2039994</v>
      </c>
      <c r="E1674" s="23">
        <v>690000</v>
      </c>
      <c r="F1674" s="23">
        <v>326914.8</v>
      </c>
      <c r="G1674" s="23">
        <f t="shared" si="395"/>
        <v>326914.8</v>
      </c>
      <c r="H1674" s="23">
        <f t="shared" si="396"/>
        <v>363085.2</v>
      </c>
      <c r="I1674" s="24">
        <f t="shared" si="397"/>
        <v>0</v>
      </c>
      <c r="J1674" s="24">
        <f t="shared" si="398"/>
        <v>47.378956521739127</v>
      </c>
      <c r="K1674" s="24">
        <f t="shared" si="399"/>
        <v>16.025282427301256</v>
      </c>
    </row>
    <row r="1675" spans="1:11">
      <c r="A1675" s="27" t="s">
        <v>102</v>
      </c>
      <c r="B1675" s="22" t="s">
        <v>103</v>
      </c>
      <c r="C1675" s="23">
        <v>0</v>
      </c>
      <c r="D1675" s="23">
        <v>1729994</v>
      </c>
      <c r="E1675" s="23">
        <v>570000</v>
      </c>
      <c r="F1675" s="23">
        <v>308324.8</v>
      </c>
      <c r="G1675" s="23">
        <f t="shared" si="395"/>
        <v>308324.8</v>
      </c>
      <c r="H1675" s="23">
        <f t="shared" si="396"/>
        <v>261675.2</v>
      </c>
      <c r="I1675" s="24">
        <f t="shared" si="397"/>
        <v>0</v>
      </c>
      <c r="J1675" s="24">
        <f t="shared" si="398"/>
        <v>54.092070175438586</v>
      </c>
      <c r="K1675" s="24">
        <f t="shared" si="399"/>
        <v>17.822304586027464</v>
      </c>
    </row>
    <row r="1676" spans="1:11">
      <c r="A1676" s="27" t="s">
        <v>104</v>
      </c>
      <c r="B1676" s="22" t="s">
        <v>105</v>
      </c>
      <c r="C1676" s="23">
        <v>0</v>
      </c>
      <c r="D1676" s="23">
        <v>310000</v>
      </c>
      <c r="E1676" s="23">
        <v>120000</v>
      </c>
      <c r="F1676" s="23">
        <v>18590</v>
      </c>
      <c r="G1676" s="23">
        <f t="shared" si="395"/>
        <v>18590</v>
      </c>
      <c r="H1676" s="23">
        <f t="shared" si="396"/>
        <v>101410</v>
      </c>
      <c r="I1676" s="24">
        <f t="shared" si="397"/>
        <v>0</v>
      </c>
      <c r="J1676" s="24">
        <f t="shared" si="398"/>
        <v>15.491666666666667</v>
      </c>
      <c r="K1676" s="24">
        <f t="shared" si="399"/>
        <v>5.9967741935483865</v>
      </c>
    </row>
    <row r="1677" spans="1:11" ht="25.5">
      <c r="A1677" s="26" t="s">
        <v>106</v>
      </c>
      <c r="B1677" s="22" t="s">
        <v>107</v>
      </c>
      <c r="C1677" s="23">
        <v>0</v>
      </c>
      <c r="D1677" s="23">
        <v>5423798</v>
      </c>
      <c r="E1677" s="23">
        <v>2759600</v>
      </c>
      <c r="F1677" s="23">
        <v>1221872.1499999999</v>
      </c>
      <c r="G1677" s="23">
        <f t="shared" si="395"/>
        <v>1221872.1499999999</v>
      </c>
      <c r="H1677" s="23">
        <f t="shared" si="396"/>
        <v>1537727.85</v>
      </c>
      <c r="I1677" s="24">
        <f t="shared" si="397"/>
        <v>0</v>
      </c>
      <c r="J1677" s="24">
        <f t="shared" si="398"/>
        <v>44.277147050297138</v>
      </c>
      <c r="K1677" s="24">
        <f t="shared" si="399"/>
        <v>22.527980393075108</v>
      </c>
    </row>
    <row r="1678" spans="1:11" ht="51">
      <c r="A1678" s="27" t="s">
        <v>203</v>
      </c>
      <c r="B1678" s="22" t="s">
        <v>204</v>
      </c>
      <c r="C1678" s="23">
        <v>0</v>
      </c>
      <c r="D1678" s="23">
        <v>5423798</v>
      </c>
      <c r="E1678" s="23">
        <v>2759600</v>
      </c>
      <c r="F1678" s="23">
        <v>1221872.1499999999</v>
      </c>
      <c r="G1678" s="23">
        <f t="shared" si="395"/>
        <v>1221872.1499999999</v>
      </c>
      <c r="H1678" s="23">
        <f t="shared" si="396"/>
        <v>1537727.85</v>
      </c>
      <c r="I1678" s="24">
        <f t="shared" si="397"/>
        <v>0</v>
      </c>
      <c r="J1678" s="24">
        <f t="shared" si="398"/>
        <v>44.277147050297138</v>
      </c>
      <c r="K1678" s="24">
        <f t="shared" si="399"/>
        <v>22.527980393075108</v>
      </c>
    </row>
    <row r="1679" spans="1:11" ht="38.25">
      <c r="A1679" s="28" t="s">
        <v>205</v>
      </c>
      <c r="B1679" s="22" t="s">
        <v>206</v>
      </c>
      <c r="C1679" s="23">
        <v>0</v>
      </c>
      <c r="D1679" s="23">
        <v>3523798</v>
      </c>
      <c r="E1679" s="23">
        <v>1829600</v>
      </c>
      <c r="F1679" s="23">
        <v>985371.65</v>
      </c>
      <c r="G1679" s="23">
        <f t="shared" si="395"/>
        <v>985371.65</v>
      </c>
      <c r="H1679" s="23">
        <f t="shared" si="396"/>
        <v>844228.35</v>
      </c>
      <c r="I1679" s="24">
        <f t="shared" si="397"/>
        <v>0</v>
      </c>
      <c r="J1679" s="24">
        <f t="shared" si="398"/>
        <v>53.857217424573676</v>
      </c>
      <c r="K1679" s="24">
        <f t="shared" si="399"/>
        <v>27.963340974709677</v>
      </c>
    </row>
    <row r="1680" spans="1:11" ht="63.75">
      <c r="A1680" s="28" t="s">
        <v>224</v>
      </c>
      <c r="B1680" s="22" t="s">
        <v>225</v>
      </c>
      <c r="C1680" s="23">
        <v>0</v>
      </c>
      <c r="D1680" s="23">
        <v>1900000</v>
      </c>
      <c r="E1680" s="23">
        <v>930000</v>
      </c>
      <c r="F1680" s="23">
        <v>236500.5</v>
      </c>
      <c r="G1680" s="23">
        <f t="shared" si="395"/>
        <v>236500.5</v>
      </c>
      <c r="H1680" s="23">
        <f t="shared" si="396"/>
        <v>693499.5</v>
      </c>
      <c r="I1680" s="24">
        <f t="shared" si="397"/>
        <v>0</v>
      </c>
      <c r="J1680" s="24">
        <f t="shared" si="398"/>
        <v>25.430161290322577</v>
      </c>
      <c r="K1680" s="24">
        <f t="shared" si="399"/>
        <v>12.447394736842107</v>
      </c>
    </row>
    <row r="1681" spans="1:11">
      <c r="A1681" s="25" t="s">
        <v>114</v>
      </c>
      <c r="B1681" s="22" t="s">
        <v>115</v>
      </c>
      <c r="C1681" s="23">
        <v>25465.78</v>
      </c>
      <c r="D1681" s="23">
        <v>3535396</v>
      </c>
      <c r="E1681" s="23">
        <v>15000</v>
      </c>
      <c r="F1681" s="23">
        <v>0</v>
      </c>
      <c r="G1681" s="23">
        <f t="shared" si="395"/>
        <v>-25465.78</v>
      </c>
      <c r="H1681" s="23">
        <f t="shared" si="396"/>
        <v>15000</v>
      </c>
      <c r="I1681" s="24">
        <f t="shared" si="397"/>
        <v>-100</v>
      </c>
      <c r="J1681" s="24">
        <f t="shared" si="398"/>
        <v>0</v>
      </c>
      <c r="K1681" s="24">
        <f t="shared" si="399"/>
        <v>0</v>
      </c>
    </row>
    <row r="1682" spans="1:11">
      <c r="A1682" s="26" t="s">
        <v>116</v>
      </c>
      <c r="B1682" s="22" t="s">
        <v>117</v>
      </c>
      <c r="C1682" s="23">
        <v>25465.78</v>
      </c>
      <c r="D1682" s="23">
        <v>3535396</v>
      </c>
      <c r="E1682" s="23">
        <v>15000</v>
      </c>
      <c r="F1682" s="23">
        <v>0</v>
      </c>
      <c r="G1682" s="23">
        <f t="shared" si="395"/>
        <v>-25465.78</v>
      </c>
      <c r="H1682" s="23">
        <f t="shared" si="396"/>
        <v>15000</v>
      </c>
      <c r="I1682" s="24">
        <f t="shared" si="397"/>
        <v>-100</v>
      </c>
      <c r="J1682" s="24">
        <f t="shared" si="398"/>
        <v>0</v>
      </c>
      <c r="K1682" s="24">
        <f t="shared" si="399"/>
        <v>0</v>
      </c>
    </row>
    <row r="1683" spans="1:11">
      <c r="A1683" s="21"/>
      <c r="B1683" s="22" t="s">
        <v>118</v>
      </c>
      <c r="C1683" s="23">
        <v>5484815.3700000001</v>
      </c>
      <c r="D1683" s="23">
        <v>0</v>
      </c>
      <c r="E1683" s="23">
        <v>0</v>
      </c>
      <c r="F1683" s="23">
        <v>17418555.239999998</v>
      </c>
      <c r="G1683" s="23">
        <f t="shared" si="395"/>
        <v>11933739.869999997</v>
      </c>
      <c r="H1683" s="23">
        <f t="shared" si="396"/>
        <v>-17418555.239999998</v>
      </c>
      <c r="I1683" s="24">
        <f t="shared" si="397"/>
        <v>217.57778639684636</v>
      </c>
      <c r="J1683" s="24">
        <f t="shared" si="398"/>
        <v>0</v>
      </c>
      <c r="K1683" s="24">
        <f t="shared" si="399"/>
        <v>0</v>
      </c>
    </row>
    <row r="1684" spans="1:11">
      <c r="A1684" s="21" t="s">
        <v>119</v>
      </c>
      <c r="B1684" s="22" t="s">
        <v>120</v>
      </c>
      <c r="C1684" s="23">
        <v>-5484815.3700000001</v>
      </c>
      <c r="D1684" s="23">
        <v>0</v>
      </c>
      <c r="E1684" s="23">
        <v>0</v>
      </c>
      <c r="F1684" s="23">
        <v>-17418555.239999998</v>
      </c>
      <c r="G1684" s="23">
        <f t="shared" si="395"/>
        <v>-11933739.869999997</v>
      </c>
      <c r="H1684" s="23">
        <f t="shared" si="396"/>
        <v>17418555.239999998</v>
      </c>
      <c r="I1684" s="24">
        <f t="shared" si="397"/>
        <v>217.57778639684636</v>
      </c>
      <c r="J1684" s="24">
        <f t="shared" si="398"/>
        <v>0</v>
      </c>
      <c r="K1684" s="24">
        <f t="shared" si="399"/>
        <v>0</v>
      </c>
    </row>
    <row r="1685" spans="1:11">
      <c r="A1685" s="25" t="s">
        <v>121</v>
      </c>
      <c r="B1685" s="22" t="s">
        <v>122</v>
      </c>
      <c r="C1685" s="23">
        <v>-5484815.3700000001</v>
      </c>
      <c r="D1685" s="23">
        <v>0</v>
      </c>
      <c r="E1685" s="23">
        <v>0</v>
      </c>
      <c r="F1685" s="23">
        <v>-17418555.239999998</v>
      </c>
      <c r="G1685" s="23">
        <f t="shared" si="395"/>
        <v>-11933739.869999997</v>
      </c>
      <c r="H1685" s="23">
        <f t="shared" si="396"/>
        <v>17418555.239999998</v>
      </c>
      <c r="I1685" s="24">
        <f t="shared" si="397"/>
        <v>217.57778639684636</v>
      </c>
      <c r="J1685" s="24">
        <f t="shared" si="398"/>
        <v>0</v>
      </c>
      <c r="K1685" s="24">
        <f t="shared" si="399"/>
        <v>0</v>
      </c>
    </row>
    <row r="1686" spans="1:11" s="3" customFormat="1" ht="25.5">
      <c r="A1686" s="49" t="s">
        <v>186</v>
      </c>
      <c r="B1686" s="31" t="s">
        <v>624</v>
      </c>
      <c r="C1686" s="32"/>
      <c r="D1686" s="32"/>
      <c r="E1686" s="32"/>
      <c r="F1686" s="32"/>
      <c r="G1686" s="32"/>
      <c r="H1686" s="32"/>
      <c r="I1686" s="33"/>
      <c r="J1686" s="33"/>
      <c r="K1686" s="33"/>
    </row>
    <row r="1687" spans="1:11">
      <c r="A1687" s="21" t="s">
        <v>19</v>
      </c>
      <c r="B1687" s="22" t="s">
        <v>20</v>
      </c>
      <c r="C1687" s="23">
        <v>325092</v>
      </c>
      <c r="D1687" s="23">
        <v>325092</v>
      </c>
      <c r="E1687" s="23">
        <v>147500</v>
      </c>
      <c r="F1687" s="23">
        <v>325092</v>
      </c>
      <c r="G1687" s="23">
        <f t="shared" ref="G1687:G1698" si="400">F1687-C1687</f>
        <v>0</v>
      </c>
      <c r="H1687" s="23">
        <f t="shared" ref="H1687:H1698" si="401">E1687-F1687</f>
        <v>-177592</v>
      </c>
      <c r="I1687" s="24">
        <f t="shared" ref="I1687:I1698" si="402">IF(ISERROR(F1687/C1687),0,F1687/C1687*100-100)</f>
        <v>0</v>
      </c>
      <c r="J1687" s="24">
        <f t="shared" ref="J1687:J1698" si="403">IF(ISERROR(F1687/E1687),0,F1687/E1687*100)</f>
        <v>220.40135593220339</v>
      </c>
      <c r="K1687" s="24">
        <f t="shared" ref="K1687:K1698" si="404">IF(ISERROR(F1687/D1687),0,F1687/D1687*100)</f>
        <v>100</v>
      </c>
    </row>
    <row r="1688" spans="1:11">
      <c r="A1688" s="25" t="s">
        <v>84</v>
      </c>
      <c r="B1688" s="22" t="s">
        <v>85</v>
      </c>
      <c r="C1688" s="23">
        <v>325092</v>
      </c>
      <c r="D1688" s="23">
        <v>325092</v>
      </c>
      <c r="E1688" s="23">
        <v>147500</v>
      </c>
      <c r="F1688" s="23">
        <v>325092</v>
      </c>
      <c r="G1688" s="23">
        <f t="shared" si="400"/>
        <v>0</v>
      </c>
      <c r="H1688" s="23">
        <f t="shared" si="401"/>
        <v>-177592</v>
      </c>
      <c r="I1688" s="24">
        <f t="shared" si="402"/>
        <v>0</v>
      </c>
      <c r="J1688" s="24">
        <f t="shared" si="403"/>
        <v>220.40135593220339</v>
      </c>
      <c r="K1688" s="24">
        <f t="shared" si="404"/>
        <v>100</v>
      </c>
    </row>
    <row r="1689" spans="1:11">
      <c r="A1689" s="26" t="s">
        <v>86</v>
      </c>
      <c r="B1689" s="22" t="s">
        <v>87</v>
      </c>
      <c r="C1689" s="23">
        <v>325092</v>
      </c>
      <c r="D1689" s="23">
        <v>325092</v>
      </c>
      <c r="E1689" s="23">
        <v>147500</v>
      </c>
      <c r="F1689" s="23">
        <v>325092</v>
      </c>
      <c r="G1689" s="23">
        <f t="shared" si="400"/>
        <v>0</v>
      </c>
      <c r="H1689" s="23">
        <f t="shared" si="401"/>
        <v>-177592</v>
      </c>
      <c r="I1689" s="24">
        <f t="shared" si="402"/>
        <v>0</v>
      </c>
      <c r="J1689" s="24">
        <f t="shared" si="403"/>
        <v>220.40135593220339</v>
      </c>
      <c r="K1689" s="24">
        <f t="shared" si="404"/>
        <v>100</v>
      </c>
    </row>
    <row r="1690" spans="1:11">
      <c r="A1690" s="21" t="s">
        <v>88</v>
      </c>
      <c r="B1690" s="22" t="s">
        <v>89</v>
      </c>
      <c r="C1690" s="23">
        <v>113542.51</v>
      </c>
      <c r="D1690" s="23">
        <v>325092</v>
      </c>
      <c r="E1690" s="23">
        <v>147500</v>
      </c>
      <c r="F1690" s="23">
        <v>120396.99</v>
      </c>
      <c r="G1690" s="23">
        <f t="shared" si="400"/>
        <v>6854.4800000000105</v>
      </c>
      <c r="H1690" s="23">
        <f t="shared" si="401"/>
        <v>27103.009999999995</v>
      </c>
      <c r="I1690" s="24">
        <f t="shared" si="402"/>
        <v>6.0369283715852475</v>
      </c>
      <c r="J1690" s="24">
        <f t="shared" si="403"/>
        <v>81.625077966101699</v>
      </c>
      <c r="K1690" s="24">
        <f t="shared" si="404"/>
        <v>37.03474401092614</v>
      </c>
    </row>
    <row r="1691" spans="1:11">
      <c r="A1691" s="25" t="s">
        <v>90</v>
      </c>
      <c r="B1691" s="22" t="s">
        <v>91</v>
      </c>
      <c r="C1691" s="23">
        <v>113542.51</v>
      </c>
      <c r="D1691" s="23">
        <v>325092</v>
      </c>
      <c r="E1691" s="23">
        <v>147500</v>
      </c>
      <c r="F1691" s="23">
        <v>120396.99</v>
      </c>
      <c r="G1691" s="23">
        <f t="shared" si="400"/>
        <v>6854.4800000000105</v>
      </c>
      <c r="H1691" s="23">
        <f t="shared" si="401"/>
        <v>27103.009999999995</v>
      </c>
      <c r="I1691" s="24">
        <f t="shared" si="402"/>
        <v>6.0369283715852475</v>
      </c>
      <c r="J1691" s="24">
        <f t="shared" si="403"/>
        <v>81.625077966101699</v>
      </c>
      <c r="K1691" s="24">
        <f t="shared" si="404"/>
        <v>37.03474401092614</v>
      </c>
    </row>
    <row r="1692" spans="1:11">
      <c r="A1692" s="26" t="s">
        <v>92</v>
      </c>
      <c r="B1692" s="22" t="s">
        <v>93</v>
      </c>
      <c r="C1692" s="23">
        <v>113542.51</v>
      </c>
      <c r="D1692" s="23">
        <v>325092</v>
      </c>
      <c r="E1692" s="23">
        <v>147500</v>
      </c>
      <c r="F1692" s="23">
        <v>120396.99</v>
      </c>
      <c r="G1692" s="23">
        <f t="shared" si="400"/>
        <v>6854.4800000000105</v>
      </c>
      <c r="H1692" s="23">
        <f t="shared" si="401"/>
        <v>27103.009999999995</v>
      </c>
      <c r="I1692" s="24">
        <f t="shared" si="402"/>
        <v>6.0369283715852475</v>
      </c>
      <c r="J1692" s="24">
        <f t="shared" si="403"/>
        <v>81.625077966101699</v>
      </c>
      <c r="K1692" s="24">
        <f t="shared" si="404"/>
        <v>37.03474401092614</v>
      </c>
    </row>
    <row r="1693" spans="1:11">
      <c r="A1693" s="27" t="s">
        <v>94</v>
      </c>
      <c r="B1693" s="22" t="s">
        <v>95</v>
      </c>
      <c r="C1693" s="23">
        <v>113099.42</v>
      </c>
      <c r="D1693" s="23">
        <v>303975</v>
      </c>
      <c r="E1693" s="23">
        <v>140000</v>
      </c>
      <c r="F1693" s="23">
        <v>118196.11</v>
      </c>
      <c r="G1693" s="23">
        <f t="shared" si="400"/>
        <v>5096.6900000000023</v>
      </c>
      <c r="H1693" s="23">
        <f t="shared" si="401"/>
        <v>21803.89</v>
      </c>
      <c r="I1693" s="24">
        <f t="shared" si="402"/>
        <v>4.5063803156550222</v>
      </c>
      <c r="J1693" s="24">
        <f t="shared" si="403"/>
        <v>84.425792857142852</v>
      </c>
      <c r="K1693" s="24">
        <f t="shared" si="404"/>
        <v>38.883496998108399</v>
      </c>
    </row>
    <row r="1694" spans="1:11">
      <c r="A1694" s="27" t="s">
        <v>96</v>
      </c>
      <c r="B1694" s="22" t="s">
        <v>97</v>
      </c>
      <c r="C1694" s="23">
        <v>443.09</v>
      </c>
      <c r="D1694" s="23">
        <v>21117</v>
      </c>
      <c r="E1694" s="23">
        <v>7500</v>
      </c>
      <c r="F1694" s="23">
        <v>2200.88</v>
      </c>
      <c r="G1694" s="23">
        <f t="shared" si="400"/>
        <v>1757.7900000000002</v>
      </c>
      <c r="H1694" s="23">
        <f t="shared" si="401"/>
        <v>5299.12</v>
      </c>
      <c r="I1694" s="24">
        <f t="shared" si="402"/>
        <v>396.71172899410959</v>
      </c>
      <c r="J1694" s="24">
        <f t="shared" si="403"/>
        <v>29.345066666666668</v>
      </c>
      <c r="K1694" s="24">
        <f t="shared" si="404"/>
        <v>10.422313775631009</v>
      </c>
    </row>
    <row r="1695" spans="1:11">
      <c r="A1695" s="28" t="s">
        <v>98</v>
      </c>
      <c r="B1695" s="22" t="s">
        <v>99</v>
      </c>
      <c r="C1695" s="23">
        <v>208</v>
      </c>
      <c r="D1695" s="23">
        <v>0</v>
      </c>
      <c r="E1695" s="23">
        <v>0</v>
      </c>
      <c r="F1695" s="23">
        <v>0</v>
      </c>
      <c r="G1695" s="23">
        <f t="shared" si="400"/>
        <v>-208</v>
      </c>
      <c r="H1695" s="23">
        <f t="shared" si="401"/>
        <v>0</v>
      </c>
      <c r="I1695" s="24">
        <f t="shared" si="402"/>
        <v>-100</v>
      </c>
      <c r="J1695" s="24">
        <f t="shared" si="403"/>
        <v>0</v>
      </c>
      <c r="K1695" s="24">
        <f t="shared" si="404"/>
        <v>0</v>
      </c>
    </row>
    <row r="1696" spans="1:11">
      <c r="A1696" s="21"/>
      <c r="B1696" s="22" t="s">
        <v>118</v>
      </c>
      <c r="C1696" s="23">
        <v>211549.49</v>
      </c>
      <c r="D1696" s="23">
        <v>0</v>
      </c>
      <c r="E1696" s="23">
        <v>0</v>
      </c>
      <c r="F1696" s="23">
        <v>204695.01</v>
      </c>
      <c r="G1696" s="23">
        <f t="shared" si="400"/>
        <v>-6854.4799999999814</v>
      </c>
      <c r="H1696" s="23">
        <f t="shared" si="401"/>
        <v>-204695.01</v>
      </c>
      <c r="I1696" s="24">
        <f t="shared" si="402"/>
        <v>-3.2401307136216531</v>
      </c>
      <c r="J1696" s="24">
        <f t="shared" si="403"/>
        <v>0</v>
      </c>
      <c r="K1696" s="24">
        <f t="shared" si="404"/>
        <v>0</v>
      </c>
    </row>
    <row r="1697" spans="1:11">
      <c r="A1697" s="21" t="s">
        <v>119</v>
      </c>
      <c r="B1697" s="22" t="s">
        <v>120</v>
      </c>
      <c r="C1697" s="23">
        <v>-211549.49</v>
      </c>
      <c r="D1697" s="23">
        <v>0</v>
      </c>
      <c r="E1697" s="23">
        <v>0</v>
      </c>
      <c r="F1697" s="23">
        <v>-204695.01</v>
      </c>
      <c r="G1697" s="23">
        <f t="shared" si="400"/>
        <v>6854.4799999999814</v>
      </c>
      <c r="H1697" s="23">
        <f t="shared" si="401"/>
        <v>204695.01</v>
      </c>
      <c r="I1697" s="24">
        <f t="shared" si="402"/>
        <v>-3.2401307136216531</v>
      </c>
      <c r="J1697" s="24">
        <f t="shared" si="403"/>
        <v>0</v>
      </c>
      <c r="K1697" s="24">
        <f t="shared" si="404"/>
        <v>0</v>
      </c>
    </row>
    <row r="1698" spans="1:11">
      <c r="A1698" s="25" t="s">
        <v>121</v>
      </c>
      <c r="B1698" s="22" t="s">
        <v>122</v>
      </c>
      <c r="C1698" s="23">
        <v>-211549.49</v>
      </c>
      <c r="D1698" s="23">
        <v>0</v>
      </c>
      <c r="E1698" s="23">
        <v>0</v>
      </c>
      <c r="F1698" s="23">
        <v>-204695.01</v>
      </c>
      <c r="G1698" s="23">
        <f t="shared" si="400"/>
        <v>6854.4799999999814</v>
      </c>
      <c r="H1698" s="23">
        <f t="shared" si="401"/>
        <v>204695.01</v>
      </c>
      <c r="I1698" s="24">
        <f t="shared" si="402"/>
        <v>-3.2401307136216531</v>
      </c>
      <c r="J1698" s="24">
        <f t="shared" si="403"/>
        <v>0</v>
      </c>
      <c r="K1698" s="24">
        <f t="shared" si="40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1170"/>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41</v>
      </c>
      <c r="B12" s="48" t="s">
        <v>42</v>
      </c>
      <c r="C12" s="23"/>
      <c r="D12" s="23"/>
      <c r="E12" s="23"/>
      <c r="F12" s="23"/>
      <c r="G12" s="23"/>
      <c r="H12" s="23"/>
      <c r="I12" s="24"/>
      <c r="J12" s="24"/>
      <c r="K12" s="24"/>
    </row>
    <row r="13" spans="1:11">
      <c r="A13" s="21" t="s">
        <v>19</v>
      </c>
      <c r="B13" s="22" t="s">
        <v>20</v>
      </c>
      <c r="C13" s="23">
        <v>851580258.16999996</v>
      </c>
      <c r="D13" s="23">
        <v>892619347</v>
      </c>
      <c r="E13" s="23">
        <v>368078800</v>
      </c>
      <c r="F13" s="23">
        <v>884157490.35000002</v>
      </c>
      <c r="G13" s="23">
        <f t="shared" ref="G13:G44" si="0">F13-C13</f>
        <v>32577232.180000067</v>
      </c>
      <c r="H13" s="23">
        <f t="shared" ref="H13:H44" si="1">E13-F13</f>
        <v>-516078690.35000002</v>
      </c>
      <c r="I13" s="24">
        <f t="shared" ref="I13:I44" si="2">IF(ISERROR(F13/C13),0,F13/C13*100-100)</f>
        <v>3.8255034528403371</v>
      </c>
      <c r="J13" s="24">
        <f t="shared" ref="J13:J44" si="3">IF(ISERROR(F13/E13),0,F13/E13*100)</f>
        <v>240.208751590692</v>
      </c>
      <c r="K13" s="24">
        <f t="shared" ref="K13:K44" si="4">IF(ISERROR(F13/D13),0,F13/D13*100)</f>
        <v>99.052019578285027</v>
      </c>
    </row>
    <row r="14" spans="1:11" ht="25.5">
      <c r="A14" s="25" t="s">
        <v>128</v>
      </c>
      <c r="B14" s="22" t="s">
        <v>129</v>
      </c>
      <c r="C14" s="23">
        <v>8258094.9100000001</v>
      </c>
      <c r="D14" s="23">
        <v>14098611</v>
      </c>
      <c r="E14" s="23">
        <v>6777611</v>
      </c>
      <c r="F14" s="23">
        <v>6667145.2199999997</v>
      </c>
      <c r="G14" s="23">
        <f t="shared" si="0"/>
        <v>-1590949.6900000004</v>
      </c>
      <c r="H14" s="23">
        <f t="shared" si="1"/>
        <v>110465.78000000026</v>
      </c>
      <c r="I14" s="24">
        <f t="shared" si="2"/>
        <v>-19.265335496125942</v>
      </c>
      <c r="J14" s="24">
        <f t="shared" si="3"/>
        <v>98.370136911073828</v>
      </c>
      <c r="K14" s="24">
        <f t="shared" si="4"/>
        <v>47.289376378992223</v>
      </c>
    </row>
    <row r="15" spans="1:11">
      <c r="A15" s="25" t="s">
        <v>156</v>
      </c>
      <c r="B15" s="22" t="s">
        <v>157</v>
      </c>
      <c r="C15" s="23">
        <v>677989.91</v>
      </c>
      <c r="D15" s="23">
        <v>30355</v>
      </c>
      <c r="E15" s="23">
        <v>4800</v>
      </c>
      <c r="F15" s="23">
        <v>106816.56</v>
      </c>
      <c r="G15" s="23">
        <f t="shared" si="0"/>
        <v>-571173.35000000009</v>
      </c>
      <c r="H15" s="23">
        <f t="shared" si="1"/>
        <v>-102016.56</v>
      </c>
      <c r="I15" s="24">
        <f t="shared" si="2"/>
        <v>-84.245110668387383</v>
      </c>
      <c r="J15" s="24">
        <f t="shared" si="3"/>
        <v>2225.3450000000003</v>
      </c>
      <c r="K15" s="24">
        <f t="shared" si="4"/>
        <v>351.89115466974135</v>
      </c>
    </row>
    <row r="16" spans="1:11">
      <c r="A16" s="25" t="s">
        <v>130</v>
      </c>
      <c r="B16" s="22" t="s">
        <v>131</v>
      </c>
      <c r="C16" s="23">
        <v>109323.35</v>
      </c>
      <c r="D16" s="23">
        <v>1885971</v>
      </c>
      <c r="E16" s="23">
        <v>601215</v>
      </c>
      <c r="F16" s="23">
        <v>779118.57</v>
      </c>
      <c r="G16" s="23">
        <f t="shared" si="0"/>
        <v>669795.22</v>
      </c>
      <c r="H16" s="23">
        <f t="shared" si="1"/>
        <v>-177903.56999999995</v>
      </c>
      <c r="I16" s="24">
        <f t="shared" si="2"/>
        <v>612.67352308541581</v>
      </c>
      <c r="J16" s="24">
        <f t="shared" si="3"/>
        <v>129.5906738853821</v>
      </c>
      <c r="K16" s="24">
        <f t="shared" si="4"/>
        <v>41.311269897575301</v>
      </c>
    </row>
    <row r="17" spans="1:11">
      <c r="A17" s="26" t="s">
        <v>132</v>
      </c>
      <c r="B17" s="22" t="s">
        <v>133</v>
      </c>
      <c r="C17" s="23">
        <v>71691.350000000006</v>
      </c>
      <c r="D17" s="23">
        <v>388254</v>
      </c>
      <c r="E17" s="23">
        <v>204369</v>
      </c>
      <c r="F17" s="23">
        <v>294656.96000000002</v>
      </c>
      <c r="G17" s="23">
        <f t="shared" si="0"/>
        <v>222965.61000000002</v>
      </c>
      <c r="H17" s="23">
        <f t="shared" si="1"/>
        <v>-90287.960000000021</v>
      </c>
      <c r="I17" s="24">
        <f t="shared" si="2"/>
        <v>311.00768781728891</v>
      </c>
      <c r="J17" s="24">
        <f t="shared" si="3"/>
        <v>144.17889210203114</v>
      </c>
      <c r="K17" s="24">
        <f t="shared" si="4"/>
        <v>75.892833042286753</v>
      </c>
    </row>
    <row r="18" spans="1:11">
      <c r="A18" s="27" t="s">
        <v>134</v>
      </c>
      <c r="B18" s="22" t="s">
        <v>135</v>
      </c>
      <c r="C18" s="23">
        <v>71691.350000000006</v>
      </c>
      <c r="D18" s="23">
        <v>388254</v>
      </c>
      <c r="E18" s="23">
        <v>204369</v>
      </c>
      <c r="F18" s="23">
        <v>294656.96000000002</v>
      </c>
      <c r="G18" s="23">
        <f t="shared" si="0"/>
        <v>222965.61000000002</v>
      </c>
      <c r="H18" s="23">
        <f t="shared" si="1"/>
        <v>-90287.960000000021</v>
      </c>
      <c r="I18" s="24">
        <f t="shared" si="2"/>
        <v>311.00768781728891</v>
      </c>
      <c r="J18" s="24">
        <f t="shared" si="3"/>
        <v>144.17889210203114</v>
      </c>
      <c r="K18" s="24">
        <f t="shared" si="4"/>
        <v>75.892833042286753</v>
      </c>
    </row>
    <row r="19" spans="1:11" ht="25.5">
      <c r="A19" s="28" t="s">
        <v>136</v>
      </c>
      <c r="B19" s="22" t="s">
        <v>137</v>
      </c>
      <c r="C19" s="23">
        <v>71691.350000000006</v>
      </c>
      <c r="D19" s="23">
        <v>388254</v>
      </c>
      <c r="E19" s="23">
        <v>204369</v>
      </c>
      <c r="F19" s="23">
        <v>294656.96000000002</v>
      </c>
      <c r="G19" s="23">
        <f t="shared" si="0"/>
        <v>222965.61000000002</v>
      </c>
      <c r="H19" s="23">
        <f t="shared" si="1"/>
        <v>-90287.960000000021</v>
      </c>
      <c r="I19" s="24">
        <f t="shared" si="2"/>
        <v>311.00768781728891</v>
      </c>
      <c r="J19" s="24">
        <f t="shared" si="3"/>
        <v>144.17889210203114</v>
      </c>
      <c r="K19" s="24">
        <f t="shared" si="4"/>
        <v>75.892833042286753</v>
      </c>
    </row>
    <row r="20" spans="1:11" ht="25.5">
      <c r="A20" s="29" t="s">
        <v>138</v>
      </c>
      <c r="B20" s="22" t="s">
        <v>139</v>
      </c>
      <c r="C20" s="23">
        <v>1386.35</v>
      </c>
      <c r="D20" s="23">
        <v>257889</v>
      </c>
      <c r="E20" s="23">
        <v>204369</v>
      </c>
      <c r="F20" s="23">
        <v>206369</v>
      </c>
      <c r="G20" s="23">
        <f t="shared" si="0"/>
        <v>204982.65</v>
      </c>
      <c r="H20" s="23">
        <f t="shared" si="1"/>
        <v>-2000</v>
      </c>
      <c r="I20" s="24">
        <f t="shared" si="2"/>
        <v>14785.779204385617</v>
      </c>
      <c r="J20" s="24">
        <f t="shared" si="3"/>
        <v>100.97862200235848</v>
      </c>
      <c r="K20" s="24">
        <f t="shared" si="4"/>
        <v>80.022412743467157</v>
      </c>
    </row>
    <row r="21" spans="1:11" ht="25.5">
      <c r="A21" s="29" t="s">
        <v>158</v>
      </c>
      <c r="B21" s="22" t="s">
        <v>159</v>
      </c>
      <c r="C21" s="23">
        <v>70305</v>
      </c>
      <c r="D21" s="23">
        <v>130365</v>
      </c>
      <c r="E21" s="23">
        <v>0</v>
      </c>
      <c r="F21" s="23">
        <v>88287.96</v>
      </c>
      <c r="G21" s="23">
        <f t="shared" si="0"/>
        <v>17982.960000000006</v>
      </c>
      <c r="H21" s="23">
        <f t="shared" si="1"/>
        <v>-88287.96</v>
      </c>
      <c r="I21" s="24">
        <f t="shared" si="2"/>
        <v>25.578493705995314</v>
      </c>
      <c r="J21" s="24">
        <f t="shared" si="3"/>
        <v>0</v>
      </c>
      <c r="K21" s="24">
        <f t="shared" si="4"/>
        <v>67.723668162466922</v>
      </c>
    </row>
    <row r="22" spans="1:11" ht="25.5">
      <c r="A22" s="26" t="s">
        <v>347</v>
      </c>
      <c r="B22" s="22" t="s">
        <v>348</v>
      </c>
      <c r="C22" s="23">
        <v>37632</v>
      </c>
      <c r="D22" s="23">
        <v>1497717</v>
      </c>
      <c r="E22" s="23">
        <v>396846</v>
      </c>
      <c r="F22" s="23">
        <v>484461.61</v>
      </c>
      <c r="G22" s="23">
        <f t="shared" si="0"/>
        <v>446829.61</v>
      </c>
      <c r="H22" s="23">
        <f t="shared" si="1"/>
        <v>-87615.609999999986</v>
      </c>
      <c r="I22" s="24">
        <f t="shared" si="2"/>
        <v>1187.3660980017007</v>
      </c>
      <c r="J22" s="24">
        <f t="shared" si="3"/>
        <v>122.07798743089258</v>
      </c>
      <c r="K22" s="24">
        <f t="shared" si="4"/>
        <v>32.346672301910175</v>
      </c>
    </row>
    <row r="23" spans="1:11" ht="38.25">
      <c r="A23" s="27" t="s">
        <v>349</v>
      </c>
      <c r="B23" s="22" t="s">
        <v>350</v>
      </c>
      <c r="C23" s="23">
        <v>37632</v>
      </c>
      <c r="D23" s="23">
        <v>1497717</v>
      </c>
      <c r="E23" s="23">
        <v>396846</v>
      </c>
      <c r="F23" s="23">
        <v>484461.61</v>
      </c>
      <c r="G23" s="23">
        <f t="shared" si="0"/>
        <v>446829.61</v>
      </c>
      <c r="H23" s="23">
        <f t="shared" si="1"/>
        <v>-87615.609999999986</v>
      </c>
      <c r="I23" s="24">
        <f t="shared" si="2"/>
        <v>1187.3660980017007</v>
      </c>
      <c r="J23" s="24">
        <f t="shared" si="3"/>
        <v>122.07798743089258</v>
      </c>
      <c r="K23" s="24">
        <f t="shared" si="4"/>
        <v>32.346672301910175</v>
      </c>
    </row>
    <row r="24" spans="1:11" ht="51">
      <c r="A24" s="28" t="s">
        <v>351</v>
      </c>
      <c r="B24" s="22" t="s">
        <v>352</v>
      </c>
      <c r="C24" s="23">
        <v>0</v>
      </c>
      <c r="D24" s="23">
        <v>94376</v>
      </c>
      <c r="E24" s="23">
        <v>0</v>
      </c>
      <c r="F24" s="23">
        <v>2439.5300000000002</v>
      </c>
      <c r="G24" s="23">
        <f t="shared" si="0"/>
        <v>2439.5300000000002</v>
      </c>
      <c r="H24" s="23">
        <f t="shared" si="1"/>
        <v>-2439.5300000000002</v>
      </c>
      <c r="I24" s="24">
        <f t="shared" si="2"/>
        <v>0</v>
      </c>
      <c r="J24" s="24">
        <f t="shared" si="3"/>
        <v>0</v>
      </c>
      <c r="K24" s="24">
        <f t="shared" si="4"/>
        <v>2.5849050606086292</v>
      </c>
    </row>
    <row r="25" spans="1:11" ht="89.25">
      <c r="A25" s="28" t="s">
        <v>513</v>
      </c>
      <c r="B25" s="22" t="s">
        <v>514</v>
      </c>
      <c r="C25" s="23">
        <v>37632</v>
      </c>
      <c r="D25" s="23">
        <v>1403341</v>
      </c>
      <c r="E25" s="23">
        <v>396846</v>
      </c>
      <c r="F25" s="23">
        <v>482022.08</v>
      </c>
      <c r="G25" s="23">
        <f t="shared" si="0"/>
        <v>444390.08</v>
      </c>
      <c r="H25" s="23">
        <f t="shared" si="1"/>
        <v>-85176.080000000016</v>
      </c>
      <c r="I25" s="24">
        <f t="shared" si="2"/>
        <v>1180.8835034013607</v>
      </c>
      <c r="J25" s="24">
        <f t="shared" si="3"/>
        <v>121.46325778765568</v>
      </c>
      <c r="K25" s="24">
        <f t="shared" si="4"/>
        <v>34.348179095458626</v>
      </c>
    </row>
    <row r="26" spans="1:11">
      <c r="A26" s="25" t="s">
        <v>84</v>
      </c>
      <c r="B26" s="22" t="s">
        <v>85</v>
      </c>
      <c r="C26" s="23">
        <v>842534850</v>
      </c>
      <c r="D26" s="23">
        <v>876604410</v>
      </c>
      <c r="E26" s="23">
        <v>360695174</v>
      </c>
      <c r="F26" s="23">
        <v>876604410</v>
      </c>
      <c r="G26" s="23">
        <f t="shared" si="0"/>
        <v>34069560</v>
      </c>
      <c r="H26" s="23">
        <f t="shared" si="1"/>
        <v>-515909236</v>
      </c>
      <c r="I26" s="24">
        <f t="shared" si="2"/>
        <v>4.0436974209434879</v>
      </c>
      <c r="J26" s="24">
        <f t="shared" si="3"/>
        <v>243.03192090948241</v>
      </c>
      <c r="K26" s="24">
        <f t="shared" si="4"/>
        <v>100</v>
      </c>
    </row>
    <row r="27" spans="1:11">
      <c r="A27" s="26" t="s">
        <v>86</v>
      </c>
      <c r="B27" s="22" t="s">
        <v>87</v>
      </c>
      <c r="C27" s="23">
        <v>827756547</v>
      </c>
      <c r="D27" s="23">
        <v>861618208</v>
      </c>
      <c r="E27" s="23">
        <v>359969127</v>
      </c>
      <c r="F27" s="23">
        <v>861618208</v>
      </c>
      <c r="G27" s="23">
        <f t="shared" si="0"/>
        <v>33861661</v>
      </c>
      <c r="H27" s="23">
        <f t="shared" si="1"/>
        <v>-501649081</v>
      </c>
      <c r="I27" s="24">
        <f t="shared" si="2"/>
        <v>4.0907753762532479</v>
      </c>
      <c r="J27" s="24">
        <f t="shared" si="3"/>
        <v>239.35891813299867</v>
      </c>
      <c r="K27" s="24">
        <f t="shared" si="4"/>
        <v>100</v>
      </c>
    </row>
    <row r="28" spans="1:11" ht="25.5">
      <c r="A28" s="26" t="s">
        <v>625</v>
      </c>
      <c r="B28" s="22" t="s">
        <v>626</v>
      </c>
      <c r="C28" s="23">
        <v>14778303</v>
      </c>
      <c r="D28" s="23">
        <v>14986202</v>
      </c>
      <c r="E28" s="23">
        <v>726047</v>
      </c>
      <c r="F28" s="23">
        <v>14986202</v>
      </c>
      <c r="G28" s="23">
        <f t="shared" si="0"/>
        <v>207899</v>
      </c>
      <c r="H28" s="23">
        <f t="shared" si="1"/>
        <v>-14260155</v>
      </c>
      <c r="I28" s="24">
        <f t="shared" si="2"/>
        <v>1.406785339290991</v>
      </c>
      <c r="J28" s="24">
        <f t="shared" si="3"/>
        <v>2064.0815264025609</v>
      </c>
      <c r="K28" s="24">
        <f t="shared" si="4"/>
        <v>100</v>
      </c>
    </row>
    <row r="29" spans="1:11">
      <c r="A29" s="21" t="s">
        <v>88</v>
      </c>
      <c r="B29" s="22" t="s">
        <v>89</v>
      </c>
      <c r="C29" s="23">
        <v>330437774.79000002</v>
      </c>
      <c r="D29" s="23">
        <v>896467885</v>
      </c>
      <c r="E29" s="23">
        <v>369357765</v>
      </c>
      <c r="F29" s="23">
        <v>318711014.70999998</v>
      </c>
      <c r="G29" s="23">
        <f t="shared" si="0"/>
        <v>-11726760.080000043</v>
      </c>
      <c r="H29" s="23">
        <f t="shared" si="1"/>
        <v>50646750.290000021</v>
      </c>
      <c r="I29" s="24">
        <f t="shared" si="2"/>
        <v>-3.5488557830449707</v>
      </c>
      <c r="J29" s="24">
        <f t="shared" si="3"/>
        <v>86.287888034518502</v>
      </c>
      <c r="K29" s="24">
        <f t="shared" si="4"/>
        <v>35.551860813173469</v>
      </c>
    </row>
    <row r="30" spans="1:11">
      <c r="A30" s="25" t="s">
        <v>90</v>
      </c>
      <c r="B30" s="22" t="s">
        <v>91</v>
      </c>
      <c r="C30" s="23">
        <v>322120437.89999998</v>
      </c>
      <c r="D30" s="23">
        <v>879072914</v>
      </c>
      <c r="E30" s="23">
        <v>367052190</v>
      </c>
      <c r="F30" s="23">
        <v>309573175.10000002</v>
      </c>
      <c r="G30" s="23">
        <f t="shared" si="0"/>
        <v>-12547262.799999952</v>
      </c>
      <c r="H30" s="23">
        <f t="shared" si="1"/>
        <v>57479014.899999976</v>
      </c>
      <c r="I30" s="24">
        <f t="shared" si="2"/>
        <v>-3.8952085380857397</v>
      </c>
      <c r="J30" s="24">
        <f t="shared" si="3"/>
        <v>84.340369989346755</v>
      </c>
      <c r="K30" s="24">
        <f t="shared" si="4"/>
        <v>35.215870056940467</v>
      </c>
    </row>
    <row r="31" spans="1:11">
      <c r="A31" s="26" t="s">
        <v>92</v>
      </c>
      <c r="B31" s="22" t="s">
        <v>93</v>
      </c>
      <c r="C31" s="23">
        <v>38666290.240000002</v>
      </c>
      <c r="D31" s="23">
        <v>92833001</v>
      </c>
      <c r="E31" s="23">
        <v>39743088</v>
      </c>
      <c r="F31" s="23">
        <v>36376161.090000004</v>
      </c>
      <c r="G31" s="23">
        <f t="shared" si="0"/>
        <v>-2290129.1499999985</v>
      </c>
      <c r="H31" s="23">
        <f t="shared" si="1"/>
        <v>3366926.9099999964</v>
      </c>
      <c r="I31" s="24">
        <f t="shared" si="2"/>
        <v>-5.9228054612564733</v>
      </c>
      <c r="J31" s="24">
        <f t="shared" si="3"/>
        <v>91.528270500772365</v>
      </c>
      <c r="K31" s="24">
        <f t="shared" si="4"/>
        <v>39.184514879573918</v>
      </c>
    </row>
    <row r="32" spans="1:11">
      <c r="A32" s="27" t="s">
        <v>94</v>
      </c>
      <c r="B32" s="22" t="s">
        <v>95</v>
      </c>
      <c r="C32" s="23">
        <v>30911167.739999998</v>
      </c>
      <c r="D32" s="23">
        <v>74746218</v>
      </c>
      <c r="E32" s="23">
        <v>31504539</v>
      </c>
      <c r="F32" s="23">
        <v>29107603.579999998</v>
      </c>
      <c r="G32" s="23">
        <f t="shared" si="0"/>
        <v>-1803564.1600000001</v>
      </c>
      <c r="H32" s="23">
        <f t="shared" si="1"/>
        <v>2396935.4200000018</v>
      </c>
      <c r="I32" s="24">
        <f t="shared" si="2"/>
        <v>-5.8346684770052661</v>
      </c>
      <c r="J32" s="24">
        <f t="shared" si="3"/>
        <v>92.391777514979651</v>
      </c>
      <c r="K32" s="24">
        <f t="shared" si="4"/>
        <v>38.941908177882652</v>
      </c>
    </row>
    <row r="33" spans="1:11">
      <c r="A33" s="27" t="s">
        <v>96</v>
      </c>
      <c r="B33" s="22" t="s">
        <v>97</v>
      </c>
      <c r="C33" s="23">
        <v>7755122.5</v>
      </c>
      <c r="D33" s="23">
        <v>18086783</v>
      </c>
      <c r="E33" s="23">
        <v>8238549</v>
      </c>
      <c r="F33" s="23">
        <v>7268557.5099999998</v>
      </c>
      <c r="G33" s="23">
        <f t="shared" si="0"/>
        <v>-486564.99000000022</v>
      </c>
      <c r="H33" s="23">
        <f t="shared" si="1"/>
        <v>969991.49000000022</v>
      </c>
      <c r="I33" s="24">
        <f t="shared" si="2"/>
        <v>-6.2741109505362544</v>
      </c>
      <c r="J33" s="24">
        <f t="shared" si="3"/>
        <v>88.226185339190195</v>
      </c>
      <c r="K33" s="24">
        <f t="shared" si="4"/>
        <v>40.187121778372635</v>
      </c>
    </row>
    <row r="34" spans="1:11">
      <c r="A34" s="28" t="s">
        <v>98</v>
      </c>
      <c r="B34" s="22" t="s">
        <v>99</v>
      </c>
      <c r="C34" s="23">
        <v>29525.96</v>
      </c>
      <c r="D34" s="23">
        <v>0</v>
      </c>
      <c r="E34" s="23">
        <v>0</v>
      </c>
      <c r="F34" s="23">
        <v>31519.46</v>
      </c>
      <c r="G34" s="23">
        <f t="shared" si="0"/>
        <v>1993.5</v>
      </c>
      <c r="H34" s="23">
        <f t="shared" si="1"/>
        <v>-31519.46</v>
      </c>
      <c r="I34" s="24">
        <f t="shared" si="2"/>
        <v>6.7516856352850141</v>
      </c>
      <c r="J34" s="24">
        <f t="shared" si="3"/>
        <v>0</v>
      </c>
      <c r="K34" s="24">
        <f t="shared" si="4"/>
        <v>0</v>
      </c>
    </row>
    <row r="35" spans="1:11">
      <c r="A35" s="26" t="s">
        <v>100</v>
      </c>
      <c r="B35" s="22" t="s">
        <v>101</v>
      </c>
      <c r="C35" s="23">
        <v>254512516.16999999</v>
      </c>
      <c r="D35" s="23">
        <v>733518509</v>
      </c>
      <c r="E35" s="23">
        <v>311214184</v>
      </c>
      <c r="F35" s="23">
        <v>243161683.19999999</v>
      </c>
      <c r="G35" s="23">
        <f t="shared" si="0"/>
        <v>-11350832.969999999</v>
      </c>
      <c r="H35" s="23">
        <f t="shared" si="1"/>
        <v>68052500.800000012</v>
      </c>
      <c r="I35" s="24">
        <f t="shared" si="2"/>
        <v>-4.4598329154147791</v>
      </c>
      <c r="J35" s="24">
        <f t="shared" si="3"/>
        <v>78.133226472736865</v>
      </c>
      <c r="K35" s="24">
        <f t="shared" si="4"/>
        <v>33.150040553373408</v>
      </c>
    </row>
    <row r="36" spans="1:11">
      <c r="A36" s="27" t="s">
        <v>102</v>
      </c>
      <c r="B36" s="22" t="s">
        <v>103</v>
      </c>
      <c r="C36" s="23">
        <v>254508677.87</v>
      </c>
      <c r="D36" s="23">
        <v>733515316</v>
      </c>
      <c r="E36" s="23">
        <v>311214184</v>
      </c>
      <c r="F36" s="23">
        <v>243161207.55000001</v>
      </c>
      <c r="G36" s="23">
        <f t="shared" si="0"/>
        <v>-11347470.319999993</v>
      </c>
      <c r="H36" s="23">
        <f t="shared" si="1"/>
        <v>68052976.449999988</v>
      </c>
      <c r="I36" s="24">
        <f t="shared" si="2"/>
        <v>-4.4585789431494902</v>
      </c>
      <c r="J36" s="24">
        <f t="shared" si="3"/>
        <v>78.133073635872591</v>
      </c>
      <c r="K36" s="24">
        <f t="shared" si="4"/>
        <v>33.150120010582029</v>
      </c>
    </row>
    <row r="37" spans="1:11">
      <c r="A37" s="27" t="s">
        <v>104</v>
      </c>
      <c r="B37" s="22" t="s">
        <v>105</v>
      </c>
      <c r="C37" s="23">
        <v>3838.3</v>
      </c>
      <c r="D37" s="23">
        <v>3193</v>
      </c>
      <c r="E37" s="23">
        <v>0</v>
      </c>
      <c r="F37" s="23">
        <v>475.65</v>
      </c>
      <c r="G37" s="23">
        <f t="shared" si="0"/>
        <v>-3362.65</v>
      </c>
      <c r="H37" s="23">
        <f t="shared" si="1"/>
        <v>-475.65</v>
      </c>
      <c r="I37" s="24">
        <f t="shared" si="2"/>
        <v>-87.607795117630204</v>
      </c>
      <c r="J37" s="24">
        <f t="shared" si="3"/>
        <v>0</v>
      </c>
      <c r="K37" s="24">
        <f t="shared" si="4"/>
        <v>14.89664891951143</v>
      </c>
    </row>
    <row r="38" spans="1:11" ht="25.5">
      <c r="A38" s="26" t="s">
        <v>140</v>
      </c>
      <c r="B38" s="22" t="s">
        <v>141</v>
      </c>
      <c r="C38" s="23">
        <v>597776.19999999995</v>
      </c>
      <c r="D38" s="23">
        <v>477951</v>
      </c>
      <c r="E38" s="23">
        <v>325672</v>
      </c>
      <c r="F38" s="23">
        <v>332809.74</v>
      </c>
      <c r="G38" s="23">
        <f t="shared" si="0"/>
        <v>-264966.45999999996</v>
      </c>
      <c r="H38" s="23">
        <f t="shared" si="1"/>
        <v>-7137.7399999999907</v>
      </c>
      <c r="I38" s="24">
        <f t="shared" si="2"/>
        <v>-44.325361230507333</v>
      </c>
      <c r="J38" s="24">
        <f t="shared" si="3"/>
        <v>102.19169593947284</v>
      </c>
      <c r="K38" s="24">
        <f t="shared" si="4"/>
        <v>69.632606689807105</v>
      </c>
    </row>
    <row r="39" spans="1:11">
      <c r="A39" s="27" t="s">
        <v>142</v>
      </c>
      <c r="B39" s="22" t="s">
        <v>143</v>
      </c>
      <c r="C39" s="23">
        <v>597776.19999999995</v>
      </c>
      <c r="D39" s="23">
        <v>477951</v>
      </c>
      <c r="E39" s="23">
        <v>325672</v>
      </c>
      <c r="F39" s="23">
        <v>332809.74</v>
      </c>
      <c r="G39" s="23">
        <f t="shared" si="0"/>
        <v>-264966.45999999996</v>
      </c>
      <c r="H39" s="23">
        <f t="shared" si="1"/>
        <v>-7137.7399999999907</v>
      </c>
      <c r="I39" s="24">
        <f t="shared" si="2"/>
        <v>-44.325361230507333</v>
      </c>
      <c r="J39" s="24">
        <f t="shared" si="3"/>
        <v>102.19169593947284</v>
      </c>
      <c r="K39" s="24">
        <f t="shared" si="4"/>
        <v>69.632606689807105</v>
      </c>
    </row>
    <row r="40" spans="1:11" ht="25.5">
      <c r="A40" s="26" t="s">
        <v>106</v>
      </c>
      <c r="B40" s="22" t="s">
        <v>107</v>
      </c>
      <c r="C40" s="23">
        <v>28343855.289999999</v>
      </c>
      <c r="D40" s="23">
        <v>52243453</v>
      </c>
      <c r="E40" s="23">
        <v>15769246</v>
      </c>
      <c r="F40" s="23">
        <v>29702521.07</v>
      </c>
      <c r="G40" s="23">
        <f t="shared" si="0"/>
        <v>1358665.7800000012</v>
      </c>
      <c r="H40" s="23">
        <f t="shared" si="1"/>
        <v>-13933275.07</v>
      </c>
      <c r="I40" s="24">
        <f t="shared" si="2"/>
        <v>4.7935108548178107</v>
      </c>
      <c r="J40" s="24">
        <f t="shared" si="3"/>
        <v>188.35726876224774</v>
      </c>
      <c r="K40" s="24">
        <f t="shared" si="4"/>
        <v>56.854054172108413</v>
      </c>
    </row>
    <row r="41" spans="1:11">
      <c r="A41" s="27" t="s">
        <v>108</v>
      </c>
      <c r="B41" s="22" t="s">
        <v>109</v>
      </c>
      <c r="C41" s="23">
        <v>117601.01</v>
      </c>
      <c r="D41" s="23">
        <v>454414</v>
      </c>
      <c r="E41" s="23">
        <v>220698</v>
      </c>
      <c r="F41" s="23">
        <v>283686.98</v>
      </c>
      <c r="G41" s="23">
        <f t="shared" si="0"/>
        <v>166085.96999999997</v>
      </c>
      <c r="H41" s="23">
        <f t="shared" si="1"/>
        <v>-62988.979999999981</v>
      </c>
      <c r="I41" s="24">
        <f t="shared" si="2"/>
        <v>141.22835339594445</v>
      </c>
      <c r="J41" s="24">
        <f t="shared" si="3"/>
        <v>128.54080236341062</v>
      </c>
      <c r="K41" s="24">
        <f t="shared" si="4"/>
        <v>62.429190121783215</v>
      </c>
    </row>
    <row r="42" spans="1:11" ht="25.5">
      <c r="A42" s="28" t="s">
        <v>144</v>
      </c>
      <c r="B42" s="22" t="s">
        <v>145</v>
      </c>
      <c r="C42" s="23">
        <v>0</v>
      </c>
      <c r="D42" s="23">
        <v>7776</v>
      </c>
      <c r="E42" s="23">
        <v>3888</v>
      </c>
      <c r="F42" s="23">
        <v>0</v>
      </c>
      <c r="G42" s="23">
        <f t="shared" si="0"/>
        <v>0</v>
      </c>
      <c r="H42" s="23">
        <f t="shared" si="1"/>
        <v>3888</v>
      </c>
      <c r="I42" s="24">
        <f t="shared" si="2"/>
        <v>0</v>
      </c>
      <c r="J42" s="24">
        <f t="shared" si="3"/>
        <v>0</v>
      </c>
      <c r="K42" s="24">
        <f t="shared" si="4"/>
        <v>0</v>
      </c>
    </row>
    <row r="43" spans="1:11" ht="25.5">
      <c r="A43" s="28" t="s">
        <v>110</v>
      </c>
      <c r="B43" s="22" t="s">
        <v>111</v>
      </c>
      <c r="C43" s="23">
        <v>117601.01</v>
      </c>
      <c r="D43" s="23">
        <v>446638</v>
      </c>
      <c r="E43" s="23">
        <v>216810</v>
      </c>
      <c r="F43" s="23">
        <v>283686.98</v>
      </c>
      <c r="G43" s="23">
        <f t="shared" si="0"/>
        <v>166085.96999999997</v>
      </c>
      <c r="H43" s="23">
        <f t="shared" si="1"/>
        <v>-66876.979999999981</v>
      </c>
      <c r="I43" s="24">
        <f t="shared" si="2"/>
        <v>141.22835339594445</v>
      </c>
      <c r="J43" s="24">
        <f t="shared" si="3"/>
        <v>130.84589271712559</v>
      </c>
      <c r="K43" s="24">
        <f t="shared" si="4"/>
        <v>63.516086853335366</v>
      </c>
    </row>
    <row r="44" spans="1:11" ht="25.5">
      <c r="A44" s="29" t="s">
        <v>112</v>
      </c>
      <c r="B44" s="22" t="s">
        <v>113</v>
      </c>
      <c r="C44" s="23">
        <v>105681.01</v>
      </c>
      <c r="D44" s="23">
        <v>248139</v>
      </c>
      <c r="E44" s="23">
        <v>18311</v>
      </c>
      <c r="F44" s="23">
        <v>85187.98</v>
      </c>
      <c r="G44" s="23">
        <f t="shared" si="0"/>
        <v>-20493.03</v>
      </c>
      <c r="H44" s="23">
        <f t="shared" si="1"/>
        <v>-66876.98</v>
      </c>
      <c r="I44" s="24">
        <f t="shared" si="2"/>
        <v>-19.391402485649976</v>
      </c>
      <c r="J44" s="24">
        <f t="shared" si="3"/>
        <v>465.22844192015731</v>
      </c>
      <c r="K44" s="24">
        <f t="shared" si="4"/>
        <v>34.33075010377248</v>
      </c>
    </row>
    <row r="45" spans="1:11" ht="25.5">
      <c r="A45" s="29" t="s">
        <v>267</v>
      </c>
      <c r="B45" s="22" t="s">
        <v>268</v>
      </c>
      <c r="C45" s="23">
        <v>11920</v>
      </c>
      <c r="D45" s="23">
        <v>0</v>
      </c>
      <c r="E45" s="23">
        <v>0</v>
      </c>
      <c r="F45" s="23">
        <v>0</v>
      </c>
      <c r="G45" s="23">
        <f t="shared" ref="G45:G67" si="5">F45-C45</f>
        <v>-11920</v>
      </c>
      <c r="H45" s="23">
        <f t="shared" ref="H45:H67" si="6">E45-F45</f>
        <v>0</v>
      </c>
      <c r="I45" s="24">
        <f t="shared" ref="I45:I67" si="7">IF(ISERROR(F45/C45),0,F45/C45*100-100)</f>
        <v>-100</v>
      </c>
      <c r="J45" s="24">
        <f t="shared" ref="J45:J67" si="8">IF(ISERROR(F45/E45),0,F45/E45*100)</f>
        <v>0</v>
      </c>
      <c r="K45" s="24">
        <f t="shared" ref="K45:K67" si="9">IF(ISERROR(F45/D45),0,F45/D45*100)</f>
        <v>0</v>
      </c>
    </row>
    <row r="46" spans="1:11" ht="25.5">
      <c r="A46" s="29" t="s">
        <v>357</v>
      </c>
      <c r="B46" s="22" t="s">
        <v>358</v>
      </c>
      <c r="C46" s="23">
        <v>0</v>
      </c>
      <c r="D46" s="23">
        <v>198499</v>
      </c>
      <c r="E46" s="23">
        <v>198499</v>
      </c>
      <c r="F46" s="23">
        <v>198499</v>
      </c>
      <c r="G46" s="23">
        <f t="shared" si="5"/>
        <v>198499</v>
      </c>
      <c r="H46" s="23">
        <f t="shared" si="6"/>
        <v>0</v>
      </c>
      <c r="I46" s="24">
        <f t="shared" si="7"/>
        <v>0</v>
      </c>
      <c r="J46" s="24">
        <f t="shared" si="8"/>
        <v>100</v>
      </c>
      <c r="K46" s="24">
        <f t="shared" si="9"/>
        <v>100</v>
      </c>
    </row>
    <row r="47" spans="1:11" ht="51">
      <c r="A47" s="27" t="s">
        <v>203</v>
      </c>
      <c r="B47" s="22" t="s">
        <v>204</v>
      </c>
      <c r="C47" s="23">
        <v>6198965.7000000002</v>
      </c>
      <c r="D47" s="23">
        <v>12482442</v>
      </c>
      <c r="E47" s="23">
        <v>5115444</v>
      </c>
      <c r="F47" s="23">
        <v>6557438.8799999999</v>
      </c>
      <c r="G47" s="23">
        <f t="shared" si="5"/>
        <v>358473.1799999997</v>
      </c>
      <c r="H47" s="23">
        <f t="shared" si="6"/>
        <v>-1441994.88</v>
      </c>
      <c r="I47" s="24">
        <f t="shared" si="7"/>
        <v>5.782790183852768</v>
      </c>
      <c r="J47" s="24">
        <f t="shared" si="8"/>
        <v>128.18904634671006</v>
      </c>
      <c r="K47" s="24">
        <f t="shared" si="9"/>
        <v>52.533301416501679</v>
      </c>
    </row>
    <row r="48" spans="1:11" ht="38.25">
      <c r="A48" s="28" t="s">
        <v>205</v>
      </c>
      <c r="B48" s="22" t="s">
        <v>206</v>
      </c>
      <c r="C48" s="23">
        <v>83031.83</v>
      </c>
      <c r="D48" s="23">
        <v>315000</v>
      </c>
      <c r="E48" s="23">
        <v>60000</v>
      </c>
      <c r="F48" s="23">
        <v>178680.85</v>
      </c>
      <c r="G48" s="23">
        <f t="shared" si="5"/>
        <v>95649.02</v>
      </c>
      <c r="H48" s="23">
        <f t="shared" si="6"/>
        <v>-118680.85</v>
      </c>
      <c r="I48" s="24">
        <f t="shared" si="7"/>
        <v>115.1956063114591</v>
      </c>
      <c r="J48" s="24">
        <f t="shared" si="8"/>
        <v>297.80141666666668</v>
      </c>
      <c r="K48" s="24">
        <f t="shared" si="9"/>
        <v>56.724079365079369</v>
      </c>
    </row>
    <row r="49" spans="1:11" ht="63.75">
      <c r="A49" s="28" t="s">
        <v>224</v>
      </c>
      <c r="B49" s="22" t="s">
        <v>225</v>
      </c>
      <c r="C49" s="23">
        <v>6115933.8700000001</v>
      </c>
      <c r="D49" s="23">
        <v>12167442</v>
      </c>
      <c r="E49" s="23">
        <v>5055444</v>
      </c>
      <c r="F49" s="23">
        <v>6378758.0300000003</v>
      </c>
      <c r="G49" s="23">
        <f t="shared" si="5"/>
        <v>262824.16000000015</v>
      </c>
      <c r="H49" s="23">
        <f t="shared" si="6"/>
        <v>-1323314.0300000003</v>
      </c>
      <c r="I49" s="24">
        <f t="shared" si="7"/>
        <v>4.2973675907323212</v>
      </c>
      <c r="J49" s="24">
        <f t="shared" si="8"/>
        <v>126.17601994997869</v>
      </c>
      <c r="K49" s="24">
        <f t="shared" si="9"/>
        <v>52.424807367070258</v>
      </c>
    </row>
    <row r="50" spans="1:11" ht="25.5">
      <c r="A50" s="27" t="s">
        <v>188</v>
      </c>
      <c r="B50" s="22" t="s">
        <v>189</v>
      </c>
      <c r="C50" s="23">
        <v>14202625.220000001</v>
      </c>
      <c r="D50" s="23">
        <v>24294840</v>
      </c>
      <c r="E50" s="23">
        <v>9707057</v>
      </c>
      <c r="F50" s="23">
        <v>15615572.51</v>
      </c>
      <c r="G50" s="23">
        <f t="shared" si="5"/>
        <v>1412947.2899999991</v>
      </c>
      <c r="H50" s="23">
        <f t="shared" si="6"/>
        <v>-5908515.5099999998</v>
      </c>
      <c r="I50" s="24">
        <f t="shared" si="7"/>
        <v>9.9484938038800124</v>
      </c>
      <c r="J50" s="24">
        <f t="shared" si="8"/>
        <v>160.86824781187542</v>
      </c>
      <c r="K50" s="24">
        <f t="shared" si="9"/>
        <v>64.275263842033951</v>
      </c>
    </row>
    <row r="51" spans="1:11" ht="25.5">
      <c r="A51" s="28" t="s">
        <v>207</v>
      </c>
      <c r="B51" s="22" t="s">
        <v>208</v>
      </c>
      <c r="C51" s="23">
        <v>27189.16</v>
      </c>
      <c r="D51" s="23">
        <v>320000</v>
      </c>
      <c r="E51" s="23">
        <v>30000</v>
      </c>
      <c r="F51" s="23">
        <v>7201.76</v>
      </c>
      <c r="G51" s="23">
        <f t="shared" si="5"/>
        <v>-19987.400000000001</v>
      </c>
      <c r="H51" s="23">
        <f t="shared" si="6"/>
        <v>22798.239999999998</v>
      </c>
      <c r="I51" s="24">
        <f t="shared" si="7"/>
        <v>-73.512385082878609</v>
      </c>
      <c r="J51" s="24">
        <f t="shared" si="8"/>
        <v>24.005866666666666</v>
      </c>
      <c r="K51" s="24">
        <f t="shared" si="9"/>
        <v>2.2505500000000001</v>
      </c>
    </row>
    <row r="52" spans="1:11" ht="38.25">
      <c r="A52" s="28" t="s">
        <v>190</v>
      </c>
      <c r="B52" s="22" t="s">
        <v>191</v>
      </c>
      <c r="C52" s="23">
        <v>14175436.060000001</v>
      </c>
      <c r="D52" s="23">
        <v>23974840</v>
      </c>
      <c r="E52" s="23">
        <v>9677057</v>
      </c>
      <c r="F52" s="23">
        <v>15608370.75</v>
      </c>
      <c r="G52" s="23">
        <f t="shared" si="5"/>
        <v>1432934.6899999995</v>
      </c>
      <c r="H52" s="23">
        <f t="shared" si="6"/>
        <v>-5931313.75</v>
      </c>
      <c r="I52" s="24">
        <f t="shared" si="7"/>
        <v>10.108575735764688</v>
      </c>
      <c r="J52" s="24">
        <f t="shared" si="8"/>
        <v>161.29253708023009</v>
      </c>
      <c r="K52" s="24">
        <f t="shared" si="9"/>
        <v>65.103127904086122</v>
      </c>
    </row>
    <row r="53" spans="1:11">
      <c r="A53" s="27" t="s">
        <v>226</v>
      </c>
      <c r="B53" s="22" t="s">
        <v>227</v>
      </c>
      <c r="C53" s="23">
        <v>7824663.3600000003</v>
      </c>
      <c r="D53" s="23">
        <v>15011757</v>
      </c>
      <c r="E53" s="23">
        <v>726047</v>
      </c>
      <c r="F53" s="23">
        <v>7245822.7000000002</v>
      </c>
      <c r="G53" s="23">
        <f t="shared" si="5"/>
        <v>-578840.66000000015</v>
      </c>
      <c r="H53" s="23">
        <f t="shared" si="6"/>
        <v>-6519775.7000000002</v>
      </c>
      <c r="I53" s="24">
        <f t="shared" si="7"/>
        <v>-7.397642983071421</v>
      </c>
      <c r="J53" s="24">
        <f t="shared" si="8"/>
        <v>997.9825961680167</v>
      </c>
      <c r="K53" s="24">
        <f t="shared" si="9"/>
        <v>48.267652480652337</v>
      </c>
    </row>
    <row r="54" spans="1:11">
      <c r="A54" s="25" t="s">
        <v>114</v>
      </c>
      <c r="B54" s="22" t="s">
        <v>115</v>
      </c>
      <c r="C54" s="23">
        <v>8317336.8899999997</v>
      </c>
      <c r="D54" s="23">
        <v>17394971</v>
      </c>
      <c r="E54" s="23">
        <v>2305575</v>
      </c>
      <c r="F54" s="23">
        <v>9137839.6099999994</v>
      </c>
      <c r="G54" s="23">
        <f t="shared" si="5"/>
        <v>820502.71999999974</v>
      </c>
      <c r="H54" s="23">
        <f t="shared" si="6"/>
        <v>-6832264.6099999994</v>
      </c>
      <c r="I54" s="24">
        <f t="shared" si="7"/>
        <v>9.8649691704383997</v>
      </c>
      <c r="J54" s="24">
        <f t="shared" si="8"/>
        <v>396.33668867852919</v>
      </c>
      <c r="K54" s="24">
        <f t="shared" si="9"/>
        <v>52.531502409518239</v>
      </c>
    </row>
    <row r="55" spans="1:11">
      <c r="A55" s="26" t="s">
        <v>116</v>
      </c>
      <c r="B55" s="22" t="s">
        <v>117</v>
      </c>
      <c r="C55" s="23">
        <v>1575778.01</v>
      </c>
      <c r="D55" s="23">
        <v>8155644</v>
      </c>
      <c r="E55" s="23">
        <v>1900575</v>
      </c>
      <c r="F55" s="23">
        <v>2670449.9</v>
      </c>
      <c r="G55" s="23">
        <f t="shared" si="5"/>
        <v>1094671.8899999999</v>
      </c>
      <c r="H55" s="23">
        <f t="shared" si="6"/>
        <v>-769874.89999999991</v>
      </c>
      <c r="I55" s="24">
        <f t="shared" si="7"/>
        <v>69.468661388414716</v>
      </c>
      <c r="J55" s="24">
        <f t="shared" si="8"/>
        <v>140.50747273851334</v>
      </c>
      <c r="K55" s="24">
        <f t="shared" si="9"/>
        <v>32.743581009666435</v>
      </c>
    </row>
    <row r="56" spans="1:11">
      <c r="A56" s="26" t="s">
        <v>228</v>
      </c>
      <c r="B56" s="22" t="s">
        <v>229</v>
      </c>
      <c r="C56" s="23">
        <v>6741558.8799999999</v>
      </c>
      <c r="D56" s="23">
        <v>9239327</v>
      </c>
      <c r="E56" s="23">
        <v>405000</v>
      </c>
      <c r="F56" s="23">
        <v>6467389.71</v>
      </c>
      <c r="G56" s="23">
        <f t="shared" si="5"/>
        <v>-274169.16999999993</v>
      </c>
      <c r="H56" s="23">
        <f t="shared" si="6"/>
        <v>-6062389.71</v>
      </c>
      <c r="I56" s="24">
        <f t="shared" si="7"/>
        <v>-4.0668512265519183</v>
      </c>
      <c r="J56" s="24">
        <f t="shared" si="8"/>
        <v>1596.886348148148</v>
      </c>
      <c r="K56" s="24">
        <f t="shared" si="9"/>
        <v>69.998493504992297</v>
      </c>
    </row>
    <row r="57" spans="1:11" ht="51">
      <c r="A57" s="27" t="s">
        <v>359</v>
      </c>
      <c r="B57" s="22" t="s">
        <v>360</v>
      </c>
      <c r="C57" s="23">
        <v>1607162.31</v>
      </c>
      <c r="D57" s="23">
        <v>4020000</v>
      </c>
      <c r="E57" s="23">
        <v>390000</v>
      </c>
      <c r="F57" s="23">
        <v>1907994.13</v>
      </c>
      <c r="G57" s="23">
        <f t="shared" si="5"/>
        <v>300831.81999999983</v>
      </c>
      <c r="H57" s="23">
        <f t="shared" si="6"/>
        <v>-1517994.13</v>
      </c>
      <c r="I57" s="24">
        <f t="shared" si="7"/>
        <v>18.718197790489484</v>
      </c>
      <c r="J57" s="24">
        <f t="shared" si="8"/>
        <v>489.22926410256412</v>
      </c>
      <c r="K57" s="24">
        <f t="shared" si="9"/>
        <v>47.462540547263679</v>
      </c>
    </row>
    <row r="58" spans="1:11" ht="38.25">
      <c r="A58" s="28" t="s">
        <v>361</v>
      </c>
      <c r="B58" s="22" t="s">
        <v>362</v>
      </c>
      <c r="C58" s="23">
        <v>1589162.31</v>
      </c>
      <c r="D58" s="23">
        <v>4000000</v>
      </c>
      <c r="E58" s="23">
        <v>380000</v>
      </c>
      <c r="F58" s="23">
        <v>1907994.13</v>
      </c>
      <c r="G58" s="23">
        <f t="shared" si="5"/>
        <v>318831.81999999983</v>
      </c>
      <c r="H58" s="23">
        <f t="shared" si="6"/>
        <v>-1527994.13</v>
      </c>
      <c r="I58" s="24">
        <f t="shared" si="7"/>
        <v>20.062885835745732</v>
      </c>
      <c r="J58" s="24">
        <f t="shared" si="8"/>
        <v>502.10371842105258</v>
      </c>
      <c r="K58" s="24">
        <f t="shared" si="9"/>
        <v>47.699853249999997</v>
      </c>
    </row>
    <row r="59" spans="1:11" ht="63.75">
      <c r="A59" s="28" t="s">
        <v>363</v>
      </c>
      <c r="B59" s="22" t="s">
        <v>364</v>
      </c>
      <c r="C59" s="23">
        <v>18000</v>
      </c>
      <c r="D59" s="23">
        <v>20000</v>
      </c>
      <c r="E59" s="23">
        <v>10000</v>
      </c>
      <c r="F59" s="23">
        <v>0</v>
      </c>
      <c r="G59" s="23">
        <f t="shared" si="5"/>
        <v>-18000</v>
      </c>
      <c r="H59" s="23">
        <f t="shared" si="6"/>
        <v>10000</v>
      </c>
      <c r="I59" s="24">
        <f t="shared" si="7"/>
        <v>-100</v>
      </c>
      <c r="J59" s="24">
        <f t="shared" si="8"/>
        <v>0</v>
      </c>
      <c r="K59" s="24">
        <f t="shared" si="9"/>
        <v>0</v>
      </c>
    </row>
    <row r="60" spans="1:11" ht="25.5">
      <c r="A60" s="27" t="s">
        <v>230</v>
      </c>
      <c r="B60" s="22" t="s">
        <v>231</v>
      </c>
      <c r="C60" s="23">
        <v>5134396.57</v>
      </c>
      <c r="D60" s="23">
        <v>5219327</v>
      </c>
      <c r="E60" s="23">
        <v>15000</v>
      </c>
      <c r="F60" s="23">
        <v>4559395.58</v>
      </c>
      <c r="G60" s="23">
        <f t="shared" si="5"/>
        <v>-575000.99000000022</v>
      </c>
      <c r="H60" s="23">
        <f t="shared" si="6"/>
        <v>-4544395.58</v>
      </c>
      <c r="I60" s="24">
        <f t="shared" si="7"/>
        <v>-11.198998405376386</v>
      </c>
      <c r="J60" s="24">
        <f t="shared" si="8"/>
        <v>30395.970533333333</v>
      </c>
      <c r="K60" s="24">
        <f t="shared" si="9"/>
        <v>87.356005477334534</v>
      </c>
    </row>
    <row r="61" spans="1:11" ht="25.5">
      <c r="A61" s="28" t="s">
        <v>232</v>
      </c>
      <c r="B61" s="22" t="s">
        <v>233</v>
      </c>
      <c r="C61" s="23">
        <v>11655.77</v>
      </c>
      <c r="D61" s="23">
        <v>185400</v>
      </c>
      <c r="E61" s="23">
        <v>15000</v>
      </c>
      <c r="F61" s="23">
        <v>22336.58</v>
      </c>
      <c r="G61" s="23">
        <f t="shared" si="5"/>
        <v>10680.810000000001</v>
      </c>
      <c r="H61" s="23">
        <f t="shared" si="6"/>
        <v>-7336.5800000000017</v>
      </c>
      <c r="I61" s="24">
        <f t="shared" si="7"/>
        <v>91.635387451880064</v>
      </c>
      <c r="J61" s="24">
        <f t="shared" si="8"/>
        <v>148.91053333333335</v>
      </c>
      <c r="K61" s="24">
        <f t="shared" si="9"/>
        <v>12.047777777777778</v>
      </c>
    </row>
    <row r="62" spans="1:11" ht="38.25">
      <c r="A62" s="28" t="s">
        <v>234</v>
      </c>
      <c r="B62" s="22" t="s">
        <v>235</v>
      </c>
      <c r="C62" s="23">
        <v>5122740.8</v>
      </c>
      <c r="D62" s="23">
        <v>5033927</v>
      </c>
      <c r="E62" s="23">
        <v>0</v>
      </c>
      <c r="F62" s="23">
        <v>4537059</v>
      </c>
      <c r="G62" s="23">
        <f t="shared" si="5"/>
        <v>-585681.79999999981</v>
      </c>
      <c r="H62" s="23">
        <f t="shared" si="6"/>
        <v>-4537059</v>
      </c>
      <c r="I62" s="24">
        <f t="shared" si="7"/>
        <v>-11.432977440513866</v>
      </c>
      <c r="J62" s="24">
        <f t="shared" si="8"/>
        <v>0</v>
      </c>
      <c r="K62" s="24">
        <f t="shared" si="9"/>
        <v>90.129614513678874</v>
      </c>
    </row>
    <row r="63" spans="1:11">
      <c r="A63" s="21"/>
      <c r="B63" s="22" t="s">
        <v>118</v>
      </c>
      <c r="C63" s="23">
        <v>521142483.38</v>
      </c>
      <c r="D63" s="23">
        <v>-3848538</v>
      </c>
      <c r="E63" s="23">
        <v>-1278965</v>
      </c>
      <c r="F63" s="23">
        <v>565446475.63999999</v>
      </c>
      <c r="G63" s="23">
        <f t="shared" si="5"/>
        <v>44303992.25999999</v>
      </c>
      <c r="H63" s="23">
        <f t="shared" si="6"/>
        <v>-566725440.63999999</v>
      </c>
      <c r="I63" s="24">
        <f t="shared" si="7"/>
        <v>8.5013204014102541</v>
      </c>
      <c r="J63" s="24">
        <f t="shared" si="8"/>
        <v>-44211.254853729384</v>
      </c>
      <c r="K63" s="24">
        <f t="shared" si="9"/>
        <v>-14692.500779256954</v>
      </c>
    </row>
    <row r="64" spans="1:11">
      <c r="A64" s="21" t="s">
        <v>119</v>
      </c>
      <c r="B64" s="22" t="s">
        <v>120</v>
      </c>
      <c r="C64" s="23">
        <v>-521142483.38</v>
      </c>
      <c r="D64" s="23">
        <v>3848538</v>
      </c>
      <c r="E64" s="23">
        <v>1278965</v>
      </c>
      <c r="F64" s="23">
        <v>-565446475.63999999</v>
      </c>
      <c r="G64" s="23">
        <f t="shared" si="5"/>
        <v>-44303992.25999999</v>
      </c>
      <c r="H64" s="23">
        <f t="shared" si="6"/>
        <v>566725440.63999999</v>
      </c>
      <c r="I64" s="24">
        <f t="shared" si="7"/>
        <v>8.5013204014102541</v>
      </c>
      <c r="J64" s="24">
        <f t="shared" si="8"/>
        <v>-44211.254853729384</v>
      </c>
      <c r="K64" s="24">
        <f t="shared" si="9"/>
        <v>-14692.500779256954</v>
      </c>
    </row>
    <row r="65" spans="1:11">
      <c r="A65" s="25" t="s">
        <v>121</v>
      </c>
      <c r="B65" s="22" t="s">
        <v>122</v>
      </c>
      <c r="C65" s="23">
        <v>-521142483.38</v>
      </c>
      <c r="D65" s="23">
        <v>3848538</v>
      </c>
      <c r="E65" s="23">
        <v>1278965</v>
      </c>
      <c r="F65" s="23">
        <v>-565446475.63999999</v>
      </c>
      <c r="G65" s="23">
        <f t="shared" si="5"/>
        <v>-44303992.25999999</v>
      </c>
      <c r="H65" s="23">
        <f t="shared" si="6"/>
        <v>566725440.63999999</v>
      </c>
      <c r="I65" s="24">
        <f t="shared" si="7"/>
        <v>8.5013204014102541</v>
      </c>
      <c r="J65" s="24">
        <f t="shared" si="8"/>
        <v>-44211.254853729384</v>
      </c>
      <c r="K65" s="24">
        <f t="shared" si="9"/>
        <v>-14692.500779256954</v>
      </c>
    </row>
    <row r="66" spans="1:11" ht="25.5">
      <c r="A66" s="26" t="s">
        <v>146</v>
      </c>
      <c r="B66" s="22" t="s">
        <v>147</v>
      </c>
      <c r="C66" s="23">
        <v>-1832376.21</v>
      </c>
      <c r="D66" s="23">
        <v>3557949</v>
      </c>
      <c r="E66" s="23">
        <v>1278965</v>
      </c>
      <c r="F66" s="23">
        <v>-3293643.59</v>
      </c>
      <c r="G66" s="23">
        <f t="shared" si="5"/>
        <v>-1461267.38</v>
      </c>
      <c r="H66" s="23">
        <f t="shared" si="6"/>
        <v>4572608.59</v>
      </c>
      <c r="I66" s="24">
        <f t="shared" si="7"/>
        <v>79.747126819551966</v>
      </c>
      <c r="J66" s="24">
        <f t="shared" si="8"/>
        <v>-257.52413787711157</v>
      </c>
      <c r="K66" s="24">
        <f t="shared" si="9"/>
        <v>-92.571410944901118</v>
      </c>
    </row>
    <row r="67" spans="1:11" ht="25.5">
      <c r="A67" s="26" t="s">
        <v>192</v>
      </c>
      <c r="B67" s="22" t="s">
        <v>193</v>
      </c>
      <c r="C67" s="23">
        <v>-108819.12</v>
      </c>
      <c r="D67" s="23">
        <v>290589</v>
      </c>
      <c r="E67" s="23">
        <v>0</v>
      </c>
      <c r="F67" s="23">
        <v>-97084.26</v>
      </c>
      <c r="G67" s="23">
        <f t="shared" si="5"/>
        <v>11734.86</v>
      </c>
      <c r="H67" s="23">
        <f t="shared" si="6"/>
        <v>97084.26</v>
      </c>
      <c r="I67" s="24">
        <f t="shared" si="7"/>
        <v>-10.783821813666577</v>
      </c>
      <c r="J67" s="24">
        <f t="shared" si="8"/>
        <v>0</v>
      </c>
      <c r="K67" s="24">
        <f t="shared" si="9"/>
        <v>-33.40947523822306</v>
      </c>
    </row>
    <row r="68" spans="1:11">
      <c r="A68" s="21"/>
      <c r="B68" s="22"/>
      <c r="C68" s="23"/>
      <c r="D68" s="23"/>
      <c r="E68" s="23"/>
      <c r="F68" s="23"/>
      <c r="G68" s="23"/>
      <c r="H68" s="23"/>
      <c r="I68" s="24"/>
      <c r="J68" s="24"/>
      <c r="K68" s="24"/>
    </row>
    <row r="69" spans="1:11" s="3" customFormat="1">
      <c r="A69" s="30"/>
      <c r="B69" s="31" t="s">
        <v>123</v>
      </c>
      <c r="C69" s="32"/>
      <c r="D69" s="32"/>
      <c r="E69" s="32"/>
      <c r="F69" s="32"/>
      <c r="G69" s="32"/>
      <c r="H69" s="32"/>
      <c r="I69" s="33"/>
      <c r="J69" s="33"/>
      <c r="K69" s="33"/>
    </row>
    <row r="70" spans="1:11">
      <c r="A70" s="21" t="s">
        <v>19</v>
      </c>
      <c r="B70" s="22" t="s">
        <v>20</v>
      </c>
      <c r="C70" s="23">
        <v>153396891.25999999</v>
      </c>
      <c r="D70" s="23">
        <v>155820588</v>
      </c>
      <c r="E70" s="23">
        <v>79758940</v>
      </c>
      <c r="F70" s="23">
        <v>148389687.22</v>
      </c>
      <c r="G70" s="23">
        <f t="shared" ref="G70:G111" si="10">F70-C70</f>
        <v>-5007204.0399999917</v>
      </c>
      <c r="H70" s="23">
        <f t="shared" ref="H70:H111" si="11">E70-F70</f>
        <v>-68630747.219999999</v>
      </c>
      <c r="I70" s="24">
        <f t="shared" ref="I70:I111" si="12">IF(ISERROR(F70/C70),0,F70/C70*100-100)</f>
        <v>-3.2642148083125306</v>
      </c>
      <c r="J70" s="24">
        <f t="shared" ref="J70:J111" si="13">IF(ISERROR(F70/E70),0,F70/E70*100)</f>
        <v>186.04771730918188</v>
      </c>
      <c r="K70" s="24">
        <f t="shared" ref="K70:K111" si="14">IF(ISERROR(F70/D70),0,F70/D70*100)</f>
        <v>95.23111748237018</v>
      </c>
    </row>
    <row r="71" spans="1:11" ht="25.5">
      <c r="A71" s="25" t="s">
        <v>128</v>
      </c>
      <c r="B71" s="22" t="s">
        <v>129</v>
      </c>
      <c r="C71" s="23">
        <v>8258094.9100000001</v>
      </c>
      <c r="D71" s="23">
        <v>14098611</v>
      </c>
      <c r="E71" s="23">
        <v>6777611</v>
      </c>
      <c r="F71" s="23">
        <v>6667145.2199999997</v>
      </c>
      <c r="G71" s="23">
        <f t="shared" si="10"/>
        <v>-1590949.6900000004</v>
      </c>
      <c r="H71" s="23">
        <f t="shared" si="11"/>
        <v>110465.78000000026</v>
      </c>
      <c r="I71" s="24">
        <f t="shared" si="12"/>
        <v>-19.265335496125942</v>
      </c>
      <c r="J71" s="24">
        <f t="shared" si="13"/>
        <v>98.370136911073828</v>
      </c>
      <c r="K71" s="24">
        <f t="shared" si="14"/>
        <v>47.289376378992223</v>
      </c>
    </row>
    <row r="72" spans="1:11">
      <c r="A72" s="25" t="s">
        <v>130</v>
      </c>
      <c r="B72" s="22" t="s">
        <v>131</v>
      </c>
      <c r="C72" s="23">
        <v>1386.35</v>
      </c>
      <c r="D72" s="23">
        <v>2000</v>
      </c>
      <c r="E72" s="23">
        <v>0</v>
      </c>
      <c r="F72" s="23">
        <v>2565</v>
      </c>
      <c r="G72" s="23">
        <f t="shared" si="10"/>
        <v>1178.6500000000001</v>
      </c>
      <c r="H72" s="23">
        <f t="shared" si="11"/>
        <v>-2565</v>
      </c>
      <c r="I72" s="24">
        <f t="shared" si="12"/>
        <v>85.018213293901255</v>
      </c>
      <c r="J72" s="24">
        <f t="shared" si="13"/>
        <v>0</v>
      </c>
      <c r="K72" s="24">
        <f t="shared" si="14"/>
        <v>128.25</v>
      </c>
    </row>
    <row r="73" spans="1:11">
      <c r="A73" s="26" t="s">
        <v>132</v>
      </c>
      <c r="B73" s="22" t="s">
        <v>133</v>
      </c>
      <c r="C73" s="23">
        <v>1386.35</v>
      </c>
      <c r="D73" s="23">
        <v>2000</v>
      </c>
      <c r="E73" s="23">
        <v>0</v>
      </c>
      <c r="F73" s="23">
        <v>2000</v>
      </c>
      <c r="G73" s="23">
        <f t="shared" si="10"/>
        <v>613.65000000000009</v>
      </c>
      <c r="H73" s="23">
        <f t="shared" si="11"/>
        <v>-2000</v>
      </c>
      <c r="I73" s="24">
        <f t="shared" si="12"/>
        <v>44.263714069318723</v>
      </c>
      <c r="J73" s="24">
        <f t="shared" si="13"/>
        <v>0</v>
      </c>
      <c r="K73" s="24">
        <f t="shared" si="14"/>
        <v>100</v>
      </c>
    </row>
    <row r="74" spans="1:11">
      <c r="A74" s="27" t="s">
        <v>134</v>
      </c>
      <c r="B74" s="22" t="s">
        <v>135</v>
      </c>
      <c r="C74" s="23">
        <v>1386.35</v>
      </c>
      <c r="D74" s="23">
        <v>2000</v>
      </c>
      <c r="E74" s="23">
        <v>0</v>
      </c>
      <c r="F74" s="23">
        <v>2000</v>
      </c>
      <c r="G74" s="23">
        <f t="shared" si="10"/>
        <v>613.65000000000009</v>
      </c>
      <c r="H74" s="23">
        <f t="shared" si="11"/>
        <v>-2000</v>
      </c>
      <c r="I74" s="24">
        <f t="shared" si="12"/>
        <v>44.263714069318723</v>
      </c>
      <c r="J74" s="24">
        <f t="shared" si="13"/>
        <v>0</v>
      </c>
      <c r="K74" s="24">
        <f t="shared" si="14"/>
        <v>100</v>
      </c>
    </row>
    <row r="75" spans="1:11" ht="25.5">
      <c r="A75" s="28" t="s">
        <v>136</v>
      </c>
      <c r="B75" s="22" t="s">
        <v>137</v>
      </c>
      <c r="C75" s="23">
        <v>1386.35</v>
      </c>
      <c r="D75" s="23">
        <v>2000</v>
      </c>
      <c r="E75" s="23">
        <v>0</v>
      </c>
      <c r="F75" s="23">
        <v>2000</v>
      </c>
      <c r="G75" s="23">
        <f t="shared" si="10"/>
        <v>613.65000000000009</v>
      </c>
      <c r="H75" s="23">
        <f t="shared" si="11"/>
        <v>-2000</v>
      </c>
      <c r="I75" s="24">
        <f t="shared" si="12"/>
        <v>44.263714069318723</v>
      </c>
      <c r="J75" s="24">
        <f t="shared" si="13"/>
        <v>0</v>
      </c>
      <c r="K75" s="24">
        <f t="shared" si="14"/>
        <v>100</v>
      </c>
    </row>
    <row r="76" spans="1:11" ht="25.5">
      <c r="A76" s="29" t="s">
        <v>138</v>
      </c>
      <c r="B76" s="22" t="s">
        <v>139</v>
      </c>
      <c r="C76" s="23">
        <v>1386.35</v>
      </c>
      <c r="D76" s="23">
        <v>2000</v>
      </c>
      <c r="E76" s="23">
        <v>0</v>
      </c>
      <c r="F76" s="23">
        <v>2000</v>
      </c>
      <c r="G76" s="23">
        <f t="shared" si="10"/>
        <v>613.65000000000009</v>
      </c>
      <c r="H76" s="23">
        <f t="shared" si="11"/>
        <v>-2000</v>
      </c>
      <c r="I76" s="24">
        <f t="shared" si="12"/>
        <v>44.263714069318723</v>
      </c>
      <c r="J76" s="24">
        <f t="shared" si="13"/>
        <v>0</v>
      </c>
      <c r="K76" s="24">
        <f t="shared" si="14"/>
        <v>100</v>
      </c>
    </row>
    <row r="77" spans="1:11" ht="25.5">
      <c r="A77" s="26" t="s">
        <v>347</v>
      </c>
      <c r="B77" s="22" t="s">
        <v>348</v>
      </c>
      <c r="C77" s="23">
        <v>0</v>
      </c>
      <c r="D77" s="23">
        <v>0</v>
      </c>
      <c r="E77" s="23">
        <v>0</v>
      </c>
      <c r="F77" s="23">
        <v>565</v>
      </c>
      <c r="G77" s="23">
        <f t="shared" si="10"/>
        <v>565</v>
      </c>
      <c r="H77" s="23">
        <f t="shared" si="11"/>
        <v>-565</v>
      </c>
      <c r="I77" s="24">
        <f t="shared" si="12"/>
        <v>0</v>
      </c>
      <c r="J77" s="24">
        <f t="shared" si="13"/>
        <v>0</v>
      </c>
      <c r="K77" s="24">
        <f t="shared" si="14"/>
        <v>0</v>
      </c>
    </row>
    <row r="78" spans="1:11" ht="38.25">
      <c r="A78" s="27" t="s">
        <v>349</v>
      </c>
      <c r="B78" s="22" t="s">
        <v>350</v>
      </c>
      <c r="C78" s="23">
        <v>0</v>
      </c>
      <c r="D78" s="23">
        <v>0</v>
      </c>
      <c r="E78" s="23">
        <v>0</v>
      </c>
      <c r="F78" s="23">
        <v>565</v>
      </c>
      <c r="G78" s="23">
        <f t="shared" si="10"/>
        <v>565</v>
      </c>
      <c r="H78" s="23">
        <f t="shared" si="11"/>
        <v>-565</v>
      </c>
      <c r="I78" s="24">
        <f t="shared" si="12"/>
        <v>0</v>
      </c>
      <c r="J78" s="24">
        <f t="shared" si="13"/>
        <v>0</v>
      </c>
      <c r="K78" s="24">
        <f t="shared" si="14"/>
        <v>0</v>
      </c>
    </row>
    <row r="79" spans="1:11" ht="51">
      <c r="A79" s="28" t="s">
        <v>351</v>
      </c>
      <c r="B79" s="22" t="s">
        <v>352</v>
      </c>
      <c r="C79" s="23">
        <v>0</v>
      </c>
      <c r="D79" s="23">
        <v>0</v>
      </c>
      <c r="E79" s="23">
        <v>0</v>
      </c>
      <c r="F79" s="23">
        <v>565</v>
      </c>
      <c r="G79" s="23">
        <f t="shared" si="10"/>
        <v>565</v>
      </c>
      <c r="H79" s="23">
        <f t="shared" si="11"/>
        <v>-565</v>
      </c>
      <c r="I79" s="24">
        <f t="shared" si="12"/>
        <v>0</v>
      </c>
      <c r="J79" s="24">
        <f t="shared" si="13"/>
        <v>0</v>
      </c>
      <c r="K79" s="24">
        <f t="shared" si="14"/>
        <v>0</v>
      </c>
    </row>
    <row r="80" spans="1:11">
      <c r="A80" s="25" t="s">
        <v>84</v>
      </c>
      <c r="B80" s="22" t="s">
        <v>85</v>
      </c>
      <c r="C80" s="23">
        <v>145137410</v>
      </c>
      <c r="D80" s="23">
        <v>141719977</v>
      </c>
      <c r="E80" s="23">
        <v>72981329</v>
      </c>
      <c r="F80" s="23">
        <v>141719977</v>
      </c>
      <c r="G80" s="23">
        <f t="shared" si="10"/>
        <v>-3417433</v>
      </c>
      <c r="H80" s="23">
        <f t="shared" si="11"/>
        <v>-68738648</v>
      </c>
      <c r="I80" s="24">
        <f t="shared" si="12"/>
        <v>-2.3546189779740416</v>
      </c>
      <c r="J80" s="24">
        <f t="shared" si="13"/>
        <v>194.1866213480437</v>
      </c>
      <c r="K80" s="24">
        <f t="shared" si="14"/>
        <v>100</v>
      </c>
    </row>
    <row r="81" spans="1:11">
      <c r="A81" s="26" t="s">
        <v>86</v>
      </c>
      <c r="B81" s="22" t="s">
        <v>87</v>
      </c>
      <c r="C81" s="23">
        <v>145137410</v>
      </c>
      <c r="D81" s="23">
        <v>141719977</v>
      </c>
      <c r="E81" s="23">
        <v>72981329</v>
      </c>
      <c r="F81" s="23">
        <v>141719977</v>
      </c>
      <c r="G81" s="23">
        <f t="shared" si="10"/>
        <v>-3417433</v>
      </c>
      <c r="H81" s="23">
        <f t="shared" si="11"/>
        <v>-68738648</v>
      </c>
      <c r="I81" s="24">
        <f t="shared" si="12"/>
        <v>-2.3546189779740416</v>
      </c>
      <c r="J81" s="24">
        <f t="shared" si="13"/>
        <v>194.1866213480437</v>
      </c>
      <c r="K81" s="24">
        <f t="shared" si="14"/>
        <v>100</v>
      </c>
    </row>
    <row r="82" spans="1:11">
      <c r="A82" s="21" t="s">
        <v>88</v>
      </c>
      <c r="B82" s="22" t="s">
        <v>89</v>
      </c>
      <c r="C82" s="23">
        <v>84719075.519999996</v>
      </c>
      <c r="D82" s="23">
        <v>159378537</v>
      </c>
      <c r="E82" s="23">
        <v>81037905</v>
      </c>
      <c r="F82" s="23">
        <v>80604448.659999996</v>
      </c>
      <c r="G82" s="23">
        <f t="shared" si="10"/>
        <v>-4114626.8599999994</v>
      </c>
      <c r="H82" s="23">
        <f t="shared" si="11"/>
        <v>433456.34000000358</v>
      </c>
      <c r="I82" s="24">
        <f t="shared" si="12"/>
        <v>-4.8567891407510047</v>
      </c>
      <c r="J82" s="24">
        <f t="shared" si="13"/>
        <v>99.465119020537358</v>
      </c>
      <c r="K82" s="24">
        <f t="shared" si="14"/>
        <v>50.574217945042378</v>
      </c>
    </row>
    <row r="83" spans="1:11">
      <c r="A83" s="25" t="s">
        <v>90</v>
      </c>
      <c r="B83" s="22" t="s">
        <v>91</v>
      </c>
      <c r="C83" s="23">
        <v>79030378.569999993</v>
      </c>
      <c r="D83" s="23">
        <v>151275279</v>
      </c>
      <c r="E83" s="23">
        <v>80179247</v>
      </c>
      <c r="F83" s="23">
        <v>75708280.409999996</v>
      </c>
      <c r="G83" s="23">
        <f t="shared" si="10"/>
        <v>-3322098.1599999964</v>
      </c>
      <c r="H83" s="23">
        <f t="shared" si="11"/>
        <v>4470966.5900000036</v>
      </c>
      <c r="I83" s="24">
        <f t="shared" si="12"/>
        <v>-4.2035711078588633</v>
      </c>
      <c r="J83" s="24">
        <f t="shared" si="13"/>
        <v>94.423785758426988</v>
      </c>
      <c r="K83" s="24">
        <f t="shared" si="14"/>
        <v>50.04669692924513</v>
      </c>
    </row>
    <row r="84" spans="1:11">
      <c r="A84" s="26" t="s">
        <v>92</v>
      </c>
      <c r="B84" s="22" t="s">
        <v>93</v>
      </c>
      <c r="C84" s="23">
        <v>33329462.609999999</v>
      </c>
      <c r="D84" s="23">
        <v>76654025</v>
      </c>
      <c r="E84" s="23">
        <v>33508223</v>
      </c>
      <c r="F84" s="23">
        <v>31237006.440000001</v>
      </c>
      <c r="G84" s="23">
        <f t="shared" si="10"/>
        <v>-2092456.1699999981</v>
      </c>
      <c r="H84" s="23">
        <f t="shared" si="11"/>
        <v>2271216.5599999987</v>
      </c>
      <c r="I84" s="24">
        <f t="shared" si="12"/>
        <v>-6.2780975333583342</v>
      </c>
      <c r="J84" s="24">
        <f t="shared" si="13"/>
        <v>93.221912842110427</v>
      </c>
      <c r="K84" s="24">
        <f t="shared" si="14"/>
        <v>40.750640869804293</v>
      </c>
    </row>
    <row r="85" spans="1:11">
      <c r="A85" s="27" t="s">
        <v>94</v>
      </c>
      <c r="B85" s="22" t="s">
        <v>95</v>
      </c>
      <c r="C85" s="23">
        <v>27338343.960000001</v>
      </c>
      <c r="D85" s="23">
        <v>63782684</v>
      </c>
      <c r="E85" s="23">
        <v>27400479</v>
      </c>
      <c r="F85" s="23">
        <v>25681483.829999998</v>
      </c>
      <c r="G85" s="23">
        <f t="shared" si="10"/>
        <v>-1656860.1300000027</v>
      </c>
      <c r="H85" s="23">
        <f t="shared" si="11"/>
        <v>1718995.1700000018</v>
      </c>
      <c r="I85" s="24">
        <f t="shared" si="12"/>
        <v>-6.0605724049131595</v>
      </c>
      <c r="J85" s="24">
        <f t="shared" si="13"/>
        <v>93.726404673436534</v>
      </c>
      <c r="K85" s="24">
        <f t="shared" si="14"/>
        <v>40.264037540345591</v>
      </c>
    </row>
    <row r="86" spans="1:11">
      <c r="A86" s="27" t="s">
        <v>96</v>
      </c>
      <c r="B86" s="22" t="s">
        <v>97</v>
      </c>
      <c r="C86" s="23">
        <v>5991118.6500000004</v>
      </c>
      <c r="D86" s="23">
        <v>12871341</v>
      </c>
      <c r="E86" s="23">
        <v>6107744</v>
      </c>
      <c r="F86" s="23">
        <v>5555522.6100000003</v>
      </c>
      <c r="G86" s="23">
        <f t="shared" si="10"/>
        <v>-435596.04000000004</v>
      </c>
      <c r="H86" s="23">
        <f t="shared" si="11"/>
        <v>552221.38999999966</v>
      </c>
      <c r="I86" s="24">
        <f t="shared" si="12"/>
        <v>-7.2706962663809094</v>
      </c>
      <c r="J86" s="24">
        <f t="shared" si="13"/>
        <v>90.958668372479266</v>
      </c>
      <c r="K86" s="24">
        <f t="shared" si="14"/>
        <v>43.161956551380314</v>
      </c>
    </row>
    <row r="87" spans="1:11">
      <c r="A87" s="28" t="s">
        <v>98</v>
      </c>
      <c r="B87" s="22" t="s">
        <v>99</v>
      </c>
      <c r="C87" s="23">
        <v>24389.16</v>
      </c>
      <c r="D87" s="23">
        <v>0</v>
      </c>
      <c r="E87" s="23">
        <v>0</v>
      </c>
      <c r="F87" s="23">
        <v>31519.46</v>
      </c>
      <c r="G87" s="23">
        <f t="shared" si="10"/>
        <v>7130.2999999999993</v>
      </c>
      <c r="H87" s="23">
        <f t="shared" si="11"/>
        <v>-31519.46</v>
      </c>
      <c r="I87" s="24">
        <f t="shared" si="12"/>
        <v>29.235529226918828</v>
      </c>
      <c r="J87" s="24">
        <f t="shared" si="13"/>
        <v>0</v>
      </c>
      <c r="K87" s="24">
        <f t="shared" si="14"/>
        <v>0</v>
      </c>
    </row>
    <row r="88" spans="1:11">
      <c r="A88" s="26" t="s">
        <v>100</v>
      </c>
      <c r="B88" s="22" t="s">
        <v>101</v>
      </c>
      <c r="C88" s="23">
        <v>30900514.539999999</v>
      </c>
      <c r="D88" s="23">
        <v>49557244</v>
      </c>
      <c r="E88" s="23">
        <v>36435908</v>
      </c>
      <c r="F88" s="23">
        <v>28323602.710000001</v>
      </c>
      <c r="G88" s="23">
        <f t="shared" si="10"/>
        <v>-2576911.8299999982</v>
      </c>
      <c r="H88" s="23">
        <f t="shared" si="11"/>
        <v>8112305.2899999991</v>
      </c>
      <c r="I88" s="24">
        <f t="shared" si="12"/>
        <v>-8.3393816198893518</v>
      </c>
      <c r="J88" s="24">
        <f t="shared" si="13"/>
        <v>77.735410655883754</v>
      </c>
      <c r="K88" s="24">
        <f t="shared" si="14"/>
        <v>57.153304792332683</v>
      </c>
    </row>
    <row r="89" spans="1:11">
      <c r="A89" s="27" t="s">
        <v>102</v>
      </c>
      <c r="B89" s="22" t="s">
        <v>103</v>
      </c>
      <c r="C89" s="23">
        <v>30896676.239999998</v>
      </c>
      <c r="D89" s="23">
        <v>49554051</v>
      </c>
      <c r="E89" s="23">
        <v>36435908</v>
      </c>
      <c r="F89" s="23">
        <v>28323127.059999999</v>
      </c>
      <c r="G89" s="23">
        <f t="shared" si="10"/>
        <v>-2573549.1799999997</v>
      </c>
      <c r="H89" s="23">
        <f t="shared" si="11"/>
        <v>8112780.9400000013</v>
      </c>
      <c r="I89" s="24">
        <f t="shared" si="12"/>
        <v>-8.3295340897160486</v>
      </c>
      <c r="J89" s="24">
        <f t="shared" si="13"/>
        <v>77.734105212912482</v>
      </c>
      <c r="K89" s="24">
        <f t="shared" si="14"/>
        <v>57.156027586927252</v>
      </c>
    </row>
    <row r="90" spans="1:11">
      <c r="A90" s="27" t="s">
        <v>104</v>
      </c>
      <c r="B90" s="22" t="s">
        <v>105</v>
      </c>
      <c r="C90" s="23">
        <v>3838.3</v>
      </c>
      <c r="D90" s="23">
        <v>3193</v>
      </c>
      <c r="E90" s="23">
        <v>0</v>
      </c>
      <c r="F90" s="23">
        <v>475.65</v>
      </c>
      <c r="G90" s="23">
        <f t="shared" si="10"/>
        <v>-3362.65</v>
      </c>
      <c r="H90" s="23">
        <f t="shared" si="11"/>
        <v>-475.65</v>
      </c>
      <c r="I90" s="24">
        <f t="shared" si="12"/>
        <v>-87.607795117630204</v>
      </c>
      <c r="J90" s="24">
        <f t="shared" si="13"/>
        <v>0</v>
      </c>
      <c r="K90" s="24">
        <f t="shared" si="14"/>
        <v>14.89664891951143</v>
      </c>
    </row>
    <row r="91" spans="1:11" ht="25.5">
      <c r="A91" s="26" t="s">
        <v>140</v>
      </c>
      <c r="B91" s="22" t="s">
        <v>141</v>
      </c>
      <c r="C91" s="23">
        <v>597776.19999999995</v>
      </c>
      <c r="D91" s="23">
        <v>477951</v>
      </c>
      <c r="E91" s="23">
        <v>325672</v>
      </c>
      <c r="F91" s="23">
        <v>332809.74</v>
      </c>
      <c r="G91" s="23">
        <f t="shared" si="10"/>
        <v>-264966.45999999996</v>
      </c>
      <c r="H91" s="23">
        <f t="shared" si="11"/>
        <v>-7137.7399999999907</v>
      </c>
      <c r="I91" s="24">
        <f t="shared" si="12"/>
        <v>-44.325361230507333</v>
      </c>
      <c r="J91" s="24">
        <f t="shared" si="13"/>
        <v>102.19169593947284</v>
      </c>
      <c r="K91" s="24">
        <f t="shared" si="14"/>
        <v>69.632606689807105</v>
      </c>
    </row>
    <row r="92" spans="1:11">
      <c r="A92" s="27" t="s">
        <v>142</v>
      </c>
      <c r="B92" s="22" t="s">
        <v>143</v>
      </c>
      <c r="C92" s="23">
        <v>597776.19999999995</v>
      </c>
      <c r="D92" s="23">
        <v>477951</v>
      </c>
      <c r="E92" s="23">
        <v>325672</v>
      </c>
      <c r="F92" s="23">
        <v>332809.74</v>
      </c>
      <c r="G92" s="23">
        <f t="shared" si="10"/>
        <v>-264966.45999999996</v>
      </c>
      <c r="H92" s="23">
        <f t="shared" si="11"/>
        <v>-7137.7399999999907</v>
      </c>
      <c r="I92" s="24">
        <f t="shared" si="12"/>
        <v>-44.325361230507333</v>
      </c>
      <c r="J92" s="24">
        <f t="shared" si="13"/>
        <v>102.19169593947284</v>
      </c>
      <c r="K92" s="24">
        <f t="shared" si="14"/>
        <v>69.632606689807105</v>
      </c>
    </row>
    <row r="93" spans="1:11" ht="25.5">
      <c r="A93" s="26" t="s">
        <v>106</v>
      </c>
      <c r="B93" s="22" t="s">
        <v>107</v>
      </c>
      <c r="C93" s="23">
        <v>14202625.220000001</v>
      </c>
      <c r="D93" s="23">
        <v>24586059</v>
      </c>
      <c r="E93" s="23">
        <v>9909444</v>
      </c>
      <c r="F93" s="23">
        <v>15814861.52</v>
      </c>
      <c r="G93" s="23">
        <f t="shared" si="10"/>
        <v>1612236.2999999989</v>
      </c>
      <c r="H93" s="23">
        <f t="shared" si="11"/>
        <v>-5905417.5199999996</v>
      </c>
      <c r="I93" s="24">
        <f t="shared" si="12"/>
        <v>11.35167812306743</v>
      </c>
      <c r="J93" s="24">
        <f t="shared" si="13"/>
        <v>159.59383311515762</v>
      </c>
      <c r="K93" s="24">
        <f t="shared" si="14"/>
        <v>64.324508128773303</v>
      </c>
    </row>
    <row r="94" spans="1:11">
      <c r="A94" s="27" t="s">
        <v>108</v>
      </c>
      <c r="B94" s="22" t="s">
        <v>109</v>
      </c>
      <c r="C94" s="23">
        <v>0</v>
      </c>
      <c r="D94" s="23">
        <v>291219</v>
      </c>
      <c r="E94" s="23">
        <v>202387</v>
      </c>
      <c r="F94" s="23">
        <v>199289.01</v>
      </c>
      <c r="G94" s="23">
        <f t="shared" si="10"/>
        <v>199289.01</v>
      </c>
      <c r="H94" s="23">
        <f t="shared" si="11"/>
        <v>3097.9899999999907</v>
      </c>
      <c r="I94" s="24">
        <f t="shared" si="12"/>
        <v>0</v>
      </c>
      <c r="J94" s="24">
        <f t="shared" si="13"/>
        <v>98.469274212276474</v>
      </c>
      <c r="K94" s="24">
        <f t="shared" si="14"/>
        <v>68.432694982126847</v>
      </c>
    </row>
    <row r="95" spans="1:11" ht="25.5">
      <c r="A95" s="28" t="s">
        <v>144</v>
      </c>
      <c r="B95" s="22" t="s">
        <v>145</v>
      </c>
      <c r="C95" s="23">
        <v>0</v>
      </c>
      <c r="D95" s="23">
        <v>7776</v>
      </c>
      <c r="E95" s="23">
        <v>3888</v>
      </c>
      <c r="F95" s="23">
        <v>0</v>
      </c>
      <c r="G95" s="23">
        <f t="shared" si="10"/>
        <v>0</v>
      </c>
      <c r="H95" s="23">
        <f t="shared" si="11"/>
        <v>3888</v>
      </c>
      <c r="I95" s="24">
        <f t="shared" si="12"/>
        <v>0</v>
      </c>
      <c r="J95" s="24">
        <f t="shared" si="13"/>
        <v>0</v>
      </c>
      <c r="K95" s="24">
        <f t="shared" si="14"/>
        <v>0</v>
      </c>
    </row>
    <row r="96" spans="1:11" ht="25.5">
      <c r="A96" s="28" t="s">
        <v>110</v>
      </c>
      <c r="B96" s="22" t="s">
        <v>111</v>
      </c>
      <c r="C96" s="23">
        <v>0</v>
      </c>
      <c r="D96" s="23">
        <v>283443</v>
      </c>
      <c r="E96" s="23">
        <v>198499</v>
      </c>
      <c r="F96" s="23">
        <v>199289.01</v>
      </c>
      <c r="G96" s="23">
        <f t="shared" si="10"/>
        <v>199289.01</v>
      </c>
      <c r="H96" s="23">
        <f t="shared" si="11"/>
        <v>-790.01000000000931</v>
      </c>
      <c r="I96" s="24">
        <f t="shared" si="12"/>
        <v>0</v>
      </c>
      <c r="J96" s="24">
        <f t="shared" si="13"/>
        <v>100.39799192943038</v>
      </c>
      <c r="K96" s="24">
        <f t="shared" si="14"/>
        <v>70.310083508853637</v>
      </c>
    </row>
    <row r="97" spans="1:11" ht="25.5">
      <c r="A97" s="29" t="s">
        <v>112</v>
      </c>
      <c r="B97" s="22" t="s">
        <v>113</v>
      </c>
      <c r="C97" s="23">
        <v>0</v>
      </c>
      <c r="D97" s="23">
        <v>84944</v>
      </c>
      <c r="E97" s="23">
        <v>0</v>
      </c>
      <c r="F97" s="23">
        <v>790.01</v>
      </c>
      <c r="G97" s="23">
        <f t="shared" si="10"/>
        <v>790.01</v>
      </c>
      <c r="H97" s="23">
        <f t="shared" si="11"/>
        <v>-790.01</v>
      </c>
      <c r="I97" s="24">
        <f t="shared" si="12"/>
        <v>0</v>
      </c>
      <c r="J97" s="24">
        <f t="shared" si="13"/>
        <v>0</v>
      </c>
      <c r="K97" s="24">
        <f t="shared" si="14"/>
        <v>0.93003625918252031</v>
      </c>
    </row>
    <row r="98" spans="1:11" ht="25.5">
      <c r="A98" s="29" t="s">
        <v>357</v>
      </c>
      <c r="B98" s="22" t="s">
        <v>358</v>
      </c>
      <c r="C98" s="23">
        <v>0</v>
      </c>
      <c r="D98" s="23">
        <v>198499</v>
      </c>
      <c r="E98" s="23">
        <v>198499</v>
      </c>
      <c r="F98" s="23">
        <v>198499</v>
      </c>
      <c r="G98" s="23">
        <f t="shared" si="10"/>
        <v>198499</v>
      </c>
      <c r="H98" s="23">
        <f t="shared" si="11"/>
        <v>0</v>
      </c>
      <c r="I98" s="24">
        <f t="shared" si="12"/>
        <v>0</v>
      </c>
      <c r="J98" s="24">
        <f t="shared" si="13"/>
        <v>100</v>
      </c>
      <c r="K98" s="24">
        <f t="shared" si="14"/>
        <v>100</v>
      </c>
    </row>
    <row r="99" spans="1:11" ht="25.5">
      <c r="A99" s="27" t="s">
        <v>188</v>
      </c>
      <c r="B99" s="22" t="s">
        <v>189</v>
      </c>
      <c r="C99" s="23">
        <v>14202625.220000001</v>
      </c>
      <c r="D99" s="23">
        <v>24294840</v>
      </c>
      <c r="E99" s="23">
        <v>9707057</v>
      </c>
      <c r="F99" s="23">
        <v>15615572.51</v>
      </c>
      <c r="G99" s="23">
        <f t="shared" si="10"/>
        <v>1412947.2899999991</v>
      </c>
      <c r="H99" s="23">
        <f t="shared" si="11"/>
        <v>-5908515.5099999998</v>
      </c>
      <c r="I99" s="24">
        <f t="shared" si="12"/>
        <v>9.9484938038800124</v>
      </c>
      <c r="J99" s="24">
        <f t="shared" si="13"/>
        <v>160.86824781187542</v>
      </c>
      <c r="K99" s="24">
        <f t="shared" si="14"/>
        <v>64.275263842033951</v>
      </c>
    </row>
    <row r="100" spans="1:11" ht="25.5">
      <c r="A100" s="28" t="s">
        <v>207</v>
      </c>
      <c r="B100" s="22" t="s">
        <v>208</v>
      </c>
      <c r="C100" s="23">
        <v>27189.16</v>
      </c>
      <c r="D100" s="23">
        <v>320000</v>
      </c>
      <c r="E100" s="23">
        <v>30000</v>
      </c>
      <c r="F100" s="23">
        <v>7201.76</v>
      </c>
      <c r="G100" s="23">
        <f t="shared" si="10"/>
        <v>-19987.400000000001</v>
      </c>
      <c r="H100" s="23">
        <f t="shared" si="11"/>
        <v>22798.239999999998</v>
      </c>
      <c r="I100" s="24">
        <f t="shared" si="12"/>
        <v>-73.512385082878609</v>
      </c>
      <c r="J100" s="24">
        <f t="shared" si="13"/>
        <v>24.005866666666666</v>
      </c>
      <c r="K100" s="24">
        <f t="shared" si="14"/>
        <v>2.2505500000000001</v>
      </c>
    </row>
    <row r="101" spans="1:11" ht="38.25">
      <c r="A101" s="28" t="s">
        <v>190</v>
      </c>
      <c r="B101" s="22" t="s">
        <v>191</v>
      </c>
      <c r="C101" s="23">
        <v>14175436.060000001</v>
      </c>
      <c r="D101" s="23">
        <v>23974840</v>
      </c>
      <c r="E101" s="23">
        <v>9677057</v>
      </c>
      <c r="F101" s="23">
        <v>15608370.75</v>
      </c>
      <c r="G101" s="23">
        <f t="shared" si="10"/>
        <v>1432934.6899999995</v>
      </c>
      <c r="H101" s="23">
        <f t="shared" si="11"/>
        <v>-5931313.75</v>
      </c>
      <c r="I101" s="24">
        <f t="shared" si="12"/>
        <v>10.108575735764688</v>
      </c>
      <c r="J101" s="24">
        <f t="shared" si="13"/>
        <v>161.29253708023009</v>
      </c>
      <c r="K101" s="24">
        <f t="shared" si="14"/>
        <v>65.103127904086122</v>
      </c>
    </row>
    <row r="102" spans="1:11">
      <c r="A102" s="25" t="s">
        <v>114</v>
      </c>
      <c r="B102" s="22" t="s">
        <v>115</v>
      </c>
      <c r="C102" s="23">
        <v>5688696.9500000002</v>
      </c>
      <c r="D102" s="23">
        <v>8103258</v>
      </c>
      <c r="E102" s="23">
        <v>858658</v>
      </c>
      <c r="F102" s="23">
        <v>4896168.25</v>
      </c>
      <c r="G102" s="23">
        <f t="shared" si="10"/>
        <v>-792528.70000000019</v>
      </c>
      <c r="H102" s="23">
        <f t="shared" si="11"/>
        <v>-4037510.25</v>
      </c>
      <c r="I102" s="24">
        <f t="shared" si="12"/>
        <v>-13.93163859783391</v>
      </c>
      <c r="J102" s="24">
        <f t="shared" si="13"/>
        <v>570.2116849781869</v>
      </c>
      <c r="K102" s="24">
        <f t="shared" si="14"/>
        <v>60.422218445963338</v>
      </c>
    </row>
    <row r="103" spans="1:11">
      <c r="A103" s="26" t="s">
        <v>116</v>
      </c>
      <c r="B103" s="22" t="s">
        <v>117</v>
      </c>
      <c r="C103" s="23">
        <v>554300.38</v>
      </c>
      <c r="D103" s="23">
        <v>2883931</v>
      </c>
      <c r="E103" s="23">
        <v>843658</v>
      </c>
      <c r="F103" s="23">
        <v>336772.67</v>
      </c>
      <c r="G103" s="23">
        <f t="shared" si="10"/>
        <v>-217527.71000000002</v>
      </c>
      <c r="H103" s="23">
        <f t="shared" si="11"/>
        <v>506885.33</v>
      </c>
      <c r="I103" s="24">
        <f t="shared" si="12"/>
        <v>-39.243651609980859</v>
      </c>
      <c r="J103" s="24">
        <f t="shared" si="13"/>
        <v>39.918150482778564</v>
      </c>
      <c r="K103" s="24">
        <f t="shared" si="14"/>
        <v>11.677556432522136</v>
      </c>
    </row>
    <row r="104" spans="1:11">
      <c r="A104" s="26" t="s">
        <v>228</v>
      </c>
      <c r="B104" s="22" t="s">
        <v>229</v>
      </c>
      <c r="C104" s="23">
        <v>5134396.57</v>
      </c>
      <c r="D104" s="23">
        <v>5219327</v>
      </c>
      <c r="E104" s="23">
        <v>15000</v>
      </c>
      <c r="F104" s="23">
        <v>4559395.58</v>
      </c>
      <c r="G104" s="23">
        <f t="shared" si="10"/>
        <v>-575000.99000000022</v>
      </c>
      <c r="H104" s="23">
        <f t="shared" si="11"/>
        <v>-4544395.58</v>
      </c>
      <c r="I104" s="24">
        <f t="shared" si="12"/>
        <v>-11.198998405376386</v>
      </c>
      <c r="J104" s="24">
        <f t="shared" si="13"/>
        <v>30395.970533333333</v>
      </c>
      <c r="K104" s="24">
        <f t="shared" si="14"/>
        <v>87.356005477334534</v>
      </c>
    </row>
    <row r="105" spans="1:11" ht="25.5">
      <c r="A105" s="27" t="s">
        <v>230</v>
      </c>
      <c r="B105" s="22" t="s">
        <v>231</v>
      </c>
      <c r="C105" s="23">
        <v>5134396.57</v>
      </c>
      <c r="D105" s="23">
        <v>5219327</v>
      </c>
      <c r="E105" s="23">
        <v>15000</v>
      </c>
      <c r="F105" s="23">
        <v>4559395.58</v>
      </c>
      <c r="G105" s="23">
        <f t="shared" si="10"/>
        <v>-575000.99000000022</v>
      </c>
      <c r="H105" s="23">
        <f t="shared" si="11"/>
        <v>-4544395.58</v>
      </c>
      <c r="I105" s="24">
        <f t="shared" si="12"/>
        <v>-11.198998405376386</v>
      </c>
      <c r="J105" s="24">
        <f t="shared" si="13"/>
        <v>30395.970533333333</v>
      </c>
      <c r="K105" s="24">
        <f t="shared" si="14"/>
        <v>87.356005477334534</v>
      </c>
    </row>
    <row r="106" spans="1:11" ht="25.5">
      <c r="A106" s="28" t="s">
        <v>232</v>
      </c>
      <c r="B106" s="22" t="s">
        <v>233</v>
      </c>
      <c r="C106" s="23">
        <v>11655.77</v>
      </c>
      <c r="D106" s="23">
        <v>185400</v>
      </c>
      <c r="E106" s="23">
        <v>15000</v>
      </c>
      <c r="F106" s="23">
        <v>22336.58</v>
      </c>
      <c r="G106" s="23">
        <f t="shared" si="10"/>
        <v>10680.810000000001</v>
      </c>
      <c r="H106" s="23">
        <f t="shared" si="11"/>
        <v>-7336.5800000000017</v>
      </c>
      <c r="I106" s="24">
        <f t="shared" si="12"/>
        <v>91.635387451880064</v>
      </c>
      <c r="J106" s="24">
        <f t="shared" si="13"/>
        <v>148.91053333333335</v>
      </c>
      <c r="K106" s="24">
        <f t="shared" si="14"/>
        <v>12.047777777777778</v>
      </c>
    </row>
    <row r="107" spans="1:11" ht="38.25">
      <c r="A107" s="28" t="s">
        <v>234</v>
      </c>
      <c r="B107" s="22" t="s">
        <v>235</v>
      </c>
      <c r="C107" s="23">
        <v>5122740.8</v>
      </c>
      <c r="D107" s="23">
        <v>5033927</v>
      </c>
      <c r="E107" s="23">
        <v>0</v>
      </c>
      <c r="F107" s="23">
        <v>4537059</v>
      </c>
      <c r="G107" s="23">
        <f t="shared" si="10"/>
        <v>-585681.79999999981</v>
      </c>
      <c r="H107" s="23">
        <f t="shared" si="11"/>
        <v>-4537059</v>
      </c>
      <c r="I107" s="24">
        <f t="shared" si="12"/>
        <v>-11.432977440513866</v>
      </c>
      <c r="J107" s="24">
        <f t="shared" si="13"/>
        <v>0</v>
      </c>
      <c r="K107" s="24">
        <f t="shared" si="14"/>
        <v>90.129614513678874</v>
      </c>
    </row>
    <row r="108" spans="1:11">
      <c r="A108" s="21"/>
      <c r="B108" s="22" t="s">
        <v>118</v>
      </c>
      <c r="C108" s="23">
        <v>68677815.739999995</v>
      </c>
      <c r="D108" s="23">
        <v>-3557949</v>
      </c>
      <c r="E108" s="23">
        <v>-1278965</v>
      </c>
      <c r="F108" s="23">
        <v>67785238.560000002</v>
      </c>
      <c r="G108" s="23">
        <f t="shared" si="10"/>
        <v>-892577.17999999225</v>
      </c>
      <c r="H108" s="23">
        <f t="shared" si="11"/>
        <v>-69064203.560000002</v>
      </c>
      <c r="I108" s="24">
        <f t="shared" si="12"/>
        <v>-1.2996586603439795</v>
      </c>
      <c r="J108" s="24">
        <f t="shared" si="13"/>
        <v>-5300.0073152900977</v>
      </c>
      <c r="K108" s="24">
        <f t="shared" si="14"/>
        <v>-1905.1773524578348</v>
      </c>
    </row>
    <row r="109" spans="1:11">
      <c r="A109" s="21" t="s">
        <v>119</v>
      </c>
      <c r="B109" s="22" t="s">
        <v>120</v>
      </c>
      <c r="C109" s="23">
        <v>-68677815.739999995</v>
      </c>
      <c r="D109" s="23">
        <v>3557949</v>
      </c>
      <c r="E109" s="23">
        <v>1278965</v>
      </c>
      <c r="F109" s="23">
        <v>-67785238.560000002</v>
      </c>
      <c r="G109" s="23">
        <f t="shared" si="10"/>
        <v>892577.17999999225</v>
      </c>
      <c r="H109" s="23">
        <f t="shared" si="11"/>
        <v>69064203.560000002</v>
      </c>
      <c r="I109" s="24">
        <f t="shared" si="12"/>
        <v>-1.2996586603439795</v>
      </c>
      <c r="J109" s="24">
        <f t="shared" si="13"/>
        <v>-5300.0073152900977</v>
      </c>
      <c r="K109" s="24">
        <f t="shared" si="14"/>
        <v>-1905.1773524578348</v>
      </c>
    </row>
    <row r="110" spans="1:11">
      <c r="A110" s="25" t="s">
        <v>121</v>
      </c>
      <c r="B110" s="22" t="s">
        <v>122</v>
      </c>
      <c r="C110" s="23">
        <v>-68677815.739999995</v>
      </c>
      <c r="D110" s="23">
        <v>3557949</v>
      </c>
      <c r="E110" s="23">
        <v>1278965</v>
      </c>
      <c r="F110" s="23">
        <v>-67785238.560000002</v>
      </c>
      <c r="G110" s="23">
        <f t="shared" si="10"/>
        <v>892577.17999999225</v>
      </c>
      <c r="H110" s="23">
        <f t="shared" si="11"/>
        <v>69064203.560000002</v>
      </c>
      <c r="I110" s="24">
        <f t="shared" si="12"/>
        <v>-1.2996586603439795</v>
      </c>
      <c r="J110" s="24">
        <f t="shared" si="13"/>
        <v>-5300.0073152900977</v>
      </c>
      <c r="K110" s="24">
        <f t="shared" si="14"/>
        <v>-1905.1773524578348</v>
      </c>
    </row>
    <row r="111" spans="1:11" ht="25.5">
      <c r="A111" s="26" t="s">
        <v>146</v>
      </c>
      <c r="B111" s="22" t="s">
        <v>147</v>
      </c>
      <c r="C111" s="23">
        <v>-1832376.21</v>
      </c>
      <c r="D111" s="23">
        <v>3557949</v>
      </c>
      <c r="E111" s="23">
        <v>1278965</v>
      </c>
      <c r="F111" s="23">
        <v>-3293643.59</v>
      </c>
      <c r="G111" s="23">
        <f t="shared" si="10"/>
        <v>-1461267.38</v>
      </c>
      <c r="H111" s="23">
        <f t="shared" si="11"/>
        <v>4572608.59</v>
      </c>
      <c r="I111" s="24">
        <f t="shared" si="12"/>
        <v>79.747126819551966</v>
      </c>
      <c r="J111" s="24">
        <f t="shared" si="13"/>
        <v>-257.52413787711157</v>
      </c>
      <c r="K111" s="24">
        <f t="shared" si="14"/>
        <v>-92.571410944901118</v>
      </c>
    </row>
    <row r="112" spans="1:11" s="3" customFormat="1">
      <c r="A112" s="30" t="s">
        <v>282</v>
      </c>
      <c r="B112" s="31" t="s">
        <v>627</v>
      </c>
      <c r="C112" s="32"/>
      <c r="D112" s="32"/>
      <c r="E112" s="32"/>
      <c r="F112" s="32"/>
      <c r="G112" s="32"/>
      <c r="H112" s="32"/>
      <c r="I112" s="33"/>
      <c r="J112" s="33"/>
      <c r="K112" s="33"/>
    </row>
    <row r="113" spans="1:11">
      <c r="A113" s="21" t="s">
        <v>19</v>
      </c>
      <c r="B113" s="22" t="s">
        <v>20</v>
      </c>
      <c r="C113" s="23">
        <v>16231568.560000001</v>
      </c>
      <c r="D113" s="23">
        <v>18833798</v>
      </c>
      <c r="E113" s="23">
        <v>7746056</v>
      </c>
      <c r="F113" s="23">
        <v>14925400.24</v>
      </c>
      <c r="G113" s="23">
        <f t="shared" ref="G113:G134" si="15">F113-C113</f>
        <v>-1306168.3200000003</v>
      </c>
      <c r="H113" s="23">
        <f t="shared" ref="H113:H134" si="16">E113-F113</f>
        <v>-7179344.2400000002</v>
      </c>
      <c r="I113" s="24">
        <f t="shared" ref="I113:I134" si="17">IF(ISERROR(F113/C113),0,F113/C113*100-100)</f>
        <v>-8.0470862392118647</v>
      </c>
      <c r="J113" s="24">
        <f t="shared" ref="J113:J134" si="18">IF(ISERROR(F113/E113),0,F113/E113*100)</f>
        <v>192.6838669898591</v>
      </c>
      <c r="K113" s="24">
        <f t="shared" ref="K113:K134" si="19">IF(ISERROR(F113/D113),0,F113/D113*100)</f>
        <v>79.247957528269126</v>
      </c>
    </row>
    <row r="114" spans="1:11" ht="25.5">
      <c r="A114" s="25" t="s">
        <v>128</v>
      </c>
      <c r="B114" s="22" t="s">
        <v>129</v>
      </c>
      <c r="C114" s="23">
        <v>3647678.56</v>
      </c>
      <c r="D114" s="23">
        <v>6444372</v>
      </c>
      <c r="E114" s="23">
        <v>3200000</v>
      </c>
      <c r="F114" s="23">
        <v>2535974.2400000002</v>
      </c>
      <c r="G114" s="23">
        <f t="shared" si="15"/>
        <v>-1111704.3199999998</v>
      </c>
      <c r="H114" s="23">
        <f t="shared" si="16"/>
        <v>664025.75999999978</v>
      </c>
      <c r="I114" s="24">
        <f t="shared" si="17"/>
        <v>-30.477036331841688</v>
      </c>
      <c r="J114" s="24">
        <f t="shared" si="18"/>
        <v>79.249195</v>
      </c>
      <c r="K114" s="24">
        <f t="shared" si="19"/>
        <v>39.351766781930039</v>
      </c>
    </row>
    <row r="115" spans="1:11">
      <c r="A115" s="25" t="s">
        <v>84</v>
      </c>
      <c r="B115" s="22" t="s">
        <v>85</v>
      </c>
      <c r="C115" s="23">
        <v>12583890</v>
      </c>
      <c r="D115" s="23">
        <v>12389426</v>
      </c>
      <c r="E115" s="23">
        <v>4546056</v>
      </c>
      <c r="F115" s="23">
        <v>12389426</v>
      </c>
      <c r="G115" s="23">
        <f t="shared" si="15"/>
        <v>-194464</v>
      </c>
      <c r="H115" s="23">
        <f t="shared" si="16"/>
        <v>-7843370</v>
      </c>
      <c r="I115" s="24">
        <f t="shared" si="17"/>
        <v>-1.545340908097586</v>
      </c>
      <c r="J115" s="24">
        <f t="shared" si="18"/>
        <v>272.53131065697386</v>
      </c>
      <c r="K115" s="24">
        <f t="shared" si="19"/>
        <v>100</v>
      </c>
    </row>
    <row r="116" spans="1:11">
      <c r="A116" s="26" t="s">
        <v>86</v>
      </c>
      <c r="B116" s="22" t="s">
        <v>87</v>
      </c>
      <c r="C116" s="23">
        <v>12583890</v>
      </c>
      <c r="D116" s="23">
        <v>12389426</v>
      </c>
      <c r="E116" s="23">
        <v>4546056</v>
      </c>
      <c r="F116" s="23">
        <v>12389426</v>
      </c>
      <c r="G116" s="23">
        <f t="shared" si="15"/>
        <v>-194464</v>
      </c>
      <c r="H116" s="23">
        <f t="shared" si="16"/>
        <v>-7843370</v>
      </c>
      <c r="I116" s="24">
        <f t="shared" si="17"/>
        <v>-1.545340908097586</v>
      </c>
      <c r="J116" s="24">
        <f t="shared" si="18"/>
        <v>272.53131065697386</v>
      </c>
      <c r="K116" s="24">
        <f t="shared" si="19"/>
        <v>100</v>
      </c>
    </row>
    <row r="117" spans="1:11">
      <c r="A117" s="21" t="s">
        <v>88</v>
      </c>
      <c r="B117" s="22" t="s">
        <v>89</v>
      </c>
      <c r="C117" s="23">
        <v>8582260.1999999993</v>
      </c>
      <c r="D117" s="23">
        <v>19743798</v>
      </c>
      <c r="E117" s="23">
        <v>7746056</v>
      </c>
      <c r="F117" s="23">
        <v>7317654.8799999999</v>
      </c>
      <c r="G117" s="23">
        <f t="shared" si="15"/>
        <v>-1264605.3199999994</v>
      </c>
      <c r="H117" s="23">
        <f t="shared" si="16"/>
        <v>428401.12000000011</v>
      </c>
      <c r="I117" s="24">
        <f t="shared" si="17"/>
        <v>-14.735108124547409</v>
      </c>
      <c r="J117" s="24">
        <f t="shared" si="18"/>
        <v>94.469429087525313</v>
      </c>
      <c r="K117" s="24">
        <f t="shared" si="19"/>
        <v>37.06305585176672</v>
      </c>
    </row>
    <row r="118" spans="1:11">
      <c r="A118" s="25" t="s">
        <v>90</v>
      </c>
      <c r="B118" s="22" t="s">
        <v>91</v>
      </c>
      <c r="C118" s="23">
        <v>8551936.6999999993</v>
      </c>
      <c r="D118" s="23">
        <v>19127847</v>
      </c>
      <c r="E118" s="23">
        <v>7629398</v>
      </c>
      <c r="F118" s="23">
        <v>7317654.8799999999</v>
      </c>
      <c r="G118" s="23">
        <f t="shared" si="15"/>
        <v>-1234281.8199999994</v>
      </c>
      <c r="H118" s="23">
        <f t="shared" si="16"/>
        <v>311743.12000000011</v>
      </c>
      <c r="I118" s="24">
        <f t="shared" si="17"/>
        <v>-14.432775443719066</v>
      </c>
      <c r="J118" s="24">
        <f t="shared" si="18"/>
        <v>95.913922435295689</v>
      </c>
      <c r="K118" s="24">
        <f t="shared" si="19"/>
        <v>38.256552763099791</v>
      </c>
    </row>
    <row r="119" spans="1:11">
      <c r="A119" s="26" t="s">
        <v>92</v>
      </c>
      <c r="B119" s="22" t="s">
        <v>93</v>
      </c>
      <c r="C119" s="23">
        <v>7761960.7000000002</v>
      </c>
      <c r="D119" s="23">
        <v>17454208</v>
      </c>
      <c r="E119" s="23">
        <v>6740000</v>
      </c>
      <c r="F119" s="23">
        <v>6820377.8799999999</v>
      </c>
      <c r="G119" s="23">
        <f t="shared" si="15"/>
        <v>-941582.8200000003</v>
      </c>
      <c r="H119" s="23">
        <f t="shared" si="16"/>
        <v>-80377.879999999888</v>
      </c>
      <c r="I119" s="24">
        <f t="shared" si="17"/>
        <v>-12.130734184211988</v>
      </c>
      <c r="J119" s="24">
        <f t="shared" si="18"/>
        <v>101.19255014836794</v>
      </c>
      <c r="K119" s="24">
        <f t="shared" si="19"/>
        <v>39.075837070350026</v>
      </c>
    </row>
    <row r="120" spans="1:11">
      <c r="A120" s="27" t="s">
        <v>94</v>
      </c>
      <c r="B120" s="22" t="s">
        <v>95</v>
      </c>
      <c r="C120" s="23">
        <v>6647134.3499999996</v>
      </c>
      <c r="D120" s="23">
        <v>15054530</v>
      </c>
      <c r="E120" s="23">
        <v>5650000</v>
      </c>
      <c r="F120" s="23">
        <v>5835377.0700000003</v>
      </c>
      <c r="G120" s="23">
        <f t="shared" si="15"/>
        <v>-811757.27999999933</v>
      </c>
      <c r="H120" s="23">
        <f t="shared" si="16"/>
        <v>-185377.0700000003</v>
      </c>
      <c r="I120" s="24">
        <f t="shared" si="17"/>
        <v>-12.212138904639403</v>
      </c>
      <c r="J120" s="24">
        <f t="shared" si="18"/>
        <v>103.28101008849558</v>
      </c>
      <c r="K120" s="24">
        <f t="shared" si="19"/>
        <v>38.761602454543585</v>
      </c>
    </row>
    <row r="121" spans="1:11">
      <c r="A121" s="27" t="s">
        <v>96</v>
      </c>
      <c r="B121" s="22" t="s">
        <v>97</v>
      </c>
      <c r="C121" s="23">
        <v>1114826.3500000001</v>
      </c>
      <c r="D121" s="23">
        <v>2399678</v>
      </c>
      <c r="E121" s="23">
        <v>1090000</v>
      </c>
      <c r="F121" s="23">
        <v>985000.81</v>
      </c>
      <c r="G121" s="23">
        <f t="shared" si="15"/>
        <v>-129825.54000000004</v>
      </c>
      <c r="H121" s="23">
        <f t="shared" si="16"/>
        <v>104999.18999999994</v>
      </c>
      <c r="I121" s="24">
        <f t="shared" si="17"/>
        <v>-11.64535983563718</v>
      </c>
      <c r="J121" s="24">
        <f t="shared" si="18"/>
        <v>90.367046788990834</v>
      </c>
      <c r="K121" s="24">
        <f t="shared" si="19"/>
        <v>41.047207583684148</v>
      </c>
    </row>
    <row r="122" spans="1:11">
      <c r="A122" s="28" t="s">
        <v>98</v>
      </c>
      <c r="B122" s="22" t="s">
        <v>99</v>
      </c>
      <c r="C122" s="23">
        <v>8796.9</v>
      </c>
      <c r="D122" s="23">
        <v>0</v>
      </c>
      <c r="E122" s="23">
        <v>0</v>
      </c>
      <c r="F122" s="23">
        <v>8745.5</v>
      </c>
      <c r="G122" s="23">
        <f t="shared" si="15"/>
        <v>-51.399999999999636</v>
      </c>
      <c r="H122" s="23">
        <f t="shared" si="16"/>
        <v>-8745.5</v>
      </c>
      <c r="I122" s="24">
        <f t="shared" si="17"/>
        <v>-0.58429674089735784</v>
      </c>
      <c r="J122" s="24">
        <f t="shared" si="18"/>
        <v>0</v>
      </c>
      <c r="K122" s="24">
        <f t="shared" si="19"/>
        <v>0</v>
      </c>
    </row>
    <row r="123" spans="1:11" ht="25.5">
      <c r="A123" s="26" t="s">
        <v>106</v>
      </c>
      <c r="B123" s="22" t="s">
        <v>107</v>
      </c>
      <c r="C123" s="23">
        <v>789976</v>
      </c>
      <c r="D123" s="23">
        <v>1673639</v>
      </c>
      <c r="E123" s="23">
        <v>889398</v>
      </c>
      <c r="F123" s="23">
        <v>497277</v>
      </c>
      <c r="G123" s="23">
        <f t="shared" si="15"/>
        <v>-292699</v>
      </c>
      <c r="H123" s="23">
        <f t="shared" si="16"/>
        <v>392121</v>
      </c>
      <c r="I123" s="24">
        <f t="shared" si="17"/>
        <v>-37.051631948312355</v>
      </c>
      <c r="J123" s="24">
        <f t="shared" si="18"/>
        <v>55.911639108700498</v>
      </c>
      <c r="K123" s="24">
        <f t="shared" si="19"/>
        <v>29.712321474344229</v>
      </c>
    </row>
    <row r="124" spans="1:11">
      <c r="A124" s="27" t="s">
        <v>108</v>
      </c>
      <c r="B124" s="22" t="s">
        <v>109</v>
      </c>
      <c r="C124" s="23">
        <v>0</v>
      </c>
      <c r="D124" s="23">
        <v>105156</v>
      </c>
      <c r="E124" s="23">
        <v>105156</v>
      </c>
      <c r="F124" s="23">
        <v>105156</v>
      </c>
      <c r="G124" s="23">
        <f t="shared" si="15"/>
        <v>105156</v>
      </c>
      <c r="H124" s="23">
        <f t="shared" si="16"/>
        <v>0</v>
      </c>
      <c r="I124" s="24">
        <f t="shared" si="17"/>
        <v>0</v>
      </c>
      <c r="J124" s="24">
        <f t="shared" si="18"/>
        <v>100</v>
      </c>
      <c r="K124" s="24">
        <f t="shared" si="19"/>
        <v>100</v>
      </c>
    </row>
    <row r="125" spans="1:11" ht="25.5">
      <c r="A125" s="28" t="s">
        <v>110</v>
      </c>
      <c r="B125" s="22" t="s">
        <v>111</v>
      </c>
      <c r="C125" s="23">
        <v>0</v>
      </c>
      <c r="D125" s="23">
        <v>105156</v>
      </c>
      <c r="E125" s="23">
        <v>105156</v>
      </c>
      <c r="F125" s="23">
        <v>105156</v>
      </c>
      <c r="G125" s="23">
        <f t="shared" si="15"/>
        <v>105156</v>
      </c>
      <c r="H125" s="23">
        <f t="shared" si="16"/>
        <v>0</v>
      </c>
      <c r="I125" s="24">
        <f t="shared" si="17"/>
        <v>0</v>
      </c>
      <c r="J125" s="24">
        <f t="shared" si="18"/>
        <v>100</v>
      </c>
      <c r="K125" s="24">
        <f t="shared" si="19"/>
        <v>100</v>
      </c>
    </row>
    <row r="126" spans="1:11" ht="25.5">
      <c r="A126" s="29" t="s">
        <v>357</v>
      </c>
      <c r="B126" s="22" t="s">
        <v>358</v>
      </c>
      <c r="C126" s="23">
        <v>0</v>
      </c>
      <c r="D126" s="23">
        <v>105156</v>
      </c>
      <c r="E126" s="23">
        <v>105156</v>
      </c>
      <c r="F126" s="23">
        <v>105156</v>
      </c>
      <c r="G126" s="23">
        <f t="shared" si="15"/>
        <v>105156</v>
      </c>
      <c r="H126" s="23">
        <f t="shared" si="16"/>
        <v>0</v>
      </c>
      <c r="I126" s="24">
        <f t="shared" si="17"/>
        <v>0</v>
      </c>
      <c r="J126" s="24">
        <f t="shared" si="18"/>
        <v>100</v>
      </c>
      <c r="K126" s="24">
        <f t="shared" si="19"/>
        <v>100</v>
      </c>
    </row>
    <row r="127" spans="1:11" ht="25.5">
      <c r="A127" s="27" t="s">
        <v>188</v>
      </c>
      <c r="B127" s="22" t="s">
        <v>189</v>
      </c>
      <c r="C127" s="23">
        <v>789976</v>
      </c>
      <c r="D127" s="23">
        <v>1568483</v>
      </c>
      <c r="E127" s="23">
        <v>784242</v>
      </c>
      <c r="F127" s="23">
        <v>392121</v>
      </c>
      <c r="G127" s="23">
        <f t="shared" si="15"/>
        <v>-397855</v>
      </c>
      <c r="H127" s="23">
        <f t="shared" si="16"/>
        <v>392121</v>
      </c>
      <c r="I127" s="24">
        <f t="shared" si="17"/>
        <v>-50.362922417896236</v>
      </c>
      <c r="J127" s="24">
        <f t="shared" si="18"/>
        <v>50</v>
      </c>
      <c r="K127" s="24">
        <f t="shared" si="19"/>
        <v>25.000015938967778</v>
      </c>
    </row>
    <row r="128" spans="1:11" ht="38.25">
      <c r="A128" s="28" t="s">
        <v>190</v>
      </c>
      <c r="B128" s="22" t="s">
        <v>191</v>
      </c>
      <c r="C128" s="23">
        <v>789976</v>
      </c>
      <c r="D128" s="23">
        <v>1568483</v>
      </c>
      <c r="E128" s="23">
        <v>784242</v>
      </c>
      <c r="F128" s="23">
        <v>392121</v>
      </c>
      <c r="G128" s="23">
        <f t="shared" si="15"/>
        <v>-397855</v>
      </c>
      <c r="H128" s="23">
        <f t="shared" si="16"/>
        <v>392121</v>
      </c>
      <c r="I128" s="24">
        <f t="shared" si="17"/>
        <v>-50.362922417896236</v>
      </c>
      <c r="J128" s="24">
        <f t="shared" si="18"/>
        <v>50</v>
      </c>
      <c r="K128" s="24">
        <f t="shared" si="19"/>
        <v>25.000015938967778</v>
      </c>
    </row>
    <row r="129" spans="1:11">
      <c r="A129" s="25" t="s">
        <v>114</v>
      </c>
      <c r="B129" s="22" t="s">
        <v>115</v>
      </c>
      <c r="C129" s="23">
        <v>30323.5</v>
      </c>
      <c r="D129" s="23">
        <v>615951</v>
      </c>
      <c r="E129" s="23">
        <v>116658</v>
      </c>
      <c r="F129" s="23">
        <v>0</v>
      </c>
      <c r="G129" s="23">
        <f t="shared" si="15"/>
        <v>-30323.5</v>
      </c>
      <c r="H129" s="23">
        <f t="shared" si="16"/>
        <v>116658</v>
      </c>
      <c r="I129" s="24">
        <f t="shared" si="17"/>
        <v>-100</v>
      </c>
      <c r="J129" s="24">
        <f t="shared" si="18"/>
        <v>0</v>
      </c>
      <c r="K129" s="24">
        <f t="shared" si="19"/>
        <v>0</v>
      </c>
    </row>
    <row r="130" spans="1:11">
      <c r="A130" s="26" t="s">
        <v>116</v>
      </c>
      <c r="B130" s="22" t="s">
        <v>117</v>
      </c>
      <c r="C130" s="23">
        <v>30323.5</v>
      </c>
      <c r="D130" s="23">
        <v>615951</v>
      </c>
      <c r="E130" s="23">
        <v>116658</v>
      </c>
      <c r="F130" s="23">
        <v>0</v>
      </c>
      <c r="G130" s="23">
        <f t="shared" si="15"/>
        <v>-30323.5</v>
      </c>
      <c r="H130" s="23">
        <f t="shared" si="16"/>
        <v>116658</v>
      </c>
      <c r="I130" s="24">
        <f t="shared" si="17"/>
        <v>-100</v>
      </c>
      <c r="J130" s="24">
        <f t="shared" si="18"/>
        <v>0</v>
      </c>
      <c r="K130" s="24">
        <f t="shared" si="19"/>
        <v>0</v>
      </c>
    </row>
    <row r="131" spans="1:11">
      <c r="A131" s="21"/>
      <c r="B131" s="22" t="s">
        <v>118</v>
      </c>
      <c r="C131" s="23">
        <v>7649308.3600000003</v>
      </c>
      <c r="D131" s="23">
        <v>-910000</v>
      </c>
      <c r="E131" s="23">
        <v>0</v>
      </c>
      <c r="F131" s="23">
        <v>7607745.3600000003</v>
      </c>
      <c r="G131" s="23">
        <f t="shared" si="15"/>
        <v>-41563</v>
      </c>
      <c r="H131" s="23">
        <f t="shared" si="16"/>
        <v>-7607745.3600000003</v>
      </c>
      <c r="I131" s="24">
        <f t="shared" si="17"/>
        <v>-0.54335631463547429</v>
      </c>
      <c r="J131" s="24">
        <f t="shared" si="18"/>
        <v>0</v>
      </c>
      <c r="K131" s="24">
        <f t="shared" si="19"/>
        <v>-836.01597362637369</v>
      </c>
    </row>
    <row r="132" spans="1:11">
      <c r="A132" s="21" t="s">
        <v>119</v>
      </c>
      <c r="B132" s="22" t="s">
        <v>120</v>
      </c>
      <c r="C132" s="23">
        <v>-7649308.3600000003</v>
      </c>
      <c r="D132" s="23">
        <v>910000</v>
      </c>
      <c r="E132" s="23">
        <v>0</v>
      </c>
      <c r="F132" s="23">
        <v>-7607745.3600000003</v>
      </c>
      <c r="G132" s="23">
        <f t="shared" si="15"/>
        <v>41563</v>
      </c>
      <c r="H132" s="23">
        <f t="shared" si="16"/>
        <v>7607745.3600000003</v>
      </c>
      <c r="I132" s="24">
        <f t="shared" si="17"/>
        <v>-0.54335631463547429</v>
      </c>
      <c r="J132" s="24">
        <f t="shared" si="18"/>
        <v>0</v>
      </c>
      <c r="K132" s="24">
        <f t="shared" si="19"/>
        <v>-836.01597362637369</v>
      </c>
    </row>
    <row r="133" spans="1:11">
      <c r="A133" s="25" t="s">
        <v>121</v>
      </c>
      <c r="B133" s="22" t="s">
        <v>122</v>
      </c>
      <c r="C133" s="23">
        <v>-7649308.3600000003</v>
      </c>
      <c r="D133" s="23">
        <v>910000</v>
      </c>
      <c r="E133" s="23">
        <v>0</v>
      </c>
      <c r="F133" s="23">
        <v>-7607745.3600000003</v>
      </c>
      <c r="G133" s="23">
        <f t="shared" si="15"/>
        <v>41563</v>
      </c>
      <c r="H133" s="23">
        <f t="shared" si="16"/>
        <v>7607745.3600000003</v>
      </c>
      <c r="I133" s="24">
        <f t="shared" si="17"/>
        <v>-0.54335631463547429</v>
      </c>
      <c r="J133" s="24">
        <f t="shared" si="18"/>
        <v>0</v>
      </c>
      <c r="K133" s="24">
        <f t="shared" si="19"/>
        <v>-836.01597362637369</v>
      </c>
    </row>
    <row r="134" spans="1:11" ht="25.5">
      <c r="A134" s="26" t="s">
        <v>146</v>
      </c>
      <c r="B134" s="22" t="s">
        <v>147</v>
      </c>
      <c r="C134" s="23">
        <v>-38827.040000000001</v>
      </c>
      <c r="D134" s="23">
        <v>910000</v>
      </c>
      <c r="E134" s="23">
        <v>0</v>
      </c>
      <c r="F134" s="23">
        <v>-910000</v>
      </c>
      <c r="G134" s="23">
        <f t="shared" si="15"/>
        <v>-871172.96</v>
      </c>
      <c r="H134" s="23">
        <f t="shared" si="16"/>
        <v>910000</v>
      </c>
      <c r="I134" s="24">
        <f t="shared" si="17"/>
        <v>2243.7274641589984</v>
      </c>
      <c r="J134" s="24">
        <f t="shared" si="18"/>
        <v>0</v>
      </c>
      <c r="K134" s="24">
        <f t="shared" si="19"/>
        <v>-100</v>
      </c>
    </row>
    <row r="135" spans="1:11" s="3" customFormat="1" ht="25.5">
      <c r="A135" s="49" t="s">
        <v>628</v>
      </c>
      <c r="B135" s="31" t="s">
        <v>629</v>
      </c>
      <c r="C135" s="32"/>
      <c r="D135" s="32"/>
      <c r="E135" s="32"/>
      <c r="F135" s="32"/>
      <c r="G135" s="32"/>
      <c r="H135" s="32"/>
      <c r="I135" s="33"/>
      <c r="J135" s="33"/>
      <c r="K135" s="33"/>
    </row>
    <row r="136" spans="1:11">
      <c r="A136" s="21" t="s">
        <v>19</v>
      </c>
      <c r="B136" s="22" t="s">
        <v>20</v>
      </c>
      <c r="C136" s="23">
        <v>14651615.560000001</v>
      </c>
      <c r="D136" s="23">
        <v>17265315</v>
      </c>
      <c r="E136" s="23">
        <v>6961814</v>
      </c>
      <c r="F136" s="23">
        <v>13356917.24</v>
      </c>
      <c r="G136" s="23">
        <f t="shared" ref="G136:G155" si="20">F136-C136</f>
        <v>-1294698.3200000003</v>
      </c>
      <c r="H136" s="23">
        <f t="shared" ref="H136:H155" si="21">E136-F136</f>
        <v>-6395103.2400000002</v>
      </c>
      <c r="I136" s="24">
        <f t="shared" ref="I136:I155" si="22">IF(ISERROR(F136/C136),0,F136/C136*100-100)</f>
        <v>-8.8365567243971554</v>
      </c>
      <c r="J136" s="24">
        <f t="shared" ref="J136:J155" si="23">IF(ISERROR(F136/E136),0,F136/E136*100)</f>
        <v>191.85972564047245</v>
      </c>
      <c r="K136" s="24">
        <f t="shared" ref="K136:K155" si="24">IF(ISERROR(F136/D136),0,F136/D136*100)</f>
        <v>77.362719649192613</v>
      </c>
    </row>
    <row r="137" spans="1:11" ht="25.5">
      <c r="A137" s="25" t="s">
        <v>128</v>
      </c>
      <c r="B137" s="22" t="s">
        <v>129</v>
      </c>
      <c r="C137" s="23">
        <v>3647678.56</v>
      </c>
      <c r="D137" s="23">
        <v>6444372</v>
      </c>
      <c r="E137" s="23">
        <v>3200000</v>
      </c>
      <c r="F137" s="23">
        <v>2535974.2400000002</v>
      </c>
      <c r="G137" s="23">
        <f t="shared" si="20"/>
        <v>-1111704.3199999998</v>
      </c>
      <c r="H137" s="23">
        <f t="shared" si="21"/>
        <v>664025.75999999978</v>
      </c>
      <c r="I137" s="24">
        <f t="shared" si="22"/>
        <v>-30.477036331841688</v>
      </c>
      <c r="J137" s="24">
        <f t="shared" si="23"/>
        <v>79.249195</v>
      </c>
      <c r="K137" s="24">
        <f t="shared" si="24"/>
        <v>39.351766781930039</v>
      </c>
    </row>
    <row r="138" spans="1:11">
      <c r="A138" s="25" t="s">
        <v>84</v>
      </c>
      <c r="B138" s="22" t="s">
        <v>85</v>
      </c>
      <c r="C138" s="23">
        <v>11003937</v>
      </c>
      <c r="D138" s="23">
        <v>10820943</v>
      </c>
      <c r="E138" s="23">
        <v>3761814</v>
      </c>
      <c r="F138" s="23">
        <v>10820943</v>
      </c>
      <c r="G138" s="23">
        <f t="shared" si="20"/>
        <v>-182994</v>
      </c>
      <c r="H138" s="23">
        <f t="shared" si="21"/>
        <v>-7059129</v>
      </c>
      <c r="I138" s="24">
        <f t="shared" si="22"/>
        <v>-1.6629866201524095</v>
      </c>
      <c r="J138" s="24">
        <f t="shared" si="23"/>
        <v>287.65226031909077</v>
      </c>
      <c r="K138" s="24">
        <f t="shared" si="24"/>
        <v>100</v>
      </c>
    </row>
    <row r="139" spans="1:11">
      <c r="A139" s="26" t="s">
        <v>86</v>
      </c>
      <c r="B139" s="22" t="s">
        <v>87</v>
      </c>
      <c r="C139" s="23">
        <v>11003937</v>
      </c>
      <c r="D139" s="23">
        <v>10820943</v>
      </c>
      <c r="E139" s="23">
        <v>3761814</v>
      </c>
      <c r="F139" s="23">
        <v>10820943</v>
      </c>
      <c r="G139" s="23">
        <f t="shared" si="20"/>
        <v>-182994</v>
      </c>
      <c r="H139" s="23">
        <f t="shared" si="21"/>
        <v>-7059129</v>
      </c>
      <c r="I139" s="24">
        <f t="shared" si="22"/>
        <v>-1.6629866201524095</v>
      </c>
      <c r="J139" s="24">
        <f t="shared" si="23"/>
        <v>287.65226031909077</v>
      </c>
      <c r="K139" s="24">
        <f t="shared" si="24"/>
        <v>100</v>
      </c>
    </row>
    <row r="140" spans="1:11">
      <c r="A140" s="21" t="s">
        <v>88</v>
      </c>
      <c r="B140" s="22" t="s">
        <v>89</v>
      </c>
      <c r="C140" s="23">
        <v>7792284.2000000002</v>
      </c>
      <c r="D140" s="23">
        <v>18175315</v>
      </c>
      <c r="E140" s="23">
        <v>6961814</v>
      </c>
      <c r="F140" s="23">
        <v>6925533.8799999999</v>
      </c>
      <c r="G140" s="23">
        <f t="shared" si="20"/>
        <v>-866750.3200000003</v>
      </c>
      <c r="H140" s="23">
        <f t="shared" si="21"/>
        <v>36280.120000000112</v>
      </c>
      <c r="I140" s="24">
        <f t="shared" si="22"/>
        <v>-11.12318670307225</v>
      </c>
      <c r="J140" s="24">
        <f t="shared" si="23"/>
        <v>99.47886973136599</v>
      </c>
      <c r="K140" s="24">
        <f t="shared" si="24"/>
        <v>38.104065211524528</v>
      </c>
    </row>
    <row r="141" spans="1:11">
      <c r="A141" s="25" t="s">
        <v>90</v>
      </c>
      <c r="B141" s="22" t="s">
        <v>91</v>
      </c>
      <c r="C141" s="23">
        <v>7761960.7000000002</v>
      </c>
      <c r="D141" s="23">
        <v>17559364</v>
      </c>
      <c r="E141" s="23">
        <v>6845156</v>
      </c>
      <c r="F141" s="23">
        <v>6925533.8799999999</v>
      </c>
      <c r="G141" s="23">
        <f t="shared" si="20"/>
        <v>-836426.8200000003</v>
      </c>
      <c r="H141" s="23">
        <f t="shared" si="21"/>
        <v>-80377.879999999888</v>
      </c>
      <c r="I141" s="24">
        <f t="shared" si="22"/>
        <v>-10.775973395484982</v>
      </c>
      <c r="J141" s="24">
        <f t="shared" si="23"/>
        <v>101.17423006867922</v>
      </c>
      <c r="K141" s="24">
        <f t="shared" si="24"/>
        <v>39.440687487314456</v>
      </c>
    </row>
    <row r="142" spans="1:11">
      <c r="A142" s="26" t="s">
        <v>92</v>
      </c>
      <c r="B142" s="22" t="s">
        <v>93</v>
      </c>
      <c r="C142" s="23">
        <v>7761960.7000000002</v>
      </c>
      <c r="D142" s="23">
        <v>17454208</v>
      </c>
      <c r="E142" s="23">
        <v>6740000</v>
      </c>
      <c r="F142" s="23">
        <v>6820377.8799999999</v>
      </c>
      <c r="G142" s="23">
        <f t="shared" si="20"/>
        <v>-941582.8200000003</v>
      </c>
      <c r="H142" s="23">
        <f t="shared" si="21"/>
        <v>-80377.879999999888</v>
      </c>
      <c r="I142" s="24">
        <f t="shared" si="22"/>
        <v>-12.130734184211988</v>
      </c>
      <c r="J142" s="24">
        <f t="shared" si="23"/>
        <v>101.19255014836794</v>
      </c>
      <c r="K142" s="24">
        <f t="shared" si="24"/>
        <v>39.075837070350026</v>
      </c>
    </row>
    <row r="143" spans="1:11">
      <c r="A143" s="27" t="s">
        <v>94</v>
      </c>
      <c r="B143" s="22" t="s">
        <v>95</v>
      </c>
      <c r="C143" s="23">
        <v>6647134.3499999996</v>
      </c>
      <c r="D143" s="23">
        <v>15054530</v>
      </c>
      <c r="E143" s="23">
        <v>5650000</v>
      </c>
      <c r="F143" s="23">
        <v>5835377.0700000003</v>
      </c>
      <c r="G143" s="23">
        <f t="shared" si="20"/>
        <v>-811757.27999999933</v>
      </c>
      <c r="H143" s="23">
        <f t="shared" si="21"/>
        <v>-185377.0700000003</v>
      </c>
      <c r="I143" s="24">
        <f t="shared" si="22"/>
        <v>-12.212138904639403</v>
      </c>
      <c r="J143" s="24">
        <f t="shared" si="23"/>
        <v>103.28101008849558</v>
      </c>
      <c r="K143" s="24">
        <f t="shared" si="24"/>
        <v>38.761602454543585</v>
      </c>
    </row>
    <row r="144" spans="1:11">
      <c r="A144" s="27" t="s">
        <v>96</v>
      </c>
      <c r="B144" s="22" t="s">
        <v>97</v>
      </c>
      <c r="C144" s="23">
        <v>1114826.3500000001</v>
      </c>
      <c r="D144" s="23">
        <v>2399678</v>
      </c>
      <c r="E144" s="23">
        <v>1090000</v>
      </c>
      <c r="F144" s="23">
        <v>985000.81</v>
      </c>
      <c r="G144" s="23">
        <f t="shared" si="20"/>
        <v>-129825.54000000004</v>
      </c>
      <c r="H144" s="23">
        <f t="shared" si="21"/>
        <v>104999.18999999994</v>
      </c>
      <c r="I144" s="24">
        <f t="shared" si="22"/>
        <v>-11.64535983563718</v>
      </c>
      <c r="J144" s="24">
        <f t="shared" si="23"/>
        <v>90.367046788990834</v>
      </c>
      <c r="K144" s="24">
        <f t="shared" si="24"/>
        <v>41.047207583684148</v>
      </c>
    </row>
    <row r="145" spans="1:11">
      <c r="A145" s="28" t="s">
        <v>98</v>
      </c>
      <c r="B145" s="22" t="s">
        <v>99</v>
      </c>
      <c r="C145" s="23">
        <v>8796.9</v>
      </c>
      <c r="D145" s="23">
        <v>0</v>
      </c>
      <c r="E145" s="23">
        <v>0</v>
      </c>
      <c r="F145" s="23">
        <v>8745.5</v>
      </c>
      <c r="G145" s="23">
        <f t="shared" si="20"/>
        <v>-51.399999999999636</v>
      </c>
      <c r="H145" s="23">
        <f t="shared" si="21"/>
        <v>-8745.5</v>
      </c>
      <c r="I145" s="24">
        <f t="shared" si="22"/>
        <v>-0.58429674089735784</v>
      </c>
      <c r="J145" s="24">
        <f t="shared" si="23"/>
        <v>0</v>
      </c>
      <c r="K145" s="24">
        <f t="shared" si="24"/>
        <v>0</v>
      </c>
    </row>
    <row r="146" spans="1:11" ht="25.5">
      <c r="A146" s="26" t="s">
        <v>106</v>
      </c>
      <c r="B146" s="22" t="s">
        <v>107</v>
      </c>
      <c r="C146" s="23">
        <v>0</v>
      </c>
      <c r="D146" s="23">
        <v>105156</v>
      </c>
      <c r="E146" s="23">
        <v>105156</v>
      </c>
      <c r="F146" s="23">
        <v>105156</v>
      </c>
      <c r="G146" s="23">
        <f t="shared" si="20"/>
        <v>105156</v>
      </c>
      <c r="H146" s="23">
        <f t="shared" si="21"/>
        <v>0</v>
      </c>
      <c r="I146" s="24">
        <f t="shared" si="22"/>
        <v>0</v>
      </c>
      <c r="J146" s="24">
        <f t="shared" si="23"/>
        <v>100</v>
      </c>
      <c r="K146" s="24">
        <f t="shared" si="24"/>
        <v>100</v>
      </c>
    </row>
    <row r="147" spans="1:11">
      <c r="A147" s="27" t="s">
        <v>108</v>
      </c>
      <c r="B147" s="22" t="s">
        <v>109</v>
      </c>
      <c r="C147" s="23">
        <v>0</v>
      </c>
      <c r="D147" s="23">
        <v>105156</v>
      </c>
      <c r="E147" s="23">
        <v>105156</v>
      </c>
      <c r="F147" s="23">
        <v>105156</v>
      </c>
      <c r="G147" s="23">
        <f t="shared" si="20"/>
        <v>105156</v>
      </c>
      <c r="H147" s="23">
        <f t="shared" si="21"/>
        <v>0</v>
      </c>
      <c r="I147" s="24">
        <f t="shared" si="22"/>
        <v>0</v>
      </c>
      <c r="J147" s="24">
        <f t="shared" si="23"/>
        <v>100</v>
      </c>
      <c r="K147" s="24">
        <f t="shared" si="24"/>
        <v>100</v>
      </c>
    </row>
    <row r="148" spans="1:11" ht="25.5">
      <c r="A148" s="28" t="s">
        <v>110</v>
      </c>
      <c r="B148" s="22" t="s">
        <v>111</v>
      </c>
      <c r="C148" s="23">
        <v>0</v>
      </c>
      <c r="D148" s="23">
        <v>105156</v>
      </c>
      <c r="E148" s="23">
        <v>105156</v>
      </c>
      <c r="F148" s="23">
        <v>105156</v>
      </c>
      <c r="G148" s="23">
        <f t="shared" si="20"/>
        <v>105156</v>
      </c>
      <c r="H148" s="23">
        <f t="shared" si="21"/>
        <v>0</v>
      </c>
      <c r="I148" s="24">
        <f t="shared" si="22"/>
        <v>0</v>
      </c>
      <c r="J148" s="24">
        <f t="shared" si="23"/>
        <v>100</v>
      </c>
      <c r="K148" s="24">
        <f t="shared" si="24"/>
        <v>100</v>
      </c>
    </row>
    <row r="149" spans="1:11" ht="25.5">
      <c r="A149" s="29" t="s">
        <v>357</v>
      </c>
      <c r="B149" s="22" t="s">
        <v>358</v>
      </c>
      <c r="C149" s="23">
        <v>0</v>
      </c>
      <c r="D149" s="23">
        <v>105156</v>
      </c>
      <c r="E149" s="23">
        <v>105156</v>
      </c>
      <c r="F149" s="23">
        <v>105156</v>
      </c>
      <c r="G149" s="23">
        <f t="shared" si="20"/>
        <v>105156</v>
      </c>
      <c r="H149" s="23">
        <f t="shared" si="21"/>
        <v>0</v>
      </c>
      <c r="I149" s="24">
        <f t="shared" si="22"/>
        <v>0</v>
      </c>
      <c r="J149" s="24">
        <f t="shared" si="23"/>
        <v>100</v>
      </c>
      <c r="K149" s="24">
        <f t="shared" si="24"/>
        <v>100</v>
      </c>
    </row>
    <row r="150" spans="1:11">
      <c r="A150" s="25" t="s">
        <v>114</v>
      </c>
      <c r="B150" s="22" t="s">
        <v>115</v>
      </c>
      <c r="C150" s="23">
        <v>30323.5</v>
      </c>
      <c r="D150" s="23">
        <v>615951</v>
      </c>
      <c r="E150" s="23">
        <v>116658</v>
      </c>
      <c r="F150" s="23">
        <v>0</v>
      </c>
      <c r="G150" s="23">
        <f t="shared" si="20"/>
        <v>-30323.5</v>
      </c>
      <c r="H150" s="23">
        <f t="shared" si="21"/>
        <v>116658</v>
      </c>
      <c r="I150" s="24">
        <f t="shared" si="22"/>
        <v>-100</v>
      </c>
      <c r="J150" s="24">
        <f t="shared" si="23"/>
        <v>0</v>
      </c>
      <c r="K150" s="24">
        <f t="shared" si="24"/>
        <v>0</v>
      </c>
    </row>
    <row r="151" spans="1:11">
      <c r="A151" s="26" t="s">
        <v>116</v>
      </c>
      <c r="B151" s="22" t="s">
        <v>117</v>
      </c>
      <c r="C151" s="23">
        <v>30323.5</v>
      </c>
      <c r="D151" s="23">
        <v>615951</v>
      </c>
      <c r="E151" s="23">
        <v>116658</v>
      </c>
      <c r="F151" s="23">
        <v>0</v>
      </c>
      <c r="G151" s="23">
        <f t="shared" si="20"/>
        <v>-30323.5</v>
      </c>
      <c r="H151" s="23">
        <f t="shared" si="21"/>
        <v>116658</v>
      </c>
      <c r="I151" s="24">
        <f t="shared" si="22"/>
        <v>-100</v>
      </c>
      <c r="J151" s="24">
        <f t="shared" si="23"/>
        <v>0</v>
      </c>
      <c r="K151" s="24">
        <f t="shared" si="24"/>
        <v>0</v>
      </c>
    </row>
    <row r="152" spans="1:11">
      <c r="A152" s="21"/>
      <c r="B152" s="22" t="s">
        <v>118</v>
      </c>
      <c r="C152" s="23">
        <v>6859331.3600000003</v>
      </c>
      <c r="D152" s="23">
        <v>-910000</v>
      </c>
      <c r="E152" s="23">
        <v>0</v>
      </c>
      <c r="F152" s="23">
        <v>6431383.3600000003</v>
      </c>
      <c r="G152" s="23">
        <f t="shared" si="20"/>
        <v>-427948</v>
      </c>
      <c r="H152" s="23">
        <f t="shared" si="21"/>
        <v>-6431383.3600000003</v>
      </c>
      <c r="I152" s="24">
        <f t="shared" si="22"/>
        <v>-6.2389171413348947</v>
      </c>
      <c r="J152" s="24">
        <f t="shared" si="23"/>
        <v>0</v>
      </c>
      <c r="K152" s="24">
        <f t="shared" si="24"/>
        <v>-706.74542417582427</v>
      </c>
    </row>
    <row r="153" spans="1:11">
      <c r="A153" s="21" t="s">
        <v>119</v>
      </c>
      <c r="B153" s="22" t="s">
        <v>120</v>
      </c>
      <c r="C153" s="23">
        <v>-6859331.3600000003</v>
      </c>
      <c r="D153" s="23">
        <v>910000</v>
      </c>
      <c r="E153" s="23">
        <v>0</v>
      </c>
      <c r="F153" s="23">
        <v>-6431383.3600000003</v>
      </c>
      <c r="G153" s="23">
        <f t="shared" si="20"/>
        <v>427948</v>
      </c>
      <c r="H153" s="23">
        <f t="shared" si="21"/>
        <v>6431383.3600000003</v>
      </c>
      <c r="I153" s="24">
        <f t="shared" si="22"/>
        <v>-6.2389171413348947</v>
      </c>
      <c r="J153" s="24">
        <f t="shared" si="23"/>
        <v>0</v>
      </c>
      <c r="K153" s="24">
        <f t="shared" si="24"/>
        <v>-706.74542417582427</v>
      </c>
    </row>
    <row r="154" spans="1:11">
      <c r="A154" s="25" t="s">
        <v>121</v>
      </c>
      <c r="B154" s="22" t="s">
        <v>122</v>
      </c>
      <c r="C154" s="23">
        <v>-6859331.3600000003</v>
      </c>
      <c r="D154" s="23">
        <v>910000</v>
      </c>
      <c r="E154" s="23">
        <v>0</v>
      </c>
      <c r="F154" s="23">
        <v>-6431383.3600000003</v>
      </c>
      <c r="G154" s="23">
        <f t="shared" si="20"/>
        <v>427948</v>
      </c>
      <c r="H154" s="23">
        <f t="shared" si="21"/>
        <v>6431383.3600000003</v>
      </c>
      <c r="I154" s="24">
        <f t="shared" si="22"/>
        <v>-6.2389171413348947</v>
      </c>
      <c r="J154" s="24">
        <f t="shared" si="23"/>
        <v>0</v>
      </c>
      <c r="K154" s="24">
        <f t="shared" si="24"/>
        <v>-706.74542417582427</v>
      </c>
    </row>
    <row r="155" spans="1:11" ht="25.5">
      <c r="A155" s="26" t="s">
        <v>146</v>
      </c>
      <c r="B155" s="22" t="s">
        <v>147</v>
      </c>
      <c r="C155" s="23">
        <v>-38827.040000000001</v>
      </c>
      <c r="D155" s="23">
        <v>910000</v>
      </c>
      <c r="E155" s="23">
        <v>0</v>
      </c>
      <c r="F155" s="23">
        <v>-910000</v>
      </c>
      <c r="G155" s="23">
        <f t="shared" si="20"/>
        <v>-871172.96</v>
      </c>
      <c r="H155" s="23">
        <f t="shared" si="21"/>
        <v>910000</v>
      </c>
      <c r="I155" s="24">
        <f t="shared" si="22"/>
        <v>2243.7274641589984</v>
      </c>
      <c r="J155" s="24">
        <f t="shared" si="23"/>
        <v>0</v>
      </c>
      <c r="K155" s="24">
        <f t="shared" si="24"/>
        <v>-100</v>
      </c>
    </row>
    <row r="156" spans="1:11" s="3" customFormat="1" ht="38.25">
      <c r="A156" s="49" t="s">
        <v>630</v>
      </c>
      <c r="B156" s="31" t="s">
        <v>631</v>
      </c>
      <c r="C156" s="32"/>
      <c r="D156" s="32"/>
      <c r="E156" s="32"/>
      <c r="F156" s="32"/>
      <c r="G156" s="32"/>
      <c r="H156" s="32"/>
      <c r="I156" s="33"/>
      <c r="J156" s="33"/>
      <c r="K156" s="33"/>
    </row>
    <row r="157" spans="1:11">
      <c r="A157" s="21" t="s">
        <v>19</v>
      </c>
      <c r="B157" s="22" t="s">
        <v>20</v>
      </c>
      <c r="C157" s="23">
        <v>1579953</v>
      </c>
      <c r="D157" s="23">
        <v>1568483</v>
      </c>
      <c r="E157" s="23">
        <v>784242</v>
      </c>
      <c r="F157" s="23">
        <v>1568483</v>
      </c>
      <c r="G157" s="23">
        <f t="shared" ref="G157:G167" si="25">F157-C157</f>
        <v>-11470</v>
      </c>
      <c r="H157" s="23">
        <f t="shared" ref="H157:H167" si="26">E157-F157</f>
        <v>-784241</v>
      </c>
      <c r="I157" s="24">
        <f t="shared" ref="I157:I167" si="27">IF(ISERROR(F157/C157),0,F157/C157*100-100)</f>
        <v>-0.72597096242735404</v>
      </c>
      <c r="J157" s="24">
        <f t="shared" ref="J157:J167" si="28">IF(ISERROR(F157/E157),0,F157/E157*100)</f>
        <v>199.99987248833907</v>
      </c>
      <c r="K157" s="24">
        <f t="shared" ref="K157:K167" si="29">IF(ISERROR(F157/D157),0,F157/D157*100)</f>
        <v>100</v>
      </c>
    </row>
    <row r="158" spans="1:11">
      <c r="A158" s="25" t="s">
        <v>84</v>
      </c>
      <c r="B158" s="22" t="s">
        <v>85</v>
      </c>
      <c r="C158" s="23">
        <v>1579953</v>
      </c>
      <c r="D158" s="23">
        <v>1568483</v>
      </c>
      <c r="E158" s="23">
        <v>784242</v>
      </c>
      <c r="F158" s="23">
        <v>1568483</v>
      </c>
      <c r="G158" s="23">
        <f t="shared" si="25"/>
        <v>-11470</v>
      </c>
      <c r="H158" s="23">
        <f t="shared" si="26"/>
        <v>-784241</v>
      </c>
      <c r="I158" s="24">
        <f t="shared" si="27"/>
        <v>-0.72597096242735404</v>
      </c>
      <c r="J158" s="24">
        <f t="shared" si="28"/>
        <v>199.99987248833907</v>
      </c>
      <c r="K158" s="24">
        <f t="shared" si="29"/>
        <v>100</v>
      </c>
    </row>
    <row r="159" spans="1:11">
      <c r="A159" s="26" t="s">
        <v>86</v>
      </c>
      <c r="B159" s="22" t="s">
        <v>87</v>
      </c>
      <c r="C159" s="23">
        <v>1579953</v>
      </c>
      <c r="D159" s="23">
        <v>1568483</v>
      </c>
      <c r="E159" s="23">
        <v>784242</v>
      </c>
      <c r="F159" s="23">
        <v>1568483</v>
      </c>
      <c r="G159" s="23">
        <f t="shared" si="25"/>
        <v>-11470</v>
      </c>
      <c r="H159" s="23">
        <f t="shared" si="26"/>
        <v>-784241</v>
      </c>
      <c r="I159" s="24">
        <f t="shared" si="27"/>
        <v>-0.72597096242735404</v>
      </c>
      <c r="J159" s="24">
        <f t="shared" si="28"/>
        <v>199.99987248833907</v>
      </c>
      <c r="K159" s="24">
        <f t="shared" si="29"/>
        <v>100</v>
      </c>
    </row>
    <row r="160" spans="1:11">
      <c r="A160" s="21" t="s">
        <v>88</v>
      </c>
      <c r="B160" s="22" t="s">
        <v>89</v>
      </c>
      <c r="C160" s="23">
        <v>789976</v>
      </c>
      <c r="D160" s="23">
        <v>1568483</v>
      </c>
      <c r="E160" s="23">
        <v>784242</v>
      </c>
      <c r="F160" s="23">
        <v>392121</v>
      </c>
      <c r="G160" s="23">
        <f t="shared" si="25"/>
        <v>-397855</v>
      </c>
      <c r="H160" s="23">
        <f t="shared" si="26"/>
        <v>392121</v>
      </c>
      <c r="I160" s="24">
        <f t="shared" si="27"/>
        <v>-50.362922417896236</v>
      </c>
      <c r="J160" s="24">
        <f t="shared" si="28"/>
        <v>50</v>
      </c>
      <c r="K160" s="24">
        <f t="shared" si="29"/>
        <v>25.000015938967778</v>
      </c>
    </row>
    <row r="161" spans="1:11">
      <c r="A161" s="25" t="s">
        <v>90</v>
      </c>
      <c r="B161" s="22" t="s">
        <v>91</v>
      </c>
      <c r="C161" s="23">
        <v>789976</v>
      </c>
      <c r="D161" s="23">
        <v>1568483</v>
      </c>
      <c r="E161" s="23">
        <v>784242</v>
      </c>
      <c r="F161" s="23">
        <v>392121</v>
      </c>
      <c r="G161" s="23">
        <f t="shared" si="25"/>
        <v>-397855</v>
      </c>
      <c r="H161" s="23">
        <f t="shared" si="26"/>
        <v>392121</v>
      </c>
      <c r="I161" s="24">
        <f t="shared" si="27"/>
        <v>-50.362922417896236</v>
      </c>
      <c r="J161" s="24">
        <f t="shared" si="28"/>
        <v>50</v>
      </c>
      <c r="K161" s="24">
        <f t="shared" si="29"/>
        <v>25.000015938967778</v>
      </c>
    </row>
    <row r="162" spans="1:11" ht="25.5">
      <c r="A162" s="26" t="s">
        <v>106</v>
      </c>
      <c r="B162" s="22" t="s">
        <v>107</v>
      </c>
      <c r="C162" s="23">
        <v>789976</v>
      </c>
      <c r="D162" s="23">
        <v>1568483</v>
      </c>
      <c r="E162" s="23">
        <v>784242</v>
      </c>
      <c r="F162" s="23">
        <v>392121</v>
      </c>
      <c r="G162" s="23">
        <f t="shared" si="25"/>
        <v>-397855</v>
      </c>
      <c r="H162" s="23">
        <f t="shared" si="26"/>
        <v>392121</v>
      </c>
      <c r="I162" s="24">
        <f t="shared" si="27"/>
        <v>-50.362922417896236</v>
      </c>
      <c r="J162" s="24">
        <f t="shared" si="28"/>
        <v>50</v>
      </c>
      <c r="K162" s="24">
        <f t="shared" si="29"/>
        <v>25.000015938967778</v>
      </c>
    </row>
    <row r="163" spans="1:11" ht="25.5">
      <c r="A163" s="27" t="s">
        <v>188</v>
      </c>
      <c r="B163" s="22" t="s">
        <v>189</v>
      </c>
      <c r="C163" s="23">
        <v>789976</v>
      </c>
      <c r="D163" s="23">
        <v>1568483</v>
      </c>
      <c r="E163" s="23">
        <v>784242</v>
      </c>
      <c r="F163" s="23">
        <v>392121</v>
      </c>
      <c r="G163" s="23">
        <f t="shared" si="25"/>
        <v>-397855</v>
      </c>
      <c r="H163" s="23">
        <f t="shared" si="26"/>
        <v>392121</v>
      </c>
      <c r="I163" s="24">
        <f t="shared" si="27"/>
        <v>-50.362922417896236</v>
      </c>
      <c r="J163" s="24">
        <f t="shared" si="28"/>
        <v>50</v>
      </c>
      <c r="K163" s="24">
        <f t="shared" si="29"/>
        <v>25.000015938967778</v>
      </c>
    </row>
    <row r="164" spans="1:11" ht="38.25">
      <c r="A164" s="28" t="s">
        <v>190</v>
      </c>
      <c r="B164" s="22" t="s">
        <v>191</v>
      </c>
      <c r="C164" s="23">
        <v>789976</v>
      </c>
      <c r="D164" s="23">
        <v>1568483</v>
      </c>
      <c r="E164" s="23">
        <v>784242</v>
      </c>
      <c r="F164" s="23">
        <v>392121</v>
      </c>
      <c r="G164" s="23">
        <f t="shared" si="25"/>
        <v>-397855</v>
      </c>
      <c r="H164" s="23">
        <f t="shared" si="26"/>
        <v>392121</v>
      </c>
      <c r="I164" s="24">
        <f t="shared" si="27"/>
        <v>-50.362922417896236</v>
      </c>
      <c r="J164" s="24">
        <f t="shared" si="28"/>
        <v>50</v>
      </c>
      <c r="K164" s="24">
        <f t="shared" si="29"/>
        <v>25.000015938967778</v>
      </c>
    </row>
    <row r="165" spans="1:11">
      <c r="A165" s="21"/>
      <c r="B165" s="22" t="s">
        <v>118</v>
      </c>
      <c r="C165" s="23">
        <v>789977</v>
      </c>
      <c r="D165" s="23">
        <v>0</v>
      </c>
      <c r="E165" s="23">
        <v>0</v>
      </c>
      <c r="F165" s="23">
        <v>1176362</v>
      </c>
      <c r="G165" s="23">
        <f t="shared" si="25"/>
        <v>386385</v>
      </c>
      <c r="H165" s="23">
        <f t="shared" si="26"/>
        <v>-1176362</v>
      </c>
      <c r="I165" s="24">
        <f t="shared" si="27"/>
        <v>48.910917659628069</v>
      </c>
      <c r="J165" s="24">
        <f t="shared" si="28"/>
        <v>0</v>
      </c>
      <c r="K165" s="24">
        <f t="shared" si="29"/>
        <v>0</v>
      </c>
    </row>
    <row r="166" spans="1:11">
      <c r="A166" s="21" t="s">
        <v>119</v>
      </c>
      <c r="B166" s="22" t="s">
        <v>120</v>
      </c>
      <c r="C166" s="23">
        <v>-789977</v>
      </c>
      <c r="D166" s="23">
        <v>0</v>
      </c>
      <c r="E166" s="23">
        <v>0</v>
      </c>
      <c r="F166" s="23">
        <v>-1176362</v>
      </c>
      <c r="G166" s="23">
        <f t="shared" si="25"/>
        <v>-386385</v>
      </c>
      <c r="H166" s="23">
        <f t="shared" si="26"/>
        <v>1176362</v>
      </c>
      <c r="I166" s="24">
        <f t="shared" si="27"/>
        <v>48.910917659628069</v>
      </c>
      <c r="J166" s="24">
        <f t="shared" si="28"/>
        <v>0</v>
      </c>
      <c r="K166" s="24">
        <f t="shared" si="29"/>
        <v>0</v>
      </c>
    </row>
    <row r="167" spans="1:11">
      <c r="A167" s="25" t="s">
        <v>121</v>
      </c>
      <c r="B167" s="22" t="s">
        <v>122</v>
      </c>
      <c r="C167" s="23">
        <v>-789977</v>
      </c>
      <c r="D167" s="23">
        <v>0</v>
      </c>
      <c r="E167" s="23">
        <v>0</v>
      </c>
      <c r="F167" s="23">
        <v>-1176362</v>
      </c>
      <c r="G167" s="23">
        <f t="shared" si="25"/>
        <v>-386385</v>
      </c>
      <c r="H167" s="23">
        <f t="shared" si="26"/>
        <v>1176362</v>
      </c>
      <c r="I167" s="24">
        <f t="shared" si="27"/>
        <v>48.910917659628069</v>
      </c>
      <c r="J167" s="24">
        <f t="shared" si="28"/>
        <v>0</v>
      </c>
      <c r="K167" s="24">
        <f t="shared" si="29"/>
        <v>0</v>
      </c>
    </row>
    <row r="168" spans="1:11" s="3" customFormat="1" ht="38.25">
      <c r="A168" s="30" t="s">
        <v>579</v>
      </c>
      <c r="B168" s="31" t="s">
        <v>632</v>
      </c>
      <c r="C168" s="32"/>
      <c r="D168" s="32"/>
      <c r="E168" s="32"/>
      <c r="F168" s="32"/>
      <c r="G168" s="32"/>
      <c r="H168" s="32"/>
      <c r="I168" s="33"/>
      <c r="J168" s="33"/>
      <c r="K168" s="33"/>
    </row>
    <row r="169" spans="1:11">
      <c r="A169" s="21" t="s">
        <v>19</v>
      </c>
      <c r="B169" s="22" t="s">
        <v>20</v>
      </c>
      <c r="C169" s="23">
        <v>75742486.409999996</v>
      </c>
      <c r="D169" s="23">
        <v>76228748</v>
      </c>
      <c r="E169" s="23">
        <v>42511219</v>
      </c>
      <c r="F169" s="23">
        <v>74280582.170000002</v>
      </c>
      <c r="G169" s="23">
        <f t="shared" ref="G169:G203" si="30">F169-C169</f>
        <v>-1461904.2399999946</v>
      </c>
      <c r="H169" s="23">
        <f t="shared" ref="H169:H203" si="31">E169-F169</f>
        <v>-31769363.170000002</v>
      </c>
      <c r="I169" s="24">
        <f t="shared" ref="I169:I203" si="32">IF(ISERROR(F169/C169),0,F169/C169*100-100)</f>
        <v>-1.9300980325448904</v>
      </c>
      <c r="J169" s="24">
        <f t="shared" ref="J169:J203" si="33">IF(ISERROR(F169/E169),0,F169/E169*100)</f>
        <v>174.73171533848512</v>
      </c>
      <c r="K169" s="24">
        <f t="shared" ref="K169:K203" si="34">IF(ISERROR(F169/D169),0,F169/D169*100)</f>
        <v>97.444316112865977</v>
      </c>
    </row>
    <row r="170" spans="1:11" ht="25.5">
      <c r="A170" s="25" t="s">
        <v>128</v>
      </c>
      <c r="B170" s="22" t="s">
        <v>129</v>
      </c>
      <c r="C170" s="23">
        <v>2916157.41</v>
      </c>
      <c r="D170" s="23">
        <v>4859814</v>
      </c>
      <c r="E170" s="23">
        <v>2705699</v>
      </c>
      <c r="F170" s="23">
        <v>2911083.17</v>
      </c>
      <c r="G170" s="23">
        <f t="shared" si="30"/>
        <v>-5074.2400000002235</v>
      </c>
      <c r="H170" s="23">
        <f t="shared" si="31"/>
        <v>-205384.16999999993</v>
      </c>
      <c r="I170" s="24">
        <f t="shared" si="32"/>
        <v>-0.1740043244099212</v>
      </c>
      <c r="J170" s="24">
        <f t="shared" si="33"/>
        <v>107.59079890261259</v>
      </c>
      <c r="K170" s="24">
        <f t="shared" si="34"/>
        <v>59.901123170557554</v>
      </c>
    </row>
    <row r="171" spans="1:11">
      <c r="A171" s="25" t="s">
        <v>130</v>
      </c>
      <c r="B171" s="22" t="s">
        <v>131</v>
      </c>
      <c r="C171" s="23">
        <v>0</v>
      </c>
      <c r="D171" s="23">
        <v>0</v>
      </c>
      <c r="E171" s="23">
        <v>0</v>
      </c>
      <c r="F171" s="23">
        <v>565</v>
      </c>
      <c r="G171" s="23">
        <f t="shared" si="30"/>
        <v>565</v>
      </c>
      <c r="H171" s="23">
        <f t="shared" si="31"/>
        <v>-565</v>
      </c>
      <c r="I171" s="24">
        <f t="shared" si="32"/>
        <v>0</v>
      </c>
      <c r="J171" s="24">
        <f t="shared" si="33"/>
        <v>0</v>
      </c>
      <c r="K171" s="24">
        <f t="shared" si="34"/>
        <v>0</v>
      </c>
    </row>
    <row r="172" spans="1:11" ht="25.5">
      <c r="A172" s="26" t="s">
        <v>347</v>
      </c>
      <c r="B172" s="22" t="s">
        <v>348</v>
      </c>
      <c r="C172" s="23">
        <v>0</v>
      </c>
      <c r="D172" s="23">
        <v>0</v>
      </c>
      <c r="E172" s="23">
        <v>0</v>
      </c>
      <c r="F172" s="23">
        <v>565</v>
      </c>
      <c r="G172" s="23">
        <f t="shared" si="30"/>
        <v>565</v>
      </c>
      <c r="H172" s="23">
        <f t="shared" si="31"/>
        <v>-565</v>
      </c>
      <c r="I172" s="24">
        <f t="shared" si="32"/>
        <v>0</v>
      </c>
      <c r="J172" s="24">
        <f t="shared" si="33"/>
        <v>0</v>
      </c>
      <c r="K172" s="24">
        <f t="shared" si="34"/>
        <v>0</v>
      </c>
    </row>
    <row r="173" spans="1:11" ht="38.25">
      <c r="A173" s="27" t="s">
        <v>349</v>
      </c>
      <c r="B173" s="22" t="s">
        <v>350</v>
      </c>
      <c r="C173" s="23">
        <v>0</v>
      </c>
      <c r="D173" s="23">
        <v>0</v>
      </c>
      <c r="E173" s="23">
        <v>0</v>
      </c>
      <c r="F173" s="23">
        <v>565</v>
      </c>
      <c r="G173" s="23">
        <f t="shared" si="30"/>
        <v>565</v>
      </c>
      <c r="H173" s="23">
        <f t="shared" si="31"/>
        <v>-565</v>
      </c>
      <c r="I173" s="24">
        <f t="shared" si="32"/>
        <v>0</v>
      </c>
      <c r="J173" s="24">
        <f t="shared" si="33"/>
        <v>0</v>
      </c>
      <c r="K173" s="24">
        <f t="shared" si="34"/>
        <v>0</v>
      </c>
    </row>
    <row r="174" spans="1:11" ht="51">
      <c r="A174" s="28" t="s">
        <v>351</v>
      </c>
      <c r="B174" s="22" t="s">
        <v>352</v>
      </c>
      <c r="C174" s="23">
        <v>0</v>
      </c>
      <c r="D174" s="23">
        <v>0</v>
      </c>
      <c r="E174" s="23">
        <v>0</v>
      </c>
      <c r="F174" s="23">
        <v>565</v>
      </c>
      <c r="G174" s="23">
        <f t="shared" si="30"/>
        <v>565</v>
      </c>
      <c r="H174" s="23">
        <f t="shared" si="31"/>
        <v>-565</v>
      </c>
      <c r="I174" s="24">
        <f t="shared" si="32"/>
        <v>0</v>
      </c>
      <c r="J174" s="24">
        <f t="shared" si="33"/>
        <v>0</v>
      </c>
      <c r="K174" s="24">
        <f t="shared" si="34"/>
        <v>0</v>
      </c>
    </row>
    <row r="175" spans="1:11">
      <c r="A175" s="25" t="s">
        <v>84</v>
      </c>
      <c r="B175" s="22" t="s">
        <v>85</v>
      </c>
      <c r="C175" s="23">
        <v>72826329</v>
      </c>
      <c r="D175" s="23">
        <v>71368934</v>
      </c>
      <c r="E175" s="23">
        <v>39805520</v>
      </c>
      <c r="F175" s="23">
        <v>71368934</v>
      </c>
      <c r="G175" s="23">
        <f t="shared" si="30"/>
        <v>-1457395</v>
      </c>
      <c r="H175" s="23">
        <f t="shared" si="31"/>
        <v>-31563414</v>
      </c>
      <c r="I175" s="24">
        <f t="shared" si="32"/>
        <v>-2.0011924533502139</v>
      </c>
      <c r="J175" s="24">
        <f t="shared" si="33"/>
        <v>179.29406273300788</v>
      </c>
      <c r="K175" s="24">
        <f t="shared" si="34"/>
        <v>100</v>
      </c>
    </row>
    <row r="176" spans="1:11">
      <c r="A176" s="26" t="s">
        <v>86</v>
      </c>
      <c r="B176" s="22" t="s">
        <v>87</v>
      </c>
      <c r="C176" s="23">
        <v>72826329</v>
      </c>
      <c r="D176" s="23">
        <v>71368934</v>
      </c>
      <c r="E176" s="23">
        <v>39805520</v>
      </c>
      <c r="F176" s="23">
        <v>71368934</v>
      </c>
      <c r="G176" s="23">
        <f t="shared" si="30"/>
        <v>-1457395</v>
      </c>
      <c r="H176" s="23">
        <f t="shared" si="31"/>
        <v>-31563414</v>
      </c>
      <c r="I176" s="24">
        <f t="shared" si="32"/>
        <v>-2.0011924533502139</v>
      </c>
      <c r="J176" s="24">
        <f t="shared" si="33"/>
        <v>179.29406273300788</v>
      </c>
      <c r="K176" s="24">
        <f t="shared" si="34"/>
        <v>100</v>
      </c>
    </row>
    <row r="177" spans="1:11">
      <c r="A177" s="21" t="s">
        <v>88</v>
      </c>
      <c r="B177" s="22" t="s">
        <v>89</v>
      </c>
      <c r="C177" s="23">
        <v>45845449.869999997</v>
      </c>
      <c r="D177" s="23">
        <v>77911920</v>
      </c>
      <c r="E177" s="23">
        <v>43297634</v>
      </c>
      <c r="F177" s="23">
        <v>45662083.939999998</v>
      </c>
      <c r="G177" s="23">
        <f t="shared" si="30"/>
        <v>-183365.9299999997</v>
      </c>
      <c r="H177" s="23">
        <f t="shared" si="31"/>
        <v>-2364449.9399999976</v>
      </c>
      <c r="I177" s="24">
        <f t="shared" si="32"/>
        <v>-0.39996538483089239</v>
      </c>
      <c r="J177" s="24">
        <f t="shared" si="33"/>
        <v>105.46092181388018</v>
      </c>
      <c r="K177" s="24">
        <f t="shared" si="34"/>
        <v>58.607314439176946</v>
      </c>
    </row>
    <row r="178" spans="1:11">
      <c r="A178" s="25" t="s">
        <v>90</v>
      </c>
      <c r="B178" s="22" t="s">
        <v>91</v>
      </c>
      <c r="C178" s="23">
        <v>40826664.75</v>
      </c>
      <c r="D178" s="23">
        <v>71275718</v>
      </c>
      <c r="E178" s="23">
        <v>42837634</v>
      </c>
      <c r="F178" s="23">
        <v>41010042.07</v>
      </c>
      <c r="G178" s="23">
        <f t="shared" si="30"/>
        <v>183377.3200000003</v>
      </c>
      <c r="H178" s="23">
        <f t="shared" si="31"/>
        <v>1827591.9299999997</v>
      </c>
      <c r="I178" s="24">
        <f t="shared" si="32"/>
        <v>0.44916066772266561</v>
      </c>
      <c r="J178" s="24">
        <f t="shared" si="33"/>
        <v>95.733676771224111</v>
      </c>
      <c r="K178" s="24">
        <f t="shared" si="34"/>
        <v>57.537185482999973</v>
      </c>
    </row>
    <row r="179" spans="1:11">
      <c r="A179" s="26" t="s">
        <v>92</v>
      </c>
      <c r="B179" s="22" t="s">
        <v>93</v>
      </c>
      <c r="C179" s="23">
        <v>10140985.67</v>
      </c>
      <c r="D179" s="23">
        <v>23136929</v>
      </c>
      <c r="E179" s="23">
        <v>9599827</v>
      </c>
      <c r="F179" s="23">
        <v>9637361.5299999993</v>
      </c>
      <c r="G179" s="23">
        <f t="shared" si="30"/>
        <v>-503624.1400000006</v>
      </c>
      <c r="H179" s="23">
        <f t="shared" si="31"/>
        <v>-37534.529999999329</v>
      </c>
      <c r="I179" s="24">
        <f t="shared" si="32"/>
        <v>-4.9662247476580887</v>
      </c>
      <c r="J179" s="24">
        <f t="shared" si="33"/>
        <v>100.39099173349686</v>
      </c>
      <c r="K179" s="24">
        <f t="shared" si="34"/>
        <v>41.653589938405396</v>
      </c>
    </row>
    <row r="180" spans="1:11">
      <c r="A180" s="27" t="s">
        <v>94</v>
      </c>
      <c r="B180" s="22" t="s">
        <v>95</v>
      </c>
      <c r="C180" s="23">
        <v>7863616.6900000004</v>
      </c>
      <c r="D180" s="23">
        <v>18530573</v>
      </c>
      <c r="E180" s="23">
        <v>7340306</v>
      </c>
      <c r="F180" s="23">
        <v>7689816.4199999999</v>
      </c>
      <c r="G180" s="23">
        <f t="shared" si="30"/>
        <v>-173800.27000000048</v>
      </c>
      <c r="H180" s="23">
        <f t="shared" si="31"/>
        <v>-349510.41999999993</v>
      </c>
      <c r="I180" s="24">
        <f t="shared" si="32"/>
        <v>-2.2101823734747796</v>
      </c>
      <c r="J180" s="24">
        <f t="shared" si="33"/>
        <v>104.76152383837949</v>
      </c>
      <c r="K180" s="24">
        <f t="shared" si="34"/>
        <v>41.497995879566162</v>
      </c>
    </row>
    <row r="181" spans="1:11">
      <c r="A181" s="27" t="s">
        <v>96</v>
      </c>
      <c r="B181" s="22" t="s">
        <v>97</v>
      </c>
      <c r="C181" s="23">
        <v>2277368.98</v>
      </c>
      <c r="D181" s="23">
        <v>4606356</v>
      </c>
      <c r="E181" s="23">
        <v>2259521</v>
      </c>
      <c r="F181" s="23">
        <v>1947545.11</v>
      </c>
      <c r="G181" s="23">
        <f t="shared" si="30"/>
        <v>-329823.86999999988</v>
      </c>
      <c r="H181" s="23">
        <f t="shared" si="31"/>
        <v>311975.8899999999</v>
      </c>
      <c r="I181" s="24">
        <f t="shared" si="32"/>
        <v>-14.482671578322808</v>
      </c>
      <c r="J181" s="24">
        <f t="shared" si="33"/>
        <v>86.192830692876939</v>
      </c>
      <c r="K181" s="24">
        <f t="shared" si="34"/>
        <v>42.279517909601431</v>
      </c>
    </row>
    <row r="182" spans="1:11">
      <c r="A182" s="28" t="s">
        <v>98</v>
      </c>
      <c r="B182" s="22" t="s">
        <v>99</v>
      </c>
      <c r="C182" s="23">
        <v>9374.52</v>
      </c>
      <c r="D182" s="23">
        <v>0</v>
      </c>
      <c r="E182" s="23">
        <v>0</v>
      </c>
      <c r="F182" s="23">
        <v>14834.83</v>
      </c>
      <c r="G182" s="23">
        <f t="shared" si="30"/>
        <v>5460.3099999999995</v>
      </c>
      <c r="H182" s="23">
        <f t="shared" si="31"/>
        <v>-14834.83</v>
      </c>
      <c r="I182" s="24">
        <f t="shared" si="32"/>
        <v>58.246288876657161</v>
      </c>
      <c r="J182" s="24">
        <f t="shared" si="33"/>
        <v>0</v>
      </c>
      <c r="K182" s="24">
        <f t="shared" si="34"/>
        <v>0</v>
      </c>
    </row>
    <row r="183" spans="1:11">
      <c r="A183" s="26" t="s">
        <v>100</v>
      </c>
      <c r="B183" s="22" t="s">
        <v>101</v>
      </c>
      <c r="C183" s="23">
        <v>26567270.5</v>
      </c>
      <c r="D183" s="23">
        <v>40891559</v>
      </c>
      <c r="E183" s="23">
        <v>33000000</v>
      </c>
      <c r="F183" s="23">
        <v>24803815.579999998</v>
      </c>
      <c r="G183" s="23">
        <f t="shared" si="30"/>
        <v>-1763454.9200000018</v>
      </c>
      <c r="H183" s="23">
        <f t="shared" si="31"/>
        <v>8196184.4200000018</v>
      </c>
      <c r="I183" s="24">
        <f t="shared" si="32"/>
        <v>-6.6376970114412188</v>
      </c>
      <c r="J183" s="24">
        <f t="shared" si="33"/>
        <v>75.163077515151514</v>
      </c>
      <c r="K183" s="24">
        <f t="shared" si="34"/>
        <v>60.657544458013938</v>
      </c>
    </row>
    <row r="184" spans="1:11">
      <c r="A184" s="27" t="s">
        <v>102</v>
      </c>
      <c r="B184" s="22" t="s">
        <v>103</v>
      </c>
      <c r="C184" s="23">
        <v>26563432.199999999</v>
      </c>
      <c r="D184" s="23">
        <v>40891559</v>
      </c>
      <c r="E184" s="23">
        <v>33000000</v>
      </c>
      <c r="F184" s="23">
        <v>24803815.579999998</v>
      </c>
      <c r="G184" s="23">
        <f t="shared" si="30"/>
        <v>-1759616.620000001</v>
      </c>
      <c r="H184" s="23">
        <f t="shared" si="31"/>
        <v>8196184.4200000018</v>
      </c>
      <c r="I184" s="24">
        <f t="shared" si="32"/>
        <v>-6.6242065661981826</v>
      </c>
      <c r="J184" s="24">
        <f t="shared" si="33"/>
        <v>75.163077515151514</v>
      </c>
      <c r="K184" s="24">
        <f t="shared" si="34"/>
        <v>60.657544458013938</v>
      </c>
    </row>
    <row r="185" spans="1:11">
      <c r="A185" s="27" t="s">
        <v>104</v>
      </c>
      <c r="B185" s="22" t="s">
        <v>105</v>
      </c>
      <c r="C185" s="23">
        <v>3838.3</v>
      </c>
      <c r="D185" s="23">
        <v>0</v>
      </c>
      <c r="E185" s="23">
        <v>0</v>
      </c>
      <c r="F185" s="23">
        <v>0</v>
      </c>
      <c r="G185" s="23">
        <f t="shared" si="30"/>
        <v>-3838.3</v>
      </c>
      <c r="H185" s="23">
        <f t="shared" si="31"/>
        <v>0</v>
      </c>
      <c r="I185" s="24">
        <f t="shared" si="32"/>
        <v>-100</v>
      </c>
      <c r="J185" s="24">
        <f t="shared" si="33"/>
        <v>0</v>
      </c>
      <c r="K185" s="24">
        <f t="shared" si="34"/>
        <v>0</v>
      </c>
    </row>
    <row r="186" spans="1:11" ht="25.5">
      <c r="A186" s="26" t="s">
        <v>140</v>
      </c>
      <c r="B186" s="22" t="s">
        <v>141</v>
      </c>
      <c r="C186" s="23">
        <v>0</v>
      </c>
      <c r="D186" s="23">
        <v>4771</v>
      </c>
      <c r="E186" s="23">
        <v>0</v>
      </c>
      <c r="F186" s="23">
        <v>4771</v>
      </c>
      <c r="G186" s="23">
        <f t="shared" si="30"/>
        <v>4771</v>
      </c>
      <c r="H186" s="23">
        <f t="shared" si="31"/>
        <v>-4771</v>
      </c>
      <c r="I186" s="24">
        <f t="shared" si="32"/>
        <v>0</v>
      </c>
      <c r="J186" s="24">
        <f t="shared" si="33"/>
        <v>0</v>
      </c>
      <c r="K186" s="24">
        <f t="shared" si="34"/>
        <v>100</v>
      </c>
    </row>
    <row r="187" spans="1:11">
      <c r="A187" s="27" t="s">
        <v>142</v>
      </c>
      <c r="B187" s="22" t="s">
        <v>143</v>
      </c>
      <c r="C187" s="23">
        <v>0</v>
      </c>
      <c r="D187" s="23">
        <v>4771</v>
      </c>
      <c r="E187" s="23">
        <v>0</v>
      </c>
      <c r="F187" s="23">
        <v>4771</v>
      </c>
      <c r="G187" s="23">
        <f t="shared" si="30"/>
        <v>4771</v>
      </c>
      <c r="H187" s="23">
        <f t="shared" si="31"/>
        <v>-4771</v>
      </c>
      <c r="I187" s="24">
        <f t="shared" si="32"/>
        <v>0</v>
      </c>
      <c r="J187" s="24">
        <f t="shared" si="33"/>
        <v>0</v>
      </c>
      <c r="K187" s="24">
        <f t="shared" si="34"/>
        <v>100</v>
      </c>
    </row>
    <row r="188" spans="1:11" ht="25.5">
      <c r="A188" s="26" t="s">
        <v>106</v>
      </c>
      <c r="B188" s="22" t="s">
        <v>107</v>
      </c>
      <c r="C188" s="23">
        <v>4118408.58</v>
      </c>
      <c r="D188" s="23">
        <v>7242459</v>
      </c>
      <c r="E188" s="23">
        <v>237807</v>
      </c>
      <c r="F188" s="23">
        <v>6564093.96</v>
      </c>
      <c r="G188" s="23">
        <f t="shared" si="30"/>
        <v>2445685.38</v>
      </c>
      <c r="H188" s="23">
        <f t="shared" si="31"/>
        <v>-6326286.96</v>
      </c>
      <c r="I188" s="24">
        <f t="shared" si="32"/>
        <v>59.384233800328758</v>
      </c>
      <c r="J188" s="24">
        <f t="shared" si="33"/>
        <v>2760.2610352092242</v>
      </c>
      <c r="K188" s="24">
        <f t="shared" si="34"/>
        <v>90.633498373963874</v>
      </c>
    </row>
    <row r="189" spans="1:11">
      <c r="A189" s="27" t="s">
        <v>108</v>
      </c>
      <c r="B189" s="22" t="s">
        <v>109</v>
      </c>
      <c r="C189" s="23">
        <v>0</v>
      </c>
      <c r="D189" s="23">
        <v>84486</v>
      </c>
      <c r="E189" s="23">
        <v>83169</v>
      </c>
      <c r="F189" s="23">
        <v>83959.01</v>
      </c>
      <c r="G189" s="23">
        <f t="shared" si="30"/>
        <v>83959.01</v>
      </c>
      <c r="H189" s="23">
        <f t="shared" si="31"/>
        <v>-790.00999999999476</v>
      </c>
      <c r="I189" s="24">
        <f t="shared" si="32"/>
        <v>0</v>
      </c>
      <c r="J189" s="24">
        <f t="shared" si="33"/>
        <v>100.94988517356225</v>
      </c>
      <c r="K189" s="24">
        <f t="shared" si="34"/>
        <v>99.376239850389396</v>
      </c>
    </row>
    <row r="190" spans="1:11" ht="25.5">
      <c r="A190" s="28" t="s">
        <v>110</v>
      </c>
      <c r="B190" s="22" t="s">
        <v>111</v>
      </c>
      <c r="C190" s="23">
        <v>0</v>
      </c>
      <c r="D190" s="23">
        <v>84486</v>
      </c>
      <c r="E190" s="23">
        <v>83169</v>
      </c>
      <c r="F190" s="23">
        <v>83959.01</v>
      </c>
      <c r="G190" s="23">
        <f t="shared" si="30"/>
        <v>83959.01</v>
      </c>
      <c r="H190" s="23">
        <f t="shared" si="31"/>
        <v>-790.00999999999476</v>
      </c>
      <c r="I190" s="24">
        <f t="shared" si="32"/>
        <v>0</v>
      </c>
      <c r="J190" s="24">
        <f t="shared" si="33"/>
        <v>100.94988517356225</v>
      </c>
      <c r="K190" s="24">
        <f t="shared" si="34"/>
        <v>99.376239850389396</v>
      </c>
    </row>
    <row r="191" spans="1:11" ht="25.5">
      <c r="A191" s="29" t="s">
        <v>112</v>
      </c>
      <c r="B191" s="22" t="s">
        <v>113</v>
      </c>
      <c r="C191" s="23">
        <v>0</v>
      </c>
      <c r="D191" s="23">
        <v>1317</v>
      </c>
      <c r="E191" s="23">
        <v>0</v>
      </c>
      <c r="F191" s="23">
        <v>790.01</v>
      </c>
      <c r="G191" s="23">
        <f t="shared" si="30"/>
        <v>790.01</v>
      </c>
      <c r="H191" s="23">
        <f t="shared" si="31"/>
        <v>-790.01</v>
      </c>
      <c r="I191" s="24">
        <f t="shared" si="32"/>
        <v>0</v>
      </c>
      <c r="J191" s="24">
        <f t="shared" si="33"/>
        <v>0</v>
      </c>
      <c r="K191" s="24">
        <f t="shared" si="34"/>
        <v>59.985573272589221</v>
      </c>
    </row>
    <row r="192" spans="1:11" ht="25.5">
      <c r="A192" s="29" t="s">
        <v>357</v>
      </c>
      <c r="B192" s="22" t="s">
        <v>358</v>
      </c>
      <c r="C192" s="23">
        <v>0</v>
      </c>
      <c r="D192" s="23">
        <v>83169</v>
      </c>
      <c r="E192" s="23">
        <v>83169</v>
      </c>
      <c r="F192" s="23">
        <v>83169</v>
      </c>
      <c r="G192" s="23">
        <f t="shared" si="30"/>
        <v>83169</v>
      </c>
      <c r="H192" s="23">
        <f t="shared" si="31"/>
        <v>0</v>
      </c>
      <c r="I192" s="24">
        <f t="shared" si="32"/>
        <v>0</v>
      </c>
      <c r="J192" s="24">
        <f t="shared" si="33"/>
        <v>100</v>
      </c>
      <c r="K192" s="24">
        <f t="shared" si="34"/>
        <v>100</v>
      </c>
    </row>
    <row r="193" spans="1:11" ht="25.5">
      <c r="A193" s="27" t="s">
        <v>188</v>
      </c>
      <c r="B193" s="22" t="s">
        <v>189</v>
      </c>
      <c r="C193" s="23">
        <v>4118408.58</v>
      </c>
      <c r="D193" s="23">
        <v>7157973</v>
      </c>
      <c r="E193" s="23">
        <v>154638</v>
      </c>
      <c r="F193" s="23">
        <v>6480134.9500000002</v>
      </c>
      <c r="G193" s="23">
        <f t="shared" si="30"/>
        <v>2361726.37</v>
      </c>
      <c r="H193" s="23">
        <f t="shared" si="31"/>
        <v>-6325496.9500000002</v>
      </c>
      <c r="I193" s="24">
        <f t="shared" si="32"/>
        <v>57.34560629727514</v>
      </c>
      <c r="J193" s="24">
        <f t="shared" si="33"/>
        <v>4190.5191156119454</v>
      </c>
      <c r="K193" s="24">
        <f t="shared" si="34"/>
        <v>90.530307253184674</v>
      </c>
    </row>
    <row r="194" spans="1:11" ht="38.25">
      <c r="A194" s="28" t="s">
        <v>190</v>
      </c>
      <c r="B194" s="22" t="s">
        <v>191</v>
      </c>
      <c r="C194" s="23">
        <v>4118408.58</v>
      </c>
      <c r="D194" s="23">
        <v>7157973</v>
      </c>
      <c r="E194" s="23">
        <v>154638</v>
      </c>
      <c r="F194" s="23">
        <v>6480134.9500000002</v>
      </c>
      <c r="G194" s="23">
        <f t="shared" si="30"/>
        <v>2361726.37</v>
      </c>
      <c r="H194" s="23">
        <f t="shared" si="31"/>
        <v>-6325496.9500000002</v>
      </c>
      <c r="I194" s="24">
        <f t="shared" si="32"/>
        <v>57.34560629727514</v>
      </c>
      <c r="J194" s="24">
        <f t="shared" si="33"/>
        <v>4190.5191156119454</v>
      </c>
      <c r="K194" s="24">
        <f t="shared" si="34"/>
        <v>90.530307253184674</v>
      </c>
    </row>
    <row r="195" spans="1:11">
      <c r="A195" s="25" t="s">
        <v>114</v>
      </c>
      <c r="B195" s="22" t="s">
        <v>115</v>
      </c>
      <c r="C195" s="23">
        <v>5018785.12</v>
      </c>
      <c r="D195" s="23">
        <v>6636202</v>
      </c>
      <c r="E195" s="23">
        <v>460000</v>
      </c>
      <c r="F195" s="23">
        <v>4652041.87</v>
      </c>
      <c r="G195" s="23">
        <f t="shared" si="30"/>
        <v>-366743.25</v>
      </c>
      <c r="H195" s="23">
        <f t="shared" si="31"/>
        <v>-4192041.87</v>
      </c>
      <c r="I195" s="24">
        <f t="shared" si="32"/>
        <v>-7.3074108819386936</v>
      </c>
      <c r="J195" s="24">
        <f t="shared" si="33"/>
        <v>1011.3134500000001</v>
      </c>
      <c r="K195" s="24">
        <f t="shared" si="34"/>
        <v>70.10096844550543</v>
      </c>
    </row>
    <row r="196" spans="1:11">
      <c r="A196" s="26" t="s">
        <v>116</v>
      </c>
      <c r="B196" s="22" t="s">
        <v>117</v>
      </c>
      <c r="C196" s="23">
        <v>420458.32</v>
      </c>
      <c r="D196" s="23">
        <v>1667522</v>
      </c>
      <c r="E196" s="23">
        <v>460000</v>
      </c>
      <c r="F196" s="23">
        <v>180229.87</v>
      </c>
      <c r="G196" s="23">
        <f t="shared" si="30"/>
        <v>-240228.45</v>
      </c>
      <c r="H196" s="23">
        <f t="shared" si="31"/>
        <v>279770.13</v>
      </c>
      <c r="I196" s="24">
        <f t="shared" si="32"/>
        <v>-57.13490221813187</v>
      </c>
      <c r="J196" s="24">
        <f t="shared" si="33"/>
        <v>39.18040652173913</v>
      </c>
      <c r="K196" s="24">
        <f t="shared" si="34"/>
        <v>10.808245408456379</v>
      </c>
    </row>
    <row r="197" spans="1:11">
      <c r="A197" s="26" t="s">
        <v>228</v>
      </c>
      <c r="B197" s="22" t="s">
        <v>229</v>
      </c>
      <c r="C197" s="23">
        <v>4598326.8</v>
      </c>
      <c r="D197" s="23">
        <v>4968680</v>
      </c>
      <c r="E197" s="23">
        <v>0</v>
      </c>
      <c r="F197" s="23">
        <v>4471812</v>
      </c>
      <c r="G197" s="23">
        <f t="shared" si="30"/>
        <v>-126514.79999999981</v>
      </c>
      <c r="H197" s="23">
        <f t="shared" si="31"/>
        <v>-4471812</v>
      </c>
      <c r="I197" s="24">
        <f t="shared" si="32"/>
        <v>-2.7513225027851433</v>
      </c>
      <c r="J197" s="24">
        <f t="shared" si="33"/>
        <v>0</v>
      </c>
      <c r="K197" s="24">
        <f t="shared" si="34"/>
        <v>90</v>
      </c>
    </row>
    <row r="198" spans="1:11" ht="25.5">
      <c r="A198" s="27" t="s">
        <v>230</v>
      </c>
      <c r="B198" s="22" t="s">
        <v>231</v>
      </c>
      <c r="C198" s="23">
        <v>4598326.8</v>
      </c>
      <c r="D198" s="23">
        <v>4968680</v>
      </c>
      <c r="E198" s="23">
        <v>0</v>
      </c>
      <c r="F198" s="23">
        <v>4471812</v>
      </c>
      <c r="G198" s="23">
        <f t="shared" si="30"/>
        <v>-126514.79999999981</v>
      </c>
      <c r="H198" s="23">
        <f t="shared" si="31"/>
        <v>-4471812</v>
      </c>
      <c r="I198" s="24">
        <f t="shared" si="32"/>
        <v>-2.7513225027851433</v>
      </c>
      <c r="J198" s="24">
        <f t="shared" si="33"/>
        <v>0</v>
      </c>
      <c r="K198" s="24">
        <f t="shared" si="34"/>
        <v>90</v>
      </c>
    </row>
    <row r="199" spans="1:11" ht="38.25">
      <c r="A199" s="28" t="s">
        <v>234</v>
      </c>
      <c r="B199" s="22" t="s">
        <v>235</v>
      </c>
      <c r="C199" s="23">
        <v>4598326.8</v>
      </c>
      <c r="D199" s="23">
        <v>4968680</v>
      </c>
      <c r="E199" s="23">
        <v>0</v>
      </c>
      <c r="F199" s="23">
        <v>4471812</v>
      </c>
      <c r="G199" s="23">
        <f t="shared" si="30"/>
        <v>-126514.79999999981</v>
      </c>
      <c r="H199" s="23">
        <f t="shared" si="31"/>
        <v>-4471812</v>
      </c>
      <c r="I199" s="24">
        <f t="shared" si="32"/>
        <v>-2.7513225027851433</v>
      </c>
      <c r="J199" s="24">
        <f t="shared" si="33"/>
        <v>0</v>
      </c>
      <c r="K199" s="24">
        <f t="shared" si="34"/>
        <v>90</v>
      </c>
    </row>
    <row r="200" spans="1:11">
      <c r="A200" s="21"/>
      <c r="B200" s="22" t="s">
        <v>118</v>
      </c>
      <c r="C200" s="23">
        <v>29897036.539999999</v>
      </c>
      <c r="D200" s="23">
        <v>-1683172</v>
      </c>
      <c r="E200" s="23">
        <v>-786415</v>
      </c>
      <c r="F200" s="23">
        <v>28618498.23</v>
      </c>
      <c r="G200" s="23">
        <f t="shared" si="30"/>
        <v>-1278538.3099999987</v>
      </c>
      <c r="H200" s="23">
        <f t="shared" si="31"/>
        <v>-29404913.23</v>
      </c>
      <c r="I200" s="24">
        <f t="shared" si="32"/>
        <v>-4.276471710797864</v>
      </c>
      <c r="J200" s="24">
        <f t="shared" si="33"/>
        <v>-3639.1088967021233</v>
      </c>
      <c r="K200" s="24">
        <f t="shared" si="34"/>
        <v>-1700.2717624817906</v>
      </c>
    </row>
    <row r="201" spans="1:11">
      <c r="A201" s="21" t="s">
        <v>119</v>
      </c>
      <c r="B201" s="22" t="s">
        <v>120</v>
      </c>
      <c r="C201" s="23">
        <v>-29897036.539999999</v>
      </c>
      <c r="D201" s="23">
        <v>1683172</v>
      </c>
      <c r="E201" s="23">
        <v>786415</v>
      </c>
      <c r="F201" s="23">
        <v>-28618498.23</v>
      </c>
      <c r="G201" s="23">
        <f t="shared" si="30"/>
        <v>1278538.3099999987</v>
      </c>
      <c r="H201" s="23">
        <f t="shared" si="31"/>
        <v>29404913.23</v>
      </c>
      <c r="I201" s="24">
        <f t="shared" si="32"/>
        <v>-4.276471710797864</v>
      </c>
      <c r="J201" s="24">
        <f t="shared" si="33"/>
        <v>-3639.1088967021233</v>
      </c>
      <c r="K201" s="24">
        <f t="shared" si="34"/>
        <v>-1700.2717624817906</v>
      </c>
    </row>
    <row r="202" spans="1:11">
      <c r="A202" s="25" t="s">
        <v>121</v>
      </c>
      <c r="B202" s="22" t="s">
        <v>122</v>
      </c>
      <c r="C202" s="23">
        <v>-29897036.539999999</v>
      </c>
      <c r="D202" s="23">
        <v>1683172</v>
      </c>
      <c r="E202" s="23">
        <v>786415</v>
      </c>
      <c r="F202" s="23">
        <v>-28618498.23</v>
      </c>
      <c r="G202" s="23">
        <f t="shared" si="30"/>
        <v>1278538.3099999987</v>
      </c>
      <c r="H202" s="23">
        <f t="shared" si="31"/>
        <v>29404913.23</v>
      </c>
      <c r="I202" s="24">
        <f t="shared" si="32"/>
        <v>-4.276471710797864</v>
      </c>
      <c r="J202" s="24">
        <f t="shared" si="33"/>
        <v>-3639.1088967021233</v>
      </c>
      <c r="K202" s="24">
        <f t="shared" si="34"/>
        <v>-1700.2717624817906</v>
      </c>
    </row>
    <row r="203" spans="1:11" ht="25.5">
      <c r="A203" s="26" t="s">
        <v>146</v>
      </c>
      <c r="B203" s="22" t="s">
        <v>147</v>
      </c>
      <c r="C203" s="23">
        <v>-1302623.05</v>
      </c>
      <c r="D203" s="23">
        <v>1683172</v>
      </c>
      <c r="E203" s="23">
        <v>786415</v>
      </c>
      <c r="F203" s="23">
        <v>-1683172</v>
      </c>
      <c r="G203" s="23">
        <f t="shared" si="30"/>
        <v>-380548.94999999995</v>
      </c>
      <c r="H203" s="23">
        <f t="shared" si="31"/>
        <v>2469587</v>
      </c>
      <c r="I203" s="24">
        <f t="shared" si="32"/>
        <v>29.214050066133865</v>
      </c>
      <c r="J203" s="24">
        <f t="shared" si="33"/>
        <v>-214.03101415919076</v>
      </c>
      <c r="K203" s="24">
        <f t="shared" si="34"/>
        <v>-100</v>
      </c>
    </row>
    <row r="204" spans="1:11" s="3" customFormat="1">
      <c r="A204" s="49" t="s">
        <v>633</v>
      </c>
      <c r="B204" s="31" t="s">
        <v>634</v>
      </c>
      <c r="C204" s="32"/>
      <c r="D204" s="32"/>
      <c r="E204" s="32"/>
      <c r="F204" s="32"/>
      <c r="G204" s="32"/>
      <c r="H204" s="32"/>
      <c r="I204" s="33"/>
      <c r="J204" s="33"/>
      <c r="K204" s="33"/>
    </row>
    <row r="205" spans="1:11">
      <c r="A205" s="21" t="s">
        <v>19</v>
      </c>
      <c r="B205" s="22" t="s">
        <v>20</v>
      </c>
      <c r="C205" s="23">
        <v>55638860</v>
      </c>
      <c r="D205" s="23">
        <v>53993313</v>
      </c>
      <c r="E205" s="23">
        <v>33000000</v>
      </c>
      <c r="F205" s="23">
        <v>53993313</v>
      </c>
      <c r="G205" s="23">
        <f t="shared" ref="G205:G228" si="35">F205-C205</f>
        <v>-1645547</v>
      </c>
      <c r="H205" s="23">
        <f t="shared" ref="H205:H228" si="36">E205-F205</f>
        <v>-20993313</v>
      </c>
      <c r="I205" s="24">
        <f t="shared" ref="I205:I228" si="37">IF(ISERROR(F205/C205),0,F205/C205*100-100)</f>
        <v>-2.9575498132061</v>
      </c>
      <c r="J205" s="24">
        <f t="shared" ref="J205:J228" si="38">IF(ISERROR(F205/E205),0,F205/E205*100)</f>
        <v>163.61609999999999</v>
      </c>
      <c r="K205" s="24">
        <f t="shared" ref="K205:K228" si="39">IF(ISERROR(F205/D205),0,F205/D205*100)</f>
        <v>100</v>
      </c>
    </row>
    <row r="206" spans="1:11">
      <c r="A206" s="25" t="s">
        <v>84</v>
      </c>
      <c r="B206" s="22" t="s">
        <v>85</v>
      </c>
      <c r="C206" s="23">
        <v>55638860</v>
      </c>
      <c r="D206" s="23">
        <v>53993313</v>
      </c>
      <c r="E206" s="23">
        <v>33000000</v>
      </c>
      <c r="F206" s="23">
        <v>53993313</v>
      </c>
      <c r="G206" s="23">
        <f t="shared" si="35"/>
        <v>-1645547</v>
      </c>
      <c r="H206" s="23">
        <f t="shared" si="36"/>
        <v>-20993313</v>
      </c>
      <c r="I206" s="24">
        <f t="shared" si="37"/>
        <v>-2.9575498132061</v>
      </c>
      <c r="J206" s="24">
        <f t="shared" si="38"/>
        <v>163.61609999999999</v>
      </c>
      <c r="K206" s="24">
        <f t="shared" si="39"/>
        <v>100</v>
      </c>
    </row>
    <row r="207" spans="1:11">
      <c r="A207" s="26" t="s">
        <v>86</v>
      </c>
      <c r="B207" s="22" t="s">
        <v>87</v>
      </c>
      <c r="C207" s="23">
        <v>55638860</v>
      </c>
      <c r="D207" s="23">
        <v>53993313</v>
      </c>
      <c r="E207" s="23">
        <v>33000000</v>
      </c>
      <c r="F207" s="23">
        <v>53993313</v>
      </c>
      <c r="G207" s="23">
        <f t="shared" si="35"/>
        <v>-1645547</v>
      </c>
      <c r="H207" s="23">
        <f t="shared" si="36"/>
        <v>-20993313</v>
      </c>
      <c r="I207" s="24">
        <f t="shared" si="37"/>
        <v>-2.9575498132061</v>
      </c>
      <c r="J207" s="24">
        <f t="shared" si="38"/>
        <v>163.61609999999999</v>
      </c>
      <c r="K207" s="24">
        <f t="shared" si="39"/>
        <v>100</v>
      </c>
    </row>
    <row r="208" spans="1:11">
      <c r="A208" s="21" t="s">
        <v>88</v>
      </c>
      <c r="B208" s="22" t="s">
        <v>89</v>
      </c>
      <c r="C208" s="23">
        <v>35733820.729999997</v>
      </c>
      <c r="D208" s="23">
        <v>53993313</v>
      </c>
      <c r="E208" s="23">
        <v>33000000</v>
      </c>
      <c r="F208" s="23">
        <v>35782536.909999996</v>
      </c>
      <c r="G208" s="23">
        <f t="shared" si="35"/>
        <v>48716.179999999702</v>
      </c>
      <c r="H208" s="23">
        <f t="shared" si="36"/>
        <v>-2782536.9099999964</v>
      </c>
      <c r="I208" s="24">
        <f t="shared" si="37"/>
        <v>0.1363307337552726</v>
      </c>
      <c r="J208" s="24">
        <f t="shared" si="38"/>
        <v>108.43193003030302</v>
      </c>
      <c r="K208" s="24">
        <f t="shared" si="39"/>
        <v>66.272163943709089</v>
      </c>
    </row>
    <row r="209" spans="1:11">
      <c r="A209" s="25" t="s">
        <v>90</v>
      </c>
      <c r="B209" s="22" t="s">
        <v>91</v>
      </c>
      <c r="C209" s="23">
        <v>31132047.850000001</v>
      </c>
      <c r="D209" s="23">
        <v>48459323</v>
      </c>
      <c r="E209" s="23">
        <v>33000000</v>
      </c>
      <c r="F209" s="23">
        <v>31310204.609999999</v>
      </c>
      <c r="G209" s="23">
        <f t="shared" si="35"/>
        <v>178156.75999999791</v>
      </c>
      <c r="H209" s="23">
        <f t="shared" si="36"/>
        <v>1689795.3900000006</v>
      </c>
      <c r="I209" s="24">
        <f t="shared" si="37"/>
        <v>0.57226161561357003</v>
      </c>
      <c r="J209" s="24">
        <f t="shared" si="38"/>
        <v>94.879407909090901</v>
      </c>
      <c r="K209" s="24">
        <f t="shared" si="39"/>
        <v>64.611312481604415</v>
      </c>
    </row>
    <row r="210" spans="1:11">
      <c r="A210" s="26" t="s">
        <v>92</v>
      </c>
      <c r="B210" s="22" t="s">
        <v>93</v>
      </c>
      <c r="C210" s="23">
        <v>630655.06999999995</v>
      </c>
      <c r="D210" s="23">
        <v>563112</v>
      </c>
      <c r="E210" s="23">
        <v>0</v>
      </c>
      <c r="F210" s="23">
        <v>180102.07</v>
      </c>
      <c r="G210" s="23">
        <f t="shared" si="35"/>
        <v>-450552.99999999994</v>
      </c>
      <c r="H210" s="23">
        <f t="shared" si="36"/>
        <v>-180102.07</v>
      </c>
      <c r="I210" s="24">
        <f t="shared" si="37"/>
        <v>-71.442064201592785</v>
      </c>
      <c r="J210" s="24">
        <f t="shared" si="38"/>
        <v>0</v>
      </c>
      <c r="K210" s="24">
        <f t="shared" si="39"/>
        <v>31.983347895267727</v>
      </c>
    </row>
    <row r="211" spans="1:11">
      <c r="A211" s="27" t="s">
        <v>94</v>
      </c>
      <c r="B211" s="22" t="s">
        <v>95</v>
      </c>
      <c r="C211" s="23">
        <v>217998.06</v>
      </c>
      <c r="D211" s="23">
        <v>438218</v>
      </c>
      <c r="E211" s="23">
        <v>0</v>
      </c>
      <c r="F211" s="23">
        <v>176857.65</v>
      </c>
      <c r="G211" s="23">
        <f t="shared" si="35"/>
        <v>-41140.410000000003</v>
      </c>
      <c r="H211" s="23">
        <f t="shared" si="36"/>
        <v>-176857.65</v>
      </c>
      <c r="I211" s="24">
        <f t="shared" si="37"/>
        <v>-18.871915649157614</v>
      </c>
      <c r="J211" s="24">
        <f t="shared" si="38"/>
        <v>0</v>
      </c>
      <c r="K211" s="24">
        <f t="shared" si="39"/>
        <v>40.358371860580803</v>
      </c>
    </row>
    <row r="212" spans="1:11">
      <c r="A212" s="27" t="s">
        <v>96</v>
      </c>
      <c r="B212" s="22" t="s">
        <v>97</v>
      </c>
      <c r="C212" s="23">
        <v>412657.01</v>
      </c>
      <c r="D212" s="23">
        <v>124894</v>
      </c>
      <c r="E212" s="23">
        <v>0</v>
      </c>
      <c r="F212" s="23">
        <v>3244.42</v>
      </c>
      <c r="G212" s="23">
        <f t="shared" si="35"/>
        <v>-409412.59</v>
      </c>
      <c r="H212" s="23">
        <f t="shared" si="36"/>
        <v>-3244.42</v>
      </c>
      <c r="I212" s="24">
        <f t="shared" si="37"/>
        <v>-99.213773201138636</v>
      </c>
      <c r="J212" s="24">
        <f t="shared" si="38"/>
        <v>0</v>
      </c>
      <c r="K212" s="24">
        <f t="shared" si="39"/>
        <v>2.5977388825724215</v>
      </c>
    </row>
    <row r="213" spans="1:11">
      <c r="A213" s="26" t="s">
        <v>100</v>
      </c>
      <c r="B213" s="22" t="s">
        <v>101</v>
      </c>
      <c r="C213" s="23">
        <v>26538753.199999999</v>
      </c>
      <c r="D213" s="23">
        <v>40891559</v>
      </c>
      <c r="E213" s="23">
        <v>33000000</v>
      </c>
      <c r="F213" s="23">
        <v>24803815.579999998</v>
      </c>
      <c r="G213" s="23">
        <f t="shared" si="35"/>
        <v>-1734937.620000001</v>
      </c>
      <c r="H213" s="23">
        <f t="shared" si="36"/>
        <v>8196184.4200000018</v>
      </c>
      <c r="I213" s="24">
        <f t="shared" si="37"/>
        <v>-6.5373742576572909</v>
      </c>
      <c r="J213" s="24">
        <f t="shared" si="38"/>
        <v>75.163077515151514</v>
      </c>
      <c r="K213" s="24">
        <f t="shared" si="39"/>
        <v>60.657544458013938</v>
      </c>
    </row>
    <row r="214" spans="1:11">
      <c r="A214" s="27" t="s">
        <v>102</v>
      </c>
      <c r="B214" s="22" t="s">
        <v>103</v>
      </c>
      <c r="C214" s="23">
        <v>26538753.199999999</v>
      </c>
      <c r="D214" s="23">
        <v>40891559</v>
      </c>
      <c r="E214" s="23">
        <v>33000000</v>
      </c>
      <c r="F214" s="23">
        <v>24803815.579999998</v>
      </c>
      <c r="G214" s="23">
        <f t="shared" si="35"/>
        <v>-1734937.620000001</v>
      </c>
      <c r="H214" s="23">
        <f t="shared" si="36"/>
        <v>8196184.4200000018</v>
      </c>
      <c r="I214" s="24">
        <f t="shared" si="37"/>
        <v>-6.5373742576572909</v>
      </c>
      <c r="J214" s="24">
        <f t="shared" si="38"/>
        <v>75.163077515151514</v>
      </c>
      <c r="K214" s="24">
        <f t="shared" si="39"/>
        <v>60.657544458013938</v>
      </c>
    </row>
    <row r="215" spans="1:11" ht="25.5">
      <c r="A215" s="26" t="s">
        <v>106</v>
      </c>
      <c r="B215" s="22" t="s">
        <v>107</v>
      </c>
      <c r="C215" s="23">
        <v>3962639.58</v>
      </c>
      <c r="D215" s="23">
        <v>7004652</v>
      </c>
      <c r="E215" s="23">
        <v>0</v>
      </c>
      <c r="F215" s="23">
        <v>6326286.96</v>
      </c>
      <c r="G215" s="23">
        <f t="shared" si="35"/>
        <v>2363647.38</v>
      </c>
      <c r="H215" s="23">
        <f t="shared" si="36"/>
        <v>-6326286.96</v>
      </c>
      <c r="I215" s="24">
        <f t="shared" si="37"/>
        <v>59.648305940556924</v>
      </c>
      <c r="J215" s="24">
        <f t="shared" si="38"/>
        <v>0</v>
      </c>
      <c r="K215" s="24">
        <f t="shared" si="39"/>
        <v>90.315506894560926</v>
      </c>
    </row>
    <row r="216" spans="1:11">
      <c r="A216" s="27" t="s">
        <v>108</v>
      </c>
      <c r="B216" s="22" t="s">
        <v>109</v>
      </c>
      <c r="C216" s="23">
        <v>0</v>
      </c>
      <c r="D216" s="23">
        <v>1317</v>
      </c>
      <c r="E216" s="23">
        <v>0</v>
      </c>
      <c r="F216" s="23">
        <v>790.01</v>
      </c>
      <c r="G216" s="23">
        <f t="shared" si="35"/>
        <v>790.01</v>
      </c>
      <c r="H216" s="23">
        <f t="shared" si="36"/>
        <v>-790.01</v>
      </c>
      <c r="I216" s="24">
        <f t="shared" si="37"/>
        <v>0</v>
      </c>
      <c r="J216" s="24">
        <f t="shared" si="38"/>
        <v>0</v>
      </c>
      <c r="K216" s="24">
        <f t="shared" si="39"/>
        <v>59.985573272589221</v>
      </c>
    </row>
    <row r="217" spans="1:11" ht="25.5">
      <c r="A217" s="28" t="s">
        <v>110</v>
      </c>
      <c r="B217" s="22" t="s">
        <v>111</v>
      </c>
      <c r="C217" s="23">
        <v>0</v>
      </c>
      <c r="D217" s="23">
        <v>1317</v>
      </c>
      <c r="E217" s="23">
        <v>0</v>
      </c>
      <c r="F217" s="23">
        <v>790.01</v>
      </c>
      <c r="G217" s="23">
        <f t="shared" si="35"/>
        <v>790.01</v>
      </c>
      <c r="H217" s="23">
        <f t="shared" si="36"/>
        <v>-790.01</v>
      </c>
      <c r="I217" s="24">
        <f t="shared" si="37"/>
        <v>0</v>
      </c>
      <c r="J217" s="24">
        <f t="shared" si="38"/>
        <v>0</v>
      </c>
      <c r="K217" s="24">
        <f t="shared" si="39"/>
        <v>59.985573272589221</v>
      </c>
    </row>
    <row r="218" spans="1:11" ht="25.5">
      <c r="A218" s="29" t="s">
        <v>112</v>
      </c>
      <c r="B218" s="22" t="s">
        <v>113</v>
      </c>
      <c r="C218" s="23">
        <v>0</v>
      </c>
      <c r="D218" s="23">
        <v>1317</v>
      </c>
      <c r="E218" s="23">
        <v>0</v>
      </c>
      <c r="F218" s="23">
        <v>790.01</v>
      </c>
      <c r="G218" s="23">
        <f t="shared" si="35"/>
        <v>790.01</v>
      </c>
      <c r="H218" s="23">
        <f t="shared" si="36"/>
        <v>-790.01</v>
      </c>
      <c r="I218" s="24">
        <f t="shared" si="37"/>
        <v>0</v>
      </c>
      <c r="J218" s="24">
        <f t="shared" si="38"/>
        <v>0</v>
      </c>
      <c r="K218" s="24">
        <f t="shared" si="39"/>
        <v>59.985573272589221</v>
      </c>
    </row>
    <row r="219" spans="1:11" ht="25.5">
      <c r="A219" s="27" t="s">
        <v>188</v>
      </c>
      <c r="B219" s="22" t="s">
        <v>189</v>
      </c>
      <c r="C219" s="23">
        <v>3962639.58</v>
      </c>
      <c r="D219" s="23">
        <v>7003335</v>
      </c>
      <c r="E219" s="23">
        <v>0</v>
      </c>
      <c r="F219" s="23">
        <v>6325496.9500000002</v>
      </c>
      <c r="G219" s="23">
        <f t="shared" si="35"/>
        <v>2362857.37</v>
      </c>
      <c r="H219" s="23">
        <f t="shared" si="36"/>
        <v>-6325496.9500000002</v>
      </c>
      <c r="I219" s="24">
        <f t="shared" si="37"/>
        <v>59.628369481940126</v>
      </c>
      <c r="J219" s="24">
        <f t="shared" si="38"/>
        <v>0</v>
      </c>
      <c r="K219" s="24">
        <f t="shared" si="39"/>
        <v>90.321210537551039</v>
      </c>
    </row>
    <row r="220" spans="1:11" ht="38.25">
      <c r="A220" s="28" t="s">
        <v>190</v>
      </c>
      <c r="B220" s="22" t="s">
        <v>191</v>
      </c>
      <c r="C220" s="23">
        <v>3962639.58</v>
      </c>
      <c r="D220" s="23">
        <v>7003335</v>
      </c>
      <c r="E220" s="23">
        <v>0</v>
      </c>
      <c r="F220" s="23">
        <v>6325496.9500000002</v>
      </c>
      <c r="G220" s="23">
        <f t="shared" si="35"/>
        <v>2362857.37</v>
      </c>
      <c r="H220" s="23">
        <f t="shared" si="36"/>
        <v>-6325496.9500000002</v>
      </c>
      <c r="I220" s="24">
        <f t="shared" si="37"/>
        <v>59.628369481940126</v>
      </c>
      <c r="J220" s="24">
        <f t="shared" si="38"/>
        <v>0</v>
      </c>
      <c r="K220" s="24">
        <f t="shared" si="39"/>
        <v>90.321210537551039</v>
      </c>
    </row>
    <row r="221" spans="1:11">
      <c r="A221" s="25" t="s">
        <v>114</v>
      </c>
      <c r="B221" s="22" t="s">
        <v>115</v>
      </c>
      <c r="C221" s="23">
        <v>4601772.88</v>
      </c>
      <c r="D221" s="23">
        <v>5533990</v>
      </c>
      <c r="E221" s="23">
        <v>0</v>
      </c>
      <c r="F221" s="23">
        <v>4472332.3</v>
      </c>
      <c r="G221" s="23">
        <f t="shared" si="35"/>
        <v>-129440.58000000007</v>
      </c>
      <c r="H221" s="23">
        <f t="shared" si="36"/>
        <v>-4472332.3</v>
      </c>
      <c r="I221" s="24">
        <f t="shared" si="37"/>
        <v>-2.8128415585777446</v>
      </c>
      <c r="J221" s="24">
        <f t="shared" si="38"/>
        <v>0</v>
      </c>
      <c r="K221" s="24">
        <f t="shared" si="39"/>
        <v>80.81569175224385</v>
      </c>
    </row>
    <row r="222" spans="1:11">
      <c r="A222" s="26" t="s">
        <v>116</v>
      </c>
      <c r="B222" s="22" t="s">
        <v>117</v>
      </c>
      <c r="C222" s="23">
        <v>3446.08</v>
      </c>
      <c r="D222" s="23">
        <v>565310</v>
      </c>
      <c r="E222" s="23">
        <v>0</v>
      </c>
      <c r="F222" s="23">
        <v>520.29999999999995</v>
      </c>
      <c r="G222" s="23">
        <f t="shared" si="35"/>
        <v>-2925.7799999999997</v>
      </c>
      <c r="H222" s="23">
        <f t="shared" si="36"/>
        <v>-520.29999999999995</v>
      </c>
      <c r="I222" s="24">
        <f t="shared" si="37"/>
        <v>-84.901685393258433</v>
      </c>
      <c r="J222" s="24">
        <f t="shared" si="38"/>
        <v>0</v>
      </c>
      <c r="K222" s="24">
        <f t="shared" si="39"/>
        <v>9.2037996851285123E-2</v>
      </c>
    </row>
    <row r="223" spans="1:11">
      <c r="A223" s="26" t="s">
        <v>228</v>
      </c>
      <c r="B223" s="22" t="s">
        <v>229</v>
      </c>
      <c r="C223" s="23">
        <v>4598326.8</v>
      </c>
      <c r="D223" s="23">
        <v>4968680</v>
      </c>
      <c r="E223" s="23">
        <v>0</v>
      </c>
      <c r="F223" s="23">
        <v>4471812</v>
      </c>
      <c r="G223" s="23">
        <f t="shared" si="35"/>
        <v>-126514.79999999981</v>
      </c>
      <c r="H223" s="23">
        <f t="shared" si="36"/>
        <v>-4471812</v>
      </c>
      <c r="I223" s="24">
        <f t="shared" si="37"/>
        <v>-2.7513225027851433</v>
      </c>
      <c r="J223" s="24">
        <f t="shared" si="38"/>
        <v>0</v>
      </c>
      <c r="K223" s="24">
        <f t="shared" si="39"/>
        <v>90</v>
      </c>
    </row>
    <row r="224" spans="1:11" ht="25.5">
      <c r="A224" s="27" t="s">
        <v>230</v>
      </c>
      <c r="B224" s="22" t="s">
        <v>231</v>
      </c>
      <c r="C224" s="23">
        <v>4598326.8</v>
      </c>
      <c r="D224" s="23">
        <v>4968680</v>
      </c>
      <c r="E224" s="23">
        <v>0</v>
      </c>
      <c r="F224" s="23">
        <v>4471812</v>
      </c>
      <c r="G224" s="23">
        <f t="shared" si="35"/>
        <v>-126514.79999999981</v>
      </c>
      <c r="H224" s="23">
        <f t="shared" si="36"/>
        <v>-4471812</v>
      </c>
      <c r="I224" s="24">
        <f t="shared" si="37"/>
        <v>-2.7513225027851433</v>
      </c>
      <c r="J224" s="24">
        <f t="shared" si="38"/>
        <v>0</v>
      </c>
      <c r="K224" s="24">
        <f t="shared" si="39"/>
        <v>90</v>
      </c>
    </row>
    <row r="225" spans="1:11" ht="38.25">
      <c r="A225" s="28" t="s">
        <v>234</v>
      </c>
      <c r="B225" s="22" t="s">
        <v>235</v>
      </c>
      <c r="C225" s="23">
        <v>4598326.8</v>
      </c>
      <c r="D225" s="23">
        <v>4968680</v>
      </c>
      <c r="E225" s="23">
        <v>0</v>
      </c>
      <c r="F225" s="23">
        <v>4471812</v>
      </c>
      <c r="G225" s="23">
        <f t="shared" si="35"/>
        <v>-126514.79999999981</v>
      </c>
      <c r="H225" s="23">
        <f t="shared" si="36"/>
        <v>-4471812</v>
      </c>
      <c r="I225" s="24">
        <f t="shared" si="37"/>
        <v>-2.7513225027851433</v>
      </c>
      <c r="J225" s="24">
        <f t="shared" si="38"/>
        <v>0</v>
      </c>
      <c r="K225" s="24">
        <f t="shared" si="39"/>
        <v>90</v>
      </c>
    </row>
    <row r="226" spans="1:11">
      <c r="A226" s="21"/>
      <c r="B226" s="22" t="s">
        <v>118</v>
      </c>
      <c r="C226" s="23">
        <v>19905039.27</v>
      </c>
      <c r="D226" s="23">
        <v>0</v>
      </c>
      <c r="E226" s="23">
        <v>0</v>
      </c>
      <c r="F226" s="23">
        <v>18210776.09</v>
      </c>
      <c r="G226" s="23">
        <f t="shared" si="35"/>
        <v>-1694263.1799999997</v>
      </c>
      <c r="H226" s="23">
        <f t="shared" si="36"/>
        <v>-18210776.09</v>
      </c>
      <c r="I226" s="24">
        <f t="shared" si="37"/>
        <v>-8.5117299042635892</v>
      </c>
      <c r="J226" s="24">
        <f t="shared" si="38"/>
        <v>0</v>
      </c>
      <c r="K226" s="24">
        <f t="shared" si="39"/>
        <v>0</v>
      </c>
    </row>
    <row r="227" spans="1:11">
      <c r="A227" s="21" t="s">
        <v>119</v>
      </c>
      <c r="B227" s="22" t="s">
        <v>120</v>
      </c>
      <c r="C227" s="23">
        <v>-19905039.27</v>
      </c>
      <c r="D227" s="23">
        <v>0</v>
      </c>
      <c r="E227" s="23">
        <v>0</v>
      </c>
      <c r="F227" s="23">
        <v>-18210776.09</v>
      </c>
      <c r="G227" s="23">
        <f t="shared" si="35"/>
        <v>1694263.1799999997</v>
      </c>
      <c r="H227" s="23">
        <f t="shared" si="36"/>
        <v>18210776.09</v>
      </c>
      <c r="I227" s="24">
        <f t="shared" si="37"/>
        <v>-8.5117299042635892</v>
      </c>
      <c r="J227" s="24">
        <f t="shared" si="38"/>
        <v>0</v>
      </c>
      <c r="K227" s="24">
        <f t="shared" si="39"/>
        <v>0</v>
      </c>
    </row>
    <row r="228" spans="1:11">
      <c r="A228" s="25" t="s">
        <v>121</v>
      </c>
      <c r="B228" s="22" t="s">
        <v>122</v>
      </c>
      <c r="C228" s="23">
        <v>-19905039.27</v>
      </c>
      <c r="D228" s="23">
        <v>0</v>
      </c>
      <c r="E228" s="23">
        <v>0</v>
      </c>
      <c r="F228" s="23">
        <v>-18210776.09</v>
      </c>
      <c r="G228" s="23">
        <f t="shared" si="35"/>
        <v>1694263.1799999997</v>
      </c>
      <c r="H228" s="23">
        <f t="shared" si="36"/>
        <v>18210776.09</v>
      </c>
      <c r="I228" s="24">
        <f t="shared" si="37"/>
        <v>-8.5117299042635892</v>
      </c>
      <c r="J228" s="24">
        <f t="shared" si="38"/>
        <v>0</v>
      </c>
      <c r="K228" s="24">
        <f t="shared" si="39"/>
        <v>0</v>
      </c>
    </row>
    <row r="229" spans="1:11" s="3" customFormat="1" ht="25.5">
      <c r="A229" s="49" t="s">
        <v>635</v>
      </c>
      <c r="B229" s="31" t="s">
        <v>636</v>
      </c>
      <c r="C229" s="32"/>
      <c r="D229" s="32"/>
      <c r="E229" s="32"/>
      <c r="F229" s="32"/>
      <c r="G229" s="32"/>
      <c r="H229" s="32"/>
      <c r="I229" s="33"/>
      <c r="J229" s="33"/>
      <c r="K229" s="33"/>
    </row>
    <row r="230" spans="1:11">
      <c r="A230" s="21" t="s">
        <v>19</v>
      </c>
      <c r="B230" s="22" t="s">
        <v>20</v>
      </c>
      <c r="C230" s="23">
        <v>20103626.41</v>
      </c>
      <c r="D230" s="23">
        <v>22235435</v>
      </c>
      <c r="E230" s="23">
        <v>9511219</v>
      </c>
      <c r="F230" s="23">
        <v>20287269.170000002</v>
      </c>
      <c r="G230" s="23">
        <f t="shared" ref="G230:G260" si="40">F230-C230</f>
        <v>183642.76000000164</v>
      </c>
      <c r="H230" s="23">
        <f t="shared" ref="H230:H260" si="41">E230-F230</f>
        <v>-10776050.170000002</v>
      </c>
      <c r="I230" s="24">
        <f t="shared" ref="I230:I260" si="42">IF(ISERROR(F230/C230),0,F230/C230*100-100)</f>
        <v>0.91348076339427564</v>
      </c>
      <c r="J230" s="24">
        <f t="shared" ref="J230:J260" si="43">IF(ISERROR(F230/E230),0,F230/E230*100)</f>
        <v>213.29830771428985</v>
      </c>
      <c r="K230" s="24">
        <f t="shared" ref="K230:K260" si="44">IF(ISERROR(F230/D230),0,F230/D230*100)</f>
        <v>91.238463155769168</v>
      </c>
    </row>
    <row r="231" spans="1:11" ht="25.5">
      <c r="A231" s="25" t="s">
        <v>128</v>
      </c>
      <c r="B231" s="22" t="s">
        <v>129</v>
      </c>
      <c r="C231" s="23">
        <v>2916157.41</v>
      </c>
      <c r="D231" s="23">
        <v>4859814</v>
      </c>
      <c r="E231" s="23">
        <v>2705699</v>
      </c>
      <c r="F231" s="23">
        <v>2911083.17</v>
      </c>
      <c r="G231" s="23">
        <f t="shared" si="40"/>
        <v>-5074.2400000002235</v>
      </c>
      <c r="H231" s="23">
        <f t="shared" si="41"/>
        <v>-205384.16999999993</v>
      </c>
      <c r="I231" s="24">
        <f t="shared" si="42"/>
        <v>-0.1740043244099212</v>
      </c>
      <c r="J231" s="24">
        <f t="shared" si="43"/>
        <v>107.59079890261259</v>
      </c>
      <c r="K231" s="24">
        <f t="shared" si="44"/>
        <v>59.901123170557554</v>
      </c>
    </row>
    <row r="232" spans="1:11">
      <c r="A232" s="25" t="s">
        <v>130</v>
      </c>
      <c r="B232" s="22" t="s">
        <v>131</v>
      </c>
      <c r="C232" s="23">
        <v>0</v>
      </c>
      <c r="D232" s="23">
        <v>0</v>
      </c>
      <c r="E232" s="23">
        <v>0</v>
      </c>
      <c r="F232" s="23">
        <v>565</v>
      </c>
      <c r="G232" s="23">
        <f t="shared" si="40"/>
        <v>565</v>
      </c>
      <c r="H232" s="23">
        <f t="shared" si="41"/>
        <v>-565</v>
      </c>
      <c r="I232" s="24">
        <f t="shared" si="42"/>
        <v>0</v>
      </c>
      <c r="J232" s="24">
        <f t="shared" si="43"/>
        <v>0</v>
      </c>
      <c r="K232" s="24">
        <f t="shared" si="44"/>
        <v>0</v>
      </c>
    </row>
    <row r="233" spans="1:11" ht="25.5">
      <c r="A233" s="26" t="s">
        <v>347</v>
      </c>
      <c r="B233" s="22" t="s">
        <v>348</v>
      </c>
      <c r="C233" s="23">
        <v>0</v>
      </c>
      <c r="D233" s="23">
        <v>0</v>
      </c>
      <c r="E233" s="23">
        <v>0</v>
      </c>
      <c r="F233" s="23">
        <v>565</v>
      </c>
      <c r="G233" s="23">
        <f t="shared" si="40"/>
        <v>565</v>
      </c>
      <c r="H233" s="23">
        <f t="shared" si="41"/>
        <v>-565</v>
      </c>
      <c r="I233" s="24">
        <f t="shared" si="42"/>
        <v>0</v>
      </c>
      <c r="J233" s="24">
        <f t="shared" si="43"/>
        <v>0</v>
      </c>
      <c r="K233" s="24">
        <f t="shared" si="44"/>
        <v>0</v>
      </c>
    </row>
    <row r="234" spans="1:11" ht="38.25">
      <c r="A234" s="27" t="s">
        <v>349</v>
      </c>
      <c r="B234" s="22" t="s">
        <v>350</v>
      </c>
      <c r="C234" s="23">
        <v>0</v>
      </c>
      <c r="D234" s="23">
        <v>0</v>
      </c>
      <c r="E234" s="23">
        <v>0</v>
      </c>
      <c r="F234" s="23">
        <v>565</v>
      </c>
      <c r="G234" s="23">
        <f t="shared" si="40"/>
        <v>565</v>
      </c>
      <c r="H234" s="23">
        <f t="shared" si="41"/>
        <v>-565</v>
      </c>
      <c r="I234" s="24">
        <f t="shared" si="42"/>
        <v>0</v>
      </c>
      <c r="J234" s="24">
        <f t="shared" si="43"/>
        <v>0</v>
      </c>
      <c r="K234" s="24">
        <f t="shared" si="44"/>
        <v>0</v>
      </c>
    </row>
    <row r="235" spans="1:11" ht="51">
      <c r="A235" s="28" t="s">
        <v>351</v>
      </c>
      <c r="B235" s="22" t="s">
        <v>352</v>
      </c>
      <c r="C235" s="23">
        <v>0</v>
      </c>
      <c r="D235" s="23">
        <v>0</v>
      </c>
      <c r="E235" s="23">
        <v>0</v>
      </c>
      <c r="F235" s="23">
        <v>565</v>
      </c>
      <c r="G235" s="23">
        <f t="shared" si="40"/>
        <v>565</v>
      </c>
      <c r="H235" s="23">
        <f t="shared" si="41"/>
        <v>-565</v>
      </c>
      <c r="I235" s="24">
        <f t="shared" si="42"/>
        <v>0</v>
      </c>
      <c r="J235" s="24">
        <f t="shared" si="43"/>
        <v>0</v>
      </c>
      <c r="K235" s="24">
        <f t="shared" si="44"/>
        <v>0</v>
      </c>
    </row>
    <row r="236" spans="1:11">
      <c r="A236" s="25" t="s">
        <v>84</v>
      </c>
      <c r="B236" s="22" t="s">
        <v>85</v>
      </c>
      <c r="C236" s="23">
        <v>17187469</v>
      </c>
      <c r="D236" s="23">
        <v>17375621</v>
      </c>
      <c r="E236" s="23">
        <v>6805520</v>
      </c>
      <c r="F236" s="23">
        <v>17375621</v>
      </c>
      <c r="G236" s="23">
        <f t="shared" si="40"/>
        <v>188152</v>
      </c>
      <c r="H236" s="23">
        <f t="shared" si="41"/>
        <v>-10570101</v>
      </c>
      <c r="I236" s="24">
        <f t="shared" si="42"/>
        <v>1.0947045199034307</v>
      </c>
      <c r="J236" s="24">
        <f t="shared" si="43"/>
        <v>255.31658124581219</v>
      </c>
      <c r="K236" s="24">
        <f t="shared" si="44"/>
        <v>100</v>
      </c>
    </row>
    <row r="237" spans="1:11">
      <c r="A237" s="26" t="s">
        <v>86</v>
      </c>
      <c r="B237" s="22" t="s">
        <v>87</v>
      </c>
      <c r="C237" s="23">
        <v>17187469</v>
      </c>
      <c r="D237" s="23">
        <v>17375621</v>
      </c>
      <c r="E237" s="23">
        <v>6805520</v>
      </c>
      <c r="F237" s="23">
        <v>17375621</v>
      </c>
      <c r="G237" s="23">
        <f t="shared" si="40"/>
        <v>188152</v>
      </c>
      <c r="H237" s="23">
        <f t="shared" si="41"/>
        <v>-10570101</v>
      </c>
      <c r="I237" s="24">
        <f t="shared" si="42"/>
        <v>1.0947045199034307</v>
      </c>
      <c r="J237" s="24">
        <f t="shared" si="43"/>
        <v>255.31658124581219</v>
      </c>
      <c r="K237" s="24">
        <f t="shared" si="44"/>
        <v>100</v>
      </c>
    </row>
    <row r="238" spans="1:11">
      <c r="A238" s="21" t="s">
        <v>88</v>
      </c>
      <c r="B238" s="22" t="s">
        <v>89</v>
      </c>
      <c r="C238" s="23">
        <v>10111629.140000001</v>
      </c>
      <c r="D238" s="23">
        <v>23918607</v>
      </c>
      <c r="E238" s="23">
        <v>10297634</v>
      </c>
      <c r="F238" s="23">
        <v>9879547.0299999993</v>
      </c>
      <c r="G238" s="23">
        <f t="shared" si="40"/>
        <v>-232082.11000000127</v>
      </c>
      <c r="H238" s="23">
        <f t="shared" si="41"/>
        <v>418086.97000000067</v>
      </c>
      <c r="I238" s="24">
        <f t="shared" si="42"/>
        <v>-2.2951999800103522</v>
      </c>
      <c r="J238" s="24">
        <f t="shared" si="43"/>
        <v>95.939970579649653</v>
      </c>
      <c r="K238" s="24">
        <f t="shared" si="44"/>
        <v>41.304859559756132</v>
      </c>
    </row>
    <row r="239" spans="1:11">
      <c r="A239" s="25" t="s">
        <v>90</v>
      </c>
      <c r="B239" s="22" t="s">
        <v>91</v>
      </c>
      <c r="C239" s="23">
        <v>9694616.9000000004</v>
      </c>
      <c r="D239" s="23">
        <v>22816395</v>
      </c>
      <c r="E239" s="23">
        <v>9837634</v>
      </c>
      <c r="F239" s="23">
        <v>9699837.4600000009</v>
      </c>
      <c r="G239" s="23">
        <f t="shared" si="40"/>
        <v>5220.5600000005215</v>
      </c>
      <c r="H239" s="23">
        <f t="shared" si="41"/>
        <v>137796.53999999911</v>
      </c>
      <c r="I239" s="24">
        <f t="shared" si="42"/>
        <v>5.3850090765322989E-2</v>
      </c>
      <c r="J239" s="24">
        <f t="shared" si="43"/>
        <v>98.599291862250624</v>
      </c>
      <c r="K239" s="24">
        <f t="shared" si="44"/>
        <v>42.512576855370888</v>
      </c>
    </row>
    <row r="240" spans="1:11">
      <c r="A240" s="26" t="s">
        <v>92</v>
      </c>
      <c r="B240" s="22" t="s">
        <v>93</v>
      </c>
      <c r="C240" s="23">
        <v>9510330.5999999996</v>
      </c>
      <c r="D240" s="23">
        <v>22573817</v>
      </c>
      <c r="E240" s="23">
        <v>9599827</v>
      </c>
      <c r="F240" s="23">
        <v>9457259.4600000009</v>
      </c>
      <c r="G240" s="23">
        <f t="shared" si="40"/>
        <v>-53071.139999998733</v>
      </c>
      <c r="H240" s="23">
        <f t="shared" si="41"/>
        <v>142567.53999999911</v>
      </c>
      <c r="I240" s="24">
        <f t="shared" si="42"/>
        <v>-0.55803675216084514</v>
      </c>
      <c r="J240" s="24">
        <f t="shared" si="43"/>
        <v>98.514894695498171</v>
      </c>
      <c r="K240" s="24">
        <f t="shared" si="44"/>
        <v>41.894817611040267</v>
      </c>
    </row>
    <row r="241" spans="1:11">
      <c r="A241" s="27" t="s">
        <v>94</v>
      </c>
      <c r="B241" s="22" t="s">
        <v>95</v>
      </c>
      <c r="C241" s="23">
        <v>7645618.6299999999</v>
      </c>
      <c r="D241" s="23">
        <v>18092355</v>
      </c>
      <c r="E241" s="23">
        <v>7340306</v>
      </c>
      <c r="F241" s="23">
        <v>7512958.7699999996</v>
      </c>
      <c r="G241" s="23">
        <f t="shared" si="40"/>
        <v>-132659.86000000034</v>
      </c>
      <c r="H241" s="23">
        <f t="shared" si="41"/>
        <v>-172652.76999999955</v>
      </c>
      <c r="I241" s="24">
        <f t="shared" si="42"/>
        <v>-1.7351095630047269</v>
      </c>
      <c r="J241" s="24">
        <f t="shared" si="43"/>
        <v>102.35211951654331</v>
      </c>
      <c r="K241" s="24">
        <f t="shared" si="44"/>
        <v>41.525598906278368</v>
      </c>
    </row>
    <row r="242" spans="1:11">
      <c r="A242" s="27" t="s">
        <v>96</v>
      </c>
      <c r="B242" s="22" t="s">
        <v>97</v>
      </c>
      <c r="C242" s="23">
        <v>1864711.97</v>
      </c>
      <c r="D242" s="23">
        <v>4481462</v>
      </c>
      <c r="E242" s="23">
        <v>2259521</v>
      </c>
      <c r="F242" s="23">
        <v>1944300.69</v>
      </c>
      <c r="G242" s="23">
        <f t="shared" si="40"/>
        <v>79588.719999999972</v>
      </c>
      <c r="H242" s="23">
        <f t="shared" si="41"/>
        <v>315220.31000000006</v>
      </c>
      <c r="I242" s="24">
        <f t="shared" si="42"/>
        <v>4.268150860853865</v>
      </c>
      <c r="J242" s="24">
        <f t="shared" si="43"/>
        <v>86.049241852587329</v>
      </c>
      <c r="K242" s="24">
        <f t="shared" si="44"/>
        <v>43.385410609305623</v>
      </c>
    </row>
    <row r="243" spans="1:11">
      <c r="A243" s="28" t="s">
        <v>98</v>
      </c>
      <c r="B243" s="22" t="s">
        <v>99</v>
      </c>
      <c r="C243" s="23">
        <v>9374.52</v>
      </c>
      <c r="D243" s="23">
        <v>0</v>
      </c>
      <c r="E243" s="23">
        <v>0</v>
      </c>
      <c r="F243" s="23">
        <v>14834.83</v>
      </c>
      <c r="G243" s="23">
        <f t="shared" si="40"/>
        <v>5460.3099999999995</v>
      </c>
      <c r="H243" s="23">
        <f t="shared" si="41"/>
        <v>-14834.83</v>
      </c>
      <c r="I243" s="24">
        <f t="shared" si="42"/>
        <v>58.246288876657161</v>
      </c>
      <c r="J243" s="24">
        <f t="shared" si="43"/>
        <v>0</v>
      </c>
      <c r="K243" s="24">
        <f t="shared" si="44"/>
        <v>0</v>
      </c>
    </row>
    <row r="244" spans="1:11">
      <c r="A244" s="26" t="s">
        <v>100</v>
      </c>
      <c r="B244" s="22" t="s">
        <v>101</v>
      </c>
      <c r="C244" s="23">
        <v>28517.3</v>
      </c>
      <c r="D244" s="23">
        <v>0</v>
      </c>
      <c r="E244" s="23">
        <v>0</v>
      </c>
      <c r="F244" s="23">
        <v>0</v>
      </c>
      <c r="G244" s="23">
        <f t="shared" si="40"/>
        <v>-28517.3</v>
      </c>
      <c r="H244" s="23">
        <f t="shared" si="41"/>
        <v>0</v>
      </c>
      <c r="I244" s="24">
        <f t="shared" si="42"/>
        <v>-100</v>
      </c>
      <c r="J244" s="24">
        <f t="shared" si="43"/>
        <v>0</v>
      </c>
      <c r="K244" s="24">
        <f t="shared" si="44"/>
        <v>0</v>
      </c>
    </row>
    <row r="245" spans="1:11">
      <c r="A245" s="27" t="s">
        <v>102</v>
      </c>
      <c r="B245" s="22" t="s">
        <v>103</v>
      </c>
      <c r="C245" s="23">
        <v>24679</v>
      </c>
      <c r="D245" s="23">
        <v>0</v>
      </c>
      <c r="E245" s="23">
        <v>0</v>
      </c>
      <c r="F245" s="23">
        <v>0</v>
      </c>
      <c r="G245" s="23">
        <f t="shared" si="40"/>
        <v>-24679</v>
      </c>
      <c r="H245" s="23">
        <f t="shared" si="41"/>
        <v>0</v>
      </c>
      <c r="I245" s="24">
        <f t="shared" si="42"/>
        <v>-100</v>
      </c>
      <c r="J245" s="24">
        <f t="shared" si="43"/>
        <v>0</v>
      </c>
      <c r="K245" s="24">
        <f t="shared" si="44"/>
        <v>0</v>
      </c>
    </row>
    <row r="246" spans="1:11">
      <c r="A246" s="27" t="s">
        <v>104</v>
      </c>
      <c r="B246" s="22" t="s">
        <v>105</v>
      </c>
      <c r="C246" s="23">
        <v>3838.3</v>
      </c>
      <c r="D246" s="23">
        <v>0</v>
      </c>
      <c r="E246" s="23">
        <v>0</v>
      </c>
      <c r="F246" s="23">
        <v>0</v>
      </c>
      <c r="G246" s="23">
        <f t="shared" si="40"/>
        <v>-3838.3</v>
      </c>
      <c r="H246" s="23">
        <f t="shared" si="41"/>
        <v>0</v>
      </c>
      <c r="I246" s="24">
        <f t="shared" si="42"/>
        <v>-100</v>
      </c>
      <c r="J246" s="24">
        <f t="shared" si="43"/>
        <v>0</v>
      </c>
      <c r="K246" s="24">
        <f t="shared" si="44"/>
        <v>0</v>
      </c>
    </row>
    <row r="247" spans="1:11" ht="25.5">
      <c r="A247" s="26" t="s">
        <v>140</v>
      </c>
      <c r="B247" s="22" t="s">
        <v>141</v>
      </c>
      <c r="C247" s="23">
        <v>0</v>
      </c>
      <c r="D247" s="23">
        <v>4771</v>
      </c>
      <c r="E247" s="23">
        <v>0</v>
      </c>
      <c r="F247" s="23">
        <v>4771</v>
      </c>
      <c r="G247" s="23">
        <f t="shared" si="40"/>
        <v>4771</v>
      </c>
      <c r="H247" s="23">
        <f t="shared" si="41"/>
        <v>-4771</v>
      </c>
      <c r="I247" s="24">
        <f t="shared" si="42"/>
        <v>0</v>
      </c>
      <c r="J247" s="24">
        <f t="shared" si="43"/>
        <v>0</v>
      </c>
      <c r="K247" s="24">
        <f t="shared" si="44"/>
        <v>100</v>
      </c>
    </row>
    <row r="248" spans="1:11">
      <c r="A248" s="27" t="s">
        <v>142</v>
      </c>
      <c r="B248" s="22" t="s">
        <v>143</v>
      </c>
      <c r="C248" s="23">
        <v>0</v>
      </c>
      <c r="D248" s="23">
        <v>4771</v>
      </c>
      <c r="E248" s="23">
        <v>0</v>
      </c>
      <c r="F248" s="23">
        <v>4771</v>
      </c>
      <c r="G248" s="23">
        <f t="shared" si="40"/>
        <v>4771</v>
      </c>
      <c r="H248" s="23">
        <f t="shared" si="41"/>
        <v>-4771</v>
      </c>
      <c r="I248" s="24">
        <f t="shared" si="42"/>
        <v>0</v>
      </c>
      <c r="J248" s="24">
        <f t="shared" si="43"/>
        <v>0</v>
      </c>
      <c r="K248" s="24">
        <f t="shared" si="44"/>
        <v>100</v>
      </c>
    </row>
    <row r="249" spans="1:11" ht="25.5">
      <c r="A249" s="26" t="s">
        <v>106</v>
      </c>
      <c r="B249" s="22" t="s">
        <v>107</v>
      </c>
      <c r="C249" s="23">
        <v>155769</v>
      </c>
      <c r="D249" s="23">
        <v>237807</v>
      </c>
      <c r="E249" s="23">
        <v>237807</v>
      </c>
      <c r="F249" s="23">
        <v>237807</v>
      </c>
      <c r="G249" s="23">
        <f t="shared" si="40"/>
        <v>82038</v>
      </c>
      <c r="H249" s="23">
        <f t="shared" si="41"/>
        <v>0</v>
      </c>
      <c r="I249" s="24">
        <f t="shared" si="42"/>
        <v>52.666448394738353</v>
      </c>
      <c r="J249" s="24">
        <f t="shared" si="43"/>
        <v>100</v>
      </c>
      <c r="K249" s="24">
        <f t="shared" si="44"/>
        <v>100</v>
      </c>
    </row>
    <row r="250" spans="1:11">
      <c r="A250" s="27" t="s">
        <v>108</v>
      </c>
      <c r="B250" s="22" t="s">
        <v>109</v>
      </c>
      <c r="C250" s="23">
        <v>0</v>
      </c>
      <c r="D250" s="23">
        <v>83169</v>
      </c>
      <c r="E250" s="23">
        <v>83169</v>
      </c>
      <c r="F250" s="23">
        <v>83169</v>
      </c>
      <c r="G250" s="23">
        <f t="shared" si="40"/>
        <v>83169</v>
      </c>
      <c r="H250" s="23">
        <f t="shared" si="41"/>
        <v>0</v>
      </c>
      <c r="I250" s="24">
        <f t="shared" si="42"/>
        <v>0</v>
      </c>
      <c r="J250" s="24">
        <f t="shared" si="43"/>
        <v>100</v>
      </c>
      <c r="K250" s="24">
        <f t="shared" si="44"/>
        <v>100</v>
      </c>
    </row>
    <row r="251" spans="1:11" ht="25.5">
      <c r="A251" s="28" t="s">
        <v>110</v>
      </c>
      <c r="B251" s="22" t="s">
        <v>111</v>
      </c>
      <c r="C251" s="23">
        <v>0</v>
      </c>
      <c r="D251" s="23">
        <v>83169</v>
      </c>
      <c r="E251" s="23">
        <v>83169</v>
      </c>
      <c r="F251" s="23">
        <v>83169</v>
      </c>
      <c r="G251" s="23">
        <f t="shared" si="40"/>
        <v>83169</v>
      </c>
      <c r="H251" s="23">
        <f t="shared" si="41"/>
        <v>0</v>
      </c>
      <c r="I251" s="24">
        <f t="shared" si="42"/>
        <v>0</v>
      </c>
      <c r="J251" s="24">
        <f t="shared" si="43"/>
        <v>100</v>
      </c>
      <c r="K251" s="24">
        <f t="shared" si="44"/>
        <v>100</v>
      </c>
    </row>
    <row r="252" spans="1:11" ht="25.5">
      <c r="A252" s="29" t="s">
        <v>357</v>
      </c>
      <c r="B252" s="22" t="s">
        <v>358</v>
      </c>
      <c r="C252" s="23">
        <v>0</v>
      </c>
      <c r="D252" s="23">
        <v>83169</v>
      </c>
      <c r="E252" s="23">
        <v>83169</v>
      </c>
      <c r="F252" s="23">
        <v>83169</v>
      </c>
      <c r="G252" s="23">
        <f t="shared" si="40"/>
        <v>83169</v>
      </c>
      <c r="H252" s="23">
        <f t="shared" si="41"/>
        <v>0</v>
      </c>
      <c r="I252" s="24">
        <f t="shared" si="42"/>
        <v>0</v>
      </c>
      <c r="J252" s="24">
        <f t="shared" si="43"/>
        <v>100</v>
      </c>
      <c r="K252" s="24">
        <f t="shared" si="44"/>
        <v>100</v>
      </c>
    </row>
    <row r="253" spans="1:11" ht="25.5">
      <c r="A253" s="27" t="s">
        <v>188</v>
      </c>
      <c r="B253" s="22" t="s">
        <v>189</v>
      </c>
      <c r="C253" s="23">
        <v>155769</v>
      </c>
      <c r="D253" s="23">
        <v>154638</v>
      </c>
      <c r="E253" s="23">
        <v>154638</v>
      </c>
      <c r="F253" s="23">
        <v>154638</v>
      </c>
      <c r="G253" s="23">
        <f t="shared" si="40"/>
        <v>-1131</v>
      </c>
      <c r="H253" s="23">
        <f t="shared" si="41"/>
        <v>0</v>
      </c>
      <c r="I253" s="24">
        <f t="shared" si="42"/>
        <v>-0.72607514974096432</v>
      </c>
      <c r="J253" s="24">
        <f t="shared" si="43"/>
        <v>100</v>
      </c>
      <c r="K253" s="24">
        <f t="shared" si="44"/>
        <v>100</v>
      </c>
    </row>
    <row r="254" spans="1:11" ht="38.25">
      <c r="A254" s="28" t="s">
        <v>190</v>
      </c>
      <c r="B254" s="22" t="s">
        <v>191</v>
      </c>
      <c r="C254" s="23">
        <v>155769</v>
      </c>
      <c r="D254" s="23">
        <v>154638</v>
      </c>
      <c r="E254" s="23">
        <v>154638</v>
      </c>
      <c r="F254" s="23">
        <v>154638</v>
      </c>
      <c r="G254" s="23">
        <f t="shared" si="40"/>
        <v>-1131</v>
      </c>
      <c r="H254" s="23">
        <f t="shared" si="41"/>
        <v>0</v>
      </c>
      <c r="I254" s="24">
        <f t="shared" si="42"/>
        <v>-0.72607514974096432</v>
      </c>
      <c r="J254" s="24">
        <f t="shared" si="43"/>
        <v>100</v>
      </c>
      <c r="K254" s="24">
        <f t="shared" si="44"/>
        <v>100</v>
      </c>
    </row>
    <row r="255" spans="1:11">
      <c r="A255" s="25" t="s">
        <v>114</v>
      </c>
      <c r="B255" s="22" t="s">
        <v>115</v>
      </c>
      <c r="C255" s="23">
        <v>417012.24</v>
      </c>
      <c r="D255" s="23">
        <v>1102212</v>
      </c>
      <c r="E255" s="23">
        <v>460000</v>
      </c>
      <c r="F255" s="23">
        <v>179709.57</v>
      </c>
      <c r="G255" s="23">
        <f t="shared" si="40"/>
        <v>-237302.66999999998</v>
      </c>
      <c r="H255" s="23">
        <f t="shared" si="41"/>
        <v>280290.43</v>
      </c>
      <c r="I255" s="24">
        <f t="shared" si="42"/>
        <v>-56.905444789821999</v>
      </c>
      <c r="J255" s="24">
        <f t="shared" si="43"/>
        <v>39.067297826086964</v>
      </c>
      <c r="K255" s="24">
        <f t="shared" si="44"/>
        <v>16.304446875918607</v>
      </c>
    </row>
    <row r="256" spans="1:11">
      <c r="A256" s="26" t="s">
        <v>116</v>
      </c>
      <c r="B256" s="22" t="s">
        <v>117</v>
      </c>
      <c r="C256" s="23">
        <v>417012.24</v>
      </c>
      <c r="D256" s="23">
        <v>1102212</v>
      </c>
      <c r="E256" s="23">
        <v>460000</v>
      </c>
      <c r="F256" s="23">
        <v>179709.57</v>
      </c>
      <c r="G256" s="23">
        <f t="shared" si="40"/>
        <v>-237302.66999999998</v>
      </c>
      <c r="H256" s="23">
        <f t="shared" si="41"/>
        <v>280290.43</v>
      </c>
      <c r="I256" s="24">
        <f t="shared" si="42"/>
        <v>-56.905444789821999</v>
      </c>
      <c r="J256" s="24">
        <f t="shared" si="43"/>
        <v>39.067297826086964</v>
      </c>
      <c r="K256" s="24">
        <f t="shared" si="44"/>
        <v>16.304446875918607</v>
      </c>
    </row>
    <row r="257" spans="1:11">
      <c r="A257" s="21"/>
      <c r="B257" s="22" t="s">
        <v>118</v>
      </c>
      <c r="C257" s="23">
        <v>9991997.2699999996</v>
      </c>
      <c r="D257" s="23">
        <v>-1683172</v>
      </c>
      <c r="E257" s="23">
        <v>-786415</v>
      </c>
      <c r="F257" s="23">
        <v>10407722.140000001</v>
      </c>
      <c r="G257" s="23">
        <f t="shared" si="40"/>
        <v>415724.87000000104</v>
      </c>
      <c r="H257" s="23">
        <f t="shared" si="41"/>
        <v>-11194137.140000001</v>
      </c>
      <c r="I257" s="24">
        <f t="shared" si="42"/>
        <v>4.1605782984766648</v>
      </c>
      <c r="J257" s="24">
        <f t="shared" si="43"/>
        <v>-1323.4389145680079</v>
      </c>
      <c r="K257" s="24">
        <f t="shared" si="44"/>
        <v>-618.33978583293924</v>
      </c>
    </row>
    <row r="258" spans="1:11">
      <c r="A258" s="21" t="s">
        <v>119</v>
      </c>
      <c r="B258" s="22" t="s">
        <v>120</v>
      </c>
      <c r="C258" s="23">
        <v>-9991997.2699999996</v>
      </c>
      <c r="D258" s="23">
        <v>1683172</v>
      </c>
      <c r="E258" s="23">
        <v>786415</v>
      </c>
      <c r="F258" s="23">
        <v>-10407722.140000001</v>
      </c>
      <c r="G258" s="23">
        <f t="shared" si="40"/>
        <v>-415724.87000000104</v>
      </c>
      <c r="H258" s="23">
        <f t="shared" si="41"/>
        <v>11194137.140000001</v>
      </c>
      <c r="I258" s="24">
        <f t="shared" si="42"/>
        <v>4.1605782984766648</v>
      </c>
      <c r="J258" s="24">
        <f t="shared" si="43"/>
        <v>-1323.4389145680079</v>
      </c>
      <c r="K258" s="24">
        <f t="shared" si="44"/>
        <v>-618.33978583293924</v>
      </c>
    </row>
    <row r="259" spans="1:11">
      <c r="A259" s="25" t="s">
        <v>121</v>
      </c>
      <c r="B259" s="22" t="s">
        <v>122</v>
      </c>
      <c r="C259" s="23">
        <v>-9991997.2699999996</v>
      </c>
      <c r="D259" s="23">
        <v>1683172</v>
      </c>
      <c r="E259" s="23">
        <v>786415</v>
      </c>
      <c r="F259" s="23">
        <v>-10407722.140000001</v>
      </c>
      <c r="G259" s="23">
        <f t="shared" si="40"/>
        <v>-415724.87000000104</v>
      </c>
      <c r="H259" s="23">
        <f t="shared" si="41"/>
        <v>11194137.140000001</v>
      </c>
      <c r="I259" s="24">
        <f t="shared" si="42"/>
        <v>4.1605782984766648</v>
      </c>
      <c r="J259" s="24">
        <f t="shared" si="43"/>
        <v>-1323.4389145680079</v>
      </c>
      <c r="K259" s="24">
        <f t="shared" si="44"/>
        <v>-618.33978583293924</v>
      </c>
    </row>
    <row r="260" spans="1:11" ht="25.5">
      <c r="A260" s="26" t="s">
        <v>146</v>
      </c>
      <c r="B260" s="22" t="s">
        <v>147</v>
      </c>
      <c r="C260" s="23">
        <v>-1302623.05</v>
      </c>
      <c r="D260" s="23">
        <v>1683172</v>
      </c>
      <c r="E260" s="23">
        <v>786415</v>
      </c>
      <c r="F260" s="23">
        <v>-1683172</v>
      </c>
      <c r="G260" s="23">
        <f t="shared" si="40"/>
        <v>-380548.94999999995</v>
      </c>
      <c r="H260" s="23">
        <f t="shared" si="41"/>
        <v>2469587</v>
      </c>
      <c r="I260" s="24">
        <f t="shared" si="42"/>
        <v>29.214050066133865</v>
      </c>
      <c r="J260" s="24">
        <f t="shared" si="43"/>
        <v>-214.03101415919076</v>
      </c>
      <c r="K260" s="24">
        <f t="shared" si="44"/>
        <v>-100</v>
      </c>
    </row>
    <row r="261" spans="1:11" s="3" customFormat="1">
      <c r="A261" s="30" t="s">
        <v>241</v>
      </c>
      <c r="B261" s="31" t="s">
        <v>637</v>
      </c>
      <c r="C261" s="32"/>
      <c r="D261" s="32"/>
      <c r="E261" s="32"/>
      <c r="F261" s="32"/>
      <c r="G261" s="32"/>
      <c r="H261" s="32"/>
      <c r="I261" s="33"/>
      <c r="J261" s="33"/>
      <c r="K261" s="33"/>
    </row>
    <row r="262" spans="1:11">
      <c r="A262" s="21" t="s">
        <v>19</v>
      </c>
      <c r="B262" s="22" t="s">
        <v>20</v>
      </c>
      <c r="C262" s="23">
        <v>14011710</v>
      </c>
      <c r="D262" s="23">
        <v>13389113</v>
      </c>
      <c r="E262" s="23">
        <v>7902890</v>
      </c>
      <c r="F262" s="23">
        <v>13389113</v>
      </c>
      <c r="G262" s="23">
        <f t="shared" ref="G262:G278" si="45">F262-C262</f>
        <v>-622597</v>
      </c>
      <c r="H262" s="23">
        <f t="shared" ref="H262:H278" si="46">E262-F262</f>
        <v>-5486223</v>
      </c>
      <c r="I262" s="24">
        <f t="shared" ref="I262:I278" si="47">IF(ISERROR(F262/C262),0,F262/C262*100-100)</f>
        <v>-4.443404837810661</v>
      </c>
      <c r="J262" s="24">
        <f t="shared" ref="J262:J278" si="48">IF(ISERROR(F262/E262),0,F262/E262*100)</f>
        <v>169.42046517160179</v>
      </c>
      <c r="K262" s="24">
        <f t="shared" ref="K262:K278" si="49">IF(ISERROR(F262/D262),0,F262/D262*100)</f>
        <v>100</v>
      </c>
    </row>
    <row r="263" spans="1:11">
      <c r="A263" s="25" t="s">
        <v>84</v>
      </c>
      <c r="B263" s="22" t="s">
        <v>85</v>
      </c>
      <c r="C263" s="23">
        <v>14011710</v>
      </c>
      <c r="D263" s="23">
        <v>13389113</v>
      </c>
      <c r="E263" s="23">
        <v>7902890</v>
      </c>
      <c r="F263" s="23">
        <v>13389113</v>
      </c>
      <c r="G263" s="23">
        <f t="shared" si="45"/>
        <v>-622597</v>
      </c>
      <c r="H263" s="23">
        <f t="shared" si="46"/>
        <v>-5486223</v>
      </c>
      <c r="I263" s="24">
        <f t="shared" si="47"/>
        <v>-4.443404837810661</v>
      </c>
      <c r="J263" s="24">
        <f t="shared" si="48"/>
        <v>169.42046517160179</v>
      </c>
      <c r="K263" s="24">
        <f t="shared" si="49"/>
        <v>100</v>
      </c>
    </row>
    <row r="264" spans="1:11">
      <c r="A264" s="26" t="s">
        <v>86</v>
      </c>
      <c r="B264" s="22" t="s">
        <v>87</v>
      </c>
      <c r="C264" s="23">
        <v>14011710</v>
      </c>
      <c r="D264" s="23">
        <v>13389113</v>
      </c>
      <c r="E264" s="23">
        <v>7902890</v>
      </c>
      <c r="F264" s="23">
        <v>13389113</v>
      </c>
      <c r="G264" s="23">
        <f t="shared" si="45"/>
        <v>-622597</v>
      </c>
      <c r="H264" s="23">
        <f t="shared" si="46"/>
        <v>-5486223</v>
      </c>
      <c r="I264" s="24">
        <f t="shared" si="47"/>
        <v>-4.443404837810661</v>
      </c>
      <c r="J264" s="24">
        <f t="shared" si="48"/>
        <v>169.42046517160179</v>
      </c>
      <c r="K264" s="24">
        <f t="shared" si="49"/>
        <v>100</v>
      </c>
    </row>
    <row r="265" spans="1:11">
      <c r="A265" s="21" t="s">
        <v>88</v>
      </c>
      <c r="B265" s="22" t="s">
        <v>89</v>
      </c>
      <c r="C265" s="23">
        <v>8483121.3800000008</v>
      </c>
      <c r="D265" s="23">
        <v>13389113</v>
      </c>
      <c r="E265" s="23">
        <v>7902890</v>
      </c>
      <c r="F265" s="23">
        <v>7856250</v>
      </c>
      <c r="G265" s="23">
        <f t="shared" si="45"/>
        <v>-626871.38000000082</v>
      </c>
      <c r="H265" s="23">
        <f t="shared" si="46"/>
        <v>46640</v>
      </c>
      <c r="I265" s="24">
        <f t="shared" si="47"/>
        <v>-7.3896311501321605</v>
      </c>
      <c r="J265" s="24">
        <f t="shared" si="48"/>
        <v>99.409836148548195</v>
      </c>
      <c r="K265" s="24">
        <f t="shared" si="49"/>
        <v>58.6764037318977</v>
      </c>
    </row>
    <row r="266" spans="1:11">
      <c r="A266" s="25" t="s">
        <v>90</v>
      </c>
      <c r="B266" s="22" t="s">
        <v>91</v>
      </c>
      <c r="C266" s="23">
        <v>7958707.3799999999</v>
      </c>
      <c r="D266" s="23">
        <v>13389113</v>
      </c>
      <c r="E266" s="23">
        <v>7902890</v>
      </c>
      <c r="F266" s="23">
        <v>7856250</v>
      </c>
      <c r="G266" s="23">
        <f t="shared" si="45"/>
        <v>-102457.37999999989</v>
      </c>
      <c r="H266" s="23">
        <f t="shared" si="46"/>
        <v>46640</v>
      </c>
      <c r="I266" s="24">
        <f t="shared" si="47"/>
        <v>-1.2873620690901646</v>
      </c>
      <c r="J266" s="24">
        <f t="shared" si="48"/>
        <v>99.409836148548195</v>
      </c>
      <c r="K266" s="24">
        <f t="shared" si="49"/>
        <v>58.6764037318977</v>
      </c>
    </row>
    <row r="267" spans="1:11">
      <c r="A267" s="26" t="s">
        <v>100</v>
      </c>
      <c r="B267" s="22" t="s">
        <v>101</v>
      </c>
      <c r="C267" s="23">
        <v>184956</v>
      </c>
      <c r="D267" s="23">
        <v>297735</v>
      </c>
      <c r="E267" s="23">
        <v>297735</v>
      </c>
      <c r="F267" s="23">
        <v>223323</v>
      </c>
      <c r="G267" s="23">
        <f t="shared" si="45"/>
        <v>38367</v>
      </c>
      <c r="H267" s="23">
        <f t="shared" si="46"/>
        <v>74412</v>
      </c>
      <c r="I267" s="24">
        <f t="shared" si="47"/>
        <v>20.743852591967823</v>
      </c>
      <c r="J267" s="24">
        <f t="shared" si="48"/>
        <v>75.007305153912043</v>
      </c>
      <c r="K267" s="24">
        <f t="shared" si="49"/>
        <v>75.007305153912043</v>
      </c>
    </row>
    <row r="268" spans="1:11">
      <c r="A268" s="27" t="s">
        <v>102</v>
      </c>
      <c r="B268" s="22" t="s">
        <v>103</v>
      </c>
      <c r="C268" s="23">
        <v>184956</v>
      </c>
      <c r="D268" s="23">
        <v>297735</v>
      </c>
      <c r="E268" s="23">
        <v>297735</v>
      </c>
      <c r="F268" s="23">
        <v>223323</v>
      </c>
      <c r="G268" s="23">
        <f t="shared" si="45"/>
        <v>38367</v>
      </c>
      <c r="H268" s="23">
        <f t="shared" si="46"/>
        <v>74412</v>
      </c>
      <c r="I268" s="24">
        <f t="shared" si="47"/>
        <v>20.743852591967823</v>
      </c>
      <c r="J268" s="24">
        <f t="shared" si="48"/>
        <v>75.007305153912043</v>
      </c>
      <c r="K268" s="24">
        <f t="shared" si="49"/>
        <v>75.007305153912043</v>
      </c>
    </row>
    <row r="269" spans="1:11" ht="25.5">
      <c r="A269" s="26" t="s">
        <v>106</v>
      </c>
      <c r="B269" s="22" t="s">
        <v>107</v>
      </c>
      <c r="C269" s="23">
        <v>7773751.3799999999</v>
      </c>
      <c r="D269" s="23">
        <v>13091378</v>
      </c>
      <c r="E269" s="23">
        <v>7605155</v>
      </c>
      <c r="F269" s="23">
        <v>7632927</v>
      </c>
      <c r="G269" s="23">
        <f t="shared" si="45"/>
        <v>-140824.37999999989</v>
      </c>
      <c r="H269" s="23">
        <f t="shared" si="46"/>
        <v>-27772</v>
      </c>
      <c r="I269" s="24">
        <f t="shared" si="47"/>
        <v>-1.8115369673682551</v>
      </c>
      <c r="J269" s="24">
        <f t="shared" si="48"/>
        <v>100.36517335938584</v>
      </c>
      <c r="K269" s="24">
        <f t="shared" si="49"/>
        <v>58.304992797549659</v>
      </c>
    </row>
    <row r="270" spans="1:11" ht="25.5">
      <c r="A270" s="27" t="s">
        <v>188</v>
      </c>
      <c r="B270" s="22" t="s">
        <v>189</v>
      </c>
      <c r="C270" s="23">
        <v>7773751.3799999999</v>
      </c>
      <c r="D270" s="23">
        <v>13091378</v>
      </c>
      <c r="E270" s="23">
        <v>7605155</v>
      </c>
      <c r="F270" s="23">
        <v>7632927</v>
      </c>
      <c r="G270" s="23">
        <f t="shared" si="45"/>
        <v>-140824.37999999989</v>
      </c>
      <c r="H270" s="23">
        <f t="shared" si="46"/>
        <v>-27772</v>
      </c>
      <c r="I270" s="24">
        <f t="shared" si="47"/>
        <v>-1.8115369673682551</v>
      </c>
      <c r="J270" s="24">
        <f t="shared" si="48"/>
        <v>100.36517335938584</v>
      </c>
      <c r="K270" s="24">
        <f t="shared" si="49"/>
        <v>58.304992797549659</v>
      </c>
    </row>
    <row r="271" spans="1:11" ht="38.25">
      <c r="A271" s="28" t="s">
        <v>190</v>
      </c>
      <c r="B271" s="22" t="s">
        <v>191</v>
      </c>
      <c r="C271" s="23">
        <v>7773751.3799999999</v>
      </c>
      <c r="D271" s="23">
        <v>13091378</v>
      </c>
      <c r="E271" s="23">
        <v>7605155</v>
      </c>
      <c r="F271" s="23">
        <v>7632927</v>
      </c>
      <c r="G271" s="23">
        <f t="shared" si="45"/>
        <v>-140824.37999999989</v>
      </c>
      <c r="H271" s="23">
        <f t="shared" si="46"/>
        <v>-27772</v>
      </c>
      <c r="I271" s="24">
        <f t="shared" si="47"/>
        <v>-1.8115369673682551</v>
      </c>
      <c r="J271" s="24">
        <f t="shared" si="48"/>
        <v>100.36517335938584</v>
      </c>
      <c r="K271" s="24">
        <f t="shared" si="49"/>
        <v>58.304992797549659</v>
      </c>
    </row>
    <row r="272" spans="1:11">
      <c r="A272" s="25" t="s">
        <v>114</v>
      </c>
      <c r="B272" s="22" t="s">
        <v>115</v>
      </c>
      <c r="C272" s="23">
        <v>524414</v>
      </c>
      <c r="D272" s="23">
        <v>0</v>
      </c>
      <c r="E272" s="23">
        <v>0</v>
      </c>
      <c r="F272" s="23">
        <v>0</v>
      </c>
      <c r="G272" s="23">
        <f t="shared" si="45"/>
        <v>-524414</v>
      </c>
      <c r="H272" s="23">
        <f t="shared" si="46"/>
        <v>0</v>
      </c>
      <c r="I272" s="24">
        <f t="shared" si="47"/>
        <v>-100</v>
      </c>
      <c r="J272" s="24">
        <f t="shared" si="48"/>
        <v>0</v>
      </c>
      <c r="K272" s="24">
        <f t="shared" si="49"/>
        <v>0</v>
      </c>
    </row>
    <row r="273" spans="1:11">
      <c r="A273" s="26" t="s">
        <v>228</v>
      </c>
      <c r="B273" s="22" t="s">
        <v>229</v>
      </c>
      <c r="C273" s="23">
        <v>524414</v>
      </c>
      <c r="D273" s="23">
        <v>0</v>
      </c>
      <c r="E273" s="23">
        <v>0</v>
      </c>
      <c r="F273" s="23">
        <v>0</v>
      </c>
      <c r="G273" s="23">
        <f t="shared" si="45"/>
        <v>-524414</v>
      </c>
      <c r="H273" s="23">
        <f t="shared" si="46"/>
        <v>0</v>
      </c>
      <c r="I273" s="24">
        <f t="shared" si="47"/>
        <v>-100</v>
      </c>
      <c r="J273" s="24">
        <f t="shared" si="48"/>
        <v>0</v>
      </c>
      <c r="K273" s="24">
        <f t="shared" si="49"/>
        <v>0</v>
      </c>
    </row>
    <row r="274" spans="1:11" ht="25.5">
      <c r="A274" s="27" t="s">
        <v>230</v>
      </c>
      <c r="B274" s="22" t="s">
        <v>231</v>
      </c>
      <c r="C274" s="23">
        <v>524414</v>
      </c>
      <c r="D274" s="23">
        <v>0</v>
      </c>
      <c r="E274" s="23">
        <v>0</v>
      </c>
      <c r="F274" s="23">
        <v>0</v>
      </c>
      <c r="G274" s="23">
        <f t="shared" si="45"/>
        <v>-524414</v>
      </c>
      <c r="H274" s="23">
        <f t="shared" si="46"/>
        <v>0</v>
      </c>
      <c r="I274" s="24">
        <f t="shared" si="47"/>
        <v>-100</v>
      </c>
      <c r="J274" s="24">
        <f t="shared" si="48"/>
        <v>0</v>
      </c>
      <c r="K274" s="24">
        <f t="shared" si="49"/>
        <v>0</v>
      </c>
    </row>
    <row r="275" spans="1:11" ht="38.25">
      <c r="A275" s="28" t="s">
        <v>234</v>
      </c>
      <c r="B275" s="22" t="s">
        <v>235</v>
      </c>
      <c r="C275" s="23">
        <v>524414</v>
      </c>
      <c r="D275" s="23">
        <v>0</v>
      </c>
      <c r="E275" s="23">
        <v>0</v>
      </c>
      <c r="F275" s="23">
        <v>0</v>
      </c>
      <c r="G275" s="23">
        <f t="shared" si="45"/>
        <v>-524414</v>
      </c>
      <c r="H275" s="23">
        <f t="shared" si="46"/>
        <v>0</v>
      </c>
      <c r="I275" s="24">
        <f t="shared" si="47"/>
        <v>-100</v>
      </c>
      <c r="J275" s="24">
        <f t="shared" si="48"/>
        <v>0</v>
      </c>
      <c r="K275" s="24">
        <f t="shared" si="49"/>
        <v>0</v>
      </c>
    </row>
    <row r="276" spans="1:11">
      <c r="A276" s="21"/>
      <c r="B276" s="22" t="s">
        <v>118</v>
      </c>
      <c r="C276" s="23">
        <v>5528588.6200000001</v>
      </c>
      <c r="D276" s="23">
        <v>0</v>
      </c>
      <c r="E276" s="23">
        <v>0</v>
      </c>
      <c r="F276" s="23">
        <v>5532863</v>
      </c>
      <c r="G276" s="23">
        <f t="shared" si="45"/>
        <v>4274.3799999998882</v>
      </c>
      <c r="H276" s="23">
        <f t="shared" si="46"/>
        <v>-5532863</v>
      </c>
      <c r="I276" s="24">
        <f t="shared" si="47"/>
        <v>7.7314126512078474E-2</v>
      </c>
      <c r="J276" s="24">
        <f t="shared" si="48"/>
        <v>0</v>
      </c>
      <c r="K276" s="24">
        <f t="shared" si="49"/>
        <v>0</v>
      </c>
    </row>
    <row r="277" spans="1:11">
      <c r="A277" s="21" t="s">
        <v>119</v>
      </c>
      <c r="B277" s="22" t="s">
        <v>120</v>
      </c>
      <c r="C277" s="23">
        <v>-5528588.6200000001</v>
      </c>
      <c r="D277" s="23">
        <v>0</v>
      </c>
      <c r="E277" s="23">
        <v>0</v>
      </c>
      <c r="F277" s="23">
        <v>-5532863</v>
      </c>
      <c r="G277" s="23">
        <f t="shared" si="45"/>
        <v>-4274.3799999998882</v>
      </c>
      <c r="H277" s="23">
        <f t="shared" si="46"/>
        <v>5532863</v>
      </c>
      <c r="I277" s="24">
        <f t="shared" si="47"/>
        <v>7.7314126512078474E-2</v>
      </c>
      <c r="J277" s="24">
        <f t="shared" si="48"/>
        <v>0</v>
      </c>
      <c r="K277" s="24">
        <f t="shared" si="49"/>
        <v>0</v>
      </c>
    </row>
    <row r="278" spans="1:11">
      <c r="A278" s="25" t="s">
        <v>121</v>
      </c>
      <c r="B278" s="22" t="s">
        <v>122</v>
      </c>
      <c r="C278" s="23">
        <v>-5528588.6200000001</v>
      </c>
      <c r="D278" s="23">
        <v>0</v>
      </c>
      <c r="E278" s="23">
        <v>0</v>
      </c>
      <c r="F278" s="23">
        <v>-5532863</v>
      </c>
      <c r="G278" s="23">
        <f t="shared" si="45"/>
        <v>-4274.3799999998882</v>
      </c>
      <c r="H278" s="23">
        <f t="shared" si="46"/>
        <v>5532863</v>
      </c>
      <c r="I278" s="24">
        <f t="shared" si="47"/>
        <v>7.7314126512078474E-2</v>
      </c>
      <c r="J278" s="24">
        <f t="shared" si="48"/>
        <v>0</v>
      </c>
      <c r="K278" s="24">
        <f t="shared" si="49"/>
        <v>0</v>
      </c>
    </row>
    <row r="279" spans="1:11" s="3" customFormat="1">
      <c r="A279" s="49" t="s">
        <v>638</v>
      </c>
      <c r="B279" s="31" t="s">
        <v>639</v>
      </c>
      <c r="C279" s="32"/>
      <c r="D279" s="32"/>
      <c r="E279" s="32"/>
      <c r="F279" s="32"/>
      <c r="G279" s="32"/>
      <c r="H279" s="32"/>
      <c r="I279" s="33"/>
      <c r="J279" s="33"/>
      <c r="K279" s="33"/>
    </row>
    <row r="280" spans="1:11">
      <c r="A280" s="21" t="s">
        <v>19</v>
      </c>
      <c r="B280" s="22" t="s">
        <v>20</v>
      </c>
      <c r="C280" s="23">
        <v>2217640</v>
      </c>
      <c r="D280" s="23">
        <v>2221357</v>
      </c>
      <c r="E280" s="23">
        <v>1133011</v>
      </c>
      <c r="F280" s="23">
        <v>2221357</v>
      </c>
      <c r="G280" s="23">
        <f t="shared" ref="G280:G290" si="50">F280-C280</f>
        <v>3717</v>
      </c>
      <c r="H280" s="23">
        <f t="shared" ref="H280:H290" si="51">E280-F280</f>
        <v>-1088346</v>
      </c>
      <c r="I280" s="24">
        <f t="shared" ref="I280:I290" si="52">IF(ISERROR(F280/C280),0,F280/C280*100-100)</f>
        <v>0.16761061308419301</v>
      </c>
      <c r="J280" s="24">
        <f t="shared" ref="J280:J290" si="53">IF(ISERROR(F280/E280),0,F280/E280*100)</f>
        <v>196.05784939422477</v>
      </c>
      <c r="K280" s="24">
        <f t="shared" ref="K280:K290" si="54">IF(ISERROR(F280/D280),0,F280/D280*100)</f>
        <v>100</v>
      </c>
    </row>
    <row r="281" spans="1:11">
      <c r="A281" s="25" t="s">
        <v>84</v>
      </c>
      <c r="B281" s="22" t="s">
        <v>85</v>
      </c>
      <c r="C281" s="23">
        <v>2217640</v>
      </c>
      <c r="D281" s="23">
        <v>2221357</v>
      </c>
      <c r="E281" s="23">
        <v>1133011</v>
      </c>
      <c r="F281" s="23">
        <v>2221357</v>
      </c>
      <c r="G281" s="23">
        <f t="shared" si="50"/>
        <v>3717</v>
      </c>
      <c r="H281" s="23">
        <f t="shared" si="51"/>
        <v>-1088346</v>
      </c>
      <c r="I281" s="24">
        <f t="shared" si="52"/>
        <v>0.16761061308419301</v>
      </c>
      <c r="J281" s="24">
        <f t="shared" si="53"/>
        <v>196.05784939422477</v>
      </c>
      <c r="K281" s="24">
        <f t="shared" si="54"/>
        <v>100</v>
      </c>
    </row>
    <row r="282" spans="1:11">
      <c r="A282" s="26" t="s">
        <v>86</v>
      </c>
      <c r="B282" s="22" t="s">
        <v>87</v>
      </c>
      <c r="C282" s="23">
        <v>2217640</v>
      </c>
      <c r="D282" s="23">
        <v>2221357</v>
      </c>
      <c r="E282" s="23">
        <v>1133011</v>
      </c>
      <c r="F282" s="23">
        <v>2221357</v>
      </c>
      <c r="G282" s="23">
        <f t="shared" si="50"/>
        <v>3717</v>
      </c>
      <c r="H282" s="23">
        <f t="shared" si="51"/>
        <v>-1088346</v>
      </c>
      <c r="I282" s="24">
        <f t="shared" si="52"/>
        <v>0.16761061308419301</v>
      </c>
      <c r="J282" s="24">
        <f t="shared" si="53"/>
        <v>196.05784939422477</v>
      </c>
      <c r="K282" s="24">
        <f t="shared" si="54"/>
        <v>100</v>
      </c>
    </row>
    <row r="283" spans="1:11">
      <c r="A283" s="21" t="s">
        <v>88</v>
      </c>
      <c r="B283" s="22" t="s">
        <v>89</v>
      </c>
      <c r="C283" s="23">
        <v>1240366.3799999999</v>
      </c>
      <c r="D283" s="23">
        <v>2221357</v>
      </c>
      <c r="E283" s="23">
        <v>1133011</v>
      </c>
      <c r="F283" s="23">
        <v>1154603</v>
      </c>
      <c r="G283" s="23">
        <f t="shared" si="50"/>
        <v>-85763.379999999888</v>
      </c>
      <c r="H283" s="23">
        <f t="shared" si="51"/>
        <v>-21592</v>
      </c>
      <c r="I283" s="24">
        <f t="shared" si="52"/>
        <v>-6.9143586429680397</v>
      </c>
      <c r="J283" s="24">
        <f t="shared" si="53"/>
        <v>101.90571847934397</v>
      </c>
      <c r="K283" s="24">
        <f t="shared" si="54"/>
        <v>51.977372389940022</v>
      </c>
    </row>
    <row r="284" spans="1:11">
      <c r="A284" s="25" t="s">
        <v>90</v>
      </c>
      <c r="B284" s="22" t="s">
        <v>91</v>
      </c>
      <c r="C284" s="23">
        <v>1240366.3799999999</v>
      </c>
      <c r="D284" s="23">
        <v>2221357</v>
      </c>
      <c r="E284" s="23">
        <v>1133011</v>
      </c>
      <c r="F284" s="23">
        <v>1154603</v>
      </c>
      <c r="G284" s="23">
        <f t="shared" si="50"/>
        <v>-85763.379999999888</v>
      </c>
      <c r="H284" s="23">
        <f t="shared" si="51"/>
        <v>-21592</v>
      </c>
      <c r="I284" s="24">
        <f t="shared" si="52"/>
        <v>-6.9143586429680397</v>
      </c>
      <c r="J284" s="24">
        <f t="shared" si="53"/>
        <v>101.90571847934397</v>
      </c>
      <c r="K284" s="24">
        <f t="shared" si="54"/>
        <v>51.977372389940022</v>
      </c>
    </row>
    <row r="285" spans="1:11" ht="25.5">
      <c r="A285" s="26" t="s">
        <v>106</v>
      </c>
      <c r="B285" s="22" t="s">
        <v>107</v>
      </c>
      <c r="C285" s="23">
        <v>1240366.3799999999</v>
      </c>
      <c r="D285" s="23">
        <v>2221357</v>
      </c>
      <c r="E285" s="23">
        <v>1133011</v>
      </c>
      <c r="F285" s="23">
        <v>1154603</v>
      </c>
      <c r="G285" s="23">
        <f t="shared" si="50"/>
        <v>-85763.379999999888</v>
      </c>
      <c r="H285" s="23">
        <f t="shared" si="51"/>
        <v>-21592</v>
      </c>
      <c r="I285" s="24">
        <f t="shared" si="52"/>
        <v>-6.9143586429680397</v>
      </c>
      <c r="J285" s="24">
        <f t="shared" si="53"/>
        <v>101.90571847934397</v>
      </c>
      <c r="K285" s="24">
        <f t="shared" si="54"/>
        <v>51.977372389940022</v>
      </c>
    </row>
    <row r="286" spans="1:11" ht="25.5">
      <c r="A286" s="27" t="s">
        <v>188</v>
      </c>
      <c r="B286" s="22" t="s">
        <v>189</v>
      </c>
      <c r="C286" s="23">
        <v>1240366.3799999999</v>
      </c>
      <c r="D286" s="23">
        <v>2221357</v>
      </c>
      <c r="E286" s="23">
        <v>1133011</v>
      </c>
      <c r="F286" s="23">
        <v>1154603</v>
      </c>
      <c r="G286" s="23">
        <f t="shared" si="50"/>
        <v>-85763.379999999888</v>
      </c>
      <c r="H286" s="23">
        <f t="shared" si="51"/>
        <v>-21592</v>
      </c>
      <c r="I286" s="24">
        <f t="shared" si="52"/>
        <v>-6.9143586429680397</v>
      </c>
      <c r="J286" s="24">
        <f t="shared" si="53"/>
        <v>101.90571847934397</v>
      </c>
      <c r="K286" s="24">
        <f t="shared" si="54"/>
        <v>51.977372389940022</v>
      </c>
    </row>
    <row r="287" spans="1:11" ht="38.25">
      <c r="A287" s="28" t="s">
        <v>190</v>
      </c>
      <c r="B287" s="22" t="s">
        <v>191</v>
      </c>
      <c r="C287" s="23">
        <v>1240366.3799999999</v>
      </c>
      <c r="D287" s="23">
        <v>2221357</v>
      </c>
      <c r="E287" s="23">
        <v>1133011</v>
      </c>
      <c r="F287" s="23">
        <v>1154603</v>
      </c>
      <c r="G287" s="23">
        <f t="shared" si="50"/>
        <v>-85763.379999999888</v>
      </c>
      <c r="H287" s="23">
        <f t="shared" si="51"/>
        <v>-21592</v>
      </c>
      <c r="I287" s="24">
        <f t="shared" si="52"/>
        <v>-6.9143586429680397</v>
      </c>
      <c r="J287" s="24">
        <f t="shared" si="53"/>
        <v>101.90571847934397</v>
      </c>
      <c r="K287" s="24">
        <f t="shared" si="54"/>
        <v>51.977372389940022</v>
      </c>
    </row>
    <row r="288" spans="1:11">
      <c r="A288" s="21"/>
      <c r="B288" s="22" t="s">
        <v>118</v>
      </c>
      <c r="C288" s="23">
        <v>977273.62</v>
      </c>
      <c r="D288" s="23">
        <v>0</v>
      </c>
      <c r="E288" s="23">
        <v>0</v>
      </c>
      <c r="F288" s="23">
        <v>1066754</v>
      </c>
      <c r="G288" s="23">
        <f t="shared" si="50"/>
        <v>89480.38</v>
      </c>
      <c r="H288" s="23">
        <f t="shared" si="51"/>
        <v>-1066754</v>
      </c>
      <c r="I288" s="24">
        <f t="shared" si="52"/>
        <v>9.1561235429643517</v>
      </c>
      <c r="J288" s="24">
        <f t="shared" si="53"/>
        <v>0</v>
      </c>
      <c r="K288" s="24">
        <f t="shared" si="54"/>
        <v>0</v>
      </c>
    </row>
    <row r="289" spans="1:11">
      <c r="A289" s="21" t="s">
        <v>119</v>
      </c>
      <c r="B289" s="22" t="s">
        <v>120</v>
      </c>
      <c r="C289" s="23">
        <v>-977273.62</v>
      </c>
      <c r="D289" s="23">
        <v>0</v>
      </c>
      <c r="E289" s="23">
        <v>0</v>
      </c>
      <c r="F289" s="23">
        <v>-1066754</v>
      </c>
      <c r="G289" s="23">
        <f t="shared" si="50"/>
        <v>-89480.38</v>
      </c>
      <c r="H289" s="23">
        <f t="shared" si="51"/>
        <v>1066754</v>
      </c>
      <c r="I289" s="24">
        <f t="shared" si="52"/>
        <v>9.1561235429643517</v>
      </c>
      <c r="J289" s="24">
        <f t="shared" si="53"/>
        <v>0</v>
      </c>
      <c r="K289" s="24">
        <f t="shared" si="54"/>
        <v>0</v>
      </c>
    </row>
    <row r="290" spans="1:11">
      <c r="A290" s="25" t="s">
        <v>121</v>
      </c>
      <c r="B290" s="22" t="s">
        <v>122</v>
      </c>
      <c r="C290" s="23">
        <v>-977273.62</v>
      </c>
      <c r="D290" s="23">
        <v>0</v>
      </c>
      <c r="E290" s="23">
        <v>0</v>
      </c>
      <c r="F290" s="23">
        <v>-1066754</v>
      </c>
      <c r="G290" s="23">
        <f t="shared" si="50"/>
        <v>-89480.38</v>
      </c>
      <c r="H290" s="23">
        <f t="shared" si="51"/>
        <v>1066754</v>
      </c>
      <c r="I290" s="24">
        <f t="shared" si="52"/>
        <v>9.1561235429643517</v>
      </c>
      <c r="J290" s="24">
        <f t="shared" si="53"/>
        <v>0</v>
      </c>
      <c r="K290" s="24">
        <f t="shared" si="54"/>
        <v>0</v>
      </c>
    </row>
    <row r="291" spans="1:11" s="3" customFormat="1">
      <c r="A291" s="49" t="s">
        <v>640</v>
      </c>
      <c r="B291" s="31" t="s">
        <v>537</v>
      </c>
      <c r="C291" s="32"/>
      <c r="D291" s="32"/>
      <c r="E291" s="32"/>
      <c r="F291" s="32"/>
      <c r="G291" s="32"/>
      <c r="H291" s="32"/>
      <c r="I291" s="33"/>
      <c r="J291" s="33"/>
      <c r="K291" s="33"/>
    </row>
    <row r="292" spans="1:11">
      <c r="A292" s="21" t="s">
        <v>19</v>
      </c>
      <c r="B292" s="22" t="s">
        <v>20</v>
      </c>
      <c r="C292" s="23">
        <v>11494158</v>
      </c>
      <c r="D292" s="23">
        <v>10870021</v>
      </c>
      <c r="E292" s="23">
        <v>6472144</v>
      </c>
      <c r="F292" s="23">
        <v>10870021</v>
      </c>
      <c r="G292" s="23">
        <f t="shared" ref="G292:G306" si="55">F292-C292</f>
        <v>-624137</v>
      </c>
      <c r="H292" s="23">
        <f t="shared" ref="H292:H306" si="56">E292-F292</f>
        <v>-4397877</v>
      </c>
      <c r="I292" s="24">
        <f t="shared" ref="I292:I306" si="57">IF(ISERROR(F292/C292),0,F292/C292*100-100)</f>
        <v>-5.4300367195230734</v>
      </c>
      <c r="J292" s="24">
        <f t="shared" ref="J292:J306" si="58">IF(ISERROR(F292/E292),0,F292/E292*100)</f>
        <v>167.95085214420448</v>
      </c>
      <c r="K292" s="24">
        <f t="shared" ref="K292:K306" si="59">IF(ISERROR(F292/D292),0,F292/D292*100)</f>
        <v>100</v>
      </c>
    </row>
    <row r="293" spans="1:11">
      <c r="A293" s="25" t="s">
        <v>84</v>
      </c>
      <c r="B293" s="22" t="s">
        <v>85</v>
      </c>
      <c r="C293" s="23">
        <v>11494158</v>
      </c>
      <c r="D293" s="23">
        <v>10870021</v>
      </c>
      <c r="E293" s="23">
        <v>6472144</v>
      </c>
      <c r="F293" s="23">
        <v>10870021</v>
      </c>
      <c r="G293" s="23">
        <f t="shared" si="55"/>
        <v>-624137</v>
      </c>
      <c r="H293" s="23">
        <f t="shared" si="56"/>
        <v>-4397877</v>
      </c>
      <c r="I293" s="24">
        <f t="shared" si="57"/>
        <v>-5.4300367195230734</v>
      </c>
      <c r="J293" s="24">
        <f t="shared" si="58"/>
        <v>167.95085214420448</v>
      </c>
      <c r="K293" s="24">
        <f t="shared" si="59"/>
        <v>100</v>
      </c>
    </row>
    <row r="294" spans="1:11">
      <c r="A294" s="26" t="s">
        <v>86</v>
      </c>
      <c r="B294" s="22" t="s">
        <v>87</v>
      </c>
      <c r="C294" s="23">
        <v>11494158</v>
      </c>
      <c r="D294" s="23">
        <v>10870021</v>
      </c>
      <c r="E294" s="23">
        <v>6472144</v>
      </c>
      <c r="F294" s="23">
        <v>10870021</v>
      </c>
      <c r="G294" s="23">
        <f t="shared" si="55"/>
        <v>-624137</v>
      </c>
      <c r="H294" s="23">
        <f t="shared" si="56"/>
        <v>-4397877</v>
      </c>
      <c r="I294" s="24">
        <f t="shared" si="57"/>
        <v>-5.4300367195230734</v>
      </c>
      <c r="J294" s="24">
        <f t="shared" si="58"/>
        <v>167.95085214420448</v>
      </c>
      <c r="K294" s="24">
        <f t="shared" si="59"/>
        <v>100</v>
      </c>
    </row>
    <row r="295" spans="1:11">
      <c r="A295" s="21" t="s">
        <v>88</v>
      </c>
      <c r="B295" s="22" t="s">
        <v>89</v>
      </c>
      <c r="C295" s="23">
        <v>7057799</v>
      </c>
      <c r="D295" s="23">
        <v>10870021</v>
      </c>
      <c r="E295" s="23">
        <v>6472144</v>
      </c>
      <c r="F295" s="23">
        <v>6478324</v>
      </c>
      <c r="G295" s="23">
        <f t="shared" si="55"/>
        <v>-579475</v>
      </c>
      <c r="H295" s="23">
        <f t="shared" si="56"/>
        <v>-6180</v>
      </c>
      <c r="I295" s="24">
        <f t="shared" si="57"/>
        <v>-8.2104208408315458</v>
      </c>
      <c r="J295" s="24">
        <f t="shared" si="58"/>
        <v>100.0954861325706</v>
      </c>
      <c r="K295" s="24">
        <f t="shared" si="59"/>
        <v>59.598081733236761</v>
      </c>
    </row>
    <row r="296" spans="1:11">
      <c r="A296" s="25" t="s">
        <v>90</v>
      </c>
      <c r="B296" s="22" t="s">
        <v>91</v>
      </c>
      <c r="C296" s="23">
        <v>6533385</v>
      </c>
      <c r="D296" s="23">
        <v>10870021</v>
      </c>
      <c r="E296" s="23">
        <v>6472144</v>
      </c>
      <c r="F296" s="23">
        <v>6478324</v>
      </c>
      <c r="G296" s="23">
        <f t="shared" si="55"/>
        <v>-55061</v>
      </c>
      <c r="H296" s="23">
        <f t="shared" si="56"/>
        <v>-6180</v>
      </c>
      <c r="I296" s="24">
        <f t="shared" si="57"/>
        <v>-0.84276374344999283</v>
      </c>
      <c r="J296" s="24">
        <f t="shared" si="58"/>
        <v>100.0954861325706</v>
      </c>
      <c r="K296" s="24">
        <f t="shared" si="59"/>
        <v>59.598081733236761</v>
      </c>
    </row>
    <row r="297" spans="1:11" ht="25.5">
      <c r="A297" s="26" t="s">
        <v>106</v>
      </c>
      <c r="B297" s="22" t="s">
        <v>107</v>
      </c>
      <c r="C297" s="23">
        <v>6533385</v>
      </c>
      <c r="D297" s="23">
        <v>10870021</v>
      </c>
      <c r="E297" s="23">
        <v>6472144</v>
      </c>
      <c r="F297" s="23">
        <v>6478324</v>
      </c>
      <c r="G297" s="23">
        <f t="shared" si="55"/>
        <v>-55061</v>
      </c>
      <c r="H297" s="23">
        <f t="shared" si="56"/>
        <v>-6180</v>
      </c>
      <c r="I297" s="24">
        <f t="shared" si="57"/>
        <v>-0.84276374344999283</v>
      </c>
      <c r="J297" s="24">
        <f t="shared" si="58"/>
        <v>100.0954861325706</v>
      </c>
      <c r="K297" s="24">
        <f t="shared" si="59"/>
        <v>59.598081733236761</v>
      </c>
    </row>
    <row r="298" spans="1:11" ht="25.5">
      <c r="A298" s="27" t="s">
        <v>188</v>
      </c>
      <c r="B298" s="22" t="s">
        <v>189</v>
      </c>
      <c r="C298" s="23">
        <v>6533385</v>
      </c>
      <c r="D298" s="23">
        <v>10870021</v>
      </c>
      <c r="E298" s="23">
        <v>6472144</v>
      </c>
      <c r="F298" s="23">
        <v>6478324</v>
      </c>
      <c r="G298" s="23">
        <f t="shared" si="55"/>
        <v>-55061</v>
      </c>
      <c r="H298" s="23">
        <f t="shared" si="56"/>
        <v>-6180</v>
      </c>
      <c r="I298" s="24">
        <f t="shared" si="57"/>
        <v>-0.84276374344999283</v>
      </c>
      <c r="J298" s="24">
        <f t="shared" si="58"/>
        <v>100.0954861325706</v>
      </c>
      <c r="K298" s="24">
        <f t="shared" si="59"/>
        <v>59.598081733236761</v>
      </c>
    </row>
    <row r="299" spans="1:11" ht="38.25">
      <c r="A299" s="28" t="s">
        <v>190</v>
      </c>
      <c r="B299" s="22" t="s">
        <v>191</v>
      </c>
      <c r="C299" s="23">
        <v>6533385</v>
      </c>
      <c r="D299" s="23">
        <v>10870021</v>
      </c>
      <c r="E299" s="23">
        <v>6472144</v>
      </c>
      <c r="F299" s="23">
        <v>6478324</v>
      </c>
      <c r="G299" s="23">
        <f t="shared" si="55"/>
        <v>-55061</v>
      </c>
      <c r="H299" s="23">
        <f t="shared" si="56"/>
        <v>-6180</v>
      </c>
      <c r="I299" s="24">
        <f t="shared" si="57"/>
        <v>-0.84276374344999283</v>
      </c>
      <c r="J299" s="24">
        <f t="shared" si="58"/>
        <v>100.0954861325706</v>
      </c>
      <c r="K299" s="24">
        <f t="shared" si="59"/>
        <v>59.598081733236761</v>
      </c>
    </row>
    <row r="300" spans="1:11">
      <c r="A300" s="25" t="s">
        <v>114</v>
      </c>
      <c r="B300" s="22" t="s">
        <v>115</v>
      </c>
      <c r="C300" s="23">
        <v>524414</v>
      </c>
      <c r="D300" s="23">
        <v>0</v>
      </c>
      <c r="E300" s="23">
        <v>0</v>
      </c>
      <c r="F300" s="23">
        <v>0</v>
      </c>
      <c r="G300" s="23">
        <f t="shared" si="55"/>
        <v>-524414</v>
      </c>
      <c r="H300" s="23">
        <f t="shared" si="56"/>
        <v>0</v>
      </c>
      <c r="I300" s="24">
        <f t="shared" si="57"/>
        <v>-100</v>
      </c>
      <c r="J300" s="24">
        <f t="shared" si="58"/>
        <v>0</v>
      </c>
      <c r="K300" s="24">
        <f t="shared" si="59"/>
        <v>0</v>
      </c>
    </row>
    <row r="301" spans="1:11">
      <c r="A301" s="26" t="s">
        <v>228</v>
      </c>
      <c r="B301" s="22" t="s">
        <v>229</v>
      </c>
      <c r="C301" s="23">
        <v>524414</v>
      </c>
      <c r="D301" s="23">
        <v>0</v>
      </c>
      <c r="E301" s="23">
        <v>0</v>
      </c>
      <c r="F301" s="23">
        <v>0</v>
      </c>
      <c r="G301" s="23">
        <f t="shared" si="55"/>
        <v>-524414</v>
      </c>
      <c r="H301" s="23">
        <f t="shared" si="56"/>
        <v>0</v>
      </c>
      <c r="I301" s="24">
        <f t="shared" si="57"/>
        <v>-100</v>
      </c>
      <c r="J301" s="24">
        <f t="shared" si="58"/>
        <v>0</v>
      </c>
      <c r="K301" s="24">
        <f t="shared" si="59"/>
        <v>0</v>
      </c>
    </row>
    <row r="302" spans="1:11" ht="25.5">
      <c r="A302" s="27" t="s">
        <v>230</v>
      </c>
      <c r="B302" s="22" t="s">
        <v>231</v>
      </c>
      <c r="C302" s="23">
        <v>524414</v>
      </c>
      <c r="D302" s="23">
        <v>0</v>
      </c>
      <c r="E302" s="23">
        <v>0</v>
      </c>
      <c r="F302" s="23">
        <v>0</v>
      </c>
      <c r="G302" s="23">
        <f t="shared" si="55"/>
        <v>-524414</v>
      </c>
      <c r="H302" s="23">
        <f t="shared" si="56"/>
        <v>0</v>
      </c>
      <c r="I302" s="24">
        <f t="shared" si="57"/>
        <v>-100</v>
      </c>
      <c r="J302" s="24">
        <f t="shared" si="58"/>
        <v>0</v>
      </c>
      <c r="K302" s="24">
        <f t="shared" si="59"/>
        <v>0</v>
      </c>
    </row>
    <row r="303" spans="1:11" ht="38.25">
      <c r="A303" s="28" t="s">
        <v>234</v>
      </c>
      <c r="B303" s="22" t="s">
        <v>235</v>
      </c>
      <c r="C303" s="23">
        <v>524414</v>
      </c>
      <c r="D303" s="23">
        <v>0</v>
      </c>
      <c r="E303" s="23">
        <v>0</v>
      </c>
      <c r="F303" s="23">
        <v>0</v>
      </c>
      <c r="G303" s="23">
        <f t="shared" si="55"/>
        <v>-524414</v>
      </c>
      <c r="H303" s="23">
        <f t="shared" si="56"/>
        <v>0</v>
      </c>
      <c r="I303" s="24">
        <f t="shared" si="57"/>
        <v>-100</v>
      </c>
      <c r="J303" s="24">
        <f t="shared" si="58"/>
        <v>0</v>
      </c>
      <c r="K303" s="24">
        <f t="shared" si="59"/>
        <v>0</v>
      </c>
    </row>
    <row r="304" spans="1:11">
      <c r="A304" s="21"/>
      <c r="B304" s="22" t="s">
        <v>118</v>
      </c>
      <c r="C304" s="23">
        <v>4436359</v>
      </c>
      <c r="D304" s="23">
        <v>0</v>
      </c>
      <c r="E304" s="23">
        <v>0</v>
      </c>
      <c r="F304" s="23">
        <v>4391697</v>
      </c>
      <c r="G304" s="23">
        <f t="shared" si="55"/>
        <v>-44662</v>
      </c>
      <c r="H304" s="23">
        <f t="shared" si="56"/>
        <v>-4391697</v>
      </c>
      <c r="I304" s="24">
        <f t="shared" si="57"/>
        <v>-1.0067264619477356</v>
      </c>
      <c r="J304" s="24">
        <f t="shared" si="58"/>
        <v>0</v>
      </c>
      <c r="K304" s="24">
        <f t="shared" si="59"/>
        <v>0</v>
      </c>
    </row>
    <row r="305" spans="1:11">
      <c r="A305" s="21" t="s">
        <v>119</v>
      </c>
      <c r="B305" s="22" t="s">
        <v>120</v>
      </c>
      <c r="C305" s="23">
        <v>-4436359</v>
      </c>
      <c r="D305" s="23">
        <v>0</v>
      </c>
      <c r="E305" s="23">
        <v>0</v>
      </c>
      <c r="F305" s="23">
        <v>-4391697</v>
      </c>
      <c r="G305" s="23">
        <f t="shared" si="55"/>
        <v>44662</v>
      </c>
      <c r="H305" s="23">
        <f t="shared" si="56"/>
        <v>4391697</v>
      </c>
      <c r="I305" s="24">
        <f t="shared" si="57"/>
        <v>-1.0067264619477356</v>
      </c>
      <c r="J305" s="24">
        <f t="shared" si="58"/>
        <v>0</v>
      </c>
      <c r="K305" s="24">
        <f t="shared" si="59"/>
        <v>0</v>
      </c>
    </row>
    <row r="306" spans="1:11">
      <c r="A306" s="25" t="s">
        <v>121</v>
      </c>
      <c r="B306" s="22" t="s">
        <v>122</v>
      </c>
      <c r="C306" s="23">
        <v>-4436359</v>
      </c>
      <c r="D306" s="23">
        <v>0</v>
      </c>
      <c r="E306" s="23">
        <v>0</v>
      </c>
      <c r="F306" s="23">
        <v>-4391697</v>
      </c>
      <c r="G306" s="23">
        <f t="shared" si="55"/>
        <v>44662</v>
      </c>
      <c r="H306" s="23">
        <f t="shared" si="56"/>
        <v>4391697</v>
      </c>
      <c r="I306" s="24">
        <f t="shared" si="57"/>
        <v>-1.0067264619477356</v>
      </c>
      <c r="J306" s="24">
        <f t="shared" si="58"/>
        <v>0</v>
      </c>
      <c r="K306" s="24">
        <f t="shared" si="59"/>
        <v>0</v>
      </c>
    </row>
    <row r="307" spans="1:11" s="3" customFormat="1">
      <c r="A307" s="49" t="s">
        <v>641</v>
      </c>
      <c r="B307" s="31" t="s">
        <v>642</v>
      </c>
      <c r="C307" s="32"/>
      <c r="D307" s="32"/>
      <c r="E307" s="32"/>
      <c r="F307" s="32"/>
      <c r="G307" s="32"/>
      <c r="H307" s="32"/>
      <c r="I307" s="33"/>
      <c r="J307" s="33"/>
      <c r="K307" s="33"/>
    </row>
    <row r="308" spans="1:11">
      <c r="A308" s="21" t="s">
        <v>19</v>
      </c>
      <c r="B308" s="22" t="s">
        <v>20</v>
      </c>
      <c r="C308" s="23">
        <v>150000</v>
      </c>
      <c r="D308" s="23">
        <v>148911</v>
      </c>
      <c r="E308" s="23">
        <v>148911</v>
      </c>
      <c r="F308" s="23">
        <v>148911</v>
      </c>
      <c r="G308" s="23">
        <f t="shared" ref="G308:G317" si="60">F308-C308</f>
        <v>-1089</v>
      </c>
      <c r="H308" s="23">
        <f t="shared" ref="H308:H317" si="61">E308-F308</f>
        <v>0</v>
      </c>
      <c r="I308" s="24">
        <f t="shared" ref="I308:I317" si="62">IF(ISERROR(F308/C308),0,F308/C308*100-100)</f>
        <v>-0.72599999999999909</v>
      </c>
      <c r="J308" s="24">
        <f t="shared" ref="J308:J317" si="63">IF(ISERROR(F308/E308),0,F308/E308*100)</f>
        <v>100</v>
      </c>
      <c r="K308" s="24">
        <f t="shared" ref="K308:K317" si="64">IF(ISERROR(F308/D308),0,F308/D308*100)</f>
        <v>100</v>
      </c>
    </row>
    <row r="309" spans="1:11">
      <c r="A309" s="25" t="s">
        <v>84</v>
      </c>
      <c r="B309" s="22" t="s">
        <v>85</v>
      </c>
      <c r="C309" s="23">
        <v>150000</v>
      </c>
      <c r="D309" s="23">
        <v>148911</v>
      </c>
      <c r="E309" s="23">
        <v>148911</v>
      </c>
      <c r="F309" s="23">
        <v>148911</v>
      </c>
      <c r="G309" s="23">
        <f t="shared" si="60"/>
        <v>-1089</v>
      </c>
      <c r="H309" s="23">
        <f t="shared" si="61"/>
        <v>0</v>
      </c>
      <c r="I309" s="24">
        <f t="shared" si="62"/>
        <v>-0.72599999999999909</v>
      </c>
      <c r="J309" s="24">
        <f t="shared" si="63"/>
        <v>100</v>
      </c>
      <c r="K309" s="24">
        <f t="shared" si="64"/>
        <v>100</v>
      </c>
    </row>
    <row r="310" spans="1:11">
      <c r="A310" s="26" t="s">
        <v>86</v>
      </c>
      <c r="B310" s="22" t="s">
        <v>87</v>
      </c>
      <c r="C310" s="23">
        <v>150000</v>
      </c>
      <c r="D310" s="23">
        <v>148911</v>
      </c>
      <c r="E310" s="23">
        <v>148911</v>
      </c>
      <c r="F310" s="23">
        <v>148911</v>
      </c>
      <c r="G310" s="23">
        <f t="shared" si="60"/>
        <v>-1089</v>
      </c>
      <c r="H310" s="23">
        <f t="shared" si="61"/>
        <v>0</v>
      </c>
      <c r="I310" s="24">
        <f t="shared" si="62"/>
        <v>-0.72599999999999909</v>
      </c>
      <c r="J310" s="24">
        <f t="shared" si="63"/>
        <v>100</v>
      </c>
      <c r="K310" s="24">
        <f t="shared" si="64"/>
        <v>100</v>
      </c>
    </row>
    <row r="311" spans="1:11">
      <c r="A311" s="21" t="s">
        <v>88</v>
      </c>
      <c r="B311" s="22" t="s">
        <v>89</v>
      </c>
      <c r="C311" s="23">
        <v>110000</v>
      </c>
      <c r="D311" s="23">
        <v>148911</v>
      </c>
      <c r="E311" s="23">
        <v>148911</v>
      </c>
      <c r="F311" s="23">
        <v>148911</v>
      </c>
      <c r="G311" s="23">
        <f t="shared" si="60"/>
        <v>38911</v>
      </c>
      <c r="H311" s="23">
        <f t="shared" si="61"/>
        <v>0</v>
      </c>
      <c r="I311" s="24">
        <f t="shared" si="62"/>
        <v>35.373636363636365</v>
      </c>
      <c r="J311" s="24">
        <f t="shared" si="63"/>
        <v>100</v>
      </c>
      <c r="K311" s="24">
        <f t="shared" si="64"/>
        <v>100</v>
      </c>
    </row>
    <row r="312" spans="1:11">
      <c r="A312" s="25" t="s">
        <v>90</v>
      </c>
      <c r="B312" s="22" t="s">
        <v>91</v>
      </c>
      <c r="C312" s="23">
        <v>110000</v>
      </c>
      <c r="D312" s="23">
        <v>148911</v>
      </c>
      <c r="E312" s="23">
        <v>148911</v>
      </c>
      <c r="F312" s="23">
        <v>148911</v>
      </c>
      <c r="G312" s="23">
        <f t="shared" si="60"/>
        <v>38911</v>
      </c>
      <c r="H312" s="23">
        <f t="shared" si="61"/>
        <v>0</v>
      </c>
      <c r="I312" s="24">
        <f t="shared" si="62"/>
        <v>35.373636363636365</v>
      </c>
      <c r="J312" s="24">
        <f t="shared" si="63"/>
        <v>100</v>
      </c>
      <c r="K312" s="24">
        <f t="shared" si="64"/>
        <v>100</v>
      </c>
    </row>
    <row r="313" spans="1:11">
      <c r="A313" s="26" t="s">
        <v>100</v>
      </c>
      <c r="B313" s="22" t="s">
        <v>101</v>
      </c>
      <c r="C313" s="23">
        <v>110000</v>
      </c>
      <c r="D313" s="23">
        <v>148911</v>
      </c>
      <c r="E313" s="23">
        <v>148911</v>
      </c>
      <c r="F313" s="23">
        <v>148911</v>
      </c>
      <c r="G313" s="23">
        <f t="shared" si="60"/>
        <v>38911</v>
      </c>
      <c r="H313" s="23">
        <f t="shared" si="61"/>
        <v>0</v>
      </c>
      <c r="I313" s="24">
        <f t="shared" si="62"/>
        <v>35.373636363636365</v>
      </c>
      <c r="J313" s="24">
        <f t="shared" si="63"/>
        <v>100</v>
      </c>
      <c r="K313" s="24">
        <f t="shared" si="64"/>
        <v>100</v>
      </c>
    </row>
    <row r="314" spans="1:11">
      <c r="A314" s="27" t="s">
        <v>102</v>
      </c>
      <c r="B314" s="22" t="s">
        <v>103</v>
      </c>
      <c r="C314" s="23">
        <v>110000</v>
      </c>
      <c r="D314" s="23">
        <v>148911</v>
      </c>
      <c r="E314" s="23">
        <v>148911</v>
      </c>
      <c r="F314" s="23">
        <v>148911</v>
      </c>
      <c r="G314" s="23">
        <f t="shared" si="60"/>
        <v>38911</v>
      </c>
      <c r="H314" s="23">
        <f t="shared" si="61"/>
        <v>0</v>
      </c>
      <c r="I314" s="24">
        <f t="shared" si="62"/>
        <v>35.373636363636365</v>
      </c>
      <c r="J314" s="24">
        <f t="shared" si="63"/>
        <v>100</v>
      </c>
      <c r="K314" s="24">
        <f t="shared" si="64"/>
        <v>100</v>
      </c>
    </row>
    <row r="315" spans="1:11">
      <c r="A315" s="21"/>
      <c r="B315" s="22" t="s">
        <v>118</v>
      </c>
      <c r="C315" s="23">
        <v>40000</v>
      </c>
      <c r="D315" s="23">
        <v>0</v>
      </c>
      <c r="E315" s="23">
        <v>0</v>
      </c>
      <c r="F315" s="23">
        <v>0</v>
      </c>
      <c r="G315" s="23">
        <f t="shared" si="60"/>
        <v>-40000</v>
      </c>
      <c r="H315" s="23">
        <f t="shared" si="61"/>
        <v>0</v>
      </c>
      <c r="I315" s="24">
        <f t="shared" si="62"/>
        <v>-100</v>
      </c>
      <c r="J315" s="24">
        <f t="shared" si="63"/>
        <v>0</v>
      </c>
      <c r="K315" s="24">
        <f t="shared" si="64"/>
        <v>0</v>
      </c>
    </row>
    <row r="316" spans="1:11">
      <c r="A316" s="21" t="s">
        <v>119</v>
      </c>
      <c r="B316" s="22" t="s">
        <v>120</v>
      </c>
      <c r="C316" s="23">
        <v>-40000</v>
      </c>
      <c r="D316" s="23">
        <v>0</v>
      </c>
      <c r="E316" s="23">
        <v>0</v>
      </c>
      <c r="F316" s="23">
        <v>0</v>
      </c>
      <c r="G316" s="23">
        <f t="shared" si="60"/>
        <v>40000</v>
      </c>
      <c r="H316" s="23">
        <f t="shared" si="61"/>
        <v>0</v>
      </c>
      <c r="I316" s="24">
        <f t="shared" si="62"/>
        <v>-100</v>
      </c>
      <c r="J316" s="24">
        <f t="shared" si="63"/>
        <v>0</v>
      </c>
      <c r="K316" s="24">
        <f t="shared" si="64"/>
        <v>0</v>
      </c>
    </row>
    <row r="317" spans="1:11">
      <c r="A317" s="25" t="s">
        <v>121</v>
      </c>
      <c r="B317" s="22" t="s">
        <v>122</v>
      </c>
      <c r="C317" s="23">
        <v>-40000</v>
      </c>
      <c r="D317" s="23">
        <v>0</v>
      </c>
      <c r="E317" s="23">
        <v>0</v>
      </c>
      <c r="F317" s="23">
        <v>0</v>
      </c>
      <c r="G317" s="23">
        <f t="shared" si="60"/>
        <v>40000</v>
      </c>
      <c r="H317" s="23">
        <f t="shared" si="61"/>
        <v>0</v>
      </c>
      <c r="I317" s="24">
        <f t="shared" si="62"/>
        <v>-100</v>
      </c>
      <c r="J317" s="24">
        <f t="shared" si="63"/>
        <v>0</v>
      </c>
      <c r="K317" s="24">
        <f t="shared" si="64"/>
        <v>0</v>
      </c>
    </row>
    <row r="318" spans="1:11" s="3" customFormat="1" ht="25.5">
      <c r="A318" s="49" t="s">
        <v>643</v>
      </c>
      <c r="B318" s="31" t="s">
        <v>644</v>
      </c>
      <c r="C318" s="32"/>
      <c r="D318" s="32"/>
      <c r="E318" s="32"/>
      <c r="F318" s="32"/>
      <c r="G318" s="32"/>
      <c r="H318" s="32"/>
      <c r="I318" s="33"/>
      <c r="J318" s="33"/>
      <c r="K318" s="33"/>
    </row>
    <row r="319" spans="1:11">
      <c r="A319" s="21" t="s">
        <v>19</v>
      </c>
      <c r="B319" s="22" t="s">
        <v>20</v>
      </c>
      <c r="C319" s="23">
        <v>149912</v>
      </c>
      <c r="D319" s="23">
        <v>148824</v>
      </c>
      <c r="E319" s="23">
        <v>148824</v>
      </c>
      <c r="F319" s="23">
        <v>148824</v>
      </c>
      <c r="G319" s="23">
        <f t="shared" ref="G319:G328" si="65">F319-C319</f>
        <v>-1088</v>
      </c>
      <c r="H319" s="23">
        <f t="shared" ref="H319:H328" si="66">E319-F319</f>
        <v>0</v>
      </c>
      <c r="I319" s="24">
        <f t="shared" ref="I319:I328" si="67">IF(ISERROR(F319/C319),0,F319/C319*100-100)</f>
        <v>-0.72575911201238341</v>
      </c>
      <c r="J319" s="24">
        <f t="shared" ref="J319:J328" si="68">IF(ISERROR(F319/E319),0,F319/E319*100)</f>
        <v>100</v>
      </c>
      <c r="K319" s="24">
        <f t="shared" ref="K319:K328" si="69">IF(ISERROR(F319/D319),0,F319/D319*100)</f>
        <v>100</v>
      </c>
    </row>
    <row r="320" spans="1:11">
      <c r="A320" s="25" t="s">
        <v>84</v>
      </c>
      <c r="B320" s="22" t="s">
        <v>85</v>
      </c>
      <c r="C320" s="23">
        <v>149912</v>
      </c>
      <c r="D320" s="23">
        <v>148824</v>
      </c>
      <c r="E320" s="23">
        <v>148824</v>
      </c>
      <c r="F320" s="23">
        <v>148824</v>
      </c>
      <c r="G320" s="23">
        <f t="shared" si="65"/>
        <v>-1088</v>
      </c>
      <c r="H320" s="23">
        <f t="shared" si="66"/>
        <v>0</v>
      </c>
      <c r="I320" s="24">
        <f t="shared" si="67"/>
        <v>-0.72575911201238341</v>
      </c>
      <c r="J320" s="24">
        <f t="shared" si="68"/>
        <v>100</v>
      </c>
      <c r="K320" s="24">
        <f t="shared" si="69"/>
        <v>100</v>
      </c>
    </row>
    <row r="321" spans="1:11">
      <c r="A321" s="26" t="s">
        <v>86</v>
      </c>
      <c r="B321" s="22" t="s">
        <v>87</v>
      </c>
      <c r="C321" s="23">
        <v>149912</v>
      </c>
      <c r="D321" s="23">
        <v>148824</v>
      </c>
      <c r="E321" s="23">
        <v>148824</v>
      </c>
      <c r="F321" s="23">
        <v>148824</v>
      </c>
      <c r="G321" s="23">
        <f t="shared" si="65"/>
        <v>-1088</v>
      </c>
      <c r="H321" s="23">
        <f t="shared" si="66"/>
        <v>0</v>
      </c>
      <c r="I321" s="24">
        <f t="shared" si="67"/>
        <v>-0.72575911201238341</v>
      </c>
      <c r="J321" s="24">
        <f t="shared" si="68"/>
        <v>100</v>
      </c>
      <c r="K321" s="24">
        <f t="shared" si="69"/>
        <v>100</v>
      </c>
    </row>
    <row r="322" spans="1:11">
      <c r="A322" s="21" t="s">
        <v>88</v>
      </c>
      <c r="B322" s="22" t="s">
        <v>89</v>
      </c>
      <c r="C322" s="23">
        <v>74956</v>
      </c>
      <c r="D322" s="23">
        <v>148824</v>
      </c>
      <c r="E322" s="23">
        <v>148824</v>
      </c>
      <c r="F322" s="23">
        <v>74412</v>
      </c>
      <c r="G322" s="23">
        <f t="shared" si="65"/>
        <v>-544</v>
      </c>
      <c r="H322" s="23">
        <f t="shared" si="66"/>
        <v>74412</v>
      </c>
      <c r="I322" s="24">
        <f t="shared" si="67"/>
        <v>-0.72575911201238341</v>
      </c>
      <c r="J322" s="24">
        <f t="shared" si="68"/>
        <v>50</v>
      </c>
      <c r="K322" s="24">
        <f t="shared" si="69"/>
        <v>50</v>
      </c>
    </row>
    <row r="323" spans="1:11">
      <c r="A323" s="25" t="s">
        <v>90</v>
      </c>
      <c r="B323" s="22" t="s">
        <v>91</v>
      </c>
      <c r="C323" s="23">
        <v>74956</v>
      </c>
      <c r="D323" s="23">
        <v>148824</v>
      </c>
      <c r="E323" s="23">
        <v>148824</v>
      </c>
      <c r="F323" s="23">
        <v>74412</v>
      </c>
      <c r="G323" s="23">
        <f t="shared" si="65"/>
        <v>-544</v>
      </c>
      <c r="H323" s="23">
        <f t="shared" si="66"/>
        <v>74412</v>
      </c>
      <c r="I323" s="24">
        <f t="shared" si="67"/>
        <v>-0.72575911201238341</v>
      </c>
      <c r="J323" s="24">
        <f t="shared" si="68"/>
        <v>50</v>
      </c>
      <c r="K323" s="24">
        <f t="shared" si="69"/>
        <v>50</v>
      </c>
    </row>
    <row r="324" spans="1:11">
      <c r="A324" s="26" t="s">
        <v>100</v>
      </c>
      <c r="B324" s="22" t="s">
        <v>101</v>
      </c>
      <c r="C324" s="23">
        <v>74956</v>
      </c>
      <c r="D324" s="23">
        <v>148824</v>
      </c>
      <c r="E324" s="23">
        <v>148824</v>
      </c>
      <c r="F324" s="23">
        <v>74412</v>
      </c>
      <c r="G324" s="23">
        <f t="shared" si="65"/>
        <v>-544</v>
      </c>
      <c r="H324" s="23">
        <f t="shared" si="66"/>
        <v>74412</v>
      </c>
      <c r="I324" s="24">
        <f t="shared" si="67"/>
        <v>-0.72575911201238341</v>
      </c>
      <c r="J324" s="24">
        <f t="shared" si="68"/>
        <v>50</v>
      </c>
      <c r="K324" s="24">
        <f t="shared" si="69"/>
        <v>50</v>
      </c>
    </row>
    <row r="325" spans="1:11">
      <c r="A325" s="27" t="s">
        <v>102</v>
      </c>
      <c r="B325" s="22" t="s">
        <v>103</v>
      </c>
      <c r="C325" s="23">
        <v>74956</v>
      </c>
      <c r="D325" s="23">
        <v>148824</v>
      </c>
      <c r="E325" s="23">
        <v>148824</v>
      </c>
      <c r="F325" s="23">
        <v>74412</v>
      </c>
      <c r="G325" s="23">
        <f t="shared" si="65"/>
        <v>-544</v>
      </c>
      <c r="H325" s="23">
        <f t="shared" si="66"/>
        <v>74412</v>
      </c>
      <c r="I325" s="24">
        <f t="shared" si="67"/>
        <v>-0.72575911201238341</v>
      </c>
      <c r="J325" s="24">
        <f t="shared" si="68"/>
        <v>50</v>
      </c>
      <c r="K325" s="24">
        <f t="shared" si="69"/>
        <v>50</v>
      </c>
    </row>
    <row r="326" spans="1:11">
      <c r="A326" s="21"/>
      <c r="B326" s="22" t="s">
        <v>118</v>
      </c>
      <c r="C326" s="23">
        <v>74956</v>
      </c>
      <c r="D326" s="23">
        <v>0</v>
      </c>
      <c r="E326" s="23">
        <v>0</v>
      </c>
      <c r="F326" s="23">
        <v>74412</v>
      </c>
      <c r="G326" s="23">
        <f t="shared" si="65"/>
        <v>-544</v>
      </c>
      <c r="H326" s="23">
        <f t="shared" si="66"/>
        <v>-74412</v>
      </c>
      <c r="I326" s="24">
        <f t="shared" si="67"/>
        <v>-0.72575911201238341</v>
      </c>
      <c r="J326" s="24">
        <f t="shared" si="68"/>
        <v>0</v>
      </c>
      <c r="K326" s="24">
        <f t="shared" si="69"/>
        <v>0</v>
      </c>
    </row>
    <row r="327" spans="1:11">
      <c r="A327" s="21" t="s">
        <v>119</v>
      </c>
      <c r="B327" s="22" t="s">
        <v>120</v>
      </c>
      <c r="C327" s="23">
        <v>-74956</v>
      </c>
      <c r="D327" s="23">
        <v>0</v>
      </c>
      <c r="E327" s="23">
        <v>0</v>
      </c>
      <c r="F327" s="23">
        <v>-74412</v>
      </c>
      <c r="G327" s="23">
        <f t="shared" si="65"/>
        <v>544</v>
      </c>
      <c r="H327" s="23">
        <f t="shared" si="66"/>
        <v>74412</v>
      </c>
      <c r="I327" s="24">
        <f t="shared" si="67"/>
        <v>-0.72575911201238341</v>
      </c>
      <c r="J327" s="24">
        <f t="shared" si="68"/>
        <v>0</v>
      </c>
      <c r="K327" s="24">
        <f t="shared" si="69"/>
        <v>0</v>
      </c>
    </row>
    <row r="328" spans="1:11">
      <c r="A328" s="25" t="s">
        <v>121</v>
      </c>
      <c r="B328" s="22" t="s">
        <v>122</v>
      </c>
      <c r="C328" s="23">
        <v>-74956</v>
      </c>
      <c r="D328" s="23">
        <v>0</v>
      </c>
      <c r="E328" s="23">
        <v>0</v>
      </c>
      <c r="F328" s="23">
        <v>-74412</v>
      </c>
      <c r="G328" s="23">
        <f t="shared" si="65"/>
        <v>544</v>
      </c>
      <c r="H328" s="23">
        <f t="shared" si="66"/>
        <v>74412</v>
      </c>
      <c r="I328" s="24">
        <f t="shared" si="67"/>
        <v>-0.72575911201238341</v>
      </c>
      <c r="J328" s="24">
        <f t="shared" si="68"/>
        <v>0</v>
      </c>
      <c r="K328" s="24">
        <f t="shared" si="69"/>
        <v>0</v>
      </c>
    </row>
    <row r="329" spans="1:11" s="3" customFormat="1">
      <c r="A329" s="30" t="s">
        <v>284</v>
      </c>
      <c r="B329" s="31" t="s">
        <v>645</v>
      </c>
      <c r="C329" s="32"/>
      <c r="D329" s="32"/>
      <c r="E329" s="32"/>
      <c r="F329" s="32"/>
      <c r="G329" s="32"/>
      <c r="H329" s="32"/>
      <c r="I329" s="33"/>
      <c r="J329" s="33"/>
      <c r="K329" s="33"/>
    </row>
    <row r="330" spans="1:11">
      <c r="A330" s="21" t="s">
        <v>19</v>
      </c>
      <c r="B330" s="22" t="s">
        <v>20</v>
      </c>
      <c r="C330" s="23">
        <v>23704166.859999999</v>
      </c>
      <c r="D330" s="23">
        <v>23096894</v>
      </c>
      <c r="E330" s="23">
        <v>10809954</v>
      </c>
      <c r="F330" s="23">
        <v>23068631.52</v>
      </c>
      <c r="G330" s="23">
        <f t="shared" ref="G330:G349" si="70">F330-C330</f>
        <v>-635535.33999999985</v>
      </c>
      <c r="H330" s="23">
        <f t="shared" ref="H330:H349" si="71">E330-F330</f>
        <v>-12258677.52</v>
      </c>
      <c r="I330" s="24">
        <f t="shared" ref="I330:I349" si="72">IF(ISERROR(F330/C330),0,F330/C330*100-100)</f>
        <v>-2.6811123282820262</v>
      </c>
      <c r="J330" s="24">
        <f t="shared" ref="J330:J349" si="73">IF(ISERROR(F330/E330),0,F330/E330*100)</f>
        <v>213.40175471607003</v>
      </c>
      <c r="K330" s="24">
        <f t="shared" ref="K330:K349" si="74">IF(ISERROR(F330/D330),0,F330/D330*100)</f>
        <v>99.877635148691425</v>
      </c>
    </row>
    <row r="331" spans="1:11" ht="25.5">
      <c r="A331" s="25" t="s">
        <v>128</v>
      </c>
      <c r="B331" s="22" t="s">
        <v>129</v>
      </c>
      <c r="C331" s="23">
        <v>38630.86</v>
      </c>
      <c r="D331" s="23">
        <v>63717</v>
      </c>
      <c r="E331" s="23">
        <v>31858</v>
      </c>
      <c r="F331" s="23">
        <v>35454.519999999997</v>
      </c>
      <c r="G331" s="23">
        <f t="shared" si="70"/>
        <v>-3176.3400000000038</v>
      </c>
      <c r="H331" s="23">
        <f t="shared" si="71"/>
        <v>-3596.5199999999968</v>
      </c>
      <c r="I331" s="24">
        <f t="shared" si="72"/>
        <v>-8.2222865346513174</v>
      </c>
      <c r="J331" s="24">
        <f t="shared" si="73"/>
        <v>111.28922091782283</v>
      </c>
      <c r="K331" s="24">
        <f t="shared" si="74"/>
        <v>55.643737150211081</v>
      </c>
    </row>
    <row r="332" spans="1:11">
      <c r="A332" s="25" t="s">
        <v>84</v>
      </c>
      <c r="B332" s="22" t="s">
        <v>85</v>
      </c>
      <c r="C332" s="23">
        <v>23665536</v>
      </c>
      <c r="D332" s="23">
        <v>23033177</v>
      </c>
      <c r="E332" s="23">
        <v>10778096</v>
      </c>
      <c r="F332" s="23">
        <v>23033177</v>
      </c>
      <c r="G332" s="23">
        <f t="shared" si="70"/>
        <v>-632359</v>
      </c>
      <c r="H332" s="23">
        <f t="shared" si="71"/>
        <v>-12255081</v>
      </c>
      <c r="I332" s="24">
        <f t="shared" si="72"/>
        <v>-2.6720670936842481</v>
      </c>
      <c r="J332" s="24">
        <f t="shared" si="73"/>
        <v>213.70357992728958</v>
      </c>
      <c r="K332" s="24">
        <f t="shared" si="74"/>
        <v>100</v>
      </c>
    </row>
    <row r="333" spans="1:11">
      <c r="A333" s="26" t="s">
        <v>86</v>
      </c>
      <c r="B333" s="22" t="s">
        <v>87</v>
      </c>
      <c r="C333" s="23">
        <v>23665536</v>
      </c>
      <c r="D333" s="23">
        <v>23033177</v>
      </c>
      <c r="E333" s="23">
        <v>10778096</v>
      </c>
      <c r="F333" s="23">
        <v>23033177</v>
      </c>
      <c r="G333" s="23">
        <f t="shared" si="70"/>
        <v>-632359</v>
      </c>
      <c r="H333" s="23">
        <f t="shared" si="71"/>
        <v>-12255081</v>
      </c>
      <c r="I333" s="24">
        <f t="shared" si="72"/>
        <v>-2.6720670936842481</v>
      </c>
      <c r="J333" s="24">
        <f t="shared" si="73"/>
        <v>213.70357992728958</v>
      </c>
      <c r="K333" s="24">
        <f t="shared" si="74"/>
        <v>100</v>
      </c>
    </row>
    <row r="334" spans="1:11">
      <c r="A334" s="21" t="s">
        <v>88</v>
      </c>
      <c r="B334" s="22" t="s">
        <v>89</v>
      </c>
      <c r="C334" s="23">
        <v>9363510.75</v>
      </c>
      <c r="D334" s="23">
        <v>23096894</v>
      </c>
      <c r="E334" s="23">
        <v>10809954</v>
      </c>
      <c r="F334" s="23">
        <v>9303157.8499999996</v>
      </c>
      <c r="G334" s="23">
        <f t="shared" si="70"/>
        <v>-60352.900000000373</v>
      </c>
      <c r="H334" s="23">
        <f t="shared" si="71"/>
        <v>1506796.1500000004</v>
      </c>
      <c r="I334" s="24">
        <f t="shared" si="72"/>
        <v>-0.64455418070620851</v>
      </c>
      <c r="J334" s="24">
        <f t="shared" si="73"/>
        <v>86.061030879502354</v>
      </c>
      <c r="K334" s="24">
        <f t="shared" si="74"/>
        <v>40.278826451729827</v>
      </c>
    </row>
    <row r="335" spans="1:11">
      <c r="A335" s="25" t="s">
        <v>90</v>
      </c>
      <c r="B335" s="22" t="s">
        <v>91</v>
      </c>
      <c r="C335" s="23">
        <v>9301609.3599999994</v>
      </c>
      <c r="D335" s="23">
        <v>22739240</v>
      </c>
      <c r="E335" s="23">
        <v>10617954</v>
      </c>
      <c r="F335" s="23">
        <v>9190201.8100000005</v>
      </c>
      <c r="G335" s="23">
        <f t="shared" si="70"/>
        <v>-111407.54999999888</v>
      </c>
      <c r="H335" s="23">
        <f t="shared" si="71"/>
        <v>1427752.1899999995</v>
      </c>
      <c r="I335" s="24">
        <f t="shared" si="72"/>
        <v>-1.1977233797743452</v>
      </c>
      <c r="J335" s="24">
        <f t="shared" si="73"/>
        <v>86.553415187144338</v>
      </c>
      <c r="K335" s="24">
        <f t="shared" si="74"/>
        <v>40.415606722124402</v>
      </c>
    </row>
    <row r="336" spans="1:11">
      <c r="A336" s="26" t="s">
        <v>92</v>
      </c>
      <c r="B336" s="22" t="s">
        <v>93</v>
      </c>
      <c r="C336" s="23">
        <v>8289153.6799999997</v>
      </c>
      <c r="D336" s="23">
        <v>20323359</v>
      </c>
      <c r="E336" s="23">
        <v>9614155</v>
      </c>
      <c r="F336" s="23">
        <v>8167558.3399999999</v>
      </c>
      <c r="G336" s="23">
        <f t="shared" si="70"/>
        <v>-121595.33999999985</v>
      </c>
      <c r="H336" s="23">
        <f t="shared" si="71"/>
        <v>1446596.6600000001</v>
      </c>
      <c r="I336" s="24">
        <f t="shared" si="72"/>
        <v>-1.4669210476020567</v>
      </c>
      <c r="J336" s="24">
        <f t="shared" si="73"/>
        <v>84.953470585818508</v>
      </c>
      <c r="K336" s="24">
        <f t="shared" si="74"/>
        <v>40.188033582440774</v>
      </c>
    </row>
    <row r="337" spans="1:11">
      <c r="A337" s="27" t="s">
        <v>94</v>
      </c>
      <c r="B337" s="22" t="s">
        <v>95</v>
      </c>
      <c r="C337" s="23">
        <v>7032857.5800000001</v>
      </c>
      <c r="D337" s="23">
        <v>17361215</v>
      </c>
      <c r="E337" s="23">
        <v>8164140</v>
      </c>
      <c r="F337" s="23">
        <v>6757277.3700000001</v>
      </c>
      <c r="G337" s="23">
        <f t="shared" si="70"/>
        <v>-275580.20999999996</v>
      </c>
      <c r="H337" s="23">
        <f t="shared" si="71"/>
        <v>1406862.63</v>
      </c>
      <c r="I337" s="24">
        <f t="shared" si="72"/>
        <v>-3.9184670934286174</v>
      </c>
      <c r="J337" s="24">
        <f t="shared" si="73"/>
        <v>82.767779214957116</v>
      </c>
      <c r="K337" s="24">
        <f t="shared" si="74"/>
        <v>38.92168474383849</v>
      </c>
    </row>
    <row r="338" spans="1:11">
      <c r="A338" s="27" t="s">
        <v>96</v>
      </c>
      <c r="B338" s="22" t="s">
        <v>97</v>
      </c>
      <c r="C338" s="23">
        <v>1256296.1000000001</v>
      </c>
      <c r="D338" s="23">
        <v>2962144</v>
      </c>
      <c r="E338" s="23">
        <v>1450015</v>
      </c>
      <c r="F338" s="23">
        <v>1410280.97</v>
      </c>
      <c r="G338" s="23">
        <f t="shared" si="70"/>
        <v>153984.86999999988</v>
      </c>
      <c r="H338" s="23">
        <f t="shared" si="71"/>
        <v>39734.030000000028</v>
      </c>
      <c r="I338" s="24">
        <f t="shared" si="72"/>
        <v>12.25705229841914</v>
      </c>
      <c r="J338" s="24">
        <f t="shared" si="73"/>
        <v>97.259750416374999</v>
      </c>
      <c r="K338" s="24">
        <f t="shared" si="74"/>
        <v>47.610142180798768</v>
      </c>
    </row>
    <row r="339" spans="1:11">
      <c r="A339" s="28" t="s">
        <v>98</v>
      </c>
      <c r="B339" s="22" t="s">
        <v>99</v>
      </c>
      <c r="C339" s="23">
        <v>1995.47</v>
      </c>
      <c r="D339" s="23">
        <v>0</v>
      </c>
      <c r="E339" s="23">
        <v>0</v>
      </c>
      <c r="F339" s="23">
        <v>931.12</v>
      </c>
      <c r="G339" s="23">
        <f t="shared" si="70"/>
        <v>-1064.3499999999999</v>
      </c>
      <c r="H339" s="23">
        <f t="shared" si="71"/>
        <v>-931.12</v>
      </c>
      <c r="I339" s="24">
        <f t="shared" si="72"/>
        <v>-53.338311275037967</v>
      </c>
      <c r="J339" s="24">
        <f t="shared" si="73"/>
        <v>0</v>
      </c>
      <c r="K339" s="24">
        <f t="shared" si="74"/>
        <v>0</v>
      </c>
    </row>
    <row r="340" spans="1:11">
      <c r="A340" s="26" t="s">
        <v>100</v>
      </c>
      <c r="B340" s="22" t="s">
        <v>101</v>
      </c>
      <c r="C340" s="23">
        <v>317591.58</v>
      </c>
      <c r="D340" s="23">
        <v>1283667</v>
      </c>
      <c r="E340" s="23">
        <v>373173</v>
      </c>
      <c r="F340" s="23">
        <v>421851.67</v>
      </c>
      <c r="G340" s="23">
        <f t="shared" si="70"/>
        <v>104260.08999999997</v>
      </c>
      <c r="H340" s="23">
        <f t="shared" si="71"/>
        <v>-48678.669999999984</v>
      </c>
      <c r="I340" s="24">
        <f t="shared" si="72"/>
        <v>32.828354580433142</v>
      </c>
      <c r="J340" s="24">
        <f t="shared" si="73"/>
        <v>113.04453162474242</v>
      </c>
      <c r="K340" s="24">
        <f t="shared" si="74"/>
        <v>32.86301431757613</v>
      </c>
    </row>
    <row r="341" spans="1:11">
      <c r="A341" s="27" t="s">
        <v>102</v>
      </c>
      <c r="B341" s="22" t="s">
        <v>103</v>
      </c>
      <c r="C341" s="23">
        <v>317591.58</v>
      </c>
      <c r="D341" s="23">
        <v>1283667</v>
      </c>
      <c r="E341" s="23">
        <v>373173</v>
      </c>
      <c r="F341" s="23">
        <v>421851.67</v>
      </c>
      <c r="G341" s="23">
        <f t="shared" si="70"/>
        <v>104260.08999999997</v>
      </c>
      <c r="H341" s="23">
        <f t="shared" si="71"/>
        <v>-48678.669999999984</v>
      </c>
      <c r="I341" s="24">
        <f t="shared" si="72"/>
        <v>32.828354580433142</v>
      </c>
      <c r="J341" s="24">
        <f t="shared" si="73"/>
        <v>113.04453162474242</v>
      </c>
      <c r="K341" s="24">
        <f t="shared" si="74"/>
        <v>32.86301431757613</v>
      </c>
    </row>
    <row r="342" spans="1:11" ht="25.5">
      <c r="A342" s="26" t="s">
        <v>106</v>
      </c>
      <c r="B342" s="22" t="s">
        <v>107</v>
      </c>
      <c r="C342" s="23">
        <v>694864.1</v>
      </c>
      <c r="D342" s="23">
        <v>1132214</v>
      </c>
      <c r="E342" s="23">
        <v>630626</v>
      </c>
      <c r="F342" s="23">
        <v>600791.80000000005</v>
      </c>
      <c r="G342" s="23">
        <f t="shared" si="70"/>
        <v>-94072.29999999993</v>
      </c>
      <c r="H342" s="23">
        <f t="shared" si="71"/>
        <v>29834.199999999953</v>
      </c>
      <c r="I342" s="24">
        <f t="shared" si="72"/>
        <v>-13.538229993462025</v>
      </c>
      <c r="J342" s="24">
        <f t="shared" si="73"/>
        <v>95.269113547490917</v>
      </c>
      <c r="K342" s="24">
        <f t="shared" si="74"/>
        <v>53.063449135940729</v>
      </c>
    </row>
    <row r="343" spans="1:11" ht="25.5">
      <c r="A343" s="27" t="s">
        <v>188</v>
      </c>
      <c r="B343" s="22" t="s">
        <v>189</v>
      </c>
      <c r="C343" s="23">
        <v>694864.1</v>
      </c>
      <c r="D343" s="23">
        <v>1132214</v>
      </c>
      <c r="E343" s="23">
        <v>630626</v>
      </c>
      <c r="F343" s="23">
        <v>600791.80000000005</v>
      </c>
      <c r="G343" s="23">
        <f t="shared" si="70"/>
        <v>-94072.29999999993</v>
      </c>
      <c r="H343" s="23">
        <f t="shared" si="71"/>
        <v>29834.199999999953</v>
      </c>
      <c r="I343" s="24">
        <f t="shared" si="72"/>
        <v>-13.538229993462025</v>
      </c>
      <c r="J343" s="24">
        <f t="shared" si="73"/>
        <v>95.269113547490917</v>
      </c>
      <c r="K343" s="24">
        <f t="shared" si="74"/>
        <v>53.063449135940729</v>
      </c>
    </row>
    <row r="344" spans="1:11" ht="38.25">
      <c r="A344" s="28" t="s">
        <v>190</v>
      </c>
      <c r="B344" s="22" t="s">
        <v>191</v>
      </c>
      <c r="C344" s="23">
        <v>694864.1</v>
      </c>
      <c r="D344" s="23">
        <v>1132214</v>
      </c>
      <c r="E344" s="23">
        <v>630626</v>
      </c>
      <c r="F344" s="23">
        <v>600791.80000000005</v>
      </c>
      <c r="G344" s="23">
        <f t="shared" si="70"/>
        <v>-94072.29999999993</v>
      </c>
      <c r="H344" s="23">
        <f t="shared" si="71"/>
        <v>29834.199999999953</v>
      </c>
      <c r="I344" s="24">
        <f t="shared" si="72"/>
        <v>-13.538229993462025</v>
      </c>
      <c r="J344" s="24">
        <f t="shared" si="73"/>
        <v>95.269113547490917</v>
      </c>
      <c r="K344" s="24">
        <f t="shared" si="74"/>
        <v>53.063449135940729</v>
      </c>
    </row>
    <row r="345" spans="1:11">
      <c r="A345" s="25" t="s">
        <v>114</v>
      </c>
      <c r="B345" s="22" t="s">
        <v>115</v>
      </c>
      <c r="C345" s="23">
        <v>61901.39</v>
      </c>
      <c r="D345" s="23">
        <v>357654</v>
      </c>
      <c r="E345" s="23">
        <v>192000</v>
      </c>
      <c r="F345" s="23">
        <v>112956.04</v>
      </c>
      <c r="G345" s="23">
        <f t="shared" si="70"/>
        <v>51054.649999999994</v>
      </c>
      <c r="H345" s="23">
        <f t="shared" si="71"/>
        <v>79043.960000000006</v>
      </c>
      <c r="I345" s="24">
        <f t="shared" si="72"/>
        <v>82.477388633760881</v>
      </c>
      <c r="J345" s="24">
        <f t="shared" si="73"/>
        <v>58.831270833333328</v>
      </c>
      <c r="K345" s="24">
        <f t="shared" si="74"/>
        <v>31.582490339825643</v>
      </c>
    </row>
    <row r="346" spans="1:11">
      <c r="A346" s="26" t="s">
        <v>116</v>
      </c>
      <c r="B346" s="22" t="s">
        <v>117</v>
      </c>
      <c r="C346" s="23">
        <v>61901.39</v>
      </c>
      <c r="D346" s="23">
        <v>357654</v>
      </c>
      <c r="E346" s="23">
        <v>192000</v>
      </c>
      <c r="F346" s="23">
        <v>112956.04</v>
      </c>
      <c r="G346" s="23">
        <f t="shared" si="70"/>
        <v>51054.649999999994</v>
      </c>
      <c r="H346" s="23">
        <f t="shared" si="71"/>
        <v>79043.960000000006</v>
      </c>
      <c r="I346" s="24">
        <f t="shared" si="72"/>
        <v>82.477388633760881</v>
      </c>
      <c r="J346" s="24">
        <f t="shared" si="73"/>
        <v>58.831270833333328</v>
      </c>
      <c r="K346" s="24">
        <f t="shared" si="74"/>
        <v>31.582490339825643</v>
      </c>
    </row>
    <row r="347" spans="1:11">
      <c r="A347" s="21"/>
      <c r="B347" s="22" t="s">
        <v>118</v>
      </c>
      <c r="C347" s="23">
        <v>14340656.109999999</v>
      </c>
      <c r="D347" s="23">
        <v>0</v>
      </c>
      <c r="E347" s="23">
        <v>0</v>
      </c>
      <c r="F347" s="23">
        <v>13765473.67</v>
      </c>
      <c r="G347" s="23">
        <f t="shared" si="70"/>
        <v>-575182.43999999948</v>
      </c>
      <c r="H347" s="23">
        <f t="shared" si="71"/>
        <v>-13765473.67</v>
      </c>
      <c r="I347" s="24">
        <f t="shared" si="72"/>
        <v>-4.0108516345978984</v>
      </c>
      <c r="J347" s="24">
        <f t="shared" si="73"/>
        <v>0</v>
      </c>
      <c r="K347" s="24">
        <f t="shared" si="74"/>
        <v>0</v>
      </c>
    </row>
    <row r="348" spans="1:11">
      <c r="A348" s="21" t="s">
        <v>119</v>
      </c>
      <c r="B348" s="22" t="s">
        <v>120</v>
      </c>
      <c r="C348" s="23">
        <v>-14340656.109999999</v>
      </c>
      <c r="D348" s="23">
        <v>0</v>
      </c>
      <c r="E348" s="23">
        <v>0</v>
      </c>
      <c r="F348" s="23">
        <v>-13765473.67</v>
      </c>
      <c r="G348" s="23">
        <f t="shared" si="70"/>
        <v>575182.43999999948</v>
      </c>
      <c r="H348" s="23">
        <f t="shared" si="71"/>
        <v>13765473.67</v>
      </c>
      <c r="I348" s="24">
        <f t="shared" si="72"/>
        <v>-4.0108516345978984</v>
      </c>
      <c r="J348" s="24">
        <f t="shared" si="73"/>
        <v>0</v>
      </c>
      <c r="K348" s="24">
        <f t="shared" si="74"/>
        <v>0</v>
      </c>
    </row>
    <row r="349" spans="1:11">
      <c r="A349" s="25" t="s">
        <v>121</v>
      </c>
      <c r="B349" s="22" t="s">
        <v>122</v>
      </c>
      <c r="C349" s="23">
        <v>-14340656.109999999</v>
      </c>
      <c r="D349" s="23">
        <v>0</v>
      </c>
      <c r="E349" s="23">
        <v>0</v>
      </c>
      <c r="F349" s="23">
        <v>-13765473.67</v>
      </c>
      <c r="G349" s="23">
        <f t="shared" si="70"/>
        <v>575182.43999999948</v>
      </c>
      <c r="H349" s="23">
        <f t="shared" si="71"/>
        <v>13765473.67</v>
      </c>
      <c r="I349" s="24">
        <f t="shared" si="72"/>
        <v>-4.0108516345978984</v>
      </c>
      <c r="J349" s="24">
        <f t="shared" si="73"/>
        <v>0</v>
      </c>
      <c r="K349" s="24">
        <f t="shared" si="74"/>
        <v>0</v>
      </c>
    </row>
    <row r="350" spans="1:11" s="3" customFormat="1">
      <c r="A350" s="49" t="s">
        <v>646</v>
      </c>
      <c r="B350" s="31" t="s">
        <v>647</v>
      </c>
      <c r="C350" s="32"/>
      <c r="D350" s="32"/>
      <c r="E350" s="32"/>
      <c r="F350" s="32"/>
      <c r="G350" s="32"/>
      <c r="H350" s="32"/>
      <c r="I350" s="33"/>
      <c r="J350" s="33"/>
      <c r="K350" s="33"/>
    </row>
    <row r="351" spans="1:11">
      <c r="A351" s="21" t="s">
        <v>19</v>
      </c>
      <c r="B351" s="22" t="s">
        <v>20</v>
      </c>
      <c r="C351" s="23">
        <v>21270203.949999999</v>
      </c>
      <c r="D351" s="23">
        <v>20681013</v>
      </c>
      <c r="E351" s="23">
        <v>9806155</v>
      </c>
      <c r="F351" s="23">
        <v>20652175.629999999</v>
      </c>
      <c r="G351" s="23">
        <f t="shared" ref="G351:G365" si="75">F351-C351</f>
        <v>-618028.3200000003</v>
      </c>
      <c r="H351" s="23">
        <f t="shared" ref="H351:H365" si="76">E351-F351</f>
        <v>-10846020.629999999</v>
      </c>
      <c r="I351" s="24">
        <f t="shared" ref="I351:I365" si="77">IF(ISERROR(F351/C351),0,F351/C351*100-100)</f>
        <v>-2.9056059897347666</v>
      </c>
      <c r="J351" s="24">
        <f t="shared" ref="J351:J365" si="78">IF(ISERROR(F351/E351),0,F351/E351*100)</f>
        <v>210.6042136800815</v>
      </c>
      <c r="K351" s="24">
        <f t="shared" ref="K351:K365" si="79">IF(ISERROR(F351/D351),0,F351/D351*100)</f>
        <v>99.860561134021822</v>
      </c>
    </row>
    <row r="352" spans="1:11" ht="25.5">
      <c r="A352" s="25" t="s">
        <v>128</v>
      </c>
      <c r="B352" s="22" t="s">
        <v>129</v>
      </c>
      <c r="C352" s="23">
        <v>38215.949999999997</v>
      </c>
      <c r="D352" s="23">
        <v>63717</v>
      </c>
      <c r="E352" s="23">
        <v>31858</v>
      </c>
      <c r="F352" s="23">
        <v>34879.629999999997</v>
      </c>
      <c r="G352" s="23">
        <f t="shared" si="75"/>
        <v>-3336.3199999999997</v>
      </c>
      <c r="H352" s="23">
        <f t="shared" si="76"/>
        <v>-3021.6299999999974</v>
      </c>
      <c r="I352" s="24">
        <f t="shared" si="77"/>
        <v>-8.7301767979076885</v>
      </c>
      <c r="J352" s="24">
        <f t="shared" si="78"/>
        <v>109.48468202649255</v>
      </c>
      <c r="K352" s="24">
        <f t="shared" si="79"/>
        <v>54.741481865122331</v>
      </c>
    </row>
    <row r="353" spans="1:11">
      <c r="A353" s="25" t="s">
        <v>84</v>
      </c>
      <c r="B353" s="22" t="s">
        <v>85</v>
      </c>
      <c r="C353" s="23">
        <v>21231988</v>
      </c>
      <c r="D353" s="23">
        <v>20617296</v>
      </c>
      <c r="E353" s="23">
        <v>9774297</v>
      </c>
      <c r="F353" s="23">
        <v>20617296</v>
      </c>
      <c r="G353" s="23">
        <f t="shared" si="75"/>
        <v>-614692</v>
      </c>
      <c r="H353" s="23">
        <f t="shared" si="76"/>
        <v>-10842999</v>
      </c>
      <c r="I353" s="24">
        <f t="shared" si="77"/>
        <v>-2.8951222089989841</v>
      </c>
      <c r="J353" s="24">
        <f t="shared" si="78"/>
        <v>210.93379912642311</v>
      </c>
      <c r="K353" s="24">
        <f t="shared" si="79"/>
        <v>100</v>
      </c>
    </row>
    <row r="354" spans="1:11">
      <c r="A354" s="26" t="s">
        <v>86</v>
      </c>
      <c r="B354" s="22" t="s">
        <v>87</v>
      </c>
      <c r="C354" s="23">
        <v>21231988</v>
      </c>
      <c r="D354" s="23">
        <v>20617296</v>
      </c>
      <c r="E354" s="23">
        <v>9774297</v>
      </c>
      <c r="F354" s="23">
        <v>20617296</v>
      </c>
      <c r="G354" s="23">
        <f t="shared" si="75"/>
        <v>-614692</v>
      </c>
      <c r="H354" s="23">
        <f t="shared" si="76"/>
        <v>-10842999</v>
      </c>
      <c r="I354" s="24">
        <f t="shared" si="77"/>
        <v>-2.8951222089989841</v>
      </c>
      <c r="J354" s="24">
        <f t="shared" si="78"/>
        <v>210.93379912642311</v>
      </c>
      <c r="K354" s="24">
        <f t="shared" si="79"/>
        <v>100</v>
      </c>
    </row>
    <row r="355" spans="1:11">
      <c r="A355" s="21" t="s">
        <v>88</v>
      </c>
      <c r="B355" s="22" t="s">
        <v>89</v>
      </c>
      <c r="C355" s="23">
        <v>8351055.0700000003</v>
      </c>
      <c r="D355" s="23">
        <v>20681013</v>
      </c>
      <c r="E355" s="23">
        <v>9806155</v>
      </c>
      <c r="F355" s="23">
        <v>8280514.3799999999</v>
      </c>
      <c r="G355" s="23">
        <f t="shared" si="75"/>
        <v>-70540.69000000041</v>
      </c>
      <c r="H355" s="23">
        <f t="shared" si="76"/>
        <v>1525640.62</v>
      </c>
      <c r="I355" s="24">
        <f t="shared" si="77"/>
        <v>-0.84469195100159311</v>
      </c>
      <c r="J355" s="24">
        <f t="shared" si="78"/>
        <v>84.442009941715185</v>
      </c>
      <c r="K355" s="24">
        <f t="shared" si="79"/>
        <v>40.039210748525711</v>
      </c>
    </row>
    <row r="356" spans="1:11">
      <c r="A356" s="25" t="s">
        <v>90</v>
      </c>
      <c r="B356" s="22" t="s">
        <v>91</v>
      </c>
      <c r="C356" s="23">
        <v>8289153.6799999997</v>
      </c>
      <c r="D356" s="23">
        <v>20323359</v>
      </c>
      <c r="E356" s="23">
        <v>9614155</v>
      </c>
      <c r="F356" s="23">
        <v>8167558.3399999999</v>
      </c>
      <c r="G356" s="23">
        <f t="shared" si="75"/>
        <v>-121595.33999999985</v>
      </c>
      <c r="H356" s="23">
        <f t="shared" si="76"/>
        <v>1446596.6600000001</v>
      </c>
      <c r="I356" s="24">
        <f t="shared" si="77"/>
        <v>-1.4669210476020567</v>
      </c>
      <c r="J356" s="24">
        <f t="shared" si="78"/>
        <v>84.953470585818508</v>
      </c>
      <c r="K356" s="24">
        <f t="shared" si="79"/>
        <v>40.188033582440774</v>
      </c>
    </row>
    <row r="357" spans="1:11">
      <c r="A357" s="26" t="s">
        <v>92</v>
      </c>
      <c r="B357" s="22" t="s">
        <v>93</v>
      </c>
      <c r="C357" s="23">
        <v>8289153.6799999997</v>
      </c>
      <c r="D357" s="23">
        <v>20323359</v>
      </c>
      <c r="E357" s="23">
        <v>9614155</v>
      </c>
      <c r="F357" s="23">
        <v>8167558.3399999999</v>
      </c>
      <c r="G357" s="23">
        <f t="shared" si="75"/>
        <v>-121595.33999999985</v>
      </c>
      <c r="H357" s="23">
        <f t="shared" si="76"/>
        <v>1446596.6600000001</v>
      </c>
      <c r="I357" s="24">
        <f t="shared" si="77"/>
        <v>-1.4669210476020567</v>
      </c>
      <c r="J357" s="24">
        <f t="shared" si="78"/>
        <v>84.953470585818508</v>
      </c>
      <c r="K357" s="24">
        <f t="shared" si="79"/>
        <v>40.188033582440774</v>
      </c>
    </row>
    <row r="358" spans="1:11">
      <c r="A358" s="27" t="s">
        <v>94</v>
      </c>
      <c r="B358" s="22" t="s">
        <v>95</v>
      </c>
      <c r="C358" s="23">
        <v>7032857.5800000001</v>
      </c>
      <c r="D358" s="23">
        <v>17361215</v>
      </c>
      <c r="E358" s="23">
        <v>8164140</v>
      </c>
      <c r="F358" s="23">
        <v>6757277.3700000001</v>
      </c>
      <c r="G358" s="23">
        <f t="shared" si="75"/>
        <v>-275580.20999999996</v>
      </c>
      <c r="H358" s="23">
        <f t="shared" si="76"/>
        <v>1406862.63</v>
      </c>
      <c r="I358" s="24">
        <f t="shared" si="77"/>
        <v>-3.9184670934286174</v>
      </c>
      <c r="J358" s="24">
        <f t="shared" si="78"/>
        <v>82.767779214957116</v>
      </c>
      <c r="K358" s="24">
        <f t="shared" si="79"/>
        <v>38.92168474383849</v>
      </c>
    </row>
    <row r="359" spans="1:11">
      <c r="A359" s="27" t="s">
        <v>96</v>
      </c>
      <c r="B359" s="22" t="s">
        <v>97</v>
      </c>
      <c r="C359" s="23">
        <v>1256296.1000000001</v>
      </c>
      <c r="D359" s="23">
        <v>2962144</v>
      </c>
      <c r="E359" s="23">
        <v>1450015</v>
      </c>
      <c r="F359" s="23">
        <v>1410280.97</v>
      </c>
      <c r="G359" s="23">
        <f t="shared" si="75"/>
        <v>153984.86999999988</v>
      </c>
      <c r="H359" s="23">
        <f t="shared" si="76"/>
        <v>39734.030000000028</v>
      </c>
      <c r="I359" s="24">
        <f t="shared" si="77"/>
        <v>12.25705229841914</v>
      </c>
      <c r="J359" s="24">
        <f t="shared" si="78"/>
        <v>97.259750416374999</v>
      </c>
      <c r="K359" s="24">
        <f t="shared" si="79"/>
        <v>47.610142180798768</v>
      </c>
    </row>
    <row r="360" spans="1:11">
      <c r="A360" s="28" t="s">
        <v>98</v>
      </c>
      <c r="B360" s="22" t="s">
        <v>99</v>
      </c>
      <c r="C360" s="23">
        <v>1995.47</v>
      </c>
      <c r="D360" s="23">
        <v>0</v>
      </c>
      <c r="E360" s="23">
        <v>0</v>
      </c>
      <c r="F360" s="23">
        <v>931.12</v>
      </c>
      <c r="G360" s="23">
        <f t="shared" si="75"/>
        <v>-1064.3499999999999</v>
      </c>
      <c r="H360" s="23">
        <f t="shared" si="76"/>
        <v>-931.12</v>
      </c>
      <c r="I360" s="24">
        <f t="shared" si="77"/>
        <v>-53.338311275037967</v>
      </c>
      <c r="J360" s="24">
        <f t="shared" si="78"/>
        <v>0</v>
      </c>
      <c r="K360" s="24">
        <f t="shared" si="79"/>
        <v>0</v>
      </c>
    </row>
    <row r="361" spans="1:11">
      <c r="A361" s="25" t="s">
        <v>114</v>
      </c>
      <c r="B361" s="22" t="s">
        <v>115</v>
      </c>
      <c r="C361" s="23">
        <v>61901.39</v>
      </c>
      <c r="D361" s="23">
        <v>357654</v>
      </c>
      <c r="E361" s="23">
        <v>192000</v>
      </c>
      <c r="F361" s="23">
        <v>112956.04</v>
      </c>
      <c r="G361" s="23">
        <f t="shared" si="75"/>
        <v>51054.649999999994</v>
      </c>
      <c r="H361" s="23">
        <f t="shared" si="76"/>
        <v>79043.960000000006</v>
      </c>
      <c r="I361" s="24">
        <f t="shared" si="77"/>
        <v>82.477388633760881</v>
      </c>
      <c r="J361" s="24">
        <f t="shared" si="78"/>
        <v>58.831270833333328</v>
      </c>
      <c r="K361" s="24">
        <f t="shared" si="79"/>
        <v>31.582490339825643</v>
      </c>
    </row>
    <row r="362" spans="1:11">
      <c r="A362" s="26" t="s">
        <v>116</v>
      </c>
      <c r="B362" s="22" t="s">
        <v>117</v>
      </c>
      <c r="C362" s="23">
        <v>61901.39</v>
      </c>
      <c r="D362" s="23">
        <v>357654</v>
      </c>
      <c r="E362" s="23">
        <v>192000</v>
      </c>
      <c r="F362" s="23">
        <v>112956.04</v>
      </c>
      <c r="G362" s="23">
        <f t="shared" si="75"/>
        <v>51054.649999999994</v>
      </c>
      <c r="H362" s="23">
        <f t="shared" si="76"/>
        <v>79043.960000000006</v>
      </c>
      <c r="I362" s="24">
        <f t="shared" si="77"/>
        <v>82.477388633760881</v>
      </c>
      <c r="J362" s="24">
        <f t="shared" si="78"/>
        <v>58.831270833333328</v>
      </c>
      <c r="K362" s="24">
        <f t="shared" si="79"/>
        <v>31.582490339825643</v>
      </c>
    </row>
    <row r="363" spans="1:11">
      <c r="A363" s="21"/>
      <c r="B363" s="22" t="s">
        <v>118</v>
      </c>
      <c r="C363" s="23">
        <v>12919148.880000001</v>
      </c>
      <c r="D363" s="23">
        <v>0</v>
      </c>
      <c r="E363" s="23">
        <v>0</v>
      </c>
      <c r="F363" s="23">
        <v>12371661.25</v>
      </c>
      <c r="G363" s="23">
        <f t="shared" si="75"/>
        <v>-547487.63000000082</v>
      </c>
      <c r="H363" s="23">
        <f t="shared" si="76"/>
        <v>-12371661.25</v>
      </c>
      <c r="I363" s="24">
        <f t="shared" si="77"/>
        <v>-4.2377995260009698</v>
      </c>
      <c r="J363" s="24">
        <f t="shared" si="78"/>
        <v>0</v>
      </c>
      <c r="K363" s="24">
        <f t="shared" si="79"/>
        <v>0</v>
      </c>
    </row>
    <row r="364" spans="1:11">
      <c r="A364" s="21" t="s">
        <v>119</v>
      </c>
      <c r="B364" s="22" t="s">
        <v>120</v>
      </c>
      <c r="C364" s="23">
        <v>-12919148.880000001</v>
      </c>
      <c r="D364" s="23">
        <v>0</v>
      </c>
      <c r="E364" s="23">
        <v>0</v>
      </c>
      <c r="F364" s="23">
        <v>-12371661.25</v>
      </c>
      <c r="G364" s="23">
        <f t="shared" si="75"/>
        <v>547487.63000000082</v>
      </c>
      <c r="H364" s="23">
        <f t="shared" si="76"/>
        <v>12371661.25</v>
      </c>
      <c r="I364" s="24">
        <f t="shared" si="77"/>
        <v>-4.2377995260009698</v>
      </c>
      <c r="J364" s="24">
        <f t="shared" si="78"/>
        <v>0</v>
      </c>
      <c r="K364" s="24">
        <f t="shared" si="79"/>
        <v>0</v>
      </c>
    </row>
    <row r="365" spans="1:11">
      <c r="A365" s="25" t="s">
        <v>121</v>
      </c>
      <c r="B365" s="22" t="s">
        <v>122</v>
      </c>
      <c r="C365" s="23">
        <v>-12919148.880000001</v>
      </c>
      <c r="D365" s="23">
        <v>0</v>
      </c>
      <c r="E365" s="23">
        <v>0</v>
      </c>
      <c r="F365" s="23">
        <v>-12371661.25</v>
      </c>
      <c r="G365" s="23">
        <f t="shared" si="75"/>
        <v>547487.63000000082</v>
      </c>
      <c r="H365" s="23">
        <f t="shared" si="76"/>
        <v>12371661.25</v>
      </c>
      <c r="I365" s="24">
        <f t="shared" si="77"/>
        <v>-4.2377995260009698</v>
      </c>
      <c r="J365" s="24">
        <f t="shared" si="78"/>
        <v>0</v>
      </c>
      <c r="K365" s="24">
        <f t="shared" si="79"/>
        <v>0</v>
      </c>
    </row>
    <row r="366" spans="1:11" s="3" customFormat="1">
      <c r="A366" s="49" t="s">
        <v>648</v>
      </c>
      <c r="B366" s="31" t="s">
        <v>649</v>
      </c>
      <c r="C366" s="32"/>
      <c r="D366" s="32"/>
      <c r="E366" s="32"/>
      <c r="F366" s="32"/>
      <c r="G366" s="32"/>
      <c r="H366" s="32"/>
      <c r="I366" s="33"/>
      <c r="J366" s="33"/>
      <c r="K366" s="33"/>
    </row>
    <row r="367" spans="1:11">
      <c r="A367" s="21" t="s">
        <v>19</v>
      </c>
      <c r="B367" s="22" t="s">
        <v>20</v>
      </c>
      <c r="C367" s="23">
        <v>2433962.91</v>
      </c>
      <c r="D367" s="23">
        <v>2415881</v>
      </c>
      <c r="E367" s="23">
        <v>1003799</v>
      </c>
      <c r="F367" s="23">
        <v>2416455.89</v>
      </c>
      <c r="G367" s="23">
        <f t="shared" ref="G367:G380" si="80">F367-C367</f>
        <v>-17507.020000000019</v>
      </c>
      <c r="H367" s="23">
        <f t="shared" ref="H367:H380" si="81">E367-F367</f>
        <v>-1412656.8900000001</v>
      </c>
      <c r="I367" s="24">
        <f t="shared" ref="I367:I380" si="82">IF(ISERROR(F367/C367),0,F367/C367*100-100)</f>
        <v>-0.7192804758064284</v>
      </c>
      <c r="J367" s="24">
        <f t="shared" ref="J367:J380" si="83">IF(ISERROR(F367/E367),0,F367/E367*100)</f>
        <v>240.73105173446078</v>
      </c>
      <c r="K367" s="24">
        <f t="shared" ref="K367:K380" si="84">IF(ISERROR(F367/D367),0,F367/D367*100)</f>
        <v>100.02379628797942</v>
      </c>
    </row>
    <row r="368" spans="1:11" ht="25.5">
      <c r="A368" s="25" t="s">
        <v>128</v>
      </c>
      <c r="B368" s="22" t="s">
        <v>129</v>
      </c>
      <c r="C368" s="23">
        <v>414.91</v>
      </c>
      <c r="D368" s="23">
        <v>0</v>
      </c>
      <c r="E368" s="23">
        <v>0</v>
      </c>
      <c r="F368" s="23">
        <v>574.89</v>
      </c>
      <c r="G368" s="23">
        <f t="shared" si="80"/>
        <v>159.97999999999996</v>
      </c>
      <c r="H368" s="23">
        <f t="shared" si="81"/>
        <v>-574.89</v>
      </c>
      <c r="I368" s="24">
        <f t="shared" si="82"/>
        <v>38.557759514111495</v>
      </c>
      <c r="J368" s="24">
        <f t="shared" si="83"/>
        <v>0</v>
      </c>
      <c r="K368" s="24">
        <f t="shared" si="84"/>
        <v>0</v>
      </c>
    </row>
    <row r="369" spans="1:11">
      <c r="A369" s="25" t="s">
        <v>84</v>
      </c>
      <c r="B369" s="22" t="s">
        <v>85</v>
      </c>
      <c r="C369" s="23">
        <v>2433548</v>
      </c>
      <c r="D369" s="23">
        <v>2415881</v>
      </c>
      <c r="E369" s="23">
        <v>1003799</v>
      </c>
      <c r="F369" s="23">
        <v>2415881</v>
      </c>
      <c r="G369" s="23">
        <f t="shared" si="80"/>
        <v>-17667</v>
      </c>
      <c r="H369" s="23">
        <f t="shared" si="81"/>
        <v>-1412082</v>
      </c>
      <c r="I369" s="24">
        <f t="shared" si="82"/>
        <v>-0.72597705079168406</v>
      </c>
      <c r="J369" s="24">
        <f t="shared" si="83"/>
        <v>240.6737803086076</v>
      </c>
      <c r="K369" s="24">
        <f t="shared" si="84"/>
        <v>100</v>
      </c>
    </row>
    <row r="370" spans="1:11">
      <c r="A370" s="26" t="s">
        <v>86</v>
      </c>
      <c r="B370" s="22" t="s">
        <v>87</v>
      </c>
      <c r="C370" s="23">
        <v>2433548</v>
      </c>
      <c r="D370" s="23">
        <v>2415881</v>
      </c>
      <c r="E370" s="23">
        <v>1003799</v>
      </c>
      <c r="F370" s="23">
        <v>2415881</v>
      </c>
      <c r="G370" s="23">
        <f t="shared" si="80"/>
        <v>-17667</v>
      </c>
      <c r="H370" s="23">
        <f t="shared" si="81"/>
        <v>-1412082</v>
      </c>
      <c r="I370" s="24">
        <f t="shared" si="82"/>
        <v>-0.72597705079168406</v>
      </c>
      <c r="J370" s="24">
        <f t="shared" si="83"/>
        <v>240.6737803086076</v>
      </c>
      <c r="K370" s="24">
        <f t="shared" si="84"/>
        <v>100</v>
      </c>
    </row>
    <row r="371" spans="1:11">
      <c r="A371" s="21" t="s">
        <v>88</v>
      </c>
      <c r="B371" s="22" t="s">
        <v>89</v>
      </c>
      <c r="C371" s="23">
        <v>1012455.68</v>
      </c>
      <c r="D371" s="23">
        <v>2415881</v>
      </c>
      <c r="E371" s="23">
        <v>1003799</v>
      </c>
      <c r="F371" s="23">
        <v>1022643.47</v>
      </c>
      <c r="G371" s="23">
        <f t="shared" si="80"/>
        <v>10187.789999999921</v>
      </c>
      <c r="H371" s="23">
        <f t="shared" si="81"/>
        <v>-18844.469999999972</v>
      </c>
      <c r="I371" s="24">
        <f t="shared" si="82"/>
        <v>1.0062455277054454</v>
      </c>
      <c r="J371" s="24">
        <f t="shared" si="83"/>
        <v>101.87731508001103</v>
      </c>
      <c r="K371" s="24">
        <f t="shared" si="84"/>
        <v>42.330043160238439</v>
      </c>
    </row>
    <row r="372" spans="1:11">
      <c r="A372" s="25" t="s">
        <v>90</v>
      </c>
      <c r="B372" s="22" t="s">
        <v>91</v>
      </c>
      <c r="C372" s="23">
        <v>1012455.68</v>
      </c>
      <c r="D372" s="23">
        <v>2415881</v>
      </c>
      <c r="E372" s="23">
        <v>1003799</v>
      </c>
      <c r="F372" s="23">
        <v>1022643.47</v>
      </c>
      <c r="G372" s="23">
        <f t="shared" si="80"/>
        <v>10187.789999999921</v>
      </c>
      <c r="H372" s="23">
        <f t="shared" si="81"/>
        <v>-18844.469999999972</v>
      </c>
      <c r="I372" s="24">
        <f t="shared" si="82"/>
        <v>1.0062455277054454</v>
      </c>
      <c r="J372" s="24">
        <f t="shared" si="83"/>
        <v>101.87731508001103</v>
      </c>
      <c r="K372" s="24">
        <f t="shared" si="84"/>
        <v>42.330043160238439</v>
      </c>
    </row>
    <row r="373" spans="1:11">
      <c r="A373" s="26" t="s">
        <v>100</v>
      </c>
      <c r="B373" s="22" t="s">
        <v>101</v>
      </c>
      <c r="C373" s="23">
        <v>317591.58</v>
      </c>
      <c r="D373" s="23">
        <v>1283667</v>
      </c>
      <c r="E373" s="23">
        <v>373173</v>
      </c>
      <c r="F373" s="23">
        <v>421851.67</v>
      </c>
      <c r="G373" s="23">
        <f t="shared" si="80"/>
        <v>104260.08999999997</v>
      </c>
      <c r="H373" s="23">
        <f t="shared" si="81"/>
        <v>-48678.669999999984</v>
      </c>
      <c r="I373" s="24">
        <f t="shared" si="82"/>
        <v>32.828354580433142</v>
      </c>
      <c r="J373" s="24">
        <f t="shared" si="83"/>
        <v>113.04453162474242</v>
      </c>
      <c r="K373" s="24">
        <f t="shared" si="84"/>
        <v>32.86301431757613</v>
      </c>
    </row>
    <row r="374" spans="1:11">
      <c r="A374" s="27" t="s">
        <v>102</v>
      </c>
      <c r="B374" s="22" t="s">
        <v>103</v>
      </c>
      <c r="C374" s="23">
        <v>317591.58</v>
      </c>
      <c r="D374" s="23">
        <v>1283667</v>
      </c>
      <c r="E374" s="23">
        <v>373173</v>
      </c>
      <c r="F374" s="23">
        <v>421851.67</v>
      </c>
      <c r="G374" s="23">
        <f t="shared" si="80"/>
        <v>104260.08999999997</v>
      </c>
      <c r="H374" s="23">
        <f t="shared" si="81"/>
        <v>-48678.669999999984</v>
      </c>
      <c r="I374" s="24">
        <f t="shared" si="82"/>
        <v>32.828354580433142</v>
      </c>
      <c r="J374" s="24">
        <f t="shared" si="83"/>
        <v>113.04453162474242</v>
      </c>
      <c r="K374" s="24">
        <f t="shared" si="84"/>
        <v>32.86301431757613</v>
      </c>
    </row>
    <row r="375" spans="1:11" ht="25.5">
      <c r="A375" s="26" t="s">
        <v>106</v>
      </c>
      <c r="B375" s="22" t="s">
        <v>107</v>
      </c>
      <c r="C375" s="23">
        <v>694864.1</v>
      </c>
      <c r="D375" s="23">
        <v>1132214</v>
      </c>
      <c r="E375" s="23">
        <v>630626</v>
      </c>
      <c r="F375" s="23">
        <v>600791.80000000005</v>
      </c>
      <c r="G375" s="23">
        <f t="shared" si="80"/>
        <v>-94072.29999999993</v>
      </c>
      <c r="H375" s="23">
        <f t="shared" si="81"/>
        <v>29834.199999999953</v>
      </c>
      <c r="I375" s="24">
        <f t="shared" si="82"/>
        <v>-13.538229993462025</v>
      </c>
      <c r="J375" s="24">
        <f t="shared" si="83"/>
        <v>95.269113547490917</v>
      </c>
      <c r="K375" s="24">
        <f t="shared" si="84"/>
        <v>53.063449135940729</v>
      </c>
    </row>
    <row r="376" spans="1:11" ht="25.5">
      <c r="A376" s="27" t="s">
        <v>188</v>
      </c>
      <c r="B376" s="22" t="s">
        <v>189</v>
      </c>
      <c r="C376" s="23">
        <v>694864.1</v>
      </c>
      <c r="D376" s="23">
        <v>1132214</v>
      </c>
      <c r="E376" s="23">
        <v>630626</v>
      </c>
      <c r="F376" s="23">
        <v>600791.80000000005</v>
      </c>
      <c r="G376" s="23">
        <f t="shared" si="80"/>
        <v>-94072.29999999993</v>
      </c>
      <c r="H376" s="23">
        <f t="shared" si="81"/>
        <v>29834.199999999953</v>
      </c>
      <c r="I376" s="24">
        <f t="shared" si="82"/>
        <v>-13.538229993462025</v>
      </c>
      <c r="J376" s="24">
        <f t="shared" si="83"/>
        <v>95.269113547490917</v>
      </c>
      <c r="K376" s="24">
        <f t="shared" si="84"/>
        <v>53.063449135940729</v>
      </c>
    </row>
    <row r="377" spans="1:11" ht="38.25">
      <c r="A377" s="28" t="s">
        <v>190</v>
      </c>
      <c r="B377" s="22" t="s">
        <v>191</v>
      </c>
      <c r="C377" s="23">
        <v>694864.1</v>
      </c>
      <c r="D377" s="23">
        <v>1132214</v>
      </c>
      <c r="E377" s="23">
        <v>630626</v>
      </c>
      <c r="F377" s="23">
        <v>600791.80000000005</v>
      </c>
      <c r="G377" s="23">
        <f t="shared" si="80"/>
        <v>-94072.29999999993</v>
      </c>
      <c r="H377" s="23">
        <f t="shared" si="81"/>
        <v>29834.199999999953</v>
      </c>
      <c r="I377" s="24">
        <f t="shared" si="82"/>
        <v>-13.538229993462025</v>
      </c>
      <c r="J377" s="24">
        <f t="shared" si="83"/>
        <v>95.269113547490917</v>
      </c>
      <c r="K377" s="24">
        <f t="shared" si="84"/>
        <v>53.063449135940729</v>
      </c>
    </row>
    <row r="378" spans="1:11">
      <c r="A378" s="21"/>
      <c r="B378" s="22" t="s">
        <v>118</v>
      </c>
      <c r="C378" s="23">
        <v>1421507.23</v>
      </c>
      <c r="D378" s="23">
        <v>0</v>
      </c>
      <c r="E378" s="23">
        <v>0</v>
      </c>
      <c r="F378" s="23">
        <v>1393812.42</v>
      </c>
      <c r="G378" s="23">
        <f t="shared" si="80"/>
        <v>-27694.810000000056</v>
      </c>
      <c r="H378" s="23">
        <f t="shared" si="81"/>
        <v>-1393812.42</v>
      </c>
      <c r="I378" s="24">
        <f t="shared" si="82"/>
        <v>-1.9482707801633978</v>
      </c>
      <c r="J378" s="24">
        <f t="shared" si="83"/>
        <v>0</v>
      </c>
      <c r="K378" s="24">
        <f t="shared" si="84"/>
        <v>0</v>
      </c>
    </row>
    <row r="379" spans="1:11">
      <c r="A379" s="21" t="s">
        <v>119</v>
      </c>
      <c r="B379" s="22" t="s">
        <v>120</v>
      </c>
      <c r="C379" s="23">
        <v>-1421507.23</v>
      </c>
      <c r="D379" s="23">
        <v>0</v>
      </c>
      <c r="E379" s="23">
        <v>0</v>
      </c>
      <c r="F379" s="23">
        <v>-1393812.42</v>
      </c>
      <c r="G379" s="23">
        <f t="shared" si="80"/>
        <v>27694.810000000056</v>
      </c>
      <c r="H379" s="23">
        <f t="shared" si="81"/>
        <v>1393812.42</v>
      </c>
      <c r="I379" s="24">
        <f t="shared" si="82"/>
        <v>-1.9482707801633978</v>
      </c>
      <c r="J379" s="24">
        <f t="shared" si="83"/>
        <v>0</v>
      </c>
      <c r="K379" s="24">
        <f t="shared" si="84"/>
        <v>0</v>
      </c>
    </row>
    <row r="380" spans="1:11">
      <c r="A380" s="25" t="s">
        <v>121</v>
      </c>
      <c r="B380" s="22" t="s">
        <v>122</v>
      </c>
      <c r="C380" s="23">
        <v>-1421507.23</v>
      </c>
      <c r="D380" s="23">
        <v>0</v>
      </c>
      <c r="E380" s="23">
        <v>0</v>
      </c>
      <c r="F380" s="23">
        <v>-1393812.42</v>
      </c>
      <c r="G380" s="23">
        <f t="shared" si="80"/>
        <v>27694.810000000056</v>
      </c>
      <c r="H380" s="23">
        <f t="shared" si="81"/>
        <v>1393812.42</v>
      </c>
      <c r="I380" s="24">
        <f t="shared" si="82"/>
        <v>-1.9482707801633978</v>
      </c>
      <c r="J380" s="24">
        <f t="shared" si="83"/>
        <v>0</v>
      </c>
      <c r="K380" s="24">
        <f t="shared" si="84"/>
        <v>0</v>
      </c>
    </row>
    <row r="381" spans="1:11" s="3" customFormat="1">
      <c r="A381" s="30" t="s">
        <v>650</v>
      </c>
      <c r="B381" s="31" t="s">
        <v>651</v>
      </c>
      <c r="C381" s="32"/>
      <c r="D381" s="32"/>
      <c r="E381" s="32"/>
      <c r="F381" s="32"/>
      <c r="G381" s="32"/>
      <c r="H381" s="32"/>
      <c r="I381" s="33"/>
      <c r="J381" s="33"/>
      <c r="K381" s="33"/>
    </row>
    <row r="382" spans="1:11">
      <c r="A382" s="21" t="s">
        <v>19</v>
      </c>
      <c r="B382" s="22" t="s">
        <v>20</v>
      </c>
      <c r="C382" s="23">
        <v>2637585</v>
      </c>
      <c r="D382" s="23">
        <v>2037949</v>
      </c>
      <c r="E382" s="23">
        <v>643196</v>
      </c>
      <c r="F382" s="23">
        <v>2037949</v>
      </c>
      <c r="G382" s="23">
        <f t="shared" ref="G382:G404" si="85">F382-C382</f>
        <v>-599636</v>
      </c>
      <c r="H382" s="23">
        <f t="shared" ref="H382:H404" si="86">E382-F382</f>
        <v>-1394753</v>
      </c>
      <c r="I382" s="24">
        <f t="shared" ref="I382:I404" si="87">IF(ISERROR(F382/C382),0,F382/C382*100-100)</f>
        <v>-22.734281549220213</v>
      </c>
      <c r="J382" s="24">
        <f t="shared" ref="J382:J404" si="88">IF(ISERROR(F382/E382),0,F382/E382*100)</f>
        <v>316.8472751696217</v>
      </c>
      <c r="K382" s="24">
        <f t="shared" ref="K382:K404" si="89">IF(ISERROR(F382/D382),0,F382/D382*100)</f>
        <v>100</v>
      </c>
    </row>
    <row r="383" spans="1:11">
      <c r="A383" s="25" t="s">
        <v>84</v>
      </c>
      <c r="B383" s="22" t="s">
        <v>85</v>
      </c>
      <c r="C383" s="23">
        <v>2637585</v>
      </c>
      <c r="D383" s="23">
        <v>2037949</v>
      </c>
      <c r="E383" s="23">
        <v>643196</v>
      </c>
      <c r="F383" s="23">
        <v>2037949</v>
      </c>
      <c r="G383" s="23">
        <f t="shared" si="85"/>
        <v>-599636</v>
      </c>
      <c r="H383" s="23">
        <f t="shared" si="86"/>
        <v>-1394753</v>
      </c>
      <c r="I383" s="24">
        <f t="shared" si="87"/>
        <v>-22.734281549220213</v>
      </c>
      <c r="J383" s="24">
        <f t="shared" si="88"/>
        <v>316.8472751696217</v>
      </c>
      <c r="K383" s="24">
        <f t="shared" si="89"/>
        <v>100</v>
      </c>
    </row>
    <row r="384" spans="1:11">
      <c r="A384" s="26" t="s">
        <v>86</v>
      </c>
      <c r="B384" s="22" t="s">
        <v>87</v>
      </c>
      <c r="C384" s="23">
        <v>2637585</v>
      </c>
      <c r="D384" s="23">
        <v>2037949</v>
      </c>
      <c r="E384" s="23">
        <v>643196</v>
      </c>
      <c r="F384" s="23">
        <v>2037949</v>
      </c>
      <c r="G384" s="23">
        <f t="shared" si="85"/>
        <v>-599636</v>
      </c>
      <c r="H384" s="23">
        <f t="shared" si="86"/>
        <v>-1394753</v>
      </c>
      <c r="I384" s="24">
        <f t="shared" si="87"/>
        <v>-22.734281549220213</v>
      </c>
      <c r="J384" s="24">
        <f t="shared" si="88"/>
        <v>316.8472751696217</v>
      </c>
      <c r="K384" s="24">
        <f t="shared" si="89"/>
        <v>100</v>
      </c>
    </row>
    <row r="385" spans="1:11">
      <c r="A385" s="21" t="s">
        <v>88</v>
      </c>
      <c r="B385" s="22" t="s">
        <v>89</v>
      </c>
      <c r="C385" s="23">
        <v>932562.73</v>
      </c>
      <c r="D385" s="23">
        <v>2037949</v>
      </c>
      <c r="E385" s="23">
        <v>643196</v>
      </c>
      <c r="F385" s="23">
        <v>709509.52</v>
      </c>
      <c r="G385" s="23">
        <f t="shared" si="85"/>
        <v>-223053.20999999996</v>
      </c>
      <c r="H385" s="23">
        <f t="shared" si="86"/>
        <v>-66313.520000000019</v>
      </c>
      <c r="I385" s="24">
        <f t="shared" si="87"/>
        <v>-23.918306278441975</v>
      </c>
      <c r="J385" s="24">
        <f t="shared" si="88"/>
        <v>110.31000192787268</v>
      </c>
      <c r="K385" s="24">
        <f t="shared" si="89"/>
        <v>34.814881039711985</v>
      </c>
    </row>
    <row r="386" spans="1:11">
      <c r="A386" s="25" t="s">
        <v>90</v>
      </c>
      <c r="B386" s="22" t="s">
        <v>91</v>
      </c>
      <c r="C386" s="23">
        <v>920906.96</v>
      </c>
      <c r="D386" s="23">
        <v>1852549</v>
      </c>
      <c r="E386" s="23">
        <v>628196</v>
      </c>
      <c r="F386" s="23">
        <v>687172.94</v>
      </c>
      <c r="G386" s="23">
        <f t="shared" si="85"/>
        <v>-233734.02000000002</v>
      </c>
      <c r="H386" s="23">
        <f t="shared" si="86"/>
        <v>-58976.939999999944</v>
      </c>
      <c r="I386" s="24">
        <f t="shared" si="87"/>
        <v>-25.38085063446583</v>
      </c>
      <c r="J386" s="24">
        <f t="shared" si="88"/>
        <v>109.38830237696516</v>
      </c>
      <c r="K386" s="24">
        <f t="shared" si="89"/>
        <v>37.093374588202522</v>
      </c>
    </row>
    <row r="387" spans="1:11">
      <c r="A387" s="26" t="s">
        <v>92</v>
      </c>
      <c r="B387" s="22" t="s">
        <v>93</v>
      </c>
      <c r="C387" s="23">
        <v>621.02</v>
      </c>
      <c r="D387" s="23">
        <v>14229</v>
      </c>
      <c r="E387" s="23">
        <v>800</v>
      </c>
      <c r="F387" s="23">
        <v>1700.68</v>
      </c>
      <c r="G387" s="23">
        <f t="shared" si="85"/>
        <v>1079.6600000000001</v>
      </c>
      <c r="H387" s="23">
        <f t="shared" si="86"/>
        <v>-900.68000000000006</v>
      </c>
      <c r="I387" s="24">
        <f t="shared" si="87"/>
        <v>173.85269395510613</v>
      </c>
      <c r="J387" s="24">
        <f t="shared" si="88"/>
        <v>212.58500000000004</v>
      </c>
      <c r="K387" s="24">
        <f t="shared" si="89"/>
        <v>11.95221027479092</v>
      </c>
    </row>
    <row r="388" spans="1:11">
      <c r="A388" s="27" t="s">
        <v>96</v>
      </c>
      <c r="B388" s="22" t="s">
        <v>97</v>
      </c>
      <c r="C388" s="23">
        <v>621.02</v>
      </c>
      <c r="D388" s="23">
        <v>14229</v>
      </c>
      <c r="E388" s="23">
        <v>800</v>
      </c>
      <c r="F388" s="23">
        <v>1700.68</v>
      </c>
      <c r="G388" s="23">
        <f t="shared" si="85"/>
        <v>1079.6600000000001</v>
      </c>
      <c r="H388" s="23">
        <f t="shared" si="86"/>
        <v>-900.68000000000006</v>
      </c>
      <c r="I388" s="24">
        <f t="shared" si="87"/>
        <v>173.85269395510613</v>
      </c>
      <c r="J388" s="24">
        <f t="shared" si="88"/>
        <v>212.58500000000004</v>
      </c>
      <c r="K388" s="24">
        <f t="shared" si="89"/>
        <v>11.95221027479092</v>
      </c>
    </row>
    <row r="389" spans="1:11">
      <c r="A389" s="26" t="s">
        <v>100</v>
      </c>
      <c r="B389" s="22" t="s">
        <v>101</v>
      </c>
      <c r="C389" s="23">
        <v>94660.78</v>
      </c>
      <c r="D389" s="23">
        <v>409901</v>
      </c>
      <c r="E389" s="23">
        <v>95000</v>
      </c>
      <c r="F389" s="23">
        <v>175874.5</v>
      </c>
      <c r="G389" s="23">
        <f t="shared" si="85"/>
        <v>81213.72</v>
      </c>
      <c r="H389" s="23">
        <f t="shared" si="86"/>
        <v>-80874.5</v>
      </c>
      <c r="I389" s="24">
        <f t="shared" si="87"/>
        <v>85.794475811418408</v>
      </c>
      <c r="J389" s="24">
        <f t="shared" si="88"/>
        <v>185.13105263157894</v>
      </c>
      <c r="K389" s="24">
        <f t="shared" si="89"/>
        <v>42.906579881483573</v>
      </c>
    </row>
    <row r="390" spans="1:11">
      <c r="A390" s="27" t="s">
        <v>102</v>
      </c>
      <c r="B390" s="22" t="s">
        <v>103</v>
      </c>
      <c r="C390" s="23">
        <v>94660.78</v>
      </c>
      <c r="D390" s="23">
        <v>409901</v>
      </c>
      <c r="E390" s="23">
        <v>95000</v>
      </c>
      <c r="F390" s="23">
        <v>175874.5</v>
      </c>
      <c r="G390" s="23">
        <f t="shared" si="85"/>
        <v>81213.72</v>
      </c>
      <c r="H390" s="23">
        <f t="shared" si="86"/>
        <v>-80874.5</v>
      </c>
      <c r="I390" s="24">
        <f t="shared" si="87"/>
        <v>85.794475811418408</v>
      </c>
      <c r="J390" s="24">
        <f t="shared" si="88"/>
        <v>185.13105263157894</v>
      </c>
      <c r="K390" s="24">
        <f t="shared" si="89"/>
        <v>42.906579881483573</v>
      </c>
    </row>
    <row r="391" spans="1:11" ht="25.5">
      <c r="A391" s="26" t="s">
        <v>106</v>
      </c>
      <c r="B391" s="22" t="s">
        <v>107</v>
      </c>
      <c r="C391" s="23">
        <v>825625.16</v>
      </c>
      <c r="D391" s="23">
        <v>1428419</v>
      </c>
      <c r="E391" s="23">
        <v>532396</v>
      </c>
      <c r="F391" s="23">
        <v>509597.76</v>
      </c>
      <c r="G391" s="23">
        <f t="shared" si="85"/>
        <v>-316027.40000000002</v>
      </c>
      <c r="H391" s="23">
        <f t="shared" si="86"/>
        <v>22798.239999999991</v>
      </c>
      <c r="I391" s="24">
        <f t="shared" si="87"/>
        <v>-38.277346102194855</v>
      </c>
      <c r="J391" s="24">
        <f t="shared" si="88"/>
        <v>95.717804040601365</v>
      </c>
      <c r="K391" s="24">
        <f t="shared" si="89"/>
        <v>35.67564979183279</v>
      </c>
    </row>
    <row r="392" spans="1:11">
      <c r="A392" s="27" t="s">
        <v>108</v>
      </c>
      <c r="B392" s="22" t="s">
        <v>109</v>
      </c>
      <c r="C392" s="23">
        <v>0</v>
      </c>
      <c r="D392" s="23">
        <v>83627</v>
      </c>
      <c r="E392" s="23">
        <v>0</v>
      </c>
      <c r="F392" s="23">
        <v>0</v>
      </c>
      <c r="G392" s="23">
        <f t="shared" si="85"/>
        <v>0</v>
      </c>
      <c r="H392" s="23">
        <f t="shared" si="86"/>
        <v>0</v>
      </c>
      <c r="I392" s="24">
        <f t="shared" si="87"/>
        <v>0</v>
      </c>
      <c r="J392" s="24">
        <f t="shared" si="88"/>
        <v>0</v>
      </c>
      <c r="K392" s="24">
        <f t="shared" si="89"/>
        <v>0</v>
      </c>
    </row>
    <row r="393" spans="1:11" ht="25.5">
      <c r="A393" s="28" t="s">
        <v>110</v>
      </c>
      <c r="B393" s="22" t="s">
        <v>111</v>
      </c>
      <c r="C393" s="23">
        <v>0</v>
      </c>
      <c r="D393" s="23">
        <v>83627</v>
      </c>
      <c r="E393" s="23">
        <v>0</v>
      </c>
      <c r="F393" s="23">
        <v>0</v>
      </c>
      <c r="G393" s="23">
        <f t="shared" si="85"/>
        <v>0</v>
      </c>
      <c r="H393" s="23">
        <f t="shared" si="86"/>
        <v>0</v>
      </c>
      <c r="I393" s="24">
        <f t="shared" si="87"/>
        <v>0</v>
      </c>
      <c r="J393" s="24">
        <f t="shared" si="88"/>
        <v>0</v>
      </c>
      <c r="K393" s="24">
        <f t="shared" si="89"/>
        <v>0</v>
      </c>
    </row>
    <row r="394" spans="1:11" ht="25.5">
      <c r="A394" s="29" t="s">
        <v>112</v>
      </c>
      <c r="B394" s="22" t="s">
        <v>113</v>
      </c>
      <c r="C394" s="23">
        <v>0</v>
      </c>
      <c r="D394" s="23">
        <v>83627</v>
      </c>
      <c r="E394" s="23">
        <v>0</v>
      </c>
      <c r="F394" s="23">
        <v>0</v>
      </c>
      <c r="G394" s="23">
        <f t="shared" si="85"/>
        <v>0</v>
      </c>
      <c r="H394" s="23">
        <f t="shared" si="86"/>
        <v>0</v>
      </c>
      <c r="I394" s="24">
        <f t="shared" si="87"/>
        <v>0</v>
      </c>
      <c r="J394" s="24">
        <f t="shared" si="88"/>
        <v>0</v>
      </c>
      <c r="K394" s="24">
        <f t="shared" si="89"/>
        <v>0</v>
      </c>
    </row>
    <row r="395" spans="1:11" ht="25.5">
      <c r="A395" s="27" t="s">
        <v>188</v>
      </c>
      <c r="B395" s="22" t="s">
        <v>189</v>
      </c>
      <c r="C395" s="23">
        <v>825625.16</v>
      </c>
      <c r="D395" s="23">
        <v>1344792</v>
      </c>
      <c r="E395" s="23">
        <v>532396</v>
      </c>
      <c r="F395" s="23">
        <v>509597.76</v>
      </c>
      <c r="G395" s="23">
        <f t="shared" si="85"/>
        <v>-316027.40000000002</v>
      </c>
      <c r="H395" s="23">
        <f t="shared" si="86"/>
        <v>22798.239999999991</v>
      </c>
      <c r="I395" s="24">
        <f t="shared" si="87"/>
        <v>-38.277346102194855</v>
      </c>
      <c r="J395" s="24">
        <f t="shared" si="88"/>
        <v>95.717804040601365</v>
      </c>
      <c r="K395" s="24">
        <f t="shared" si="89"/>
        <v>37.894169507254652</v>
      </c>
    </row>
    <row r="396" spans="1:11" ht="25.5">
      <c r="A396" s="28" t="s">
        <v>207</v>
      </c>
      <c r="B396" s="22" t="s">
        <v>208</v>
      </c>
      <c r="C396" s="23">
        <v>27189.16</v>
      </c>
      <c r="D396" s="23">
        <v>320000</v>
      </c>
      <c r="E396" s="23">
        <v>30000</v>
      </c>
      <c r="F396" s="23">
        <v>7201.76</v>
      </c>
      <c r="G396" s="23">
        <f t="shared" si="85"/>
        <v>-19987.400000000001</v>
      </c>
      <c r="H396" s="23">
        <f t="shared" si="86"/>
        <v>22798.239999999998</v>
      </c>
      <c r="I396" s="24">
        <f t="shared" si="87"/>
        <v>-73.512385082878609</v>
      </c>
      <c r="J396" s="24">
        <f t="shared" si="88"/>
        <v>24.005866666666666</v>
      </c>
      <c r="K396" s="24">
        <f t="shared" si="89"/>
        <v>2.2505500000000001</v>
      </c>
    </row>
    <row r="397" spans="1:11" ht="38.25">
      <c r="A397" s="28" t="s">
        <v>190</v>
      </c>
      <c r="B397" s="22" t="s">
        <v>191</v>
      </c>
      <c r="C397" s="23">
        <v>798436</v>
      </c>
      <c r="D397" s="23">
        <v>1024792</v>
      </c>
      <c r="E397" s="23">
        <v>502396</v>
      </c>
      <c r="F397" s="23">
        <v>502396</v>
      </c>
      <c r="G397" s="23">
        <f t="shared" si="85"/>
        <v>-296040</v>
      </c>
      <c r="H397" s="23">
        <f t="shared" si="86"/>
        <v>0</v>
      </c>
      <c r="I397" s="24">
        <f t="shared" si="87"/>
        <v>-37.077486486080289</v>
      </c>
      <c r="J397" s="24">
        <f t="shared" si="88"/>
        <v>100</v>
      </c>
      <c r="K397" s="24">
        <f t="shared" si="89"/>
        <v>49.024192226324956</v>
      </c>
    </row>
    <row r="398" spans="1:11">
      <c r="A398" s="25" t="s">
        <v>114</v>
      </c>
      <c r="B398" s="22" t="s">
        <v>115</v>
      </c>
      <c r="C398" s="23">
        <v>11655.77</v>
      </c>
      <c r="D398" s="23">
        <v>185400</v>
      </c>
      <c r="E398" s="23">
        <v>15000</v>
      </c>
      <c r="F398" s="23">
        <v>22336.58</v>
      </c>
      <c r="G398" s="23">
        <f t="shared" si="85"/>
        <v>10680.810000000001</v>
      </c>
      <c r="H398" s="23">
        <f t="shared" si="86"/>
        <v>-7336.5800000000017</v>
      </c>
      <c r="I398" s="24">
        <f t="shared" si="87"/>
        <v>91.635387451880064</v>
      </c>
      <c r="J398" s="24">
        <f t="shared" si="88"/>
        <v>148.91053333333335</v>
      </c>
      <c r="K398" s="24">
        <f t="shared" si="89"/>
        <v>12.047777777777778</v>
      </c>
    </row>
    <row r="399" spans="1:11">
      <c r="A399" s="26" t="s">
        <v>228</v>
      </c>
      <c r="B399" s="22" t="s">
        <v>229</v>
      </c>
      <c r="C399" s="23">
        <v>11655.77</v>
      </c>
      <c r="D399" s="23">
        <v>185400</v>
      </c>
      <c r="E399" s="23">
        <v>15000</v>
      </c>
      <c r="F399" s="23">
        <v>22336.58</v>
      </c>
      <c r="G399" s="23">
        <f t="shared" si="85"/>
        <v>10680.810000000001</v>
      </c>
      <c r="H399" s="23">
        <f t="shared" si="86"/>
        <v>-7336.5800000000017</v>
      </c>
      <c r="I399" s="24">
        <f t="shared" si="87"/>
        <v>91.635387451880064</v>
      </c>
      <c r="J399" s="24">
        <f t="shared" si="88"/>
        <v>148.91053333333335</v>
      </c>
      <c r="K399" s="24">
        <f t="shared" si="89"/>
        <v>12.047777777777778</v>
      </c>
    </row>
    <row r="400" spans="1:11" ht="25.5">
      <c r="A400" s="27" t="s">
        <v>230</v>
      </c>
      <c r="B400" s="22" t="s">
        <v>231</v>
      </c>
      <c r="C400" s="23">
        <v>11655.77</v>
      </c>
      <c r="D400" s="23">
        <v>185400</v>
      </c>
      <c r="E400" s="23">
        <v>15000</v>
      </c>
      <c r="F400" s="23">
        <v>22336.58</v>
      </c>
      <c r="G400" s="23">
        <f t="shared" si="85"/>
        <v>10680.810000000001</v>
      </c>
      <c r="H400" s="23">
        <f t="shared" si="86"/>
        <v>-7336.5800000000017</v>
      </c>
      <c r="I400" s="24">
        <f t="shared" si="87"/>
        <v>91.635387451880064</v>
      </c>
      <c r="J400" s="24">
        <f t="shared" si="88"/>
        <v>148.91053333333335</v>
      </c>
      <c r="K400" s="24">
        <f t="shared" si="89"/>
        <v>12.047777777777778</v>
      </c>
    </row>
    <row r="401" spans="1:11" ht="25.5">
      <c r="A401" s="28" t="s">
        <v>232</v>
      </c>
      <c r="B401" s="22" t="s">
        <v>233</v>
      </c>
      <c r="C401" s="23">
        <v>11655.77</v>
      </c>
      <c r="D401" s="23">
        <v>185400</v>
      </c>
      <c r="E401" s="23">
        <v>15000</v>
      </c>
      <c r="F401" s="23">
        <v>22336.58</v>
      </c>
      <c r="G401" s="23">
        <f t="shared" si="85"/>
        <v>10680.810000000001</v>
      </c>
      <c r="H401" s="23">
        <f t="shared" si="86"/>
        <v>-7336.5800000000017</v>
      </c>
      <c r="I401" s="24">
        <f t="shared" si="87"/>
        <v>91.635387451880064</v>
      </c>
      <c r="J401" s="24">
        <f t="shared" si="88"/>
        <v>148.91053333333335</v>
      </c>
      <c r="K401" s="24">
        <f t="shared" si="89"/>
        <v>12.047777777777778</v>
      </c>
    </row>
    <row r="402" spans="1:11">
      <c r="A402" s="21"/>
      <c r="B402" s="22" t="s">
        <v>118</v>
      </c>
      <c r="C402" s="23">
        <v>1705022.27</v>
      </c>
      <c r="D402" s="23">
        <v>0</v>
      </c>
      <c r="E402" s="23">
        <v>0</v>
      </c>
      <c r="F402" s="23">
        <v>1328439.48</v>
      </c>
      <c r="G402" s="23">
        <f t="shared" si="85"/>
        <v>-376582.79000000004</v>
      </c>
      <c r="H402" s="23">
        <f t="shared" si="86"/>
        <v>-1328439.48</v>
      </c>
      <c r="I402" s="24">
        <f t="shared" si="87"/>
        <v>-22.086678668425847</v>
      </c>
      <c r="J402" s="24">
        <f t="shared" si="88"/>
        <v>0</v>
      </c>
      <c r="K402" s="24">
        <f t="shared" si="89"/>
        <v>0</v>
      </c>
    </row>
    <row r="403" spans="1:11">
      <c r="A403" s="21" t="s">
        <v>119</v>
      </c>
      <c r="B403" s="22" t="s">
        <v>120</v>
      </c>
      <c r="C403" s="23">
        <v>-1705022.27</v>
      </c>
      <c r="D403" s="23">
        <v>0</v>
      </c>
      <c r="E403" s="23">
        <v>0</v>
      </c>
      <c r="F403" s="23">
        <v>-1328439.48</v>
      </c>
      <c r="G403" s="23">
        <f t="shared" si="85"/>
        <v>376582.79000000004</v>
      </c>
      <c r="H403" s="23">
        <f t="shared" si="86"/>
        <v>1328439.48</v>
      </c>
      <c r="I403" s="24">
        <f t="shared" si="87"/>
        <v>-22.086678668425847</v>
      </c>
      <c r="J403" s="24">
        <f t="shared" si="88"/>
        <v>0</v>
      </c>
      <c r="K403" s="24">
        <f t="shared" si="89"/>
        <v>0</v>
      </c>
    </row>
    <row r="404" spans="1:11">
      <c r="A404" s="25" t="s">
        <v>121</v>
      </c>
      <c r="B404" s="22" t="s">
        <v>122</v>
      </c>
      <c r="C404" s="23">
        <v>-1705022.27</v>
      </c>
      <c r="D404" s="23">
        <v>0</v>
      </c>
      <c r="E404" s="23">
        <v>0</v>
      </c>
      <c r="F404" s="23">
        <v>-1328439.48</v>
      </c>
      <c r="G404" s="23">
        <f t="shared" si="85"/>
        <v>376582.79000000004</v>
      </c>
      <c r="H404" s="23">
        <f t="shared" si="86"/>
        <v>1328439.48</v>
      </c>
      <c r="I404" s="24">
        <f t="shared" si="87"/>
        <v>-22.086678668425847</v>
      </c>
      <c r="J404" s="24">
        <f t="shared" si="88"/>
        <v>0</v>
      </c>
      <c r="K404" s="24">
        <f t="shared" si="89"/>
        <v>0</v>
      </c>
    </row>
    <row r="405" spans="1:11" s="3" customFormat="1">
      <c r="A405" s="49" t="s">
        <v>652</v>
      </c>
      <c r="B405" s="31" t="s">
        <v>653</v>
      </c>
      <c r="C405" s="32"/>
      <c r="D405" s="32"/>
      <c r="E405" s="32"/>
      <c r="F405" s="32"/>
      <c r="G405" s="32"/>
      <c r="H405" s="32"/>
      <c r="I405" s="33"/>
      <c r="J405" s="33"/>
      <c r="K405" s="33"/>
    </row>
    <row r="406" spans="1:11">
      <c r="A406" s="21" t="s">
        <v>19</v>
      </c>
      <c r="B406" s="22" t="s">
        <v>20</v>
      </c>
      <c r="C406" s="23">
        <v>1596872</v>
      </c>
      <c r="D406" s="23">
        <v>1004792</v>
      </c>
      <c r="E406" s="23">
        <v>502396</v>
      </c>
      <c r="F406" s="23">
        <v>1004792</v>
      </c>
      <c r="G406" s="23">
        <f t="shared" ref="G406:G416" si="90">F406-C406</f>
        <v>-592080</v>
      </c>
      <c r="H406" s="23">
        <f t="shared" ref="H406:H416" si="91">E406-F406</f>
        <v>-502396</v>
      </c>
      <c r="I406" s="24">
        <f t="shared" ref="I406:I416" si="92">IF(ISERROR(F406/C406),0,F406/C406*100-100)</f>
        <v>-37.077486486080289</v>
      </c>
      <c r="J406" s="24">
        <f t="shared" ref="J406:J416" si="93">IF(ISERROR(F406/E406),0,F406/E406*100)</f>
        <v>200</v>
      </c>
      <c r="K406" s="24">
        <f t="shared" ref="K406:K416" si="94">IF(ISERROR(F406/D406),0,F406/D406*100)</f>
        <v>100</v>
      </c>
    </row>
    <row r="407" spans="1:11">
      <c r="A407" s="25" t="s">
        <v>84</v>
      </c>
      <c r="B407" s="22" t="s">
        <v>85</v>
      </c>
      <c r="C407" s="23">
        <v>1596872</v>
      </c>
      <c r="D407" s="23">
        <v>1004792</v>
      </c>
      <c r="E407" s="23">
        <v>502396</v>
      </c>
      <c r="F407" s="23">
        <v>1004792</v>
      </c>
      <c r="G407" s="23">
        <f t="shared" si="90"/>
        <v>-592080</v>
      </c>
      <c r="H407" s="23">
        <f t="shared" si="91"/>
        <v>-502396</v>
      </c>
      <c r="I407" s="24">
        <f t="shared" si="92"/>
        <v>-37.077486486080289</v>
      </c>
      <c r="J407" s="24">
        <f t="shared" si="93"/>
        <v>200</v>
      </c>
      <c r="K407" s="24">
        <f t="shared" si="94"/>
        <v>100</v>
      </c>
    </row>
    <row r="408" spans="1:11">
      <c r="A408" s="26" t="s">
        <v>86</v>
      </c>
      <c r="B408" s="22" t="s">
        <v>87</v>
      </c>
      <c r="C408" s="23">
        <v>1596872</v>
      </c>
      <c r="D408" s="23">
        <v>1004792</v>
      </c>
      <c r="E408" s="23">
        <v>502396</v>
      </c>
      <c r="F408" s="23">
        <v>1004792</v>
      </c>
      <c r="G408" s="23">
        <f t="shared" si="90"/>
        <v>-592080</v>
      </c>
      <c r="H408" s="23">
        <f t="shared" si="91"/>
        <v>-502396</v>
      </c>
      <c r="I408" s="24">
        <f t="shared" si="92"/>
        <v>-37.077486486080289</v>
      </c>
      <c r="J408" s="24">
        <f t="shared" si="93"/>
        <v>200</v>
      </c>
      <c r="K408" s="24">
        <f t="shared" si="94"/>
        <v>100</v>
      </c>
    </row>
    <row r="409" spans="1:11">
      <c r="A409" s="21" t="s">
        <v>88</v>
      </c>
      <c r="B409" s="22" t="s">
        <v>89</v>
      </c>
      <c r="C409" s="23">
        <v>798436</v>
      </c>
      <c r="D409" s="23">
        <v>1004792</v>
      </c>
      <c r="E409" s="23">
        <v>502396</v>
      </c>
      <c r="F409" s="23">
        <v>502396</v>
      </c>
      <c r="G409" s="23">
        <f t="shared" si="90"/>
        <v>-296040</v>
      </c>
      <c r="H409" s="23">
        <f t="shared" si="91"/>
        <v>0</v>
      </c>
      <c r="I409" s="24">
        <f t="shared" si="92"/>
        <v>-37.077486486080289</v>
      </c>
      <c r="J409" s="24">
        <f t="shared" si="93"/>
        <v>100</v>
      </c>
      <c r="K409" s="24">
        <f t="shared" si="94"/>
        <v>50</v>
      </c>
    </row>
    <row r="410" spans="1:11">
      <c r="A410" s="25" t="s">
        <v>90</v>
      </c>
      <c r="B410" s="22" t="s">
        <v>91</v>
      </c>
      <c r="C410" s="23">
        <v>798436</v>
      </c>
      <c r="D410" s="23">
        <v>1004792</v>
      </c>
      <c r="E410" s="23">
        <v>502396</v>
      </c>
      <c r="F410" s="23">
        <v>502396</v>
      </c>
      <c r="G410" s="23">
        <f t="shared" si="90"/>
        <v>-296040</v>
      </c>
      <c r="H410" s="23">
        <f t="shared" si="91"/>
        <v>0</v>
      </c>
      <c r="I410" s="24">
        <f t="shared" si="92"/>
        <v>-37.077486486080289</v>
      </c>
      <c r="J410" s="24">
        <f t="shared" si="93"/>
        <v>100</v>
      </c>
      <c r="K410" s="24">
        <f t="shared" si="94"/>
        <v>50</v>
      </c>
    </row>
    <row r="411" spans="1:11" ht="25.5">
      <c r="A411" s="26" t="s">
        <v>106</v>
      </c>
      <c r="B411" s="22" t="s">
        <v>107</v>
      </c>
      <c r="C411" s="23">
        <v>798436</v>
      </c>
      <c r="D411" s="23">
        <v>1004792</v>
      </c>
      <c r="E411" s="23">
        <v>502396</v>
      </c>
      <c r="F411" s="23">
        <v>502396</v>
      </c>
      <c r="G411" s="23">
        <f t="shared" si="90"/>
        <v>-296040</v>
      </c>
      <c r="H411" s="23">
        <f t="shared" si="91"/>
        <v>0</v>
      </c>
      <c r="I411" s="24">
        <f t="shared" si="92"/>
        <v>-37.077486486080289</v>
      </c>
      <c r="J411" s="24">
        <f t="shared" si="93"/>
        <v>100</v>
      </c>
      <c r="K411" s="24">
        <f t="shared" si="94"/>
        <v>50</v>
      </c>
    </row>
    <row r="412" spans="1:11" ht="25.5">
      <c r="A412" s="27" t="s">
        <v>188</v>
      </c>
      <c r="B412" s="22" t="s">
        <v>189</v>
      </c>
      <c r="C412" s="23">
        <v>798436</v>
      </c>
      <c r="D412" s="23">
        <v>1004792</v>
      </c>
      <c r="E412" s="23">
        <v>502396</v>
      </c>
      <c r="F412" s="23">
        <v>502396</v>
      </c>
      <c r="G412" s="23">
        <f t="shared" si="90"/>
        <v>-296040</v>
      </c>
      <c r="H412" s="23">
        <f t="shared" si="91"/>
        <v>0</v>
      </c>
      <c r="I412" s="24">
        <f t="shared" si="92"/>
        <v>-37.077486486080289</v>
      </c>
      <c r="J412" s="24">
        <f t="shared" si="93"/>
        <v>100</v>
      </c>
      <c r="K412" s="24">
        <f t="shared" si="94"/>
        <v>50</v>
      </c>
    </row>
    <row r="413" spans="1:11" ht="38.25">
      <c r="A413" s="28" t="s">
        <v>190</v>
      </c>
      <c r="B413" s="22" t="s">
        <v>191</v>
      </c>
      <c r="C413" s="23">
        <v>798436</v>
      </c>
      <c r="D413" s="23">
        <v>1004792</v>
      </c>
      <c r="E413" s="23">
        <v>502396</v>
      </c>
      <c r="F413" s="23">
        <v>502396</v>
      </c>
      <c r="G413" s="23">
        <f t="shared" si="90"/>
        <v>-296040</v>
      </c>
      <c r="H413" s="23">
        <f t="shared" si="91"/>
        <v>0</v>
      </c>
      <c r="I413" s="24">
        <f t="shared" si="92"/>
        <v>-37.077486486080289</v>
      </c>
      <c r="J413" s="24">
        <f t="shared" si="93"/>
        <v>100</v>
      </c>
      <c r="K413" s="24">
        <f t="shared" si="94"/>
        <v>50</v>
      </c>
    </row>
    <row r="414" spans="1:11">
      <c r="A414" s="21"/>
      <c r="B414" s="22" t="s">
        <v>118</v>
      </c>
      <c r="C414" s="23">
        <v>798436</v>
      </c>
      <c r="D414" s="23">
        <v>0</v>
      </c>
      <c r="E414" s="23">
        <v>0</v>
      </c>
      <c r="F414" s="23">
        <v>502396</v>
      </c>
      <c r="G414" s="23">
        <f t="shared" si="90"/>
        <v>-296040</v>
      </c>
      <c r="H414" s="23">
        <f t="shared" si="91"/>
        <v>-502396</v>
      </c>
      <c r="I414" s="24">
        <f t="shared" si="92"/>
        <v>-37.077486486080289</v>
      </c>
      <c r="J414" s="24">
        <f t="shared" si="93"/>
        <v>0</v>
      </c>
      <c r="K414" s="24">
        <f t="shared" si="94"/>
        <v>0</v>
      </c>
    </row>
    <row r="415" spans="1:11">
      <c r="A415" s="21" t="s">
        <v>119</v>
      </c>
      <c r="B415" s="22" t="s">
        <v>120</v>
      </c>
      <c r="C415" s="23">
        <v>-798436</v>
      </c>
      <c r="D415" s="23">
        <v>0</v>
      </c>
      <c r="E415" s="23">
        <v>0</v>
      </c>
      <c r="F415" s="23">
        <v>-502396</v>
      </c>
      <c r="G415" s="23">
        <f t="shared" si="90"/>
        <v>296040</v>
      </c>
      <c r="H415" s="23">
        <f t="shared" si="91"/>
        <v>502396</v>
      </c>
      <c r="I415" s="24">
        <f t="shared" si="92"/>
        <v>-37.077486486080289</v>
      </c>
      <c r="J415" s="24">
        <f t="shared" si="93"/>
        <v>0</v>
      </c>
      <c r="K415" s="24">
        <f t="shared" si="94"/>
        <v>0</v>
      </c>
    </row>
    <row r="416" spans="1:11">
      <c r="A416" s="25" t="s">
        <v>121</v>
      </c>
      <c r="B416" s="22" t="s">
        <v>122</v>
      </c>
      <c r="C416" s="23">
        <v>-798436</v>
      </c>
      <c r="D416" s="23">
        <v>0</v>
      </c>
      <c r="E416" s="23">
        <v>0</v>
      </c>
      <c r="F416" s="23">
        <v>-502396</v>
      </c>
      <c r="G416" s="23">
        <f t="shared" si="90"/>
        <v>296040</v>
      </c>
      <c r="H416" s="23">
        <f t="shared" si="91"/>
        <v>502396</v>
      </c>
      <c r="I416" s="24">
        <f t="shared" si="92"/>
        <v>-37.077486486080289</v>
      </c>
      <c r="J416" s="24">
        <f t="shared" si="93"/>
        <v>0</v>
      </c>
      <c r="K416" s="24">
        <f t="shared" si="94"/>
        <v>0</v>
      </c>
    </row>
    <row r="417" spans="1:11" s="3" customFormat="1">
      <c r="A417" s="49" t="s">
        <v>654</v>
      </c>
      <c r="B417" s="31" t="s">
        <v>655</v>
      </c>
      <c r="C417" s="32"/>
      <c r="D417" s="32"/>
      <c r="E417" s="32"/>
      <c r="F417" s="32"/>
      <c r="G417" s="32"/>
      <c r="H417" s="32"/>
      <c r="I417" s="33"/>
      <c r="J417" s="33"/>
      <c r="K417" s="33"/>
    </row>
    <row r="418" spans="1:11">
      <c r="A418" s="21" t="s">
        <v>19</v>
      </c>
      <c r="B418" s="22" t="s">
        <v>20</v>
      </c>
      <c r="C418" s="23">
        <v>1040713</v>
      </c>
      <c r="D418" s="23">
        <v>1033157</v>
      </c>
      <c r="E418" s="23">
        <v>140800</v>
      </c>
      <c r="F418" s="23">
        <v>1033157</v>
      </c>
      <c r="G418" s="23">
        <f t="shared" ref="G418:G440" si="95">F418-C418</f>
        <v>-7556</v>
      </c>
      <c r="H418" s="23">
        <f t="shared" ref="H418:H440" si="96">E418-F418</f>
        <v>-892357</v>
      </c>
      <c r="I418" s="24">
        <f t="shared" ref="I418:I440" si="97">IF(ISERROR(F418/C418),0,F418/C418*100-100)</f>
        <v>-0.72604070478604399</v>
      </c>
      <c r="J418" s="24">
        <f t="shared" ref="J418:J440" si="98">IF(ISERROR(F418/E418),0,F418/E418*100)</f>
        <v>733.77627840909088</v>
      </c>
      <c r="K418" s="24">
        <f t="shared" ref="K418:K440" si="99">IF(ISERROR(F418/D418),0,F418/D418*100)</f>
        <v>100</v>
      </c>
    </row>
    <row r="419" spans="1:11">
      <c r="A419" s="25" t="s">
        <v>84</v>
      </c>
      <c r="B419" s="22" t="s">
        <v>85</v>
      </c>
      <c r="C419" s="23">
        <v>1040713</v>
      </c>
      <c r="D419" s="23">
        <v>1033157</v>
      </c>
      <c r="E419" s="23">
        <v>140800</v>
      </c>
      <c r="F419" s="23">
        <v>1033157</v>
      </c>
      <c r="G419" s="23">
        <f t="shared" si="95"/>
        <v>-7556</v>
      </c>
      <c r="H419" s="23">
        <f t="shared" si="96"/>
        <v>-892357</v>
      </c>
      <c r="I419" s="24">
        <f t="shared" si="97"/>
        <v>-0.72604070478604399</v>
      </c>
      <c r="J419" s="24">
        <f t="shared" si="98"/>
        <v>733.77627840909088</v>
      </c>
      <c r="K419" s="24">
        <f t="shared" si="99"/>
        <v>100</v>
      </c>
    </row>
    <row r="420" spans="1:11">
      <c r="A420" s="26" t="s">
        <v>86</v>
      </c>
      <c r="B420" s="22" t="s">
        <v>87</v>
      </c>
      <c r="C420" s="23">
        <v>1040713</v>
      </c>
      <c r="D420" s="23">
        <v>1033157</v>
      </c>
      <c r="E420" s="23">
        <v>140800</v>
      </c>
      <c r="F420" s="23">
        <v>1033157</v>
      </c>
      <c r="G420" s="23">
        <f t="shared" si="95"/>
        <v>-7556</v>
      </c>
      <c r="H420" s="23">
        <f t="shared" si="96"/>
        <v>-892357</v>
      </c>
      <c r="I420" s="24">
        <f t="shared" si="97"/>
        <v>-0.72604070478604399</v>
      </c>
      <c r="J420" s="24">
        <f t="shared" si="98"/>
        <v>733.77627840909088</v>
      </c>
      <c r="K420" s="24">
        <f t="shared" si="99"/>
        <v>100</v>
      </c>
    </row>
    <row r="421" spans="1:11">
      <c r="A421" s="21" t="s">
        <v>88</v>
      </c>
      <c r="B421" s="22" t="s">
        <v>89</v>
      </c>
      <c r="C421" s="23">
        <v>134126.73000000001</v>
      </c>
      <c r="D421" s="23">
        <v>1033157</v>
      </c>
      <c r="E421" s="23">
        <v>140800</v>
      </c>
      <c r="F421" s="23">
        <v>207113.52</v>
      </c>
      <c r="G421" s="23">
        <f t="shared" si="95"/>
        <v>72986.789999999979</v>
      </c>
      <c r="H421" s="23">
        <f t="shared" si="96"/>
        <v>-66313.51999999999</v>
      </c>
      <c r="I421" s="24">
        <f t="shared" si="97"/>
        <v>54.416289728378501</v>
      </c>
      <c r="J421" s="24">
        <f t="shared" si="98"/>
        <v>147.09767045454544</v>
      </c>
      <c r="K421" s="24">
        <f t="shared" si="99"/>
        <v>20.046664737305171</v>
      </c>
    </row>
    <row r="422" spans="1:11">
      <c r="A422" s="25" t="s">
        <v>90</v>
      </c>
      <c r="B422" s="22" t="s">
        <v>91</v>
      </c>
      <c r="C422" s="23">
        <v>122470.96</v>
      </c>
      <c r="D422" s="23">
        <v>847757</v>
      </c>
      <c r="E422" s="23">
        <v>125800</v>
      </c>
      <c r="F422" s="23">
        <v>184776.94</v>
      </c>
      <c r="G422" s="23">
        <f t="shared" si="95"/>
        <v>62305.979999999996</v>
      </c>
      <c r="H422" s="23">
        <f t="shared" si="96"/>
        <v>-58976.94</v>
      </c>
      <c r="I422" s="24">
        <f t="shared" si="97"/>
        <v>50.874084762624534</v>
      </c>
      <c r="J422" s="24">
        <f t="shared" si="98"/>
        <v>146.88151033386328</v>
      </c>
      <c r="K422" s="24">
        <f t="shared" si="99"/>
        <v>21.795979272362246</v>
      </c>
    </row>
    <row r="423" spans="1:11">
      <c r="A423" s="26" t="s">
        <v>92</v>
      </c>
      <c r="B423" s="22" t="s">
        <v>93</v>
      </c>
      <c r="C423" s="23">
        <v>621.02</v>
      </c>
      <c r="D423" s="23">
        <v>14229</v>
      </c>
      <c r="E423" s="23">
        <v>800</v>
      </c>
      <c r="F423" s="23">
        <v>1700.68</v>
      </c>
      <c r="G423" s="23">
        <f t="shared" si="95"/>
        <v>1079.6600000000001</v>
      </c>
      <c r="H423" s="23">
        <f t="shared" si="96"/>
        <v>-900.68000000000006</v>
      </c>
      <c r="I423" s="24">
        <f t="shared" si="97"/>
        <v>173.85269395510613</v>
      </c>
      <c r="J423" s="24">
        <f t="shared" si="98"/>
        <v>212.58500000000004</v>
      </c>
      <c r="K423" s="24">
        <f t="shared" si="99"/>
        <v>11.95221027479092</v>
      </c>
    </row>
    <row r="424" spans="1:11">
      <c r="A424" s="27" t="s">
        <v>96</v>
      </c>
      <c r="B424" s="22" t="s">
        <v>97</v>
      </c>
      <c r="C424" s="23">
        <v>621.02</v>
      </c>
      <c r="D424" s="23">
        <v>14229</v>
      </c>
      <c r="E424" s="23">
        <v>800</v>
      </c>
      <c r="F424" s="23">
        <v>1700.68</v>
      </c>
      <c r="G424" s="23">
        <f t="shared" si="95"/>
        <v>1079.6600000000001</v>
      </c>
      <c r="H424" s="23">
        <f t="shared" si="96"/>
        <v>-900.68000000000006</v>
      </c>
      <c r="I424" s="24">
        <f t="shared" si="97"/>
        <v>173.85269395510613</v>
      </c>
      <c r="J424" s="24">
        <f t="shared" si="98"/>
        <v>212.58500000000004</v>
      </c>
      <c r="K424" s="24">
        <f t="shared" si="99"/>
        <v>11.95221027479092</v>
      </c>
    </row>
    <row r="425" spans="1:11">
      <c r="A425" s="26" t="s">
        <v>100</v>
      </c>
      <c r="B425" s="22" t="s">
        <v>101</v>
      </c>
      <c r="C425" s="23">
        <v>94660.78</v>
      </c>
      <c r="D425" s="23">
        <v>409901</v>
      </c>
      <c r="E425" s="23">
        <v>95000</v>
      </c>
      <c r="F425" s="23">
        <v>175874.5</v>
      </c>
      <c r="G425" s="23">
        <f t="shared" si="95"/>
        <v>81213.72</v>
      </c>
      <c r="H425" s="23">
        <f t="shared" si="96"/>
        <v>-80874.5</v>
      </c>
      <c r="I425" s="24">
        <f t="shared" si="97"/>
        <v>85.794475811418408</v>
      </c>
      <c r="J425" s="24">
        <f t="shared" si="98"/>
        <v>185.13105263157894</v>
      </c>
      <c r="K425" s="24">
        <f t="shared" si="99"/>
        <v>42.906579881483573</v>
      </c>
    </row>
    <row r="426" spans="1:11">
      <c r="A426" s="27" t="s">
        <v>102</v>
      </c>
      <c r="B426" s="22" t="s">
        <v>103</v>
      </c>
      <c r="C426" s="23">
        <v>94660.78</v>
      </c>
      <c r="D426" s="23">
        <v>409901</v>
      </c>
      <c r="E426" s="23">
        <v>95000</v>
      </c>
      <c r="F426" s="23">
        <v>175874.5</v>
      </c>
      <c r="G426" s="23">
        <f t="shared" si="95"/>
        <v>81213.72</v>
      </c>
      <c r="H426" s="23">
        <f t="shared" si="96"/>
        <v>-80874.5</v>
      </c>
      <c r="I426" s="24">
        <f t="shared" si="97"/>
        <v>85.794475811418408</v>
      </c>
      <c r="J426" s="24">
        <f t="shared" si="98"/>
        <v>185.13105263157894</v>
      </c>
      <c r="K426" s="24">
        <f t="shared" si="99"/>
        <v>42.906579881483573</v>
      </c>
    </row>
    <row r="427" spans="1:11" ht="25.5">
      <c r="A427" s="26" t="s">
        <v>106</v>
      </c>
      <c r="B427" s="22" t="s">
        <v>107</v>
      </c>
      <c r="C427" s="23">
        <v>27189.16</v>
      </c>
      <c r="D427" s="23">
        <v>423627</v>
      </c>
      <c r="E427" s="23">
        <v>30000</v>
      </c>
      <c r="F427" s="23">
        <v>7201.76</v>
      </c>
      <c r="G427" s="23">
        <f t="shared" si="95"/>
        <v>-19987.400000000001</v>
      </c>
      <c r="H427" s="23">
        <f t="shared" si="96"/>
        <v>22798.239999999998</v>
      </c>
      <c r="I427" s="24">
        <f t="shared" si="97"/>
        <v>-73.512385082878609</v>
      </c>
      <c r="J427" s="24">
        <f t="shared" si="98"/>
        <v>24.005866666666666</v>
      </c>
      <c r="K427" s="24">
        <f t="shared" si="99"/>
        <v>1.7000238417286908</v>
      </c>
    </row>
    <row r="428" spans="1:11">
      <c r="A428" s="27" t="s">
        <v>108</v>
      </c>
      <c r="B428" s="22" t="s">
        <v>109</v>
      </c>
      <c r="C428" s="23">
        <v>0</v>
      </c>
      <c r="D428" s="23">
        <v>83627</v>
      </c>
      <c r="E428" s="23">
        <v>0</v>
      </c>
      <c r="F428" s="23">
        <v>0</v>
      </c>
      <c r="G428" s="23">
        <f t="shared" si="95"/>
        <v>0</v>
      </c>
      <c r="H428" s="23">
        <f t="shared" si="96"/>
        <v>0</v>
      </c>
      <c r="I428" s="24">
        <f t="shared" si="97"/>
        <v>0</v>
      </c>
      <c r="J428" s="24">
        <f t="shared" si="98"/>
        <v>0</v>
      </c>
      <c r="K428" s="24">
        <f t="shared" si="99"/>
        <v>0</v>
      </c>
    </row>
    <row r="429" spans="1:11" ht="25.5">
      <c r="A429" s="28" t="s">
        <v>110</v>
      </c>
      <c r="B429" s="22" t="s">
        <v>111</v>
      </c>
      <c r="C429" s="23">
        <v>0</v>
      </c>
      <c r="D429" s="23">
        <v>83627</v>
      </c>
      <c r="E429" s="23">
        <v>0</v>
      </c>
      <c r="F429" s="23">
        <v>0</v>
      </c>
      <c r="G429" s="23">
        <f t="shared" si="95"/>
        <v>0</v>
      </c>
      <c r="H429" s="23">
        <f t="shared" si="96"/>
        <v>0</v>
      </c>
      <c r="I429" s="24">
        <f t="shared" si="97"/>
        <v>0</v>
      </c>
      <c r="J429" s="24">
        <f t="shared" si="98"/>
        <v>0</v>
      </c>
      <c r="K429" s="24">
        <f t="shared" si="99"/>
        <v>0</v>
      </c>
    </row>
    <row r="430" spans="1:11" ht="25.5">
      <c r="A430" s="29" t="s">
        <v>112</v>
      </c>
      <c r="B430" s="22" t="s">
        <v>113</v>
      </c>
      <c r="C430" s="23">
        <v>0</v>
      </c>
      <c r="D430" s="23">
        <v>83627</v>
      </c>
      <c r="E430" s="23">
        <v>0</v>
      </c>
      <c r="F430" s="23">
        <v>0</v>
      </c>
      <c r="G430" s="23">
        <f t="shared" si="95"/>
        <v>0</v>
      </c>
      <c r="H430" s="23">
        <f t="shared" si="96"/>
        <v>0</v>
      </c>
      <c r="I430" s="24">
        <f t="shared" si="97"/>
        <v>0</v>
      </c>
      <c r="J430" s="24">
        <f t="shared" si="98"/>
        <v>0</v>
      </c>
      <c r="K430" s="24">
        <f t="shared" si="99"/>
        <v>0</v>
      </c>
    </row>
    <row r="431" spans="1:11" ht="25.5">
      <c r="A431" s="27" t="s">
        <v>188</v>
      </c>
      <c r="B431" s="22" t="s">
        <v>189</v>
      </c>
      <c r="C431" s="23">
        <v>27189.16</v>
      </c>
      <c r="D431" s="23">
        <v>340000</v>
      </c>
      <c r="E431" s="23">
        <v>30000</v>
      </c>
      <c r="F431" s="23">
        <v>7201.76</v>
      </c>
      <c r="G431" s="23">
        <f t="shared" si="95"/>
        <v>-19987.400000000001</v>
      </c>
      <c r="H431" s="23">
        <f t="shared" si="96"/>
        <v>22798.239999999998</v>
      </c>
      <c r="I431" s="24">
        <f t="shared" si="97"/>
        <v>-73.512385082878609</v>
      </c>
      <c r="J431" s="24">
        <f t="shared" si="98"/>
        <v>24.005866666666666</v>
      </c>
      <c r="K431" s="24">
        <f t="shared" si="99"/>
        <v>2.1181647058823532</v>
      </c>
    </row>
    <row r="432" spans="1:11" ht="25.5">
      <c r="A432" s="28" t="s">
        <v>207</v>
      </c>
      <c r="B432" s="22" t="s">
        <v>208</v>
      </c>
      <c r="C432" s="23">
        <v>27189.16</v>
      </c>
      <c r="D432" s="23">
        <v>320000</v>
      </c>
      <c r="E432" s="23">
        <v>30000</v>
      </c>
      <c r="F432" s="23">
        <v>7201.76</v>
      </c>
      <c r="G432" s="23">
        <f t="shared" si="95"/>
        <v>-19987.400000000001</v>
      </c>
      <c r="H432" s="23">
        <f t="shared" si="96"/>
        <v>22798.239999999998</v>
      </c>
      <c r="I432" s="24">
        <f t="shared" si="97"/>
        <v>-73.512385082878609</v>
      </c>
      <c r="J432" s="24">
        <f t="shared" si="98"/>
        <v>24.005866666666666</v>
      </c>
      <c r="K432" s="24">
        <f t="shared" si="99"/>
        <v>2.2505500000000001</v>
      </c>
    </row>
    <row r="433" spans="1:11" ht="38.25">
      <c r="A433" s="28" t="s">
        <v>190</v>
      </c>
      <c r="B433" s="22" t="s">
        <v>191</v>
      </c>
      <c r="C433" s="23">
        <v>0</v>
      </c>
      <c r="D433" s="23">
        <v>20000</v>
      </c>
      <c r="E433" s="23">
        <v>0</v>
      </c>
      <c r="F433" s="23">
        <v>0</v>
      </c>
      <c r="G433" s="23">
        <f t="shared" si="95"/>
        <v>0</v>
      </c>
      <c r="H433" s="23">
        <f t="shared" si="96"/>
        <v>0</v>
      </c>
      <c r="I433" s="24">
        <f t="shared" si="97"/>
        <v>0</v>
      </c>
      <c r="J433" s="24">
        <f t="shared" si="98"/>
        <v>0</v>
      </c>
      <c r="K433" s="24">
        <f t="shared" si="99"/>
        <v>0</v>
      </c>
    </row>
    <row r="434" spans="1:11">
      <c r="A434" s="25" t="s">
        <v>114</v>
      </c>
      <c r="B434" s="22" t="s">
        <v>115</v>
      </c>
      <c r="C434" s="23">
        <v>11655.77</v>
      </c>
      <c r="D434" s="23">
        <v>185400</v>
      </c>
      <c r="E434" s="23">
        <v>15000</v>
      </c>
      <c r="F434" s="23">
        <v>22336.58</v>
      </c>
      <c r="G434" s="23">
        <f t="shared" si="95"/>
        <v>10680.810000000001</v>
      </c>
      <c r="H434" s="23">
        <f t="shared" si="96"/>
        <v>-7336.5800000000017</v>
      </c>
      <c r="I434" s="24">
        <f t="shared" si="97"/>
        <v>91.635387451880064</v>
      </c>
      <c r="J434" s="24">
        <f t="shared" si="98"/>
        <v>148.91053333333335</v>
      </c>
      <c r="K434" s="24">
        <f t="shared" si="99"/>
        <v>12.047777777777778</v>
      </c>
    </row>
    <row r="435" spans="1:11">
      <c r="A435" s="26" t="s">
        <v>228</v>
      </c>
      <c r="B435" s="22" t="s">
        <v>229</v>
      </c>
      <c r="C435" s="23">
        <v>11655.77</v>
      </c>
      <c r="D435" s="23">
        <v>185400</v>
      </c>
      <c r="E435" s="23">
        <v>15000</v>
      </c>
      <c r="F435" s="23">
        <v>22336.58</v>
      </c>
      <c r="G435" s="23">
        <f t="shared" si="95"/>
        <v>10680.810000000001</v>
      </c>
      <c r="H435" s="23">
        <f t="shared" si="96"/>
        <v>-7336.5800000000017</v>
      </c>
      <c r="I435" s="24">
        <f t="shared" si="97"/>
        <v>91.635387451880064</v>
      </c>
      <c r="J435" s="24">
        <f t="shared" si="98"/>
        <v>148.91053333333335</v>
      </c>
      <c r="K435" s="24">
        <f t="shared" si="99"/>
        <v>12.047777777777778</v>
      </c>
    </row>
    <row r="436" spans="1:11" ht="25.5">
      <c r="A436" s="27" t="s">
        <v>230</v>
      </c>
      <c r="B436" s="22" t="s">
        <v>231</v>
      </c>
      <c r="C436" s="23">
        <v>11655.77</v>
      </c>
      <c r="D436" s="23">
        <v>185400</v>
      </c>
      <c r="E436" s="23">
        <v>15000</v>
      </c>
      <c r="F436" s="23">
        <v>22336.58</v>
      </c>
      <c r="G436" s="23">
        <f t="shared" si="95"/>
        <v>10680.810000000001</v>
      </c>
      <c r="H436" s="23">
        <f t="shared" si="96"/>
        <v>-7336.5800000000017</v>
      </c>
      <c r="I436" s="24">
        <f t="shared" si="97"/>
        <v>91.635387451880064</v>
      </c>
      <c r="J436" s="24">
        <f t="shared" si="98"/>
        <v>148.91053333333335</v>
      </c>
      <c r="K436" s="24">
        <f t="shared" si="99"/>
        <v>12.047777777777778</v>
      </c>
    </row>
    <row r="437" spans="1:11" ht="25.5">
      <c r="A437" s="28" t="s">
        <v>232</v>
      </c>
      <c r="B437" s="22" t="s">
        <v>233</v>
      </c>
      <c r="C437" s="23">
        <v>11655.77</v>
      </c>
      <c r="D437" s="23">
        <v>185400</v>
      </c>
      <c r="E437" s="23">
        <v>15000</v>
      </c>
      <c r="F437" s="23">
        <v>22336.58</v>
      </c>
      <c r="G437" s="23">
        <f t="shared" si="95"/>
        <v>10680.810000000001</v>
      </c>
      <c r="H437" s="23">
        <f t="shared" si="96"/>
        <v>-7336.5800000000017</v>
      </c>
      <c r="I437" s="24">
        <f t="shared" si="97"/>
        <v>91.635387451880064</v>
      </c>
      <c r="J437" s="24">
        <f t="shared" si="98"/>
        <v>148.91053333333335</v>
      </c>
      <c r="K437" s="24">
        <f t="shared" si="99"/>
        <v>12.047777777777778</v>
      </c>
    </row>
    <row r="438" spans="1:11">
      <c r="A438" s="21"/>
      <c r="B438" s="22" t="s">
        <v>118</v>
      </c>
      <c r="C438" s="23">
        <v>906586.27</v>
      </c>
      <c r="D438" s="23">
        <v>0</v>
      </c>
      <c r="E438" s="23">
        <v>0</v>
      </c>
      <c r="F438" s="23">
        <v>826043.48</v>
      </c>
      <c r="G438" s="23">
        <f t="shared" si="95"/>
        <v>-80542.790000000037</v>
      </c>
      <c r="H438" s="23">
        <f t="shared" si="96"/>
        <v>-826043.48</v>
      </c>
      <c r="I438" s="24">
        <f t="shared" si="97"/>
        <v>-8.8841837412781501</v>
      </c>
      <c r="J438" s="24">
        <f t="shared" si="98"/>
        <v>0</v>
      </c>
      <c r="K438" s="24">
        <f t="shared" si="99"/>
        <v>0</v>
      </c>
    </row>
    <row r="439" spans="1:11">
      <c r="A439" s="21" t="s">
        <v>119</v>
      </c>
      <c r="B439" s="22" t="s">
        <v>120</v>
      </c>
      <c r="C439" s="23">
        <v>-906586.27</v>
      </c>
      <c r="D439" s="23">
        <v>0</v>
      </c>
      <c r="E439" s="23">
        <v>0</v>
      </c>
      <c r="F439" s="23">
        <v>-826043.48</v>
      </c>
      <c r="G439" s="23">
        <f t="shared" si="95"/>
        <v>80542.790000000037</v>
      </c>
      <c r="H439" s="23">
        <f t="shared" si="96"/>
        <v>826043.48</v>
      </c>
      <c r="I439" s="24">
        <f t="shared" si="97"/>
        <v>-8.8841837412781501</v>
      </c>
      <c r="J439" s="24">
        <f t="shared" si="98"/>
        <v>0</v>
      </c>
      <c r="K439" s="24">
        <f t="shared" si="99"/>
        <v>0</v>
      </c>
    </row>
    <row r="440" spans="1:11">
      <c r="A440" s="25" t="s">
        <v>121</v>
      </c>
      <c r="B440" s="22" t="s">
        <v>122</v>
      </c>
      <c r="C440" s="23">
        <v>-906586.27</v>
      </c>
      <c r="D440" s="23">
        <v>0</v>
      </c>
      <c r="E440" s="23">
        <v>0</v>
      </c>
      <c r="F440" s="23">
        <v>-826043.48</v>
      </c>
      <c r="G440" s="23">
        <f t="shared" si="95"/>
        <v>80542.790000000037</v>
      </c>
      <c r="H440" s="23">
        <f t="shared" si="96"/>
        <v>826043.48</v>
      </c>
      <c r="I440" s="24">
        <f t="shared" si="97"/>
        <v>-8.8841837412781501</v>
      </c>
      <c r="J440" s="24">
        <f t="shared" si="98"/>
        <v>0</v>
      </c>
      <c r="K440" s="24">
        <f t="shared" si="99"/>
        <v>0</v>
      </c>
    </row>
    <row r="441" spans="1:11" s="3" customFormat="1">
      <c r="A441" s="30" t="s">
        <v>286</v>
      </c>
      <c r="B441" s="31" t="s">
        <v>656</v>
      </c>
      <c r="C441" s="32"/>
      <c r="D441" s="32"/>
      <c r="E441" s="32"/>
      <c r="F441" s="32"/>
      <c r="G441" s="32"/>
      <c r="H441" s="32"/>
      <c r="I441" s="33"/>
      <c r="J441" s="33"/>
      <c r="K441" s="33"/>
    </row>
    <row r="442" spans="1:11">
      <c r="A442" s="21" t="s">
        <v>19</v>
      </c>
      <c r="B442" s="22" t="s">
        <v>20</v>
      </c>
      <c r="C442" s="23">
        <v>6169060</v>
      </c>
      <c r="D442" s="23">
        <v>6642926</v>
      </c>
      <c r="E442" s="23">
        <v>2670000</v>
      </c>
      <c r="F442" s="23">
        <v>6642926</v>
      </c>
      <c r="G442" s="23">
        <f t="shared" ref="G442:G451" si="100">F442-C442</f>
        <v>473866</v>
      </c>
      <c r="H442" s="23">
        <f t="shared" ref="H442:H451" si="101">E442-F442</f>
        <v>-3972926</v>
      </c>
      <c r="I442" s="24">
        <f t="shared" ref="I442:I451" si="102">IF(ISERROR(F442/C442),0,F442/C442*100-100)</f>
        <v>7.6813323261566637</v>
      </c>
      <c r="J442" s="24">
        <f t="shared" ref="J442:J451" si="103">IF(ISERROR(F442/E442),0,F442/E442*100)</f>
        <v>248.7987265917603</v>
      </c>
      <c r="K442" s="24">
        <f t="shared" ref="K442:K451" si="104">IF(ISERROR(F442/D442),0,F442/D442*100)</f>
        <v>100</v>
      </c>
    </row>
    <row r="443" spans="1:11">
      <c r="A443" s="25" t="s">
        <v>84</v>
      </c>
      <c r="B443" s="22" t="s">
        <v>85</v>
      </c>
      <c r="C443" s="23">
        <v>6169060</v>
      </c>
      <c r="D443" s="23">
        <v>6642926</v>
      </c>
      <c r="E443" s="23">
        <v>2670000</v>
      </c>
      <c r="F443" s="23">
        <v>6642926</v>
      </c>
      <c r="G443" s="23">
        <f t="shared" si="100"/>
        <v>473866</v>
      </c>
      <c r="H443" s="23">
        <f t="shared" si="101"/>
        <v>-3972926</v>
      </c>
      <c r="I443" s="24">
        <f t="shared" si="102"/>
        <v>7.6813323261566637</v>
      </c>
      <c r="J443" s="24">
        <f t="shared" si="103"/>
        <v>248.7987265917603</v>
      </c>
      <c r="K443" s="24">
        <f t="shared" si="104"/>
        <v>100</v>
      </c>
    </row>
    <row r="444" spans="1:11">
      <c r="A444" s="26" t="s">
        <v>86</v>
      </c>
      <c r="B444" s="22" t="s">
        <v>87</v>
      </c>
      <c r="C444" s="23">
        <v>6169060</v>
      </c>
      <c r="D444" s="23">
        <v>6642926</v>
      </c>
      <c r="E444" s="23">
        <v>2670000</v>
      </c>
      <c r="F444" s="23">
        <v>6642926</v>
      </c>
      <c r="G444" s="23">
        <f t="shared" si="100"/>
        <v>473866</v>
      </c>
      <c r="H444" s="23">
        <f t="shared" si="101"/>
        <v>-3972926</v>
      </c>
      <c r="I444" s="24">
        <f t="shared" si="102"/>
        <v>7.6813323261566637</v>
      </c>
      <c r="J444" s="24">
        <f t="shared" si="103"/>
        <v>248.7987265917603</v>
      </c>
      <c r="K444" s="24">
        <f t="shared" si="104"/>
        <v>100</v>
      </c>
    </row>
    <row r="445" spans="1:11">
      <c r="A445" s="21" t="s">
        <v>88</v>
      </c>
      <c r="B445" s="22" t="s">
        <v>89</v>
      </c>
      <c r="C445" s="23">
        <v>3732593</v>
      </c>
      <c r="D445" s="23">
        <v>6642926</v>
      </c>
      <c r="E445" s="23">
        <v>2670000</v>
      </c>
      <c r="F445" s="23">
        <v>2670000</v>
      </c>
      <c r="G445" s="23">
        <f t="shared" si="100"/>
        <v>-1062593</v>
      </c>
      <c r="H445" s="23">
        <f t="shared" si="101"/>
        <v>0</v>
      </c>
      <c r="I445" s="24">
        <f t="shared" si="102"/>
        <v>-28.467957797702553</v>
      </c>
      <c r="J445" s="24">
        <f t="shared" si="103"/>
        <v>100</v>
      </c>
      <c r="K445" s="24">
        <f t="shared" si="104"/>
        <v>40.193131761515929</v>
      </c>
    </row>
    <row r="446" spans="1:11">
      <c r="A446" s="25" t="s">
        <v>90</v>
      </c>
      <c r="B446" s="22" t="s">
        <v>91</v>
      </c>
      <c r="C446" s="23">
        <v>3732593</v>
      </c>
      <c r="D446" s="23">
        <v>6642926</v>
      </c>
      <c r="E446" s="23">
        <v>2670000</v>
      </c>
      <c r="F446" s="23">
        <v>2670000</v>
      </c>
      <c r="G446" s="23">
        <f t="shared" si="100"/>
        <v>-1062593</v>
      </c>
      <c r="H446" s="23">
        <f t="shared" si="101"/>
        <v>0</v>
      </c>
      <c r="I446" s="24">
        <f t="shared" si="102"/>
        <v>-28.467957797702553</v>
      </c>
      <c r="J446" s="24">
        <f t="shared" si="103"/>
        <v>100</v>
      </c>
      <c r="K446" s="24">
        <f t="shared" si="104"/>
        <v>40.193131761515929</v>
      </c>
    </row>
    <row r="447" spans="1:11">
      <c r="A447" s="26" t="s">
        <v>100</v>
      </c>
      <c r="B447" s="22" t="s">
        <v>101</v>
      </c>
      <c r="C447" s="23">
        <v>3732593</v>
      </c>
      <c r="D447" s="23">
        <v>6642926</v>
      </c>
      <c r="E447" s="23">
        <v>2670000</v>
      </c>
      <c r="F447" s="23">
        <v>2670000</v>
      </c>
      <c r="G447" s="23">
        <f t="shared" si="100"/>
        <v>-1062593</v>
      </c>
      <c r="H447" s="23">
        <f t="shared" si="101"/>
        <v>0</v>
      </c>
      <c r="I447" s="24">
        <f t="shared" si="102"/>
        <v>-28.467957797702553</v>
      </c>
      <c r="J447" s="24">
        <f t="shared" si="103"/>
        <v>100</v>
      </c>
      <c r="K447" s="24">
        <f t="shared" si="104"/>
        <v>40.193131761515929</v>
      </c>
    </row>
    <row r="448" spans="1:11">
      <c r="A448" s="27" t="s">
        <v>102</v>
      </c>
      <c r="B448" s="22" t="s">
        <v>103</v>
      </c>
      <c r="C448" s="23">
        <v>3732593</v>
      </c>
      <c r="D448" s="23">
        <v>6642926</v>
      </c>
      <c r="E448" s="23">
        <v>2670000</v>
      </c>
      <c r="F448" s="23">
        <v>2670000</v>
      </c>
      <c r="G448" s="23">
        <f t="shared" si="100"/>
        <v>-1062593</v>
      </c>
      <c r="H448" s="23">
        <f t="shared" si="101"/>
        <v>0</v>
      </c>
      <c r="I448" s="24">
        <f t="shared" si="102"/>
        <v>-28.467957797702553</v>
      </c>
      <c r="J448" s="24">
        <f t="shared" si="103"/>
        <v>100</v>
      </c>
      <c r="K448" s="24">
        <f t="shared" si="104"/>
        <v>40.193131761515929</v>
      </c>
    </row>
    <row r="449" spans="1:11">
      <c r="A449" s="21"/>
      <c r="B449" s="22" t="s">
        <v>118</v>
      </c>
      <c r="C449" s="23">
        <v>2436467</v>
      </c>
      <c r="D449" s="23">
        <v>0</v>
      </c>
      <c r="E449" s="23">
        <v>0</v>
      </c>
      <c r="F449" s="23">
        <v>3972926</v>
      </c>
      <c r="G449" s="23">
        <f t="shared" si="100"/>
        <v>1536459</v>
      </c>
      <c r="H449" s="23">
        <f t="shared" si="101"/>
        <v>-3972926</v>
      </c>
      <c r="I449" s="24">
        <f t="shared" si="102"/>
        <v>63.060940287719887</v>
      </c>
      <c r="J449" s="24">
        <f t="shared" si="103"/>
        <v>0</v>
      </c>
      <c r="K449" s="24">
        <f t="shared" si="104"/>
        <v>0</v>
      </c>
    </row>
    <row r="450" spans="1:11">
      <c r="A450" s="21" t="s">
        <v>119</v>
      </c>
      <c r="B450" s="22" t="s">
        <v>120</v>
      </c>
      <c r="C450" s="23">
        <v>-2436467</v>
      </c>
      <c r="D450" s="23">
        <v>0</v>
      </c>
      <c r="E450" s="23">
        <v>0</v>
      </c>
      <c r="F450" s="23">
        <v>-3972926</v>
      </c>
      <c r="G450" s="23">
        <f t="shared" si="100"/>
        <v>-1536459</v>
      </c>
      <c r="H450" s="23">
        <f t="shared" si="101"/>
        <v>3972926</v>
      </c>
      <c r="I450" s="24">
        <f t="shared" si="102"/>
        <v>63.060940287719887</v>
      </c>
      <c r="J450" s="24">
        <f t="shared" si="103"/>
        <v>0</v>
      </c>
      <c r="K450" s="24">
        <f t="shared" si="104"/>
        <v>0</v>
      </c>
    </row>
    <row r="451" spans="1:11">
      <c r="A451" s="25" t="s">
        <v>121</v>
      </c>
      <c r="B451" s="22" t="s">
        <v>122</v>
      </c>
      <c r="C451" s="23">
        <v>-2436467</v>
      </c>
      <c r="D451" s="23">
        <v>0</v>
      </c>
      <c r="E451" s="23">
        <v>0</v>
      </c>
      <c r="F451" s="23">
        <v>-3972926</v>
      </c>
      <c r="G451" s="23">
        <f t="shared" si="100"/>
        <v>-1536459</v>
      </c>
      <c r="H451" s="23">
        <f t="shared" si="101"/>
        <v>3972926</v>
      </c>
      <c r="I451" s="24">
        <f t="shared" si="102"/>
        <v>63.060940287719887</v>
      </c>
      <c r="J451" s="24">
        <f t="shared" si="103"/>
        <v>0</v>
      </c>
      <c r="K451" s="24">
        <f t="shared" si="104"/>
        <v>0</v>
      </c>
    </row>
    <row r="452" spans="1:11" s="3" customFormat="1" ht="38.25">
      <c r="A452" s="49" t="s">
        <v>290</v>
      </c>
      <c r="B452" s="31" t="s">
        <v>657</v>
      </c>
      <c r="C452" s="32"/>
      <c r="D452" s="32"/>
      <c r="E452" s="32"/>
      <c r="F452" s="32"/>
      <c r="G452" s="32"/>
      <c r="H452" s="32"/>
      <c r="I452" s="33"/>
      <c r="J452" s="33"/>
      <c r="K452" s="33"/>
    </row>
    <row r="453" spans="1:11">
      <c r="A453" s="21" t="s">
        <v>19</v>
      </c>
      <c r="B453" s="22" t="s">
        <v>20</v>
      </c>
      <c r="C453" s="23">
        <v>5416800</v>
      </c>
      <c r="D453" s="23">
        <v>5896127</v>
      </c>
      <c r="E453" s="23">
        <v>2300000</v>
      </c>
      <c r="F453" s="23">
        <v>5896127</v>
      </c>
      <c r="G453" s="23">
        <f t="shared" ref="G453:G462" si="105">F453-C453</f>
        <v>479327</v>
      </c>
      <c r="H453" s="23">
        <f t="shared" ref="H453:H462" si="106">E453-F453</f>
        <v>-3596127</v>
      </c>
      <c r="I453" s="24">
        <f t="shared" ref="I453:I462" si="107">IF(ISERROR(F453/C453),0,F453/C453*100-100)</f>
        <v>8.8488960271747175</v>
      </c>
      <c r="J453" s="24">
        <f t="shared" ref="J453:J462" si="108">IF(ISERROR(F453/E453),0,F453/E453*100)</f>
        <v>256.35334782608697</v>
      </c>
      <c r="K453" s="24">
        <f t="shared" ref="K453:K462" si="109">IF(ISERROR(F453/D453),0,F453/D453*100)</f>
        <v>100</v>
      </c>
    </row>
    <row r="454" spans="1:11">
      <c r="A454" s="25" t="s">
        <v>84</v>
      </c>
      <c r="B454" s="22" t="s">
        <v>85</v>
      </c>
      <c r="C454" s="23">
        <v>5416800</v>
      </c>
      <c r="D454" s="23">
        <v>5896127</v>
      </c>
      <c r="E454" s="23">
        <v>2300000</v>
      </c>
      <c r="F454" s="23">
        <v>5896127</v>
      </c>
      <c r="G454" s="23">
        <f t="shared" si="105"/>
        <v>479327</v>
      </c>
      <c r="H454" s="23">
        <f t="shared" si="106"/>
        <v>-3596127</v>
      </c>
      <c r="I454" s="24">
        <f t="shared" si="107"/>
        <v>8.8488960271747175</v>
      </c>
      <c r="J454" s="24">
        <f t="shared" si="108"/>
        <v>256.35334782608697</v>
      </c>
      <c r="K454" s="24">
        <f t="shared" si="109"/>
        <v>100</v>
      </c>
    </row>
    <row r="455" spans="1:11">
      <c r="A455" s="26" t="s">
        <v>86</v>
      </c>
      <c r="B455" s="22" t="s">
        <v>87</v>
      </c>
      <c r="C455" s="23">
        <v>5416800</v>
      </c>
      <c r="D455" s="23">
        <v>5896127</v>
      </c>
      <c r="E455" s="23">
        <v>2300000</v>
      </c>
      <c r="F455" s="23">
        <v>5896127</v>
      </c>
      <c r="G455" s="23">
        <f t="shared" si="105"/>
        <v>479327</v>
      </c>
      <c r="H455" s="23">
        <f t="shared" si="106"/>
        <v>-3596127</v>
      </c>
      <c r="I455" s="24">
        <f t="shared" si="107"/>
        <v>8.8488960271747175</v>
      </c>
      <c r="J455" s="24">
        <f t="shared" si="108"/>
        <v>256.35334782608697</v>
      </c>
      <c r="K455" s="24">
        <f t="shared" si="109"/>
        <v>100</v>
      </c>
    </row>
    <row r="456" spans="1:11">
      <c r="A456" s="21" t="s">
        <v>88</v>
      </c>
      <c r="B456" s="22" t="s">
        <v>89</v>
      </c>
      <c r="C456" s="23">
        <v>3286163</v>
      </c>
      <c r="D456" s="23">
        <v>5896127</v>
      </c>
      <c r="E456" s="23">
        <v>2300000</v>
      </c>
      <c r="F456" s="23">
        <v>2300000</v>
      </c>
      <c r="G456" s="23">
        <f t="shared" si="105"/>
        <v>-986163</v>
      </c>
      <c r="H456" s="23">
        <f t="shared" si="106"/>
        <v>0</v>
      </c>
      <c r="I456" s="24">
        <f t="shared" si="107"/>
        <v>-30.009558259891548</v>
      </c>
      <c r="J456" s="24">
        <f t="shared" si="108"/>
        <v>100</v>
      </c>
      <c r="K456" s="24">
        <f t="shared" si="109"/>
        <v>39.008657717176035</v>
      </c>
    </row>
    <row r="457" spans="1:11">
      <c r="A457" s="25" t="s">
        <v>90</v>
      </c>
      <c r="B457" s="22" t="s">
        <v>91</v>
      </c>
      <c r="C457" s="23">
        <v>3286163</v>
      </c>
      <c r="D457" s="23">
        <v>5896127</v>
      </c>
      <c r="E457" s="23">
        <v>2300000</v>
      </c>
      <c r="F457" s="23">
        <v>2300000</v>
      </c>
      <c r="G457" s="23">
        <f t="shared" si="105"/>
        <v>-986163</v>
      </c>
      <c r="H457" s="23">
        <f t="shared" si="106"/>
        <v>0</v>
      </c>
      <c r="I457" s="24">
        <f t="shared" si="107"/>
        <v>-30.009558259891548</v>
      </c>
      <c r="J457" s="24">
        <f t="shared" si="108"/>
        <v>100</v>
      </c>
      <c r="K457" s="24">
        <f t="shared" si="109"/>
        <v>39.008657717176035</v>
      </c>
    </row>
    <row r="458" spans="1:11">
      <c r="A458" s="26" t="s">
        <v>100</v>
      </c>
      <c r="B458" s="22" t="s">
        <v>101</v>
      </c>
      <c r="C458" s="23">
        <v>3286163</v>
      </c>
      <c r="D458" s="23">
        <v>5896127</v>
      </c>
      <c r="E458" s="23">
        <v>2300000</v>
      </c>
      <c r="F458" s="23">
        <v>2300000</v>
      </c>
      <c r="G458" s="23">
        <f t="shared" si="105"/>
        <v>-986163</v>
      </c>
      <c r="H458" s="23">
        <f t="shared" si="106"/>
        <v>0</v>
      </c>
      <c r="I458" s="24">
        <f t="shared" si="107"/>
        <v>-30.009558259891548</v>
      </c>
      <c r="J458" s="24">
        <f t="shared" si="108"/>
        <v>100</v>
      </c>
      <c r="K458" s="24">
        <f t="shared" si="109"/>
        <v>39.008657717176035</v>
      </c>
    </row>
    <row r="459" spans="1:11">
      <c r="A459" s="27" t="s">
        <v>102</v>
      </c>
      <c r="B459" s="22" t="s">
        <v>103</v>
      </c>
      <c r="C459" s="23">
        <v>3286163</v>
      </c>
      <c r="D459" s="23">
        <v>5896127</v>
      </c>
      <c r="E459" s="23">
        <v>2300000</v>
      </c>
      <c r="F459" s="23">
        <v>2300000</v>
      </c>
      <c r="G459" s="23">
        <f t="shared" si="105"/>
        <v>-986163</v>
      </c>
      <c r="H459" s="23">
        <f t="shared" si="106"/>
        <v>0</v>
      </c>
      <c r="I459" s="24">
        <f t="shared" si="107"/>
        <v>-30.009558259891548</v>
      </c>
      <c r="J459" s="24">
        <f t="shared" si="108"/>
        <v>100</v>
      </c>
      <c r="K459" s="24">
        <f t="shared" si="109"/>
        <v>39.008657717176035</v>
      </c>
    </row>
    <row r="460" spans="1:11">
      <c r="A460" s="21"/>
      <c r="B460" s="22" t="s">
        <v>118</v>
      </c>
      <c r="C460" s="23">
        <v>2130637</v>
      </c>
      <c r="D460" s="23">
        <v>0</v>
      </c>
      <c r="E460" s="23">
        <v>0</v>
      </c>
      <c r="F460" s="23">
        <v>3596127</v>
      </c>
      <c r="G460" s="23">
        <f t="shared" si="105"/>
        <v>1465490</v>
      </c>
      <c r="H460" s="23">
        <f t="shared" si="106"/>
        <v>-3596127</v>
      </c>
      <c r="I460" s="24">
        <f t="shared" si="107"/>
        <v>68.781777468428459</v>
      </c>
      <c r="J460" s="24">
        <f t="shared" si="108"/>
        <v>0</v>
      </c>
      <c r="K460" s="24">
        <f t="shared" si="109"/>
        <v>0</v>
      </c>
    </row>
    <row r="461" spans="1:11">
      <c r="A461" s="21" t="s">
        <v>119</v>
      </c>
      <c r="B461" s="22" t="s">
        <v>120</v>
      </c>
      <c r="C461" s="23">
        <v>-2130637</v>
      </c>
      <c r="D461" s="23">
        <v>0</v>
      </c>
      <c r="E461" s="23">
        <v>0</v>
      </c>
      <c r="F461" s="23">
        <v>-3596127</v>
      </c>
      <c r="G461" s="23">
        <f t="shared" si="105"/>
        <v>-1465490</v>
      </c>
      <c r="H461" s="23">
        <f t="shared" si="106"/>
        <v>3596127</v>
      </c>
      <c r="I461" s="24">
        <f t="shared" si="107"/>
        <v>68.781777468428459</v>
      </c>
      <c r="J461" s="24">
        <f t="shared" si="108"/>
        <v>0</v>
      </c>
      <c r="K461" s="24">
        <f t="shared" si="109"/>
        <v>0</v>
      </c>
    </row>
    <row r="462" spans="1:11">
      <c r="A462" s="25" t="s">
        <v>121</v>
      </c>
      <c r="B462" s="22" t="s">
        <v>122</v>
      </c>
      <c r="C462" s="23">
        <v>-2130637</v>
      </c>
      <c r="D462" s="23">
        <v>0</v>
      </c>
      <c r="E462" s="23">
        <v>0</v>
      </c>
      <c r="F462" s="23">
        <v>-3596127</v>
      </c>
      <c r="G462" s="23">
        <f t="shared" si="105"/>
        <v>-1465490</v>
      </c>
      <c r="H462" s="23">
        <f t="shared" si="106"/>
        <v>3596127</v>
      </c>
      <c r="I462" s="24">
        <f t="shared" si="107"/>
        <v>68.781777468428459</v>
      </c>
      <c r="J462" s="24">
        <f t="shared" si="108"/>
        <v>0</v>
      </c>
      <c r="K462" s="24">
        <f t="shared" si="109"/>
        <v>0</v>
      </c>
    </row>
    <row r="463" spans="1:11" s="3" customFormat="1" ht="25.5">
      <c r="A463" s="49" t="s">
        <v>658</v>
      </c>
      <c r="B463" s="31" t="s">
        <v>659</v>
      </c>
      <c r="C463" s="32"/>
      <c r="D463" s="32"/>
      <c r="E463" s="32"/>
      <c r="F463" s="32"/>
      <c r="G463" s="32"/>
      <c r="H463" s="32"/>
      <c r="I463" s="33"/>
      <c r="J463" s="33"/>
      <c r="K463" s="33"/>
    </row>
    <row r="464" spans="1:11">
      <c r="A464" s="21" t="s">
        <v>19</v>
      </c>
      <c r="B464" s="22" t="s">
        <v>20</v>
      </c>
      <c r="C464" s="23">
        <v>752260</v>
      </c>
      <c r="D464" s="23">
        <v>746799</v>
      </c>
      <c r="E464" s="23">
        <v>370000</v>
      </c>
      <c r="F464" s="23">
        <v>746799</v>
      </c>
      <c r="G464" s="23">
        <f t="shared" ref="G464:G473" si="110">F464-C464</f>
        <v>-5461</v>
      </c>
      <c r="H464" s="23">
        <f t="shared" ref="H464:H473" si="111">E464-F464</f>
        <v>-376799</v>
      </c>
      <c r="I464" s="24">
        <f t="shared" ref="I464:I473" si="112">IF(ISERROR(F464/C464),0,F464/C464*100-100)</f>
        <v>-0.72594581660597157</v>
      </c>
      <c r="J464" s="24">
        <f t="shared" ref="J464:J473" si="113">IF(ISERROR(F464/E464),0,F464/E464*100)</f>
        <v>201.83756756756756</v>
      </c>
      <c r="K464" s="24">
        <f t="shared" ref="K464:K473" si="114">IF(ISERROR(F464/D464),0,F464/D464*100)</f>
        <v>100</v>
      </c>
    </row>
    <row r="465" spans="1:11">
      <c r="A465" s="25" t="s">
        <v>84</v>
      </c>
      <c r="B465" s="22" t="s">
        <v>85</v>
      </c>
      <c r="C465" s="23">
        <v>752260</v>
      </c>
      <c r="D465" s="23">
        <v>746799</v>
      </c>
      <c r="E465" s="23">
        <v>370000</v>
      </c>
      <c r="F465" s="23">
        <v>746799</v>
      </c>
      <c r="G465" s="23">
        <f t="shared" si="110"/>
        <v>-5461</v>
      </c>
      <c r="H465" s="23">
        <f t="shared" si="111"/>
        <v>-376799</v>
      </c>
      <c r="I465" s="24">
        <f t="shared" si="112"/>
        <v>-0.72594581660597157</v>
      </c>
      <c r="J465" s="24">
        <f t="shared" si="113"/>
        <v>201.83756756756756</v>
      </c>
      <c r="K465" s="24">
        <f t="shared" si="114"/>
        <v>100</v>
      </c>
    </row>
    <row r="466" spans="1:11">
      <c r="A466" s="26" t="s">
        <v>86</v>
      </c>
      <c r="B466" s="22" t="s">
        <v>87</v>
      </c>
      <c r="C466" s="23">
        <v>752260</v>
      </c>
      <c r="D466" s="23">
        <v>746799</v>
      </c>
      <c r="E466" s="23">
        <v>370000</v>
      </c>
      <c r="F466" s="23">
        <v>746799</v>
      </c>
      <c r="G466" s="23">
        <f t="shared" si="110"/>
        <v>-5461</v>
      </c>
      <c r="H466" s="23">
        <f t="shared" si="111"/>
        <v>-376799</v>
      </c>
      <c r="I466" s="24">
        <f t="shared" si="112"/>
        <v>-0.72594581660597157</v>
      </c>
      <c r="J466" s="24">
        <f t="shared" si="113"/>
        <v>201.83756756756756</v>
      </c>
      <c r="K466" s="24">
        <f t="shared" si="114"/>
        <v>100</v>
      </c>
    </row>
    <row r="467" spans="1:11">
      <c r="A467" s="21" t="s">
        <v>88</v>
      </c>
      <c r="B467" s="22" t="s">
        <v>89</v>
      </c>
      <c r="C467" s="23">
        <v>446430</v>
      </c>
      <c r="D467" s="23">
        <v>746799</v>
      </c>
      <c r="E467" s="23">
        <v>370000</v>
      </c>
      <c r="F467" s="23">
        <v>370000</v>
      </c>
      <c r="G467" s="23">
        <f t="shared" si="110"/>
        <v>-76430</v>
      </c>
      <c r="H467" s="23">
        <f t="shared" si="111"/>
        <v>0</v>
      </c>
      <c r="I467" s="24">
        <f t="shared" si="112"/>
        <v>-17.120265215151306</v>
      </c>
      <c r="J467" s="24">
        <f t="shared" si="113"/>
        <v>100</v>
      </c>
      <c r="K467" s="24">
        <f t="shared" si="114"/>
        <v>49.544790499183847</v>
      </c>
    </row>
    <row r="468" spans="1:11">
      <c r="A468" s="25" t="s">
        <v>90</v>
      </c>
      <c r="B468" s="22" t="s">
        <v>91</v>
      </c>
      <c r="C468" s="23">
        <v>446430</v>
      </c>
      <c r="D468" s="23">
        <v>746799</v>
      </c>
      <c r="E468" s="23">
        <v>370000</v>
      </c>
      <c r="F468" s="23">
        <v>370000</v>
      </c>
      <c r="G468" s="23">
        <f t="shared" si="110"/>
        <v>-76430</v>
      </c>
      <c r="H468" s="23">
        <f t="shared" si="111"/>
        <v>0</v>
      </c>
      <c r="I468" s="24">
        <f t="shared" si="112"/>
        <v>-17.120265215151306</v>
      </c>
      <c r="J468" s="24">
        <f t="shared" si="113"/>
        <v>100</v>
      </c>
      <c r="K468" s="24">
        <f t="shared" si="114"/>
        <v>49.544790499183847</v>
      </c>
    </row>
    <row r="469" spans="1:11">
      <c r="A469" s="26" t="s">
        <v>100</v>
      </c>
      <c r="B469" s="22" t="s">
        <v>101</v>
      </c>
      <c r="C469" s="23">
        <v>446430</v>
      </c>
      <c r="D469" s="23">
        <v>746799</v>
      </c>
      <c r="E469" s="23">
        <v>370000</v>
      </c>
      <c r="F469" s="23">
        <v>370000</v>
      </c>
      <c r="G469" s="23">
        <f t="shared" si="110"/>
        <v>-76430</v>
      </c>
      <c r="H469" s="23">
        <f t="shared" si="111"/>
        <v>0</v>
      </c>
      <c r="I469" s="24">
        <f t="shared" si="112"/>
        <v>-17.120265215151306</v>
      </c>
      <c r="J469" s="24">
        <f t="shared" si="113"/>
        <v>100</v>
      </c>
      <c r="K469" s="24">
        <f t="shared" si="114"/>
        <v>49.544790499183847</v>
      </c>
    </row>
    <row r="470" spans="1:11">
      <c r="A470" s="27" t="s">
        <v>102</v>
      </c>
      <c r="B470" s="22" t="s">
        <v>103</v>
      </c>
      <c r="C470" s="23">
        <v>446430</v>
      </c>
      <c r="D470" s="23">
        <v>746799</v>
      </c>
      <c r="E470" s="23">
        <v>370000</v>
      </c>
      <c r="F470" s="23">
        <v>370000</v>
      </c>
      <c r="G470" s="23">
        <f t="shared" si="110"/>
        <v>-76430</v>
      </c>
      <c r="H470" s="23">
        <f t="shared" si="111"/>
        <v>0</v>
      </c>
      <c r="I470" s="24">
        <f t="shared" si="112"/>
        <v>-17.120265215151306</v>
      </c>
      <c r="J470" s="24">
        <f t="shared" si="113"/>
        <v>100</v>
      </c>
      <c r="K470" s="24">
        <f t="shared" si="114"/>
        <v>49.544790499183847</v>
      </c>
    </row>
    <row r="471" spans="1:11">
      <c r="A471" s="21"/>
      <c r="B471" s="22" t="s">
        <v>118</v>
      </c>
      <c r="C471" s="23">
        <v>305830</v>
      </c>
      <c r="D471" s="23">
        <v>0</v>
      </c>
      <c r="E471" s="23">
        <v>0</v>
      </c>
      <c r="F471" s="23">
        <v>376799</v>
      </c>
      <c r="G471" s="23">
        <f t="shared" si="110"/>
        <v>70969</v>
      </c>
      <c r="H471" s="23">
        <f t="shared" si="111"/>
        <v>-376799</v>
      </c>
      <c r="I471" s="24">
        <f t="shared" si="112"/>
        <v>23.205375535428189</v>
      </c>
      <c r="J471" s="24">
        <f t="shared" si="113"/>
        <v>0</v>
      </c>
      <c r="K471" s="24">
        <f t="shared" si="114"/>
        <v>0</v>
      </c>
    </row>
    <row r="472" spans="1:11">
      <c r="A472" s="21" t="s">
        <v>119</v>
      </c>
      <c r="B472" s="22" t="s">
        <v>120</v>
      </c>
      <c r="C472" s="23">
        <v>-305830</v>
      </c>
      <c r="D472" s="23">
        <v>0</v>
      </c>
      <c r="E472" s="23">
        <v>0</v>
      </c>
      <c r="F472" s="23">
        <v>-376799</v>
      </c>
      <c r="G472" s="23">
        <f t="shared" si="110"/>
        <v>-70969</v>
      </c>
      <c r="H472" s="23">
        <f t="shared" si="111"/>
        <v>376799</v>
      </c>
      <c r="I472" s="24">
        <f t="shared" si="112"/>
        <v>23.205375535428189</v>
      </c>
      <c r="J472" s="24">
        <f t="shared" si="113"/>
        <v>0</v>
      </c>
      <c r="K472" s="24">
        <f t="shared" si="114"/>
        <v>0</v>
      </c>
    </row>
    <row r="473" spans="1:11">
      <c r="A473" s="25" t="s">
        <v>121</v>
      </c>
      <c r="B473" s="22" t="s">
        <v>122</v>
      </c>
      <c r="C473" s="23">
        <v>-305830</v>
      </c>
      <c r="D473" s="23">
        <v>0</v>
      </c>
      <c r="E473" s="23">
        <v>0</v>
      </c>
      <c r="F473" s="23">
        <v>-376799</v>
      </c>
      <c r="G473" s="23">
        <f t="shared" si="110"/>
        <v>-70969</v>
      </c>
      <c r="H473" s="23">
        <f t="shared" si="111"/>
        <v>376799</v>
      </c>
      <c r="I473" s="24">
        <f t="shared" si="112"/>
        <v>23.205375535428189</v>
      </c>
      <c r="J473" s="24">
        <f t="shared" si="113"/>
        <v>0</v>
      </c>
      <c r="K473" s="24">
        <f t="shared" si="114"/>
        <v>0</v>
      </c>
    </row>
    <row r="474" spans="1:11" s="3" customFormat="1">
      <c r="A474" s="30" t="s">
        <v>294</v>
      </c>
      <c r="B474" s="31" t="s">
        <v>660</v>
      </c>
      <c r="C474" s="32"/>
      <c r="D474" s="32"/>
      <c r="E474" s="32"/>
      <c r="F474" s="32"/>
      <c r="G474" s="32"/>
      <c r="H474" s="32"/>
      <c r="I474" s="33"/>
      <c r="J474" s="33"/>
      <c r="K474" s="33"/>
    </row>
    <row r="475" spans="1:11">
      <c r="A475" s="21" t="s">
        <v>19</v>
      </c>
      <c r="B475" s="22" t="s">
        <v>20</v>
      </c>
      <c r="C475" s="23">
        <v>5358970.3</v>
      </c>
      <c r="D475" s="23">
        <v>6227043</v>
      </c>
      <c r="E475" s="23">
        <v>2588220</v>
      </c>
      <c r="F475" s="23">
        <v>4680406.32</v>
      </c>
      <c r="G475" s="23">
        <f t="shared" ref="G475:G496" si="115">F475-C475</f>
        <v>-678563.97999999952</v>
      </c>
      <c r="H475" s="23">
        <f t="shared" ref="H475:H496" si="116">E475-F475</f>
        <v>-2092186.3200000003</v>
      </c>
      <c r="I475" s="24">
        <f t="shared" ref="I475:I496" si="117">IF(ISERROR(F475/C475),0,F475/C475*100-100)</f>
        <v>-12.662208260418979</v>
      </c>
      <c r="J475" s="24">
        <f t="shared" ref="J475:J496" si="118">IF(ISERROR(F475/E475),0,F475/E475*100)</f>
        <v>180.83494911560842</v>
      </c>
      <c r="K475" s="24">
        <f t="shared" ref="K475:K496" si="119">IF(ISERROR(F475/D475),0,F475/D475*100)</f>
        <v>75.162582304313631</v>
      </c>
    </row>
    <row r="476" spans="1:11" ht="25.5">
      <c r="A476" s="25" t="s">
        <v>128</v>
      </c>
      <c r="B476" s="22" t="s">
        <v>129</v>
      </c>
      <c r="C476" s="23">
        <v>1648989.3</v>
      </c>
      <c r="D476" s="23">
        <v>2730708</v>
      </c>
      <c r="E476" s="23">
        <v>840054</v>
      </c>
      <c r="F476" s="23">
        <v>1184071.32</v>
      </c>
      <c r="G476" s="23">
        <f t="shared" si="115"/>
        <v>-464917.98</v>
      </c>
      <c r="H476" s="23">
        <f t="shared" si="116"/>
        <v>-344017.32000000007</v>
      </c>
      <c r="I476" s="24">
        <f t="shared" si="117"/>
        <v>-28.19411745121694</v>
      </c>
      <c r="J476" s="24">
        <f t="shared" si="118"/>
        <v>140.95181024077024</v>
      </c>
      <c r="K476" s="24">
        <f t="shared" si="119"/>
        <v>43.361330468142327</v>
      </c>
    </row>
    <row r="477" spans="1:11">
      <c r="A477" s="25" t="s">
        <v>84</v>
      </c>
      <c r="B477" s="22" t="s">
        <v>85</v>
      </c>
      <c r="C477" s="23">
        <v>3709981</v>
      </c>
      <c r="D477" s="23">
        <v>3496335</v>
      </c>
      <c r="E477" s="23">
        <v>1748166</v>
      </c>
      <c r="F477" s="23">
        <v>3496335</v>
      </c>
      <c r="G477" s="23">
        <f t="shared" si="115"/>
        <v>-213646</v>
      </c>
      <c r="H477" s="23">
        <f t="shared" si="116"/>
        <v>-1748169</v>
      </c>
      <c r="I477" s="24">
        <f t="shared" si="117"/>
        <v>-5.7586817830064376</v>
      </c>
      <c r="J477" s="24">
        <f t="shared" si="118"/>
        <v>200.00017160841702</v>
      </c>
      <c r="K477" s="24">
        <f t="shared" si="119"/>
        <v>100</v>
      </c>
    </row>
    <row r="478" spans="1:11">
      <c r="A478" s="26" t="s">
        <v>86</v>
      </c>
      <c r="B478" s="22" t="s">
        <v>87</v>
      </c>
      <c r="C478" s="23">
        <v>3709981</v>
      </c>
      <c r="D478" s="23">
        <v>3496335</v>
      </c>
      <c r="E478" s="23">
        <v>1748166</v>
      </c>
      <c r="F478" s="23">
        <v>3496335</v>
      </c>
      <c r="G478" s="23">
        <f t="shared" si="115"/>
        <v>-213646</v>
      </c>
      <c r="H478" s="23">
        <f t="shared" si="116"/>
        <v>-1748169</v>
      </c>
      <c r="I478" s="24">
        <f t="shared" si="117"/>
        <v>-5.7586817830064376</v>
      </c>
      <c r="J478" s="24">
        <f t="shared" si="118"/>
        <v>200.00017160841702</v>
      </c>
      <c r="K478" s="24">
        <f t="shared" si="119"/>
        <v>100</v>
      </c>
    </row>
    <row r="479" spans="1:11">
      <c r="A479" s="21" t="s">
        <v>88</v>
      </c>
      <c r="B479" s="22" t="s">
        <v>89</v>
      </c>
      <c r="C479" s="23">
        <v>3202162.6</v>
      </c>
      <c r="D479" s="23">
        <v>6694719</v>
      </c>
      <c r="E479" s="23">
        <v>2880770</v>
      </c>
      <c r="F479" s="23">
        <v>2480397.2999999998</v>
      </c>
      <c r="G479" s="23">
        <f t="shared" si="115"/>
        <v>-721765.30000000028</v>
      </c>
      <c r="H479" s="23">
        <f t="shared" si="116"/>
        <v>400372.70000000019</v>
      </c>
      <c r="I479" s="24">
        <f t="shared" si="117"/>
        <v>-22.539932856626336</v>
      </c>
      <c r="J479" s="24">
        <f t="shared" si="118"/>
        <v>86.101885954102542</v>
      </c>
      <c r="K479" s="24">
        <f t="shared" si="119"/>
        <v>37.050058411712271</v>
      </c>
    </row>
    <row r="480" spans="1:11">
      <c r="A480" s="25" t="s">
        <v>90</v>
      </c>
      <c r="B480" s="22" t="s">
        <v>91</v>
      </c>
      <c r="C480" s="23">
        <v>3161127.43</v>
      </c>
      <c r="D480" s="23">
        <v>6489893</v>
      </c>
      <c r="E480" s="23">
        <v>2805770</v>
      </c>
      <c r="F480" s="23">
        <v>2474050.29</v>
      </c>
      <c r="G480" s="23">
        <f t="shared" si="115"/>
        <v>-687077.14000000013</v>
      </c>
      <c r="H480" s="23">
        <f t="shared" si="116"/>
        <v>331719.70999999996</v>
      </c>
      <c r="I480" s="24">
        <f t="shared" si="117"/>
        <v>-21.735192750518124</v>
      </c>
      <c r="J480" s="24">
        <f t="shared" si="118"/>
        <v>88.177230849285579</v>
      </c>
      <c r="K480" s="24">
        <f t="shared" si="119"/>
        <v>38.121588291209122</v>
      </c>
    </row>
    <row r="481" spans="1:11">
      <c r="A481" s="26" t="s">
        <v>92</v>
      </c>
      <c r="B481" s="22" t="s">
        <v>93</v>
      </c>
      <c r="C481" s="23">
        <v>2872893.43</v>
      </c>
      <c r="D481" s="23">
        <v>6479719</v>
      </c>
      <c r="E481" s="23">
        <v>2795596</v>
      </c>
      <c r="F481" s="23">
        <v>2463876.29</v>
      </c>
      <c r="G481" s="23">
        <f t="shared" si="115"/>
        <v>-409017.14000000013</v>
      </c>
      <c r="H481" s="23">
        <f t="shared" si="116"/>
        <v>331719.70999999996</v>
      </c>
      <c r="I481" s="24">
        <f t="shared" si="117"/>
        <v>-14.237114949300434</v>
      </c>
      <c r="J481" s="24">
        <f t="shared" si="118"/>
        <v>88.134204298475169</v>
      </c>
      <c r="K481" s="24">
        <f t="shared" si="119"/>
        <v>38.024431152029898</v>
      </c>
    </row>
    <row r="482" spans="1:11">
      <c r="A482" s="27" t="s">
        <v>94</v>
      </c>
      <c r="B482" s="22" t="s">
        <v>95</v>
      </c>
      <c r="C482" s="23">
        <v>2270100.7599999998</v>
      </c>
      <c r="D482" s="23">
        <v>4913068</v>
      </c>
      <c r="E482" s="23">
        <v>2214996</v>
      </c>
      <c r="F482" s="23">
        <v>1889113.15</v>
      </c>
      <c r="G482" s="23">
        <f t="shared" si="115"/>
        <v>-380987.60999999987</v>
      </c>
      <c r="H482" s="23">
        <f t="shared" si="116"/>
        <v>325882.85000000009</v>
      </c>
      <c r="I482" s="24">
        <f t="shared" si="117"/>
        <v>-16.782850202649144</v>
      </c>
      <c r="J482" s="24">
        <f t="shared" si="118"/>
        <v>85.287429412965082</v>
      </c>
      <c r="K482" s="24">
        <f t="shared" si="119"/>
        <v>38.450783705822914</v>
      </c>
    </row>
    <row r="483" spans="1:11">
      <c r="A483" s="27" t="s">
        <v>96</v>
      </c>
      <c r="B483" s="22" t="s">
        <v>97</v>
      </c>
      <c r="C483" s="23">
        <v>602792.67000000004</v>
      </c>
      <c r="D483" s="23">
        <v>1566651</v>
      </c>
      <c r="E483" s="23">
        <v>580600</v>
      </c>
      <c r="F483" s="23">
        <v>574763.14</v>
      </c>
      <c r="G483" s="23">
        <f t="shared" si="115"/>
        <v>-28029.530000000028</v>
      </c>
      <c r="H483" s="23">
        <f t="shared" si="116"/>
        <v>5836.859999999986</v>
      </c>
      <c r="I483" s="24">
        <f t="shared" si="117"/>
        <v>-4.6499453949896292</v>
      </c>
      <c r="J483" s="24">
        <f t="shared" si="118"/>
        <v>98.994684808818462</v>
      </c>
      <c r="K483" s="24">
        <f t="shared" si="119"/>
        <v>36.687375809928312</v>
      </c>
    </row>
    <row r="484" spans="1:11">
      <c r="A484" s="28" t="s">
        <v>98</v>
      </c>
      <c r="B484" s="22" t="s">
        <v>99</v>
      </c>
      <c r="C484" s="23">
        <v>446.42</v>
      </c>
      <c r="D484" s="23">
        <v>0</v>
      </c>
      <c r="E484" s="23">
        <v>0</v>
      </c>
      <c r="F484" s="23">
        <v>3797.49</v>
      </c>
      <c r="G484" s="23">
        <f t="shared" si="115"/>
        <v>3351.0699999999997</v>
      </c>
      <c r="H484" s="23">
        <f t="shared" si="116"/>
        <v>-3797.49</v>
      </c>
      <c r="I484" s="24">
        <f t="shared" si="117"/>
        <v>750.65409255857708</v>
      </c>
      <c r="J484" s="24">
        <f t="shared" si="118"/>
        <v>0</v>
      </c>
      <c r="K484" s="24">
        <f t="shared" si="119"/>
        <v>0</v>
      </c>
    </row>
    <row r="485" spans="1:11" ht="25.5">
      <c r="A485" s="26" t="s">
        <v>140</v>
      </c>
      <c r="B485" s="22" t="s">
        <v>141</v>
      </c>
      <c r="C485" s="23">
        <v>288234</v>
      </c>
      <c r="D485" s="23">
        <v>0</v>
      </c>
      <c r="E485" s="23">
        <v>0</v>
      </c>
      <c r="F485" s="23">
        <v>0</v>
      </c>
      <c r="G485" s="23">
        <f t="shared" si="115"/>
        <v>-288234</v>
      </c>
      <c r="H485" s="23">
        <f t="shared" si="116"/>
        <v>0</v>
      </c>
      <c r="I485" s="24">
        <f t="shared" si="117"/>
        <v>-100</v>
      </c>
      <c r="J485" s="24">
        <f t="shared" si="118"/>
        <v>0</v>
      </c>
      <c r="K485" s="24">
        <f t="shared" si="119"/>
        <v>0</v>
      </c>
    </row>
    <row r="486" spans="1:11">
      <c r="A486" s="27" t="s">
        <v>142</v>
      </c>
      <c r="B486" s="22" t="s">
        <v>143</v>
      </c>
      <c r="C486" s="23">
        <v>288234</v>
      </c>
      <c r="D486" s="23">
        <v>0</v>
      </c>
      <c r="E486" s="23">
        <v>0</v>
      </c>
      <c r="F486" s="23">
        <v>0</v>
      </c>
      <c r="G486" s="23">
        <f t="shared" si="115"/>
        <v>-288234</v>
      </c>
      <c r="H486" s="23">
        <f t="shared" si="116"/>
        <v>0</v>
      </c>
      <c r="I486" s="24">
        <f t="shared" si="117"/>
        <v>-100</v>
      </c>
      <c r="J486" s="24">
        <f t="shared" si="118"/>
        <v>0</v>
      </c>
      <c r="K486" s="24">
        <f t="shared" si="119"/>
        <v>0</v>
      </c>
    </row>
    <row r="487" spans="1:11" ht="25.5">
      <c r="A487" s="26" t="s">
        <v>106</v>
      </c>
      <c r="B487" s="22" t="s">
        <v>107</v>
      </c>
      <c r="C487" s="23">
        <v>0</v>
      </c>
      <c r="D487" s="23">
        <v>10174</v>
      </c>
      <c r="E487" s="23">
        <v>10174</v>
      </c>
      <c r="F487" s="23">
        <v>10174</v>
      </c>
      <c r="G487" s="23">
        <f t="shared" si="115"/>
        <v>10174</v>
      </c>
      <c r="H487" s="23">
        <f t="shared" si="116"/>
        <v>0</v>
      </c>
      <c r="I487" s="24">
        <f t="shared" si="117"/>
        <v>0</v>
      </c>
      <c r="J487" s="24">
        <f t="shared" si="118"/>
        <v>100</v>
      </c>
      <c r="K487" s="24">
        <f t="shared" si="119"/>
        <v>100</v>
      </c>
    </row>
    <row r="488" spans="1:11">
      <c r="A488" s="27" t="s">
        <v>108</v>
      </c>
      <c r="B488" s="22" t="s">
        <v>109</v>
      </c>
      <c r="C488" s="23">
        <v>0</v>
      </c>
      <c r="D488" s="23">
        <v>10174</v>
      </c>
      <c r="E488" s="23">
        <v>10174</v>
      </c>
      <c r="F488" s="23">
        <v>10174</v>
      </c>
      <c r="G488" s="23">
        <f t="shared" si="115"/>
        <v>10174</v>
      </c>
      <c r="H488" s="23">
        <f t="shared" si="116"/>
        <v>0</v>
      </c>
      <c r="I488" s="24">
        <f t="shared" si="117"/>
        <v>0</v>
      </c>
      <c r="J488" s="24">
        <f t="shared" si="118"/>
        <v>100</v>
      </c>
      <c r="K488" s="24">
        <f t="shared" si="119"/>
        <v>100</v>
      </c>
    </row>
    <row r="489" spans="1:11" ht="25.5">
      <c r="A489" s="28" t="s">
        <v>110</v>
      </c>
      <c r="B489" s="22" t="s">
        <v>111</v>
      </c>
      <c r="C489" s="23">
        <v>0</v>
      </c>
      <c r="D489" s="23">
        <v>10174</v>
      </c>
      <c r="E489" s="23">
        <v>10174</v>
      </c>
      <c r="F489" s="23">
        <v>10174</v>
      </c>
      <c r="G489" s="23">
        <f t="shared" si="115"/>
        <v>10174</v>
      </c>
      <c r="H489" s="23">
        <f t="shared" si="116"/>
        <v>0</v>
      </c>
      <c r="I489" s="24">
        <f t="shared" si="117"/>
        <v>0</v>
      </c>
      <c r="J489" s="24">
        <f t="shared" si="118"/>
        <v>100</v>
      </c>
      <c r="K489" s="24">
        <f t="shared" si="119"/>
        <v>100</v>
      </c>
    </row>
    <row r="490" spans="1:11" ht="25.5">
      <c r="A490" s="29" t="s">
        <v>357</v>
      </c>
      <c r="B490" s="22" t="s">
        <v>358</v>
      </c>
      <c r="C490" s="23">
        <v>0</v>
      </c>
      <c r="D490" s="23">
        <v>10174</v>
      </c>
      <c r="E490" s="23">
        <v>10174</v>
      </c>
      <c r="F490" s="23">
        <v>10174</v>
      </c>
      <c r="G490" s="23">
        <f t="shared" si="115"/>
        <v>10174</v>
      </c>
      <c r="H490" s="23">
        <f t="shared" si="116"/>
        <v>0</v>
      </c>
      <c r="I490" s="24">
        <f t="shared" si="117"/>
        <v>0</v>
      </c>
      <c r="J490" s="24">
        <f t="shared" si="118"/>
        <v>100</v>
      </c>
      <c r="K490" s="24">
        <f t="shared" si="119"/>
        <v>100</v>
      </c>
    </row>
    <row r="491" spans="1:11">
      <c r="A491" s="25" t="s">
        <v>114</v>
      </c>
      <c r="B491" s="22" t="s">
        <v>115</v>
      </c>
      <c r="C491" s="23">
        <v>41035.17</v>
      </c>
      <c r="D491" s="23">
        <v>204826</v>
      </c>
      <c r="E491" s="23">
        <v>75000</v>
      </c>
      <c r="F491" s="23">
        <v>6347.01</v>
      </c>
      <c r="G491" s="23">
        <f t="shared" si="115"/>
        <v>-34688.159999999996</v>
      </c>
      <c r="H491" s="23">
        <f t="shared" si="116"/>
        <v>68652.990000000005</v>
      </c>
      <c r="I491" s="24">
        <f t="shared" si="117"/>
        <v>-84.532755682503563</v>
      </c>
      <c r="J491" s="24">
        <f t="shared" si="118"/>
        <v>8.4626800000000006</v>
      </c>
      <c r="K491" s="24">
        <f t="shared" si="119"/>
        <v>3.0987325827775769</v>
      </c>
    </row>
    <row r="492" spans="1:11">
      <c r="A492" s="26" t="s">
        <v>116</v>
      </c>
      <c r="B492" s="22" t="s">
        <v>117</v>
      </c>
      <c r="C492" s="23">
        <v>41035.17</v>
      </c>
      <c r="D492" s="23">
        <v>204826</v>
      </c>
      <c r="E492" s="23">
        <v>75000</v>
      </c>
      <c r="F492" s="23">
        <v>6347.01</v>
      </c>
      <c r="G492" s="23">
        <f t="shared" si="115"/>
        <v>-34688.159999999996</v>
      </c>
      <c r="H492" s="23">
        <f t="shared" si="116"/>
        <v>68652.990000000005</v>
      </c>
      <c r="I492" s="24">
        <f t="shared" si="117"/>
        <v>-84.532755682503563</v>
      </c>
      <c r="J492" s="24">
        <f t="shared" si="118"/>
        <v>8.4626800000000006</v>
      </c>
      <c r="K492" s="24">
        <f t="shared" si="119"/>
        <v>3.0987325827775769</v>
      </c>
    </row>
    <row r="493" spans="1:11">
      <c r="A493" s="21"/>
      <c r="B493" s="22" t="s">
        <v>118</v>
      </c>
      <c r="C493" s="23">
        <v>2156807.7000000002</v>
      </c>
      <c r="D493" s="23">
        <v>-467676</v>
      </c>
      <c r="E493" s="23">
        <v>-292550</v>
      </c>
      <c r="F493" s="23">
        <v>2200009.02</v>
      </c>
      <c r="G493" s="23">
        <f t="shared" si="115"/>
        <v>43201.319999999832</v>
      </c>
      <c r="H493" s="23">
        <f t="shared" si="116"/>
        <v>-2492559.02</v>
      </c>
      <c r="I493" s="24">
        <f t="shared" si="117"/>
        <v>2.0030214098363928</v>
      </c>
      <c r="J493" s="24">
        <f t="shared" si="118"/>
        <v>-752.0112869594941</v>
      </c>
      <c r="K493" s="24">
        <f t="shared" si="119"/>
        <v>-470.41306802145073</v>
      </c>
    </row>
    <row r="494" spans="1:11">
      <c r="A494" s="21" t="s">
        <v>119</v>
      </c>
      <c r="B494" s="22" t="s">
        <v>120</v>
      </c>
      <c r="C494" s="23">
        <v>-2156807.7000000002</v>
      </c>
      <c r="D494" s="23">
        <v>467676</v>
      </c>
      <c r="E494" s="23">
        <v>292550</v>
      </c>
      <c r="F494" s="23">
        <v>-2200009.02</v>
      </c>
      <c r="G494" s="23">
        <f t="shared" si="115"/>
        <v>-43201.319999999832</v>
      </c>
      <c r="H494" s="23">
        <f t="shared" si="116"/>
        <v>2492559.02</v>
      </c>
      <c r="I494" s="24">
        <f t="shared" si="117"/>
        <v>2.0030214098363928</v>
      </c>
      <c r="J494" s="24">
        <f t="shared" si="118"/>
        <v>-752.0112869594941</v>
      </c>
      <c r="K494" s="24">
        <f t="shared" si="119"/>
        <v>-470.41306802145073</v>
      </c>
    </row>
    <row r="495" spans="1:11">
      <c r="A495" s="25" t="s">
        <v>121</v>
      </c>
      <c r="B495" s="22" t="s">
        <v>122</v>
      </c>
      <c r="C495" s="23">
        <v>-2156807.7000000002</v>
      </c>
      <c r="D495" s="23">
        <v>467676</v>
      </c>
      <c r="E495" s="23">
        <v>292550</v>
      </c>
      <c r="F495" s="23">
        <v>-2200009.02</v>
      </c>
      <c r="G495" s="23">
        <f t="shared" si="115"/>
        <v>-43201.319999999832</v>
      </c>
      <c r="H495" s="23">
        <f t="shared" si="116"/>
        <v>2492559.02</v>
      </c>
      <c r="I495" s="24">
        <f t="shared" si="117"/>
        <v>2.0030214098363928</v>
      </c>
      <c r="J495" s="24">
        <f t="shared" si="118"/>
        <v>-752.0112869594941</v>
      </c>
      <c r="K495" s="24">
        <f t="shared" si="119"/>
        <v>-470.41306802145073</v>
      </c>
    </row>
    <row r="496" spans="1:11" ht="25.5">
      <c r="A496" s="26" t="s">
        <v>146</v>
      </c>
      <c r="B496" s="22" t="s">
        <v>147</v>
      </c>
      <c r="C496" s="23">
        <v>-290926.12</v>
      </c>
      <c r="D496" s="23">
        <v>467676</v>
      </c>
      <c r="E496" s="23">
        <v>292550</v>
      </c>
      <c r="F496" s="23">
        <v>-203370.59</v>
      </c>
      <c r="G496" s="23">
        <f t="shared" si="115"/>
        <v>87555.53</v>
      </c>
      <c r="H496" s="23">
        <f t="shared" si="116"/>
        <v>495920.58999999997</v>
      </c>
      <c r="I496" s="24">
        <f t="shared" si="117"/>
        <v>-30.095451724994646</v>
      </c>
      <c r="J496" s="24">
        <f t="shared" si="118"/>
        <v>-69.51652367116732</v>
      </c>
      <c r="K496" s="24">
        <f t="shared" si="119"/>
        <v>-43.485359522404401</v>
      </c>
    </row>
    <row r="497" spans="1:11" s="3" customFormat="1">
      <c r="A497" s="30" t="s">
        <v>257</v>
      </c>
      <c r="B497" s="31" t="s">
        <v>258</v>
      </c>
      <c r="C497" s="32"/>
      <c r="D497" s="32"/>
      <c r="E497" s="32"/>
      <c r="F497" s="32"/>
      <c r="G497" s="32"/>
      <c r="H497" s="32"/>
      <c r="I497" s="33"/>
      <c r="J497" s="33"/>
      <c r="K497" s="33"/>
    </row>
    <row r="498" spans="1:11">
      <c r="A498" s="21" t="s">
        <v>19</v>
      </c>
      <c r="B498" s="22" t="s">
        <v>20</v>
      </c>
      <c r="C498" s="23">
        <v>9537901.1300000008</v>
      </c>
      <c r="D498" s="23">
        <v>9270607</v>
      </c>
      <c r="E498" s="23">
        <v>4887405</v>
      </c>
      <c r="F498" s="23">
        <v>9271168.9700000007</v>
      </c>
      <c r="G498" s="23">
        <f t="shared" ref="G498:G525" si="120">F498-C498</f>
        <v>-266732.16000000015</v>
      </c>
      <c r="H498" s="23">
        <f t="shared" ref="H498:H525" si="121">E498-F498</f>
        <v>-4383763.9700000007</v>
      </c>
      <c r="I498" s="24">
        <f t="shared" ref="I498:I525" si="122">IF(ISERROR(F498/C498),0,F498/C498*100-100)</f>
        <v>-2.7965498526823183</v>
      </c>
      <c r="J498" s="24">
        <f t="shared" ref="J498:J525" si="123">IF(ISERROR(F498/E498),0,F498/E498*100)</f>
        <v>189.69512389499133</v>
      </c>
      <c r="K498" s="24">
        <f t="shared" ref="K498:K525" si="124">IF(ISERROR(F498/D498),0,F498/D498*100)</f>
        <v>100.0060618468672</v>
      </c>
    </row>
    <row r="499" spans="1:11" ht="25.5">
      <c r="A499" s="25" t="s">
        <v>128</v>
      </c>
      <c r="B499" s="22" t="s">
        <v>129</v>
      </c>
      <c r="C499" s="23">
        <v>6638.78</v>
      </c>
      <c r="D499" s="23">
        <v>0</v>
      </c>
      <c r="E499" s="23">
        <v>0</v>
      </c>
      <c r="F499" s="23">
        <v>561.97</v>
      </c>
      <c r="G499" s="23">
        <f t="shared" si="120"/>
        <v>-6076.8099999999995</v>
      </c>
      <c r="H499" s="23">
        <f t="shared" si="121"/>
        <v>-561.97</v>
      </c>
      <c r="I499" s="24">
        <f t="shared" si="122"/>
        <v>-91.535041076824356</v>
      </c>
      <c r="J499" s="24">
        <f t="shared" si="123"/>
        <v>0</v>
      </c>
      <c r="K499" s="24">
        <f t="shared" si="124"/>
        <v>0</v>
      </c>
    </row>
    <row r="500" spans="1:11">
      <c r="A500" s="25" t="s">
        <v>130</v>
      </c>
      <c r="B500" s="22" t="s">
        <v>131</v>
      </c>
      <c r="C500" s="23">
        <v>1386.35</v>
      </c>
      <c r="D500" s="23">
        <v>2000</v>
      </c>
      <c r="E500" s="23">
        <v>0</v>
      </c>
      <c r="F500" s="23">
        <v>2000</v>
      </c>
      <c r="G500" s="23">
        <f t="shared" si="120"/>
        <v>613.65000000000009</v>
      </c>
      <c r="H500" s="23">
        <f t="shared" si="121"/>
        <v>-2000</v>
      </c>
      <c r="I500" s="24">
        <f t="shared" si="122"/>
        <v>44.263714069318723</v>
      </c>
      <c r="J500" s="24">
        <f t="shared" si="123"/>
        <v>0</v>
      </c>
      <c r="K500" s="24">
        <f t="shared" si="124"/>
        <v>100</v>
      </c>
    </row>
    <row r="501" spans="1:11">
      <c r="A501" s="26" t="s">
        <v>132</v>
      </c>
      <c r="B501" s="22" t="s">
        <v>133</v>
      </c>
      <c r="C501" s="23">
        <v>1386.35</v>
      </c>
      <c r="D501" s="23">
        <v>2000</v>
      </c>
      <c r="E501" s="23">
        <v>0</v>
      </c>
      <c r="F501" s="23">
        <v>2000</v>
      </c>
      <c r="G501" s="23">
        <f t="shared" si="120"/>
        <v>613.65000000000009</v>
      </c>
      <c r="H501" s="23">
        <f t="shared" si="121"/>
        <v>-2000</v>
      </c>
      <c r="I501" s="24">
        <f t="shared" si="122"/>
        <v>44.263714069318723</v>
      </c>
      <c r="J501" s="24">
        <f t="shared" si="123"/>
        <v>0</v>
      </c>
      <c r="K501" s="24">
        <f t="shared" si="124"/>
        <v>100</v>
      </c>
    </row>
    <row r="502" spans="1:11">
      <c r="A502" s="27" t="s">
        <v>134</v>
      </c>
      <c r="B502" s="22" t="s">
        <v>135</v>
      </c>
      <c r="C502" s="23">
        <v>1386.35</v>
      </c>
      <c r="D502" s="23">
        <v>2000</v>
      </c>
      <c r="E502" s="23">
        <v>0</v>
      </c>
      <c r="F502" s="23">
        <v>2000</v>
      </c>
      <c r="G502" s="23">
        <f t="shared" si="120"/>
        <v>613.65000000000009</v>
      </c>
      <c r="H502" s="23">
        <f t="shared" si="121"/>
        <v>-2000</v>
      </c>
      <c r="I502" s="24">
        <f t="shared" si="122"/>
        <v>44.263714069318723</v>
      </c>
      <c r="J502" s="24">
        <f t="shared" si="123"/>
        <v>0</v>
      </c>
      <c r="K502" s="24">
        <f t="shared" si="124"/>
        <v>100</v>
      </c>
    </row>
    <row r="503" spans="1:11" ht="25.5">
      <c r="A503" s="28" t="s">
        <v>136</v>
      </c>
      <c r="B503" s="22" t="s">
        <v>137</v>
      </c>
      <c r="C503" s="23">
        <v>1386.35</v>
      </c>
      <c r="D503" s="23">
        <v>2000</v>
      </c>
      <c r="E503" s="23">
        <v>0</v>
      </c>
      <c r="F503" s="23">
        <v>2000</v>
      </c>
      <c r="G503" s="23">
        <f t="shared" si="120"/>
        <v>613.65000000000009</v>
      </c>
      <c r="H503" s="23">
        <f t="shared" si="121"/>
        <v>-2000</v>
      </c>
      <c r="I503" s="24">
        <f t="shared" si="122"/>
        <v>44.263714069318723</v>
      </c>
      <c r="J503" s="24">
        <f t="shared" si="123"/>
        <v>0</v>
      </c>
      <c r="K503" s="24">
        <f t="shared" si="124"/>
        <v>100</v>
      </c>
    </row>
    <row r="504" spans="1:11" ht="25.5">
      <c r="A504" s="29" t="s">
        <v>138</v>
      </c>
      <c r="B504" s="22" t="s">
        <v>139</v>
      </c>
      <c r="C504" s="23">
        <v>1386.35</v>
      </c>
      <c r="D504" s="23">
        <v>2000</v>
      </c>
      <c r="E504" s="23">
        <v>0</v>
      </c>
      <c r="F504" s="23">
        <v>2000</v>
      </c>
      <c r="G504" s="23">
        <f t="shared" si="120"/>
        <v>613.65000000000009</v>
      </c>
      <c r="H504" s="23">
        <f t="shared" si="121"/>
        <v>-2000</v>
      </c>
      <c r="I504" s="24">
        <f t="shared" si="122"/>
        <v>44.263714069318723</v>
      </c>
      <c r="J504" s="24">
        <f t="shared" si="123"/>
        <v>0</v>
      </c>
      <c r="K504" s="24">
        <f t="shared" si="124"/>
        <v>100</v>
      </c>
    </row>
    <row r="505" spans="1:11">
      <c r="A505" s="25" t="s">
        <v>84</v>
      </c>
      <c r="B505" s="22" t="s">
        <v>85</v>
      </c>
      <c r="C505" s="23">
        <v>9529876</v>
      </c>
      <c r="D505" s="23">
        <v>9268607</v>
      </c>
      <c r="E505" s="23">
        <v>4887405</v>
      </c>
      <c r="F505" s="23">
        <v>9268607</v>
      </c>
      <c r="G505" s="23">
        <f t="shared" si="120"/>
        <v>-261269</v>
      </c>
      <c r="H505" s="23">
        <f t="shared" si="121"/>
        <v>-4381202</v>
      </c>
      <c r="I505" s="24">
        <f t="shared" si="122"/>
        <v>-2.7415781695375756</v>
      </c>
      <c r="J505" s="24">
        <f t="shared" si="123"/>
        <v>189.64270405255959</v>
      </c>
      <c r="K505" s="24">
        <f t="shared" si="124"/>
        <v>100</v>
      </c>
    </row>
    <row r="506" spans="1:11">
      <c r="A506" s="26" t="s">
        <v>86</v>
      </c>
      <c r="B506" s="22" t="s">
        <v>87</v>
      </c>
      <c r="C506" s="23">
        <v>9529876</v>
      </c>
      <c r="D506" s="23">
        <v>9268607</v>
      </c>
      <c r="E506" s="23">
        <v>4887405</v>
      </c>
      <c r="F506" s="23">
        <v>9268607</v>
      </c>
      <c r="G506" s="23">
        <f t="shared" si="120"/>
        <v>-261269</v>
      </c>
      <c r="H506" s="23">
        <f t="shared" si="121"/>
        <v>-4381202</v>
      </c>
      <c r="I506" s="24">
        <f t="shared" si="122"/>
        <v>-2.7415781695375756</v>
      </c>
      <c r="J506" s="24">
        <f t="shared" si="123"/>
        <v>189.64270405255959</v>
      </c>
      <c r="K506" s="24">
        <f t="shared" si="124"/>
        <v>100</v>
      </c>
    </row>
    <row r="507" spans="1:11">
      <c r="A507" s="21" t="s">
        <v>88</v>
      </c>
      <c r="B507" s="22" t="s">
        <v>89</v>
      </c>
      <c r="C507" s="23">
        <v>4573972.3099999996</v>
      </c>
      <c r="D507" s="23">
        <v>9767708</v>
      </c>
      <c r="E507" s="23">
        <v>5087405</v>
      </c>
      <c r="F507" s="23">
        <v>4511885.8600000003</v>
      </c>
      <c r="G507" s="23">
        <f t="shared" si="120"/>
        <v>-62086.449999999255</v>
      </c>
      <c r="H507" s="23">
        <f t="shared" si="121"/>
        <v>575519.13999999966</v>
      </c>
      <c r="I507" s="24">
        <f t="shared" si="122"/>
        <v>-1.3573857861854748</v>
      </c>
      <c r="J507" s="24">
        <f t="shared" si="123"/>
        <v>88.687373228590999</v>
      </c>
      <c r="K507" s="24">
        <f t="shared" si="124"/>
        <v>46.191858519931188</v>
      </c>
    </row>
    <row r="508" spans="1:11">
      <c r="A508" s="25" t="s">
        <v>90</v>
      </c>
      <c r="B508" s="22" t="s">
        <v>91</v>
      </c>
      <c r="C508" s="23">
        <v>4573390.3099999996</v>
      </c>
      <c r="D508" s="23">
        <v>9729730</v>
      </c>
      <c r="E508" s="23">
        <v>5087405</v>
      </c>
      <c r="F508" s="23">
        <v>4474646.1100000003</v>
      </c>
      <c r="G508" s="23">
        <f t="shared" si="120"/>
        <v>-98744.199999999255</v>
      </c>
      <c r="H508" s="23">
        <f t="shared" si="121"/>
        <v>612758.88999999966</v>
      </c>
      <c r="I508" s="24">
        <f t="shared" si="122"/>
        <v>-2.1591028385241628</v>
      </c>
      <c r="J508" s="24">
        <f t="shared" si="123"/>
        <v>87.955374301829721</v>
      </c>
      <c r="K508" s="24">
        <f t="shared" si="124"/>
        <v>45.989417075293979</v>
      </c>
    </row>
    <row r="509" spans="1:11">
      <c r="A509" s="26" t="s">
        <v>92</v>
      </c>
      <c r="B509" s="22" t="s">
        <v>93</v>
      </c>
      <c r="C509" s="23">
        <v>4263848.1100000003</v>
      </c>
      <c r="D509" s="23">
        <v>9245581</v>
      </c>
      <c r="E509" s="23">
        <v>4757845</v>
      </c>
      <c r="F509" s="23">
        <v>4146131.72</v>
      </c>
      <c r="G509" s="23">
        <f t="shared" si="120"/>
        <v>-117716.39000000013</v>
      </c>
      <c r="H509" s="23">
        <f t="shared" si="121"/>
        <v>611713.2799999998</v>
      </c>
      <c r="I509" s="24">
        <f t="shared" si="122"/>
        <v>-2.760801674054008</v>
      </c>
      <c r="J509" s="24">
        <f t="shared" si="123"/>
        <v>87.143059935748227</v>
      </c>
      <c r="K509" s="24">
        <f t="shared" si="124"/>
        <v>44.844469157752229</v>
      </c>
    </row>
    <row r="510" spans="1:11">
      <c r="A510" s="27" t="s">
        <v>94</v>
      </c>
      <c r="B510" s="22" t="s">
        <v>95</v>
      </c>
      <c r="C510" s="23">
        <v>3524634.58</v>
      </c>
      <c r="D510" s="23">
        <v>7923298</v>
      </c>
      <c r="E510" s="23">
        <v>4031037</v>
      </c>
      <c r="F510" s="23">
        <v>3509899.82</v>
      </c>
      <c r="G510" s="23">
        <f t="shared" si="120"/>
        <v>-14734.760000000242</v>
      </c>
      <c r="H510" s="23">
        <f t="shared" si="121"/>
        <v>521137.18000000017</v>
      </c>
      <c r="I510" s="24">
        <f t="shared" si="122"/>
        <v>-0.41805071321748244</v>
      </c>
      <c r="J510" s="24">
        <f t="shared" si="123"/>
        <v>87.071882991895137</v>
      </c>
      <c r="K510" s="24">
        <f t="shared" si="124"/>
        <v>44.298470409670315</v>
      </c>
    </row>
    <row r="511" spans="1:11">
      <c r="A511" s="27" t="s">
        <v>96</v>
      </c>
      <c r="B511" s="22" t="s">
        <v>97</v>
      </c>
      <c r="C511" s="23">
        <v>739213.53</v>
      </c>
      <c r="D511" s="23">
        <v>1322283</v>
      </c>
      <c r="E511" s="23">
        <v>726808</v>
      </c>
      <c r="F511" s="23">
        <v>636231.9</v>
      </c>
      <c r="G511" s="23">
        <f t="shared" si="120"/>
        <v>-102981.63</v>
      </c>
      <c r="H511" s="23">
        <f t="shared" si="121"/>
        <v>90576.099999999977</v>
      </c>
      <c r="I511" s="24">
        <f t="shared" si="122"/>
        <v>-13.931242573441537</v>
      </c>
      <c r="J511" s="24">
        <f t="shared" si="123"/>
        <v>87.537822918845137</v>
      </c>
      <c r="K511" s="24">
        <f t="shared" si="124"/>
        <v>48.116167265252599</v>
      </c>
    </row>
    <row r="512" spans="1:11">
      <c r="A512" s="28" t="s">
        <v>98</v>
      </c>
      <c r="B512" s="22" t="s">
        <v>99</v>
      </c>
      <c r="C512" s="23">
        <v>3775.85</v>
      </c>
      <c r="D512" s="23">
        <v>0</v>
      </c>
      <c r="E512" s="23">
        <v>0</v>
      </c>
      <c r="F512" s="23">
        <v>3210.52</v>
      </c>
      <c r="G512" s="23">
        <f t="shared" si="120"/>
        <v>-565.32999999999993</v>
      </c>
      <c r="H512" s="23">
        <f t="shared" si="121"/>
        <v>-3210.52</v>
      </c>
      <c r="I512" s="24">
        <f t="shared" si="122"/>
        <v>-14.972257902194201</v>
      </c>
      <c r="J512" s="24">
        <f t="shared" si="123"/>
        <v>0</v>
      </c>
      <c r="K512" s="24">
        <f t="shared" si="124"/>
        <v>0</v>
      </c>
    </row>
    <row r="513" spans="1:11">
      <c r="A513" s="26" t="s">
        <v>100</v>
      </c>
      <c r="B513" s="22" t="s">
        <v>101</v>
      </c>
      <c r="C513" s="23">
        <v>0</v>
      </c>
      <c r="D513" s="23">
        <v>3193</v>
      </c>
      <c r="E513" s="23">
        <v>0</v>
      </c>
      <c r="F513" s="23">
        <v>475.65</v>
      </c>
      <c r="G513" s="23">
        <f t="shared" si="120"/>
        <v>475.65</v>
      </c>
      <c r="H513" s="23">
        <f t="shared" si="121"/>
        <v>-475.65</v>
      </c>
      <c r="I513" s="24">
        <f t="shared" si="122"/>
        <v>0</v>
      </c>
      <c r="J513" s="24">
        <f t="shared" si="123"/>
        <v>0</v>
      </c>
      <c r="K513" s="24">
        <f t="shared" si="124"/>
        <v>14.89664891951143</v>
      </c>
    </row>
    <row r="514" spans="1:11">
      <c r="A514" s="27" t="s">
        <v>104</v>
      </c>
      <c r="B514" s="22" t="s">
        <v>105</v>
      </c>
      <c r="C514" s="23">
        <v>0</v>
      </c>
      <c r="D514" s="23">
        <v>3193</v>
      </c>
      <c r="E514" s="23">
        <v>0</v>
      </c>
      <c r="F514" s="23">
        <v>475.65</v>
      </c>
      <c r="G514" s="23">
        <f t="shared" si="120"/>
        <v>475.65</v>
      </c>
      <c r="H514" s="23">
        <f t="shared" si="121"/>
        <v>-475.65</v>
      </c>
      <c r="I514" s="24">
        <f t="shared" si="122"/>
        <v>0</v>
      </c>
      <c r="J514" s="24">
        <f t="shared" si="123"/>
        <v>0</v>
      </c>
      <c r="K514" s="24">
        <f t="shared" si="124"/>
        <v>14.89664891951143</v>
      </c>
    </row>
    <row r="515" spans="1:11" ht="25.5">
      <c r="A515" s="26" t="s">
        <v>140</v>
      </c>
      <c r="B515" s="22" t="s">
        <v>141</v>
      </c>
      <c r="C515" s="23">
        <v>309542.2</v>
      </c>
      <c r="D515" s="23">
        <v>473180</v>
      </c>
      <c r="E515" s="23">
        <v>325672</v>
      </c>
      <c r="F515" s="23">
        <v>328038.74</v>
      </c>
      <c r="G515" s="23">
        <f t="shared" si="120"/>
        <v>18496.539999999979</v>
      </c>
      <c r="H515" s="23">
        <f t="shared" si="121"/>
        <v>-2366.7399999999907</v>
      </c>
      <c r="I515" s="24">
        <f t="shared" si="122"/>
        <v>5.9754501970975156</v>
      </c>
      <c r="J515" s="24">
        <f t="shared" si="123"/>
        <v>100.72672504851508</v>
      </c>
      <c r="K515" s="24">
        <f t="shared" si="124"/>
        <v>69.326417008326629</v>
      </c>
    </row>
    <row r="516" spans="1:11">
      <c r="A516" s="27" t="s">
        <v>142</v>
      </c>
      <c r="B516" s="22" t="s">
        <v>143</v>
      </c>
      <c r="C516" s="23">
        <v>309542.2</v>
      </c>
      <c r="D516" s="23">
        <v>473180</v>
      </c>
      <c r="E516" s="23">
        <v>325672</v>
      </c>
      <c r="F516" s="23">
        <v>328038.74</v>
      </c>
      <c r="G516" s="23">
        <f t="shared" si="120"/>
        <v>18496.539999999979</v>
      </c>
      <c r="H516" s="23">
        <f t="shared" si="121"/>
        <v>-2366.7399999999907</v>
      </c>
      <c r="I516" s="24">
        <f t="shared" si="122"/>
        <v>5.9754501970975156</v>
      </c>
      <c r="J516" s="24">
        <f t="shared" si="123"/>
        <v>100.72672504851508</v>
      </c>
      <c r="K516" s="24">
        <f t="shared" si="124"/>
        <v>69.326417008326629</v>
      </c>
    </row>
    <row r="517" spans="1:11" ht="25.5">
      <c r="A517" s="26" t="s">
        <v>106</v>
      </c>
      <c r="B517" s="22" t="s">
        <v>107</v>
      </c>
      <c r="C517" s="23">
        <v>0</v>
      </c>
      <c r="D517" s="23">
        <v>7776</v>
      </c>
      <c r="E517" s="23">
        <v>3888</v>
      </c>
      <c r="F517" s="23">
        <v>0</v>
      </c>
      <c r="G517" s="23">
        <f t="shared" si="120"/>
        <v>0</v>
      </c>
      <c r="H517" s="23">
        <f t="shared" si="121"/>
        <v>3888</v>
      </c>
      <c r="I517" s="24">
        <f t="shared" si="122"/>
        <v>0</v>
      </c>
      <c r="J517" s="24">
        <f t="shared" si="123"/>
        <v>0</v>
      </c>
      <c r="K517" s="24">
        <f t="shared" si="124"/>
        <v>0</v>
      </c>
    </row>
    <row r="518" spans="1:11">
      <c r="A518" s="27" t="s">
        <v>108</v>
      </c>
      <c r="B518" s="22" t="s">
        <v>109</v>
      </c>
      <c r="C518" s="23">
        <v>0</v>
      </c>
      <c r="D518" s="23">
        <v>7776</v>
      </c>
      <c r="E518" s="23">
        <v>3888</v>
      </c>
      <c r="F518" s="23">
        <v>0</v>
      </c>
      <c r="G518" s="23">
        <f t="shared" si="120"/>
        <v>0</v>
      </c>
      <c r="H518" s="23">
        <f t="shared" si="121"/>
        <v>3888</v>
      </c>
      <c r="I518" s="24">
        <f t="shared" si="122"/>
        <v>0</v>
      </c>
      <c r="J518" s="24">
        <f t="shared" si="123"/>
        <v>0</v>
      </c>
      <c r="K518" s="24">
        <f t="shared" si="124"/>
        <v>0</v>
      </c>
    </row>
    <row r="519" spans="1:11" ht="25.5">
      <c r="A519" s="28" t="s">
        <v>144</v>
      </c>
      <c r="B519" s="22" t="s">
        <v>145</v>
      </c>
      <c r="C519" s="23">
        <v>0</v>
      </c>
      <c r="D519" s="23">
        <v>7776</v>
      </c>
      <c r="E519" s="23">
        <v>3888</v>
      </c>
      <c r="F519" s="23">
        <v>0</v>
      </c>
      <c r="G519" s="23">
        <f t="shared" si="120"/>
        <v>0</v>
      </c>
      <c r="H519" s="23">
        <f t="shared" si="121"/>
        <v>3888</v>
      </c>
      <c r="I519" s="24">
        <f t="shared" si="122"/>
        <v>0</v>
      </c>
      <c r="J519" s="24">
        <f t="shared" si="123"/>
        <v>0</v>
      </c>
      <c r="K519" s="24">
        <f t="shared" si="124"/>
        <v>0</v>
      </c>
    </row>
    <row r="520" spans="1:11">
      <c r="A520" s="25" t="s">
        <v>114</v>
      </c>
      <c r="B520" s="22" t="s">
        <v>115</v>
      </c>
      <c r="C520" s="23">
        <v>582</v>
      </c>
      <c r="D520" s="23">
        <v>37978</v>
      </c>
      <c r="E520" s="23">
        <v>0</v>
      </c>
      <c r="F520" s="23">
        <v>37239.75</v>
      </c>
      <c r="G520" s="23">
        <f t="shared" si="120"/>
        <v>36657.75</v>
      </c>
      <c r="H520" s="23">
        <f t="shared" si="121"/>
        <v>-37239.75</v>
      </c>
      <c r="I520" s="24">
        <f t="shared" si="122"/>
        <v>6298.5824742268042</v>
      </c>
      <c r="J520" s="24">
        <f t="shared" si="123"/>
        <v>0</v>
      </c>
      <c r="K520" s="24">
        <f t="shared" si="124"/>
        <v>98.056111432934856</v>
      </c>
    </row>
    <row r="521" spans="1:11">
      <c r="A521" s="26" t="s">
        <v>116</v>
      </c>
      <c r="B521" s="22" t="s">
        <v>117</v>
      </c>
      <c r="C521" s="23">
        <v>582</v>
      </c>
      <c r="D521" s="23">
        <v>37978</v>
      </c>
      <c r="E521" s="23">
        <v>0</v>
      </c>
      <c r="F521" s="23">
        <v>37239.75</v>
      </c>
      <c r="G521" s="23">
        <f t="shared" si="120"/>
        <v>36657.75</v>
      </c>
      <c r="H521" s="23">
        <f t="shared" si="121"/>
        <v>-37239.75</v>
      </c>
      <c r="I521" s="24">
        <f t="shared" si="122"/>
        <v>6298.5824742268042</v>
      </c>
      <c r="J521" s="24">
        <f t="shared" si="123"/>
        <v>0</v>
      </c>
      <c r="K521" s="24">
        <f t="shared" si="124"/>
        <v>98.056111432934856</v>
      </c>
    </row>
    <row r="522" spans="1:11">
      <c r="A522" s="21"/>
      <c r="B522" s="22" t="s">
        <v>118</v>
      </c>
      <c r="C522" s="23">
        <v>4963928.82</v>
      </c>
      <c r="D522" s="23">
        <v>-497101</v>
      </c>
      <c r="E522" s="23">
        <v>-200000</v>
      </c>
      <c r="F522" s="23">
        <v>4759283.1100000003</v>
      </c>
      <c r="G522" s="23">
        <f t="shared" si="120"/>
        <v>-204645.70999999996</v>
      </c>
      <c r="H522" s="23">
        <f t="shared" si="121"/>
        <v>-4959283.1100000003</v>
      </c>
      <c r="I522" s="24">
        <f t="shared" si="122"/>
        <v>-4.1226560134276866</v>
      </c>
      <c r="J522" s="24">
        <f t="shared" si="123"/>
        <v>-2379.6415550000002</v>
      </c>
      <c r="K522" s="24">
        <f t="shared" si="124"/>
        <v>-957.40767168040315</v>
      </c>
    </row>
    <row r="523" spans="1:11">
      <c r="A523" s="21" t="s">
        <v>119</v>
      </c>
      <c r="B523" s="22" t="s">
        <v>120</v>
      </c>
      <c r="C523" s="23">
        <v>-4963928.82</v>
      </c>
      <c r="D523" s="23">
        <v>497101</v>
      </c>
      <c r="E523" s="23">
        <v>200000</v>
      </c>
      <c r="F523" s="23">
        <v>-4759283.1100000003</v>
      </c>
      <c r="G523" s="23">
        <f t="shared" si="120"/>
        <v>204645.70999999996</v>
      </c>
      <c r="H523" s="23">
        <f t="shared" si="121"/>
        <v>4959283.1100000003</v>
      </c>
      <c r="I523" s="24">
        <f t="shared" si="122"/>
        <v>-4.1226560134276866</v>
      </c>
      <c r="J523" s="24">
        <f t="shared" si="123"/>
        <v>-2379.6415550000002</v>
      </c>
      <c r="K523" s="24">
        <f t="shared" si="124"/>
        <v>-957.40767168040315</v>
      </c>
    </row>
    <row r="524" spans="1:11">
      <c r="A524" s="25" t="s">
        <v>121</v>
      </c>
      <c r="B524" s="22" t="s">
        <v>122</v>
      </c>
      <c r="C524" s="23">
        <v>-4963928.82</v>
      </c>
      <c r="D524" s="23">
        <v>497101</v>
      </c>
      <c r="E524" s="23">
        <v>200000</v>
      </c>
      <c r="F524" s="23">
        <v>-4759283.1100000003</v>
      </c>
      <c r="G524" s="23">
        <f t="shared" si="120"/>
        <v>204645.70999999996</v>
      </c>
      <c r="H524" s="23">
        <f t="shared" si="121"/>
        <v>4959283.1100000003</v>
      </c>
      <c r="I524" s="24">
        <f t="shared" si="122"/>
        <v>-4.1226560134276866</v>
      </c>
      <c r="J524" s="24">
        <f t="shared" si="123"/>
        <v>-2379.6415550000002</v>
      </c>
      <c r="K524" s="24">
        <f t="shared" si="124"/>
        <v>-957.40767168040315</v>
      </c>
    </row>
    <row r="525" spans="1:11" ht="25.5">
      <c r="A525" s="26" t="s">
        <v>146</v>
      </c>
      <c r="B525" s="22" t="s">
        <v>147</v>
      </c>
      <c r="C525" s="23">
        <v>-200000</v>
      </c>
      <c r="D525" s="23">
        <v>497101</v>
      </c>
      <c r="E525" s="23">
        <v>200000</v>
      </c>
      <c r="F525" s="23">
        <v>-497101</v>
      </c>
      <c r="G525" s="23">
        <f t="shared" si="120"/>
        <v>-297101</v>
      </c>
      <c r="H525" s="23">
        <f t="shared" si="121"/>
        <v>697101</v>
      </c>
      <c r="I525" s="24">
        <f t="shared" si="122"/>
        <v>148.5505</v>
      </c>
      <c r="J525" s="24">
        <f t="shared" si="123"/>
        <v>-248.5505</v>
      </c>
      <c r="K525" s="24">
        <f t="shared" si="124"/>
        <v>-100</v>
      </c>
    </row>
    <row r="526" spans="1:11" s="3" customFormat="1">
      <c r="A526" s="30" t="s">
        <v>126</v>
      </c>
      <c r="B526" s="31" t="s">
        <v>127</v>
      </c>
      <c r="C526" s="32"/>
      <c r="D526" s="32"/>
      <c r="E526" s="32"/>
      <c r="F526" s="32"/>
      <c r="G526" s="32"/>
      <c r="H526" s="32"/>
      <c r="I526" s="33"/>
      <c r="J526" s="33"/>
      <c r="K526" s="33"/>
    </row>
    <row r="527" spans="1:11">
      <c r="A527" s="21" t="s">
        <v>19</v>
      </c>
      <c r="B527" s="22" t="s">
        <v>20</v>
      </c>
      <c r="C527" s="23">
        <v>3443</v>
      </c>
      <c r="D527" s="23">
        <v>93510</v>
      </c>
      <c r="E527" s="23">
        <v>0</v>
      </c>
      <c r="F527" s="23">
        <v>93510</v>
      </c>
      <c r="G527" s="23">
        <f t="shared" ref="G527:G540" si="125">F527-C527</f>
        <v>90067</v>
      </c>
      <c r="H527" s="23">
        <f t="shared" ref="H527:H540" si="126">E527-F527</f>
        <v>-93510</v>
      </c>
      <c r="I527" s="24">
        <f t="shared" ref="I527:I540" si="127">IF(ISERROR(F527/C527),0,F527/C527*100-100)</f>
        <v>2615.9453964565782</v>
      </c>
      <c r="J527" s="24">
        <f t="shared" ref="J527:J540" si="128">IF(ISERROR(F527/E527),0,F527/E527*100)</f>
        <v>0</v>
      </c>
      <c r="K527" s="24">
        <f t="shared" ref="K527:K540" si="129">IF(ISERROR(F527/D527),0,F527/D527*100)</f>
        <v>100</v>
      </c>
    </row>
    <row r="528" spans="1:11">
      <c r="A528" s="25" t="s">
        <v>84</v>
      </c>
      <c r="B528" s="22" t="s">
        <v>85</v>
      </c>
      <c r="C528" s="23">
        <v>3443</v>
      </c>
      <c r="D528" s="23">
        <v>93510</v>
      </c>
      <c r="E528" s="23">
        <v>0</v>
      </c>
      <c r="F528" s="23">
        <v>93510</v>
      </c>
      <c r="G528" s="23">
        <f t="shared" si="125"/>
        <v>90067</v>
      </c>
      <c r="H528" s="23">
        <f t="shared" si="126"/>
        <v>-93510</v>
      </c>
      <c r="I528" s="24">
        <f t="shared" si="127"/>
        <v>2615.9453964565782</v>
      </c>
      <c r="J528" s="24">
        <f t="shared" si="128"/>
        <v>0</v>
      </c>
      <c r="K528" s="24">
        <f t="shared" si="129"/>
        <v>100</v>
      </c>
    </row>
    <row r="529" spans="1:11">
      <c r="A529" s="26" t="s">
        <v>86</v>
      </c>
      <c r="B529" s="22" t="s">
        <v>87</v>
      </c>
      <c r="C529" s="23">
        <v>3443</v>
      </c>
      <c r="D529" s="23">
        <v>93510</v>
      </c>
      <c r="E529" s="23">
        <v>0</v>
      </c>
      <c r="F529" s="23">
        <v>93510</v>
      </c>
      <c r="G529" s="23">
        <f t="shared" si="125"/>
        <v>90067</v>
      </c>
      <c r="H529" s="23">
        <f t="shared" si="126"/>
        <v>-93510</v>
      </c>
      <c r="I529" s="24">
        <f t="shared" si="127"/>
        <v>2615.9453964565782</v>
      </c>
      <c r="J529" s="24">
        <f t="shared" si="128"/>
        <v>0</v>
      </c>
      <c r="K529" s="24">
        <f t="shared" si="129"/>
        <v>100</v>
      </c>
    </row>
    <row r="530" spans="1:11">
      <c r="A530" s="21" t="s">
        <v>88</v>
      </c>
      <c r="B530" s="22" t="s">
        <v>89</v>
      </c>
      <c r="C530" s="23">
        <v>3442.68</v>
      </c>
      <c r="D530" s="23">
        <v>93510</v>
      </c>
      <c r="E530" s="23">
        <v>0</v>
      </c>
      <c r="F530" s="23">
        <v>93509.31</v>
      </c>
      <c r="G530" s="23">
        <f t="shared" si="125"/>
        <v>90066.63</v>
      </c>
      <c r="H530" s="23">
        <f t="shared" si="126"/>
        <v>-93509.31</v>
      </c>
      <c r="I530" s="24">
        <f t="shared" si="127"/>
        <v>2616.1778033392588</v>
      </c>
      <c r="J530" s="24">
        <f t="shared" si="128"/>
        <v>0</v>
      </c>
      <c r="K530" s="24">
        <f t="shared" si="129"/>
        <v>99.999262111004171</v>
      </c>
    </row>
    <row r="531" spans="1:11">
      <c r="A531" s="25" t="s">
        <v>90</v>
      </c>
      <c r="B531" s="22" t="s">
        <v>91</v>
      </c>
      <c r="C531" s="23">
        <v>3442.68</v>
      </c>
      <c r="D531" s="23">
        <v>28263</v>
      </c>
      <c r="E531" s="23">
        <v>0</v>
      </c>
      <c r="F531" s="23">
        <v>28262.31</v>
      </c>
      <c r="G531" s="23">
        <f t="shared" si="125"/>
        <v>24819.63</v>
      </c>
      <c r="H531" s="23">
        <f t="shared" si="126"/>
        <v>-28262.31</v>
      </c>
      <c r="I531" s="24">
        <f t="shared" si="127"/>
        <v>720.93921015023193</v>
      </c>
      <c r="J531" s="24">
        <f t="shared" si="128"/>
        <v>0</v>
      </c>
      <c r="K531" s="24">
        <f t="shared" si="129"/>
        <v>99.997558645579034</v>
      </c>
    </row>
    <row r="532" spans="1:11">
      <c r="A532" s="26" t="s">
        <v>100</v>
      </c>
      <c r="B532" s="22" t="s">
        <v>101</v>
      </c>
      <c r="C532" s="23">
        <v>3442.68</v>
      </c>
      <c r="D532" s="23">
        <v>28263</v>
      </c>
      <c r="E532" s="23">
        <v>0</v>
      </c>
      <c r="F532" s="23">
        <v>28262.31</v>
      </c>
      <c r="G532" s="23">
        <f t="shared" si="125"/>
        <v>24819.63</v>
      </c>
      <c r="H532" s="23">
        <f t="shared" si="126"/>
        <v>-28262.31</v>
      </c>
      <c r="I532" s="24">
        <f t="shared" si="127"/>
        <v>720.93921015023193</v>
      </c>
      <c r="J532" s="24">
        <f t="shared" si="128"/>
        <v>0</v>
      </c>
      <c r="K532" s="24">
        <f t="shared" si="129"/>
        <v>99.997558645579034</v>
      </c>
    </row>
    <row r="533" spans="1:11">
      <c r="A533" s="27" t="s">
        <v>102</v>
      </c>
      <c r="B533" s="22" t="s">
        <v>103</v>
      </c>
      <c r="C533" s="23">
        <v>3442.68</v>
      </c>
      <c r="D533" s="23">
        <v>28263</v>
      </c>
      <c r="E533" s="23">
        <v>0</v>
      </c>
      <c r="F533" s="23">
        <v>28262.31</v>
      </c>
      <c r="G533" s="23">
        <f t="shared" si="125"/>
        <v>24819.63</v>
      </c>
      <c r="H533" s="23">
        <f t="shared" si="126"/>
        <v>-28262.31</v>
      </c>
      <c r="I533" s="24">
        <f t="shared" si="127"/>
        <v>720.93921015023193</v>
      </c>
      <c r="J533" s="24">
        <f t="shared" si="128"/>
        <v>0</v>
      </c>
      <c r="K533" s="24">
        <f t="shared" si="129"/>
        <v>99.997558645579034</v>
      </c>
    </row>
    <row r="534" spans="1:11">
      <c r="A534" s="25" t="s">
        <v>114</v>
      </c>
      <c r="B534" s="22" t="s">
        <v>115</v>
      </c>
      <c r="C534" s="23">
        <v>0</v>
      </c>
      <c r="D534" s="23">
        <v>65247</v>
      </c>
      <c r="E534" s="23">
        <v>0</v>
      </c>
      <c r="F534" s="23">
        <v>65247</v>
      </c>
      <c r="G534" s="23">
        <f t="shared" si="125"/>
        <v>65247</v>
      </c>
      <c r="H534" s="23">
        <f t="shared" si="126"/>
        <v>-65247</v>
      </c>
      <c r="I534" s="24">
        <f t="shared" si="127"/>
        <v>0</v>
      </c>
      <c r="J534" s="24">
        <f t="shared" si="128"/>
        <v>0</v>
      </c>
      <c r="K534" s="24">
        <f t="shared" si="129"/>
        <v>100</v>
      </c>
    </row>
    <row r="535" spans="1:11">
      <c r="A535" s="26" t="s">
        <v>228</v>
      </c>
      <c r="B535" s="22" t="s">
        <v>229</v>
      </c>
      <c r="C535" s="23">
        <v>0</v>
      </c>
      <c r="D535" s="23">
        <v>65247</v>
      </c>
      <c r="E535" s="23">
        <v>0</v>
      </c>
      <c r="F535" s="23">
        <v>65247</v>
      </c>
      <c r="G535" s="23">
        <f t="shared" si="125"/>
        <v>65247</v>
      </c>
      <c r="H535" s="23">
        <f t="shared" si="126"/>
        <v>-65247</v>
      </c>
      <c r="I535" s="24">
        <f t="shared" si="127"/>
        <v>0</v>
      </c>
      <c r="J535" s="24">
        <f t="shared" si="128"/>
        <v>0</v>
      </c>
      <c r="K535" s="24">
        <f t="shared" si="129"/>
        <v>100</v>
      </c>
    </row>
    <row r="536" spans="1:11" ht="25.5">
      <c r="A536" s="27" t="s">
        <v>230</v>
      </c>
      <c r="B536" s="22" t="s">
        <v>231</v>
      </c>
      <c r="C536" s="23">
        <v>0</v>
      </c>
      <c r="D536" s="23">
        <v>65247</v>
      </c>
      <c r="E536" s="23">
        <v>0</v>
      </c>
      <c r="F536" s="23">
        <v>65247</v>
      </c>
      <c r="G536" s="23">
        <f t="shared" si="125"/>
        <v>65247</v>
      </c>
      <c r="H536" s="23">
        <f t="shared" si="126"/>
        <v>-65247</v>
      </c>
      <c r="I536" s="24">
        <f t="shared" si="127"/>
        <v>0</v>
      </c>
      <c r="J536" s="24">
        <f t="shared" si="128"/>
        <v>0</v>
      </c>
      <c r="K536" s="24">
        <f t="shared" si="129"/>
        <v>100</v>
      </c>
    </row>
    <row r="537" spans="1:11" ht="38.25">
      <c r="A537" s="28" t="s">
        <v>234</v>
      </c>
      <c r="B537" s="22" t="s">
        <v>235</v>
      </c>
      <c r="C537" s="23">
        <v>0</v>
      </c>
      <c r="D537" s="23">
        <v>65247</v>
      </c>
      <c r="E537" s="23">
        <v>0</v>
      </c>
      <c r="F537" s="23">
        <v>65247</v>
      </c>
      <c r="G537" s="23">
        <f t="shared" si="125"/>
        <v>65247</v>
      </c>
      <c r="H537" s="23">
        <f t="shared" si="126"/>
        <v>-65247</v>
      </c>
      <c r="I537" s="24">
        <f t="shared" si="127"/>
        <v>0</v>
      </c>
      <c r="J537" s="24">
        <f t="shared" si="128"/>
        <v>0</v>
      </c>
      <c r="K537" s="24">
        <f t="shared" si="129"/>
        <v>100</v>
      </c>
    </row>
    <row r="538" spans="1:11">
      <c r="A538" s="21"/>
      <c r="B538" s="22" t="s">
        <v>118</v>
      </c>
      <c r="C538" s="23">
        <v>0.32</v>
      </c>
      <c r="D538" s="23">
        <v>0</v>
      </c>
      <c r="E538" s="23">
        <v>0</v>
      </c>
      <c r="F538" s="23">
        <v>0.69</v>
      </c>
      <c r="G538" s="23">
        <f t="shared" si="125"/>
        <v>0.36999999999999994</v>
      </c>
      <c r="H538" s="23">
        <f t="shared" si="126"/>
        <v>-0.69</v>
      </c>
      <c r="I538" s="24">
        <f t="shared" si="127"/>
        <v>115.625</v>
      </c>
      <c r="J538" s="24">
        <f t="shared" si="128"/>
        <v>0</v>
      </c>
      <c r="K538" s="24">
        <f t="shared" si="129"/>
        <v>0</v>
      </c>
    </row>
    <row r="539" spans="1:11">
      <c r="A539" s="21" t="s">
        <v>119</v>
      </c>
      <c r="B539" s="22" t="s">
        <v>120</v>
      </c>
      <c r="C539" s="23">
        <v>-0.32</v>
      </c>
      <c r="D539" s="23">
        <v>0</v>
      </c>
      <c r="E539" s="23">
        <v>0</v>
      </c>
      <c r="F539" s="23">
        <v>-0.69</v>
      </c>
      <c r="G539" s="23">
        <f t="shared" si="125"/>
        <v>-0.36999999999999994</v>
      </c>
      <c r="H539" s="23">
        <f t="shared" si="126"/>
        <v>0.69</v>
      </c>
      <c r="I539" s="24">
        <f t="shared" si="127"/>
        <v>115.625</v>
      </c>
      <c r="J539" s="24">
        <f t="shared" si="128"/>
        <v>0</v>
      </c>
      <c r="K539" s="24">
        <f t="shared" si="129"/>
        <v>0</v>
      </c>
    </row>
    <row r="540" spans="1:11">
      <c r="A540" s="25" t="s">
        <v>121</v>
      </c>
      <c r="B540" s="22" t="s">
        <v>122</v>
      </c>
      <c r="C540" s="23">
        <v>-0.32</v>
      </c>
      <c r="D540" s="23">
        <v>0</v>
      </c>
      <c r="E540" s="23">
        <v>0</v>
      </c>
      <c r="F540" s="23">
        <v>-0.69</v>
      </c>
      <c r="G540" s="23">
        <f t="shared" si="125"/>
        <v>-0.36999999999999994</v>
      </c>
      <c r="H540" s="23">
        <f t="shared" si="126"/>
        <v>0.69</v>
      </c>
      <c r="I540" s="24">
        <f t="shared" si="127"/>
        <v>115.625</v>
      </c>
      <c r="J540" s="24">
        <f t="shared" si="128"/>
        <v>0</v>
      </c>
      <c r="K540" s="24">
        <f t="shared" si="129"/>
        <v>0</v>
      </c>
    </row>
    <row r="541" spans="1:11">
      <c r="A541" s="21"/>
      <c r="B541" s="22"/>
      <c r="C541" s="23"/>
      <c r="D541" s="23"/>
      <c r="E541" s="23"/>
      <c r="F541" s="23"/>
      <c r="G541" s="23"/>
      <c r="H541" s="23"/>
      <c r="I541" s="24"/>
      <c r="J541" s="24"/>
      <c r="K541" s="24"/>
    </row>
    <row r="542" spans="1:11" s="3" customFormat="1" ht="38.25">
      <c r="A542" s="30"/>
      <c r="B542" s="31" t="s">
        <v>163</v>
      </c>
      <c r="C542" s="32"/>
      <c r="D542" s="32"/>
      <c r="E542" s="32"/>
      <c r="F542" s="32"/>
      <c r="G542" s="32"/>
      <c r="H542" s="32"/>
      <c r="I542" s="33"/>
      <c r="J542" s="33"/>
      <c r="K542" s="33"/>
    </row>
    <row r="543" spans="1:11">
      <c r="A543" s="21" t="s">
        <v>19</v>
      </c>
      <c r="B543" s="22" t="s">
        <v>20</v>
      </c>
      <c r="C543" s="23">
        <v>698183366.90999997</v>
      </c>
      <c r="D543" s="23">
        <v>736798759</v>
      </c>
      <c r="E543" s="23">
        <v>288319860</v>
      </c>
      <c r="F543" s="23">
        <v>735767803.13</v>
      </c>
      <c r="G543" s="23">
        <f t="shared" ref="G543:G584" si="130">F543-C543</f>
        <v>37584436.220000029</v>
      </c>
      <c r="H543" s="23">
        <f t="shared" ref="H543:H584" si="131">E543-F543</f>
        <v>-447447943.13</v>
      </c>
      <c r="I543" s="24">
        <f t="shared" ref="I543:I584" si="132">IF(ISERROR(F543/C543),0,F543/C543*100-100)</f>
        <v>5.3831755383030924</v>
      </c>
      <c r="J543" s="24">
        <f t="shared" ref="J543:J584" si="133">IF(ISERROR(F543/E543),0,F543/E543*100)</f>
        <v>255.19150957204263</v>
      </c>
      <c r="K543" s="24">
        <f t="shared" ref="K543:K584" si="134">IF(ISERROR(F543/D543),0,F543/D543*100)</f>
        <v>99.860076329200226</v>
      </c>
    </row>
    <row r="544" spans="1:11">
      <c r="A544" s="25" t="s">
        <v>156</v>
      </c>
      <c r="B544" s="22" t="s">
        <v>157</v>
      </c>
      <c r="C544" s="23">
        <v>677989.91</v>
      </c>
      <c r="D544" s="23">
        <v>30355</v>
      </c>
      <c r="E544" s="23">
        <v>4800</v>
      </c>
      <c r="F544" s="23">
        <v>106816.56</v>
      </c>
      <c r="G544" s="23">
        <f t="shared" si="130"/>
        <v>-571173.35000000009</v>
      </c>
      <c r="H544" s="23">
        <f t="shared" si="131"/>
        <v>-102016.56</v>
      </c>
      <c r="I544" s="24">
        <f t="shared" si="132"/>
        <v>-84.245110668387383</v>
      </c>
      <c r="J544" s="24">
        <f t="shared" si="133"/>
        <v>2225.3450000000003</v>
      </c>
      <c r="K544" s="24">
        <f t="shared" si="134"/>
        <v>351.89115466974135</v>
      </c>
    </row>
    <row r="545" spans="1:11">
      <c r="A545" s="25" t="s">
        <v>130</v>
      </c>
      <c r="B545" s="22" t="s">
        <v>131</v>
      </c>
      <c r="C545" s="23">
        <v>107937</v>
      </c>
      <c r="D545" s="23">
        <v>1883971</v>
      </c>
      <c r="E545" s="23">
        <v>601215</v>
      </c>
      <c r="F545" s="23">
        <v>776553.57</v>
      </c>
      <c r="G545" s="23">
        <f t="shared" si="130"/>
        <v>668616.56999999995</v>
      </c>
      <c r="H545" s="23">
        <f t="shared" si="131"/>
        <v>-175338.56999999995</v>
      </c>
      <c r="I545" s="24">
        <f t="shared" si="132"/>
        <v>619.45076294505122</v>
      </c>
      <c r="J545" s="24">
        <f t="shared" si="133"/>
        <v>129.1640378234076</v>
      </c>
      <c r="K545" s="24">
        <f t="shared" si="134"/>
        <v>41.218976831384346</v>
      </c>
    </row>
    <row r="546" spans="1:11">
      <c r="A546" s="26" t="s">
        <v>132</v>
      </c>
      <c r="B546" s="22" t="s">
        <v>133</v>
      </c>
      <c r="C546" s="23">
        <v>70305</v>
      </c>
      <c r="D546" s="23">
        <v>386254</v>
      </c>
      <c r="E546" s="23">
        <v>204369</v>
      </c>
      <c r="F546" s="23">
        <v>292656.96000000002</v>
      </c>
      <c r="G546" s="23">
        <f t="shared" si="130"/>
        <v>222351.96000000002</v>
      </c>
      <c r="H546" s="23">
        <f t="shared" si="131"/>
        <v>-88287.960000000021</v>
      </c>
      <c r="I546" s="24">
        <f t="shared" si="132"/>
        <v>316.2676338809473</v>
      </c>
      <c r="J546" s="24">
        <f t="shared" si="133"/>
        <v>143.20027009967268</v>
      </c>
      <c r="K546" s="24">
        <f t="shared" si="134"/>
        <v>75.768007580504033</v>
      </c>
    </row>
    <row r="547" spans="1:11">
      <c r="A547" s="27" t="s">
        <v>134</v>
      </c>
      <c r="B547" s="22" t="s">
        <v>135</v>
      </c>
      <c r="C547" s="23">
        <v>70305</v>
      </c>
      <c r="D547" s="23">
        <v>386254</v>
      </c>
      <c r="E547" s="23">
        <v>204369</v>
      </c>
      <c r="F547" s="23">
        <v>292656.96000000002</v>
      </c>
      <c r="G547" s="23">
        <f t="shared" si="130"/>
        <v>222351.96000000002</v>
      </c>
      <c r="H547" s="23">
        <f t="shared" si="131"/>
        <v>-88287.960000000021</v>
      </c>
      <c r="I547" s="24">
        <f t="shared" si="132"/>
        <v>316.2676338809473</v>
      </c>
      <c r="J547" s="24">
        <f t="shared" si="133"/>
        <v>143.20027009967268</v>
      </c>
      <c r="K547" s="24">
        <f t="shared" si="134"/>
        <v>75.768007580504033</v>
      </c>
    </row>
    <row r="548" spans="1:11" ht="25.5">
      <c r="A548" s="28" t="s">
        <v>136</v>
      </c>
      <c r="B548" s="22" t="s">
        <v>137</v>
      </c>
      <c r="C548" s="23">
        <v>70305</v>
      </c>
      <c r="D548" s="23">
        <v>386254</v>
      </c>
      <c r="E548" s="23">
        <v>204369</v>
      </c>
      <c r="F548" s="23">
        <v>292656.96000000002</v>
      </c>
      <c r="G548" s="23">
        <f t="shared" si="130"/>
        <v>222351.96000000002</v>
      </c>
      <c r="H548" s="23">
        <f t="shared" si="131"/>
        <v>-88287.960000000021</v>
      </c>
      <c r="I548" s="24">
        <f t="shared" si="132"/>
        <v>316.2676338809473</v>
      </c>
      <c r="J548" s="24">
        <f t="shared" si="133"/>
        <v>143.20027009967268</v>
      </c>
      <c r="K548" s="24">
        <f t="shared" si="134"/>
        <v>75.768007580504033</v>
      </c>
    </row>
    <row r="549" spans="1:11" ht="25.5">
      <c r="A549" s="29" t="s">
        <v>138</v>
      </c>
      <c r="B549" s="22" t="s">
        <v>139</v>
      </c>
      <c r="C549" s="23">
        <v>0</v>
      </c>
      <c r="D549" s="23">
        <v>255889</v>
      </c>
      <c r="E549" s="23">
        <v>204369</v>
      </c>
      <c r="F549" s="23">
        <v>204369</v>
      </c>
      <c r="G549" s="23">
        <f t="shared" si="130"/>
        <v>204369</v>
      </c>
      <c r="H549" s="23">
        <f t="shared" si="131"/>
        <v>0</v>
      </c>
      <c r="I549" s="24">
        <f t="shared" si="132"/>
        <v>0</v>
      </c>
      <c r="J549" s="24">
        <f t="shared" si="133"/>
        <v>100</v>
      </c>
      <c r="K549" s="24">
        <f t="shared" si="134"/>
        <v>79.866270140568759</v>
      </c>
    </row>
    <row r="550" spans="1:11" ht="25.5">
      <c r="A550" s="29" t="s">
        <v>158</v>
      </c>
      <c r="B550" s="22" t="s">
        <v>159</v>
      </c>
      <c r="C550" s="23">
        <v>70305</v>
      </c>
      <c r="D550" s="23">
        <v>130365</v>
      </c>
      <c r="E550" s="23">
        <v>0</v>
      </c>
      <c r="F550" s="23">
        <v>88287.96</v>
      </c>
      <c r="G550" s="23">
        <f t="shared" si="130"/>
        <v>17982.960000000006</v>
      </c>
      <c r="H550" s="23">
        <f t="shared" si="131"/>
        <v>-88287.96</v>
      </c>
      <c r="I550" s="24">
        <f t="shared" si="132"/>
        <v>25.578493705995314</v>
      </c>
      <c r="J550" s="24">
        <f t="shared" si="133"/>
        <v>0</v>
      </c>
      <c r="K550" s="24">
        <f t="shared" si="134"/>
        <v>67.723668162466922</v>
      </c>
    </row>
    <row r="551" spans="1:11" ht="25.5">
      <c r="A551" s="26" t="s">
        <v>347</v>
      </c>
      <c r="B551" s="22" t="s">
        <v>348</v>
      </c>
      <c r="C551" s="23">
        <v>37632</v>
      </c>
      <c r="D551" s="23">
        <v>1497717</v>
      </c>
      <c r="E551" s="23">
        <v>396846</v>
      </c>
      <c r="F551" s="23">
        <v>483896.61</v>
      </c>
      <c r="G551" s="23">
        <f t="shared" si="130"/>
        <v>446264.61</v>
      </c>
      <c r="H551" s="23">
        <f t="shared" si="131"/>
        <v>-87050.609999999986</v>
      </c>
      <c r="I551" s="24">
        <f t="shared" si="132"/>
        <v>1185.8647161989795</v>
      </c>
      <c r="J551" s="24">
        <f t="shared" si="133"/>
        <v>121.93561482287841</v>
      </c>
      <c r="K551" s="24">
        <f t="shared" si="134"/>
        <v>32.308948219189602</v>
      </c>
    </row>
    <row r="552" spans="1:11" ht="38.25">
      <c r="A552" s="27" t="s">
        <v>349</v>
      </c>
      <c r="B552" s="22" t="s">
        <v>350</v>
      </c>
      <c r="C552" s="23">
        <v>37632</v>
      </c>
      <c r="D552" s="23">
        <v>1497717</v>
      </c>
      <c r="E552" s="23">
        <v>396846</v>
      </c>
      <c r="F552" s="23">
        <v>483896.61</v>
      </c>
      <c r="G552" s="23">
        <f t="shared" si="130"/>
        <v>446264.61</v>
      </c>
      <c r="H552" s="23">
        <f t="shared" si="131"/>
        <v>-87050.609999999986</v>
      </c>
      <c r="I552" s="24">
        <f t="shared" si="132"/>
        <v>1185.8647161989795</v>
      </c>
      <c r="J552" s="24">
        <f t="shared" si="133"/>
        <v>121.93561482287841</v>
      </c>
      <c r="K552" s="24">
        <f t="shared" si="134"/>
        <v>32.308948219189602</v>
      </c>
    </row>
    <row r="553" spans="1:11" ht="51">
      <c r="A553" s="28" t="s">
        <v>351</v>
      </c>
      <c r="B553" s="22" t="s">
        <v>352</v>
      </c>
      <c r="C553" s="23">
        <v>0</v>
      </c>
      <c r="D553" s="23">
        <v>94376</v>
      </c>
      <c r="E553" s="23">
        <v>0</v>
      </c>
      <c r="F553" s="23">
        <v>1874.53</v>
      </c>
      <c r="G553" s="23">
        <f t="shared" si="130"/>
        <v>1874.53</v>
      </c>
      <c r="H553" s="23">
        <f t="shared" si="131"/>
        <v>-1874.53</v>
      </c>
      <c r="I553" s="24">
        <f t="shared" si="132"/>
        <v>0</v>
      </c>
      <c r="J553" s="24">
        <f t="shared" si="133"/>
        <v>0</v>
      </c>
      <c r="K553" s="24">
        <f t="shared" si="134"/>
        <v>1.9862359074340932</v>
      </c>
    </row>
    <row r="554" spans="1:11" ht="89.25">
      <c r="A554" s="28" t="s">
        <v>513</v>
      </c>
      <c r="B554" s="22" t="s">
        <v>514</v>
      </c>
      <c r="C554" s="23">
        <v>37632</v>
      </c>
      <c r="D554" s="23">
        <v>1403341</v>
      </c>
      <c r="E554" s="23">
        <v>396846</v>
      </c>
      <c r="F554" s="23">
        <v>482022.08</v>
      </c>
      <c r="G554" s="23">
        <f t="shared" si="130"/>
        <v>444390.08</v>
      </c>
      <c r="H554" s="23">
        <f t="shared" si="131"/>
        <v>-85176.080000000016</v>
      </c>
      <c r="I554" s="24">
        <f t="shared" si="132"/>
        <v>1180.8835034013607</v>
      </c>
      <c r="J554" s="24">
        <f t="shared" si="133"/>
        <v>121.46325778765568</v>
      </c>
      <c r="K554" s="24">
        <f t="shared" si="134"/>
        <v>34.348179095458626</v>
      </c>
    </row>
    <row r="555" spans="1:11">
      <c r="A555" s="25" t="s">
        <v>84</v>
      </c>
      <c r="B555" s="22" t="s">
        <v>85</v>
      </c>
      <c r="C555" s="23">
        <v>697397440</v>
      </c>
      <c r="D555" s="23">
        <v>734884433</v>
      </c>
      <c r="E555" s="23">
        <v>287713845</v>
      </c>
      <c r="F555" s="23">
        <v>734884433</v>
      </c>
      <c r="G555" s="23">
        <f t="shared" si="130"/>
        <v>37486993</v>
      </c>
      <c r="H555" s="23">
        <f t="shared" si="131"/>
        <v>-447170588</v>
      </c>
      <c r="I555" s="24">
        <f t="shared" si="132"/>
        <v>5.3752696597223064</v>
      </c>
      <c r="J555" s="24">
        <f t="shared" si="133"/>
        <v>255.42199159724137</v>
      </c>
      <c r="K555" s="24">
        <f t="shared" si="134"/>
        <v>100</v>
      </c>
    </row>
    <row r="556" spans="1:11">
      <c r="A556" s="26" t="s">
        <v>86</v>
      </c>
      <c r="B556" s="22" t="s">
        <v>87</v>
      </c>
      <c r="C556" s="23">
        <v>682619137</v>
      </c>
      <c r="D556" s="23">
        <v>719898231</v>
      </c>
      <c r="E556" s="23">
        <v>286987798</v>
      </c>
      <c r="F556" s="23">
        <v>719898231</v>
      </c>
      <c r="G556" s="23">
        <f t="shared" si="130"/>
        <v>37279094</v>
      </c>
      <c r="H556" s="23">
        <f t="shared" si="131"/>
        <v>-432910433</v>
      </c>
      <c r="I556" s="24">
        <f t="shared" si="132"/>
        <v>5.4611850121629573</v>
      </c>
      <c r="J556" s="24">
        <f t="shared" si="133"/>
        <v>250.84628545775317</v>
      </c>
      <c r="K556" s="24">
        <f t="shared" si="134"/>
        <v>100</v>
      </c>
    </row>
    <row r="557" spans="1:11" ht="25.5">
      <c r="A557" s="26" t="s">
        <v>625</v>
      </c>
      <c r="B557" s="22" t="s">
        <v>626</v>
      </c>
      <c r="C557" s="23">
        <v>14778303</v>
      </c>
      <c r="D557" s="23">
        <v>14986202</v>
      </c>
      <c r="E557" s="23">
        <v>726047</v>
      </c>
      <c r="F557" s="23">
        <v>14986202</v>
      </c>
      <c r="G557" s="23">
        <f t="shared" si="130"/>
        <v>207899</v>
      </c>
      <c r="H557" s="23">
        <f t="shared" si="131"/>
        <v>-14260155</v>
      </c>
      <c r="I557" s="24">
        <f t="shared" si="132"/>
        <v>1.406785339290991</v>
      </c>
      <c r="J557" s="24">
        <f t="shared" si="133"/>
        <v>2064.0815264025609</v>
      </c>
      <c r="K557" s="24">
        <f t="shared" si="134"/>
        <v>100</v>
      </c>
    </row>
    <row r="558" spans="1:11">
      <c r="A558" s="21" t="s">
        <v>88</v>
      </c>
      <c r="B558" s="22" t="s">
        <v>89</v>
      </c>
      <c r="C558" s="23">
        <v>245718699.27000001</v>
      </c>
      <c r="D558" s="23">
        <v>737089348</v>
      </c>
      <c r="E558" s="23">
        <v>288319860</v>
      </c>
      <c r="F558" s="23">
        <v>238106566.05000001</v>
      </c>
      <c r="G558" s="23">
        <f t="shared" si="130"/>
        <v>-7612133.2199999988</v>
      </c>
      <c r="H558" s="23">
        <f t="shared" si="131"/>
        <v>50213293.949999988</v>
      </c>
      <c r="I558" s="24">
        <f t="shared" si="132"/>
        <v>-3.0979055491562946</v>
      </c>
      <c r="J558" s="24">
        <f t="shared" si="133"/>
        <v>82.584170944727859</v>
      </c>
      <c r="K558" s="24">
        <f t="shared" si="134"/>
        <v>32.303623257624395</v>
      </c>
    </row>
    <row r="559" spans="1:11">
      <c r="A559" s="25" t="s">
        <v>90</v>
      </c>
      <c r="B559" s="22" t="s">
        <v>91</v>
      </c>
      <c r="C559" s="23">
        <v>243090059.33000001</v>
      </c>
      <c r="D559" s="23">
        <v>727797635</v>
      </c>
      <c r="E559" s="23">
        <v>286872943</v>
      </c>
      <c r="F559" s="23">
        <v>233864894.69</v>
      </c>
      <c r="G559" s="23">
        <f t="shared" si="130"/>
        <v>-9225164.6400000155</v>
      </c>
      <c r="H559" s="23">
        <f t="shared" si="131"/>
        <v>53008048.310000002</v>
      </c>
      <c r="I559" s="24">
        <f t="shared" si="132"/>
        <v>-3.794957582974078</v>
      </c>
      <c r="J559" s="24">
        <f t="shared" si="133"/>
        <v>81.522116461851198</v>
      </c>
      <c r="K559" s="24">
        <f t="shared" si="134"/>
        <v>32.133230920707788</v>
      </c>
    </row>
    <row r="560" spans="1:11">
      <c r="A560" s="26" t="s">
        <v>92</v>
      </c>
      <c r="B560" s="22" t="s">
        <v>93</v>
      </c>
      <c r="C560" s="23">
        <v>5336827.63</v>
      </c>
      <c r="D560" s="23">
        <v>16178976</v>
      </c>
      <c r="E560" s="23">
        <v>6234865</v>
      </c>
      <c r="F560" s="23">
        <v>5139154.6500000004</v>
      </c>
      <c r="G560" s="23">
        <f t="shared" si="130"/>
        <v>-197672.97999999952</v>
      </c>
      <c r="H560" s="23">
        <f t="shared" si="131"/>
        <v>1095710.3499999996</v>
      </c>
      <c r="I560" s="24">
        <f t="shared" si="132"/>
        <v>-3.7039416242116801</v>
      </c>
      <c r="J560" s="24">
        <f t="shared" si="133"/>
        <v>82.426077389005229</v>
      </c>
      <c r="K560" s="24">
        <f t="shared" si="134"/>
        <v>31.764399984275894</v>
      </c>
    </row>
    <row r="561" spans="1:11">
      <c r="A561" s="27" t="s">
        <v>94</v>
      </c>
      <c r="B561" s="22" t="s">
        <v>95</v>
      </c>
      <c r="C561" s="23">
        <v>3572823.78</v>
      </c>
      <c r="D561" s="23">
        <v>10963534</v>
      </c>
      <c r="E561" s="23">
        <v>4104060</v>
      </c>
      <c r="F561" s="23">
        <v>3426119.75</v>
      </c>
      <c r="G561" s="23">
        <f t="shared" si="130"/>
        <v>-146704.0299999998</v>
      </c>
      <c r="H561" s="23">
        <f t="shared" si="131"/>
        <v>677940.25</v>
      </c>
      <c r="I561" s="24">
        <f t="shared" si="132"/>
        <v>-4.1061087541238805</v>
      </c>
      <c r="J561" s="24">
        <f t="shared" si="133"/>
        <v>83.481229562920618</v>
      </c>
      <c r="K561" s="24">
        <f t="shared" si="134"/>
        <v>31.250140237627761</v>
      </c>
    </row>
    <row r="562" spans="1:11">
      <c r="A562" s="27" t="s">
        <v>96</v>
      </c>
      <c r="B562" s="22" t="s">
        <v>97</v>
      </c>
      <c r="C562" s="23">
        <v>1764003.85</v>
      </c>
      <c r="D562" s="23">
        <v>5215442</v>
      </c>
      <c r="E562" s="23">
        <v>2130805</v>
      </c>
      <c r="F562" s="23">
        <v>1713034.9</v>
      </c>
      <c r="G562" s="23">
        <f t="shared" si="130"/>
        <v>-50968.950000000186</v>
      </c>
      <c r="H562" s="23">
        <f t="shared" si="131"/>
        <v>417770.10000000009</v>
      </c>
      <c r="I562" s="24">
        <f t="shared" si="132"/>
        <v>-2.8893899522951898</v>
      </c>
      <c r="J562" s="24">
        <f t="shared" si="133"/>
        <v>80.393790140346013</v>
      </c>
      <c r="K562" s="24">
        <f t="shared" si="134"/>
        <v>32.845440520669193</v>
      </c>
    </row>
    <row r="563" spans="1:11">
      <c r="A563" s="28" t="s">
        <v>98</v>
      </c>
      <c r="B563" s="22" t="s">
        <v>99</v>
      </c>
      <c r="C563" s="23">
        <v>5136.8</v>
      </c>
      <c r="D563" s="23">
        <v>0</v>
      </c>
      <c r="E563" s="23">
        <v>0</v>
      </c>
      <c r="F563" s="23">
        <v>0</v>
      </c>
      <c r="G563" s="23">
        <f t="shared" si="130"/>
        <v>-5136.8</v>
      </c>
      <c r="H563" s="23">
        <f t="shared" si="131"/>
        <v>0</v>
      </c>
      <c r="I563" s="24">
        <f t="shared" si="132"/>
        <v>-100</v>
      </c>
      <c r="J563" s="24">
        <f t="shared" si="133"/>
        <v>0</v>
      </c>
      <c r="K563" s="24">
        <f t="shared" si="134"/>
        <v>0</v>
      </c>
    </row>
    <row r="564" spans="1:11">
      <c r="A564" s="26" t="s">
        <v>100</v>
      </c>
      <c r="B564" s="22" t="s">
        <v>101</v>
      </c>
      <c r="C564" s="23">
        <v>223612001.63</v>
      </c>
      <c r="D564" s="23">
        <v>683961265</v>
      </c>
      <c r="E564" s="23">
        <v>274778276</v>
      </c>
      <c r="F564" s="23">
        <v>214838080.49000001</v>
      </c>
      <c r="G564" s="23">
        <f t="shared" si="130"/>
        <v>-8773921.1399999857</v>
      </c>
      <c r="H564" s="23">
        <f t="shared" si="131"/>
        <v>59940195.50999999</v>
      </c>
      <c r="I564" s="24">
        <f t="shared" si="132"/>
        <v>-3.9237255049117437</v>
      </c>
      <c r="J564" s="24">
        <f t="shared" si="133"/>
        <v>78.185977296836967</v>
      </c>
      <c r="K564" s="24">
        <f t="shared" si="134"/>
        <v>31.410854895415753</v>
      </c>
    </row>
    <row r="565" spans="1:11">
      <c r="A565" s="27" t="s">
        <v>102</v>
      </c>
      <c r="B565" s="22" t="s">
        <v>103</v>
      </c>
      <c r="C565" s="23">
        <v>223612001.63</v>
      </c>
      <c r="D565" s="23">
        <v>683961265</v>
      </c>
      <c r="E565" s="23">
        <v>274778276</v>
      </c>
      <c r="F565" s="23">
        <v>214838080.49000001</v>
      </c>
      <c r="G565" s="23">
        <f t="shared" si="130"/>
        <v>-8773921.1399999857</v>
      </c>
      <c r="H565" s="23">
        <f t="shared" si="131"/>
        <v>59940195.50999999</v>
      </c>
      <c r="I565" s="24">
        <f t="shared" si="132"/>
        <v>-3.9237255049117437</v>
      </c>
      <c r="J565" s="24">
        <f t="shared" si="133"/>
        <v>78.185977296836967</v>
      </c>
      <c r="K565" s="24">
        <f t="shared" si="134"/>
        <v>31.410854895415753</v>
      </c>
    </row>
    <row r="566" spans="1:11" ht="25.5">
      <c r="A566" s="26" t="s">
        <v>106</v>
      </c>
      <c r="B566" s="22" t="s">
        <v>107</v>
      </c>
      <c r="C566" s="23">
        <v>14141230.07</v>
      </c>
      <c r="D566" s="23">
        <v>27657394</v>
      </c>
      <c r="E566" s="23">
        <v>5859802</v>
      </c>
      <c r="F566" s="23">
        <v>13887659.550000001</v>
      </c>
      <c r="G566" s="23">
        <f t="shared" si="130"/>
        <v>-253570.51999999955</v>
      </c>
      <c r="H566" s="23">
        <f t="shared" si="131"/>
        <v>-8027857.5500000007</v>
      </c>
      <c r="I566" s="24">
        <f t="shared" si="132"/>
        <v>-1.793129160227295</v>
      </c>
      <c r="J566" s="24">
        <f t="shared" si="133"/>
        <v>236.99878511253453</v>
      </c>
      <c r="K566" s="24">
        <f t="shared" si="134"/>
        <v>50.21318910234276</v>
      </c>
    </row>
    <row r="567" spans="1:11">
      <c r="A567" s="27" t="s">
        <v>108</v>
      </c>
      <c r="B567" s="22" t="s">
        <v>109</v>
      </c>
      <c r="C567" s="23">
        <v>117601.01</v>
      </c>
      <c r="D567" s="23">
        <v>163195</v>
      </c>
      <c r="E567" s="23">
        <v>18311</v>
      </c>
      <c r="F567" s="23">
        <v>84397.97</v>
      </c>
      <c r="G567" s="23">
        <f t="shared" si="130"/>
        <v>-33203.039999999994</v>
      </c>
      <c r="H567" s="23">
        <f t="shared" si="131"/>
        <v>-66086.97</v>
      </c>
      <c r="I567" s="24">
        <f t="shared" si="132"/>
        <v>-28.233635068270246</v>
      </c>
      <c r="J567" s="24">
        <f t="shared" si="133"/>
        <v>460.9140407405385</v>
      </c>
      <c r="K567" s="24">
        <f t="shared" si="134"/>
        <v>51.716026839057569</v>
      </c>
    </row>
    <row r="568" spans="1:11" ht="25.5">
      <c r="A568" s="28" t="s">
        <v>110</v>
      </c>
      <c r="B568" s="22" t="s">
        <v>111</v>
      </c>
      <c r="C568" s="23">
        <v>117601.01</v>
      </c>
      <c r="D568" s="23">
        <v>163195</v>
      </c>
      <c r="E568" s="23">
        <v>18311</v>
      </c>
      <c r="F568" s="23">
        <v>84397.97</v>
      </c>
      <c r="G568" s="23">
        <f t="shared" si="130"/>
        <v>-33203.039999999994</v>
      </c>
      <c r="H568" s="23">
        <f t="shared" si="131"/>
        <v>-66086.97</v>
      </c>
      <c r="I568" s="24">
        <f t="shared" si="132"/>
        <v>-28.233635068270246</v>
      </c>
      <c r="J568" s="24">
        <f t="shared" si="133"/>
        <v>460.9140407405385</v>
      </c>
      <c r="K568" s="24">
        <f t="shared" si="134"/>
        <v>51.716026839057569</v>
      </c>
    </row>
    <row r="569" spans="1:11" ht="25.5">
      <c r="A569" s="29" t="s">
        <v>112</v>
      </c>
      <c r="B569" s="22" t="s">
        <v>113</v>
      </c>
      <c r="C569" s="23">
        <v>105681.01</v>
      </c>
      <c r="D569" s="23">
        <v>163195</v>
      </c>
      <c r="E569" s="23">
        <v>18311</v>
      </c>
      <c r="F569" s="23">
        <v>84397.97</v>
      </c>
      <c r="G569" s="23">
        <f t="shared" si="130"/>
        <v>-21283.039999999994</v>
      </c>
      <c r="H569" s="23">
        <f t="shared" si="131"/>
        <v>-66086.97</v>
      </c>
      <c r="I569" s="24">
        <f t="shared" si="132"/>
        <v>-20.138944546423232</v>
      </c>
      <c r="J569" s="24">
        <f t="shared" si="133"/>
        <v>460.9140407405385</v>
      </c>
      <c r="K569" s="24">
        <f t="shared" si="134"/>
        <v>51.716026839057569</v>
      </c>
    </row>
    <row r="570" spans="1:11" ht="25.5">
      <c r="A570" s="29" t="s">
        <v>267</v>
      </c>
      <c r="B570" s="22" t="s">
        <v>268</v>
      </c>
      <c r="C570" s="23">
        <v>11920</v>
      </c>
      <c r="D570" s="23">
        <v>0</v>
      </c>
      <c r="E570" s="23">
        <v>0</v>
      </c>
      <c r="F570" s="23">
        <v>0</v>
      </c>
      <c r="G570" s="23">
        <f t="shared" si="130"/>
        <v>-11920</v>
      </c>
      <c r="H570" s="23">
        <f t="shared" si="131"/>
        <v>0</v>
      </c>
      <c r="I570" s="24">
        <f t="shared" si="132"/>
        <v>-100</v>
      </c>
      <c r="J570" s="24">
        <f t="shared" si="133"/>
        <v>0</v>
      </c>
      <c r="K570" s="24">
        <f t="shared" si="134"/>
        <v>0</v>
      </c>
    </row>
    <row r="571" spans="1:11" ht="51">
      <c r="A571" s="27" t="s">
        <v>203</v>
      </c>
      <c r="B571" s="22" t="s">
        <v>204</v>
      </c>
      <c r="C571" s="23">
        <v>6198965.7000000002</v>
      </c>
      <c r="D571" s="23">
        <v>12482442</v>
      </c>
      <c r="E571" s="23">
        <v>5115444</v>
      </c>
      <c r="F571" s="23">
        <v>6557438.8799999999</v>
      </c>
      <c r="G571" s="23">
        <f t="shared" si="130"/>
        <v>358473.1799999997</v>
      </c>
      <c r="H571" s="23">
        <f t="shared" si="131"/>
        <v>-1441994.88</v>
      </c>
      <c r="I571" s="24">
        <f t="shared" si="132"/>
        <v>5.782790183852768</v>
      </c>
      <c r="J571" s="24">
        <f t="shared" si="133"/>
        <v>128.18904634671006</v>
      </c>
      <c r="K571" s="24">
        <f t="shared" si="134"/>
        <v>52.533301416501679</v>
      </c>
    </row>
    <row r="572" spans="1:11" ht="38.25">
      <c r="A572" s="28" t="s">
        <v>205</v>
      </c>
      <c r="B572" s="22" t="s">
        <v>206</v>
      </c>
      <c r="C572" s="23">
        <v>83031.83</v>
      </c>
      <c r="D572" s="23">
        <v>315000</v>
      </c>
      <c r="E572" s="23">
        <v>60000</v>
      </c>
      <c r="F572" s="23">
        <v>178680.85</v>
      </c>
      <c r="G572" s="23">
        <f t="shared" si="130"/>
        <v>95649.02</v>
      </c>
      <c r="H572" s="23">
        <f t="shared" si="131"/>
        <v>-118680.85</v>
      </c>
      <c r="I572" s="24">
        <f t="shared" si="132"/>
        <v>115.1956063114591</v>
      </c>
      <c r="J572" s="24">
        <f t="shared" si="133"/>
        <v>297.80141666666668</v>
      </c>
      <c r="K572" s="24">
        <f t="shared" si="134"/>
        <v>56.724079365079369</v>
      </c>
    </row>
    <row r="573" spans="1:11" ht="63.75">
      <c r="A573" s="28" t="s">
        <v>224</v>
      </c>
      <c r="B573" s="22" t="s">
        <v>225</v>
      </c>
      <c r="C573" s="23">
        <v>6115933.8700000001</v>
      </c>
      <c r="D573" s="23">
        <v>12167442</v>
      </c>
      <c r="E573" s="23">
        <v>5055444</v>
      </c>
      <c r="F573" s="23">
        <v>6378758.0300000003</v>
      </c>
      <c r="G573" s="23">
        <f t="shared" si="130"/>
        <v>262824.16000000015</v>
      </c>
      <c r="H573" s="23">
        <f t="shared" si="131"/>
        <v>-1323314.0300000003</v>
      </c>
      <c r="I573" s="24">
        <f t="shared" si="132"/>
        <v>4.2973675907323212</v>
      </c>
      <c r="J573" s="24">
        <f t="shared" si="133"/>
        <v>126.17601994997869</v>
      </c>
      <c r="K573" s="24">
        <f t="shared" si="134"/>
        <v>52.424807367070258</v>
      </c>
    </row>
    <row r="574" spans="1:11">
      <c r="A574" s="27" t="s">
        <v>226</v>
      </c>
      <c r="B574" s="22" t="s">
        <v>227</v>
      </c>
      <c r="C574" s="23">
        <v>7824663.3600000003</v>
      </c>
      <c r="D574" s="23">
        <v>15011757</v>
      </c>
      <c r="E574" s="23">
        <v>726047</v>
      </c>
      <c r="F574" s="23">
        <v>7245822.7000000002</v>
      </c>
      <c r="G574" s="23">
        <f t="shared" si="130"/>
        <v>-578840.66000000015</v>
      </c>
      <c r="H574" s="23">
        <f t="shared" si="131"/>
        <v>-6519775.7000000002</v>
      </c>
      <c r="I574" s="24">
        <f t="shared" si="132"/>
        <v>-7.397642983071421</v>
      </c>
      <c r="J574" s="24">
        <f t="shared" si="133"/>
        <v>997.9825961680167</v>
      </c>
      <c r="K574" s="24">
        <f t="shared" si="134"/>
        <v>48.267652480652337</v>
      </c>
    </row>
    <row r="575" spans="1:11">
      <c r="A575" s="25" t="s">
        <v>114</v>
      </c>
      <c r="B575" s="22" t="s">
        <v>115</v>
      </c>
      <c r="C575" s="23">
        <v>2628639.94</v>
      </c>
      <c r="D575" s="23">
        <v>9291713</v>
      </c>
      <c r="E575" s="23">
        <v>1446917</v>
      </c>
      <c r="F575" s="23">
        <v>4241671.3600000003</v>
      </c>
      <c r="G575" s="23">
        <f t="shared" si="130"/>
        <v>1613031.4200000004</v>
      </c>
      <c r="H575" s="23">
        <f t="shared" si="131"/>
        <v>-2794754.3600000003</v>
      </c>
      <c r="I575" s="24">
        <f t="shared" si="132"/>
        <v>61.363726368701521</v>
      </c>
      <c r="J575" s="24">
        <f t="shared" si="133"/>
        <v>293.15236188392288</v>
      </c>
      <c r="K575" s="24">
        <f t="shared" si="134"/>
        <v>45.650047090348146</v>
      </c>
    </row>
    <row r="576" spans="1:11">
      <c r="A576" s="26" t="s">
        <v>116</v>
      </c>
      <c r="B576" s="22" t="s">
        <v>117</v>
      </c>
      <c r="C576" s="23">
        <v>1021477.63</v>
      </c>
      <c r="D576" s="23">
        <v>5271713</v>
      </c>
      <c r="E576" s="23">
        <v>1056917</v>
      </c>
      <c r="F576" s="23">
        <v>2333677.23</v>
      </c>
      <c r="G576" s="23">
        <f t="shared" si="130"/>
        <v>1312199.6000000001</v>
      </c>
      <c r="H576" s="23">
        <f t="shared" si="131"/>
        <v>-1276760.23</v>
      </c>
      <c r="I576" s="24">
        <f t="shared" si="132"/>
        <v>128.46092380897267</v>
      </c>
      <c r="J576" s="24">
        <f t="shared" si="133"/>
        <v>220.80042519895127</v>
      </c>
      <c r="K576" s="24">
        <f t="shared" si="134"/>
        <v>44.267911208368133</v>
      </c>
    </row>
    <row r="577" spans="1:11">
      <c r="A577" s="26" t="s">
        <v>228</v>
      </c>
      <c r="B577" s="22" t="s">
        <v>229</v>
      </c>
      <c r="C577" s="23">
        <v>1607162.31</v>
      </c>
      <c r="D577" s="23">
        <v>4020000</v>
      </c>
      <c r="E577" s="23">
        <v>390000</v>
      </c>
      <c r="F577" s="23">
        <v>1907994.13</v>
      </c>
      <c r="G577" s="23">
        <f t="shared" si="130"/>
        <v>300831.81999999983</v>
      </c>
      <c r="H577" s="23">
        <f t="shared" si="131"/>
        <v>-1517994.13</v>
      </c>
      <c r="I577" s="24">
        <f t="shared" si="132"/>
        <v>18.718197790489484</v>
      </c>
      <c r="J577" s="24">
        <f t="shared" si="133"/>
        <v>489.22926410256412</v>
      </c>
      <c r="K577" s="24">
        <f t="shared" si="134"/>
        <v>47.462540547263679</v>
      </c>
    </row>
    <row r="578" spans="1:11" ht="51">
      <c r="A578" s="27" t="s">
        <v>359</v>
      </c>
      <c r="B578" s="22" t="s">
        <v>360</v>
      </c>
      <c r="C578" s="23">
        <v>1607162.31</v>
      </c>
      <c r="D578" s="23">
        <v>4020000</v>
      </c>
      <c r="E578" s="23">
        <v>390000</v>
      </c>
      <c r="F578" s="23">
        <v>1907994.13</v>
      </c>
      <c r="G578" s="23">
        <f t="shared" si="130"/>
        <v>300831.81999999983</v>
      </c>
      <c r="H578" s="23">
        <f t="shared" si="131"/>
        <v>-1517994.13</v>
      </c>
      <c r="I578" s="24">
        <f t="shared" si="132"/>
        <v>18.718197790489484</v>
      </c>
      <c r="J578" s="24">
        <f t="shared" si="133"/>
        <v>489.22926410256412</v>
      </c>
      <c r="K578" s="24">
        <f t="shared" si="134"/>
        <v>47.462540547263679</v>
      </c>
    </row>
    <row r="579" spans="1:11" ht="38.25">
      <c r="A579" s="28" t="s">
        <v>361</v>
      </c>
      <c r="B579" s="22" t="s">
        <v>362</v>
      </c>
      <c r="C579" s="23">
        <v>1589162.31</v>
      </c>
      <c r="D579" s="23">
        <v>4000000</v>
      </c>
      <c r="E579" s="23">
        <v>380000</v>
      </c>
      <c r="F579" s="23">
        <v>1907994.13</v>
      </c>
      <c r="G579" s="23">
        <f t="shared" si="130"/>
        <v>318831.81999999983</v>
      </c>
      <c r="H579" s="23">
        <f t="shared" si="131"/>
        <v>-1527994.13</v>
      </c>
      <c r="I579" s="24">
        <f t="shared" si="132"/>
        <v>20.062885835745732</v>
      </c>
      <c r="J579" s="24">
        <f t="shared" si="133"/>
        <v>502.10371842105258</v>
      </c>
      <c r="K579" s="24">
        <f t="shared" si="134"/>
        <v>47.699853249999997</v>
      </c>
    </row>
    <row r="580" spans="1:11" ht="63.75">
      <c r="A580" s="28" t="s">
        <v>363</v>
      </c>
      <c r="B580" s="22" t="s">
        <v>364</v>
      </c>
      <c r="C580" s="23">
        <v>18000</v>
      </c>
      <c r="D580" s="23">
        <v>20000</v>
      </c>
      <c r="E580" s="23">
        <v>10000</v>
      </c>
      <c r="F580" s="23">
        <v>0</v>
      </c>
      <c r="G580" s="23">
        <f t="shared" si="130"/>
        <v>-18000</v>
      </c>
      <c r="H580" s="23">
        <f t="shared" si="131"/>
        <v>10000</v>
      </c>
      <c r="I580" s="24">
        <f t="shared" si="132"/>
        <v>-100</v>
      </c>
      <c r="J580" s="24">
        <f t="shared" si="133"/>
        <v>0</v>
      </c>
      <c r="K580" s="24">
        <f t="shared" si="134"/>
        <v>0</v>
      </c>
    </row>
    <row r="581" spans="1:11">
      <c r="A581" s="21"/>
      <c r="B581" s="22" t="s">
        <v>118</v>
      </c>
      <c r="C581" s="23">
        <v>452464667.63999999</v>
      </c>
      <c r="D581" s="23">
        <v>-290589</v>
      </c>
      <c r="E581" s="23">
        <v>0</v>
      </c>
      <c r="F581" s="23">
        <v>497661237.07999998</v>
      </c>
      <c r="G581" s="23">
        <f t="shared" si="130"/>
        <v>45196569.439999998</v>
      </c>
      <c r="H581" s="23">
        <f t="shared" si="131"/>
        <v>-497661237.07999998</v>
      </c>
      <c r="I581" s="24">
        <f t="shared" si="132"/>
        <v>9.9889721059855958</v>
      </c>
      <c r="J581" s="24">
        <f t="shared" si="133"/>
        <v>0</v>
      </c>
      <c r="K581" s="24">
        <f t="shared" si="134"/>
        <v>-171259.48920296365</v>
      </c>
    </row>
    <row r="582" spans="1:11">
      <c r="A582" s="21" t="s">
        <v>119</v>
      </c>
      <c r="B582" s="22" t="s">
        <v>120</v>
      </c>
      <c r="C582" s="23">
        <v>-452464667.63999999</v>
      </c>
      <c r="D582" s="23">
        <v>290589</v>
      </c>
      <c r="E582" s="23">
        <v>0</v>
      </c>
      <c r="F582" s="23">
        <v>-497661237.07999998</v>
      </c>
      <c r="G582" s="23">
        <f t="shared" si="130"/>
        <v>-45196569.439999998</v>
      </c>
      <c r="H582" s="23">
        <f t="shared" si="131"/>
        <v>497661237.07999998</v>
      </c>
      <c r="I582" s="24">
        <f t="shared" si="132"/>
        <v>9.9889721059855958</v>
      </c>
      <c r="J582" s="24">
        <f t="shared" si="133"/>
        <v>0</v>
      </c>
      <c r="K582" s="24">
        <f t="shared" si="134"/>
        <v>-171259.48920296365</v>
      </c>
    </row>
    <row r="583" spans="1:11">
      <c r="A583" s="25" t="s">
        <v>121</v>
      </c>
      <c r="B583" s="22" t="s">
        <v>122</v>
      </c>
      <c r="C583" s="23">
        <v>-452464667.63999999</v>
      </c>
      <c r="D583" s="23">
        <v>290589</v>
      </c>
      <c r="E583" s="23">
        <v>0</v>
      </c>
      <c r="F583" s="23">
        <v>-497661237.07999998</v>
      </c>
      <c r="G583" s="23">
        <f t="shared" si="130"/>
        <v>-45196569.439999998</v>
      </c>
      <c r="H583" s="23">
        <f t="shared" si="131"/>
        <v>497661237.07999998</v>
      </c>
      <c r="I583" s="24">
        <f t="shared" si="132"/>
        <v>9.9889721059855958</v>
      </c>
      <c r="J583" s="24">
        <f t="shared" si="133"/>
        <v>0</v>
      </c>
      <c r="K583" s="24">
        <f t="shared" si="134"/>
        <v>-171259.48920296365</v>
      </c>
    </row>
    <row r="584" spans="1:11" ht="25.5">
      <c r="A584" s="26" t="s">
        <v>192</v>
      </c>
      <c r="B584" s="22" t="s">
        <v>193</v>
      </c>
      <c r="C584" s="23">
        <v>-108819.12</v>
      </c>
      <c r="D584" s="23">
        <v>290589</v>
      </c>
      <c r="E584" s="23">
        <v>0</v>
      </c>
      <c r="F584" s="23">
        <v>-97084.26</v>
      </c>
      <c r="G584" s="23">
        <f t="shared" si="130"/>
        <v>11734.86</v>
      </c>
      <c r="H584" s="23">
        <f t="shared" si="131"/>
        <v>97084.26</v>
      </c>
      <c r="I584" s="24">
        <f t="shared" si="132"/>
        <v>-10.783821813666577</v>
      </c>
      <c r="J584" s="24">
        <f t="shared" si="133"/>
        <v>0</v>
      </c>
      <c r="K584" s="24">
        <f t="shared" si="134"/>
        <v>-33.40947523822306</v>
      </c>
    </row>
    <row r="585" spans="1:11" s="3" customFormat="1" ht="25.5">
      <c r="A585" s="30" t="s">
        <v>597</v>
      </c>
      <c r="B585" s="31" t="s">
        <v>598</v>
      </c>
      <c r="C585" s="32"/>
      <c r="D585" s="32"/>
      <c r="E585" s="32"/>
      <c r="F585" s="32"/>
      <c r="G585" s="32"/>
      <c r="H585" s="32"/>
      <c r="I585" s="33"/>
      <c r="J585" s="33"/>
      <c r="K585" s="33"/>
    </row>
    <row r="586" spans="1:11">
      <c r="A586" s="21" t="s">
        <v>19</v>
      </c>
      <c r="B586" s="22" t="s">
        <v>20</v>
      </c>
      <c r="C586" s="23">
        <v>346407433.45999998</v>
      </c>
      <c r="D586" s="23">
        <v>355736680</v>
      </c>
      <c r="E586" s="23">
        <v>130095000</v>
      </c>
      <c r="F586" s="23">
        <v>355792774.19999999</v>
      </c>
      <c r="G586" s="23">
        <f t="shared" ref="G586:G607" si="135">F586-C586</f>
        <v>9385340.7400000095</v>
      </c>
      <c r="H586" s="23">
        <f t="shared" ref="H586:H607" si="136">E586-F586</f>
        <v>-225697774.19999999</v>
      </c>
      <c r="I586" s="24">
        <f t="shared" ref="I586:I607" si="137">IF(ISERROR(F586/C586),0,F586/C586*100-100)</f>
        <v>2.7093358379342476</v>
      </c>
      <c r="J586" s="24">
        <f t="shared" ref="J586:J607" si="138">IF(ISERROR(F586/E586),0,F586/E586*100)</f>
        <v>273.48689357777005</v>
      </c>
      <c r="K586" s="24">
        <f t="shared" ref="K586:K607" si="139">IF(ISERROR(F586/D586),0,F586/D586*100)</f>
        <v>100.01576846109882</v>
      </c>
    </row>
    <row r="587" spans="1:11">
      <c r="A587" s="25" t="s">
        <v>156</v>
      </c>
      <c r="B587" s="22" t="s">
        <v>157</v>
      </c>
      <c r="C587" s="23">
        <v>153.46</v>
      </c>
      <c r="D587" s="23">
        <v>0</v>
      </c>
      <c r="E587" s="23">
        <v>0</v>
      </c>
      <c r="F587" s="23">
        <v>56000.800000000003</v>
      </c>
      <c r="G587" s="23">
        <f t="shared" si="135"/>
        <v>55847.340000000004</v>
      </c>
      <c r="H587" s="23">
        <f t="shared" si="136"/>
        <v>-56000.800000000003</v>
      </c>
      <c r="I587" s="24">
        <f t="shared" si="137"/>
        <v>36392.115209175026</v>
      </c>
      <c r="J587" s="24">
        <f t="shared" si="138"/>
        <v>0</v>
      </c>
      <c r="K587" s="24">
        <f t="shared" si="139"/>
        <v>0</v>
      </c>
    </row>
    <row r="588" spans="1:11">
      <c r="A588" s="25" t="s">
        <v>130</v>
      </c>
      <c r="B588" s="22" t="s">
        <v>131</v>
      </c>
      <c r="C588" s="23">
        <v>0</v>
      </c>
      <c r="D588" s="23">
        <v>0</v>
      </c>
      <c r="E588" s="23">
        <v>0</v>
      </c>
      <c r="F588" s="23">
        <v>93.4</v>
      </c>
      <c r="G588" s="23">
        <f t="shared" si="135"/>
        <v>93.4</v>
      </c>
      <c r="H588" s="23">
        <f t="shared" si="136"/>
        <v>-93.4</v>
      </c>
      <c r="I588" s="24">
        <f t="shared" si="137"/>
        <v>0</v>
      </c>
      <c r="J588" s="24">
        <f t="shared" si="138"/>
        <v>0</v>
      </c>
      <c r="K588" s="24">
        <f t="shared" si="139"/>
        <v>0</v>
      </c>
    </row>
    <row r="589" spans="1:11" ht="25.5">
      <c r="A589" s="26" t="s">
        <v>347</v>
      </c>
      <c r="B589" s="22" t="s">
        <v>348</v>
      </c>
      <c r="C589" s="23">
        <v>0</v>
      </c>
      <c r="D589" s="23">
        <v>0</v>
      </c>
      <c r="E589" s="23">
        <v>0</v>
      </c>
      <c r="F589" s="23">
        <v>93.4</v>
      </c>
      <c r="G589" s="23">
        <f t="shared" si="135"/>
        <v>93.4</v>
      </c>
      <c r="H589" s="23">
        <f t="shared" si="136"/>
        <v>-93.4</v>
      </c>
      <c r="I589" s="24">
        <f t="shared" si="137"/>
        <v>0</v>
      </c>
      <c r="J589" s="24">
        <f t="shared" si="138"/>
        <v>0</v>
      </c>
      <c r="K589" s="24">
        <f t="shared" si="139"/>
        <v>0</v>
      </c>
    </row>
    <row r="590" spans="1:11" ht="38.25">
      <c r="A590" s="27" t="s">
        <v>349</v>
      </c>
      <c r="B590" s="22" t="s">
        <v>350</v>
      </c>
      <c r="C590" s="23">
        <v>0</v>
      </c>
      <c r="D590" s="23">
        <v>0</v>
      </c>
      <c r="E590" s="23">
        <v>0</v>
      </c>
      <c r="F590" s="23">
        <v>93.4</v>
      </c>
      <c r="G590" s="23">
        <f t="shared" si="135"/>
        <v>93.4</v>
      </c>
      <c r="H590" s="23">
        <f t="shared" si="136"/>
        <v>-93.4</v>
      </c>
      <c r="I590" s="24">
        <f t="shared" si="137"/>
        <v>0</v>
      </c>
      <c r="J590" s="24">
        <f t="shared" si="138"/>
        <v>0</v>
      </c>
      <c r="K590" s="24">
        <f t="shared" si="139"/>
        <v>0</v>
      </c>
    </row>
    <row r="591" spans="1:11" ht="89.25">
      <c r="A591" s="28" t="s">
        <v>513</v>
      </c>
      <c r="B591" s="22" t="s">
        <v>514</v>
      </c>
      <c r="C591" s="23">
        <v>0</v>
      </c>
      <c r="D591" s="23">
        <v>0</v>
      </c>
      <c r="E591" s="23">
        <v>0</v>
      </c>
      <c r="F591" s="23">
        <v>93.4</v>
      </c>
      <c r="G591" s="23">
        <f t="shared" si="135"/>
        <v>93.4</v>
      </c>
      <c r="H591" s="23">
        <f t="shared" si="136"/>
        <v>-93.4</v>
      </c>
      <c r="I591" s="24">
        <f t="shared" si="137"/>
        <v>0</v>
      </c>
      <c r="J591" s="24">
        <f t="shared" si="138"/>
        <v>0</v>
      </c>
      <c r="K591" s="24">
        <f t="shared" si="139"/>
        <v>0</v>
      </c>
    </row>
    <row r="592" spans="1:11">
      <c r="A592" s="25" t="s">
        <v>84</v>
      </c>
      <c r="B592" s="22" t="s">
        <v>85</v>
      </c>
      <c r="C592" s="23">
        <v>346407280</v>
      </c>
      <c r="D592" s="23">
        <v>355736680</v>
      </c>
      <c r="E592" s="23">
        <v>130095000</v>
      </c>
      <c r="F592" s="23">
        <v>355736680</v>
      </c>
      <c r="G592" s="23">
        <f t="shared" si="135"/>
        <v>9329400</v>
      </c>
      <c r="H592" s="23">
        <f t="shared" si="136"/>
        <v>-225641680</v>
      </c>
      <c r="I592" s="24">
        <f t="shared" si="137"/>
        <v>2.6931882032040306</v>
      </c>
      <c r="J592" s="24">
        <f t="shared" si="138"/>
        <v>273.44377570237134</v>
      </c>
      <c r="K592" s="24">
        <f t="shared" si="139"/>
        <v>100</v>
      </c>
    </row>
    <row r="593" spans="1:11">
      <c r="A593" s="26" t="s">
        <v>86</v>
      </c>
      <c r="B593" s="22" t="s">
        <v>87</v>
      </c>
      <c r="C593" s="23">
        <v>346407280</v>
      </c>
      <c r="D593" s="23">
        <v>355736680</v>
      </c>
      <c r="E593" s="23">
        <v>130095000</v>
      </c>
      <c r="F593" s="23">
        <v>355736680</v>
      </c>
      <c r="G593" s="23">
        <f t="shared" si="135"/>
        <v>9329400</v>
      </c>
      <c r="H593" s="23">
        <f t="shared" si="136"/>
        <v>-225641680</v>
      </c>
      <c r="I593" s="24">
        <f t="shared" si="137"/>
        <v>2.6931882032040306</v>
      </c>
      <c r="J593" s="24">
        <f t="shared" si="138"/>
        <v>273.44377570237134</v>
      </c>
      <c r="K593" s="24">
        <f t="shared" si="139"/>
        <v>100</v>
      </c>
    </row>
    <row r="594" spans="1:11">
      <c r="A594" s="21" t="s">
        <v>88</v>
      </c>
      <c r="B594" s="22" t="s">
        <v>89</v>
      </c>
      <c r="C594" s="23">
        <v>130132911.64</v>
      </c>
      <c r="D594" s="23">
        <v>355736680</v>
      </c>
      <c r="E594" s="23">
        <v>130095000</v>
      </c>
      <c r="F594" s="23">
        <v>111632011.19</v>
      </c>
      <c r="G594" s="23">
        <f t="shared" si="135"/>
        <v>-18500900.450000003</v>
      </c>
      <c r="H594" s="23">
        <f t="shared" si="136"/>
        <v>18462988.810000002</v>
      </c>
      <c r="I594" s="24">
        <f t="shared" si="137"/>
        <v>-14.216926538292583</v>
      </c>
      <c r="J594" s="24">
        <f t="shared" si="138"/>
        <v>85.808071939736337</v>
      </c>
      <c r="K594" s="24">
        <f t="shared" si="139"/>
        <v>31.380517519306693</v>
      </c>
    </row>
    <row r="595" spans="1:11">
      <c r="A595" s="25" t="s">
        <v>90</v>
      </c>
      <c r="B595" s="22" t="s">
        <v>91</v>
      </c>
      <c r="C595" s="23">
        <v>130132911.64</v>
      </c>
      <c r="D595" s="23">
        <v>355736680</v>
      </c>
      <c r="E595" s="23">
        <v>130095000</v>
      </c>
      <c r="F595" s="23">
        <v>111632011.19</v>
      </c>
      <c r="G595" s="23">
        <f t="shared" si="135"/>
        <v>-18500900.450000003</v>
      </c>
      <c r="H595" s="23">
        <f t="shared" si="136"/>
        <v>18462988.810000002</v>
      </c>
      <c r="I595" s="24">
        <f t="shared" si="137"/>
        <v>-14.216926538292583</v>
      </c>
      <c r="J595" s="24">
        <f t="shared" si="138"/>
        <v>85.808071939736337</v>
      </c>
      <c r="K595" s="24">
        <f t="shared" si="139"/>
        <v>31.380517519306693</v>
      </c>
    </row>
    <row r="596" spans="1:11">
      <c r="A596" s="26" t="s">
        <v>100</v>
      </c>
      <c r="B596" s="22" t="s">
        <v>101</v>
      </c>
      <c r="C596" s="23">
        <v>129990773.84999999</v>
      </c>
      <c r="D596" s="23">
        <v>355314492</v>
      </c>
      <c r="E596" s="23">
        <v>130000000</v>
      </c>
      <c r="F596" s="23">
        <v>111382696.56</v>
      </c>
      <c r="G596" s="23">
        <f t="shared" si="135"/>
        <v>-18608077.289999992</v>
      </c>
      <c r="H596" s="23">
        <f t="shared" si="136"/>
        <v>18617303.439999998</v>
      </c>
      <c r="I596" s="24">
        <f t="shared" si="137"/>
        <v>-14.314921543179963</v>
      </c>
      <c r="J596" s="24">
        <f t="shared" si="138"/>
        <v>85.678997353846157</v>
      </c>
      <c r="K596" s="24">
        <f t="shared" si="139"/>
        <v>31.347636830979582</v>
      </c>
    </row>
    <row r="597" spans="1:11">
      <c r="A597" s="27" t="s">
        <v>102</v>
      </c>
      <c r="B597" s="22" t="s">
        <v>103</v>
      </c>
      <c r="C597" s="23">
        <v>129990773.84999999</v>
      </c>
      <c r="D597" s="23">
        <v>355314492</v>
      </c>
      <c r="E597" s="23">
        <v>130000000</v>
      </c>
      <c r="F597" s="23">
        <v>111382696.56</v>
      </c>
      <c r="G597" s="23">
        <f t="shared" si="135"/>
        <v>-18608077.289999992</v>
      </c>
      <c r="H597" s="23">
        <f t="shared" si="136"/>
        <v>18617303.439999998</v>
      </c>
      <c r="I597" s="24">
        <f t="shared" si="137"/>
        <v>-14.314921543179963</v>
      </c>
      <c r="J597" s="24">
        <f t="shared" si="138"/>
        <v>85.678997353846157</v>
      </c>
      <c r="K597" s="24">
        <f t="shared" si="139"/>
        <v>31.347636830979582</v>
      </c>
    </row>
    <row r="598" spans="1:11" ht="25.5">
      <c r="A598" s="26" t="s">
        <v>106</v>
      </c>
      <c r="B598" s="22" t="s">
        <v>107</v>
      </c>
      <c r="C598" s="23">
        <v>142137.79</v>
      </c>
      <c r="D598" s="23">
        <v>422188</v>
      </c>
      <c r="E598" s="23">
        <v>95000</v>
      </c>
      <c r="F598" s="23">
        <v>249314.63</v>
      </c>
      <c r="G598" s="23">
        <f t="shared" si="135"/>
        <v>107176.84</v>
      </c>
      <c r="H598" s="23">
        <f t="shared" si="136"/>
        <v>-154314.63</v>
      </c>
      <c r="I598" s="24">
        <f t="shared" si="137"/>
        <v>75.403479961240407</v>
      </c>
      <c r="J598" s="24">
        <f t="shared" si="138"/>
        <v>262.43645263157896</v>
      </c>
      <c r="K598" s="24">
        <f t="shared" si="139"/>
        <v>59.052988242204897</v>
      </c>
    </row>
    <row r="599" spans="1:11">
      <c r="A599" s="27" t="s">
        <v>108</v>
      </c>
      <c r="B599" s="22" t="s">
        <v>109</v>
      </c>
      <c r="C599" s="23">
        <v>55436.17</v>
      </c>
      <c r="D599" s="23">
        <v>57188</v>
      </c>
      <c r="E599" s="23">
        <v>0</v>
      </c>
      <c r="F599" s="23">
        <v>57139.97</v>
      </c>
      <c r="G599" s="23">
        <f t="shared" si="135"/>
        <v>1703.8000000000029</v>
      </c>
      <c r="H599" s="23">
        <f t="shared" si="136"/>
        <v>-57139.97</v>
      </c>
      <c r="I599" s="24">
        <f t="shared" si="137"/>
        <v>3.0734446481421855</v>
      </c>
      <c r="J599" s="24">
        <f t="shared" si="138"/>
        <v>0</v>
      </c>
      <c r="K599" s="24">
        <f t="shared" si="139"/>
        <v>99.916013849059254</v>
      </c>
    </row>
    <row r="600" spans="1:11" ht="25.5">
      <c r="A600" s="28" t="s">
        <v>110</v>
      </c>
      <c r="B600" s="22" t="s">
        <v>111</v>
      </c>
      <c r="C600" s="23">
        <v>55436.17</v>
      </c>
      <c r="D600" s="23">
        <v>57188</v>
      </c>
      <c r="E600" s="23">
        <v>0</v>
      </c>
      <c r="F600" s="23">
        <v>57139.97</v>
      </c>
      <c r="G600" s="23">
        <f t="shared" si="135"/>
        <v>1703.8000000000029</v>
      </c>
      <c r="H600" s="23">
        <f t="shared" si="136"/>
        <v>-57139.97</v>
      </c>
      <c r="I600" s="24">
        <f t="shared" si="137"/>
        <v>3.0734446481421855</v>
      </c>
      <c r="J600" s="24">
        <f t="shared" si="138"/>
        <v>0</v>
      </c>
      <c r="K600" s="24">
        <f t="shared" si="139"/>
        <v>99.916013849059254</v>
      </c>
    </row>
    <row r="601" spans="1:11" ht="25.5">
      <c r="A601" s="29" t="s">
        <v>112</v>
      </c>
      <c r="B601" s="22" t="s">
        <v>113</v>
      </c>
      <c r="C601" s="23">
        <v>55436.17</v>
      </c>
      <c r="D601" s="23">
        <v>57188</v>
      </c>
      <c r="E601" s="23">
        <v>0</v>
      </c>
      <c r="F601" s="23">
        <v>57139.97</v>
      </c>
      <c r="G601" s="23">
        <f t="shared" si="135"/>
        <v>1703.8000000000029</v>
      </c>
      <c r="H601" s="23">
        <f t="shared" si="136"/>
        <v>-57139.97</v>
      </c>
      <c r="I601" s="24">
        <f t="shared" si="137"/>
        <v>3.0734446481421855</v>
      </c>
      <c r="J601" s="24">
        <f t="shared" si="138"/>
        <v>0</v>
      </c>
      <c r="K601" s="24">
        <f t="shared" si="139"/>
        <v>99.916013849059254</v>
      </c>
    </row>
    <row r="602" spans="1:11" ht="51">
      <c r="A602" s="27" t="s">
        <v>203</v>
      </c>
      <c r="B602" s="22" t="s">
        <v>204</v>
      </c>
      <c r="C602" s="23">
        <v>86701.62</v>
      </c>
      <c r="D602" s="23">
        <v>365000</v>
      </c>
      <c r="E602" s="23">
        <v>95000</v>
      </c>
      <c r="F602" s="23">
        <v>192174.66</v>
      </c>
      <c r="G602" s="23">
        <f t="shared" si="135"/>
        <v>105473.04000000001</v>
      </c>
      <c r="H602" s="23">
        <f t="shared" si="136"/>
        <v>-97174.66</v>
      </c>
      <c r="I602" s="24">
        <f t="shared" si="137"/>
        <v>121.65059891614484</v>
      </c>
      <c r="J602" s="24">
        <f t="shared" si="138"/>
        <v>202.28911578947367</v>
      </c>
      <c r="K602" s="24">
        <f t="shared" si="139"/>
        <v>52.650591780821919</v>
      </c>
    </row>
    <row r="603" spans="1:11" ht="38.25">
      <c r="A603" s="28" t="s">
        <v>205</v>
      </c>
      <c r="B603" s="22" t="s">
        <v>206</v>
      </c>
      <c r="C603" s="23">
        <v>26248.44</v>
      </c>
      <c r="D603" s="23">
        <v>165000</v>
      </c>
      <c r="E603" s="23">
        <v>30000</v>
      </c>
      <c r="F603" s="23">
        <v>144532.46</v>
      </c>
      <c r="G603" s="23">
        <f t="shared" si="135"/>
        <v>118284.01999999999</v>
      </c>
      <c r="H603" s="23">
        <f t="shared" si="136"/>
        <v>-114532.45999999999</v>
      </c>
      <c r="I603" s="24">
        <f t="shared" si="137"/>
        <v>450.6325709261198</v>
      </c>
      <c r="J603" s="24">
        <f t="shared" si="138"/>
        <v>481.77486666666664</v>
      </c>
      <c r="K603" s="24">
        <f t="shared" si="139"/>
        <v>87.595430303030298</v>
      </c>
    </row>
    <row r="604" spans="1:11" ht="63.75">
      <c r="A604" s="28" t="s">
        <v>224</v>
      </c>
      <c r="B604" s="22" t="s">
        <v>225</v>
      </c>
      <c r="C604" s="23">
        <v>60453.18</v>
      </c>
      <c r="D604" s="23">
        <v>200000</v>
      </c>
      <c r="E604" s="23">
        <v>65000</v>
      </c>
      <c r="F604" s="23">
        <v>47642.2</v>
      </c>
      <c r="G604" s="23">
        <f t="shared" si="135"/>
        <v>-12810.980000000003</v>
      </c>
      <c r="H604" s="23">
        <f t="shared" si="136"/>
        <v>17357.800000000003</v>
      </c>
      <c r="I604" s="24">
        <f t="shared" si="137"/>
        <v>-21.191573379597244</v>
      </c>
      <c r="J604" s="24">
        <f t="shared" si="138"/>
        <v>73.295692307692306</v>
      </c>
      <c r="K604" s="24">
        <f t="shared" si="139"/>
        <v>23.821099999999998</v>
      </c>
    </row>
    <row r="605" spans="1:11">
      <c r="A605" s="21"/>
      <c r="B605" s="22" t="s">
        <v>118</v>
      </c>
      <c r="C605" s="23">
        <v>216274521.81999999</v>
      </c>
      <c r="D605" s="23">
        <v>0</v>
      </c>
      <c r="E605" s="23">
        <v>0</v>
      </c>
      <c r="F605" s="23">
        <v>244160763.00999999</v>
      </c>
      <c r="G605" s="23">
        <f t="shared" si="135"/>
        <v>27886241.189999998</v>
      </c>
      <c r="H605" s="23">
        <f t="shared" si="136"/>
        <v>-244160763.00999999</v>
      </c>
      <c r="I605" s="24">
        <f t="shared" si="137"/>
        <v>12.893909534664942</v>
      </c>
      <c r="J605" s="24">
        <f t="shared" si="138"/>
        <v>0</v>
      </c>
      <c r="K605" s="24">
        <f t="shared" si="139"/>
        <v>0</v>
      </c>
    </row>
    <row r="606" spans="1:11">
      <c r="A606" s="21" t="s">
        <v>119</v>
      </c>
      <c r="B606" s="22" t="s">
        <v>120</v>
      </c>
      <c r="C606" s="23">
        <v>-216274521.81999999</v>
      </c>
      <c r="D606" s="23">
        <v>0</v>
      </c>
      <c r="E606" s="23">
        <v>0</v>
      </c>
      <c r="F606" s="23">
        <v>-244160763.00999999</v>
      </c>
      <c r="G606" s="23">
        <f t="shared" si="135"/>
        <v>-27886241.189999998</v>
      </c>
      <c r="H606" s="23">
        <f t="shared" si="136"/>
        <v>244160763.00999999</v>
      </c>
      <c r="I606" s="24">
        <f t="shared" si="137"/>
        <v>12.893909534664942</v>
      </c>
      <c r="J606" s="24">
        <f t="shared" si="138"/>
        <v>0</v>
      </c>
      <c r="K606" s="24">
        <f t="shared" si="139"/>
        <v>0</v>
      </c>
    </row>
    <row r="607" spans="1:11">
      <c r="A607" s="25" t="s">
        <v>121</v>
      </c>
      <c r="B607" s="22" t="s">
        <v>122</v>
      </c>
      <c r="C607" s="23">
        <v>-216274521.81999999</v>
      </c>
      <c r="D607" s="23">
        <v>0</v>
      </c>
      <c r="E607" s="23">
        <v>0</v>
      </c>
      <c r="F607" s="23">
        <v>-244160763.00999999</v>
      </c>
      <c r="G607" s="23">
        <f t="shared" si="135"/>
        <v>-27886241.189999998</v>
      </c>
      <c r="H607" s="23">
        <f t="shared" si="136"/>
        <v>244160763.00999999</v>
      </c>
      <c r="I607" s="24">
        <f t="shared" si="137"/>
        <v>12.893909534664942</v>
      </c>
      <c r="J607" s="24">
        <f t="shared" si="138"/>
        <v>0</v>
      </c>
      <c r="K607" s="24">
        <f t="shared" si="139"/>
        <v>0</v>
      </c>
    </row>
    <row r="608" spans="1:11" s="3" customFormat="1" ht="25.5">
      <c r="A608" s="49" t="s">
        <v>661</v>
      </c>
      <c r="B608" s="31" t="s">
        <v>662</v>
      </c>
      <c r="C608" s="32"/>
      <c r="D608" s="32"/>
      <c r="E608" s="32"/>
      <c r="F608" s="32"/>
      <c r="G608" s="32"/>
      <c r="H608" s="32"/>
      <c r="I608" s="33"/>
      <c r="J608" s="33"/>
      <c r="K608" s="33"/>
    </row>
    <row r="609" spans="1:11">
      <c r="A609" s="21" t="s">
        <v>19</v>
      </c>
      <c r="B609" s="22" t="s">
        <v>20</v>
      </c>
      <c r="C609" s="23">
        <v>346407433.45999998</v>
      </c>
      <c r="D609" s="23">
        <v>355736680</v>
      </c>
      <c r="E609" s="23">
        <v>130095000</v>
      </c>
      <c r="F609" s="23">
        <v>355792774.19999999</v>
      </c>
      <c r="G609" s="23">
        <f t="shared" ref="G609:G630" si="140">F609-C609</f>
        <v>9385340.7400000095</v>
      </c>
      <c r="H609" s="23">
        <f t="shared" ref="H609:H630" si="141">E609-F609</f>
        <v>-225697774.19999999</v>
      </c>
      <c r="I609" s="24">
        <f t="shared" ref="I609:I630" si="142">IF(ISERROR(F609/C609),0,F609/C609*100-100)</f>
        <v>2.7093358379342476</v>
      </c>
      <c r="J609" s="24">
        <f t="shared" ref="J609:J630" si="143">IF(ISERROR(F609/E609),0,F609/E609*100)</f>
        <v>273.48689357777005</v>
      </c>
      <c r="K609" s="24">
        <f t="shared" ref="K609:K630" si="144">IF(ISERROR(F609/D609),0,F609/D609*100)</f>
        <v>100.01576846109882</v>
      </c>
    </row>
    <row r="610" spans="1:11">
      <c r="A610" s="25" t="s">
        <v>156</v>
      </c>
      <c r="B610" s="22" t="s">
        <v>157</v>
      </c>
      <c r="C610" s="23">
        <v>153.46</v>
      </c>
      <c r="D610" s="23">
        <v>0</v>
      </c>
      <c r="E610" s="23">
        <v>0</v>
      </c>
      <c r="F610" s="23">
        <v>56000.800000000003</v>
      </c>
      <c r="G610" s="23">
        <f t="shared" si="140"/>
        <v>55847.340000000004</v>
      </c>
      <c r="H610" s="23">
        <f t="shared" si="141"/>
        <v>-56000.800000000003</v>
      </c>
      <c r="I610" s="24">
        <f t="shared" si="142"/>
        <v>36392.115209175026</v>
      </c>
      <c r="J610" s="24">
        <f t="shared" si="143"/>
        <v>0</v>
      </c>
      <c r="K610" s="24">
        <f t="shared" si="144"/>
        <v>0</v>
      </c>
    </row>
    <row r="611" spans="1:11">
      <c r="A611" s="25" t="s">
        <v>130</v>
      </c>
      <c r="B611" s="22" t="s">
        <v>131</v>
      </c>
      <c r="C611" s="23">
        <v>0</v>
      </c>
      <c r="D611" s="23">
        <v>0</v>
      </c>
      <c r="E611" s="23">
        <v>0</v>
      </c>
      <c r="F611" s="23">
        <v>93.4</v>
      </c>
      <c r="G611" s="23">
        <f t="shared" si="140"/>
        <v>93.4</v>
      </c>
      <c r="H611" s="23">
        <f t="shared" si="141"/>
        <v>-93.4</v>
      </c>
      <c r="I611" s="24">
        <f t="shared" si="142"/>
        <v>0</v>
      </c>
      <c r="J611" s="24">
        <f t="shared" si="143"/>
        <v>0</v>
      </c>
      <c r="K611" s="24">
        <f t="shared" si="144"/>
        <v>0</v>
      </c>
    </row>
    <row r="612" spans="1:11" ht="25.5">
      <c r="A612" s="26" t="s">
        <v>347</v>
      </c>
      <c r="B612" s="22" t="s">
        <v>348</v>
      </c>
      <c r="C612" s="23">
        <v>0</v>
      </c>
      <c r="D612" s="23">
        <v>0</v>
      </c>
      <c r="E612" s="23">
        <v>0</v>
      </c>
      <c r="F612" s="23">
        <v>93.4</v>
      </c>
      <c r="G612" s="23">
        <f t="shared" si="140"/>
        <v>93.4</v>
      </c>
      <c r="H612" s="23">
        <f t="shared" si="141"/>
        <v>-93.4</v>
      </c>
      <c r="I612" s="24">
        <f t="shared" si="142"/>
        <v>0</v>
      </c>
      <c r="J612" s="24">
        <f t="shared" si="143"/>
        <v>0</v>
      </c>
      <c r="K612" s="24">
        <f t="shared" si="144"/>
        <v>0</v>
      </c>
    </row>
    <row r="613" spans="1:11" ht="38.25">
      <c r="A613" s="27" t="s">
        <v>349</v>
      </c>
      <c r="B613" s="22" t="s">
        <v>350</v>
      </c>
      <c r="C613" s="23">
        <v>0</v>
      </c>
      <c r="D613" s="23">
        <v>0</v>
      </c>
      <c r="E613" s="23">
        <v>0</v>
      </c>
      <c r="F613" s="23">
        <v>93.4</v>
      </c>
      <c r="G613" s="23">
        <f t="shared" si="140"/>
        <v>93.4</v>
      </c>
      <c r="H613" s="23">
        <f t="shared" si="141"/>
        <v>-93.4</v>
      </c>
      <c r="I613" s="24">
        <f t="shared" si="142"/>
        <v>0</v>
      </c>
      <c r="J613" s="24">
        <f t="shared" si="143"/>
        <v>0</v>
      </c>
      <c r="K613" s="24">
        <f t="shared" si="144"/>
        <v>0</v>
      </c>
    </row>
    <row r="614" spans="1:11" ht="89.25">
      <c r="A614" s="28" t="s">
        <v>513</v>
      </c>
      <c r="B614" s="22" t="s">
        <v>514</v>
      </c>
      <c r="C614" s="23">
        <v>0</v>
      </c>
      <c r="D614" s="23">
        <v>0</v>
      </c>
      <c r="E614" s="23">
        <v>0</v>
      </c>
      <c r="F614" s="23">
        <v>93.4</v>
      </c>
      <c r="G614" s="23">
        <f t="shared" si="140"/>
        <v>93.4</v>
      </c>
      <c r="H614" s="23">
        <f t="shared" si="141"/>
        <v>-93.4</v>
      </c>
      <c r="I614" s="24">
        <f t="shared" si="142"/>
        <v>0</v>
      </c>
      <c r="J614" s="24">
        <f t="shared" si="143"/>
        <v>0</v>
      </c>
      <c r="K614" s="24">
        <f t="shared" si="144"/>
        <v>0</v>
      </c>
    </row>
    <row r="615" spans="1:11">
      <c r="A615" s="25" t="s">
        <v>84</v>
      </c>
      <c r="B615" s="22" t="s">
        <v>85</v>
      </c>
      <c r="C615" s="23">
        <v>346407280</v>
      </c>
      <c r="D615" s="23">
        <v>355736680</v>
      </c>
      <c r="E615" s="23">
        <v>130095000</v>
      </c>
      <c r="F615" s="23">
        <v>355736680</v>
      </c>
      <c r="G615" s="23">
        <f t="shared" si="140"/>
        <v>9329400</v>
      </c>
      <c r="H615" s="23">
        <f t="shared" si="141"/>
        <v>-225641680</v>
      </c>
      <c r="I615" s="24">
        <f t="shared" si="142"/>
        <v>2.6931882032040306</v>
      </c>
      <c r="J615" s="24">
        <f t="shared" si="143"/>
        <v>273.44377570237134</v>
      </c>
      <c r="K615" s="24">
        <f t="shared" si="144"/>
        <v>100</v>
      </c>
    </row>
    <row r="616" spans="1:11">
      <c r="A616" s="26" t="s">
        <v>86</v>
      </c>
      <c r="B616" s="22" t="s">
        <v>87</v>
      </c>
      <c r="C616" s="23">
        <v>346407280</v>
      </c>
      <c r="D616" s="23">
        <v>355736680</v>
      </c>
      <c r="E616" s="23">
        <v>130095000</v>
      </c>
      <c r="F616" s="23">
        <v>355736680</v>
      </c>
      <c r="G616" s="23">
        <f t="shared" si="140"/>
        <v>9329400</v>
      </c>
      <c r="H616" s="23">
        <f t="shared" si="141"/>
        <v>-225641680</v>
      </c>
      <c r="I616" s="24">
        <f t="shared" si="142"/>
        <v>2.6931882032040306</v>
      </c>
      <c r="J616" s="24">
        <f t="shared" si="143"/>
        <v>273.44377570237134</v>
      </c>
      <c r="K616" s="24">
        <f t="shared" si="144"/>
        <v>100</v>
      </c>
    </row>
    <row r="617" spans="1:11">
      <c r="A617" s="21" t="s">
        <v>88</v>
      </c>
      <c r="B617" s="22" t="s">
        <v>89</v>
      </c>
      <c r="C617" s="23">
        <v>130132911.64</v>
      </c>
      <c r="D617" s="23">
        <v>355736680</v>
      </c>
      <c r="E617" s="23">
        <v>130095000</v>
      </c>
      <c r="F617" s="23">
        <v>111632011.19</v>
      </c>
      <c r="G617" s="23">
        <f t="shared" si="140"/>
        <v>-18500900.450000003</v>
      </c>
      <c r="H617" s="23">
        <f t="shared" si="141"/>
        <v>18462988.810000002</v>
      </c>
      <c r="I617" s="24">
        <f t="shared" si="142"/>
        <v>-14.216926538292583</v>
      </c>
      <c r="J617" s="24">
        <f t="shared" si="143"/>
        <v>85.808071939736337</v>
      </c>
      <c r="K617" s="24">
        <f t="shared" si="144"/>
        <v>31.380517519306693</v>
      </c>
    </row>
    <row r="618" spans="1:11">
      <c r="A618" s="25" t="s">
        <v>90</v>
      </c>
      <c r="B618" s="22" t="s">
        <v>91</v>
      </c>
      <c r="C618" s="23">
        <v>130132911.64</v>
      </c>
      <c r="D618" s="23">
        <v>355736680</v>
      </c>
      <c r="E618" s="23">
        <v>130095000</v>
      </c>
      <c r="F618" s="23">
        <v>111632011.19</v>
      </c>
      <c r="G618" s="23">
        <f t="shared" si="140"/>
        <v>-18500900.450000003</v>
      </c>
      <c r="H618" s="23">
        <f t="shared" si="141"/>
        <v>18462988.810000002</v>
      </c>
      <c r="I618" s="24">
        <f t="shared" si="142"/>
        <v>-14.216926538292583</v>
      </c>
      <c r="J618" s="24">
        <f t="shared" si="143"/>
        <v>85.808071939736337</v>
      </c>
      <c r="K618" s="24">
        <f t="shared" si="144"/>
        <v>31.380517519306693</v>
      </c>
    </row>
    <row r="619" spans="1:11">
      <c r="A619" s="26" t="s">
        <v>100</v>
      </c>
      <c r="B619" s="22" t="s">
        <v>101</v>
      </c>
      <c r="C619" s="23">
        <v>129990773.84999999</v>
      </c>
      <c r="D619" s="23">
        <v>355314492</v>
      </c>
      <c r="E619" s="23">
        <v>130000000</v>
      </c>
      <c r="F619" s="23">
        <v>111382696.56</v>
      </c>
      <c r="G619" s="23">
        <f t="shared" si="140"/>
        <v>-18608077.289999992</v>
      </c>
      <c r="H619" s="23">
        <f t="shared" si="141"/>
        <v>18617303.439999998</v>
      </c>
      <c r="I619" s="24">
        <f t="shared" si="142"/>
        <v>-14.314921543179963</v>
      </c>
      <c r="J619" s="24">
        <f t="shared" si="143"/>
        <v>85.678997353846157</v>
      </c>
      <c r="K619" s="24">
        <f t="shared" si="144"/>
        <v>31.347636830979582</v>
      </c>
    </row>
    <row r="620" spans="1:11">
      <c r="A620" s="27" t="s">
        <v>102</v>
      </c>
      <c r="B620" s="22" t="s">
        <v>103</v>
      </c>
      <c r="C620" s="23">
        <v>129990773.84999999</v>
      </c>
      <c r="D620" s="23">
        <v>355314492</v>
      </c>
      <c r="E620" s="23">
        <v>130000000</v>
      </c>
      <c r="F620" s="23">
        <v>111382696.56</v>
      </c>
      <c r="G620" s="23">
        <f t="shared" si="140"/>
        <v>-18608077.289999992</v>
      </c>
      <c r="H620" s="23">
        <f t="shared" si="141"/>
        <v>18617303.439999998</v>
      </c>
      <c r="I620" s="24">
        <f t="shared" si="142"/>
        <v>-14.314921543179963</v>
      </c>
      <c r="J620" s="24">
        <f t="shared" si="143"/>
        <v>85.678997353846157</v>
      </c>
      <c r="K620" s="24">
        <f t="shared" si="144"/>
        <v>31.347636830979582</v>
      </c>
    </row>
    <row r="621" spans="1:11" ht="25.5">
      <c r="A621" s="26" t="s">
        <v>106</v>
      </c>
      <c r="B621" s="22" t="s">
        <v>107</v>
      </c>
      <c r="C621" s="23">
        <v>142137.79</v>
      </c>
      <c r="D621" s="23">
        <v>422188</v>
      </c>
      <c r="E621" s="23">
        <v>95000</v>
      </c>
      <c r="F621" s="23">
        <v>249314.63</v>
      </c>
      <c r="G621" s="23">
        <f t="shared" si="140"/>
        <v>107176.84</v>
      </c>
      <c r="H621" s="23">
        <f t="shared" si="141"/>
        <v>-154314.63</v>
      </c>
      <c r="I621" s="24">
        <f t="shared" si="142"/>
        <v>75.403479961240407</v>
      </c>
      <c r="J621" s="24">
        <f t="shared" si="143"/>
        <v>262.43645263157896</v>
      </c>
      <c r="K621" s="24">
        <f t="shared" si="144"/>
        <v>59.052988242204897</v>
      </c>
    </row>
    <row r="622" spans="1:11">
      <c r="A622" s="27" t="s">
        <v>108</v>
      </c>
      <c r="B622" s="22" t="s">
        <v>109</v>
      </c>
      <c r="C622" s="23">
        <v>55436.17</v>
      </c>
      <c r="D622" s="23">
        <v>57188</v>
      </c>
      <c r="E622" s="23">
        <v>0</v>
      </c>
      <c r="F622" s="23">
        <v>57139.97</v>
      </c>
      <c r="G622" s="23">
        <f t="shared" si="140"/>
        <v>1703.8000000000029</v>
      </c>
      <c r="H622" s="23">
        <f t="shared" si="141"/>
        <v>-57139.97</v>
      </c>
      <c r="I622" s="24">
        <f t="shared" si="142"/>
        <v>3.0734446481421855</v>
      </c>
      <c r="J622" s="24">
        <f t="shared" si="143"/>
        <v>0</v>
      </c>
      <c r="K622" s="24">
        <f t="shared" si="144"/>
        <v>99.916013849059254</v>
      </c>
    </row>
    <row r="623" spans="1:11" ht="25.5">
      <c r="A623" s="28" t="s">
        <v>110</v>
      </c>
      <c r="B623" s="22" t="s">
        <v>111</v>
      </c>
      <c r="C623" s="23">
        <v>55436.17</v>
      </c>
      <c r="D623" s="23">
        <v>57188</v>
      </c>
      <c r="E623" s="23">
        <v>0</v>
      </c>
      <c r="F623" s="23">
        <v>57139.97</v>
      </c>
      <c r="G623" s="23">
        <f t="shared" si="140"/>
        <v>1703.8000000000029</v>
      </c>
      <c r="H623" s="23">
        <f t="shared" si="141"/>
        <v>-57139.97</v>
      </c>
      <c r="I623" s="24">
        <f t="shared" si="142"/>
        <v>3.0734446481421855</v>
      </c>
      <c r="J623" s="24">
        <f t="shared" si="143"/>
        <v>0</v>
      </c>
      <c r="K623" s="24">
        <f t="shared" si="144"/>
        <v>99.916013849059254</v>
      </c>
    </row>
    <row r="624" spans="1:11" ht="25.5">
      <c r="A624" s="29" t="s">
        <v>112</v>
      </c>
      <c r="B624" s="22" t="s">
        <v>113</v>
      </c>
      <c r="C624" s="23">
        <v>55436.17</v>
      </c>
      <c r="D624" s="23">
        <v>57188</v>
      </c>
      <c r="E624" s="23">
        <v>0</v>
      </c>
      <c r="F624" s="23">
        <v>57139.97</v>
      </c>
      <c r="G624" s="23">
        <f t="shared" si="140"/>
        <v>1703.8000000000029</v>
      </c>
      <c r="H624" s="23">
        <f t="shared" si="141"/>
        <v>-57139.97</v>
      </c>
      <c r="I624" s="24">
        <f t="shared" si="142"/>
        <v>3.0734446481421855</v>
      </c>
      <c r="J624" s="24">
        <f t="shared" si="143"/>
        <v>0</v>
      </c>
      <c r="K624" s="24">
        <f t="shared" si="144"/>
        <v>99.916013849059254</v>
      </c>
    </row>
    <row r="625" spans="1:11" ht="51">
      <c r="A625" s="27" t="s">
        <v>203</v>
      </c>
      <c r="B625" s="22" t="s">
        <v>204</v>
      </c>
      <c r="C625" s="23">
        <v>86701.62</v>
      </c>
      <c r="D625" s="23">
        <v>365000</v>
      </c>
      <c r="E625" s="23">
        <v>95000</v>
      </c>
      <c r="F625" s="23">
        <v>192174.66</v>
      </c>
      <c r="G625" s="23">
        <f t="shared" si="140"/>
        <v>105473.04000000001</v>
      </c>
      <c r="H625" s="23">
        <f t="shared" si="141"/>
        <v>-97174.66</v>
      </c>
      <c r="I625" s="24">
        <f t="shared" si="142"/>
        <v>121.65059891614484</v>
      </c>
      <c r="J625" s="24">
        <f t="shared" si="143"/>
        <v>202.28911578947367</v>
      </c>
      <c r="K625" s="24">
        <f t="shared" si="144"/>
        <v>52.650591780821919</v>
      </c>
    </row>
    <row r="626" spans="1:11" ht="38.25">
      <c r="A626" s="28" t="s">
        <v>205</v>
      </c>
      <c r="B626" s="22" t="s">
        <v>206</v>
      </c>
      <c r="C626" s="23">
        <v>26248.44</v>
      </c>
      <c r="D626" s="23">
        <v>165000</v>
      </c>
      <c r="E626" s="23">
        <v>30000</v>
      </c>
      <c r="F626" s="23">
        <v>144532.46</v>
      </c>
      <c r="G626" s="23">
        <f t="shared" si="140"/>
        <v>118284.01999999999</v>
      </c>
      <c r="H626" s="23">
        <f t="shared" si="141"/>
        <v>-114532.45999999999</v>
      </c>
      <c r="I626" s="24">
        <f t="shared" si="142"/>
        <v>450.6325709261198</v>
      </c>
      <c r="J626" s="24">
        <f t="shared" si="143"/>
        <v>481.77486666666664</v>
      </c>
      <c r="K626" s="24">
        <f t="shared" si="144"/>
        <v>87.595430303030298</v>
      </c>
    </row>
    <row r="627" spans="1:11" ht="63.75">
      <c r="A627" s="28" t="s">
        <v>224</v>
      </c>
      <c r="B627" s="22" t="s">
        <v>225</v>
      </c>
      <c r="C627" s="23">
        <v>60453.18</v>
      </c>
      <c r="D627" s="23">
        <v>200000</v>
      </c>
      <c r="E627" s="23">
        <v>65000</v>
      </c>
      <c r="F627" s="23">
        <v>47642.2</v>
      </c>
      <c r="G627" s="23">
        <f t="shared" si="140"/>
        <v>-12810.980000000003</v>
      </c>
      <c r="H627" s="23">
        <f t="shared" si="141"/>
        <v>17357.800000000003</v>
      </c>
      <c r="I627" s="24">
        <f t="shared" si="142"/>
        <v>-21.191573379597244</v>
      </c>
      <c r="J627" s="24">
        <f t="shared" si="143"/>
        <v>73.295692307692306</v>
      </c>
      <c r="K627" s="24">
        <f t="shared" si="144"/>
        <v>23.821099999999998</v>
      </c>
    </row>
    <row r="628" spans="1:11">
      <c r="A628" s="21"/>
      <c r="B628" s="22" t="s">
        <v>118</v>
      </c>
      <c r="C628" s="23">
        <v>216274521.81999999</v>
      </c>
      <c r="D628" s="23">
        <v>0</v>
      </c>
      <c r="E628" s="23">
        <v>0</v>
      </c>
      <c r="F628" s="23">
        <v>244160763.00999999</v>
      </c>
      <c r="G628" s="23">
        <f t="shared" si="140"/>
        <v>27886241.189999998</v>
      </c>
      <c r="H628" s="23">
        <f t="shared" si="141"/>
        <v>-244160763.00999999</v>
      </c>
      <c r="I628" s="24">
        <f t="shared" si="142"/>
        <v>12.893909534664942</v>
      </c>
      <c r="J628" s="24">
        <f t="shared" si="143"/>
        <v>0</v>
      </c>
      <c r="K628" s="24">
        <f t="shared" si="144"/>
        <v>0</v>
      </c>
    </row>
    <row r="629" spans="1:11">
      <c r="A629" s="21" t="s">
        <v>119</v>
      </c>
      <c r="B629" s="22" t="s">
        <v>120</v>
      </c>
      <c r="C629" s="23">
        <v>-216274521.81999999</v>
      </c>
      <c r="D629" s="23">
        <v>0</v>
      </c>
      <c r="E629" s="23">
        <v>0</v>
      </c>
      <c r="F629" s="23">
        <v>-244160763.00999999</v>
      </c>
      <c r="G629" s="23">
        <f t="shared" si="140"/>
        <v>-27886241.189999998</v>
      </c>
      <c r="H629" s="23">
        <f t="shared" si="141"/>
        <v>244160763.00999999</v>
      </c>
      <c r="I629" s="24">
        <f t="shared" si="142"/>
        <v>12.893909534664942</v>
      </c>
      <c r="J629" s="24">
        <f t="shared" si="143"/>
        <v>0</v>
      </c>
      <c r="K629" s="24">
        <f t="shared" si="144"/>
        <v>0</v>
      </c>
    </row>
    <row r="630" spans="1:11">
      <c r="A630" s="25" t="s">
        <v>121</v>
      </c>
      <c r="B630" s="22" t="s">
        <v>122</v>
      </c>
      <c r="C630" s="23">
        <v>-216274521.81999999</v>
      </c>
      <c r="D630" s="23">
        <v>0</v>
      </c>
      <c r="E630" s="23">
        <v>0</v>
      </c>
      <c r="F630" s="23">
        <v>-244160763.00999999</v>
      </c>
      <c r="G630" s="23">
        <f t="shared" si="140"/>
        <v>-27886241.189999998</v>
      </c>
      <c r="H630" s="23">
        <f t="shared" si="141"/>
        <v>244160763.00999999</v>
      </c>
      <c r="I630" s="24">
        <f t="shared" si="142"/>
        <v>12.893909534664942</v>
      </c>
      <c r="J630" s="24">
        <f t="shared" si="143"/>
        <v>0</v>
      </c>
      <c r="K630" s="24">
        <f t="shared" si="144"/>
        <v>0</v>
      </c>
    </row>
    <row r="631" spans="1:11" s="3" customFormat="1" ht="25.5">
      <c r="A631" s="30" t="s">
        <v>601</v>
      </c>
      <c r="B631" s="31" t="s">
        <v>602</v>
      </c>
      <c r="C631" s="32"/>
      <c r="D631" s="32"/>
      <c r="E631" s="32"/>
      <c r="F631" s="32"/>
      <c r="G631" s="32"/>
      <c r="H631" s="32"/>
      <c r="I631" s="33"/>
      <c r="J631" s="33"/>
      <c r="K631" s="33"/>
    </row>
    <row r="632" spans="1:11">
      <c r="A632" s="21" t="s">
        <v>19</v>
      </c>
      <c r="B632" s="22" t="s">
        <v>20</v>
      </c>
      <c r="C632" s="23">
        <v>263032137.30000001</v>
      </c>
      <c r="D632" s="23">
        <v>309590699</v>
      </c>
      <c r="E632" s="23">
        <v>128222804</v>
      </c>
      <c r="F632" s="23">
        <v>309612272.99000001</v>
      </c>
      <c r="G632" s="23">
        <f t="shared" ref="G632:G661" si="145">F632-C632</f>
        <v>46580135.689999998</v>
      </c>
      <c r="H632" s="23">
        <f t="shared" ref="H632:H661" si="146">E632-F632</f>
        <v>-181389468.99000001</v>
      </c>
      <c r="I632" s="24">
        <f t="shared" ref="I632:I661" si="147">IF(ISERROR(F632/C632),0,F632/C632*100-100)</f>
        <v>17.708914267336567</v>
      </c>
      <c r="J632" s="24">
        <f t="shared" ref="J632:J661" si="148">IF(ISERROR(F632/E632),0,F632/E632*100)</f>
        <v>241.46428196188882</v>
      </c>
      <c r="K632" s="24">
        <f t="shared" ref="K632:K661" si="149">IF(ISERROR(F632/D632),0,F632/D632*100)</f>
        <v>100.00696855237243</v>
      </c>
    </row>
    <row r="633" spans="1:11">
      <c r="A633" s="25" t="s">
        <v>156</v>
      </c>
      <c r="B633" s="22" t="s">
        <v>157</v>
      </c>
      <c r="C633" s="23">
        <v>26000.3</v>
      </c>
      <c r="D633" s="23">
        <v>0</v>
      </c>
      <c r="E633" s="23">
        <v>0</v>
      </c>
      <c r="F633" s="23">
        <v>21573.99</v>
      </c>
      <c r="G633" s="23">
        <f t="shared" si="145"/>
        <v>-4426.3099999999977</v>
      </c>
      <c r="H633" s="23">
        <f t="shared" si="146"/>
        <v>-21573.99</v>
      </c>
      <c r="I633" s="24">
        <f t="shared" si="147"/>
        <v>-17.02407279916001</v>
      </c>
      <c r="J633" s="24">
        <f t="shared" si="148"/>
        <v>0</v>
      </c>
      <c r="K633" s="24">
        <f t="shared" si="149"/>
        <v>0</v>
      </c>
    </row>
    <row r="634" spans="1:11">
      <c r="A634" s="25" t="s">
        <v>84</v>
      </c>
      <c r="B634" s="22" t="s">
        <v>85</v>
      </c>
      <c r="C634" s="23">
        <v>263006137</v>
      </c>
      <c r="D634" s="23">
        <v>309590699</v>
      </c>
      <c r="E634" s="23">
        <v>128222804</v>
      </c>
      <c r="F634" s="23">
        <v>309590699</v>
      </c>
      <c r="G634" s="23">
        <f t="shared" si="145"/>
        <v>46584562</v>
      </c>
      <c r="H634" s="23">
        <f t="shared" si="146"/>
        <v>-181367895</v>
      </c>
      <c r="I634" s="24">
        <f t="shared" si="147"/>
        <v>17.712347906163117</v>
      </c>
      <c r="J634" s="24">
        <f t="shared" si="148"/>
        <v>241.44745656942584</v>
      </c>
      <c r="K634" s="24">
        <f t="shared" si="149"/>
        <v>100</v>
      </c>
    </row>
    <row r="635" spans="1:11">
      <c r="A635" s="26" t="s">
        <v>86</v>
      </c>
      <c r="B635" s="22" t="s">
        <v>87</v>
      </c>
      <c r="C635" s="23">
        <v>249963137</v>
      </c>
      <c r="D635" s="23">
        <v>299399639</v>
      </c>
      <c r="E635" s="23">
        <v>128222804</v>
      </c>
      <c r="F635" s="23">
        <v>299399639</v>
      </c>
      <c r="G635" s="23">
        <f t="shared" si="145"/>
        <v>49436502</v>
      </c>
      <c r="H635" s="23">
        <f t="shared" si="146"/>
        <v>-171176835</v>
      </c>
      <c r="I635" s="24">
        <f t="shared" si="147"/>
        <v>19.777517034441772</v>
      </c>
      <c r="J635" s="24">
        <f t="shared" si="148"/>
        <v>233.49952556021157</v>
      </c>
      <c r="K635" s="24">
        <f t="shared" si="149"/>
        <v>100</v>
      </c>
    </row>
    <row r="636" spans="1:11" ht="25.5">
      <c r="A636" s="26" t="s">
        <v>625</v>
      </c>
      <c r="B636" s="22" t="s">
        <v>626</v>
      </c>
      <c r="C636" s="23">
        <v>13043000</v>
      </c>
      <c r="D636" s="23">
        <v>10191060</v>
      </c>
      <c r="E636" s="23">
        <v>0</v>
      </c>
      <c r="F636" s="23">
        <v>10191060</v>
      </c>
      <c r="G636" s="23">
        <f t="shared" si="145"/>
        <v>-2851940</v>
      </c>
      <c r="H636" s="23">
        <f t="shared" si="146"/>
        <v>-10191060</v>
      </c>
      <c r="I636" s="24">
        <f t="shared" si="147"/>
        <v>-21.865675074752744</v>
      </c>
      <c r="J636" s="24">
        <f t="shared" si="148"/>
        <v>0</v>
      </c>
      <c r="K636" s="24">
        <f t="shared" si="149"/>
        <v>100</v>
      </c>
    </row>
    <row r="637" spans="1:11">
      <c r="A637" s="21" t="s">
        <v>88</v>
      </c>
      <c r="B637" s="22" t="s">
        <v>89</v>
      </c>
      <c r="C637" s="23">
        <v>83660647.489999995</v>
      </c>
      <c r="D637" s="23">
        <v>309590699</v>
      </c>
      <c r="E637" s="23">
        <v>128222804</v>
      </c>
      <c r="F637" s="23">
        <v>102513279.56</v>
      </c>
      <c r="G637" s="23">
        <f t="shared" si="145"/>
        <v>18852632.070000008</v>
      </c>
      <c r="H637" s="23">
        <f t="shared" si="146"/>
        <v>25709524.439999998</v>
      </c>
      <c r="I637" s="24">
        <f t="shared" si="147"/>
        <v>22.534647574002435</v>
      </c>
      <c r="J637" s="24">
        <f t="shared" si="148"/>
        <v>79.949335345996644</v>
      </c>
      <c r="K637" s="24">
        <f t="shared" si="149"/>
        <v>33.112519171643463</v>
      </c>
    </row>
    <row r="638" spans="1:11">
      <c r="A638" s="25" t="s">
        <v>90</v>
      </c>
      <c r="B638" s="22" t="s">
        <v>91</v>
      </c>
      <c r="C638" s="23">
        <v>82627133.459999993</v>
      </c>
      <c r="D638" s="23">
        <v>306529469</v>
      </c>
      <c r="E638" s="23">
        <v>127662804</v>
      </c>
      <c r="F638" s="23">
        <v>101271791.23</v>
      </c>
      <c r="G638" s="23">
        <f t="shared" si="145"/>
        <v>18644657.770000011</v>
      </c>
      <c r="H638" s="23">
        <f t="shared" si="146"/>
        <v>26391012.769999996</v>
      </c>
      <c r="I638" s="24">
        <f t="shared" si="147"/>
        <v>22.56481253706562</v>
      </c>
      <c r="J638" s="24">
        <f t="shared" si="148"/>
        <v>79.327562968145372</v>
      </c>
      <c r="K638" s="24">
        <f t="shared" si="149"/>
        <v>33.038190931652316</v>
      </c>
    </row>
    <row r="639" spans="1:11">
      <c r="A639" s="26" t="s">
        <v>92</v>
      </c>
      <c r="B639" s="22" t="s">
        <v>93</v>
      </c>
      <c r="C639" s="23">
        <v>3408573</v>
      </c>
      <c r="D639" s="23">
        <v>10315244</v>
      </c>
      <c r="E639" s="23">
        <v>3949854</v>
      </c>
      <c r="F639" s="23">
        <v>3370087.19</v>
      </c>
      <c r="G639" s="23">
        <f t="shared" si="145"/>
        <v>-38485.810000000056</v>
      </c>
      <c r="H639" s="23">
        <f t="shared" si="146"/>
        <v>579766.81000000006</v>
      </c>
      <c r="I639" s="24">
        <f t="shared" si="147"/>
        <v>-1.1290886244771769</v>
      </c>
      <c r="J639" s="24">
        <f t="shared" si="148"/>
        <v>85.321816705123794</v>
      </c>
      <c r="K639" s="24">
        <f t="shared" si="149"/>
        <v>32.670940115425282</v>
      </c>
    </row>
    <row r="640" spans="1:11">
      <c r="A640" s="27" t="s">
        <v>94</v>
      </c>
      <c r="B640" s="22" t="s">
        <v>95</v>
      </c>
      <c r="C640" s="23">
        <v>2812706.61</v>
      </c>
      <c r="D640" s="23">
        <v>8613411</v>
      </c>
      <c r="E640" s="23">
        <v>3258036</v>
      </c>
      <c r="F640" s="23">
        <v>2734971.05</v>
      </c>
      <c r="G640" s="23">
        <f t="shared" si="145"/>
        <v>-77735.560000000056</v>
      </c>
      <c r="H640" s="23">
        <f t="shared" si="146"/>
        <v>523064.95000000019</v>
      </c>
      <c r="I640" s="24">
        <f t="shared" si="147"/>
        <v>-2.7637279950787388</v>
      </c>
      <c r="J640" s="24">
        <f t="shared" si="148"/>
        <v>83.945390720053425</v>
      </c>
      <c r="K640" s="24">
        <f t="shared" si="149"/>
        <v>31.752473555482258</v>
      </c>
    </row>
    <row r="641" spans="1:11">
      <c r="A641" s="27" t="s">
        <v>96</v>
      </c>
      <c r="B641" s="22" t="s">
        <v>97</v>
      </c>
      <c r="C641" s="23">
        <v>595866.39</v>
      </c>
      <c r="D641" s="23">
        <v>1701833</v>
      </c>
      <c r="E641" s="23">
        <v>691818</v>
      </c>
      <c r="F641" s="23">
        <v>635116.14</v>
      </c>
      <c r="G641" s="23">
        <f t="shared" si="145"/>
        <v>39249.75</v>
      </c>
      <c r="H641" s="23">
        <f t="shared" si="146"/>
        <v>56701.859999999986</v>
      </c>
      <c r="I641" s="24">
        <f t="shared" si="147"/>
        <v>6.5870051841655339</v>
      </c>
      <c r="J641" s="24">
        <f t="shared" si="148"/>
        <v>91.803933982637048</v>
      </c>
      <c r="K641" s="24">
        <f t="shared" si="149"/>
        <v>37.319533702778124</v>
      </c>
    </row>
    <row r="642" spans="1:11">
      <c r="A642" s="28" t="s">
        <v>98</v>
      </c>
      <c r="B642" s="22" t="s">
        <v>99</v>
      </c>
      <c r="C642" s="23">
        <v>2664.21</v>
      </c>
      <c r="D642" s="23">
        <v>0</v>
      </c>
      <c r="E642" s="23">
        <v>0</v>
      </c>
      <c r="F642" s="23">
        <v>0</v>
      </c>
      <c r="G642" s="23">
        <f t="shared" si="145"/>
        <v>-2664.21</v>
      </c>
      <c r="H642" s="23">
        <f t="shared" si="146"/>
        <v>0</v>
      </c>
      <c r="I642" s="24">
        <f t="shared" si="147"/>
        <v>-100</v>
      </c>
      <c r="J642" s="24">
        <f t="shared" si="148"/>
        <v>0</v>
      </c>
      <c r="K642" s="24">
        <f t="shared" si="149"/>
        <v>0</v>
      </c>
    </row>
    <row r="643" spans="1:11">
      <c r="A643" s="26" t="s">
        <v>100</v>
      </c>
      <c r="B643" s="22" t="s">
        <v>101</v>
      </c>
      <c r="C643" s="23">
        <v>71264790.879999995</v>
      </c>
      <c r="D643" s="23">
        <v>282816716</v>
      </c>
      <c r="E643" s="23">
        <v>122770450</v>
      </c>
      <c r="F643" s="23">
        <v>91332776.379999995</v>
      </c>
      <c r="G643" s="23">
        <f t="shared" si="145"/>
        <v>20067985.5</v>
      </c>
      <c r="H643" s="23">
        <f t="shared" si="146"/>
        <v>31437673.620000005</v>
      </c>
      <c r="I643" s="24">
        <f t="shared" si="147"/>
        <v>28.15974796557208</v>
      </c>
      <c r="J643" s="24">
        <f t="shared" si="148"/>
        <v>74.393126668510206</v>
      </c>
      <c r="K643" s="24">
        <f t="shared" si="149"/>
        <v>32.293980947010212</v>
      </c>
    </row>
    <row r="644" spans="1:11">
      <c r="A644" s="27" t="s">
        <v>102</v>
      </c>
      <c r="B644" s="22" t="s">
        <v>103</v>
      </c>
      <c r="C644" s="23">
        <v>71264790.879999995</v>
      </c>
      <c r="D644" s="23">
        <v>282816716</v>
      </c>
      <c r="E644" s="23">
        <v>122770450</v>
      </c>
      <c r="F644" s="23">
        <v>91332776.379999995</v>
      </c>
      <c r="G644" s="23">
        <f t="shared" si="145"/>
        <v>20067985.5</v>
      </c>
      <c r="H644" s="23">
        <f t="shared" si="146"/>
        <v>31437673.620000005</v>
      </c>
      <c r="I644" s="24">
        <f t="shared" si="147"/>
        <v>28.15974796557208</v>
      </c>
      <c r="J644" s="24">
        <f t="shared" si="148"/>
        <v>74.393126668510206</v>
      </c>
      <c r="K644" s="24">
        <f t="shared" si="149"/>
        <v>32.293980947010212</v>
      </c>
    </row>
    <row r="645" spans="1:11" ht="25.5">
      <c r="A645" s="26" t="s">
        <v>106</v>
      </c>
      <c r="B645" s="22" t="s">
        <v>107</v>
      </c>
      <c r="C645" s="23">
        <v>7953769.5800000001</v>
      </c>
      <c r="D645" s="23">
        <v>13397509</v>
      </c>
      <c r="E645" s="23">
        <v>942500</v>
      </c>
      <c r="F645" s="23">
        <v>6568927.6600000001</v>
      </c>
      <c r="G645" s="23">
        <f t="shared" si="145"/>
        <v>-1384841.92</v>
      </c>
      <c r="H645" s="23">
        <f t="shared" si="146"/>
        <v>-5626427.6600000001</v>
      </c>
      <c r="I645" s="24">
        <f t="shared" si="147"/>
        <v>-17.411139536682427</v>
      </c>
      <c r="J645" s="24">
        <f t="shared" si="148"/>
        <v>696.96845198938991</v>
      </c>
      <c r="K645" s="24">
        <f t="shared" si="149"/>
        <v>49.030962845406563</v>
      </c>
    </row>
    <row r="646" spans="1:11">
      <c r="A646" s="27" t="s">
        <v>108</v>
      </c>
      <c r="B646" s="22" t="s">
        <v>109</v>
      </c>
      <c r="C646" s="23">
        <v>50244.84</v>
      </c>
      <c r="D646" s="23">
        <v>81449</v>
      </c>
      <c r="E646" s="23">
        <v>0</v>
      </c>
      <c r="F646" s="23">
        <v>2700</v>
      </c>
      <c r="G646" s="23">
        <f t="shared" si="145"/>
        <v>-47544.84</v>
      </c>
      <c r="H646" s="23">
        <f t="shared" si="146"/>
        <v>-2700</v>
      </c>
      <c r="I646" s="24">
        <f t="shared" si="147"/>
        <v>-94.626313866259693</v>
      </c>
      <c r="J646" s="24">
        <f t="shared" si="148"/>
        <v>0</v>
      </c>
      <c r="K646" s="24">
        <f t="shared" si="149"/>
        <v>3.3149578263698758</v>
      </c>
    </row>
    <row r="647" spans="1:11" ht="25.5">
      <c r="A647" s="28" t="s">
        <v>110</v>
      </c>
      <c r="B647" s="22" t="s">
        <v>111</v>
      </c>
      <c r="C647" s="23">
        <v>50244.84</v>
      </c>
      <c r="D647" s="23">
        <v>81449</v>
      </c>
      <c r="E647" s="23">
        <v>0</v>
      </c>
      <c r="F647" s="23">
        <v>2700</v>
      </c>
      <c r="G647" s="23">
        <f t="shared" si="145"/>
        <v>-47544.84</v>
      </c>
      <c r="H647" s="23">
        <f t="shared" si="146"/>
        <v>-2700</v>
      </c>
      <c r="I647" s="24">
        <f t="shared" si="147"/>
        <v>-94.626313866259693</v>
      </c>
      <c r="J647" s="24">
        <f t="shared" si="148"/>
        <v>0</v>
      </c>
      <c r="K647" s="24">
        <f t="shared" si="149"/>
        <v>3.3149578263698758</v>
      </c>
    </row>
    <row r="648" spans="1:11" ht="25.5">
      <c r="A648" s="29" t="s">
        <v>112</v>
      </c>
      <c r="B648" s="22" t="s">
        <v>113</v>
      </c>
      <c r="C648" s="23">
        <v>50244.84</v>
      </c>
      <c r="D648" s="23">
        <v>81449</v>
      </c>
      <c r="E648" s="23">
        <v>0</v>
      </c>
      <c r="F648" s="23">
        <v>2700</v>
      </c>
      <c r="G648" s="23">
        <f t="shared" si="145"/>
        <v>-47544.84</v>
      </c>
      <c r="H648" s="23">
        <f t="shared" si="146"/>
        <v>-2700</v>
      </c>
      <c r="I648" s="24">
        <f t="shared" si="147"/>
        <v>-94.626313866259693</v>
      </c>
      <c r="J648" s="24">
        <f t="shared" si="148"/>
        <v>0</v>
      </c>
      <c r="K648" s="24">
        <f t="shared" si="149"/>
        <v>3.3149578263698758</v>
      </c>
    </row>
    <row r="649" spans="1:11" ht="51">
      <c r="A649" s="27" t="s">
        <v>203</v>
      </c>
      <c r="B649" s="22" t="s">
        <v>204</v>
      </c>
      <c r="C649" s="23">
        <v>932684.63</v>
      </c>
      <c r="D649" s="23">
        <v>3125000</v>
      </c>
      <c r="E649" s="23">
        <v>942500</v>
      </c>
      <c r="F649" s="23">
        <v>1273112.2</v>
      </c>
      <c r="G649" s="23">
        <f t="shared" si="145"/>
        <v>340427.56999999995</v>
      </c>
      <c r="H649" s="23">
        <f t="shared" si="146"/>
        <v>-330612.19999999995</v>
      </c>
      <c r="I649" s="24">
        <f t="shared" si="147"/>
        <v>36.499751261045219</v>
      </c>
      <c r="J649" s="24">
        <f t="shared" si="148"/>
        <v>135.07821750663129</v>
      </c>
      <c r="K649" s="24">
        <f t="shared" si="149"/>
        <v>40.739590399999997</v>
      </c>
    </row>
    <row r="650" spans="1:11" ht="38.25">
      <c r="A650" s="28" t="s">
        <v>205</v>
      </c>
      <c r="B650" s="22" t="s">
        <v>206</v>
      </c>
      <c r="C650" s="23">
        <v>35272.559999999998</v>
      </c>
      <c r="D650" s="23">
        <v>100000</v>
      </c>
      <c r="E650" s="23">
        <v>30000</v>
      </c>
      <c r="F650" s="23">
        <v>34148.39</v>
      </c>
      <c r="G650" s="23">
        <f t="shared" si="145"/>
        <v>-1124.1699999999983</v>
      </c>
      <c r="H650" s="23">
        <f t="shared" si="146"/>
        <v>-4148.3899999999994</v>
      </c>
      <c r="I650" s="24">
        <f t="shared" si="147"/>
        <v>-3.1870950109660185</v>
      </c>
      <c r="J650" s="24">
        <f t="shared" si="148"/>
        <v>113.82796666666665</v>
      </c>
      <c r="K650" s="24">
        <f t="shared" si="149"/>
        <v>34.148389999999999</v>
      </c>
    </row>
    <row r="651" spans="1:11" ht="63.75">
      <c r="A651" s="28" t="s">
        <v>224</v>
      </c>
      <c r="B651" s="22" t="s">
        <v>225</v>
      </c>
      <c r="C651" s="23">
        <v>897412.07</v>
      </c>
      <c r="D651" s="23">
        <v>3025000</v>
      </c>
      <c r="E651" s="23">
        <v>912500</v>
      </c>
      <c r="F651" s="23">
        <v>1238963.81</v>
      </c>
      <c r="G651" s="23">
        <f t="shared" si="145"/>
        <v>341551.74000000011</v>
      </c>
      <c r="H651" s="23">
        <f t="shared" si="146"/>
        <v>-326463.81000000006</v>
      </c>
      <c r="I651" s="24">
        <f t="shared" si="147"/>
        <v>38.059632962146395</v>
      </c>
      <c r="J651" s="24">
        <f t="shared" si="148"/>
        <v>135.77685589041099</v>
      </c>
      <c r="K651" s="24">
        <f t="shared" si="149"/>
        <v>40.957481322314052</v>
      </c>
    </row>
    <row r="652" spans="1:11">
      <c r="A652" s="27" t="s">
        <v>226</v>
      </c>
      <c r="B652" s="22" t="s">
        <v>227</v>
      </c>
      <c r="C652" s="23">
        <v>6970840.1100000003</v>
      </c>
      <c r="D652" s="23">
        <v>10191060</v>
      </c>
      <c r="E652" s="23">
        <v>0</v>
      </c>
      <c r="F652" s="23">
        <v>5293115.46</v>
      </c>
      <c r="G652" s="23">
        <f t="shared" si="145"/>
        <v>-1677724.6500000004</v>
      </c>
      <c r="H652" s="23">
        <f t="shared" si="146"/>
        <v>-5293115.46</v>
      </c>
      <c r="I652" s="24">
        <f t="shared" si="147"/>
        <v>-24.067754008490667</v>
      </c>
      <c r="J652" s="24">
        <f t="shared" si="148"/>
        <v>0</v>
      </c>
      <c r="K652" s="24">
        <f t="shared" si="149"/>
        <v>51.938811664341102</v>
      </c>
    </row>
    <row r="653" spans="1:11">
      <c r="A653" s="25" t="s">
        <v>114</v>
      </c>
      <c r="B653" s="22" t="s">
        <v>115</v>
      </c>
      <c r="C653" s="23">
        <v>1033514.03</v>
      </c>
      <c r="D653" s="23">
        <v>3061230</v>
      </c>
      <c r="E653" s="23">
        <v>560000</v>
      </c>
      <c r="F653" s="23">
        <v>1241488.33</v>
      </c>
      <c r="G653" s="23">
        <f t="shared" si="145"/>
        <v>207974.30000000005</v>
      </c>
      <c r="H653" s="23">
        <f t="shared" si="146"/>
        <v>-681488.33000000007</v>
      </c>
      <c r="I653" s="24">
        <f t="shared" si="147"/>
        <v>20.123026293121555</v>
      </c>
      <c r="J653" s="24">
        <f t="shared" si="148"/>
        <v>221.69434464285715</v>
      </c>
      <c r="K653" s="24">
        <f t="shared" si="149"/>
        <v>40.555212447284262</v>
      </c>
    </row>
    <row r="654" spans="1:11">
      <c r="A654" s="26" t="s">
        <v>116</v>
      </c>
      <c r="B654" s="22" t="s">
        <v>117</v>
      </c>
      <c r="C654" s="23">
        <v>316860.96999999997</v>
      </c>
      <c r="D654" s="23">
        <v>991230</v>
      </c>
      <c r="E654" s="23">
        <v>170000</v>
      </c>
      <c r="F654" s="23">
        <v>322286.36</v>
      </c>
      <c r="G654" s="23">
        <f t="shared" si="145"/>
        <v>5425.390000000014</v>
      </c>
      <c r="H654" s="23">
        <f t="shared" si="146"/>
        <v>-152286.35999999999</v>
      </c>
      <c r="I654" s="24">
        <f t="shared" si="147"/>
        <v>1.7122304460533542</v>
      </c>
      <c r="J654" s="24">
        <f t="shared" si="148"/>
        <v>189.58021176470587</v>
      </c>
      <c r="K654" s="24">
        <f t="shared" si="149"/>
        <v>32.51378186697336</v>
      </c>
    </row>
    <row r="655" spans="1:11">
      <c r="A655" s="26" t="s">
        <v>228</v>
      </c>
      <c r="B655" s="22" t="s">
        <v>229</v>
      </c>
      <c r="C655" s="23">
        <v>716653.06</v>
      </c>
      <c r="D655" s="23">
        <v>2070000</v>
      </c>
      <c r="E655" s="23">
        <v>390000</v>
      </c>
      <c r="F655" s="23">
        <v>919201.97</v>
      </c>
      <c r="G655" s="23">
        <f t="shared" si="145"/>
        <v>202548.90999999992</v>
      </c>
      <c r="H655" s="23">
        <f t="shared" si="146"/>
        <v>-529201.97</v>
      </c>
      <c r="I655" s="24">
        <f t="shared" si="147"/>
        <v>28.263175210610257</v>
      </c>
      <c r="J655" s="24">
        <f t="shared" si="148"/>
        <v>235.69281282051281</v>
      </c>
      <c r="K655" s="24">
        <f t="shared" si="149"/>
        <v>44.405892270531396</v>
      </c>
    </row>
    <row r="656" spans="1:11" ht="51">
      <c r="A656" s="27" t="s">
        <v>359</v>
      </c>
      <c r="B656" s="22" t="s">
        <v>360</v>
      </c>
      <c r="C656" s="23">
        <v>716653.06</v>
      </c>
      <c r="D656" s="23">
        <v>2070000</v>
      </c>
      <c r="E656" s="23">
        <v>390000</v>
      </c>
      <c r="F656" s="23">
        <v>919201.97</v>
      </c>
      <c r="G656" s="23">
        <f t="shared" si="145"/>
        <v>202548.90999999992</v>
      </c>
      <c r="H656" s="23">
        <f t="shared" si="146"/>
        <v>-529201.97</v>
      </c>
      <c r="I656" s="24">
        <f t="shared" si="147"/>
        <v>28.263175210610257</v>
      </c>
      <c r="J656" s="24">
        <f t="shared" si="148"/>
        <v>235.69281282051281</v>
      </c>
      <c r="K656" s="24">
        <f t="shared" si="149"/>
        <v>44.405892270531396</v>
      </c>
    </row>
    <row r="657" spans="1:11" ht="38.25">
      <c r="A657" s="28" t="s">
        <v>361</v>
      </c>
      <c r="B657" s="22" t="s">
        <v>362</v>
      </c>
      <c r="C657" s="23">
        <v>698653.06</v>
      </c>
      <c r="D657" s="23">
        <v>2050000</v>
      </c>
      <c r="E657" s="23">
        <v>380000</v>
      </c>
      <c r="F657" s="23">
        <v>919201.97</v>
      </c>
      <c r="G657" s="23">
        <f t="shared" si="145"/>
        <v>220548.90999999992</v>
      </c>
      <c r="H657" s="23">
        <f t="shared" si="146"/>
        <v>-539201.97</v>
      </c>
      <c r="I657" s="24">
        <f t="shared" si="147"/>
        <v>31.567729768477648</v>
      </c>
      <c r="J657" s="24">
        <f t="shared" si="148"/>
        <v>241.89525526315788</v>
      </c>
      <c r="K657" s="24">
        <f t="shared" si="149"/>
        <v>44.839120487804877</v>
      </c>
    </row>
    <row r="658" spans="1:11" ht="63.75">
      <c r="A658" s="28" t="s">
        <v>363</v>
      </c>
      <c r="B658" s="22" t="s">
        <v>364</v>
      </c>
      <c r="C658" s="23">
        <v>18000</v>
      </c>
      <c r="D658" s="23">
        <v>20000</v>
      </c>
      <c r="E658" s="23">
        <v>10000</v>
      </c>
      <c r="F658" s="23">
        <v>0</v>
      </c>
      <c r="G658" s="23">
        <f t="shared" si="145"/>
        <v>-18000</v>
      </c>
      <c r="H658" s="23">
        <f t="shared" si="146"/>
        <v>10000</v>
      </c>
      <c r="I658" s="24">
        <f t="shared" si="147"/>
        <v>-100</v>
      </c>
      <c r="J658" s="24">
        <f t="shared" si="148"/>
        <v>0</v>
      </c>
      <c r="K658" s="24">
        <f t="shared" si="149"/>
        <v>0</v>
      </c>
    </row>
    <row r="659" spans="1:11">
      <c r="A659" s="21"/>
      <c r="B659" s="22" t="s">
        <v>118</v>
      </c>
      <c r="C659" s="23">
        <v>179371489.81</v>
      </c>
      <c r="D659" s="23">
        <v>0</v>
      </c>
      <c r="E659" s="23">
        <v>0</v>
      </c>
      <c r="F659" s="23">
        <v>207098993.43000001</v>
      </c>
      <c r="G659" s="23">
        <f t="shared" si="145"/>
        <v>27727503.620000005</v>
      </c>
      <c r="H659" s="23">
        <f t="shared" si="146"/>
        <v>-207098993.43000001</v>
      </c>
      <c r="I659" s="24">
        <f t="shared" si="147"/>
        <v>15.458144239851322</v>
      </c>
      <c r="J659" s="24">
        <f t="shared" si="148"/>
        <v>0</v>
      </c>
      <c r="K659" s="24">
        <f t="shared" si="149"/>
        <v>0</v>
      </c>
    </row>
    <row r="660" spans="1:11">
      <c r="A660" s="21" t="s">
        <v>119</v>
      </c>
      <c r="B660" s="22" t="s">
        <v>120</v>
      </c>
      <c r="C660" s="23">
        <v>-179371489.81</v>
      </c>
      <c r="D660" s="23">
        <v>0</v>
      </c>
      <c r="E660" s="23">
        <v>0</v>
      </c>
      <c r="F660" s="23">
        <v>-207098993.43000001</v>
      </c>
      <c r="G660" s="23">
        <f t="shared" si="145"/>
        <v>-27727503.620000005</v>
      </c>
      <c r="H660" s="23">
        <f t="shared" si="146"/>
        <v>207098993.43000001</v>
      </c>
      <c r="I660" s="24">
        <f t="shared" si="147"/>
        <v>15.458144239851322</v>
      </c>
      <c r="J660" s="24">
        <f t="shared" si="148"/>
        <v>0</v>
      </c>
      <c r="K660" s="24">
        <f t="shared" si="149"/>
        <v>0</v>
      </c>
    </row>
    <row r="661" spans="1:11">
      <c r="A661" s="25" t="s">
        <v>121</v>
      </c>
      <c r="B661" s="22" t="s">
        <v>122</v>
      </c>
      <c r="C661" s="23">
        <v>-179371489.81</v>
      </c>
      <c r="D661" s="23">
        <v>0</v>
      </c>
      <c r="E661" s="23">
        <v>0</v>
      </c>
      <c r="F661" s="23">
        <v>-207098993.43000001</v>
      </c>
      <c r="G661" s="23">
        <f t="shared" si="145"/>
        <v>-27727503.620000005</v>
      </c>
      <c r="H661" s="23">
        <f t="shared" si="146"/>
        <v>207098993.43000001</v>
      </c>
      <c r="I661" s="24">
        <f t="shared" si="147"/>
        <v>15.458144239851322</v>
      </c>
      <c r="J661" s="24">
        <f t="shared" si="148"/>
        <v>0</v>
      </c>
      <c r="K661" s="24">
        <f t="shared" si="149"/>
        <v>0</v>
      </c>
    </row>
    <row r="662" spans="1:11" s="3" customFormat="1" ht="38.25">
      <c r="A662" s="49" t="s">
        <v>663</v>
      </c>
      <c r="B662" s="31" t="s">
        <v>664</v>
      </c>
      <c r="C662" s="32"/>
      <c r="D662" s="32"/>
      <c r="E662" s="32"/>
      <c r="F662" s="32"/>
      <c r="G662" s="32"/>
      <c r="H662" s="32"/>
      <c r="I662" s="33"/>
      <c r="J662" s="33"/>
      <c r="K662" s="33"/>
    </row>
    <row r="663" spans="1:11">
      <c r="A663" s="21" t="s">
        <v>19</v>
      </c>
      <c r="B663" s="22" t="s">
        <v>20</v>
      </c>
      <c r="C663" s="23">
        <v>118742029.48999999</v>
      </c>
      <c r="D663" s="23">
        <v>94008704</v>
      </c>
      <c r="E663" s="23">
        <v>41850000</v>
      </c>
      <c r="F663" s="23">
        <v>94028555.900000006</v>
      </c>
      <c r="G663" s="23">
        <f t="shared" ref="G663:G682" si="150">F663-C663</f>
        <v>-24713473.589999989</v>
      </c>
      <c r="H663" s="23">
        <f t="shared" ref="H663:H682" si="151">E663-F663</f>
        <v>-52178555.900000006</v>
      </c>
      <c r="I663" s="24">
        <f t="shared" ref="I663:I682" si="152">IF(ISERROR(F663/C663),0,F663/C663*100-100)</f>
        <v>-20.812743134124432</v>
      </c>
      <c r="J663" s="24">
        <f t="shared" ref="J663:J682" si="153">IF(ISERROR(F663/E663),0,F663/E663*100)</f>
        <v>224.67994241338113</v>
      </c>
      <c r="K663" s="24">
        <f t="shared" ref="K663:K682" si="154">IF(ISERROR(F663/D663),0,F663/D663*100)</f>
        <v>100.02111708720078</v>
      </c>
    </row>
    <row r="664" spans="1:11">
      <c r="A664" s="25" t="s">
        <v>156</v>
      </c>
      <c r="B664" s="22" t="s">
        <v>157</v>
      </c>
      <c r="C664" s="23">
        <v>25847.49</v>
      </c>
      <c r="D664" s="23">
        <v>0</v>
      </c>
      <c r="E664" s="23">
        <v>0</v>
      </c>
      <c r="F664" s="23">
        <v>19851.900000000001</v>
      </c>
      <c r="G664" s="23">
        <f t="shared" si="150"/>
        <v>-5995.59</v>
      </c>
      <c r="H664" s="23">
        <f t="shared" si="151"/>
        <v>-19851.900000000001</v>
      </c>
      <c r="I664" s="24">
        <f t="shared" si="152"/>
        <v>-23.196024062684614</v>
      </c>
      <c r="J664" s="24">
        <f t="shared" si="153"/>
        <v>0</v>
      </c>
      <c r="K664" s="24">
        <f t="shared" si="154"/>
        <v>0</v>
      </c>
    </row>
    <row r="665" spans="1:11">
      <c r="A665" s="25" t="s">
        <v>84</v>
      </c>
      <c r="B665" s="22" t="s">
        <v>85</v>
      </c>
      <c r="C665" s="23">
        <v>118716182</v>
      </c>
      <c r="D665" s="23">
        <v>94008704</v>
      </c>
      <c r="E665" s="23">
        <v>41850000</v>
      </c>
      <c r="F665" s="23">
        <v>94008704</v>
      </c>
      <c r="G665" s="23">
        <f t="shared" si="150"/>
        <v>-24707478</v>
      </c>
      <c r="H665" s="23">
        <f t="shared" si="151"/>
        <v>-52158704</v>
      </c>
      <c r="I665" s="24">
        <f t="shared" si="152"/>
        <v>-20.812224234098096</v>
      </c>
      <c r="J665" s="24">
        <f t="shared" si="153"/>
        <v>224.63250657108719</v>
      </c>
      <c r="K665" s="24">
        <f t="shared" si="154"/>
        <v>100</v>
      </c>
    </row>
    <row r="666" spans="1:11">
      <c r="A666" s="26" t="s">
        <v>86</v>
      </c>
      <c r="B666" s="22" t="s">
        <v>87</v>
      </c>
      <c r="C666" s="23">
        <v>118716182</v>
      </c>
      <c r="D666" s="23">
        <v>94008704</v>
      </c>
      <c r="E666" s="23">
        <v>41850000</v>
      </c>
      <c r="F666" s="23">
        <v>94008704</v>
      </c>
      <c r="G666" s="23">
        <f t="shared" si="150"/>
        <v>-24707478</v>
      </c>
      <c r="H666" s="23">
        <f t="shared" si="151"/>
        <v>-52158704</v>
      </c>
      <c r="I666" s="24">
        <f t="shared" si="152"/>
        <v>-20.812224234098096</v>
      </c>
      <c r="J666" s="24">
        <f t="shared" si="153"/>
        <v>224.63250657108719</v>
      </c>
      <c r="K666" s="24">
        <f t="shared" si="154"/>
        <v>100</v>
      </c>
    </row>
    <row r="667" spans="1:11">
      <c r="A667" s="21" t="s">
        <v>88</v>
      </c>
      <c r="B667" s="22" t="s">
        <v>89</v>
      </c>
      <c r="C667" s="23">
        <v>40389399.530000001</v>
      </c>
      <c r="D667" s="23">
        <v>94008704</v>
      </c>
      <c r="E667" s="23">
        <v>41850000</v>
      </c>
      <c r="F667" s="23">
        <v>37732326.259999998</v>
      </c>
      <c r="G667" s="23">
        <f t="shared" si="150"/>
        <v>-2657073.2700000033</v>
      </c>
      <c r="H667" s="23">
        <f t="shared" si="151"/>
        <v>4117673.7400000021</v>
      </c>
      <c r="I667" s="24">
        <f t="shared" si="152"/>
        <v>-6.5786401900489011</v>
      </c>
      <c r="J667" s="24">
        <f t="shared" si="153"/>
        <v>90.160875173237756</v>
      </c>
      <c r="K667" s="24">
        <f t="shared" si="154"/>
        <v>40.137056096422732</v>
      </c>
    </row>
    <row r="668" spans="1:11">
      <c r="A668" s="25" t="s">
        <v>90</v>
      </c>
      <c r="B668" s="22" t="s">
        <v>91</v>
      </c>
      <c r="C668" s="23">
        <v>39776935.829999998</v>
      </c>
      <c r="D668" s="23">
        <v>93488704</v>
      </c>
      <c r="E668" s="23">
        <v>41610000</v>
      </c>
      <c r="F668" s="23">
        <v>37514887.530000001</v>
      </c>
      <c r="G668" s="23">
        <f t="shared" si="150"/>
        <v>-2262048.299999997</v>
      </c>
      <c r="H668" s="23">
        <f t="shared" si="151"/>
        <v>4095112.4699999988</v>
      </c>
      <c r="I668" s="24">
        <f t="shared" si="152"/>
        <v>-5.6868339725000823</v>
      </c>
      <c r="J668" s="24">
        <f t="shared" si="153"/>
        <v>90.158345421773618</v>
      </c>
      <c r="K668" s="24">
        <f t="shared" si="154"/>
        <v>40.127722307499312</v>
      </c>
    </row>
    <row r="669" spans="1:11">
      <c r="A669" s="26" t="s">
        <v>100</v>
      </c>
      <c r="B669" s="22" t="s">
        <v>101</v>
      </c>
      <c r="C669" s="23">
        <v>38970625.030000001</v>
      </c>
      <c r="D669" s="23">
        <v>91668704</v>
      </c>
      <c r="E669" s="23">
        <v>41000000</v>
      </c>
      <c r="F669" s="23">
        <v>36482412.329999998</v>
      </c>
      <c r="G669" s="23">
        <f t="shared" si="150"/>
        <v>-2488212.700000003</v>
      </c>
      <c r="H669" s="23">
        <f t="shared" si="151"/>
        <v>4517587.6700000018</v>
      </c>
      <c r="I669" s="24">
        <f t="shared" si="152"/>
        <v>-6.3848416546682216</v>
      </c>
      <c r="J669" s="24">
        <f t="shared" si="153"/>
        <v>88.981493487804869</v>
      </c>
      <c r="K669" s="24">
        <f t="shared" si="154"/>
        <v>39.798110737989703</v>
      </c>
    </row>
    <row r="670" spans="1:11">
      <c r="A670" s="27" t="s">
        <v>102</v>
      </c>
      <c r="B670" s="22" t="s">
        <v>103</v>
      </c>
      <c r="C670" s="23">
        <v>38970625.030000001</v>
      </c>
      <c r="D670" s="23">
        <v>91668704</v>
      </c>
      <c r="E670" s="23">
        <v>41000000</v>
      </c>
      <c r="F670" s="23">
        <v>36482412.329999998</v>
      </c>
      <c r="G670" s="23">
        <f t="shared" si="150"/>
        <v>-2488212.700000003</v>
      </c>
      <c r="H670" s="23">
        <f t="shared" si="151"/>
        <v>4517587.6700000018</v>
      </c>
      <c r="I670" s="24">
        <f t="shared" si="152"/>
        <v>-6.3848416546682216</v>
      </c>
      <c r="J670" s="24">
        <f t="shared" si="153"/>
        <v>88.981493487804869</v>
      </c>
      <c r="K670" s="24">
        <f t="shared" si="154"/>
        <v>39.798110737989703</v>
      </c>
    </row>
    <row r="671" spans="1:11" ht="25.5">
      <c r="A671" s="26" t="s">
        <v>106</v>
      </c>
      <c r="B671" s="22" t="s">
        <v>107</v>
      </c>
      <c r="C671" s="23">
        <v>806310.8</v>
      </c>
      <c r="D671" s="23">
        <v>1820000</v>
      </c>
      <c r="E671" s="23">
        <v>610000</v>
      </c>
      <c r="F671" s="23">
        <v>1032475.2</v>
      </c>
      <c r="G671" s="23">
        <f t="shared" si="150"/>
        <v>226164.39999999991</v>
      </c>
      <c r="H671" s="23">
        <f t="shared" si="151"/>
        <v>-422475.19999999995</v>
      </c>
      <c r="I671" s="24">
        <f t="shared" si="152"/>
        <v>28.049283229246072</v>
      </c>
      <c r="J671" s="24">
        <f t="shared" si="153"/>
        <v>169.25822950819671</v>
      </c>
      <c r="K671" s="24">
        <f t="shared" si="154"/>
        <v>56.729406593406594</v>
      </c>
    </row>
    <row r="672" spans="1:11" ht="51">
      <c r="A672" s="27" t="s">
        <v>203</v>
      </c>
      <c r="B672" s="22" t="s">
        <v>204</v>
      </c>
      <c r="C672" s="23">
        <v>806310.8</v>
      </c>
      <c r="D672" s="23">
        <v>1820000</v>
      </c>
      <c r="E672" s="23">
        <v>610000</v>
      </c>
      <c r="F672" s="23">
        <v>1032475.2</v>
      </c>
      <c r="G672" s="23">
        <f t="shared" si="150"/>
        <v>226164.39999999991</v>
      </c>
      <c r="H672" s="23">
        <f t="shared" si="151"/>
        <v>-422475.19999999995</v>
      </c>
      <c r="I672" s="24">
        <f t="shared" si="152"/>
        <v>28.049283229246072</v>
      </c>
      <c r="J672" s="24">
        <f t="shared" si="153"/>
        <v>169.25822950819671</v>
      </c>
      <c r="K672" s="24">
        <f t="shared" si="154"/>
        <v>56.729406593406594</v>
      </c>
    </row>
    <row r="673" spans="1:11" ht="38.25">
      <c r="A673" s="28" t="s">
        <v>205</v>
      </c>
      <c r="B673" s="22" t="s">
        <v>206</v>
      </c>
      <c r="C673" s="23">
        <v>14370.69</v>
      </c>
      <c r="D673" s="23">
        <v>20000</v>
      </c>
      <c r="E673" s="23">
        <v>10000</v>
      </c>
      <c r="F673" s="23">
        <v>1712.87</v>
      </c>
      <c r="G673" s="23">
        <f t="shared" si="150"/>
        <v>-12657.82</v>
      </c>
      <c r="H673" s="23">
        <f t="shared" si="151"/>
        <v>8287.130000000001</v>
      </c>
      <c r="I673" s="24">
        <f t="shared" si="152"/>
        <v>-88.080808924275729</v>
      </c>
      <c r="J673" s="24">
        <f t="shared" si="153"/>
        <v>17.128699999999998</v>
      </c>
      <c r="K673" s="24">
        <f t="shared" si="154"/>
        <v>8.5643499999999992</v>
      </c>
    </row>
    <row r="674" spans="1:11" ht="63.75">
      <c r="A674" s="28" t="s">
        <v>224</v>
      </c>
      <c r="B674" s="22" t="s">
        <v>225</v>
      </c>
      <c r="C674" s="23">
        <v>791940.11</v>
      </c>
      <c r="D674" s="23">
        <v>1800000</v>
      </c>
      <c r="E674" s="23">
        <v>600000</v>
      </c>
      <c r="F674" s="23">
        <v>1030762.33</v>
      </c>
      <c r="G674" s="23">
        <f t="shared" si="150"/>
        <v>238822.21999999997</v>
      </c>
      <c r="H674" s="23">
        <f t="shared" si="151"/>
        <v>-430762.32999999996</v>
      </c>
      <c r="I674" s="24">
        <f t="shared" si="152"/>
        <v>30.156601109647028</v>
      </c>
      <c r="J674" s="24">
        <f t="shared" si="153"/>
        <v>171.79372166666667</v>
      </c>
      <c r="K674" s="24">
        <f t="shared" si="154"/>
        <v>57.264573888888883</v>
      </c>
    </row>
    <row r="675" spans="1:11">
      <c r="A675" s="25" t="s">
        <v>114</v>
      </c>
      <c r="B675" s="22" t="s">
        <v>115</v>
      </c>
      <c r="C675" s="23">
        <v>612463.69999999995</v>
      </c>
      <c r="D675" s="23">
        <v>520000</v>
      </c>
      <c r="E675" s="23">
        <v>240000</v>
      </c>
      <c r="F675" s="23">
        <v>217438.73</v>
      </c>
      <c r="G675" s="23">
        <f t="shared" si="150"/>
        <v>-395024.97</v>
      </c>
      <c r="H675" s="23">
        <f t="shared" si="151"/>
        <v>22561.26999999999</v>
      </c>
      <c r="I675" s="24">
        <f t="shared" si="152"/>
        <v>-64.497695128707221</v>
      </c>
      <c r="J675" s="24">
        <f t="shared" si="153"/>
        <v>90.599470833333342</v>
      </c>
      <c r="K675" s="24">
        <f t="shared" si="154"/>
        <v>41.815140384615383</v>
      </c>
    </row>
    <row r="676" spans="1:11">
      <c r="A676" s="26" t="s">
        <v>228</v>
      </c>
      <c r="B676" s="22" t="s">
        <v>229</v>
      </c>
      <c r="C676" s="23">
        <v>612463.69999999995</v>
      </c>
      <c r="D676" s="23">
        <v>520000</v>
      </c>
      <c r="E676" s="23">
        <v>240000</v>
      </c>
      <c r="F676" s="23">
        <v>217438.73</v>
      </c>
      <c r="G676" s="23">
        <f t="shared" si="150"/>
        <v>-395024.97</v>
      </c>
      <c r="H676" s="23">
        <f t="shared" si="151"/>
        <v>22561.26999999999</v>
      </c>
      <c r="I676" s="24">
        <f t="shared" si="152"/>
        <v>-64.497695128707221</v>
      </c>
      <c r="J676" s="24">
        <f t="shared" si="153"/>
        <v>90.599470833333342</v>
      </c>
      <c r="K676" s="24">
        <f t="shared" si="154"/>
        <v>41.815140384615383</v>
      </c>
    </row>
    <row r="677" spans="1:11" ht="51">
      <c r="A677" s="27" t="s">
        <v>359</v>
      </c>
      <c r="B677" s="22" t="s">
        <v>360</v>
      </c>
      <c r="C677" s="23">
        <v>612463.69999999995</v>
      </c>
      <c r="D677" s="23">
        <v>520000</v>
      </c>
      <c r="E677" s="23">
        <v>240000</v>
      </c>
      <c r="F677" s="23">
        <v>217438.73</v>
      </c>
      <c r="G677" s="23">
        <f t="shared" si="150"/>
        <v>-395024.97</v>
      </c>
      <c r="H677" s="23">
        <f t="shared" si="151"/>
        <v>22561.26999999999</v>
      </c>
      <c r="I677" s="24">
        <f t="shared" si="152"/>
        <v>-64.497695128707221</v>
      </c>
      <c r="J677" s="24">
        <f t="shared" si="153"/>
        <v>90.599470833333342</v>
      </c>
      <c r="K677" s="24">
        <f t="shared" si="154"/>
        <v>41.815140384615383</v>
      </c>
    </row>
    <row r="678" spans="1:11" ht="38.25">
      <c r="A678" s="28" t="s">
        <v>361</v>
      </c>
      <c r="B678" s="22" t="s">
        <v>362</v>
      </c>
      <c r="C678" s="23">
        <v>594463.69999999995</v>
      </c>
      <c r="D678" s="23">
        <v>500000</v>
      </c>
      <c r="E678" s="23">
        <v>230000</v>
      </c>
      <c r="F678" s="23">
        <v>217438.73</v>
      </c>
      <c r="G678" s="23">
        <f t="shared" si="150"/>
        <v>-377024.97</v>
      </c>
      <c r="H678" s="23">
        <f t="shared" si="151"/>
        <v>12561.26999999999</v>
      </c>
      <c r="I678" s="24">
        <f t="shared" si="152"/>
        <v>-63.422706886896535</v>
      </c>
      <c r="J678" s="24">
        <f t="shared" si="153"/>
        <v>94.538578260869571</v>
      </c>
      <c r="K678" s="24">
        <f t="shared" si="154"/>
        <v>43.487746000000001</v>
      </c>
    </row>
    <row r="679" spans="1:11" ht="63.75">
      <c r="A679" s="28" t="s">
        <v>363</v>
      </c>
      <c r="B679" s="22" t="s">
        <v>364</v>
      </c>
      <c r="C679" s="23">
        <v>18000</v>
      </c>
      <c r="D679" s="23">
        <v>20000</v>
      </c>
      <c r="E679" s="23">
        <v>10000</v>
      </c>
      <c r="F679" s="23">
        <v>0</v>
      </c>
      <c r="G679" s="23">
        <f t="shared" si="150"/>
        <v>-18000</v>
      </c>
      <c r="H679" s="23">
        <f t="shared" si="151"/>
        <v>10000</v>
      </c>
      <c r="I679" s="24">
        <f t="shared" si="152"/>
        <v>-100</v>
      </c>
      <c r="J679" s="24">
        <f t="shared" si="153"/>
        <v>0</v>
      </c>
      <c r="K679" s="24">
        <f t="shared" si="154"/>
        <v>0</v>
      </c>
    </row>
    <row r="680" spans="1:11">
      <c r="A680" s="21"/>
      <c r="B680" s="22" t="s">
        <v>118</v>
      </c>
      <c r="C680" s="23">
        <v>78352629.959999993</v>
      </c>
      <c r="D680" s="23">
        <v>0</v>
      </c>
      <c r="E680" s="23">
        <v>0</v>
      </c>
      <c r="F680" s="23">
        <v>56296229.640000001</v>
      </c>
      <c r="G680" s="23">
        <f t="shared" si="150"/>
        <v>-22056400.319999993</v>
      </c>
      <c r="H680" s="23">
        <f t="shared" si="151"/>
        <v>-56296229.640000001</v>
      </c>
      <c r="I680" s="24">
        <f t="shared" si="152"/>
        <v>-28.150172280445545</v>
      </c>
      <c r="J680" s="24">
        <f t="shared" si="153"/>
        <v>0</v>
      </c>
      <c r="K680" s="24">
        <f t="shared" si="154"/>
        <v>0</v>
      </c>
    </row>
    <row r="681" spans="1:11">
      <c r="A681" s="21" t="s">
        <v>119</v>
      </c>
      <c r="B681" s="22" t="s">
        <v>120</v>
      </c>
      <c r="C681" s="23">
        <v>-78352629.959999993</v>
      </c>
      <c r="D681" s="23">
        <v>0</v>
      </c>
      <c r="E681" s="23">
        <v>0</v>
      </c>
      <c r="F681" s="23">
        <v>-56296229.640000001</v>
      </c>
      <c r="G681" s="23">
        <f t="shared" si="150"/>
        <v>22056400.319999993</v>
      </c>
      <c r="H681" s="23">
        <f t="shared" si="151"/>
        <v>56296229.640000001</v>
      </c>
      <c r="I681" s="24">
        <f t="shared" si="152"/>
        <v>-28.150172280445545</v>
      </c>
      <c r="J681" s="24">
        <f t="shared" si="153"/>
        <v>0</v>
      </c>
      <c r="K681" s="24">
        <f t="shared" si="154"/>
        <v>0</v>
      </c>
    </row>
    <row r="682" spans="1:11">
      <c r="A682" s="25" t="s">
        <v>121</v>
      </c>
      <c r="B682" s="22" t="s">
        <v>122</v>
      </c>
      <c r="C682" s="23">
        <v>-78352629.959999993</v>
      </c>
      <c r="D682" s="23">
        <v>0</v>
      </c>
      <c r="E682" s="23">
        <v>0</v>
      </c>
      <c r="F682" s="23">
        <v>-56296229.640000001</v>
      </c>
      <c r="G682" s="23">
        <f t="shared" si="150"/>
        <v>22056400.319999993</v>
      </c>
      <c r="H682" s="23">
        <f t="shared" si="151"/>
        <v>56296229.640000001</v>
      </c>
      <c r="I682" s="24">
        <f t="shared" si="152"/>
        <v>-28.150172280445545</v>
      </c>
      <c r="J682" s="24">
        <f t="shared" si="153"/>
        <v>0</v>
      </c>
      <c r="K682" s="24">
        <f t="shared" si="154"/>
        <v>0</v>
      </c>
    </row>
    <row r="683" spans="1:11" s="3" customFormat="1" ht="38.25">
      <c r="A683" s="49" t="s">
        <v>665</v>
      </c>
      <c r="B683" s="31" t="s">
        <v>666</v>
      </c>
      <c r="C683" s="32"/>
      <c r="D683" s="32"/>
      <c r="E683" s="32"/>
      <c r="F683" s="32"/>
      <c r="G683" s="32"/>
      <c r="H683" s="32"/>
      <c r="I683" s="33"/>
      <c r="J683" s="33"/>
      <c r="K683" s="33"/>
    </row>
    <row r="684" spans="1:11">
      <c r="A684" s="21" t="s">
        <v>19</v>
      </c>
      <c r="B684" s="22" t="s">
        <v>20</v>
      </c>
      <c r="C684" s="23">
        <v>1331949</v>
      </c>
      <c r="D684" s="23">
        <v>0</v>
      </c>
      <c r="E684" s="23">
        <v>0</v>
      </c>
      <c r="F684" s="23">
        <v>0</v>
      </c>
      <c r="G684" s="23">
        <f t="shared" ref="G684:G689" si="155">F684-C684</f>
        <v>-1331949</v>
      </c>
      <c r="H684" s="23">
        <f t="shared" ref="H684:H689" si="156">E684-F684</f>
        <v>0</v>
      </c>
      <c r="I684" s="24">
        <f t="shared" ref="I684:I689" si="157">IF(ISERROR(F684/C684),0,F684/C684*100-100)</f>
        <v>-100</v>
      </c>
      <c r="J684" s="24">
        <f t="shared" ref="J684:J689" si="158">IF(ISERROR(F684/E684),0,F684/E684*100)</f>
        <v>0</v>
      </c>
      <c r="K684" s="24">
        <f t="shared" ref="K684:K689" si="159">IF(ISERROR(F684/D684),0,F684/D684*100)</f>
        <v>0</v>
      </c>
    </row>
    <row r="685" spans="1:11">
      <c r="A685" s="25" t="s">
        <v>84</v>
      </c>
      <c r="B685" s="22" t="s">
        <v>85</v>
      </c>
      <c r="C685" s="23">
        <v>1331949</v>
      </c>
      <c r="D685" s="23">
        <v>0</v>
      </c>
      <c r="E685" s="23">
        <v>0</v>
      </c>
      <c r="F685" s="23">
        <v>0</v>
      </c>
      <c r="G685" s="23">
        <f t="shared" si="155"/>
        <v>-1331949</v>
      </c>
      <c r="H685" s="23">
        <f t="shared" si="156"/>
        <v>0</v>
      </c>
      <c r="I685" s="24">
        <f t="shared" si="157"/>
        <v>-100</v>
      </c>
      <c r="J685" s="24">
        <f t="shared" si="158"/>
        <v>0</v>
      </c>
      <c r="K685" s="24">
        <f t="shared" si="159"/>
        <v>0</v>
      </c>
    </row>
    <row r="686" spans="1:11">
      <c r="A686" s="26" t="s">
        <v>86</v>
      </c>
      <c r="B686" s="22" t="s">
        <v>87</v>
      </c>
      <c r="C686" s="23">
        <v>1331949</v>
      </c>
      <c r="D686" s="23">
        <v>0</v>
      </c>
      <c r="E686" s="23">
        <v>0</v>
      </c>
      <c r="F686" s="23">
        <v>0</v>
      </c>
      <c r="G686" s="23">
        <f t="shared" si="155"/>
        <v>-1331949</v>
      </c>
      <c r="H686" s="23">
        <f t="shared" si="156"/>
        <v>0</v>
      </c>
      <c r="I686" s="24">
        <f t="shared" si="157"/>
        <v>-100</v>
      </c>
      <c r="J686" s="24">
        <f t="shared" si="158"/>
        <v>0</v>
      </c>
      <c r="K686" s="24">
        <f t="shared" si="159"/>
        <v>0</v>
      </c>
    </row>
    <row r="687" spans="1:11">
      <c r="A687" s="21"/>
      <c r="B687" s="22" t="s">
        <v>118</v>
      </c>
      <c r="C687" s="23">
        <v>1331949</v>
      </c>
      <c r="D687" s="23">
        <v>0</v>
      </c>
      <c r="E687" s="23">
        <v>0</v>
      </c>
      <c r="F687" s="23">
        <v>0</v>
      </c>
      <c r="G687" s="23">
        <f t="shared" si="155"/>
        <v>-1331949</v>
      </c>
      <c r="H687" s="23">
        <f t="shared" si="156"/>
        <v>0</v>
      </c>
      <c r="I687" s="24">
        <f t="shared" si="157"/>
        <v>-100</v>
      </c>
      <c r="J687" s="24">
        <f t="shared" si="158"/>
        <v>0</v>
      </c>
      <c r="K687" s="24">
        <f t="shared" si="159"/>
        <v>0</v>
      </c>
    </row>
    <row r="688" spans="1:11">
      <c r="A688" s="21" t="s">
        <v>119</v>
      </c>
      <c r="B688" s="22" t="s">
        <v>120</v>
      </c>
      <c r="C688" s="23">
        <v>-1331949</v>
      </c>
      <c r="D688" s="23">
        <v>0</v>
      </c>
      <c r="E688" s="23">
        <v>0</v>
      </c>
      <c r="F688" s="23">
        <v>0</v>
      </c>
      <c r="G688" s="23">
        <f t="shared" si="155"/>
        <v>1331949</v>
      </c>
      <c r="H688" s="23">
        <f t="shared" si="156"/>
        <v>0</v>
      </c>
      <c r="I688" s="24">
        <f t="shared" si="157"/>
        <v>-100</v>
      </c>
      <c r="J688" s="24">
        <f t="shared" si="158"/>
        <v>0</v>
      </c>
      <c r="K688" s="24">
        <f t="shared" si="159"/>
        <v>0</v>
      </c>
    </row>
    <row r="689" spans="1:11">
      <c r="A689" s="25" t="s">
        <v>121</v>
      </c>
      <c r="B689" s="22" t="s">
        <v>122</v>
      </c>
      <c r="C689" s="23">
        <v>-1331949</v>
      </c>
      <c r="D689" s="23">
        <v>0</v>
      </c>
      <c r="E689" s="23">
        <v>0</v>
      </c>
      <c r="F689" s="23">
        <v>0</v>
      </c>
      <c r="G689" s="23">
        <f t="shared" si="155"/>
        <v>1331949</v>
      </c>
      <c r="H689" s="23">
        <f t="shared" si="156"/>
        <v>0</v>
      </c>
      <c r="I689" s="24">
        <f t="shared" si="157"/>
        <v>-100</v>
      </c>
      <c r="J689" s="24">
        <f t="shared" si="158"/>
        <v>0</v>
      </c>
      <c r="K689" s="24">
        <f t="shared" si="159"/>
        <v>0</v>
      </c>
    </row>
    <row r="690" spans="1:11" s="3" customFormat="1" ht="38.25">
      <c r="A690" s="49" t="s">
        <v>667</v>
      </c>
      <c r="B690" s="31" t="s">
        <v>668</v>
      </c>
      <c r="C690" s="32"/>
      <c r="D690" s="32"/>
      <c r="E690" s="32"/>
      <c r="F690" s="32"/>
      <c r="G690" s="32"/>
      <c r="H690" s="32"/>
      <c r="I690" s="33"/>
      <c r="J690" s="33"/>
      <c r="K690" s="33"/>
    </row>
    <row r="691" spans="1:11">
      <c r="A691" s="21" t="s">
        <v>19</v>
      </c>
      <c r="B691" s="22" t="s">
        <v>20</v>
      </c>
      <c r="C691" s="23">
        <v>114315281.81</v>
      </c>
      <c r="D691" s="23">
        <v>190318561</v>
      </c>
      <c r="E691" s="23">
        <v>80370000</v>
      </c>
      <c r="F691" s="23">
        <v>190320283.09</v>
      </c>
      <c r="G691" s="23">
        <f t="shared" ref="G691:G712" si="160">F691-C691</f>
        <v>76005001.280000001</v>
      </c>
      <c r="H691" s="23">
        <f t="shared" ref="H691:H712" si="161">E691-F691</f>
        <v>-109950283.09</v>
      </c>
      <c r="I691" s="24">
        <f t="shared" ref="I691:I712" si="162">IF(ISERROR(F691/C691),0,F691/C691*100-100)</f>
        <v>66.487174834879568</v>
      </c>
      <c r="J691" s="24">
        <f t="shared" ref="J691:J712" si="163">IF(ISERROR(F691/E691),0,F691/E691*100)</f>
        <v>236.80513013562273</v>
      </c>
      <c r="K691" s="24">
        <f t="shared" ref="K691:K712" si="164">IF(ISERROR(F691/D691),0,F691/D691*100)</f>
        <v>100.00090484605965</v>
      </c>
    </row>
    <row r="692" spans="1:11">
      <c r="A692" s="25" t="s">
        <v>156</v>
      </c>
      <c r="B692" s="22" t="s">
        <v>157</v>
      </c>
      <c r="C692" s="23">
        <v>152.81</v>
      </c>
      <c r="D692" s="23">
        <v>0</v>
      </c>
      <c r="E692" s="23">
        <v>0</v>
      </c>
      <c r="F692" s="23">
        <v>1722.09</v>
      </c>
      <c r="G692" s="23">
        <f t="shared" si="160"/>
        <v>1569.28</v>
      </c>
      <c r="H692" s="23">
        <f t="shared" si="161"/>
        <v>-1722.09</v>
      </c>
      <c r="I692" s="24">
        <f t="shared" si="162"/>
        <v>1026.9484981349387</v>
      </c>
      <c r="J692" s="24">
        <f t="shared" si="163"/>
        <v>0</v>
      </c>
      <c r="K692" s="24">
        <f t="shared" si="164"/>
        <v>0</v>
      </c>
    </row>
    <row r="693" spans="1:11">
      <c r="A693" s="25" t="s">
        <v>84</v>
      </c>
      <c r="B693" s="22" t="s">
        <v>85</v>
      </c>
      <c r="C693" s="23">
        <v>114315129</v>
      </c>
      <c r="D693" s="23">
        <v>190318561</v>
      </c>
      <c r="E693" s="23">
        <v>80370000</v>
      </c>
      <c r="F693" s="23">
        <v>190318561</v>
      </c>
      <c r="G693" s="23">
        <f t="shared" si="160"/>
        <v>76003432</v>
      </c>
      <c r="H693" s="23">
        <f t="shared" si="161"/>
        <v>-109948561</v>
      </c>
      <c r="I693" s="24">
        <f t="shared" si="162"/>
        <v>66.485890944496049</v>
      </c>
      <c r="J693" s="24">
        <f t="shared" si="163"/>
        <v>236.80298743312181</v>
      </c>
      <c r="K693" s="24">
        <f t="shared" si="164"/>
        <v>100</v>
      </c>
    </row>
    <row r="694" spans="1:11">
      <c r="A694" s="26" t="s">
        <v>86</v>
      </c>
      <c r="B694" s="22" t="s">
        <v>87</v>
      </c>
      <c r="C694" s="23">
        <v>114315129</v>
      </c>
      <c r="D694" s="23">
        <v>190318561</v>
      </c>
      <c r="E694" s="23">
        <v>80370000</v>
      </c>
      <c r="F694" s="23">
        <v>190318561</v>
      </c>
      <c r="G694" s="23">
        <f t="shared" si="160"/>
        <v>76003432</v>
      </c>
      <c r="H694" s="23">
        <f t="shared" si="161"/>
        <v>-109948561</v>
      </c>
      <c r="I694" s="24">
        <f t="shared" si="162"/>
        <v>66.485890944496049</v>
      </c>
      <c r="J694" s="24">
        <f t="shared" si="163"/>
        <v>236.80298743312181</v>
      </c>
      <c r="K694" s="24">
        <f t="shared" si="164"/>
        <v>100</v>
      </c>
    </row>
    <row r="695" spans="1:11">
      <c r="A695" s="21" t="s">
        <v>88</v>
      </c>
      <c r="B695" s="22" t="s">
        <v>89</v>
      </c>
      <c r="C695" s="23">
        <v>30509672.18</v>
      </c>
      <c r="D695" s="23">
        <v>190318561</v>
      </c>
      <c r="E695" s="23">
        <v>80370000</v>
      </c>
      <c r="F695" s="23">
        <v>53917173.289999999</v>
      </c>
      <c r="G695" s="23">
        <f t="shared" si="160"/>
        <v>23407501.109999999</v>
      </c>
      <c r="H695" s="23">
        <f t="shared" si="161"/>
        <v>26452826.710000001</v>
      </c>
      <c r="I695" s="24">
        <f t="shared" si="162"/>
        <v>76.721575282425732</v>
      </c>
      <c r="J695" s="24">
        <f t="shared" si="163"/>
        <v>67.086192970013684</v>
      </c>
      <c r="K695" s="24">
        <f t="shared" si="164"/>
        <v>28.329960570687586</v>
      </c>
    </row>
    <row r="696" spans="1:11">
      <c r="A696" s="25" t="s">
        <v>90</v>
      </c>
      <c r="B696" s="22" t="s">
        <v>91</v>
      </c>
      <c r="C696" s="23">
        <v>30405482.82</v>
      </c>
      <c r="D696" s="23">
        <v>188768561</v>
      </c>
      <c r="E696" s="23">
        <v>80220000</v>
      </c>
      <c r="F696" s="23">
        <v>53215410.049999997</v>
      </c>
      <c r="G696" s="23">
        <f t="shared" si="160"/>
        <v>22809927.229999997</v>
      </c>
      <c r="H696" s="23">
        <f t="shared" si="161"/>
        <v>27004589.950000003</v>
      </c>
      <c r="I696" s="24">
        <f t="shared" si="162"/>
        <v>75.019125218416747</v>
      </c>
      <c r="J696" s="24">
        <f t="shared" si="163"/>
        <v>66.336836262777354</v>
      </c>
      <c r="K696" s="24">
        <f t="shared" si="164"/>
        <v>28.190822543802724</v>
      </c>
    </row>
    <row r="697" spans="1:11">
      <c r="A697" s="26" t="s">
        <v>100</v>
      </c>
      <c r="B697" s="22" t="s">
        <v>101</v>
      </c>
      <c r="C697" s="23">
        <v>30321035.850000001</v>
      </c>
      <c r="D697" s="23">
        <v>187607112</v>
      </c>
      <c r="E697" s="23">
        <v>80000000</v>
      </c>
      <c r="F697" s="23">
        <v>53079914.049999997</v>
      </c>
      <c r="G697" s="23">
        <f t="shared" si="160"/>
        <v>22758878.199999996</v>
      </c>
      <c r="H697" s="23">
        <f t="shared" si="161"/>
        <v>26920085.950000003</v>
      </c>
      <c r="I697" s="24">
        <f t="shared" si="162"/>
        <v>75.059698859199727</v>
      </c>
      <c r="J697" s="24">
        <f t="shared" si="163"/>
        <v>66.349892562500003</v>
      </c>
      <c r="K697" s="24">
        <f t="shared" si="164"/>
        <v>28.293124649773404</v>
      </c>
    </row>
    <row r="698" spans="1:11">
      <c r="A698" s="27" t="s">
        <v>102</v>
      </c>
      <c r="B698" s="22" t="s">
        <v>103</v>
      </c>
      <c r="C698" s="23">
        <v>30321035.850000001</v>
      </c>
      <c r="D698" s="23">
        <v>187607112</v>
      </c>
      <c r="E698" s="23">
        <v>80000000</v>
      </c>
      <c r="F698" s="23">
        <v>53079914.049999997</v>
      </c>
      <c r="G698" s="23">
        <f t="shared" si="160"/>
        <v>22758878.199999996</v>
      </c>
      <c r="H698" s="23">
        <f t="shared" si="161"/>
        <v>26920085.950000003</v>
      </c>
      <c r="I698" s="24">
        <f t="shared" si="162"/>
        <v>75.059698859199727</v>
      </c>
      <c r="J698" s="24">
        <f t="shared" si="163"/>
        <v>66.349892562500003</v>
      </c>
      <c r="K698" s="24">
        <f t="shared" si="164"/>
        <v>28.293124649773404</v>
      </c>
    </row>
    <row r="699" spans="1:11" ht="25.5">
      <c r="A699" s="26" t="s">
        <v>106</v>
      </c>
      <c r="B699" s="22" t="s">
        <v>107</v>
      </c>
      <c r="C699" s="23">
        <v>84446.97</v>
      </c>
      <c r="D699" s="23">
        <v>1161449</v>
      </c>
      <c r="E699" s="23">
        <v>220000</v>
      </c>
      <c r="F699" s="23">
        <v>135496</v>
      </c>
      <c r="G699" s="23">
        <f t="shared" si="160"/>
        <v>51049.03</v>
      </c>
      <c r="H699" s="23">
        <f t="shared" si="161"/>
        <v>84504</v>
      </c>
      <c r="I699" s="24">
        <f t="shared" si="162"/>
        <v>60.450990722343249</v>
      </c>
      <c r="J699" s="24">
        <f t="shared" si="163"/>
        <v>61.589090909090906</v>
      </c>
      <c r="K699" s="24">
        <f t="shared" si="164"/>
        <v>11.666117065837588</v>
      </c>
    </row>
    <row r="700" spans="1:11">
      <c r="A700" s="27" t="s">
        <v>108</v>
      </c>
      <c r="B700" s="22" t="s">
        <v>109</v>
      </c>
      <c r="C700" s="23">
        <v>50244.84</v>
      </c>
      <c r="D700" s="23">
        <v>81449</v>
      </c>
      <c r="E700" s="23">
        <v>0</v>
      </c>
      <c r="F700" s="23">
        <v>2700</v>
      </c>
      <c r="G700" s="23">
        <f t="shared" si="160"/>
        <v>-47544.84</v>
      </c>
      <c r="H700" s="23">
        <f t="shared" si="161"/>
        <v>-2700</v>
      </c>
      <c r="I700" s="24">
        <f t="shared" si="162"/>
        <v>-94.626313866259693</v>
      </c>
      <c r="J700" s="24">
        <f t="shared" si="163"/>
        <v>0</v>
      </c>
      <c r="K700" s="24">
        <f t="shared" si="164"/>
        <v>3.3149578263698758</v>
      </c>
    </row>
    <row r="701" spans="1:11" ht="25.5">
      <c r="A701" s="28" t="s">
        <v>110</v>
      </c>
      <c r="B701" s="22" t="s">
        <v>111</v>
      </c>
      <c r="C701" s="23">
        <v>50244.84</v>
      </c>
      <c r="D701" s="23">
        <v>81449</v>
      </c>
      <c r="E701" s="23">
        <v>0</v>
      </c>
      <c r="F701" s="23">
        <v>2700</v>
      </c>
      <c r="G701" s="23">
        <f t="shared" si="160"/>
        <v>-47544.84</v>
      </c>
      <c r="H701" s="23">
        <f t="shared" si="161"/>
        <v>-2700</v>
      </c>
      <c r="I701" s="24">
        <f t="shared" si="162"/>
        <v>-94.626313866259693</v>
      </c>
      <c r="J701" s="24">
        <f t="shared" si="163"/>
        <v>0</v>
      </c>
      <c r="K701" s="24">
        <f t="shared" si="164"/>
        <v>3.3149578263698758</v>
      </c>
    </row>
    <row r="702" spans="1:11" ht="25.5">
      <c r="A702" s="29" t="s">
        <v>112</v>
      </c>
      <c r="B702" s="22" t="s">
        <v>113</v>
      </c>
      <c r="C702" s="23">
        <v>50244.84</v>
      </c>
      <c r="D702" s="23">
        <v>81449</v>
      </c>
      <c r="E702" s="23">
        <v>0</v>
      </c>
      <c r="F702" s="23">
        <v>2700</v>
      </c>
      <c r="G702" s="23">
        <f t="shared" si="160"/>
        <v>-47544.84</v>
      </c>
      <c r="H702" s="23">
        <f t="shared" si="161"/>
        <v>-2700</v>
      </c>
      <c r="I702" s="24">
        <f t="shared" si="162"/>
        <v>-94.626313866259693</v>
      </c>
      <c r="J702" s="24">
        <f t="shared" si="163"/>
        <v>0</v>
      </c>
      <c r="K702" s="24">
        <f t="shared" si="164"/>
        <v>3.3149578263698758</v>
      </c>
    </row>
    <row r="703" spans="1:11" ht="51">
      <c r="A703" s="27" t="s">
        <v>203</v>
      </c>
      <c r="B703" s="22" t="s">
        <v>204</v>
      </c>
      <c r="C703" s="23">
        <v>34202.129999999997</v>
      </c>
      <c r="D703" s="23">
        <v>1080000</v>
      </c>
      <c r="E703" s="23">
        <v>220000</v>
      </c>
      <c r="F703" s="23">
        <v>132796</v>
      </c>
      <c r="G703" s="23">
        <f t="shared" si="160"/>
        <v>98593.87</v>
      </c>
      <c r="H703" s="23">
        <f t="shared" si="161"/>
        <v>87204</v>
      </c>
      <c r="I703" s="24">
        <f t="shared" si="162"/>
        <v>288.26821604385458</v>
      </c>
      <c r="J703" s="24">
        <f t="shared" si="163"/>
        <v>60.36181818181818</v>
      </c>
      <c r="K703" s="24">
        <f t="shared" si="164"/>
        <v>12.295925925925925</v>
      </c>
    </row>
    <row r="704" spans="1:11" ht="38.25">
      <c r="A704" s="28" t="s">
        <v>205</v>
      </c>
      <c r="B704" s="22" t="s">
        <v>206</v>
      </c>
      <c r="C704" s="23">
        <v>20901.87</v>
      </c>
      <c r="D704" s="23">
        <v>80000</v>
      </c>
      <c r="E704" s="23">
        <v>20000</v>
      </c>
      <c r="F704" s="23">
        <v>32435.52</v>
      </c>
      <c r="G704" s="23">
        <f t="shared" si="160"/>
        <v>11533.650000000001</v>
      </c>
      <c r="H704" s="23">
        <f t="shared" si="161"/>
        <v>-12435.52</v>
      </c>
      <c r="I704" s="24">
        <f t="shared" si="162"/>
        <v>55.179991072569123</v>
      </c>
      <c r="J704" s="24">
        <f t="shared" si="163"/>
        <v>162.17760000000001</v>
      </c>
      <c r="K704" s="24">
        <f t="shared" si="164"/>
        <v>40.544400000000003</v>
      </c>
    </row>
    <row r="705" spans="1:11" ht="63.75">
      <c r="A705" s="28" t="s">
        <v>224</v>
      </c>
      <c r="B705" s="22" t="s">
        <v>225</v>
      </c>
      <c r="C705" s="23">
        <v>13300.26</v>
      </c>
      <c r="D705" s="23">
        <v>1000000</v>
      </c>
      <c r="E705" s="23">
        <v>200000</v>
      </c>
      <c r="F705" s="23">
        <v>100360.48</v>
      </c>
      <c r="G705" s="23">
        <f t="shared" si="160"/>
        <v>87060.22</v>
      </c>
      <c r="H705" s="23">
        <f t="shared" si="161"/>
        <v>99639.52</v>
      </c>
      <c r="I705" s="24">
        <f t="shared" si="162"/>
        <v>654.57532409140867</v>
      </c>
      <c r="J705" s="24">
        <f t="shared" si="163"/>
        <v>50.180239999999998</v>
      </c>
      <c r="K705" s="24">
        <f t="shared" si="164"/>
        <v>10.036048000000001</v>
      </c>
    </row>
    <row r="706" spans="1:11">
      <c r="A706" s="25" t="s">
        <v>114</v>
      </c>
      <c r="B706" s="22" t="s">
        <v>115</v>
      </c>
      <c r="C706" s="23">
        <v>104189.36</v>
      </c>
      <c r="D706" s="23">
        <v>1550000</v>
      </c>
      <c r="E706" s="23">
        <v>150000</v>
      </c>
      <c r="F706" s="23">
        <v>701763.24</v>
      </c>
      <c r="G706" s="23">
        <f t="shared" si="160"/>
        <v>597573.88</v>
      </c>
      <c r="H706" s="23">
        <f t="shared" si="161"/>
        <v>-551763.24</v>
      </c>
      <c r="I706" s="24">
        <f t="shared" si="162"/>
        <v>573.54597436820802</v>
      </c>
      <c r="J706" s="24">
        <f t="shared" si="163"/>
        <v>467.84216000000004</v>
      </c>
      <c r="K706" s="24">
        <f t="shared" si="164"/>
        <v>45.275047741935481</v>
      </c>
    </row>
    <row r="707" spans="1:11">
      <c r="A707" s="26" t="s">
        <v>228</v>
      </c>
      <c r="B707" s="22" t="s">
        <v>229</v>
      </c>
      <c r="C707" s="23">
        <v>104189.36</v>
      </c>
      <c r="D707" s="23">
        <v>1550000</v>
      </c>
      <c r="E707" s="23">
        <v>150000</v>
      </c>
      <c r="F707" s="23">
        <v>701763.24</v>
      </c>
      <c r="G707" s="23">
        <f t="shared" si="160"/>
        <v>597573.88</v>
      </c>
      <c r="H707" s="23">
        <f t="shared" si="161"/>
        <v>-551763.24</v>
      </c>
      <c r="I707" s="24">
        <f t="shared" si="162"/>
        <v>573.54597436820802</v>
      </c>
      <c r="J707" s="24">
        <f t="shared" si="163"/>
        <v>467.84216000000004</v>
      </c>
      <c r="K707" s="24">
        <f t="shared" si="164"/>
        <v>45.275047741935481</v>
      </c>
    </row>
    <row r="708" spans="1:11" ht="51">
      <c r="A708" s="27" t="s">
        <v>359</v>
      </c>
      <c r="B708" s="22" t="s">
        <v>360</v>
      </c>
      <c r="C708" s="23">
        <v>104189.36</v>
      </c>
      <c r="D708" s="23">
        <v>1550000</v>
      </c>
      <c r="E708" s="23">
        <v>150000</v>
      </c>
      <c r="F708" s="23">
        <v>701763.24</v>
      </c>
      <c r="G708" s="23">
        <f t="shared" si="160"/>
        <v>597573.88</v>
      </c>
      <c r="H708" s="23">
        <f t="shared" si="161"/>
        <v>-551763.24</v>
      </c>
      <c r="I708" s="24">
        <f t="shared" si="162"/>
        <v>573.54597436820802</v>
      </c>
      <c r="J708" s="24">
        <f t="shared" si="163"/>
        <v>467.84216000000004</v>
      </c>
      <c r="K708" s="24">
        <f t="shared" si="164"/>
        <v>45.275047741935481</v>
      </c>
    </row>
    <row r="709" spans="1:11" ht="38.25">
      <c r="A709" s="28" t="s">
        <v>361</v>
      </c>
      <c r="B709" s="22" t="s">
        <v>362</v>
      </c>
      <c r="C709" s="23">
        <v>104189.36</v>
      </c>
      <c r="D709" s="23">
        <v>1550000</v>
      </c>
      <c r="E709" s="23">
        <v>150000</v>
      </c>
      <c r="F709" s="23">
        <v>701763.24</v>
      </c>
      <c r="G709" s="23">
        <f t="shared" si="160"/>
        <v>597573.88</v>
      </c>
      <c r="H709" s="23">
        <f t="shared" si="161"/>
        <v>-551763.24</v>
      </c>
      <c r="I709" s="24">
        <f t="shared" si="162"/>
        <v>573.54597436820802</v>
      </c>
      <c r="J709" s="24">
        <f t="shared" si="163"/>
        <v>467.84216000000004</v>
      </c>
      <c r="K709" s="24">
        <f t="shared" si="164"/>
        <v>45.275047741935481</v>
      </c>
    </row>
    <row r="710" spans="1:11">
      <c r="A710" s="21"/>
      <c r="B710" s="22" t="s">
        <v>118</v>
      </c>
      <c r="C710" s="23">
        <v>83805609.629999995</v>
      </c>
      <c r="D710" s="23">
        <v>0</v>
      </c>
      <c r="E710" s="23">
        <v>0</v>
      </c>
      <c r="F710" s="23">
        <v>136403109.80000001</v>
      </c>
      <c r="G710" s="23">
        <f t="shared" si="160"/>
        <v>52597500.170000017</v>
      </c>
      <c r="H710" s="23">
        <f t="shared" si="161"/>
        <v>-136403109.80000001</v>
      </c>
      <c r="I710" s="24">
        <f t="shared" si="162"/>
        <v>62.761312043688832</v>
      </c>
      <c r="J710" s="24">
        <f t="shared" si="163"/>
        <v>0</v>
      </c>
      <c r="K710" s="24">
        <f t="shared" si="164"/>
        <v>0</v>
      </c>
    </row>
    <row r="711" spans="1:11">
      <c r="A711" s="21" t="s">
        <v>119</v>
      </c>
      <c r="B711" s="22" t="s">
        <v>120</v>
      </c>
      <c r="C711" s="23">
        <v>-83805609.629999995</v>
      </c>
      <c r="D711" s="23">
        <v>0</v>
      </c>
      <c r="E711" s="23">
        <v>0</v>
      </c>
      <c r="F711" s="23">
        <v>-136403109.80000001</v>
      </c>
      <c r="G711" s="23">
        <f t="shared" si="160"/>
        <v>-52597500.170000017</v>
      </c>
      <c r="H711" s="23">
        <f t="shared" si="161"/>
        <v>136403109.80000001</v>
      </c>
      <c r="I711" s="24">
        <f t="shared" si="162"/>
        <v>62.761312043688832</v>
      </c>
      <c r="J711" s="24">
        <f t="shared" si="163"/>
        <v>0</v>
      </c>
      <c r="K711" s="24">
        <f t="shared" si="164"/>
        <v>0</v>
      </c>
    </row>
    <row r="712" spans="1:11">
      <c r="A712" s="25" t="s">
        <v>121</v>
      </c>
      <c r="B712" s="22" t="s">
        <v>122</v>
      </c>
      <c r="C712" s="23">
        <v>-83805609.629999995</v>
      </c>
      <c r="D712" s="23">
        <v>0</v>
      </c>
      <c r="E712" s="23">
        <v>0</v>
      </c>
      <c r="F712" s="23">
        <v>-136403109.80000001</v>
      </c>
      <c r="G712" s="23">
        <f t="shared" si="160"/>
        <v>-52597500.170000017</v>
      </c>
      <c r="H712" s="23">
        <f t="shared" si="161"/>
        <v>136403109.80000001</v>
      </c>
      <c r="I712" s="24">
        <f t="shared" si="162"/>
        <v>62.761312043688832</v>
      </c>
      <c r="J712" s="24">
        <f t="shared" si="163"/>
        <v>0</v>
      </c>
      <c r="K712" s="24">
        <f t="shared" si="164"/>
        <v>0</v>
      </c>
    </row>
    <row r="713" spans="1:11" s="3" customFormat="1" ht="25.5">
      <c r="A713" s="49" t="s">
        <v>669</v>
      </c>
      <c r="B713" s="31" t="s">
        <v>670</v>
      </c>
      <c r="C713" s="32"/>
      <c r="D713" s="32"/>
      <c r="E713" s="32"/>
      <c r="F713" s="32"/>
      <c r="G713" s="32"/>
      <c r="H713" s="32"/>
      <c r="I713" s="33"/>
      <c r="J713" s="33"/>
      <c r="K713" s="33"/>
    </row>
    <row r="714" spans="1:11">
      <c r="A714" s="21" t="s">
        <v>19</v>
      </c>
      <c r="B714" s="22" t="s">
        <v>20</v>
      </c>
      <c r="C714" s="23">
        <v>14773408</v>
      </c>
      <c r="D714" s="23">
        <v>1665226</v>
      </c>
      <c r="E714" s="23">
        <v>263973</v>
      </c>
      <c r="F714" s="23">
        <v>1665226</v>
      </c>
      <c r="G714" s="23">
        <f t="shared" ref="G714:G732" si="165">F714-C714</f>
        <v>-13108182</v>
      </c>
      <c r="H714" s="23">
        <f t="shared" ref="H714:H732" si="166">E714-F714</f>
        <v>-1401253</v>
      </c>
      <c r="I714" s="24">
        <f t="shared" ref="I714:I732" si="167">IF(ISERROR(F714/C714),0,F714/C714*100-100)</f>
        <v>-88.728220326684266</v>
      </c>
      <c r="J714" s="24">
        <f t="shared" ref="J714:J732" si="168">IF(ISERROR(F714/E714),0,F714/E714*100)</f>
        <v>630.83194114549588</v>
      </c>
      <c r="K714" s="24">
        <f t="shared" ref="K714:K732" si="169">IF(ISERROR(F714/D714),0,F714/D714*100)</f>
        <v>100</v>
      </c>
    </row>
    <row r="715" spans="1:11">
      <c r="A715" s="25" t="s">
        <v>84</v>
      </c>
      <c r="B715" s="22" t="s">
        <v>85</v>
      </c>
      <c r="C715" s="23">
        <v>14773408</v>
      </c>
      <c r="D715" s="23">
        <v>1665226</v>
      </c>
      <c r="E715" s="23">
        <v>263973</v>
      </c>
      <c r="F715" s="23">
        <v>1665226</v>
      </c>
      <c r="G715" s="23">
        <f t="shared" si="165"/>
        <v>-13108182</v>
      </c>
      <c r="H715" s="23">
        <f t="shared" si="166"/>
        <v>-1401253</v>
      </c>
      <c r="I715" s="24">
        <f t="shared" si="167"/>
        <v>-88.728220326684266</v>
      </c>
      <c r="J715" s="24">
        <f t="shared" si="168"/>
        <v>630.83194114549588</v>
      </c>
      <c r="K715" s="24">
        <f t="shared" si="169"/>
        <v>100</v>
      </c>
    </row>
    <row r="716" spans="1:11">
      <c r="A716" s="26" t="s">
        <v>86</v>
      </c>
      <c r="B716" s="22" t="s">
        <v>87</v>
      </c>
      <c r="C716" s="23">
        <v>14773408</v>
      </c>
      <c r="D716" s="23">
        <v>1665226</v>
      </c>
      <c r="E716" s="23">
        <v>263973</v>
      </c>
      <c r="F716" s="23">
        <v>1665226</v>
      </c>
      <c r="G716" s="23">
        <f t="shared" si="165"/>
        <v>-13108182</v>
      </c>
      <c r="H716" s="23">
        <f t="shared" si="166"/>
        <v>-1401253</v>
      </c>
      <c r="I716" s="24">
        <f t="shared" si="167"/>
        <v>-88.728220326684266</v>
      </c>
      <c r="J716" s="24">
        <f t="shared" si="168"/>
        <v>630.83194114549588</v>
      </c>
      <c r="K716" s="24">
        <f t="shared" si="169"/>
        <v>100</v>
      </c>
    </row>
    <row r="717" spans="1:11">
      <c r="A717" s="21" t="s">
        <v>88</v>
      </c>
      <c r="B717" s="22" t="s">
        <v>89</v>
      </c>
      <c r="C717" s="23">
        <v>5790735.6699999999</v>
      </c>
      <c r="D717" s="23">
        <v>1665226</v>
      </c>
      <c r="E717" s="23">
        <v>263973</v>
      </c>
      <c r="F717" s="23">
        <v>1058761.51</v>
      </c>
      <c r="G717" s="23">
        <f t="shared" si="165"/>
        <v>-4731974.16</v>
      </c>
      <c r="H717" s="23">
        <f t="shared" si="166"/>
        <v>-794788.51</v>
      </c>
      <c r="I717" s="24">
        <f t="shared" si="167"/>
        <v>-81.716286663107184</v>
      </c>
      <c r="J717" s="24">
        <f t="shared" si="168"/>
        <v>401.08704678129959</v>
      </c>
      <c r="K717" s="24">
        <f t="shared" si="169"/>
        <v>63.580649713612445</v>
      </c>
    </row>
    <row r="718" spans="1:11">
      <c r="A718" s="25" t="s">
        <v>90</v>
      </c>
      <c r="B718" s="22" t="s">
        <v>91</v>
      </c>
      <c r="C718" s="23">
        <v>5473874.7000000002</v>
      </c>
      <c r="D718" s="23">
        <v>1343996</v>
      </c>
      <c r="E718" s="23">
        <v>263973</v>
      </c>
      <c r="F718" s="23">
        <v>1058761.51</v>
      </c>
      <c r="G718" s="23">
        <f t="shared" si="165"/>
        <v>-4415113.1900000004</v>
      </c>
      <c r="H718" s="23">
        <f t="shared" si="166"/>
        <v>-794788.51</v>
      </c>
      <c r="I718" s="24">
        <f t="shared" si="167"/>
        <v>-80.657914767395027</v>
      </c>
      <c r="J718" s="24">
        <f t="shared" si="168"/>
        <v>401.08704678129959</v>
      </c>
      <c r="K718" s="24">
        <f t="shared" si="169"/>
        <v>78.777132521227742</v>
      </c>
    </row>
    <row r="719" spans="1:11">
      <c r="A719" s="26" t="s">
        <v>92</v>
      </c>
      <c r="B719" s="22" t="s">
        <v>93</v>
      </c>
      <c r="C719" s="23">
        <v>3408573</v>
      </c>
      <c r="D719" s="23">
        <v>1343996</v>
      </c>
      <c r="E719" s="23">
        <v>263973</v>
      </c>
      <c r="F719" s="23">
        <v>1058761.51</v>
      </c>
      <c r="G719" s="23">
        <f t="shared" si="165"/>
        <v>-2349811.4900000002</v>
      </c>
      <c r="H719" s="23">
        <f t="shared" si="166"/>
        <v>-794788.51</v>
      </c>
      <c r="I719" s="24">
        <f t="shared" si="167"/>
        <v>-68.938276809679593</v>
      </c>
      <c r="J719" s="24">
        <f t="shared" si="168"/>
        <v>401.08704678129959</v>
      </c>
      <c r="K719" s="24">
        <f t="shared" si="169"/>
        <v>78.777132521227742</v>
      </c>
    </row>
    <row r="720" spans="1:11">
      <c r="A720" s="27" t="s">
        <v>94</v>
      </c>
      <c r="B720" s="22" t="s">
        <v>95</v>
      </c>
      <c r="C720" s="23">
        <v>2812706.61</v>
      </c>
      <c r="D720" s="23">
        <v>1084424</v>
      </c>
      <c r="E720" s="23">
        <v>263973</v>
      </c>
      <c r="F720" s="23">
        <v>847431.63</v>
      </c>
      <c r="G720" s="23">
        <f t="shared" si="165"/>
        <v>-1965274.98</v>
      </c>
      <c r="H720" s="23">
        <f t="shared" si="166"/>
        <v>-583458.63</v>
      </c>
      <c r="I720" s="24">
        <f t="shared" si="167"/>
        <v>-69.871310893673325</v>
      </c>
      <c r="J720" s="24">
        <f t="shared" si="168"/>
        <v>321.02966212453549</v>
      </c>
      <c r="K720" s="24">
        <f t="shared" si="169"/>
        <v>78.145783383621165</v>
      </c>
    </row>
    <row r="721" spans="1:11">
      <c r="A721" s="27" t="s">
        <v>96</v>
      </c>
      <c r="B721" s="22" t="s">
        <v>97</v>
      </c>
      <c r="C721" s="23">
        <v>595866.39</v>
      </c>
      <c r="D721" s="23">
        <v>259572</v>
      </c>
      <c r="E721" s="23">
        <v>0</v>
      </c>
      <c r="F721" s="23">
        <v>211329.88</v>
      </c>
      <c r="G721" s="23">
        <f t="shared" si="165"/>
        <v>-384536.51</v>
      </c>
      <c r="H721" s="23">
        <f t="shared" si="166"/>
        <v>-211329.88</v>
      </c>
      <c r="I721" s="24">
        <f t="shared" si="167"/>
        <v>-64.534015754773492</v>
      </c>
      <c r="J721" s="24">
        <f t="shared" si="168"/>
        <v>0</v>
      </c>
      <c r="K721" s="24">
        <f t="shared" si="169"/>
        <v>81.414744271338975</v>
      </c>
    </row>
    <row r="722" spans="1:11">
      <c r="A722" s="28" t="s">
        <v>98</v>
      </c>
      <c r="B722" s="22" t="s">
        <v>99</v>
      </c>
      <c r="C722" s="23">
        <v>2664.21</v>
      </c>
      <c r="D722" s="23">
        <v>0</v>
      </c>
      <c r="E722" s="23">
        <v>0</v>
      </c>
      <c r="F722" s="23">
        <v>0</v>
      </c>
      <c r="G722" s="23">
        <f t="shared" si="165"/>
        <v>-2664.21</v>
      </c>
      <c r="H722" s="23">
        <f t="shared" si="166"/>
        <v>0</v>
      </c>
      <c r="I722" s="24">
        <f t="shared" si="167"/>
        <v>-100</v>
      </c>
      <c r="J722" s="24">
        <f t="shared" si="168"/>
        <v>0</v>
      </c>
      <c r="K722" s="24">
        <f t="shared" si="169"/>
        <v>0</v>
      </c>
    </row>
    <row r="723" spans="1:11">
      <c r="A723" s="26" t="s">
        <v>100</v>
      </c>
      <c r="B723" s="22" t="s">
        <v>101</v>
      </c>
      <c r="C723" s="23">
        <v>1973130</v>
      </c>
      <c r="D723" s="23">
        <v>0</v>
      </c>
      <c r="E723" s="23">
        <v>0</v>
      </c>
      <c r="F723" s="23">
        <v>0</v>
      </c>
      <c r="G723" s="23">
        <f t="shared" si="165"/>
        <v>-1973130</v>
      </c>
      <c r="H723" s="23">
        <f t="shared" si="166"/>
        <v>0</v>
      </c>
      <c r="I723" s="24">
        <f t="shared" si="167"/>
        <v>-100</v>
      </c>
      <c r="J723" s="24">
        <f t="shared" si="168"/>
        <v>0</v>
      </c>
      <c r="K723" s="24">
        <f t="shared" si="169"/>
        <v>0</v>
      </c>
    </row>
    <row r="724" spans="1:11">
      <c r="A724" s="27" t="s">
        <v>102</v>
      </c>
      <c r="B724" s="22" t="s">
        <v>103</v>
      </c>
      <c r="C724" s="23">
        <v>1973130</v>
      </c>
      <c r="D724" s="23">
        <v>0</v>
      </c>
      <c r="E724" s="23">
        <v>0</v>
      </c>
      <c r="F724" s="23">
        <v>0</v>
      </c>
      <c r="G724" s="23">
        <f t="shared" si="165"/>
        <v>-1973130</v>
      </c>
      <c r="H724" s="23">
        <f t="shared" si="166"/>
        <v>0</v>
      </c>
      <c r="I724" s="24">
        <f t="shared" si="167"/>
        <v>-100</v>
      </c>
      <c r="J724" s="24">
        <f t="shared" si="168"/>
        <v>0</v>
      </c>
      <c r="K724" s="24">
        <f t="shared" si="169"/>
        <v>0</v>
      </c>
    </row>
    <row r="725" spans="1:11" ht="25.5">
      <c r="A725" s="26" t="s">
        <v>106</v>
      </c>
      <c r="B725" s="22" t="s">
        <v>107</v>
      </c>
      <c r="C725" s="23">
        <v>92171.7</v>
      </c>
      <c r="D725" s="23">
        <v>0</v>
      </c>
      <c r="E725" s="23">
        <v>0</v>
      </c>
      <c r="F725" s="23">
        <v>0</v>
      </c>
      <c r="G725" s="23">
        <f t="shared" si="165"/>
        <v>-92171.7</v>
      </c>
      <c r="H725" s="23">
        <f t="shared" si="166"/>
        <v>0</v>
      </c>
      <c r="I725" s="24">
        <f t="shared" si="167"/>
        <v>-100</v>
      </c>
      <c r="J725" s="24">
        <f t="shared" si="168"/>
        <v>0</v>
      </c>
      <c r="K725" s="24">
        <f t="shared" si="169"/>
        <v>0</v>
      </c>
    </row>
    <row r="726" spans="1:11" ht="51">
      <c r="A726" s="27" t="s">
        <v>203</v>
      </c>
      <c r="B726" s="22" t="s">
        <v>204</v>
      </c>
      <c r="C726" s="23">
        <v>92171.7</v>
      </c>
      <c r="D726" s="23">
        <v>0</v>
      </c>
      <c r="E726" s="23">
        <v>0</v>
      </c>
      <c r="F726" s="23">
        <v>0</v>
      </c>
      <c r="G726" s="23">
        <f t="shared" si="165"/>
        <v>-92171.7</v>
      </c>
      <c r="H726" s="23">
        <f t="shared" si="166"/>
        <v>0</v>
      </c>
      <c r="I726" s="24">
        <f t="shared" si="167"/>
        <v>-100</v>
      </c>
      <c r="J726" s="24">
        <f t="shared" si="168"/>
        <v>0</v>
      </c>
      <c r="K726" s="24">
        <f t="shared" si="169"/>
        <v>0</v>
      </c>
    </row>
    <row r="727" spans="1:11" ht="63.75">
      <c r="A727" s="28" t="s">
        <v>224</v>
      </c>
      <c r="B727" s="22" t="s">
        <v>225</v>
      </c>
      <c r="C727" s="23">
        <v>92171.7</v>
      </c>
      <c r="D727" s="23">
        <v>0</v>
      </c>
      <c r="E727" s="23">
        <v>0</v>
      </c>
      <c r="F727" s="23">
        <v>0</v>
      </c>
      <c r="G727" s="23">
        <f t="shared" si="165"/>
        <v>-92171.7</v>
      </c>
      <c r="H727" s="23">
        <f t="shared" si="166"/>
        <v>0</v>
      </c>
      <c r="I727" s="24">
        <f t="shared" si="167"/>
        <v>-100</v>
      </c>
      <c r="J727" s="24">
        <f t="shared" si="168"/>
        <v>0</v>
      </c>
      <c r="K727" s="24">
        <f t="shared" si="169"/>
        <v>0</v>
      </c>
    </row>
    <row r="728" spans="1:11">
      <c r="A728" s="25" t="s">
        <v>114</v>
      </c>
      <c r="B728" s="22" t="s">
        <v>115</v>
      </c>
      <c r="C728" s="23">
        <v>316860.96999999997</v>
      </c>
      <c r="D728" s="23">
        <v>321230</v>
      </c>
      <c r="E728" s="23">
        <v>0</v>
      </c>
      <c r="F728" s="23">
        <v>0</v>
      </c>
      <c r="G728" s="23">
        <f t="shared" si="165"/>
        <v>-316860.96999999997</v>
      </c>
      <c r="H728" s="23">
        <f t="shared" si="166"/>
        <v>0</v>
      </c>
      <c r="I728" s="24">
        <f t="shared" si="167"/>
        <v>-100</v>
      </c>
      <c r="J728" s="24">
        <f t="shared" si="168"/>
        <v>0</v>
      </c>
      <c r="K728" s="24">
        <f t="shared" si="169"/>
        <v>0</v>
      </c>
    </row>
    <row r="729" spans="1:11">
      <c r="A729" s="26" t="s">
        <v>116</v>
      </c>
      <c r="B729" s="22" t="s">
        <v>117</v>
      </c>
      <c r="C729" s="23">
        <v>316860.96999999997</v>
      </c>
      <c r="D729" s="23">
        <v>321230</v>
      </c>
      <c r="E729" s="23">
        <v>0</v>
      </c>
      <c r="F729" s="23">
        <v>0</v>
      </c>
      <c r="G729" s="23">
        <f t="shared" si="165"/>
        <v>-316860.96999999997</v>
      </c>
      <c r="H729" s="23">
        <f t="shared" si="166"/>
        <v>0</v>
      </c>
      <c r="I729" s="24">
        <f t="shared" si="167"/>
        <v>-100</v>
      </c>
      <c r="J729" s="24">
        <f t="shared" si="168"/>
        <v>0</v>
      </c>
      <c r="K729" s="24">
        <f t="shared" si="169"/>
        <v>0</v>
      </c>
    </row>
    <row r="730" spans="1:11">
      <c r="A730" s="21"/>
      <c r="B730" s="22" t="s">
        <v>118</v>
      </c>
      <c r="C730" s="23">
        <v>8982672.3300000001</v>
      </c>
      <c r="D730" s="23">
        <v>0</v>
      </c>
      <c r="E730" s="23">
        <v>0</v>
      </c>
      <c r="F730" s="23">
        <v>606464.49</v>
      </c>
      <c r="G730" s="23">
        <f t="shared" si="165"/>
        <v>-8376207.8399999999</v>
      </c>
      <c r="H730" s="23">
        <f t="shared" si="166"/>
        <v>-606464.49</v>
      </c>
      <c r="I730" s="24">
        <f t="shared" si="167"/>
        <v>-93.248507039775319</v>
      </c>
      <c r="J730" s="24">
        <f t="shared" si="168"/>
        <v>0</v>
      </c>
      <c r="K730" s="24">
        <f t="shared" si="169"/>
        <v>0</v>
      </c>
    </row>
    <row r="731" spans="1:11">
      <c r="A731" s="21" t="s">
        <v>119</v>
      </c>
      <c r="B731" s="22" t="s">
        <v>120</v>
      </c>
      <c r="C731" s="23">
        <v>-8982672.3300000001</v>
      </c>
      <c r="D731" s="23">
        <v>0</v>
      </c>
      <c r="E731" s="23">
        <v>0</v>
      </c>
      <c r="F731" s="23">
        <v>-606464.49</v>
      </c>
      <c r="G731" s="23">
        <f t="shared" si="165"/>
        <v>8376207.8399999999</v>
      </c>
      <c r="H731" s="23">
        <f t="shared" si="166"/>
        <v>606464.49</v>
      </c>
      <c r="I731" s="24">
        <f t="shared" si="167"/>
        <v>-93.248507039775319</v>
      </c>
      <c r="J731" s="24">
        <f t="shared" si="168"/>
        <v>0</v>
      </c>
      <c r="K731" s="24">
        <f t="shared" si="169"/>
        <v>0</v>
      </c>
    </row>
    <row r="732" spans="1:11">
      <c r="A732" s="25" t="s">
        <v>121</v>
      </c>
      <c r="B732" s="22" t="s">
        <v>122</v>
      </c>
      <c r="C732" s="23">
        <v>-8982672.3300000001</v>
      </c>
      <c r="D732" s="23">
        <v>0</v>
      </c>
      <c r="E732" s="23">
        <v>0</v>
      </c>
      <c r="F732" s="23">
        <v>-606464.49</v>
      </c>
      <c r="G732" s="23">
        <f t="shared" si="165"/>
        <v>8376207.8399999999</v>
      </c>
      <c r="H732" s="23">
        <f t="shared" si="166"/>
        <v>606464.49</v>
      </c>
      <c r="I732" s="24">
        <f t="shared" si="167"/>
        <v>-93.248507039775319</v>
      </c>
      <c r="J732" s="24">
        <f t="shared" si="168"/>
        <v>0</v>
      </c>
      <c r="K732" s="24">
        <f t="shared" si="169"/>
        <v>0</v>
      </c>
    </row>
    <row r="733" spans="1:11" s="3" customFormat="1" ht="25.5">
      <c r="A733" s="49" t="s">
        <v>671</v>
      </c>
      <c r="B733" s="31" t="s">
        <v>672</v>
      </c>
      <c r="C733" s="32"/>
      <c r="D733" s="32"/>
      <c r="E733" s="32"/>
      <c r="F733" s="32"/>
      <c r="G733" s="32"/>
      <c r="H733" s="32"/>
      <c r="I733" s="33"/>
      <c r="J733" s="33"/>
      <c r="K733" s="33"/>
    </row>
    <row r="734" spans="1:11">
      <c r="A734" s="21" t="s">
        <v>19</v>
      </c>
      <c r="B734" s="22" t="s">
        <v>20</v>
      </c>
      <c r="C734" s="23">
        <v>13043000</v>
      </c>
      <c r="D734" s="23">
        <v>10191060</v>
      </c>
      <c r="E734" s="23">
        <v>0</v>
      </c>
      <c r="F734" s="23">
        <v>10191060</v>
      </c>
      <c r="G734" s="23">
        <f t="shared" ref="G734:G743" si="170">F734-C734</f>
        <v>-2851940</v>
      </c>
      <c r="H734" s="23">
        <f t="shared" ref="H734:H743" si="171">E734-F734</f>
        <v>-10191060</v>
      </c>
      <c r="I734" s="24">
        <f t="shared" ref="I734:I743" si="172">IF(ISERROR(F734/C734),0,F734/C734*100-100)</f>
        <v>-21.865675074752744</v>
      </c>
      <c r="J734" s="24">
        <f t="shared" ref="J734:J743" si="173">IF(ISERROR(F734/E734),0,F734/E734*100)</f>
        <v>0</v>
      </c>
      <c r="K734" s="24">
        <f t="shared" ref="K734:K743" si="174">IF(ISERROR(F734/D734),0,F734/D734*100)</f>
        <v>100</v>
      </c>
    </row>
    <row r="735" spans="1:11">
      <c r="A735" s="25" t="s">
        <v>84</v>
      </c>
      <c r="B735" s="22" t="s">
        <v>85</v>
      </c>
      <c r="C735" s="23">
        <v>13043000</v>
      </c>
      <c r="D735" s="23">
        <v>10191060</v>
      </c>
      <c r="E735" s="23">
        <v>0</v>
      </c>
      <c r="F735" s="23">
        <v>10191060</v>
      </c>
      <c r="G735" s="23">
        <f t="shared" si="170"/>
        <v>-2851940</v>
      </c>
      <c r="H735" s="23">
        <f t="shared" si="171"/>
        <v>-10191060</v>
      </c>
      <c r="I735" s="24">
        <f t="shared" si="172"/>
        <v>-21.865675074752744</v>
      </c>
      <c r="J735" s="24">
        <f t="shared" si="173"/>
        <v>0</v>
      </c>
      <c r="K735" s="24">
        <f t="shared" si="174"/>
        <v>100</v>
      </c>
    </row>
    <row r="736" spans="1:11" ht="25.5">
      <c r="A736" s="26" t="s">
        <v>625</v>
      </c>
      <c r="B736" s="22" t="s">
        <v>626</v>
      </c>
      <c r="C736" s="23">
        <v>13043000</v>
      </c>
      <c r="D736" s="23">
        <v>10191060</v>
      </c>
      <c r="E736" s="23">
        <v>0</v>
      </c>
      <c r="F736" s="23">
        <v>10191060</v>
      </c>
      <c r="G736" s="23">
        <f t="shared" si="170"/>
        <v>-2851940</v>
      </c>
      <c r="H736" s="23">
        <f t="shared" si="171"/>
        <v>-10191060</v>
      </c>
      <c r="I736" s="24">
        <f t="shared" si="172"/>
        <v>-21.865675074752744</v>
      </c>
      <c r="J736" s="24">
        <f t="shared" si="173"/>
        <v>0</v>
      </c>
      <c r="K736" s="24">
        <f t="shared" si="174"/>
        <v>100</v>
      </c>
    </row>
    <row r="737" spans="1:11">
      <c r="A737" s="21" t="s">
        <v>88</v>
      </c>
      <c r="B737" s="22" t="s">
        <v>89</v>
      </c>
      <c r="C737" s="23">
        <v>6970840.1100000003</v>
      </c>
      <c r="D737" s="23">
        <v>10191060</v>
      </c>
      <c r="E737" s="23">
        <v>0</v>
      </c>
      <c r="F737" s="23">
        <v>5293115.46</v>
      </c>
      <c r="G737" s="23">
        <f t="shared" si="170"/>
        <v>-1677724.6500000004</v>
      </c>
      <c r="H737" s="23">
        <f t="shared" si="171"/>
        <v>-5293115.46</v>
      </c>
      <c r="I737" s="24">
        <f t="shared" si="172"/>
        <v>-24.067754008490667</v>
      </c>
      <c r="J737" s="24">
        <f t="shared" si="173"/>
        <v>0</v>
      </c>
      <c r="K737" s="24">
        <f t="shared" si="174"/>
        <v>51.938811664341102</v>
      </c>
    </row>
    <row r="738" spans="1:11">
      <c r="A738" s="25" t="s">
        <v>90</v>
      </c>
      <c r="B738" s="22" t="s">
        <v>91</v>
      </c>
      <c r="C738" s="23">
        <v>6970840.1100000003</v>
      </c>
      <c r="D738" s="23">
        <v>10191060</v>
      </c>
      <c r="E738" s="23">
        <v>0</v>
      </c>
      <c r="F738" s="23">
        <v>5293115.46</v>
      </c>
      <c r="G738" s="23">
        <f t="shared" si="170"/>
        <v>-1677724.6500000004</v>
      </c>
      <c r="H738" s="23">
        <f t="shared" si="171"/>
        <v>-5293115.46</v>
      </c>
      <c r="I738" s="24">
        <f t="shared" si="172"/>
        <v>-24.067754008490667</v>
      </c>
      <c r="J738" s="24">
        <f t="shared" si="173"/>
        <v>0</v>
      </c>
      <c r="K738" s="24">
        <f t="shared" si="174"/>
        <v>51.938811664341102</v>
      </c>
    </row>
    <row r="739" spans="1:11" ht="25.5">
      <c r="A739" s="26" t="s">
        <v>106</v>
      </c>
      <c r="B739" s="22" t="s">
        <v>107</v>
      </c>
      <c r="C739" s="23">
        <v>6970840.1100000003</v>
      </c>
      <c r="D739" s="23">
        <v>10191060</v>
      </c>
      <c r="E739" s="23">
        <v>0</v>
      </c>
      <c r="F739" s="23">
        <v>5293115.46</v>
      </c>
      <c r="G739" s="23">
        <f t="shared" si="170"/>
        <v>-1677724.6500000004</v>
      </c>
      <c r="H739" s="23">
        <f t="shared" si="171"/>
        <v>-5293115.46</v>
      </c>
      <c r="I739" s="24">
        <f t="shared" si="172"/>
        <v>-24.067754008490667</v>
      </c>
      <c r="J739" s="24">
        <f t="shared" si="173"/>
        <v>0</v>
      </c>
      <c r="K739" s="24">
        <f t="shared" si="174"/>
        <v>51.938811664341102</v>
      </c>
    </row>
    <row r="740" spans="1:11">
      <c r="A740" s="27" t="s">
        <v>226</v>
      </c>
      <c r="B740" s="22" t="s">
        <v>227</v>
      </c>
      <c r="C740" s="23">
        <v>6970840.1100000003</v>
      </c>
      <c r="D740" s="23">
        <v>10191060</v>
      </c>
      <c r="E740" s="23">
        <v>0</v>
      </c>
      <c r="F740" s="23">
        <v>5293115.46</v>
      </c>
      <c r="G740" s="23">
        <f t="shared" si="170"/>
        <v>-1677724.6500000004</v>
      </c>
      <c r="H740" s="23">
        <f t="shared" si="171"/>
        <v>-5293115.46</v>
      </c>
      <c r="I740" s="24">
        <f t="shared" si="172"/>
        <v>-24.067754008490667</v>
      </c>
      <c r="J740" s="24">
        <f t="shared" si="173"/>
        <v>0</v>
      </c>
      <c r="K740" s="24">
        <f t="shared" si="174"/>
        <v>51.938811664341102</v>
      </c>
    </row>
    <row r="741" spans="1:11">
      <c r="A741" s="21"/>
      <c r="B741" s="22" t="s">
        <v>118</v>
      </c>
      <c r="C741" s="23">
        <v>6072159.8899999997</v>
      </c>
      <c r="D741" s="23">
        <v>0</v>
      </c>
      <c r="E741" s="23">
        <v>0</v>
      </c>
      <c r="F741" s="23">
        <v>4897944.54</v>
      </c>
      <c r="G741" s="23">
        <f t="shared" si="170"/>
        <v>-1174215.3499999996</v>
      </c>
      <c r="H741" s="23">
        <f t="shared" si="171"/>
        <v>-4897944.54</v>
      </c>
      <c r="I741" s="24">
        <f t="shared" si="172"/>
        <v>-19.33768825708573</v>
      </c>
      <c r="J741" s="24">
        <f t="shared" si="173"/>
        <v>0</v>
      </c>
      <c r="K741" s="24">
        <f t="shared" si="174"/>
        <v>0</v>
      </c>
    </row>
    <row r="742" spans="1:11">
      <c r="A742" s="21" t="s">
        <v>119</v>
      </c>
      <c r="B742" s="22" t="s">
        <v>120</v>
      </c>
      <c r="C742" s="23">
        <v>-6072159.8899999997</v>
      </c>
      <c r="D742" s="23">
        <v>0</v>
      </c>
      <c r="E742" s="23">
        <v>0</v>
      </c>
      <c r="F742" s="23">
        <v>-4897944.54</v>
      </c>
      <c r="G742" s="23">
        <f t="shared" si="170"/>
        <v>1174215.3499999996</v>
      </c>
      <c r="H742" s="23">
        <f t="shared" si="171"/>
        <v>4897944.54</v>
      </c>
      <c r="I742" s="24">
        <f t="shared" si="172"/>
        <v>-19.33768825708573</v>
      </c>
      <c r="J742" s="24">
        <f t="shared" si="173"/>
        <v>0</v>
      </c>
      <c r="K742" s="24">
        <f t="shared" si="174"/>
        <v>0</v>
      </c>
    </row>
    <row r="743" spans="1:11">
      <c r="A743" s="25" t="s">
        <v>121</v>
      </c>
      <c r="B743" s="22" t="s">
        <v>122</v>
      </c>
      <c r="C743" s="23">
        <v>-6072159.8899999997</v>
      </c>
      <c r="D743" s="23">
        <v>0</v>
      </c>
      <c r="E743" s="23">
        <v>0</v>
      </c>
      <c r="F743" s="23">
        <v>-4897944.54</v>
      </c>
      <c r="G743" s="23">
        <f t="shared" si="170"/>
        <v>1174215.3499999996</v>
      </c>
      <c r="H743" s="23">
        <f t="shared" si="171"/>
        <v>4897944.54</v>
      </c>
      <c r="I743" s="24">
        <f t="shared" si="172"/>
        <v>-19.33768825708573</v>
      </c>
      <c r="J743" s="24">
        <f t="shared" si="173"/>
        <v>0</v>
      </c>
      <c r="K743" s="24">
        <f t="shared" si="174"/>
        <v>0</v>
      </c>
    </row>
    <row r="744" spans="1:11" s="3" customFormat="1" ht="25.5">
      <c r="A744" s="49" t="s">
        <v>673</v>
      </c>
      <c r="B744" s="31" t="s">
        <v>674</v>
      </c>
      <c r="C744" s="32"/>
      <c r="D744" s="32"/>
      <c r="E744" s="32"/>
      <c r="F744" s="32"/>
      <c r="G744" s="32"/>
      <c r="H744" s="32"/>
      <c r="I744" s="33"/>
      <c r="J744" s="33"/>
      <c r="K744" s="33"/>
    </row>
    <row r="745" spans="1:11">
      <c r="A745" s="21" t="s">
        <v>19</v>
      </c>
      <c r="B745" s="22" t="s">
        <v>20</v>
      </c>
      <c r="C745" s="23">
        <v>826469</v>
      </c>
      <c r="D745" s="23">
        <v>13407148</v>
      </c>
      <c r="E745" s="23">
        <v>5738831</v>
      </c>
      <c r="F745" s="23">
        <v>13407148</v>
      </c>
      <c r="G745" s="23">
        <f t="shared" ref="G745:G762" si="175">F745-C745</f>
        <v>12580679</v>
      </c>
      <c r="H745" s="23">
        <f t="shared" ref="H745:H762" si="176">E745-F745</f>
        <v>-7668317</v>
      </c>
      <c r="I745" s="24">
        <f t="shared" ref="I745:I762" si="177">IF(ISERROR(F745/C745),0,F745/C745*100-100)</f>
        <v>1522.2203131635911</v>
      </c>
      <c r="J745" s="24">
        <f t="shared" ref="J745:J762" si="178">IF(ISERROR(F745/E745),0,F745/E745*100)</f>
        <v>233.62158599896043</v>
      </c>
      <c r="K745" s="24">
        <f t="shared" ref="K745:K762" si="179">IF(ISERROR(F745/D745),0,F745/D745*100)</f>
        <v>100</v>
      </c>
    </row>
    <row r="746" spans="1:11">
      <c r="A746" s="25" t="s">
        <v>84</v>
      </c>
      <c r="B746" s="22" t="s">
        <v>85</v>
      </c>
      <c r="C746" s="23">
        <v>826469</v>
      </c>
      <c r="D746" s="23">
        <v>13407148</v>
      </c>
      <c r="E746" s="23">
        <v>5738831</v>
      </c>
      <c r="F746" s="23">
        <v>13407148</v>
      </c>
      <c r="G746" s="23">
        <f t="shared" si="175"/>
        <v>12580679</v>
      </c>
      <c r="H746" s="23">
        <f t="shared" si="176"/>
        <v>-7668317</v>
      </c>
      <c r="I746" s="24">
        <f t="shared" si="177"/>
        <v>1522.2203131635911</v>
      </c>
      <c r="J746" s="24">
        <f t="shared" si="178"/>
        <v>233.62158599896043</v>
      </c>
      <c r="K746" s="24">
        <f t="shared" si="179"/>
        <v>100</v>
      </c>
    </row>
    <row r="747" spans="1:11">
      <c r="A747" s="26" t="s">
        <v>86</v>
      </c>
      <c r="B747" s="22" t="s">
        <v>87</v>
      </c>
      <c r="C747" s="23">
        <v>826469</v>
      </c>
      <c r="D747" s="23">
        <v>13407148</v>
      </c>
      <c r="E747" s="23">
        <v>5738831</v>
      </c>
      <c r="F747" s="23">
        <v>13407148</v>
      </c>
      <c r="G747" s="23">
        <f t="shared" si="175"/>
        <v>12580679</v>
      </c>
      <c r="H747" s="23">
        <f t="shared" si="176"/>
        <v>-7668317</v>
      </c>
      <c r="I747" s="24">
        <f t="shared" si="177"/>
        <v>1522.2203131635911</v>
      </c>
      <c r="J747" s="24">
        <f t="shared" si="178"/>
        <v>233.62158599896043</v>
      </c>
      <c r="K747" s="24">
        <f t="shared" si="179"/>
        <v>100</v>
      </c>
    </row>
    <row r="748" spans="1:11">
      <c r="A748" s="21" t="s">
        <v>88</v>
      </c>
      <c r="B748" s="22" t="s">
        <v>89</v>
      </c>
      <c r="C748" s="23">
        <v>0</v>
      </c>
      <c r="D748" s="23">
        <v>13407148</v>
      </c>
      <c r="E748" s="23">
        <v>5738831</v>
      </c>
      <c r="F748" s="23">
        <v>4511903.04</v>
      </c>
      <c r="G748" s="23">
        <f t="shared" si="175"/>
        <v>4511903.04</v>
      </c>
      <c r="H748" s="23">
        <f t="shared" si="176"/>
        <v>1226927.96</v>
      </c>
      <c r="I748" s="24">
        <f t="shared" si="177"/>
        <v>0</v>
      </c>
      <c r="J748" s="24">
        <f t="shared" si="178"/>
        <v>78.620594333584663</v>
      </c>
      <c r="K748" s="24">
        <f t="shared" si="179"/>
        <v>33.652966611541842</v>
      </c>
    </row>
    <row r="749" spans="1:11">
      <c r="A749" s="25" t="s">
        <v>90</v>
      </c>
      <c r="B749" s="22" t="s">
        <v>91</v>
      </c>
      <c r="C749" s="23">
        <v>0</v>
      </c>
      <c r="D749" s="23">
        <v>12737148</v>
      </c>
      <c r="E749" s="23">
        <v>5568831</v>
      </c>
      <c r="F749" s="23">
        <v>4189616.68</v>
      </c>
      <c r="G749" s="23">
        <f t="shared" si="175"/>
        <v>4189616.68</v>
      </c>
      <c r="H749" s="23">
        <f t="shared" si="176"/>
        <v>1379214.3199999998</v>
      </c>
      <c r="I749" s="24">
        <f t="shared" si="177"/>
        <v>0</v>
      </c>
      <c r="J749" s="24">
        <f t="shared" si="178"/>
        <v>75.233324193174482</v>
      </c>
      <c r="K749" s="24">
        <f t="shared" si="179"/>
        <v>32.892894704528835</v>
      </c>
    </row>
    <row r="750" spans="1:11">
      <c r="A750" s="26" t="s">
        <v>92</v>
      </c>
      <c r="B750" s="22" t="s">
        <v>93</v>
      </c>
      <c r="C750" s="23">
        <v>0</v>
      </c>
      <c r="D750" s="23">
        <v>8971248</v>
      </c>
      <c r="E750" s="23">
        <v>3685881</v>
      </c>
      <c r="F750" s="23">
        <v>2311325.6800000002</v>
      </c>
      <c r="G750" s="23">
        <f t="shared" si="175"/>
        <v>2311325.6800000002</v>
      </c>
      <c r="H750" s="23">
        <f t="shared" si="176"/>
        <v>1374555.3199999998</v>
      </c>
      <c r="I750" s="24">
        <f t="shared" si="177"/>
        <v>0</v>
      </c>
      <c r="J750" s="24">
        <f t="shared" si="178"/>
        <v>62.707550243754483</v>
      </c>
      <c r="K750" s="24">
        <f t="shared" si="179"/>
        <v>25.763702887268309</v>
      </c>
    </row>
    <row r="751" spans="1:11">
      <c r="A751" s="27" t="s">
        <v>94</v>
      </c>
      <c r="B751" s="22" t="s">
        <v>95</v>
      </c>
      <c r="C751" s="23">
        <v>0</v>
      </c>
      <c r="D751" s="23">
        <v>7528987</v>
      </c>
      <c r="E751" s="23">
        <v>2994063</v>
      </c>
      <c r="F751" s="23">
        <v>1887539.42</v>
      </c>
      <c r="G751" s="23">
        <f t="shared" si="175"/>
        <v>1887539.42</v>
      </c>
      <c r="H751" s="23">
        <f t="shared" si="176"/>
        <v>1106523.58</v>
      </c>
      <c r="I751" s="24">
        <f t="shared" si="177"/>
        <v>0</v>
      </c>
      <c r="J751" s="24">
        <f t="shared" si="178"/>
        <v>63.042742253586518</v>
      </c>
      <c r="K751" s="24">
        <f t="shared" si="179"/>
        <v>25.070297239190342</v>
      </c>
    </row>
    <row r="752" spans="1:11">
      <c r="A752" s="27" t="s">
        <v>96</v>
      </c>
      <c r="B752" s="22" t="s">
        <v>97</v>
      </c>
      <c r="C752" s="23">
        <v>0</v>
      </c>
      <c r="D752" s="23">
        <v>1442261</v>
      </c>
      <c r="E752" s="23">
        <v>691818</v>
      </c>
      <c r="F752" s="23">
        <v>423786.26</v>
      </c>
      <c r="G752" s="23">
        <f t="shared" si="175"/>
        <v>423786.26</v>
      </c>
      <c r="H752" s="23">
        <f t="shared" si="176"/>
        <v>268031.74</v>
      </c>
      <c r="I752" s="24">
        <f t="shared" si="177"/>
        <v>0</v>
      </c>
      <c r="J752" s="24">
        <f t="shared" si="178"/>
        <v>61.256899936110365</v>
      </c>
      <c r="K752" s="24">
        <f t="shared" si="179"/>
        <v>29.38346526738226</v>
      </c>
    </row>
    <row r="753" spans="1:11">
      <c r="A753" s="26" t="s">
        <v>100</v>
      </c>
      <c r="B753" s="22" t="s">
        <v>101</v>
      </c>
      <c r="C753" s="23">
        <v>0</v>
      </c>
      <c r="D753" s="23">
        <v>3540900</v>
      </c>
      <c r="E753" s="23">
        <v>1770450</v>
      </c>
      <c r="F753" s="23">
        <v>1770450</v>
      </c>
      <c r="G753" s="23">
        <f t="shared" si="175"/>
        <v>1770450</v>
      </c>
      <c r="H753" s="23">
        <f t="shared" si="176"/>
        <v>0</v>
      </c>
      <c r="I753" s="24">
        <f t="shared" si="177"/>
        <v>0</v>
      </c>
      <c r="J753" s="24">
        <f t="shared" si="178"/>
        <v>100</v>
      </c>
      <c r="K753" s="24">
        <f t="shared" si="179"/>
        <v>50</v>
      </c>
    </row>
    <row r="754" spans="1:11">
      <c r="A754" s="27" t="s">
        <v>102</v>
      </c>
      <c r="B754" s="22" t="s">
        <v>103</v>
      </c>
      <c r="C754" s="23">
        <v>0</v>
      </c>
      <c r="D754" s="23">
        <v>3540900</v>
      </c>
      <c r="E754" s="23">
        <v>1770450</v>
      </c>
      <c r="F754" s="23">
        <v>1770450</v>
      </c>
      <c r="G754" s="23">
        <f t="shared" si="175"/>
        <v>1770450</v>
      </c>
      <c r="H754" s="23">
        <f t="shared" si="176"/>
        <v>0</v>
      </c>
      <c r="I754" s="24">
        <f t="shared" si="177"/>
        <v>0</v>
      </c>
      <c r="J754" s="24">
        <f t="shared" si="178"/>
        <v>100</v>
      </c>
      <c r="K754" s="24">
        <f t="shared" si="179"/>
        <v>50</v>
      </c>
    </row>
    <row r="755" spans="1:11" ht="25.5">
      <c r="A755" s="26" t="s">
        <v>106</v>
      </c>
      <c r="B755" s="22" t="s">
        <v>107</v>
      </c>
      <c r="C755" s="23">
        <v>0</v>
      </c>
      <c r="D755" s="23">
        <v>225000</v>
      </c>
      <c r="E755" s="23">
        <v>112500</v>
      </c>
      <c r="F755" s="23">
        <v>107841</v>
      </c>
      <c r="G755" s="23">
        <f t="shared" si="175"/>
        <v>107841</v>
      </c>
      <c r="H755" s="23">
        <f t="shared" si="176"/>
        <v>4659</v>
      </c>
      <c r="I755" s="24">
        <f t="shared" si="177"/>
        <v>0</v>
      </c>
      <c r="J755" s="24">
        <f t="shared" si="178"/>
        <v>95.858666666666664</v>
      </c>
      <c r="K755" s="24">
        <f t="shared" si="179"/>
        <v>47.929333333333332</v>
      </c>
    </row>
    <row r="756" spans="1:11" ht="51">
      <c r="A756" s="27" t="s">
        <v>203</v>
      </c>
      <c r="B756" s="22" t="s">
        <v>204</v>
      </c>
      <c r="C756" s="23">
        <v>0</v>
      </c>
      <c r="D756" s="23">
        <v>225000</v>
      </c>
      <c r="E756" s="23">
        <v>112500</v>
      </c>
      <c r="F756" s="23">
        <v>107841</v>
      </c>
      <c r="G756" s="23">
        <f t="shared" si="175"/>
        <v>107841</v>
      </c>
      <c r="H756" s="23">
        <f t="shared" si="176"/>
        <v>4659</v>
      </c>
      <c r="I756" s="24">
        <f t="shared" si="177"/>
        <v>0</v>
      </c>
      <c r="J756" s="24">
        <f t="shared" si="178"/>
        <v>95.858666666666664</v>
      </c>
      <c r="K756" s="24">
        <f t="shared" si="179"/>
        <v>47.929333333333332</v>
      </c>
    </row>
    <row r="757" spans="1:11" ht="63.75">
      <c r="A757" s="28" t="s">
        <v>224</v>
      </c>
      <c r="B757" s="22" t="s">
        <v>225</v>
      </c>
      <c r="C757" s="23">
        <v>0</v>
      </c>
      <c r="D757" s="23">
        <v>225000</v>
      </c>
      <c r="E757" s="23">
        <v>112500</v>
      </c>
      <c r="F757" s="23">
        <v>107841</v>
      </c>
      <c r="G757" s="23">
        <f t="shared" si="175"/>
        <v>107841</v>
      </c>
      <c r="H757" s="23">
        <f t="shared" si="176"/>
        <v>4659</v>
      </c>
      <c r="I757" s="24">
        <f t="shared" si="177"/>
        <v>0</v>
      </c>
      <c r="J757" s="24">
        <f t="shared" si="178"/>
        <v>95.858666666666664</v>
      </c>
      <c r="K757" s="24">
        <f t="shared" si="179"/>
        <v>47.929333333333332</v>
      </c>
    </row>
    <row r="758" spans="1:11">
      <c r="A758" s="25" t="s">
        <v>114</v>
      </c>
      <c r="B758" s="22" t="s">
        <v>115</v>
      </c>
      <c r="C758" s="23">
        <v>0</v>
      </c>
      <c r="D758" s="23">
        <v>670000</v>
      </c>
      <c r="E758" s="23">
        <v>170000</v>
      </c>
      <c r="F758" s="23">
        <v>322286.36</v>
      </c>
      <c r="G758" s="23">
        <f t="shared" si="175"/>
        <v>322286.36</v>
      </c>
      <c r="H758" s="23">
        <f t="shared" si="176"/>
        <v>-152286.35999999999</v>
      </c>
      <c r="I758" s="24">
        <f t="shared" si="177"/>
        <v>0</v>
      </c>
      <c r="J758" s="24">
        <f t="shared" si="178"/>
        <v>189.58021176470587</v>
      </c>
      <c r="K758" s="24">
        <f t="shared" si="179"/>
        <v>48.102441791044775</v>
      </c>
    </row>
    <row r="759" spans="1:11">
      <c r="A759" s="26" t="s">
        <v>116</v>
      </c>
      <c r="B759" s="22" t="s">
        <v>117</v>
      </c>
      <c r="C759" s="23">
        <v>0</v>
      </c>
      <c r="D759" s="23">
        <v>670000</v>
      </c>
      <c r="E759" s="23">
        <v>170000</v>
      </c>
      <c r="F759" s="23">
        <v>322286.36</v>
      </c>
      <c r="G759" s="23">
        <f t="shared" si="175"/>
        <v>322286.36</v>
      </c>
      <c r="H759" s="23">
        <f t="shared" si="176"/>
        <v>-152286.35999999999</v>
      </c>
      <c r="I759" s="24">
        <f t="shared" si="177"/>
        <v>0</v>
      </c>
      <c r="J759" s="24">
        <f t="shared" si="178"/>
        <v>189.58021176470587</v>
      </c>
      <c r="K759" s="24">
        <f t="shared" si="179"/>
        <v>48.102441791044775</v>
      </c>
    </row>
    <row r="760" spans="1:11">
      <c r="A760" s="21"/>
      <c r="B760" s="22" t="s">
        <v>118</v>
      </c>
      <c r="C760" s="23">
        <v>826469</v>
      </c>
      <c r="D760" s="23">
        <v>0</v>
      </c>
      <c r="E760" s="23">
        <v>0</v>
      </c>
      <c r="F760" s="23">
        <v>8895244.9600000009</v>
      </c>
      <c r="G760" s="23">
        <f t="shared" si="175"/>
        <v>8068775.9600000009</v>
      </c>
      <c r="H760" s="23">
        <f t="shared" si="176"/>
        <v>-8895244.9600000009</v>
      </c>
      <c r="I760" s="24">
        <f t="shared" si="177"/>
        <v>976.29505280899843</v>
      </c>
      <c r="J760" s="24">
        <f t="shared" si="178"/>
        <v>0</v>
      </c>
      <c r="K760" s="24">
        <f t="shared" si="179"/>
        <v>0</v>
      </c>
    </row>
    <row r="761" spans="1:11">
      <c r="A761" s="21" t="s">
        <v>119</v>
      </c>
      <c r="B761" s="22" t="s">
        <v>120</v>
      </c>
      <c r="C761" s="23">
        <v>-826469</v>
      </c>
      <c r="D761" s="23">
        <v>0</v>
      </c>
      <c r="E761" s="23">
        <v>0</v>
      </c>
      <c r="F761" s="23">
        <v>-8895244.9600000009</v>
      </c>
      <c r="G761" s="23">
        <f t="shared" si="175"/>
        <v>-8068775.9600000009</v>
      </c>
      <c r="H761" s="23">
        <f t="shared" si="176"/>
        <v>8895244.9600000009</v>
      </c>
      <c r="I761" s="24">
        <f t="shared" si="177"/>
        <v>976.29505280899843</v>
      </c>
      <c r="J761" s="24">
        <f t="shared" si="178"/>
        <v>0</v>
      </c>
      <c r="K761" s="24">
        <f t="shared" si="179"/>
        <v>0</v>
      </c>
    </row>
    <row r="762" spans="1:11">
      <c r="A762" s="25" t="s">
        <v>121</v>
      </c>
      <c r="B762" s="22" t="s">
        <v>122</v>
      </c>
      <c r="C762" s="23">
        <v>-826469</v>
      </c>
      <c r="D762" s="23">
        <v>0</v>
      </c>
      <c r="E762" s="23">
        <v>0</v>
      </c>
      <c r="F762" s="23">
        <v>-8895244.9600000009</v>
      </c>
      <c r="G762" s="23">
        <f t="shared" si="175"/>
        <v>-8068775.9600000009</v>
      </c>
      <c r="H762" s="23">
        <f t="shared" si="176"/>
        <v>8895244.9600000009</v>
      </c>
      <c r="I762" s="24">
        <f t="shared" si="177"/>
        <v>976.29505280899843</v>
      </c>
      <c r="J762" s="24">
        <f t="shared" si="178"/>
        <v>0</v>
      </c>
      <c r="K762" s="24">
        <f t="shared" si="179"/>
        <v>0</v>
      </c>
    </row>
    <row r="763" spans="1:11" s="3" customFormat="1" ht="38.25">
      <c r="A763" s="30" t="s">
        <v>675</v>
      </c>
      <c r="B763" s="31" t="s">
        <v>676</v>
      </c>
      <c r="C763" s="32"/>
      <c r="D763" s="32"/>
      <c r="E763" s="32"/>
      <c r="F763" s="32"/>
      <c r="G763" s="32"/>
      <c r="H763" s="32"/>
      <c r="I763" s="33"/>
      <c r="J763" s="33"/>
      <c r="K763" s="33"/>
    </row>
    <row r="764" spans="1:11">
      <c r="A764" s="21" t="s">
        <v>19</v>
      </c>
      <c r="B764" s="22" t="s">
        <v>20</v>
      </c>
      <c r="C764" s="23">
        <v>62103817</v>
      </c>
      <c r="D764" s="23">
        <v>39589109</v>
      </c>
      <c r="E764" s="23">
        <v>16092819</v>
      </c>
      <c r="F764" s="23">
        <v>39685199.829999998</v>
      </c>
      <c r="G764" s="23">
        <f t="shared" ref="G764:G793" si="180">F764-C764</f>
        <v>-22418617.170000002</v>
      </c>
      <c r="H764" s="23">
        <f t="shared" ref="H764:H793" si="181">E764-F764</f>
        <v>-23592380.829999998</v>
      </c>
      <c r="I764" s="24">
        <f t="shared" ref="I764:I793" si="182">IF(ISERROR(F764/C764),0,F764/C764*100-100)</f>
        <v>-36.098613986963159</v>
      </c>
      <c r="J764" s="24">
        <f t="shared" ref="J764:J793" si="183">IF(ISERROR(F764/E764),0,F764/E764*100)</f>
        <v>246.60191499077945</v>
      </c>
      <c r="K764" s="24">
        <f t="shared" ref="K764:K793" si="184">IF(ISERROR(F764/D764),0,F764/D764*100)</f>
        <v>100.24272036534087</v>
      </c>
    </row>
    <row r="765" spans="1:11">
      <c r="A765" s="25" t="s">
        <v>156</v>
      </c>
      <c r="B765" s="22" t="s">
        <v>157</v>
      </c>
      <c r="C765" s="23">
        <v>3700</v>
      </c>
      <c r="D765" s="23">
        <v>0</v>
      </c>
      <c r="E765" s="23">
        <v>0</v>
      </c>
      <c r="F765" s="23">
        <v>3686.77</v>
      </c>
      <c r="G765" s="23">
        <f t="shared" si="180"/>
        <v>-13.230000000000018</v>
      </c>
      <c r="H765" s="23">
        <f t="shared" si="181"/>
        <v>-3686.77</v>
      </c>
      <c r="I765" s="24">
        <f t="shared" si="182"/>
        <v>-0.35756756756755692</v>
      </c>
      <c r="J765" s="24">
        <f t="shared" si="183"/>
        <v>0</v>
      </c>
      <c r="K765" s="24">
        <f t="shared" si="184"/>
        <v>0</v>
      </c>
    </row>
    <row r="766" spans="1:11">
      <c r="A766" s="25" t="s">
        <v>130</v>
      </c>
      <c r="B766" s="22" t="s">
        <v>131</v>
      </c>
      <c r="C766" s="23">
        <v>0</v>
      </c>
      <c r="D766" s="23">
        <v>0</v>
      </c>
      <c r="E766" s="23">
        <v>0</v>
      </c>
      <c r="F766" s="23">
        <v>92404.06</v>
      </c>
      <c r="G766" s="23">
        <f t="shared" si="180"/>
        <v>92404.06</v>
      </c>
      <c r="H766" s="23">
        <f t="shared" si="181"/>
        <v>-92404.06</v>
      </c>
      <c r="I766" s="24">
        <f t="shared" si="182"/>
        <v>0</v>
      </c>
      <c r="J766" s="24">
        <f t="shared" si="183"/>
        <v>0</v>
      </c>
      <c r="K766" s="24">
        <f t="shared" si="184"/>
        <v>0</v>
      </c>
    </row>
    <row r="767" spans="1:11" ht="25.5">
      <c r="A767" s="26" t="s">
        <v>347</v>
      </c>
      <c r="B767" s="22" t="s">
        <v>348</v>
      </c>
      <c r="C767" s="23">
        <v>0</v>
      </c>
      <c r="D767" s="23">
        <v>0</v>
      </c>
      <c r="E767" s="23">
        <v>0</v>
      </c>
      <c r="F767" s="23">
        <v>92404.06</v>
      </c>
      <c r="G767" s="23">
        <f t="shared" si="180"/>
        <v>92404.06</v>
      </c>
      <c r="H767" s="23">
        <f t="shared" si="181"/>
        <v>-92404.06</v>
      </c>
      <c r="I767" s="24">
        <f t="shared" si="182"/>
        <v>0</v>
      </c>
      <c r="J767" s="24">
        <f t="shared" si="183"/>
        <v>0</v>
      </c>
      <c r="K767" s="24">
        <f t="shared" si="184"/>
        <v>0</v>
      </c>
    </row>
    <row r="768" spans="1:11" ht="38.25">
      <c r="A768" s="27" t="s">
        <v>349</v>
      </c>
      <c r="B768" s="22" t="s">
        <v>350</v>
      </c>
      <c r="C768" s="23">
        <v>0</v>
      </c>
      <c r="D768" s="23">
        <v>0</v>
      </c>
      <c r="E768" s="23">
        <v>0</v>
      </c>
      <c r="F768" s="23">
        <v>92404.06</v>
      </c>
      <c r="G768" s="23">
        <f t="shared" si="180"/>
        <v>92404.06</v>
      </c>
      <c r="H768" s="23">
        <f t="shared" si="181"/>
        <v>-92404.06</v>
      </c>
      <c r="I768" s="24">
        <f t="shared" si="182"/>
        <v>0</v>
      </c>
      <c r="J768" s="24">
        <f t="shared" si="183"/>
        <v>0</v>
      </c>
      <c r="K768" s="24">
        <f t="shared" si="184"/>
        <v>0</v>
      </c>
    </row>
    <row r="769" spans="1:11" ht="89.25">
      <c r="A769" s="28" t="s">
        <v>513</v>
      </c>
      <c r="B769" s="22" t="s">
        <v>514</v>
      </c>
      <c r="C769" s="23">
        <v>0</v>
      </c>
      <c r="D769" s="23">
        <v>0</v>
      </c>
      <c r="E769" s="23">
        <v>0</v>
      </c>
      <c r="F769" s="23">
        <v>92404.06</v>
      </c>
      <c r="G769" s="23">
        <f t="shared" si="180"/>
        <v>92404.06</v>
      </c>
      <c r="H769" s="23">
        <f t="shared" si="181"/>
        <v>-92404.06</v>
      </c>
      <c r="I769" s="24">
        <f t="shared" si="182"/>
        <v>0</v>
      </c>
      <c r="J769" s="24">
        <f t="shared" si="183"/>
        <v>0</v>
      </c>
      <c r="K769" s="24">
        <f t="shared" si="184"/>
        <v>0</v>
      </c>
    </row>
    <row r="770" spans="1:11">
      <c r="A770" s="25" t="s">
        <v>84</v>
      </c>
      <c r="B770" s="22" t="s">
        <v>85</v>
      </c>
      <c r="C770" s="23">
        <v>62100117</v>
      </c>
      <c r="D770" s="23">
        <v>39589109</v>
      </c>
      <c r="E770" s="23">
        <v>16092819</v>
      </c>
      <c r="F770" s="23">
        <v>39589109</v>
      </c>
      <c r="G770" s="23">
        <f t="shared" si="180"/>
        <v>-22511008</v>
      </c>
      <c r="H770" s="23">
        <f t="shared" si="181"/>
        <v>-23496290</v>
      </c>
      <c r="I770" s="24">
        <f t="shared" si="182"/>
        <v>-36.249542009719562</v>
      </c>
      <c r="J770" s="24">
        <f t="shared" si="183"/>
        <v>246.00481121424406</v>
      </c>
      <c r="K770" s="24">
        <f t="shared" si="184"/>
        <v>100</v>
      </c>
    </row>
    <row r="771" spans="1:11">
      <c r="A771" s="26" t="s">
        <v>86</v>
      </c>
      <c r="B771" s="22" t="s">
        <v>87</v>
      </c>
      <c r="C771" s="23">
        <v>60364814</v>
      </c>
      <c r="D771" s="23">
        <v>34793967</v>
      </c>
      <c r="E771" s="23">
        <v>15366772</v>
      </c>
      <c r="F771" s="23">
        <v>34793967</v>
      </c>
      <c r="G771" s="23">
        <f t="shared" si="180"/>
        <v>-25570847</v>
      </c>
      <c r="H771" s="23">
        <f t="shared" si="181"/>
        <v>-19427195</v>
      </c>
      <c r="I771" s="24">
        <f t="shared" si="182"/>
        <v>-42.360516508839076</v>
      </c>
      <c r="J771" s="24">
        <f t="shared" si="183"/>
        <v>226.42339588301303</v>
      </c>
      <c r="K771" s="24">
        <f t="shared" si="184"/>
        <v>100</v>
      </c>
    </row>
    <row r="772" spans="1:11" ht="25.5">
      <c r="A772" s="26" t="s">
        <v>625</v>
      </c>
      <c r="B772" s="22" t="s">
        <v>626</v>
      </c>
      <c r="C772" s="23">
        <v>1735303</v>
      </c>
      <c r="D772" s="23">
        <v>4795142</v>
      </c>
      <c r="E772" s="23">
        <v>726047</v>
      </c>
      <c r="F772" s="23">
        <v>4795142</v>
      </c>
      <c r="G772" s="23">
        <f t="shared" si="180"/>
        <v>3059839</v>
      </c>
      <c r="H772" s="23">
        <f t="shared" si="181"/>
        <v>-4069095</v>
      </c>
      <c r="I772" s="24">
        <f t="shared" si="182"/>
        <v>176.32880252036676</v>
      </c>
      <c r="J772" s="24">
        <f t="shared" si="183"/>
        <v>660.44512269866823</v>
      </c>
      <c r="K772" s="24">
        <f t="shared" si="184"/>
        <v>100</v>
      </c>
    </row>
    <row r="773" spans="1:11">
      <c r="A773" s="21" t="s">
        <v>88</v>
      </c>
      <c r="B773" s="22" t="s">
        <v>89</v>
      </c>
      <c r="C773" s="23">
        <v>21795297.690000001</v>
      </c>
      <c r="D773" s="23">
        <v>39589109</v>
      </c>
      <c r="E773" s="23">
        <v>16092819</v>
      </c>
      <c r="F773" s="23">
        <v>12241402.52</v>
      </c>
      <c r="G773" s="23">
        <f t="shared" si="180"/>
        <v>-9553895.1700000018</v>
      </c>
      <c r="H773" s="23">
        <f t="shared" si="181"/>
        <v>3851416.4800000004</v>
      </c>
      <c r="I773" s="24">
        <f t="shared" si="182"/>
        <v>-43.834662439061191</v>
      </c>
      <c r="J773" s="24">
        <f t="shared" si="183"/>
        <v>76.067484012589716</v>
      </c>
      <c r="K773" s="24">
        <f t="shared" si="184"/>
        <v>30.92113671969733</v>
      </c>
    </row>
    <row r="774" spans="1:11">
      <c r="A774" s="25" t="s">
        <v>90</v>
      </c>
      <c r="B774" s="22" t="s">
        <v>91</v>
      </c>
      <c r="C774" s="23">
        <v>20532894.579999998</v>
      </c>
      <c r="D774" s="23">
        <v>36583413</v>
      </c>
      <c r="E774" s="23">
        <v>15728569</v>
      </c>
      <c r="F774" s="23">
        <v>11069880.689999999</v>
      </c>
      <c r="G774" s="23">
        <f t="shared" si="180"/>
        <v>-9463013.8899999987</v>
      </c>
      <c r="H774" s="23">
        <f t="shared" si="181"/>
        <v>4658688.3100000005</v>
      </c>
      <c r="I774" s="24">
        <f t="shared" si="182"/>
        <v>-46.087091389527799</v>
      </c>
      <c r="J774" s="24">
        <f t="shared" si="183"/>
        <v>70.380723700929181</v>
      </c>
      <c r="K774" s="24">
        <f t="shared" si="184"/>
        <v>30.259289066331778</v>
      </c>
    </row>
    <row r="775" spans="1:11">
      <c r="A775" s="26" t="s">
        <v>92</v>
      </c>
      <c r="B775" s="22" t="s">
        <v>93</v>
      </c>
      <c r="C775" s="23">
        <v>754461.47</v>
      </c>
      <c r="D775" s="23">
        <v>1544647</v>
      </c>
      <c r="E775" s="23">
        <v>734542</v>
      </c>
      <c r="F775" s="23">
        <v>667956.07999999996</v>
      </c>
      <c r="G775" s="23">
        <f t="shared" si="180"/>
        <v>-86505.390000000014</v>
      </c>
      <c r="H775" s="23">
        <f t="shared" si="181"/>
        <v>66585.920000000042</v>
      </c>
      <c r="I775" s="24">
        <f t="shared" si="182"/>
        <v>-11.465845962948919</v>
      </c>
      <c r="J775" s="24">
        <f t="shared" si="183"/>
        <v>90.935042516289059</v>
      </c>
      <c r="K775" s="24">
        <f t="shared" si="184"/>
        <v>43.243283416858347</v>
      </c>
    </row>
    <row r="776" spans="1:11">
      <c r="A776" s="27" t="s">
        <v>94</v>
      </c>
      <c r="B776" s="22" t="s">
        <v>95</v>
      </c>
      <c r="C776" s="23">
        <v>524807.84</v>
      </c>
      <c r="D776" s="23">
        <v>1207076</v>
      </c>
      <c r="E776" s="23">
        <v>506650</v>
      </c>
      <c r="F776" s="23">
        <v>471767.13</v>
      </c>
      <c r="G776" s="23">
        <f t="shared" si="180"/>
        <v>-53040.709999999963</v>
      </c>
      <c r="H776" s="23">
        <f t="shared" si="181"/>
        <v>34882.869999999995</v>
      </c>
      <c r="I776" s="24">
        <f t="shared" si="182"/>
        <v>-10.106691622594653</v>
      </c>
      <c r="J776" s="24">
        <f t="shared" si="183"/>
        <v>93.114996545939007</v>
      </c>
      <c r="K776" s="24">
        <f t="shared" si="184"/>
        <v>39.083465332754521</v>
      </c>
    </row>
    <row r="777" spans="1:11">
      <c r="A777" s="27" t="s">
        <v>96</v>
      </c>
      <c r="B777" s="22" t="s">
        <v>97</v>
      </c>
      <c r="C777" s="23">
        <v>229653.63</v>
      </c>
      <c r="D777" s="23">
        <v>337571</v>
      </c>
      <c r="E777" s="23">
        <v>227892</v>
      </c>
      <c r="F777" s="23">
        <v>196188.95</v>
      </c>
      <c r="G777" s="23">
        <f t="shared" si="180"/>
        <v>-33464.679999999993</v>
      </c>
      <c r="H777" s="23">
        <f t="shared" si="181"/>
        <v>31703.049999999988</v>
      </c>
      <c r="I777" s="24">
        <f t="shared" si="182"/>
        <v>-14.57180537490305</v>
      </c>
      <c r="J777" s="24">
        <f t="shared" si="183"/>
        <v>86.088563881136679</v>
      </c>
      <c r="K777" s="24">
        <f t="shared" si="184"/>
        <v>58.117832989208196</v>
      </c>
    </row>
    <row r="778" spans="1:11">
      <c r="A778" s="28" t="s">
        <v>98</v>
      </c>
      <c r="B778" s="22" t="s">
        <v>99</v>
      </c>
      <c r="C778" s="23">
        <v>335.59</v>
      </c>
      <c r="D778" s="23">
        <v>0</v>
      </c>
      <c r="E778" s="23">
        <v>0</v>
      </c>
      <c r="F778" s="23">
        <v>0</v>
      </c>
      <c r="G778" s="23">
        <f t="shared" si="180"/>
        <v>-335.59</v>
      </c>
      <c r="H778" s="23">
        <f t="shared" si="181"/>
        <v>0</v>
      </c>
      <c r="I778" s="24">
        <f t="shared" si="182"/>
        <v>-100</v>
      </c>
      <c r="J778" s="24">
        <f t="shared" si="183"/>
        <v>0</v>
      </c>
      <c r="K778" s="24">
        <f t="shared" si="184"/>
        <v>0</v>
      </c>
    </row>
    <row r="779" spans="1:11">
      <c r="A779" s="26" t="s">
        <v>100</v>
      </c>
      <c r="B779" s="22" t="s">
        <v>101</v>
      </c>
      <c r="C779" s="23">
        <v>16341353.41</v>
      </c>
      <c r="D779" s="23">
        <v>25671333</v>
      </c>
      <c r="E779" s="23">
        <v>12375980</v>
      </c>
      <c r="F779" s="23">
        <v>5945718.3499999996</v>
      </c>
      <c r="G779" s="23">
        <f t="shared" si="180"/>
        <v>-10395635.060000001</v>
      </c>
      <c r="H779" s="23">
        <f t="shared" si="181"/>
        <v>6430261.6500000004</v>
      </c>
      <c r="I779" s="24">
        <f t="shared" si="182"/>
        <v>-63.615508453776229</v>
      </c>
      <c r="J779" s="24">
        <f t="shared" si="183"/>
        <v>48.042404318688291</v>
      </c>
      <c r="K779" s="24">
        <f t="shared" si="184"/>
        <v>23.1609256519714</v>
      </c>
    </row>
    <row r="780" spans="1:11">
      <c r="A780" s="27" t="s">
        <v>102</v>
      </c>
      <c r="B780" s="22" t="s">
        <v>103</v>
      </c>
      <c r="C780" s="23">
        <v>16341353.41</v>
      </c>
      <c r="D780" s="23">
        <v>25671333</v>
      </c>
      <c r="E780" s="23">
        <v>12375980</v>
      </c>
      <c r="F780" s="23">
        <v>5945718.3499999996</v>
      </c>
      <c r="G780" s="23">
        <f t="shared" si="180"/>
        <v>-10395635.060000001</v>
      </c>
      <c r="H780" s="23">
        <f t="shared" si="181"/>
        <v>6430261.6500000004</v>
      </c>
      <c r="I780" s="24">
        <f t="shared" si="182"/>
        <v>-63.615508453776229</v>
      </c>
      <c r="J780" s="24">
        <f t="shared" si="183"/>
        <v>48.042404318688291</v>
      </c>
      <c r="K780" s="24">
        <f t="shared" si="184"/>
        <v>23.1609256519714</v>
      </c>
    </row>
    <row r="781" spans="1:11" ht="25.5">
      <c r="A781" s="26" t="s">
        <v>106</v>
      </c>
      <c r="B781" s="22" t="s">
        <v>107</v>
      </c>
      <c r="C781" s="23">
        <v>3437079.7</v>
      </c>
      <c r="D781" s="23">
        <v>9367433</v>
      </c>
      <c r="E781" s="23">
        <v>2618047</v>
      </c>
      <c r="F781" s="23">
        <v>4456206.26</v>
      </c>
      <c r="G781" s="23">
        <f t="shared" si="180"/>
        <v>1019126.5599999996</v>
      </c>
      <c r="H781" s="23">
        <f t="shared" si="181"/>
        <v>-1838159.2599999998</v>
      </c>
      <c r="I781" s="24">
        <f t="shared" si="182"/>
        <v>29.650943502997592</v>
      </c>
      <c r="J781" s="24">
        <f t="shared" si="183"/>
        <v>170.21108711952076</v>
      </c>
      <c r="K781" s="24">
        <f t="shared" si="184"/>
        <v>47.571263760306579</v>
      </c>
    </row>
    <row r="782" spans="1:11" ht="51">
      <c r="A782" s="27" t="s">
        <v>203</v>
      </c>
      <c r="B782" s="22" t="s">
        <v>204</v>
      </c>
      <c r="C782" s="23">
        <v>2583256.4500000002</v>
      </c>
      <c r="D782" s="23">
        <v>4572291</v>
      </c>
      <c r="E782" s="23">
        <v>1892000</v>
      </c>
      <c r="F782" s="23">
        <v>2503499.02</v>
      </c>
      <c r="G782" s="23">
        <f t="shared" si="180"/>
        <v>-79757.430000000168</v>
      </c>
      <c r="H782" s="23">
        <f t="shared" si="181"/>
        <v>-611499.02</v>
      </c>
      <c r="I782" s="24">
        <f t="shared" si="182"/>
        <v>-3.0874762743745521</v>
      </c>
      <c r="J782" s="24">
        <f t="shared" si="183"/>
        <v>132.32024418604652</v>
      </c>
      <c r="K782" s="24">
        <f t="shared" si="184"/>
        <v>54.75371143262754</v>
      </c>
    </row>
    <row r="783" spans="1:11" ht="38.25">
      <c r="A783" s="28" t="s">
        <v>205</v>
      </c>
      <c r="B783" s="22" t="s">
        <v>206</v>
      </c>
      <c r="C783" s="23">
        <v>21510.83</v>
      </c>
      <c r="D783" s="23">
        <v>50000</v>
      </c>
      <c r="E783" s="23">
        <v>0</v>
      </c>
      <c r="F783" s="23">
        <v>0</v>
      </c>
      <c r="G783" s="23">
        <f t="shared" si="180"/>
        <v>-21510.83</v>
      </c>
      <c r="H783" s="23">
        <f t="shared" si="181"/>
        <v>0</v>
      </c>
      <c r="I783" s="24">
        <f t="shared" si="182"/>
        <v>-100</v>
      </c>
      <c r="J783" s="24">
        <f t="shared" si="183"/>
        <v>0</v>
      </c>
      <c r="K783" s="24">
        <f t="shared" si="184"/>
        <v>0</v>
      </c>
    </row>
    <row r="784" spans="1:11" ht="63.75">
      <c r="A784" s="28" t="s">
        <v>224</v>
      </c>
      <c r="B784" s="22" t="s">
        <v>225</v>
      </c>
      <c r="C784" s="23">
        <v>2561745.62</v>
      </c>
      <c r="D784" s="23">
        <v>4522291</v>
      </c>
      <c r="E784" s="23">
        <v>1892000</v>
      </c>
      <c r="F784" s="23">
        <v>2503499.02</v>
      </c>
      <c r="G784" s="23">
        <f t="shared" si="180"/>
        <v>-58246.600000000093</v>
      </c>
      <c r="H784" s="23">
        <f t="shared" si="181"/>
        <v>-611499.02</v>
      </c>
      <c r="I784" s="24">
        <f t="shared" si="182"/>
        <v>-2.2737074104961295</v>
      </c>
      <c r="J784" s="24">
        <f t="shared" si="183"/>
        <v>132.32024418604652</v>
      </c>
      <c r="K784" s="24">
        <f t="shared" si="184"/>
        <v>55.359087241400431</v>
      </c>
    </row>
    <row r="785" spans="1:11">
      <c r="A785" s="27" t="s">
        <v>226</v>
      </c>
      <c r="B785" s="22" t="s">
        <v>227</v>
      </c>
      <c r="C785" s="23">
        <v>853823.25</v>
      </c>
      <c r="D785" s="23">
        <v>4795142</v>
      </c>
      <c r="E785" s="23">
        <v>726047</v>
      </c>
      <c r="F785" s="23">
        <v>1952707.24</v>
      </c>
      <c r="G785" s="23">
        <f t="shared" si="180"/>
        <v>1098883.99</v>
      </c>
      <c r="H785" s="23">
        <f t="shared" si="181"/>
        <v>-1226660.24</v>
      </c>
      <c r="I785" s="24">
        <f t="shared" si="182"/>
        <v>128.70157728780515</v>
      </c>
      <c r="J785" s="24">
        <f t="shared" si="183"/>
        <v>268.95052799612148</v>
      </c>
      <c r="K785" s="24">
        <f t="shared" si="184"/>
        <v>40.722615513784575</v>
      </c>
    </row>
    <row r="786" spans="1:11">
      <c r="A786" s="25" t="s">
        <v>114</v>
      </c>
      <c r="B786" s="22" t="s">
        <v>115</v>
      </c>
      <c r="C786" s="23">
        <v>1262403.1100000001</v>
      </c>
      <c r="D786" s="23">
        <v>3005696</v>
      </c>
      <c r="E786" s="23">
        <v>364250</v>
      </c>
      <c r="F786" s="23">
        <v>1171521.83</v>
      </c>
      <c r="G786" s="23">
        <f t="shared" si="180"/>
        <v>-90881.280000000028</v>
      </c>
      <c r="H786" s="23">
        <f t="shared" si="181"/>
        <v>-807271.83000000007</v>
      </c>
      <c r="I786" s="24">
        <f t="shared" si="182"/>
        <v>-7.1990697171207074</v>
      </c>
      <c r="J786" s="24">
        <f t="shared" si="183"/>
        <v>321.62575978037063</v>
      </c>
      <c r="K786" s="24">
        <f t="shared" si="184"/>
        <v>38.976723860297255</v>
      </c>
    </row>
    <row r="787" spans="1:11">
      <c r="A787" s="26" t="s">
        <v>116</v>
      </c>
      <c r="B787" s="22" t="s">
        <v>117</v>
      </c>
      <c r="C787" s="23">
        <v>371893.86</v>
      </c>
      <c r="D787" s="23">
        <v>1055696</v>
      </c>
      <c r="E787" s="23">
        <v>364250</v>
      </c>
      <c r="F787" s="23">
        <v>182729.67</v>
      </c>
      <c r="G787" s="23">
        <f t="shared" si="180"/>
        <v>-189164.18999999997</v>
      </c>
      <c r="H787" s="23">
        <f t="shared" si="181"/>
        <v>181520.33</v>
      </c>
      <c r="I787" s="24">
        <f t="shared" si="182"/>
        <v>-50.865101671751177</v>
      </c>
      <c r="J787" s="24">
        <f t="shared" si="183"/>
        <v>50.166004118050786</v>
      </c>
      <c r="K787" s="24">
        <f t="shared" si="184"/>
        <v>17.308928896197393</v>
      </c>
    </row>
    <row r="788" spans="1:11">
      <c r="A788" s="26" t="s">
        <v>228</v>
      </c>
      <c r="B788" s="22" t="s">
        <v>229</v>
      </c>
      <c r="C788" s="23">
        <v>890509.25</v>
      </c>
      <c r="D788" s="23">
        <v>1950000</v>
      </c>
      <c r="E788" s="23">
        <v>0</v>
      </c>
      <c r="F788" s="23">
        <v>988792.16</v>
      </c>
      <c r="G788" s="23">
        <f t="shared" si="180"/>
        <v>98282.910000000033</v>
      </c>
      <c r="H788" s="23">
        <f t="shared" si="181"/>
        <v>-988792.16</v>
      </c>
      <c r="I788" s="24">
        <f t="shared" si="182"/>
        <v>11.036708490113952</v>
      </c>
      <c r="J788" s="24">
        <f t="shared" si="183"/>
        <v>0</v>
      </c>
      <c r="K788" s="24">
        <f t="shared" si="184"/>
        <v>50.707290256410253</v>
      </c>
    </row>
    <row r="789" spans="1:11" ht="51">
      <c r="A789" s="27" t="s">
        <v>359</v>
      </c>
      <c r="B789" s="22" t="s">
        <v>360</v>
      </c>
      <c r="C789" s="23">
        <v>890509.25</v>
      </c>
      <c r="D789" s="23">
        <v>1950000</v>
      </c>
      <c r="E789" s="23">
        <v>0</v>
      </c>
      <c r="F789" s="23">
        <v>988792.16</v>
      </c>
      <c r="G789" s="23">
        <f t="shared" si="180"/>
        <v>98282.910000000033</v>
      </c>
      <c r="H789" s="23">
        <f t="shared" si="181"/>
        <v>-988792.16</v>
      </c>
      <c r="I789" s="24">
        <f t="shared" si="182"/>
        <v>11.036708490113952</v>
      </c>
      <c r="J789" s="24">
        <f t="shared" si="183"/>
        <v>0</v>
      </c>
      <c r="K789" s="24">
        <f t="shared" si="184"/>
        <v>50.707290256410253</v>
      </c>
    </row>
    <row r="790" spans="1:11" ht="38.25">
      <c r="A790" s="28" t="s">
        <v>361</v>
      </c>
      <c r="B790" s="22" t="s">
        <v>362</v>
      </c>
      <c r="C790" s="23">
        <v>890509.25</v>
      </c>
      <c r="D790" s="23">
        <v>1950000</v>
      </c>
      <c r="E790" s="23">
        <v>0</v>
      </c>
      <c r="F790" s="23">
        <v>988792.16</v>
      </c>
      <c r="G790" s="23">
        <f t="shared" si="180"/>
        <v>98282.910000000033</v>
      </c>
      <c r="H790" s="23">
        <f t="shared" si="181"/>
        <v>-988792.16</v>
      </c>
      <c r="I790" s="24">
        <f t="shared" si="182"/>
        <v>11.036708490113952</v>
      </c>
      <c r="J790" s="24">
        <f t="shared" si="183"/>
        <v>0</v>
      </c>
      <c r="K790" s="24">
        <f t="shared" si="184"/>
        <v>50.707290256410253</v>
      </c>
    </row>
    <row r="791" spans="1:11">
      <c r="A791" s="21"/>
      <c r="B791" s="22" t="s">
        <v>118</v>
      </c>
      <c r="C791" s="23">
        <v>40308519.310000002</v>
      </c>
      <c r="D791" s="23">
        <v>0</v>
      </c>
      <c r="E791" s="23">
        <v>0</v>
      </c>
      <c r="F791" s="23">
        <v>27443797.309999999</v>
      </c>
      <c r="G791" s="23">
        <f t="shared" si="180"/>
        <v>-12864722.000000004</v>
      </c>
      <c r="H791" s="23">
        <f t="shared" si="181"/>
        <v>-27443797.309999999</v>
      </c>
      <c r="I791" s="24">
        <f t="shared" si="182"/>
        <v>-31.915640217546866</v>
      </c>
      <c r="J791" s="24">
        <f t="shared" si="183"/>
        <v>0</v>
      </c>
      <c r="K791" s="24">
        <f t="shared" si="184"/>
        <v>0</v>
      </c>
    </row>
    <row r="792" spans="1:11">
      <c r="A792" s="21" t="s">
        <v>119</v>
      </c>
      <c r="B792" s="22" t="s">
        <v>120</v>
      </c>
      <c r="C792" s="23">
        <v>-40308519.310000002</v>
      </c>
      <c r="D792" s="23">
        <v>0</v>
      </c>
      <c r="E792" s="23">
        <v>0</v>
      </c>
      <c r="F792" s="23">
        <v>-27443797.309999999</v>
      </c>
      <c r="G792" s="23">
        <f t="shared" si="180"/>
        <v>12864722.000000004</v>
      </c>
      <c r="H792" s="23">
        <f t="shared" si="181"/>
        <v>27443797.309999999</v>
      </c>
      <c r="I792" s="24">
        <f t="shared" si="182"/>
        <v>-31.915640217546866</v>
      </c>
      <c r="J792" s="24">
        <f t="shared" si="183"/>
        <v>0</v>
      </c>
      <c r="K792" s="24">
        <f t="shared" si="184"/>
        <v>0</v>
      </c>
    </row>
    <row r="793" spans="1:11">
      <c r="A793" s="25" t="s">
        <v>121</v>
      </c>
      <c r="B793" s="22" t="s">
        <v>122</v>
      </c>
      <c r="C793" s="23">
        <v>-40308519.310000002</v>
      </c>
      <c r="D793" s="23">
        <v>0</v>
      </c>
      <c r="E793" s="23">
        <v>0</v>
      </c>
      <c r="F793" s="23">
        <v>-27443797.309999999</v>
      </c>
      <c r="G793" s="23">
        <f t="shared" si="180"/>
        <v>12864722.000000004</v>
      </c>
      <c r="H793" s="23">
        <f t="shared" si="181"/>
        <v>27443797.309999999</v>
      </c>
      <c r="I793" s="24">
        <f t="shared" si="182"/>
        <v>-31.915640217546866</v>
      </c>
      <c r="J793" s="24">
        <f t="shared" si="183"/>
        <v>0</v>
      </c>
      <c r="K793" s="24">
        <f t="shared" si="184"/>
        <v>0</v>
      </c>
    </row>
    <row r="794" spans="1:11" s="3" customFormat="1" ht="38.25">
      <c r="A794" s="49" t="s">
        <v>677</v>
      </c>
      <c r="B794" s="31" t="s">
        <v>678</v>
      </c>
      <c r="C794" s="32"/>
      <c r="D794" s="32"/>
      <c r="E794" s="32"/>
      <c r="F794" s="32"/>
      <c r="G794" s="32"/>
      <c r="H794" s="32"/>
      <c r="I794" s="33"/>
      <c r="J794" s="33"/>
      <c r="K794" s="33"/>
    </row>
    <row r="795" spans="1:11">
      <c r="A795" s="21" t="s">
        <v>19</v>
      </c>
      <c r="B795" s="22" t="s">
        <v>20</v>
      </c>
      <c r="C795" s="23">
        <v>30337672</v>
      </c>
      <c r="D795" s="23">
        <v>0</v>
      </c>
      <c r="E795" s="23">
        <v>0</v>
      </c>
      <c r="F795" s="23">
        <v>0</v>
      </c>
      <c r="G795" s="23">
        <f t="shared" ref="G795:G813" si="185">F795-C795</f>
        <v>-30337672</v>
      </c>
      <c r="H795" s="23">
        <f t="shared" ref="H795:H813" si="186">E795-F795</f>
        <v>0</v>
      </c>
      <c r="I795" s="24">
        <f t="shared" ref="I795:I813" si="187">IF(ISERROR(F795/C795),0,F795/C795*100-100)</f>
        <v>-100</v>
      </c>
      <c r="J795" s="24">
        <f t="shared" ref="J795:J813" si="188">IF(ISERROR(F795/E795),0,F795/E795*100)</f>
        <v>0</v>
      </c>
      <c r="K795" s="24">
        <f t="shared" ref="K795:K813" si="189">IF(ISERROR(F795/D795),0,F795/D795*100)</f>
        <v>0</v>
      </c>
    </row>
    <row r="796" spans="1:11">
      <c r="A796" s="25" t="s">
        <v>156</v>
      </c>
      <c r="B796" s="22" t="s">
        <v>157</v>
      </c>
      <c r="C796" s="23">
        <v>3700</v>
      </c>
      <c r="D796" s="23">
        <v>0</v>
      </c>
      <c r="E796" s="23">
        <v>0</v>
      </c>
      <c r="F796" s="23">
        <v>0</v>
      </c>
      <c r="G796" s="23">
        <f t="shared" si="185"/>
        <v>-3700</v>
      </c>
      <c r="H796" s="23">
        <f t="shared" si="186"/>
        <v>0</v>
      </c>
      <c r="I796" s="24">
        <f t="shared" si="187"/>
        <v>-100</v>
      </c>
      <c r="J796" s="24">
        <f t="shared" si="188"/>
        <v>0</v>
      </c>
      <c r="K796" s="24">
        <f t="shared" si="189"/>
        <v>0</v>
      </c>
    </row>
    <row r="797" spans="1:11">
      <c r="A797" s="25" t="s">
        <v>84</v>
      </c>
      <c r="B797" s="22" t="s">
        <v>85</v>
      </c>
      <c r="C797" s="23">
        <v>30333972</v>
      </c>
      <c r="D797" s="23">
        <v>0</v>
      </c>
      <c r="E797" s="23">
        <v>0</v>
      </c>
      <c r="F797" s="23">
        <v>0</v>
      </c>
      <c r="G797" s="23">
        <f t="shared" si="185"/>
        <v>-30333972</v>
      </c>
      <c r="H797" s="23">
        <f t="shared" si="186"/>
        <v>0</v>
      </c>
      <c r="I797" s="24">
        <f t="shared" si="187"/>
        <v>-100</v>
      </c>
      <c r="J797" s="24">
        <f t="shared" si="188"/>
        <v>0</v>
      </c>
      <c r="K797" s="24">
        <f t="shared" si="189"/>
        <v>0</v>
      </c>
    </row>
    <row r="798" spans="1:11">
      <c r="A798" s="26" t="s">
        <v>86</v>
      </c>
      <c r="B798" s="22" t="s">
        <v>87</v>
      </c>
      <c r="C798" s="23">
        <v>30333972</v>
      </c>
      <c r="D798" s="23">
        <v>0</v>
      </c>
      <c r="E798" s="23">
        <v>0</v>
      </c>
      <c r="F798" s="23">
        <v>0</v>
      </c>
      <c r="G798" s="23">
        <f t="shared" si="185"/>
        <v>-30333972</v>
      </c>
      <c r="H798" s="23">
        <f t="shared" si="186"/>
        <v>0</v>
      </c>
      <c r="I798" s="24">
        <f t="shared" si="187"/>
        <v>-100</v>
      </c>
      <c r="J798" s="24">
        <f t="shared" si="188"/>
        <v>0</v>
      </c>
      <c r="K798" s="24">
        <f t="shared" si="189"/>
        <v>0</v>
      </c>
    </row>
    <row r="799" spans="1:11">
      <c r="A799" s="21" t="s">
        <v>88</v>
      </c>
      <c r="B799" s="22" t="s">
        <v>89</v>
      </c>
      <c r="C799" s="23">
        <v>12517327.220000001</v>
      </c>
      <c r="D799" s="23">
        <v>0</v>
      </c>
      <c r="E799" s="23">
        <v>0</v>
      </c>
      <c r="F799" s="23">
        <v>0</v>
      </c>
      <c r="G799" s="23">
        <f t="shared" si="185"/>
        <v>-12517327.220000001</v>
      </c>
      <c r="H799" s="23">
        <f t="shared" si="186"/>
        <v>0</v>
      </c>
      <c r="I799" s="24">
        <f t="shared" si="187"/>
        <v>-100</v>
      </c>
      <c r="J799" s="24">
        <f t="shared" si="188"/>
        <v>0</v>
      </c>
      <c r="K799" s="24">
        <f t="shared" si="189"/>
        <v>0</v>
      </c>
    </row>
    <row r="800" spans="1:11">
      <c r="A800" s="25" t="s">
        <v>90</v>
      </c>
      <c r="B800" s="22" t="s">
        <v>91</v>
      </c>
      <c r="C800" s="23">
        <v>11626817.970000001</v>
      </c>
      <c r="D800" s="23">
        <v>0</v>
      </c>
      <c r="E800" s="23">
        <v>0</v>
      </c>
      <c r="F800" s="23">
        <v>0</v>
      </c>
      <c r="G800" s="23">
        <f t="shared" si="185"/>
        <v>-11626817.970000001</v>
      </c>
      <c r="H800" s="23">
        <f t="shared" si="186"/>
        <v>0</v>
      </c>
      <c r="I800" s="24">
        <f t="shared" si="187"/>
        <v>-100</v>
      </c>
      <c r="J800" s="24">
        <f t="shared" si="188"/>
        <v>0</v>
      </c>
      <c r="K800" s="24">
        <f t="shared" si="189"/>
        <v>0</v>
      </c>
    </row>
    <row r="801" spans="1:11">
      <c r="A801" s="26" t="s">
        <v>100</v>
      </c>
      <c r="B801" s="22" t="s">
        <v>101</v>
      </c>
      <c r="C801" s="23">
        <v>10268992.41</v>
      </c>
      <c r="D801" s="23">
        <v>0</v>
      </c>
      <c r="E801" s="23">
        <v>0</v>
      </c>
      <c r="F801" s="23">
        <v>0</v>
      </c>
      <c r="G801" s="23">
        <f t="shared" si="185"/>
        <v>-10268992.41</v>
      </c>
      <c r="H801" s="23">
        <f t="shared" si="186"/>
        <v>0</v>
      </c>
      <c r="I801" s="24">
        <f t="shared" si="187"/>
        <v>-100</v>
      </c>
      <c r="J801" s="24">
        <f t="shared" si="188"/>
        <v>0</v>
      </c>
      <c r="K801" s="24">
        <f t="shared" si="189"/>
        <v>0</v>
      </c>
    </row>
    <row r="802" spans="1:11">
      <c r="A802" s="27" t="s">
        <v>102</v>
      </c>
      <c r="B802" s="22" t="s">
        <v>103</v>
      </c>
      <c r="C802" s="23">
        <v>10268992.41</v>
      </c>
      <c r="D802" s="23">
        <v>0</v>
      </c>
      <c r="E802" s="23">
        <v>0</v>
      </c>
      <c r="F802" s="23">
        <v>0</v>
      </c>
      <c r="G802" s="23">
        <f t="shared" si="185"/>
        <v>-10268992.41</v>
      </c>
      <c r="H802" s="23">
        <f t="shared" si="186"/>
        <v>0</v>
      </c>
      <c r="I802" s="24">
        <f t="shared" si="187"/>
        <v>-100</v>
      </c>
      <c r="J802" s="24">
        <f t="shared" si="188"/>
        <v>0</v>
      </c>
      <c r="K802" s="24">
        <f t="shared" si="189"/>
        <v>0</v>
      </c>
    </row>
    <row r="803" spans="1:11" ht="25.5">
      <c r="A803" s="26" t="s">
        <v>106</v>
      </c>
      <c r="B803" s="22" t="s">
        <v>107</v>
      </c>
      <c r="C803" s="23">
        <v>1357825.56</v>
      </c>
      <c r="D803" s="23">
        <v>0</v>
      </c>
      <c r="E803" s="23">
        <v>0</v>
      </c>
      <c r="F803" s="23">
        <v>0</v>
      </c>
      <c r="G803" s="23">
        <f t="shared" si="185"/>
        <v>-1357825.56</v>
      </c>
      <c r="H803" s="23">
        <f t="shared" si="186"/>
        <v>0</v>
      </c>
      <c r="I803" s="24">
        <f t="shared" si="187"/>
        <v>-100</v>
      </c>
      <c r="J803" s="24">
        <f t="shared" si="188"/>
        <v>0</v>
      </c>
      <c r="K803" s="24">
        <f t="shared" si="189"/>
        <v>0</v>
      </c>
    </row>
    <row r="804" spans="1:11" ht="51">
      <c r="A804" s="27" t="s">
        <v>203</v>
      </c>
      <c r="B804" s="22" t="s">
        <v>204</v>
      </c>
      <c r="C804" s="23">
        <v>1357825.56</v>
      </c>
      <c r="D804" s="23">
        <v>0</v>
      </c>
      <c r="E804" s="23">
        <v>0</v>
      </c>
      <c r="F804" s="23">
        <v>0</v>
      </c>
      <c r="G804" s="23">
        <f t="shared" si="185"/>
        <v>-1357825.56</v>
      </c>
      <c r="H804" s="23">
        <f t="shared" si="186"/>
        <v>0</v>
      </c>
      <c r="I804" s="24">
        <f t="shared" si="187"/>
        <v>-100</v>
      </c>
      <c r="J804" s="24">
        <f t="shared" si="188"/>
        <v>0</v>
      </c>
      <c r="K804" s="24">
        <f t="shared" si="189"/>
        <v>0</v>
      </c>
    </row>
    <row r="805" spans="1:11" ht="38.25">
      <c r="A805" s="28" t="s">
        <v>205</v>
      </c>
      <c r="B805" s="22" t="s">
        <v>206</v>
      </c>
      <c r="C805" s="23">
        <v>21510.83</v>
      </c>
      <c r="D805" s="23">
        <v>0</v>
      </c>
      <c r="E805" s="23">
        <v>0</v>
      </c>
      <c r="F805" s="23">
        <v>0</v>
      </c>
      <c r="G805" s="23">
        <f t="shared" si="185"/>
        <v>-21510.83</v>
      </c>
      <c r="H805" s="23">
        <f t="shared" si="186"/>
        <v>0</v>
      </c>
      <c r="I805" s="24">
        <f t="shared" si="187"/>
        <v>-100</v>
      </c>
      <c r="J805" s="24">
        <f t="shared" si="188"/>
        <v>0</v>
      </c>
      <c r="K805" s="24">
        <f t="shared" si="189"/>
        <v>0</v>
      </c>
    </row>
    <row r="806" spans="1:11" ht="63.75">
      <c r="A806" s="28" t="s">
        <v>224</v>
      </c>
      <c r="B806" s="22" t="s">
        <v>225</v>
      </c>
      <c r="C806" s="23">
        <v>1336314.73</v>
      </c>
      <c r="D806" s="23">
        <v>0</v>
      </c>
      <c r="E806" s="23">
        <v>0</v>
      </c>
      <c r="F806" s="23">
        <v>0</v>
      </c>
      <c r="G806" s="23">
        <f t="shared" si="185"/>
        <v>-1336314.73</v>
      </c>
      <c r="H806" s="23">
        <f t="shared" si="186"/>
        <v>0</v>
      </c>
      <c r="I806" s="24">
        <f t="shared" si="187"/>
        <v>-100</v>
      </c>
      <c r="J806" s="24">
        <f t="shared" si="188"/>
        <v>0</v>
      </c>
      <c r="K806" s="24">
        <f t="shared" si="189"/>
        <v>0</v>
      </c>
    </row>
    <row r="807" spans="1:11">
      <c r="A807" s="25" t="s">
        <v>114</v>
      </c>
      <c r="B807" s="22" t="s">
        <v>115</v>
      </c>
      <c r="C807" s="23">
        <v>890509.25</v>
      </c>
      <c r="D807" s="23">
        <v>0</v>
      </c>
      <c r="E807" s="23">
        <v>0</v>
      </c>
      <c r="F807" s="23">
        <v>0</v>
      </c>
      <c r="G807" s="23">
        <f t="shared" si="185"/>
        <v>-890509.25</v>
      </c>
      <c r="H807" s="23">
        <f t="shared" si="186"/>
        <v>0</v>
      </c>
      <c r="I807" s="24">
        <f t="shared" si="187"/>
        <v>-100</v>
      </c>
      <c r="J807" s="24">
        <f t="shared" si="188"/>
        <v>0</v>
      </c>
      <c r="K807" s="24">
        <f t="shared" si="189"/>
        <v>0</v>
      </c>
    </row>
    <row r="808" spans="1:11">
      <c r="A808" s="26" t="s">
        <v>228</v>
      </c>
      <c r="B808" s="22" t="s">
        <v>229</v>
      </c>
      <c r="C808" s="23">
        <v>890509.25</v>
      </c>
      <c r="D808" s="23">
        <v>0</v>
      </c>
      <c r="E808" s="23">
        <v>0</v>
      </c>
      <c r="F808" s="23">
        <v>0</v>
      </c>
      <c r="G808" s="23">
        <f t="shared" si="185"/>
        <v>-890509.25</v>
      </c>
      <c r="H808" s="23">
        <f t="shared" si="186"/>
        <v>0</v>
      </c>
      <c r="I808" s="24">
        <f t="shared" si="187"/>
        <v>-100</v>
      </c>
      <c r="J808" s="24">
        <f t="shared" si="188"/>
        <v>0</v>
      </c>
      <c r="K808" s="24">
        <f t="shared" si="189"/>
        <v>0</v>
      </c>
    </row>
    <row r="809" spans="1:11" ht="51">
      <c r="A809" s="27" t="s">
        <v>359</v>
      </c>
      <c r="B809" s="22" t="s">
        <v>360</v>
      </c>
      <c r="C809" s="23">
        <v>890509.25</v>
      </c>
      <c r="D809" s="23">
        <v>0</v>
      </c>
      <c r="E809" s="23">
        <v>0</v>
      </c>
      <c r="F809" s="23">
        <v>0</v>
      </c>
      <c r="G809" s="23">
        <f t="shared" si="185"/>
        <v>-890509.25</v>
      </c>
      <c r="H809" s="23">
        <f t="shared" si="186"/>
        <v>0</v>
      </c>
      <c r="I809" s="24">
        <f t="shared" si="187"/>
        <v>-100</v>
      </c>
      <c r="J809" s="24">
        <f t="shared" si="188"/>
        <v>0</v>
      </c>
      <c r="K809" s="24">
        <f t="shared" si="189"/>
        <v>0</v>
      </c>
    </row>
    <row r="810" spans="1:11" ht="38.25">
      <c r="A810" s="28" t="s">
        <v>361</v>
      </c>
      <c r="B810" s="22" t="s">
        <v>362</v>
      </c>
      <c r="C810" s="23">
        <v>890509.25</v>
      </c>
      <c r="D810" s="23">
        <v>0</v>
      </c>
      <c r="E810" s="23">
        <v>0</v>
      </c>
      <c r="F810" s="23">
        <v>0</v>
      </c>
      <c r="G810" s="23">
        <f t="shared" si="185"/>
        <v>-890509.25</v>
      </c>
      <c r="H810" s="23">
        <f t="shared" si="186"/>
        <v>0</v>
      </c>
      <c r="I810" s="24">
        <f t="shared" si="187"/>
        <v>-100</v>
      </c>
      <c r="J810" s="24">
        <f t="shared" si="188"/>
        <v>0</v>
      </c>
      <c r="K810" s="24">
        <f t="shared" si="189"/>
        <v>0</v>
      </c>
    </row>
    <row r="811" spans="1:11">
      <c r="A811" s="21"/>
      <c r="B811" s="22" t="s">
        <v>118</v>
      </c>
      <c r="C811" s="23">
        <v>17820344.780000001</v>
      </c>
      <c r="D811" s="23">
        <v>0</v>
      </c>
      <c r="E811" s="23">
        <v>0</v>
      </c>
      <c r="F811" s="23">
        <v>0</v>
      </c>
      <c r="G811" s="23">
        <f t="shared" si="185"/>
        <v>-17820344.780000001</v>
      </c>
      <c r="H811" s="23">
        <f t="shared" si="186"/>
        <v>0</v>
      </c>
      <c r="I811" s="24">
        <f t="shared" si="187"/>
        <v>-100</v>
      </c>
      <c r="J811" s="24">
        <f t="shared" si="188"/>
        <v>0</v>
      </c>
      <c r="K811" s="24">
        <f t="shared" si="189"/>
        <v>0</v>
      </c>
    </row>
    <row r="812" spans="1:11">
      <c r="A812" s="21" t="s">
        <v>119</v>
      </c>
      <c r="B812" s="22" t="s">
        <v>120</v>
      </c>
      <c r="C812" s="23">
        <v>-17820344.780000001</v>
      </c>
      <c r="D812" s="23">
        <v>0</v>
      </c>
      <c r="E812" s="23">
        <v>0</v>
      </c>
      <c r="F812" s="23">
        <v>0</v>
      </c>
      <c r="G812" s="23">
        <f t="shared" si="185"/>
        <v>17820344.780000001</v>
      </c>
      <c r="H812" s="23">
        <f t="shared" si="186"/>
        <v>0</v>
      </c>
      <c r="I812" s="24">
        <f t="shared" si="187"/>
        <v>-100</v>
      </c>
      <c r="J812" s="24">
        <f t="shared" si="188"/>
        <v>0</v>
      </c>
      <c r="K812" s="24">
        <f t="shared" si="189"/>
        <v>0</v>
      </c>
    </row>
    <row r="813" spans="1:11">
      <c r="A813" s="25" t="s">
        <v>121</v>
      </c>
      <c r="B813" s="22" t="s">
        <v>122</v>
      </c>
      <c r="C813" s="23">
        <v>-17820344.780000001</v>
      </c>
      <c r="D813" s="23">
        <v>0</v>
      </c>
      <c r="E813" s="23">
        <v>0</v>
      </c>
      <c r="F813" s="23">
        <v>0</v>
      </c>
      <c r="G813" s="23">
        <f t="shared" si="185"/>
        <v>17820344.780000001</v>
      </c>
      <c r="H813" s="23">
        <f t="shared" si="186"/>
        <v>0</v>
      </c>
      <c r="I813" s="24">
        <f t="shared" si="187"/>
        <v>-100</v>
      </c>
      <c r="J813" s="24">
        <f t="shared" si="188"/>
        <v>0</v>
      </c>
      <c r="K813" s="24">
        <f t="shared" si="189"/>
        <v>0</v>
      </c>
    </row>
    <row r="814" spans="1:11" s="3" customFormat="1" ht="38.25">
      <c r="A814" s="49" t="s">
        <v>679</v>
      </c>
      <c r="B814" s="31" t="s">
        <v>680</v>
      </c>
      <c r="C814" s="32"/>
      <c r="D814" s="32"/>
      <c r="E814" s="32"/>
      <c r="F814" s="32"/>
      <c r="G814" s="32"/>
      <c r="H814" s="32"/>
      <c r="I814" s="33"/>
      <c r="J814" s="33"/>
      <c r="K814" s="33"/>
    </row>
    <row r="815" spans="1:11">
      <c r="A815" s="21" t="s">
        <v>19</v>
      </c>
      <c r="B815" s="22" t="s">
        <v>20</v>
      </c>
      <c r="C815" s="23">
        <v>27300000</v>
      </c>
      <c r="D815" s="23">
        <v>31739826</v>
      </c>
      <c r="E815" s="23">
        <v>14000000</v>
      </c>
      <c r="F815" s="23">
        <v>31835916.829999998</v>
      </c>
      <c r="G815" s="23">
        <f t="shared" ref="G815:G837" si="190">F815-C815</f>
        <v>4535916.8299999982</v>
      </c>
      <c r="H815" s="23">
        <f t="shared" ref="H815:H837" si="191">E815-F815</f>
        <v>-17835916.829999998</v>
      </c>
      <c r="I815" s="24">
        <f t="shared" ref="I815:I837" si="192">IF(ISERROR(F815/C815),0,F815/C815*100-100)</f>
        <v>16.615079963369951</v>
      </c>
      <c r="J815" s="24">
        <f t="shared" ref="J815:J837" si="193">IF(ISERROR(F815/E815),0,F815/E815*100)</f>
        <v>227.39940592857141</v>
      </c>
      <c r="K815" s="24">
        <f t="shared" ref="K815:K837" si="194">IF(ISERROR(F815/D815),0,F815/D815*100)</f>
        <v>100.30274529545309</v>
      </c>
    </row>
    <row r="816" spans="1:11">
      <c r="A816" s="25" t="s">
        <v>156</v>
      </c>
      <c r="B816" s="22" t="s">
        <v>157</v>
      </c>
      <c r="C816" s="23">
        <v>0</v>
      </c>
      <c r="D816" s="23">
        <v>0</v>
      </c>
      <c r="E816" s="23">
        <v>0</v>
      </c>
      <c r="F816" s="23">
        <v>3686.77</v>
      </c>
      <c r="G816" s="23">
        <f t="shared" si="190"/>
        <v>3686.77</v>
      </c>
      <c r="H816" s="23">
        <f t="shared" si="191"/>
        <v>-3686.77</v>
      </c>
      <c r="I816" s="24">
        <f t="shared" si="192"/>
        <v>0</v>
      </c>
      <c r="J816" s="24">
        <f t="shared" si="193"/>
        <v>0</v>
      </c>
      <c r="K816" s="24">
        <f t="shared" si="194"/>
        <v>0</v>
      </c>
    </row>
    <row r="817" spans="1:11">
      <c r="A817" s="25" t="s">
        <v>130</v>
      </c>
      <c r="B817" s="22" t="s">
        <v>131</v>
      </c>
      <c r="C817" s="23">
        <v>0</v>
      </c>
      <c r="D817" s="23">
        <v>0</v>
      </c>
      <c r="E817" s="23">
        <v>0</v>
      </c>
      <c r="F817" s="23">
        <v>92404.06</v>
      </c>
      <c r="G817" s="23">
        <f t="shared" si="190"/>
        <v>92404.06</v>
      </c>
      <c r="H817" s="23">
        <f t="shared" si="191"/>
        <v>-92404.06</v>
      </c>
      <c r="I817" s="24">
        <f t="shared" si="192"/>
        <v>0</v>
      </c>
      <c r="J817" s="24">
        <f t="shared" si="193"/>
        <v>0</v>
      </c>
      <c r="K817" s="24">
        <f t="shared" si="194"/>
        <v>0</v>
      </c>
    </row>
    <row r="818" spans="1:11" ht="25.5">
      <c r="A818" s="26" t="s">
        <v>347</v>
      </c>
      <c r="B818" s="22" t="s">
        <v>348</v>
      </c>
      <c r="C818" s="23">
        <v>0</v>
      </c>
      <c r="D818" s="23">
        <v>0</v>
      </c>
      <c r="E818" s="23">
        <v>0</v>
      </c>
      <c r="F818" s="23">
        <v>92404.06</v>
      </c>
      <c r="G818" s="23">
        <f t="shared" si="190"/>
        <v>92404.06</v>
      </c>
      <c r="H818" s="23">
        <f t="shared" si="191"/>
        <v>-92404.06</v>
      </c>
      <c r="I818" s="24">
        <f t="shared" si="192"/>
        <v>0</v>
      </c>
      <c r="J818" s="24">
        <f t="shared" si="193"/>
        <v>0</v>
      </c>
      <c r="K818" s="24">
        <f t="shared" si="194"/>
        <v>0</v>
      </c>
    </row>
    <row r="819" spans="1:11" ht="38.25">
      <c r="A819" s="27" t="s">
        <v>349</v>
      </c>
      <c r="B819" s="22" t="s">
        <v>350</v>
      </c>
      <c r="C819" s="23">
        <v>0</v>
      </c>
      <c r="D819" s="23">
        <v>0</v>
      </c>
      <c r="E819" s="23">
        <v>0</v>
      </c>
      <c r="F819" s="23">
        <v>92404.06</v>
      </c>
      <c r="G819" s="23">
        <f t="shared" si="190"/>
        <v>92404.06</v>
      </c>
      <c r="H819" s="23">
        <f t="shared" si="191"/>
        <v>-92404.06</v>
      </c>
      <c r="I819" s="24">
        <f t="shared" si="192"/>
        <v>0</v>
      </c>
      <c r="J819" s="24">
        <f t="shared" si="193"/>
        <v>0</v>
      </c>
      <c r="K819" s="24">
        <f t="shared" si="194"/>
        <v>0</v>
      </c>
    </row>
    <row r="820" spans="1:11" ht="89.25">
      <c r="A820" s="28" t="s">
        <v>513</v>
      </c>
      <c r="B820" s="22" t="s">
        <v>514</v>
      </c>
      <c r="C820" s="23">
        <v>0</v>
      </c>
      <c r="D820" s="23">
        <v>0</v>
      </c>
      <c r="E820" s="23">
        <v>0</v>
      </c>
      <c r="F820" s="23">
        <v>92404.06</v>
      </c>
      <c r="G820" s="23">
        <f t="shared" si="190"/>
        <v>92404.06</v>
      </c>
      <c r="H820" s="23">
        <f t="shared" si="191"/>
        <v>-92404.06</v>
      </c>
      <c r="I820" s="24">
        <f t="shared" si="192"/>
        <v>0</v>
      </c>
      <c r="J820" s="24">
        <f t="shared" si="193"/>
        <v>0</v>
      </c>
      <c r="K820" s="24">
        <f t="shared" si="194"/>
        <v>0</v>
      </c>
    </row>
    <row r="821" spans="1:11">
      <c r="A821" s="25" t="s">
        <v>84</v>
      </c>
      <c r="B821" s="22" t="s">
        <v>85</v>
      </c>
      <c r="C821" s="23">
        <v>27300000</v>
      </c>
      <c r="D821" s="23">
        <v>31739826</v>
      </c>
      <c r="E821" s="23">
        <v>14000000</v>
      </c>
      <c r="F821" s="23">
        <v>31739826</v>
      </c>
      <c r="G821" s="23">
        <f t="shared" si="190"/>
        <v>4439826</v>
      </c>
      <c r="H821" s="23">
        <f t="shared" si="191"/>
        <v>-17739826</v>
      </c>
      <c r="I821" s="24">
        <f t="shared" si="192"/>
        <v>16.2630989010989</v>
      </c>
      <c r="J821" s="24">
        <f t="shared" si="193"/>
        <v>226.71304285714285</v>
      </c>
      <c r="K821" s="24">
        <f t="shared" si="194"/>
        <v>100</v>
      </c>
    </row>
    <row r="822" spans="1:11">
      <c r="A822" s="26" t="s">
        <v>86</v>
      </c>
      <c r="B822" s="22" t="s">
        <v>87</v>
      </c>
      <c r="C822" s="23">
        <v>27300000</v>
      </c>
      <c r="D822" s="23">
        <v>31739826</v>
      </c>
      <c r="E822" s="23">
        <v>14000000</v>
      </c>
      <c r="F822" s="23">
        <v>31739826</v>
      </c>
      <c r="G822" s="23">
        <f t="shared" si="190"/>
        <v>4439826</v>
      </c>
      <c r="H822" s="23">
        <f t="shared" si="191"/>
        <v>-17739826</v>
      </c>
      <c r="I822" s="24">
        <f t="shared" si="192"/>
        <v>16.2630989010989</v>
      </c>
      <c r="J822" s="24">
        <f t="shared" si="193"/>
        <v>226.71304285714285</v>
      </c>
      <c r="K822" s="24">
        <f t="shared" si="194"/>
        <v>100</v>
      </c>
    </row>
    <row r="823" spans="1:11">
      <c r="A823" s="21" t="s">
        <v>88</v>
      </c>
      <c r="B823" s="22" t="s">
        <v>89</v>
      </c>
      <c r="C823" s="23">
        <v>7033723.8899999997</v>
      </c>
      <c r="D823" s="23">
        <v>31739826</v>
      </c>
      <c r="E823" s="23">
        <v>14000000</v>
      </c>
      <c r="F823" s="23">
        <v>9214789.5299999993</v>
      </c>
      <c r="G823" s="23">
        <f t="shared" si="190"/>
        <v>2181065.6399999997</v>
      </c>
      <c r="H823" s="23">
        <f t="shared" si="191"/>
        <v>4785210.4700000007</v>
      </c>
      <c r="I823" s="24">
        <f t="shared" si="192"/>
        <v>31.008690049674357</v>
      </c>
      <c r="J823" s="24">
        <f t="shared" si="193"/>
        <v>65.819925214285718</v>
      </c>
      <c r="K823" s="24">
        <f t="shared" si="194"/>
        <v>29.032262275161809</v>
      </c>
    </row>
    <row r="824" spans="1:11">
      <c r="A824" s="25" t="s">
        <v>90</v>
      </c>
      <c r="B824" s="22" t="s">
        <v>91</v>
      </c>
      <c r="C824" s="23">
        <v>7033723.8899999997</v>
      </c>
      <c r="D824" s="23">
        <v>29789826</v>
      </c>
      <c r="E824" s="23">
        <v>14000000</v>
      </c>
      <c r="F824" s="23">
        <v>8225997.3700000001</v>
      </c>
      <c r="G824" s="23">
        <f t="shared" si="190"/>
        <v>1192273.4800000004</v>
      </c>
      <c r="H824" s="23">
        <f t="shared" si="191"/>
        <v>5774002.6299999999</v>
      </c>
      <c r="I824" s="24">
        <f t="shared" si="192"/>
        <v>16.950814371532005</v>
      </c>
      <c r="J824" s="24">
        <f t="shared" si="193"/>
        <v>58.757124071428571</v>
      </c>
      <c r="K824" s="24">
        <f t="shared" si="194"/>
        <v>27.613445509886496</v>
      </c>
    </row>
    <row r="825" spans="1:11">
      <c r="A825" s="26" t="s">
        <v>100</v>
      </c>
      <c r="B825" s="22" t="s">
        <v>101</v>
      </c>
      <c r="C825" s="23">
        <v>5850293</v>
      </c>
      <c r="D825" s="23">
        <v>25308889</v>
      </c>
      <c r="E825" s="23">
        <v>12150000</v>
      </c>
      <c r="F825" s="23">
        <v>5764498.3499999996</v>
      </c>
      <c r="G825" s="23">
        <f t="shared" si="190"/>
        <v>-85794.650000000373</v>
      </c>
      <c r="H825" s="23">
        <f t="shared" si="191"/>
        <v>6385501.6500000004</v>
      </c>
      <c r="I825" s="24">
        <f t="shared" si="192"/>
        <v>-1.4665017632450343</v>
      </c>
      <c r="J825" s="24">
        <f t="shared" si="193"/>
        <v>47.444430864197528</v>
      </c>
      <c r="K825" s="24">
        <f t="shared" si="194"/>
        <v>22.776576048043832</v>
      </c>
    </row>
    <row r="826" spans="1:11">
      <c r="A826" s="27" t="s">
        <v>102</v>
      </c>
      <c r="B826" s="22" t="s">
        <v>103</v>
      </c>
      <c r="C826" s="23">
        <v>5850293</v>
      </c>
      <c r="D826" s="23">
        <v>25308889</v>
      </c>
      <c r="E826" s="23">
        <v>12150000</v>
      </c>
      <c r="F826" s="23">
        <v>5764498.3499999996</v>
      </c>
      <c r="G826" s="23">
        <f t="shared" si="190"/>
        <v>-85794.650000000373</v>
      </c>
      <c r="H826" s="23">
        <f t="shared" si="191"/>
        <v>6385501.6500000004</v>
      </c>
      <c r="I826" s="24">
        <f t="shared" si="192"/>
        <v>-1.4665017632450343</v>
      </c>
      <c r="J826" s="24">
        <f t="shared" si="193"/>
        <v>47.444430864197528</v>
      </c>
      <c r="K826" s="24">
        <f t="shared" si="194"/>
        <v>22.776576048043832</v>
      </c>
    </row>
    <row r="827" spans="1:11" ht="25.5">
      <c r="A827" s="26" t="s">
        <v>106</v>
      </c>
      <c r="B827" s="22" t="s">
        <v>107</v>
      </c>
      <c r="C827" s="23">
        <v>1183430.8899999999</v>
      </c>
      <c r="D827" s="23">
        <v>4480937</v>
      </c>
      <c r="E827" s="23">
        <v>1850000</v>
      </c>
      <c r="F827" s="23">
        <v>2461499.02</v>
      </c>
      <c r="G827" s="23">
        <f t="shared" si="190"/>
        <v>1278068.1300000001</v>
      </c>
      <c r="H827" s="23">
        <f t="shared" si="191"/>
        <v>-611499.02</v>
      </c>
      <c r="I827" s="24">
        <f t="shared" si="192"/>
        <v>107.99685396077504</v>
      </c>
      <c r="J827" s="24">
        <f t="shared" si="193"/>
        <v>133.05400108108108</v>
      </c>
      <c r="K827" s="24">
        <f t="shared" si="194"/>
        <v>54.932685284350121</v>
      </c>
    </row>
    <row r="828" spans="1:11" ht="51">
      <c r="A828" s="27" t="s">
        <v>203</v>
      </c>
      <c r="B828" s="22" t="s">
        <v>204</v>
      </c>
      <c r="C828" s="23">
        <v>1183430.8899999999</v>
      </c>
      <c r="D828" s="23">
        <v>4480937</v>
      </c>
      <c r="E828" s="23">
        <v>1850000</v>
      </c>
      <c r="F828" s="23">
        <v>2461499.02</v>
      </c>
      <c r="G828" s="23">
        <f t="shared" si="190"/>
        <v>1278068.1300000001</v>
      </c>
      <c r="H828" s="23">
        <f t="shared" si="191"/>
        <v>-611499.02</v>
      </c>
      <c r="I828" s="24">
        <f t="shared" si="192"/>
        <v>107.99685396077504</v>
      </c>
      <c r="J828" s="24">
        <f t="shared" si="193"/>
        <v>133.05400108108108</v>
      </c>
      <c r="K828" s="24">
        <f t="shared" si="194"/>
        <v>54.932685284350121</v>
      </c>
    </row>
    <row r="829" spans="1:11" ht="38.25">
      <c r="A829" s="28" t="s">
        <v>205</v>
      </c>
      <c r="B829" s="22" t="s">
        <v>206</v>
      </c>
      <c r="C829" s="23">
        <v>0</v>
      </c>
      <c r="D829" s="23">
        <v>50000</v>
      </c>
      <c r="E829" s="23">
        <v>0</v>
      </c>
      <c r="F829" s="23">
        <v>0</v>
      </c>
      <c r="G829" s="23">
        <f t="shared" si="190"/>
        <v>0</v>
      </c>
      <c r="H829" s="23">
        <f t="shared" si="191"/>
        <v>0</v>
      </c>
      <c r="I829" s="24">
        <f t="shared" si="192"/>
        <v>0</v>
      </c>
      <c r="J829" s="24">
        <f t="shared" si="193"/>
        <v>0</v>
      </c>
      <c r="K829" s="24">
        <f t="shared" si="194"/>
        <v>0</v>
      </c>
    </row>
    <row r="830" spans="1:11" ht="63.75">
      <c r="A830" s="28" t="s">
        <v>224</v>
      </c>
      <c r="B830" s="22" t="s">
        <v>225</v>
      </c>
      <c r="C830" s="23">
        <v>1183430.8899999999</v>
      </c>
      <c r="D830" s="23">
        <v>4430937</v>
      </c>
      <c r="E830" s="23">
        <v>1850000</v>
      </c>
      <c r="F830" s="23">
        <v>2461499.02</v>
      </c>
      <c r="G830" s="23">
        <f t="shared" si="190"/>
        <v>1278068.1300000001</v>
      </c>
      <c r="H830" s="23">
        <f t="shared" si="191"/>
        <v>-611499.02</v>
      </c>
      <c r="I830" s="24">
        <f t="shared" si="192"/>
        <v>107.99685396077504</v>
      </c>
      <c r="J830" s="24">
        <f t="shared" si="193"/>
        <v>133.05400108108108</v>
      </c>
      <c r="K830" s="24">
        <f t="shared" si="194"/>
        <v>55.552561907334727</v>
      </c>
    </row>
    <row r="831" spans="1:11">
      <c r="A831" s="25" t="s">
        <v>114</v>
      </c>
      <c r="B831" s="22" t="s">
        <v>115</v>
      </c>
      <c r="C831" s="23">
        <v>0</v>
      </c>
      <c r="D831" s="23">
        <v>1950000</v>
      </c>
      <c r="E831" s="23">
        <v>0</v>
      </c>
      <c r="F831" s="23">
        <v>988792.16</v>
      </c>
      <c r="G831" s="23">
        <f t="shared" si="190"/>
        <v>988792.16</v>
      </c>
      <c r="H831" s="23">
        <f t="shared" si="191"/>
        <v>-988792.16</v>
      </c>
      <c r="I831" s="24">
        <f t="shared" si="192"/>
        <v>0</v>
      </c>
      <c r="J831" s="24">
        <f t="shared" si="193"/>
        <v>0</v>
      </c>
      <c r="K831" s="24">
        <f t="shared" si="194"/>
        <v>50.707290256410253</v>
      </c>
    </row>
    <row r="832" spans="1:11">
      <c r="A832" s="26" t="s">
        <v>228</v>
      </c>
      <c r="B832" s="22" t="s">
        <v>229</v>
      </c>
      <c r="C832" s="23">
        <v>0</v>
      </c>
      <c r="D832" s="23">
        <v>1950000</v>
      </c>
      <c r="E832" s="23">
        <v>0</v>
      </c>
      <c r="F832" s="23">
        <v>988792.16</v>
      </c>
      <c r="G832" s="23">
        <f t="shared" si="190"/>
        <v>988792.16</v>
      </c>
      <c r="H832" s="23">
        <f t="shared" si="191"/>
        <v>-988792.16</v>
      </c>
      <c r="I832" s="24">
        <f t="shared" si="192"/>
        <v>0</v>
      </c>
      <c r="J832" s="24">
        <f t="shared" si="193"/>
        <v>0</v>
      </c>
      <c r="K832" s="24">
        <f t="shared" si="194"/>
        <v>50.707290256410253</v>
      </c>
    </row>
    <row r="833" spans="1:11" ht="51">
      <c r="A833" s="27" t="s">
        <v>359</v>
      </c>
      <c r="B833" s="22" t="s">
        <v>360</v>
      </c>
      <c r="C833" s="23">
        <v>0</v>
      </c>
      <c r="D833" s="23">
        <v>1950000</v>
      </c>
      <c r="E833" s="23">
        <v>0</v>
      </c>
      <c r="F833" s="23">
        <v>988792.16</v>
      </c>
      <c r="G833" s="23">
        <f t="shared" si="190"/>
        <v>988792.16</v>
      </c>
      <c r="H833" s="23">
        <f t="shared" si="191"/>
        <v>-988792.16</v>
      </c>
      <c r="I833" s="24">
        <f t="shared" si="192"/>
        <v>0</v>
      </c>
      <c r="J833" s="24">
        <f t="shared" si="193"/>
        <v>0</v>
      </c>
      <c r="K833" s="24">
        <f t="shared" si="194"/>
        <v>50.707290256410253</v>
      </c>
    </row>
    <row r="834" spans="1:11" ht="38.25">
      <c r="A834" s="28" t="s">
        <v>361</v>
      </c>
      <c r="B834" s="22" t="s">
        <v>362</v>
      </c>
      <c r="C834" s="23">
        <v>0</v>
      </c>
      <c r="D834" s="23">
        <v>1950000</v>
      </c>
      <c r="E834" s="23">
        <v>0</v>
      </c>
      <c r="F834" s="23">
        <v>988792.16</v>
      </c>
      <c r="G834" s="23">
        <f t="shared" si="190"/>
        <v>988792.16</v>
      </c>
      <c r="H834" s="23">
        <f t="shared" si="191"/>
        <v>-988792.16</v>
      </c>
      <c r="I834" s="24">
        <f t="shared" si="192"/>
        <v>0</v>
      </c>
      <c r="J834" s="24">
        <f t="shared" si="193"/>
        <v>0</v>
      </c>
      <c r="K834" s="24">
        <f t="shared" si="194"/>
        <v>50.707290256410253</v>
      </c>
    </row>
    <row r="835" spans="1:11">
      <c r="A835" s="21"/>
      <c r="B835" s="22" t="s">
        <v>118</v>
      </c>
      <c r="C835" s="23">
        <v>20266276.109999999</v>
      </c>
      <c r="D835" s="23">
        <v>0</v>
      </c>
      <c r="E835" s="23">
        <v>0</v>
      </c>
      <c r="F835" s="23">
        <v>22621127.300000001</v>
      </c>
      <c r="G835" s="23">
        <f t="shared" si="190"/>
        <v>2354851.1900000013</v>
      </c>
      <c r="H835" s="23">
        <f t="shared" si="191"/>
        <v>-22621127.300000001</v>
      </c>
      <c r="I835" s="24">
        <f t="shared" si="192"/>
        <v>11.619555448758774</v>
      </c>
      <c r="J835" s="24">
        <f t="shared" si="193"/>
        <v>0</v>
      </c>
      <c r="K835" s="24">
        <f t="shared" si="194"/>
        <v>0</v>
      </c>
    </row>
    <row r="836" spans="1:11">
      <c r="A836" s="21" t="s">
        <v>119</v>
      </c>
      <c r="B836" s="22" t="s">
        <v>120</v>
      </c>
      <c r="C836" s="23">
        <v>-20266276.109999999</v>
      </c>
      <c r="D836" s="23">
        <v>0</v>
      </c>
      <c r="E836" s="23">
        <v>0</v>
      </c>
      <c r="F836" s="23">
        <v>-22621127.300000001</v>
      </c>
      <c r="G836" s="23">
        <f t="shared" si="190"/>
        <v>-2354851.1900000013</v>
      </c>
      <c r="H836" s="23">
        <f t="shared" si="191"/>
        <v>22621127.300000001</v>
      </c>
      <c r="I836" s="24">
        <f t="shared" si="192"/>
        <v>11.619555448758774</v>
      </c>
      <c r="J836" s="24">
        <f t="shared" si="193"/>
        <v>0</v>
      </c>
      <c r="K836" s="24">
        <f t="shared" si="194"/>
        <v>0</v>
      </c>
    </row>
    <row r="837" spans="1:11">
      <c r="A837" s="25" t="s">
        <v>121</v>
      </c>
      <c r="B837" s="22" t="s">
        <v>122</v>
      </c>
      <c r="C837" s="23">
        <v>-20266276.109999999</v>
      </c>
      <c r="D837" s="23">
        <v>0</v>
      </c>
      <c r="E837" s="23">
        <v>0</v>
      </c>
      <c r="F837" s="23">
        <v>-22621127.300000001</v>
      </c>
      <c r="G837" s="23">
        <f t="shared" si="190"/>
        <v>-2354851.1900000013</v>
      </c>
      <c r="H837" s="23">
        <f t="shared" si="191"/>
        <v>22621127.300000001</v>
      </c>
      <c r="I837" s="24">
        <f t="shared" si="192"/>
        <v>11.619555448758774</v>
      </c>
      <c r="J837" s="24">
        <f t="shared" si="193"/>
        <v>0</v>
      </c>
      <c r="K837" s="24">
        <f t="shared" si="194"/>
        <v>0</v>
      </c>
    </row>
    <row r="838" spans="1:11" s="3" customFormat="1" ht="38.25">
      <c r="A838" s="49" t="s">
        <v>681</v>
      </c>
      <c r="B838" s="31" t="s">
        <v>682</v>
      </c>
      <c r="C838" s="32"/>
      <c r="D838" s="32"/>
      <c r="E838" s="32"/>
      <c r="F838" s="32"/>
      <c r="G838" s="32"/>
      <c r="H838" s="32"/>
      <c r="I838" s="33"/>
      <c r="J838" s="33"/>
      <c r="K838" s="33"/>
    </row>
    <row r="839" spans="1:11">
      <c r="A839" s="21" t="s">
        <v>19</v>
      </c>
      <c r="B839" s="22" t="s">
        <v>20</v>
      </c>
      <c r="C839" s="23">
        <v>734660</v>
      </c>
      <c r="D839" s="23">
        <v>1044723</v>
      </c>
      <c r="E839" s="23">
        <v>370448</v>
      </c>
      <c r="F839" s="23">
        <v>1044723</v>
      </c>
      <c r="G839" s="23">
        <f t="shared" ref="G839:G850" si="195">F839-C839</f>
        <v>310063</v>
      </c>
      <c r="H839" s="23">
        <f t="shared" ref="H839:H850" si="196">E839-F839</f>
        <v>-674275</v>
      </c>
      <c r="I839" s="24">
        <f t="shared" ref="I839:I850" si="197">IF(ISERROR(F839/C839),0,F839/C839*100-100)</f>
        <v>42.204965562300941</v>
      </c>
      <c r="J839" s="24">
        <f t="shared" ref="J839:J850" si="198">IF(ISERROR(F839/E839),0,F839/E839*100)</f>
        <v>282.01609942556041</v>
      </c>
      <c r="K839" s="24">
        <f t="shared" ref="K839:K850" si="199">IF(ISERROR(F839/D839),0,F839/D839*100)</f>
        <v>100</v>
      </c>
    </row>
    <row r="840" spans="1:11">
      <c r="A840" s="25" t="s">
        <v>84</v>
      </c>
      <c r="B840" s="22" t="s">
        <v>85</v>
      </c>
      <c r="C840" s="23">
        <v>734660</v>
      </c>
      <c r="D840" s="23">
        <v>1044723</v>
      </c>
      <c r="E840" s="23">
        <v>370448</v>
      </c>
      <c r="F840" s="23">
        <v>1044723</v>
      </c>
      <c r="G840" s="23">
        <f t="shared" si="195"/>
        <v>310063</v>
      </c>
      <c r="H840" s="23">
        <f t="shared" si="196"/>
        <v>-674275</v>
      </c>
      <c r="I840" s="24">
        <f t="shared" si="197"/>
        <v>42.204965562300941</v>
      </c>
      <c r="J840" s="24">
        <f t="shared" si="198"/>
        <v>282.01609942556041</v>
      </c>
      <c r="K840" s="24">
        <f t="shared" si="199"/>
        <v>100</v>
      </c>
    </row>
    <row r="841" spans="1:11">
      <c r="A841" s="26" t="s">
        <v>86</v>
      </c>
      <c r="B841" s="22" t="s">
        <v>87</v>
      </c>
      <c r="C841" s="23">
        <v>734660</v>
      </c>
      <c r="D841" s="23">
        <v>1044723</v>
      </c>
      <c r="E841" s="23">
        <v>370448</v>
      </c>
      <c r="F841" s="23">
        <v>1044723</v>
      </c>
      <c r="G841" s="23">
        <f t="shared" si="195"/>
        <v>310063</v>
      </c>
      <c r="H841" s="23">
        <f t="shared" si="196"/>
        <v>-674275</v>
      </c>
      <c r="I841" s="24">
        <f t="shared" si="197"/>
        <v>42.204965562300941</v>
      </c>
      <c r="J841" s="24">
        <f t="shared" si="198"/>
        <v>282.01609942556041</v>
      </c>
      <c r="K841" s="24">
        <f t="shared" si="199"/>
        <v>100</v>
      </c>
    </row>
    <row r="842" spans="1:11">
      <c r="A842" s="21" t="s">
        <v>88</v>
      </c>
      <c r="B842" s="22" t="s">
        <v>89</v>
      </c>
      <c r="C842" s="23">
        <v>354835.67</v>
      </c>
      <c r="D842" s="23">
        <v>1044723</v>
      </c>
      <c r="E842" s="23">
        <v>370448</v>
      </c>
      <c r="F842" s="23">
        <v>171514.39</v>
      </c>
      <c r="G842" s="23">
        <f t="shared" si="195"/>
        <v>-183321.27999999997</v>
      </c>
      <c r="H842" s="23">
        <f t="shared" si="196"/>
        <v>198933.61</v>
      </c>
      <c r="I842" s="24">
        <f t="shared" si="197"/>
        <v>-51.663712388328939</v>
      </c>
      <c r="J842" s="24">
        <f t="shared" si="198"/>
        <v>46.299180991664151</v>
      </c>
      <c r="K842" s="24">
        <f t="shared" si="199"/>
        <v>16.417212026537179</v>
      </c>
    </row>
    <row r="843" spans="1:11">
      <c r="A843" s="25" t="s">
        <v>90</v>
      </c>
      <c r="B843" s="22" t="s">
        <v>91</v>
      </c>
      <c r="C843" s="23">
        <v>2929.4</v>
      </c>
      <c r="D843" s="23">
        <v>16260</v>
      </c>
      <c r="E843" s="23">
        <v>7448</v>
      </c>
      <c r="F843" s="23">
        <v>244.63</v>
      </c>
      <c r="G843" s="23">
        <f t="shared" si="195"/>
        <v>-2684.77</v>
      </c>
      <c r="H843" s="23">
        <f t="shared" si="196"/>
        <v>7203.37</v>
      </c>
      <c r="I843" s="24">
        <f t="shared" si="197"/>
        <v>-91.649143169249669</v>
      </c>
      <c r="J843" s="24">
        <f t="shared" si="198"/>
        <v>3.2845059076262082</v>
      </c>
      <c r="K843" s="24">
        <f t="shared" si="199"/>
        <v>1.5044895448954489</v>
      </c>
    </row>
    <row r="844" spans="1:11">
      <c r="A844" s="26" t="s">
        <v>92</v>
      </c>
      <c r="B844" s="22" t="s">
        <v>93</v>
      </c>
      <c r="C844" s="23">
        <v>2929.4</v>
      </c>
      <c r="D844" s="23">
        <v>16260</v>
      </c>
      <c r="E844" s="23">
        <v>7448</v>
      </c>
      <c r="F844" s="23">
        <v>244.63</v>
      </c>
      <c r="G844" s="23">
        <f t="shared" si="195"/>
        <v>-2684.77</v>
      </c>
      <c r="H844" s="23">
        <f t="shared" si="196"/>
        <v>7203.37</v>
      </c>
      <c r="I844" s="24">
        <f t="shared" si="197"/>
        <v>-91.649143169249669</v>
      </c>
      <c r="J844" s="24">
        <f t="shared" si="198"/>
        <v>3.2845059076262082</v>
      </c>
      <c r="K844" s="24">
        <f t="shared" si="199"/>
        <v>1.5044895448954489</v>
      </c>
    </row>
    <row r="845" spans="1:11">
      <c r="A845" s="27" t="s">
        <v>96</v>
      </c>
      <c r="B845" s="22" t="s">
        <v>97</v>
      </c>
      <c r="C845" s="23">
        <v>2929.4</v>
      </c>
      <c r="D845" s="23">
        <v>16260</v>
      </c>
      <c r="E845" s="23">
        <v>7448</v>
      </c>
      <c r="F845" s="23">
        <v>244.63</v>
      </c>
      <c r="G845" s="23">
        <f t="shared" si="195"/>
        <v>-2684.77</v>
      </c>
      <c r="H845" s="23">
        <f t="shared" si="196"/>
        <v>7203.37</v>
      </c>
      <c r="I845" s="24">
        <f t="shared" si="197"/>
        <v>-91.649143169249669</v>
      </c>
      <c r="J845" s="24">
        <f t="shared" si="198"/>
        <v>3.2845059076262082</v>
      </c>
      <c r="K845" s="24">
        <f t="shared" si="199"/>
        <v>1.5044895448954489</v>
      </c>
    </row>
    <row r="846" spans="1:11">
      <c r="A846" s="25" t="s">
        <v>114</v>
      </c>
      <c r="B846" s="22" t="s">
        <v>115</v>
      </c>
      <c r="C846" s="23">
        <v>351906.27</v>
      </c>
      <c r="D846" s="23">
        <v>1028463</v>
      </c>
      <c r="E846" s="23">
        <v>363000</v>
      </c>
      <c r="F846" s="23">
        <v>171269.76000000001</v>
      </c>
      <c r="G846" s="23">
        <f t="shared" si="195"/>
        <v>-180636.51</v>
      </c>
      <c r="H846" s="23">
        <f t="shared" si="196"/>
        <v>191730.24</v>
      </c>
      <c r="I846" s="24">
        <f t="shared" si="197"/>
        <v>-51.330858640285101</v>
      </c>
      <c r="J846" s="24">
        <f t="shared" si="198"/>
        <v>47.181752066115706</v>
      </c>
      <c r="K846" s="24">
        <f t="shared" si="199"/>
        <v>16.652982168536933</v>
      </c>
    </row>
    <row r="847" spans="1:11">
      <c r="A847" s="26" t="s">
        <v>116</v>
      </c>
      <c r="B847" s="22" t="s">
        <v>117</v>
      </c>
      <c r="C847" s="23">
        <v>351906.27</v>
      </c>
      <c r="D847" s="23">
        <v>1028463</v>
      </c>
      <c r="E847" s="23">
        <v>363000</v>
      </c>
      <c r="F847" s="23">
        <v>171269.76000000001</v>
      </c>
      <c r="G847" s="23">
        <f t="shared" si="195"/>
        <v>-180636.51</v>
      </c>
      <c r="H847" s="23">
        <f t="shared" si="196"/>
        <v>191730.24</v>
      </c>
      <c r="I847" s="24">
        <f t="shared" si="197"/>
        <v>-51.330858640285101</v>
      </c>
      <c r="J847" s="24">
        <f t="shared" si="198"/>
        <v>47.181752066115706</v>
      </c>
      <c r="K847" s="24">
        <f t="shared" si="199"/>
        <v>16.652982168536933</v>
      </c>
    </row>
    <row r="848" spans="1:11">
      <c r="A848" s="21"/>
      <c r="B848" s="22" t="s">
        <v>118</v>
      </c>
      <c r="C848" s="23">
        <v>379824.33</v>
      </c>
      <c r="D848" s="23">
        <v>0</v>
      </c>
      <c r="E848" s="23">
        <v>0</v>
      </c>
      <c r="F848" s="23">
        <v>873208.61</v>
      </c>
      <c r="G848" s="23">
        <f t="shared" si="195"/>
        <v>493384.27999999997</v>
      </c>
      <c r="H848" s="23">
        <f t="shared" si="196"/>
        <v>-873208.61</v>
      </c>
      <c r="I848" s="24">
        <f t="shared" si="197"/>
        <v>129.89801890784616</v>
      </c>
      <c r="J848" s="24">
        <f t="shared" si="198"/>
        <v>0</v>
      </c>
      <c r="K848" s="24">
        <f t="shared" si="199"/>
        <v>0</v>
      </c>
    </row>
    <row r="849" spans="1:11">
      <c r="A849" s="21" t="s">
        <v>119</v>
      </c>
      <c r="B849" s="22" t="s">
        <v>120</v>
      </c>
      <c r="C849" s="23">
        <v>-379824.33</v>
      </c>
      <c r="D849" s="23">
        <v>0</v>
      </c>
      <c r="E849" s="23">
        <v>0</v>
      </c>
      <c r="F849" s="23">
        <v>-873208.61</v>
      </c>
      <c r="G849" s="23">
        <f t="shared" si="195"/>
        <v>-493384.27999999997</v>
      </c>
      <c r="H849" s="23">
        <f t="shared" si="196"/>
        <v>873208.61</v>
      </c>
      <c r="I849" s="24">
        <f t="shared" si="197"/>
        <v>129.89801890784616</v>
      </c>
      <c r="J849" s="24">
        <f t="shared" si="198"/>
        <v>0</v>
      </c>
      <c r="K849" s="24">
        <f t="shared" si="199"/>
        <v>0</v>
      </c>
    </row>
    <row r="850" spans="1:11">
      <c r="A850" s="25" t="s">
        <v>121</v>
      </c>
      <c r="B850" s="22" t="s">
        <v>122</v>
      </c>
      <c r="C850" s="23">
        <v>-379824.33</v>
      </c>
      <c r="D850" s="23">
        <v>0</v>
      </c>
      <c r="E850" s="23">
        <v>0</v>
      </c>
      <c r="F850" s="23">
        <v>-873208.61</v>
      </c>
      <c r="G850" s="23">
        <f t="shared" si="195"/>
        <v>-493384.27999999997</v>
      </c>
      <c r="H850" s="23">
        <f t="shared" si="196"/>
        <v>873208.61</v>
      </c>
      <c r="I850" s="24">
        <f t="shared" si="197"/>
        <v>129.89801890784616</v>
      </c>
      <c r="J850" s="24">
        <f t="shared" si="198"/>
        <v>0</v>
      </c>
      <c r="K850" s="24">
        <f t="shared" si="199"/>
        <v>0</v>
      </c>
    </row>
    <row r="851" spans="1:11" s="3" customFormat="1" ht="25.5">
      <c r="A851" s="49" t="s">
        <v>683</v>
      </c>
      <c r="B851" s="31" t="s">
        <v>684</v>
      </c>
      <c r="C851" s="32"/>
      <c r="D851" s="32"/>
      <c r="E851" s="32"/>
      <c r="F851" s="32"/>
      <c r="G851" s="32"/>
      <c r="H851" s="32"/>
      <c r="I851" s="33"/>
      <c r="J851" s="33"/>
      <c r="K851" s="33"/>
    </row>
    <row r="852" spans="1:11">
      <c r="A852" s="21" t="s">
        <v>19</v>
      </c>
      <c r="B852" s="22" t="s">
        <v>20</v>
      </c>
      <c r="C852" s="23">
        <v>735303</v>
      </c>
      <c r="D852" s="23">
        <v>0</v>
      </c>
      <c r="E852" s="23">
        <v>0</v>
      </c>
      <c r="F852" s="23">
        <v>0</v>
      </c>
      <c r="G852" s="23">
        <f t="shared" ref="G852:G861" si="200">F852-C852</f>
        <v>-735303</v>
      </c>
      <c r="H852" s="23">
        <f t="shared" ref="H852:H861" si="201">E852-F852</f>
        <v>0</v>
      </c>
      <c r="I852" s="24">
        <f t="shared" ref="I852:I861" si="202">IF(ISERROR(F852/C852),0,F852/C852*100-100)</f>
        <v>-100</v>
      </c>
      <c r="J852" s="24">
        <f t="shared" ref="J852:J861" si="203">IF(ISERROR(F852/E852),0,F852/E852*100)</f>
        <v>0</v>
      </c>
      <c r="K852" s="24">
        <f t="shared" ref="K852:K861" si="204">IF(ISERROR(F852/D852),0,F852/D852*100)</f>
        <v>0</v>
      </c>
    </row>
    <row r="853" spans="1:11">
      <c r="A853" s="25" t="s">
        <v>84</v>
      </c>
      <c r="B853" s="22" t="s">
        <v>85</v>
      </c>
      <c r="C853" s="23">
        <v>735303</v>
      </c>
      <c r="D853" s="23">
        <v>0</v>
      </c>
      <c r="E853" s="23">
        <v>0</v>
      </c>
      <c r="F853" s="23">
        <v>0</v>
      </c>
      <c r="G853" s="23">
        <f t="shared" si="200"/>
        <v>-735303</v>
      </c>
      <c r="H853" s="23">
        <f t="shared" si="201"/>
        <v>0</v>
      </c>
      <c r="I853" s="24">
        <f t="shared" si="202"/>
        <v>-100</v>
      </c>
      <c r="J853" s="24">
        <f t="shared" si="203"/>
        <v>0</v>
      </c>
      <c r="K853" s="24">
        <f t="shared" si="204"/>
        <v>0</v>
      </c>
    </row>
    <row r="854" spans="1:11" ht="25.5">
      <c r="A854" s="26" t="s">
        <v>625</v>
      </c>
      <c r="B854" s="22" t="s">
        <v>626</v>
      </c>
      <c r="C854" s="23">
        <v>735303</v>
      </c>
      <c r="D854" s="23">
        <v>0</v>
      </c>
      <c r="E854" s="23">
        <v>0</v>
      </c>
      <c r="F854" s="23">
        <v>0</v>
      </c>
      <c r="G854" s="23">
        <f t="shared" si="200"/>
        <v>-735303</v>
      </c>
      <c r="H854" s="23">
        <f t="shared" si="201"/>
        <v>0</v>
      </c>
      <c r="I854" s="24">
        <f t="shared" si="202"/>
        <v>-100</v>
      </c>
      <c r="J854" s="24">
        <f t="shared" si="203"/>
        <v>0</v>
      </c>
      <c r="K854" s="24">
        <f t="shared" si="204"/>
        <v>0</v>
      </c>
    </row>
    <row r="855" spans="1:11">
      <c r="A855" s="21" t="s">
        <v>88</v>
      </c>
      <c r="B855" s="22" t="s">
        <v>89</v>
      </c>
      <c r="C855" s="23">
        <v>732870.05</v>
      </c>
      <c r="D855" s="23">
        <v>0</v>
      </c>
      <c r="E855" s="23">
        <v>0</v>
      </c>
      <c r="F855" s="23">
        <v>0</v>
      </c>
      <c r="G855" s="23">
        <f t="shared" si="200"/>
        <v>-732870.05</v>
      </c>
      <c r="H855" s="23">
        <f t="shared" si="201"/>
        <v>0</v>
      </c>
      <c r="I855" s="24">
        <f t="shared" si="202"/>
        <v>-100</v>
      </c>
      <c r="J855" s="24">
        <f t="shared" si="203"/>
        <v>0</v>
      </c>
      <c r="K855" s="24">
        <f t="shared" si="204"/>
        <v>0</v>
      </c>
    </row>
    <row r="856" spans="1:11">
      <c r="A856" s="25" t="s">
        <v>90</v>
      </c>
      <c r="B856" s="22" t="s">
        <v>91</v>
      </c>
      <c r="C856" s="23">
        <v>732870.05</v>
      </c>
      <c r="D856" s="23">
        <v>0</v>
      </c>
      <c r="E856" s="23">
        <v>0</v>
      </c>
      <c r="F856" s="23">
        <v>0</v>
      </c>
      <c r="G856" s="23">
        <f t="shared" si="200"/>
        <v>-732870.05</v>
      </c>
      <c r="H856" s="23">
        <f t="shared" si="201"/>
        <v>0</v>
      </c>
      <c r="I856" s="24">
        <f t="shared" si="202"/>
        <v>-100</v>
      </c>
      <c r="J856" s="24">
        <f t="shared" si="203"/>
        <v>0</v>
      </c>
      <c r="K856" s="24">
        <f t="shared" si="204"/>
        <v>0</v>
      </c>
    </row>
    <row r="857" spans="1:11" ht="25.5">
      <c r="A857" s="26" t="s">
        <v>106</v>
      </c>
      <c r="B857" s="22" t="s">
        <v>107</v>
      </c>
      <c r="C857" s="23">
        <v>732870.05</v>
      </c>
      <c r="D857" s="23">
        <v>0</v>
      </c>
      <c r="E857" s="23">
        <v>0</v>
      </c>
      <c r="F857" s="23">
        <v>0</v>
      </c>
      <c r="G857" s="23">
        <f t="shared" si="200"/>
        <v>-732870.05</v>
      </c>
      <c r="H857" s="23">
        <f t="shared" si="201"/>
        <v>0</v>
      </c>
      <c r="I857" s="24">
        <f t="shared" si="202"/>
        <v>-100</v>
      </c>
      <c r="J857" s="24">
        <f t="shared" si="203"/>
        <v>0</v>
      </c>
      <c r="K857" s="24">
        <f t="shared" si="204"/>
        <v>0</v>
      </c>
    </row>
    <row r="858" spans="1:11">
      <c r="A858" s="27" t="s">
        <v>226</v>
      </c>
      <c r="B858" s="22" t="s">
        <v>227</v>
      </c>
      <c r="C858" s="23">
        <v>732870.05</v>
      </c>
      <c r="D858" s="23">
        <v>0</v>
      </c>
      <c r="E858" s="23">
        <v>0</v>
      </c>
      <c r="F858" s="23">
        <v>0</v>
      </c>
      <c r="G858" s="23">
        <f t="shared" si="200"/>
        <v>-732870.05</v>
      </c>
      <c r="H858" s="23">
        <f t="shared" si="201"/>
        <v>0</v>
      </c>
      <c r="I858" s="24">
        <f t="shared" si="202"/>
        <v>-100</v>
      </c>
      <c r="J858" s="24">
        <f t="shared" si="203"/>
        <v>0</v>
      </c>
      <c r="K858" s="24">
        <f t="shared" si="204"/>
        <v>0</v>
      </c>
    </row>
    <row r="859" spans="1:11">
      <c r="A859" s="21"/>
      <c r="B859" s="22" t="s">
        <v>118</v>
      </c>
      <c r="C859" s="23">
        <v>2432.9499999999998</v>
      </c>
      <c r="D859" s="23">
        <v>0</v>
      </c>
      <c r="E859" s="23">
        <v>0</v>
      </c>
      <c r="F859" s="23">
        <v>0</v>
      </c>
      <c r="G859" s="23">
        <f t="shared" si="200"/>
        <v>-2432.9499999999998</v>
      </c>
      <c r="H859" s="23">
        <f t="shared" si="201"/>
        <v>0</v>
      </c>
      <c r="I859" s="24">
        <f t="shared" si="202"/>
        <v>-100</v>
      </c>
      <c r="J859" s="24">
        <f t="shared" si="203"/>
        <v>0</v>
      </c>
      <c r="K859" s="24">
        <f t="shared" si="204"/>
        <v>0</v>
      </c>
    </row>
    <row r="860" spans="1:11">
      <c r="A860" s="21" t="s">
        <v>119</v>
      </c>
      <c r="B860" s="22" t="s">
        <v>120</v>
      </c>
      <c r="C860" s="23">
        <v>-2432.9499999999998</v>
      </c>
      <c r="D860" s="23">
        <v>0</v>
      </c>
      <c r="E860" s="23">
        <v>0</v>
      </c>
      <c r="F860" s="23">
        <v>0</v>
      </c>
      <c r="G860" s="23">
        <f t="shared" si="200"/>
        <v>2432.9499999999998</v>
      </c>
      <c r="H860" s="23">
        <f t="shared" si="201"/>
        <v>0</v>
      </c>
      <c r="I860" s="24">
        <f t="shared" si="202"/>
        <v>-100</v>
      </c>
      <c r="J860" s="24">
        <f t="shared" si="203"/>
        <v>0</v>
      </c>
      <c r="K860" s="24">
        <f t="shared" si="204"/>
        <v>0</v>
      </c>
    </row>
    <row r="861" spans="1:11">
      <c r="A861" s="25" t="s">
        <v>121</v>
      </c>
      <c r="B861" s="22" t="s">
        <v>122</v>
      </c>
      <c r="C861" s="23">
        <v>-2432.9499999999998</v>
      </c>
      <c r="D861" s="23">
        <v>0</v>
      </c>
      <c r="E861" s="23">
        <v>0</v>
      </c>
      <c r="F861" s="23">
        <v>0</v>
      </c>
      <c r="G861" s="23">
        <f t="shared" si="200"/>
        <v>2432.9499999999998</v>
      </c>
      <c r="H861" s="23">
        <f t="shared" si="201"/>
        <v>0</v>
      </c>
      <c r="I861" s="24">
        <f t="shared" si="202"/>
        <v>-100</v>
      </c>
      <c r="J861" s="24">
        <f t="shared" si="203"/>
        <v>0</v>
      </c>
      <c r="K861" s="24">
        <f t="shared" si="204"/>
        <v>0</v>
      </c>
    </row>
    <row r="862" spans="1:11" s="3" customFormat="1" ht="25.5">
      <c r="A862" s="49" t="s">
        <v>685</v>
      </c>
      <c r="B862" s="31" t="s">
        <v>686</v>
      </c>
      <c r="C862" s="32"/>
      <c r="D862" s="32"/>
      <c r="E862" s="32"/>
      <c r="F862" s="32"/>
      <c r="G862" s="32"/>
      <c r="H862" s="32"/>
      <c r="I862" s="33"/>
      <c r="J862" s="33"/>
      <c r="K862" s="33"/>
    </row>
    <row r="863" spans="1:11">
      <c r="A863" s="21" t="s">
        <v>19</v>
      </c>
      <c r="B863" s="22" t="s">
        <v>20</v>
      </c>
      <c r="C863" s="23">
        <v>1996182</v>
      </c>
      <c r="D863" s="23">
        <v>2009418</v>
      </c>
      <c r="E863" s="23">
        <v>996324</v>
      </c>
      <c r="F863" s="23">
        <v>2009418</v>
      </c>
      <c r="G863" s="23">
        <f t="shared" ref="G863:G881" si="205">F863-C863</f>
        <v>13236</v>
      </c>
      <c r="H863" s="23">
        <f t="shared" ref="H863:H881" si="206">E863-F863</f>
        <v>-1013094</v>
      </c>
      <c r="I863" s="24">
        <f t="shared" ref="I863:I881" si="207">IF(ISERROR(F863/C863),0,F863/C863*100-100)</f>
        <v>0.66306579259807563</v>
      </c>
      <c r="J863" s="24">
        <f t="shared" ref="J863:J881" si="208">IF(ISERROR(F863/E863),0,F863/E863*100)</f>
        <v>201.68318739687089</v>
      </c>
      <c r="K863" s="24">
        <f t="shared" ref="K863:K881" si="209">IF(ISERROR(F863/D863),0,F863/D863*100)</f>
        <v>100</v>
      </c>
    </row>
    <row r="864" spans="1:11">
      <c r="A864" s="25" t="s">
        <v>84</v>
      </c>
      <c r="B864" s="22" t="s">
        <v>85</v>
      </c>
      <c r="C864" s="23">
        <v>1996182</v>
      </c>
      <c r="D864" s="23">
        <v>2009418</v>
      </c>
      <c r="E864" s="23">
        <v>996324</v>
      </c>
      <c r="F864" s="23">
        <v>2009418</v>
      </c>
      <c r="G864" s="23">
        <f t="shared" si="205"/>
        <v>13236</v>
      </c>
      <c r="H864" s="23">
        <f t="shared" si="206"/>
        <v>-1013094</v>
      </c>
      <c r="I864" s="24">
        <f t="shared" si="207"/>
        <v>0.66306579259807563</v>
      </c>
      <c r="J864" s="24">
        <f t="shared" si="208"/>
        <v>201.68318739687089</v>
      </c>
      <c r="K864" s="24">
        <f t="shared" si="209"/>
        <v>100</v>
      </c>
    </row>
    <row r="865" spans="1:11">
      <c r="A865" s="26" t="s">
        <v>86</v>
      </c>
      <c r="B865" s="22" t="s">
        <v>87</v>
      </c>
      <c r="C865" s="23">
        <v>1996182</v>
      </c>
      <c r="D865" s="23">
        <v>2009418</v>
      </c>
      <c r="E865" s="23">
        <v>996324</v>
      </c>
      <c r="F865" s="23">
        <v>2009418</v>
      </c>
      <c r="G865" s="23">
        <f t="shared" si="205"/>
        <v>13236</v>
      </c>
      <c r="H865" s="23">
        <f t="shared" si="206"/>
        <v>-1013094</v>
      </c>
      <c r="I865" s="24">
        <f t="shared" si="207"/>
        <v>0.66306579259807563</v>
      </c>
      <c r="J865" s="24">
        <f t="shared" si="208"/>
        <v>201.68318739687089</v>
      </c>
      <c r="K865" s="24">
        <f t="shared" si="209"/>
        <v>100</v>
      </c>
    </row>
    <row r="866" spans="1:11">
      <c r="A866" s="21" t="s">
        <v>88</v>
      </c>
      <c r="B866" s="22" t="s">
        <v>89</v>
      </c>
      <c r="C866" s="23">
        <v>1035587.66</v>
      </c>
      <c r="D866" s="23">
        <v>2009418</v>
      </c>
      <c r="E866" s="23">
        <v>996324</v>
      </c>
      <c r="F866" s="23">
        <v>902391.36</v>
      </c>
      <c r="G866" s="23">
        <f t="shared" si="205"/>
        <v>-133196.30000000005</v>
      </c>
      <c r="H866" s="23">
        <f t="shared" si="206"/>
        <v>93932.640000000014</v>
      </c>
      <c r="I866" s="24">
        <f t="shared" si="207"/>
        <v>-12.861904901416082</v>
      </c>
      <c r="J866" s="24">
        <f t="shared" si="208"/>
        <v>90.572078962265294</v>
      </c>
      <c r="K866" s="24">
        <f t="shared" si="209"/>
        <v>44.908095776986173</v>
      </c>
    </row>
    <row r="867" spans="1:11">
      <c r="A867" s="25" t="s">
        <v>90</v>
      </c>
      <c r="B867" s="22" t="s">
        <v>91</v>
      </c>
      <c r="C867" s="23">
        <v>1015600.07</v>
      </c>
      <c r="D867" s="23">
        <v>1982185</v>
      </c>
      <c r="E867" s="23">
        <v>995074</v>
      </c>
      <c r="F867" s="23">
        <v>890931.45</v>
      </c>
      <c r="G867" s="23">
        <f t="shared" si="205"/>
        <v>-124668.62</v>
      </c>
      <c r="H867" s="23">
        <f t="shared" si="206"/>
        <v>104142.55000000005</v>
      </c>
      <c r="I867" s="24">
        <f t="shared" si="207"/>
        <v>-12.275365439862568</v>
      </c>
      <c r="J867" s="24">
        <f t="shared" si="208"/>
        <v>89.534190422018852</v>
      </c>
      <c r="K867" s="24">
        <f t="shared" si="209"/>
        <v>44.946937344395202</v>
      </c>
    </row>
    <row r="868" spans="1:11">
      <c r="A868" s="26" t="s">
        <v>92</v>
      </c>
      <c r="B868" s="22" t="s">
        <v>93</v>
      </c>
      <c r="C868" s="23">
        <v>751532.07</v>
      </c>
      <c r="D868" s="23">
        <v>1528387</v>
      </c>
      <c r="E868" s="23">
        <v>727094</v>
      </c>
      <c r="F868" s="23">
        <v>667711.44999999995</v>
      </c>
      <c r="G868" s="23">
        <f t="shared" si="205"/>
        <v>-83820.62</v>
      </c>
      <c r="H868" s="23">
        <f t="shared" si="206"/>
        <v>59382.550000000047</v>
      </c>
      <c r="I868" s="24">
        <f t="shared" si="207"/>
        <v>-11.153299153288302</v>
      </c>
      <c r="J868" s="24">
        <f t="shared" si="208"/>
        <v>91.832892308284755</v>
      </c>
      <c r="K868" s="24">
        <f t="shared" si="209"/>
        <v>43.687328536555206</v>
      </c>
    </row>
    <row r="869" spans="1:11">
      <c r="A869" s="27" t="s">
        <v>94</v>
      </c>
      <c r="B869" s="22" t="s">
        <v>95</v>
      </c>
      <c r="C869" s="23">
        <v>524807.84</v>
      </c>
      <c r="D869" s="23">
        <v>1207076</v>
      </c>
      <c r="E869" s="23">
        <v>506650</v>
      </c>
      <c r="F869" s="23">
        <v>471767.13</v>
      </c>
      <c r="G869" s="23">
        <f t="shared" si="205"/>
        <v>-53040.709999999963</v>
      </c>
      <c r="H869" s="23">
        <f t="shared" si="206"/>
        <v>34882.869999999995</v>
      </c>
      <c r="I869" s="24">
        <f t="shared" si="207"/>
        <v>-10.106691622594653</v>
      </c>
      <c r="J869" s="24">
        <f t="shared" si="208"/>
        <v>93.114996545939007</v>
      </c>
      <c r="K869" s="24">
        <f t="shared" si="209"/>
        <v>39.083465332754521</v>
      </c>
    </row>
    <row r="870" spans="1:11">
      <c r="A870" s="27" t="s">
        <v>96</v>
      </c>
      <c r="B870" s="22" t="s">
        <v>97</v>
      </c>
      <c r="C870" s="23">
        <v>226724.23</v>
      </c>
      <c r="D870" s="23">
        <v>321311</v>
      </c>
      <c r="E870" s="23">
        <v>220444</v>
      </c>
      <c r="F870" s="23">
        <v>195944.32000000001</v>
      </c>
      <c r="G870" s="23">
        <f t="shared" si="205"/>
        <v>-30779.910000000003</v>
      </c>
      <c r="H870" s="23">
        <f t="shared" si="206"/>
        <v>24499.679999999993</v>
      </c>
      <c r="I870" s="24">
        <f t="shared" si="207"/>
        <v>-13.575924372970633</v>
      </c>
      <c r="J870" s="24">
        <f t="shared" si="208"/>
        <v>88.886211464136025</v>
      </c>
      <c r="K870" s="24">
        <f t="shared" si="209"/>
        <v>60.98276125000389</v>
      </c>
    </row>
    <row r="871" spans="1:11">
      <c r="A871" s="28" t="s">
        <v>98</v>
      </c>
      <c r="B871" s="22" t="s">
        <v>99</v>
      </c>
      <c r="C871" s="23">
        <v>335.59</v>
      </c>
      <c r="D871" s="23">
        <v>0</v>
      </c>
      <c r="E871" s="23">
        <v>0</v>
      </c>
      <c r="F871" s="23">
        <v>0</v>
      </c>
      <c r="G871" s="23">
        <f t="shared" si="205"/>
        <v>-335.59</v>
      </c>
      <c r="H871" s="23">
        <f t="shared" si="206"/>
        <v>0</v>
      </c>
      <c r="I871" s="24">
        <f t="shared" si="207"/>
        <v>-100</v>
      </c>
      <c r="J871" s="24">
        <f t="shared" si="208"/>
        <v>0</v>
      </c>
      <c r="K871" s="24">
        <f t="shared" si="209"/>
        <v>0</v>
      </c>
    </row>
    <row r="872" spans="1:11">
      <c r="A872" s="26" t="s">
        <v>100</v>
      </c>
      <c r="B872" s="22" t="s">
        <v>101</v>
      </c>
      <c r="C872" s="23">
        <v>222068</v>
      </c>
      <c r="D872" s="23">
        <v>362444</v>
      </c>
      <c r="E872" s="23">
        <v>225980</v>
      </c>
      <c r="F872" s="23">
        <v>181220</v>
      </c>
      <c r="G872" s="23">
        <f t="shared" si="205"/>
        <v>-40848</v>
      </c>
      <c r="H872" s="23">
        <f t="shared" si="206"/>
        <v>44760</v>
      </c>
      <c r="I872" s="24">
        <f t="shared" si="207"/>
        <v>-18.394365689788714</v>
      </c>
      <c r="J872" s="24">
        <f t="shared" si="208"/>
        <v>80.192937428090985</v>
      </c>
      <c r="K872" s="24">
        <f t="shared" si="209"/>
        <v>49.999448190617038</v>
      </c>
    </row>
    <row r="873" spans="1:11">
      <c r="A873" s="27" t="s">
        <v>102</v>
      </c>
      <c r="B873" s="22" t="s">
        <v>103</v>
      </c>
      <c r="C873" s="23">
        <v>222068</v>
      </c>
      <c r="D873" s="23">
        <v>362444</v>
      </c>
      <c r="E873" s="23">
        <v>225980</v>
      </c>
      <c r="F873" s="23">
        <v>181220</v>
      </c>
      <c r="G873" s="23">
        <f t="shared" si="205"/>
        <v>-40848</v>
      </c>
      <c r="H873" s="23">
        <f t="shared" si="206"/>
        <v>44760</v>
      </c>
      <c r="I873" s="24">
        <f t="shared" si="207"/>
        <v>-18.394365689788714</v>
      </c>
      <c r="J873" s="24">
        <f t="shared" si="208"/>
        <v>80.192937428090985</v>
      </c>
      <c r="K873" s="24">
        <f t="shared" si="209"/>
        <v>49.999448190617038</v>
      </c>
    </row>
    <row r="874" spans="1:11" ht="25.5">
      <c r="A874" s="26" t="s">
        <v>106</v>
      </c>
      <c r="B874" s="22" t="s">
        <v>107</v>
      </c>
      <c r="C874" s="23">
        <v>42000</v>
      </c>
      <c r="D874" s="23">
        <v>91354</v>
      </c>
      <c r="E874" s="23">
        <v>42000</v>
      </c>
      <c r="F874" s="23">
        <v>42000</v>
      </c>
      <c r="G874" s="23">
        <f t="shared" si="205"/>
        <v>0</v>
      </c>
      <c r="H874" s="23">
        <f t="shared" si="206"/>
        <v>0</v>
      </c>
      <c r="I874" s="24">
        <f t="shared" si="207"/>
        <v>0</v>
      </c>
      <c r="J874" s="24">
        <f t="shared" si="208"/>
        <v>100</v>
      </c>
      <c r="K874" s="24">
        <f t="shared" si="209"/>
        <v>45.974998358035776</v>
      </c>
    </row>
    <row r="875" spans="1:11" ht="51">
      <c r="A875" s="27" t="s">
        <v>203</v>
      </c>
      <c r="B875" s="22" t="s">
        <v>204</v>
      </c>
      <c r="C875" s="23">
        <v>42000</v>
      </c>
      <c r="D875" s="23">
        <v>91354</v>
      </c>
      <c r="E875" s="23">
        <v>42000</v>
      </c>
      <c r="F875" s="23">
        <v>42000</v>
      </c>
      <c r="G875" s="23">
        <f t="shared" si="205"/>
        <v>0</v>
      </c>
      <c r="H875" s="23">
        <f t="shared" si="206"/>
        <v>0</v>
      </c>
      <c r="I875" s="24">
        <f t="shared" si="207"/>
        <v>0</v>
      </c>
      <c r="J875" s="24">
        <f t="shared" si="208"/>
        <v>100</v>
      </c>
      <c r="K875" s="24">
        <f t="shared" si="209"/>
        <v>45.974998358035776</v>
      </c>
    </row>
    <row r="876" spans="1:11" ht="63.75">
      <c r="A876" s="28" t="s">
        <v>224</v>
      </c>
      <c r="B876" s="22" t="s">
        <v>225</v>
      </c>
      <c r="C876" s="23">
        <v>42000</v>
      </c>
      <c r="D876" s="23">
        <v>91354</v>
      </c>
      <c r="E876" s="23">
        <v>42000</v>
      </c>
      <c r="F876" s="23">
        <v>42000</v>
      </c>
      <c r="G876" s="23">
        <f t="shared" si="205"/>
        <v>0</v>
      </c>
      <c r="H876" s="23">
        <f t="shared" si="206"/>
        <v>0</v>
      </c>
      <c r="I876" s="24">
        <f t="shared" si="207"/>
        <v>0</v>
      </c>
      <c r="J876" s="24">
        <f t="shared" si="208"/>
        <v>100</v>
      </c>
      <c r="K876" s="24">
        <f t="shared" si="209"/>
        <v>45.974998358035776</v>
      </c>
    </row>
    <row r="877" spans="1:11">
      <c r="A877" s="25" t="s">
        <v>114</v>
      </c>
      <c r="B877" s="22" t="s">
        <v>115</v>
      </c>
      <c r="C877" s="23">
        <v>19987.59</v>
      </c>
      <c r="D877" s="23">
        <v>27233</v>
      </c>
      <c r="E877" s="23">
        <v>1250</v>
      </c>
      <c r="F877" s="23">
        <v>11459.91</v>
      </c>
      <c r="G877" s="23">
        <f t="shared" si="205"/>
        <v>-8527.68</v>
      </c>
      <c r="H877" s="23">
        <f t="shared" si="206"/>
        <v>-10209.91</v>
      </c>
      <c r="I877" s="24">
        <f t="shared" si="207"/>
        <v>-42.664873554040284</v>
      </c>
      <c r="J877" s="24">
        <f t="shared" si="208"/>
        <v>916.79279999999994</v>
      </c>
      <c r="K877" s="24">
        <f t="shared" si="209"/>
        <v>42.080967943304081</v>
      </c>
    </row>
    <row r="878" spans="1:11">
      <c r="A878" s="26" t="s">
        <v>116</v>
      </c>
      <c r="B878" s="22" t="s">
        <v>117</v>
      </c>
      <c r="C878" s="23">
        <v>19987.59</v>
      </c>
      <c r="D878" s="23">
        <v>27233</v>
      </c>
      <c r="E878" s="23">
        <v>1250</v>
      </c>
      <c r="F878" s="23">
        <v>11459.91</v>
      </c>
      <c r="G878" s="23">
        <f t="shared" si="205"/>
        <v>-8527.68</v>
      </c>
      <c r="H878" s="23">
        <f t="shared" si="206"/>
        <v>-10209.91</v>
      </c>
      <c r="I878" s="24">
        <f t="shared" si="207"/>
        <v>-42.664873554040284</v>
      </c>
      <c r="J878" s="24">
        <f t="shared" si="208"/>
        <v>916.79279999999994</v>
      </c>
      <c r="K878" s="24">
        <f t="shared" si="209"/>
        <v>42.080967943304081</v>
      </c>
    </row>
    <row r="879" spans="1:11">
      <c r="A879" s="21"/>
      <c r="B879" s="22" t="s">
        <v>118</v>
      </c>
      <c r="C879" s="23">
        <v>960594.34</v>
      </c>
      <c r="D879" s="23">
        <v>0</v>
      </c>
      <c r="E879" s="23">
        <v>0</v>
      </c>
      <c r="F879" s="23">
        <v>1107026.6399999999</v>
      </c>
      <c r="G879" s="23">
        <f t="shared" si="205"/>
        <v>146432.29999999993</v>
      </c>
      <c r="H879" s="23">
        <f t="shared" si="206"/>
        <v>-1107026.6399999999</v>
      </c>
      <c r="I879" s="24">
        <f t="shared" si="207"/>
        <v>15.243927004608409</v>
      </c>
      <c r="J879" s="24">
        <f t="shared" si="208"/>
        <v>0</v>
      </c>
      <c r="K879" s="24">
        <f t="shared" si="209"/>
        <v>0</v>
      </c>
    </row>
    <row r="880" spans="1:11">
      <c r="A880" s="21" t="s">
        <v>119</v>
      </c>
      <c r="B880" s="22" t="s">
        <v>120</v>
      </c>
      <c r="C880" s="23">
        <v>-960594.34</v>
      </c>
      <c r="D880" s="23">
        <v>0</v>
      </c>
      <c r="E880" s="23">
        <v>0</v>
      </c>
      <c r="F880" s="23">
        <v>-1107026.6399999999</v>
      </c>
      <c r="G880" s="23">
        <f t="shared" si="205"/>
        <v>-146432.29999999993</v>
      </c>
      <c r="H880" s="23">
        <f t="shared" si="206"/>
        <v>1107026.6399999999</v>
      </c>
      <c r="I880" s="24">
        <f t="shared" si="207"/>
        <v>15.243927004608409</v>
      </c>
      <c r="J880" s="24">
        <f t="shared" si="208"/>
        <v>0</v>
      </c>
      <c r="K880" s="24">
        <f t="shared" si="209"/>
        <v>0</v>
      </c>
    </row>
    <row r="881" spans="1:11">
      <c r="A881" s="25" t="s">
        <v>121</v>
      </c>
      <c r="B881" s="22" t="s">
        <v>122</v>
      </c>
      <c r="C881" s="23">
        <v>-960594.34</v>
      </c>
      <c r="D881" s="23">
        <v>0</v>
      </c>
      <c r="E881" s="23">
        <v>0</v>
      </c>
      <c r="F881" s="23">
        <v>-1107026.6399999999</v>
      </c>
      <c r="G881" s="23">
        <f t="shared" si="205"/>
        <v>-146432.29999999993</v>
      </c>
      <c r="H881" s="23">
        <f t="shared" si="206"/>
        <v>1107026.6399999999</v>
      </c>
      <c r="I881" s="24">
        <f t="shared" si="207"/>
        <v>15.243927004608409</v>
      </c>
      <c r="J881" s="24">
        <f t="shared" si="208"/>
        <v>0</v>
      </c>
      <c r="K881" s="24">
        <f t="shared" si="209"/>
        <v>0</v>
      </c>
    </row>
    <row r="882" spans="1:11" s="3" customFormat="1" ht="38.25">
      <c r="A882" s="49" t="s">
        <v>687</v>
      </c>
      <c r="B882" s="31" t="s">
        <v>688</v>
      </c>
      <c r="C882" s="32"/>
      <c r="D882" s="32"/>
      <c r="E882" s="32"/>
      <c r="F882" s="32"/>
      <c r="G882" s="32"/>
      <c r="H882" s="32"/>
      <c r="I882" s="33"/>
      <c r="J882" s="33"/>
      <c r="K882" s="33"/>
    </row>
    <row r="883" spans="1:11">
      <c r="A883" s="21" t="s">
        <v>19</v>
      </c>
      <c r="B883" s="22" t="s">
        <v>20</v>
      </c>
      <c r="C883" s="23">
        <v>1000000</v>
      </c>
      <c r="D883" s="23">
        <v>4795142</v>
      </c>
      <c r="E883" s="23">
        <v>726047</v>
      </c>
      <c r="F883" s="23">
        <v>4795142</v>
      </c>
      <c r="G883" s="23">
        <f t="shared" ref="G883:G892" si="210">F883-C883</f>
        <v>3795142</v>
      </c>
      <c r="H883" s="23">
        <f t="shared" ref="H883:H892" si="211">E883-F883</f>
        <v>-4069095</v>
      </c>
      <c r="I883" s="24">
        <f t="shared" ref="I883:I892" si="212">IF(ISERROR(F883/C883),0,F883/C883*100-100)</f>
        <v>379.51420000000002</v>
      </c>
      <c r="J883" s="24">
        <f t="shared" ref="J883:J892" si="213">IF(ISERROR(F883/E883),0,F883/E883*100)</f>
        <v>660.44512269866823</v>
      </c>
      <c r="K883" s="24">
        <f t="shared" ref="K883:K892" si="214">IF(ISERROR(F883/D883),0,F883/D883*100)</f>
        <v>100</v>
      </c>
    </row>
    <row r="884" spans="1:11">
      <c r="A884" s="25" t="s">
        <v>84</v>
      </c>
      <c r="B884" s="22" t="s">
        <v>85</v>
      </c>
      <c r="C884" s="23">
        <v>1000000</v>
      </c>
      <c r="D884" s="23">
        <v>4795142</v>
      </c>
      <c r="E884" s="23">
        <v>726047</v>
      </c>
      <c r="F884" s="23">
        <v>4795142</v>
      </c>
      <c r="G884" s="23">
        <f t="shared" si="210"/>
        <v>3795142</v>
      </c>
      <c r="H884" s="23">
        <f t="shared" si="211"/>
        <v>-4069095</v>
      </c>
      <c r="I884" s="24">
        <f t="shared" si="212"/>
        <v>379.51420000000002</v>
      </c>
      <c r="J884" s="24">
        <f t="shared" si="213"/>
        <v>660.44512269866823</v>
      </c>
      <c r="K884" s="24">
        <f t="shared" si="214"/>
        <v>100</v>
      </c>
    </row>
    <row r="885" spans="1:11" ht="25.5">
      <c r="A885" s="26" t="s">
        <v>625</v>
      </c>
      <c r="B885" s="22" t="s">
        <v>626</v>
      </c>
      <c r="C885" s="23">
        <v>1000000</v>
      </c>
      <c r="D885" s="23">
        <v>4795142</v>
      </c>
      <c r="E885" s="23">
        <v>726047</v>
      </c>
      <c r="F885" s="23">
        <v>4795142</v>
      </c>
      <c r="G885" s="23">
        <f t="shared" si="210"/>
        <v>3795142</v>
      </c>
      <c r="H885" s="23">
        <f t="shared" si="211"/>
        <v>-4069095</v>
      </c>
      <c r="I885" s="24">
        <f t="shared" si="212"/>
        <v>379.51420000000002</v>
      </c>
      <c r="J885" s="24">
        <f t="shared" si="213"/>
        <v>660.44512269866823</v>
      </c>
      <c r="K885" s="24">
        <f t="shared" si="214"/>
        <v>100</v>
      </c>
    </row>
    <row r="886" spans="1:11">
      <c r="A886" s="21" t="s">
        <v>88</v>
      </c>
      <c r="B886" s="22" t="s">
        <v>89</v>
      </c>
      <c r="C886" s="23">
        <v>120953.2</v>
      </c>
      <c r="D886" s="23">
        <v>4795142</v>
      </c>
      <c r="E886" s="23">
        <v>726047</v>
      </c>
      <c r="F886" s="23">
        <v>1952707.24</v>
      </c>
      <c r="G886" s="23">
        <f t="shared" si="210"/>
        <v>1831754.04</v>
      </c>
      <c r="H886" s="23">
        <f t="shared" si="211"/>
        <v>-1226660.24</v>
      </c>
      <c r="I886" s="24">
        <f t="shared" si="212"/>
        <v>1514.4320613261989</v>
      </c>
      <c r="J886" s="24">
        <f t="shared" si="213"/>
        <v>268.95052799612148</v>
      </c>
      <c r="K886" s="24">
        <f t="shared" si="214"/>
        <v>40.722615513784575</v>
      </c>
    </row>
    <row r="887" spans="1:11">
      <c r="A887" s="25" t="s">
        <v>90</v>
      </c>
      <c r="B887" s="22" t="s">
        <v>91</v>
      </c>
      <c r="C887" s="23">
        <v>120953.2</v>
      </c>
      <c r="D887" s="23">
        <v>4795142</v>
      </c>
      <c r="E887" s="23">
        <v>726047</v>
      </c>
      <c r="F887" s="23">
        <v>1952707.24</v>
      </c>
      <c r="G887" s="23">
        <f t="shared" si="210"/>
        <v>1831754.04</v>
      </c>
      <c r="H887" s="23">
        <f t="shared" si="211"/>
        <v>-1226660.24</v>
      </c>
      <c r="I887" s="24">
        <f t="shared" si="212"/>
        <v>1514.4320613261989</v>
      </c>
      <c r="J887" s="24">
        <f t="shared" si="213"/>
        <v>268.95052799612148</v>
      </c>
      <c r="K887" s="24">
        <f t="shared" si="214"/>
        <v>40.722615513784575</v>
      </c>
    </row>
    <row r="888" spans="1:11" ht="25.5">
      <c r="A888" s="26" t="s">
        <v>106</v>
      </c>
      <c r="B888" s="22" t="s">
        <v>107</v>
      </c>
      <c r="C888" s="23">
        <v>120953.2</v>
      </c>
      <c r="D888" s="23">
        <v>4795142</v>
      </c>
      <c r="E888" s="23">
        <v>726047</v>
      </c>
      <c r="F888" s="23">
        <v>1952707.24</v>
      </c>
      <c r="G888" s="23">
        <f t="shared" si="210"/>
        <v>1831754.04</v>
      </c>
      <c r="H888" s="23">
        <f t="shared" si="211"/>
        <v>-1226660.24</v>
      </c>
      <c r="I888" s="24">
        <f t="shared" si="212"/>
        <v>1514.4320613261989</v>
      </c>
      <c r="J888" s="24">
        <f t="shared" si="213"/>
        <v>268.95052799612148</v>
      </c>
      <c r="K888" s="24">
        <f t="shared" si="214"/>
        <v>40.722615513784575</v>
      </c>
    </row>
    <row r="889" spans="1:11">
      <c r="A889" s="27" t="s">
        <v>226</v>
      </c>
      <c r="B889" s="22" t="s">
        <v>227</v>
      </c>
      <c r="C889" s="23">
        <v>120953.2</v>
      </c>
      <c r="D889" s="23">
        <v>4795142</v>
      </c>
      <c r="E889" s="23">
        <v>726047</v>
      </c>
      <c r="F889" s="23">
        <v>1952707.24</v>
      </c>
      <c r="G889" s="23">
        <f t="shared" si="210"/>
        <v>1831754.04</v>
      </c>
      <c r="H889" s="23">
        <f t="shared" si="211"/>
        <v>-1226660.24</v>
      </c>
      <c r="I889" s="24">
        <f t="shared" si="212"/>
        <v>1514.4320613261989</v>
      </c>
      <c r="J889" s="24">
        <f t="shared" si="213"/>
        <v>268.95052799612148</v>
      </c>
      <c r="K889" s="24">
        <f t="shared" si="214"/>
        <v>40.722615513784575</v>
      </c>
    </row>
    <row r="890" spans="1:11">
      <c r="A890" s="21"/>
      <c r="B890" s="22" t="s">
        <v>118</v>
      </c>
      <c r="C890" s="23">
        <v>879046.8</v>
      </c>
      <c r="D890" s="23">
        <v>0</v>
      </c>
      <c r="E890" s="23">
        <v>0</v>
      </c>
      <c r="F890" s="23">
        <v>2842434.76</v>
      </c>
      <c r="G890" s="23">
        <f t="shared" si="210"/>
        <v>1963387.9599999997</v>
      </c>
      <c r="H890" s="23">
        <f t="shared" si="211"/>
        <v>-2842434.76</v>
      </c>
      <c r="I890" s="24">
        <f t="shared" si="212"/>
        <v>223.35420139178024</v>
      </c>
      <c r="J890" s="24">
        <f t="shared" si="213"/>
        <v>0</v>
      </c>
      <c r="K890" s="24">
        <f t="shared" si="214"/>
        <v>0</v>
      </c>
    </row>
    <row r="891" spans="1:11">
      <c r="A891" s="21" t="s">
        <v>119</v>
      </c>
      <c r="B891" s="22" t="s">
        <v>120</v>
      </c>
      <c r="C891" s="23">
        <v>-879046.8</v>
      </c>
      <c r="D891" s="23">
        <v>0</v>
      </c>
      <c r="E891" s="23">
        <v>0</v>
      </c>
      <c r="F891" s="23">
        <v>-2842434.76</v>
      </c>
      <c r="G891" s="23">
        <f t="shared" si="210"/>
        <v>-1963387.9599999997</v>
      </c>
      <c r="H891" s="23">
        <f t="shared" si="211"/>
        <v>2842434.76</v>
      </c>
      <c r="I891" s="24">
        <f t="shared" si="212"/>
        <v>223.35420139178024</v>
      </c>
      <c r="J891" s="24">
        <f t="shared" si="213"/>
        <v>0</v>
      </c>
      <c r="K891" s="24">
        <f t="shared" si="214"/>
        <v>0</v>
      </c>
    </row>
    <row r="892" spans="1:11">
      <c r="A892" s="25" t="s">
        <v>121</v>
      </c>
      <c r="B892" s="22" t="s">
        <v>122</v>
      </c>
      <c r="C892" s="23">
        <v>-879046.8</v>
      </c>
      <c r="D892" s="23">
        <v>0</v>
      </c>
      <c r="E892" s="23">
        <v>0</v>
      </c>
      <c r="F892" s="23">
        <v>-2842434.76</v>
      </c>
      <c r="G892" s="23">
        <f t="shared" si="210"/>
        <v>-1963387.9599999997</v>
      </c>
      <c r="H892" s="23">
        <f t="shared" si="211"/>
        <v>2842434.76</v>
      </c>
      <c r="I892" s="24">
        <f t="shared" si="212"/>
        <v>223.35420139178024</v>
      </c>
      <c r="J892" s="24">
        <f t="shared" si="213"/>
        <v>0</v>
      </c>
      <c r="K892" s="24">
        <f t="shared" si="214"/>
        <v>0</v>
      </c>
    </row>
    <row r="893" spans="1:11" s="3" customFormat="1" ht="25.5">
      <c r="A893" s="30" t="s">
        <v>323</v>
      </c>
      <c r="B893" s="31" t="s">
        <v>324</v>
      </c>
      <c r="C893" s="32"/>
      <c r="D893" s="32"/>
      <c r="E893" s="32"/>
      <c r="F893" s="32"/>
      <c r="G893" s="32"/>
      <c r="H893" s="32"/>
      <c r="I893" s="33"/>
      <c r="J893" s="33"/>
      <c r="K893" s="33"/>
    </row>
    <row r="894" spans="1:11">
      <c r="A894" s="21" t="s">
        <v>19</v>
      </c>
      <c r="B894" s="22" t="s">
        <v>20</v>
      </c>
      <c r="C894" s="23">
        <v>0</v>
      </c>
      <c r="D894" s="23">
        <v>58604</v>
      </c>
      <c r="E894" s="23">
        <v>0</v>
      </c>
      <c r="F894" s="23">
        <v>7083.96</v>
      </c>
      <c r="G894" s="23">
        <f t="shared" ref="G894:G909" si="215">F894-C894</f>
        <v>7083.96</v>
      </c>
      <c r="H894" s="23">
        <f t="shared" ref="H894:H909" si="216">E894-F894</f>
        <v>-7083.96</v>
      </c>
      <c r="I894" s="24">
        <f t="shared" ref="I894:I909" si="217">IF(ISERROR(F894/C894),0,F894/C894*100-100)</f>
        <v>0</v>
      </c>
      <c r="J894" s="24">
        <f t="shared" ref="J894:J909" si="218">IF(ISERROR(F894/E894),0,F894/E894*100)</f>
        <v>0</v>
      </c>
      <c r="K894" s="24">
        <f t="shared" ref="K894:K909" si="219">IF(ISERROR(F894/D894),0,F894/D894*100)</f>
        <v>12.087843833185447</v>
      </c>
    </row>
    <row r="895" spans="1:11">
      <c r="A895" s="25" t="s">
        <v>130</v>
      </c>
      <c r="B895" s="22" t="s">
        <v>131</v>
      </c>
      <c r="C895" s="23">
        <v>0</v>
      </c>
      <c r="D895" s="23">
        <v>58604</v>
      </c>
      <c r="E895" s="23">
        <v>0</v>
      </c>
      <c r="F895" s="23">
        <v>7083.96</v>
      </c>
      <c r="G895" s="23">
        <f t="shared" si="215"/>
        <v>7083.96</v>
      </c>
      <c r="H895" s="23">
        <f t="shared" si="216"/>
        <v>-7083.96</v>
      </c>
      <c r="I895" s="24">
        <f t="shared" si="217"/>
        <v>0</v>
      </c>
      <c r="J895" s="24">
        <f t="shared" si="218"/>
        <v>0</v>
      </c>
      <c r="K895" s="24">
        <f t="shared" si="219"/>
        <v>12.087843833185447</v>
      </c>
    </row>
    <row r="896" spans="1:11">
      <c r="A896" s="26" t="s">
        <v>132</v>
      </c>
      <c r="B896" s="22" t="s">
        <v>133</v>
      </c>
      <c r="C896" s="23">
        <v>0</v>
      </c>
      <c r="D896" s="23">
        <v>58604</v>
      </c>
      <c r="E896" s="23">
        <v>0</v>
      </c>
      <c r="F896" s="23">
        <v>7083.96</v>
      </c>
      <c r="G896" s="23">
        <f t="shared" si="215"/>
        <v>7083.96</v>
      </c>
      <c r="H896" s="23">
        <f t="shared" si="216"/>
        <v>-7083.96</v>
      </c>
      <c r="I896" s="24">
        <f t="shared" si="217"/>
        <v>0</v>
      </c>
      <c r="J896" s="24">
        <f t="shared" si="218"/>
        <v>0</v>
      </c>
      <c r="K896" s="24">
        <f t="shared" si="219"/>
        <v>12.087843833185447</v>
      </c>
    </row>
    <row r="897" spans="1:11">
      <c r="A897" s="27" t="s">
        <v>134</v>
      </c>
      <c r="B897" s="22" t="s">
        <v>135</v>
      </c>
      <c r="C897" s="23">
        <v>0</v>
      </c>
      <c r="D897" s="23">
        <v>58604</v>
      </c>
      <c r="E897" s="23">
        <v>0</v>
      </c>
      <c r="F897" s="23">
        <v>7083.96</v>
      </c>
      <c r="G897" s="23">
        <f t="shared" si="215"/>
        <v>7083.96</v>
      </c>
      <c r="H897" s="23">
        <f t="shared" si="216"/>
        <v>-7083.96</v>
      </c>
      <c r="I897" s="24">
        <f t="shared" si="217"/>
        <v>0</v>
      </c>
      <c r="J897" s="24">
        <f t="shared" si="218"/>
        <v>0</v>
      </c>
      <c r="K897" s="24">
        <f t="shared" si="219"/>
        <v>12.087843833185447</v>
      </c>
    </row>
    <row r="898" spans="1:11" ht="25.5">
      <c r="A898" s="28" t="s">
        <v>136</v>
      </c>
      <c r="B898" s="22" t="s">
        <v>137</v>
      </c>
      <c r="C898" s="23">
        <v>0</v>
      </c>
      <c r="D898" s="23">
        <v>58604</v>
      </c>
      <c r="E898" s="23">
        <v>0</v>
      </c>
      <c r="F898" s="23">
        <v>7083.96</v>
      </c>
      <c r="G898" s="23">
        <f t="shared" si="215"/>
        <v>7083.96</v>
      </c>
      <c r="H898" s="23">
        <f t="shared" si="216"/>
        <v>-7083.96</v>
      </c>
      <c r="I898" s="24">
        <f t="shared" si="217"/>
        <v>0</v>
      </c>
      <c r="J898" s="24">
        <f t="shared" si="218"/>
        <v>0</v>
      </c>
      <c r="K898" s="24">
        <f t="shared" si="219"/>
        <v>12.087843833185447</v>
      </c>
    </row>
    <row r="899" spans="1:11" ht="25.5">
      <c r="A899" s="29" t="s">
        <v>138</v>
      </c>
      <c r="B899" s="22" t="s">
        <v>139</v>
      </c>
      <c r="C899" s="23">
        <v>0</v>
      </c>
      <c r="D899" s="23">
        <v>51520</v>
      </c>
      <c r="E899" s="23">
        <v>0</v>
      </c>
      <c r="F899" s="23">
        <v>0</v>
      </c>
      <c r="G899" s="23">
        <f t="shared" si="215"/>
        <v>0</v>
      </c>
      <c r="H899" s="23">
        <f t="shared" si="216"/>
        <v>0</v>
      </c>
      <c r="I899" s="24">
        <f t="shared" si="217"/>
        <v>0</v>
      </c>
      <c r="J899" s="24">
        <f t="shared" si="218"/>
        <v>0</v>
      </c>
      <c r="K899" s="24">
        <f t="shared" si="219"/>
        <v>0</v>
      </c>
    </row>
    <row r="900" spans="1:11" ht="25.5">
      <c r="A900" s="29" t="s">
        <v>158</v>
      </c>
      <c r="B900" s="22" t="s">
        <v>159</v>
      </c>
      <c r="C900" s="23">
        <v>0</v>
      </c>
      <c r="D900" s="23">
        <v>7084</v>
      </c>
      <c r="E900" s="23">
        <v>0</v>
      </c>
      <c r="F900" s="23">
        <v>7083.96</v>
      </c>
      <c r="G900" s="23">
        <f t="shared" si="215"/>
        <v>7083.96</v>
      </c>
      <c r="H900" s="23">
        <f t="shared" si="216"/>
        <v>-7083.96</v>
      </c>
      <c r="I900" s="24">
        <f t="shared" si="217"/>
        <v>0</v>
      </c>
      <c r="J900" s="24">
        <f t="shared" si="218"/>
        <v>0</v>
      </c>
      <c r="K900" s="24">
        <f t="shared" si="219"/>
        <v>99.999435347261439</v>
      </c>
    </row>
    <row r="901" spans="1:11">
      <c r="A901" s="21" t="s">
        <v>88</v>
      </c>
      <c r="B901" s="22" t="s">
        <v>89</v>
      </c>
      <c r="C901" s="23">
        <v>1616.84</v>
      </c>
      <c r="D901" s="23">
        <v>62947</v>
      </c>
      <c r="E901" s="23">
        <v>0</v>
      </c>
      <c r="F901" s="23">
        <v>2520.09</v>
      </c>
      <c r="G901" s="23">
        <f t="shared" si="215"/>
        <v>903.25000000000023</v>
      </c>
      <c r="H901" s="23">
        <f t="shared" si="216"/>
        <v>-2520.09</v>
      </c>
      <c r="I901" s="24">
        <f t="shared" si="217"/>
        <v>55.865144355656724</v>
      </c>
      <c r="J901" s="24">
        <f t="shared" si="218"/>
        <v>0</v>
      </c>
      <c r="K901" s="24">
        <f t="shared" si="219"/>
        <v>4.0035108901139056</v>
      </c>
    </row>
    <row r="902" spans="1:11">
      <c r="A902" s="25" t="s">
        <v>90</v>
      </c>
      <c r="B902" s="22" t="s">
        <v>91</v>
      </c>
      <c r="C902" s="23">
        <v>1616.84</v>
      </c>
      <c r="D902" s="23">
        <v>62947</v>
      </c>
      <c r="E902" s="23">
        <v>0</v>
      </c>
      <c r="F902" s="23">
        <v>2520.09</v>
      </c>
      <c r="G902" s="23">
        <f t="shared" si="215"/>
        <v>903.25000000000023</v>
      </c>
      <c r="H902" s="23">
        <f t="shared" si="216"/>
        <v>-2520.09</v>
      </c>
      <c r="I902" s="24">
        <f t="shared" si="217"/>
        <v>55.865144355656724</v>
      </c>
      <c r="J902" s="24">
        <f t="shared" si="218"/>
        <v>0</v>
      </c>
      <c r="K902" s="24">
        <f t="shared" si="219"/>
        <v>4.0035108901139056</v>
      </c>
    </row>
    <row r="903" spans="1:11">
      <c r="A903" s="26" t="s">
        <v>92</v>
      </c>
      <c r="B903" s="22" t="s">
        <v>93</v>
      </c>
      <c r="C903" s="23">
        <v>1616.84</v>
      </c>
      <c r="D903" s="23">
        <v>62947</v>
      </c>
      <c r="E903" s="23">
        <v>0</v>
      </c>
      <c r="F903" s="23">
        <v>2520.09</v>
      </c>
      <c r="G903" s="23">
        <f t="shared" si="215"/>
        <v>903.25000000000023</v>
      </c>
      <c r="H903" s="23">
        <f t="shared" si="216"/>
        <v>-2520.09</v>
      </c>
      <c r="I903" s="24">
        <f t="shared" si="217"/>
        <v>55.865144355656724</v>
      </c>
      <c r="J903" s="24">
        <f t="shared" si="218"/>
        <v>0</v>
      </c>
      <c r="K903" s="24">
        <f t="shared" si="219"/>
        <v>4.0035108901139056</v>
      </c>
    </row>
    <row r="904" spans="1:11">
      <c r="A904" s="27" t="s">
        <v>94</v>
      </c>
      <c r="B904" s="22" t="s">
        <v>95</v>
      </c>
      <c r="C904" s="23">
        <v>1616.84</v>
      </c>
      <c r="D904" s="23">
        <v>31947</v>
      </c>
      <c r="E904" s="23">
        <v>0</v>
      </c>
      <c r="F904" s="23">
        <v>1550.56</v>
      </c>
      <c r="G904" s="23">
        <f t="shared" si="215"/>
        <v>-66.279999999999973</v>
      </c>
      <c r="H904" s="23">
        <f t="shared" si="216"/>
        <v>-1550.56</v>
      </c>
      <c r="I904" s="24">
        <f t="shared" si="217"/>
        <v>-4.0993542960342353</v>
      </c>
      <c r="J904" s="24">
        <f t="shared" si="218"/>
        <v>0</v>
      </c>
      <c r="K904" s="24">
        <f t="shared" si="219"/>
        <v>4.853538673427864</v>
      </c>
    </row>
    <row r="905" spans="1:11">
      <c r="A905" s="27" t="s">
        <v>96</v>
      </c>
      <c r="B905" s="22" t="s">
        <v>97</v>
      </c>
      <c r="C905" s="23">
        <v>0</v>
      </c>
      <c r="D905" s="23">
        <v>31000</v>
      </c>
      <c r="E905" s="23">
        <v>0</v>
      </c>
      <c r="F905" s="23">
        <v>969.53</v>
      </c>
      <c r="G905" s="23">
        <f t="shared" si="215"/>
        <v>969.53</v>
      </c>
      <c r="H905" s="23">
        <f t="shared" si="216"/>
        <v>-969.53</v>
      </c>
      <c r="I905" s="24">
        <f t="shared" si="217"/>
        <v>0</v>
      </c>
      <c r="J905" s="24">
        <f t="shared" si="218"/>
        <v>0</v>
      </c>
      <c r="K905" s="24">
        <f t="shared" si="219"/>
        <v>3.1275161290322582</v>
      </c>
    </row>
    <row r="906" spans="1:11">
      <c r="A906" s="21"/>
      <c r="B906" s="22" t="s">
        <v>118</v>
      </c>
      <c r="C906" s="23">
        <v>-1616.84</v>
      </c>
      <c r="D906" s="23">
        <v>-4343</v>
      </c>
      <c r="E906" s="23">
        <v>0</v>
      </c>
      <c r="F906" s="23">
        <v>4563.87</v>
      </c>
      <c r="G906" s="23">
        <f t="shared" si="215"/>
        <v>6180.71</v>
      </c>
      <c r="H906" s="23">
        <f t="shared" si="216"/>
        <v>-4563.87</v>
      </c>
      <c r="I906" s="24">
        <f t="shared" si="217"/>
        <v>-382.27097300907946</v>
      </c>
      <c r="J906" s="24">
        <f t="shared" si="218"/>
        <v>0</v>
      </c>
      <c r="K906" s="24">
        <f t="shared" si="219"/>
        <v>-105.08565507713561</v>
      </c>
    </row>
    <row r="907" spans="1:11">
      <c r="A907" s="21" t="s">
        <v>119</v>
      </c>
      <c r="B907" s="22" t="s">
        <v>120</v>
      </c>
      <c r="C907" s="23">
        <v>1616.84</v>
      </c>
      <c r="D907" s="23">
        <v>4343</v>
      </c>
      <c r="E907" s="23">
        <v>0</v>
      </c>
      <c r="F907" s="23">
        <v>-4563.87</v>
      </c>
      <c r="G907" s="23">
        <f t="shared" si="215"/>
        <v>-6180.71</v>
      </c>
      <c r="H907" s="23">
        <f t="shared" si="216"/>
        <v>4563.87</v>
      </c>
      <c r="I907" s="24">
        <f t="shared" si="217"/>
        <v>-382.27097300907946</v>
      </c>
      <c r="J907" s="24">
        <f t="shared" si="218"/>
        <v>0</v>
      </c>
      <c r="K907" s="24">
        <f t="shared" si="219"/>
        <v>-105.08565507713561</v>
      </c>
    </row>
    <row r="908" spans="1:11">
      <c r="A908" s="25" t="s">
        <v>121</v>
      </c>
      <c r="B908" s="22" t="s">
        <v>122</v>
      </c>
      <c r="C908" s="23">
        <v>1616.84</v>
      </c>
      <c r="D908" s="23">
        <v>4343</v>
      </c>
      <c r="E908" s="23">
        <v>0</v>
      </c>
      <c r="F908" s="23">
        <v>-4563.87</v>
      </c>
      <c r="G908" s="23">
        <f t="shared" si="215"/>
        <v>-6180.71</v>
      </c>
      <c r="H908" s="23">
        <f t="shared" si="216"/>
        <v>4563.87</v>
      </c>
      <c r="I908" s="24">
        <f t="shared" si="217"/>
        <v>-382.27097300907946</v>
      </c>
      <c r="J908" s="24">
        <f t="shared" si="218"/>
        <v>0</v>
      </c>
      <c r="K908" s="24">
        <f t="shared" si="219"/>
        <v>-105.08565507713561</v>
      </c>
    </row>
    <row r="909" spans="1:11" ht="25.5">
      <c r="A909" s="26" t="s">
        <v>192</v>
      </c>
      <c r="B909" s="22" t="s">
        <v>193</v>
      </c>
      <c r="C909" s="23">
        <v>-3027.88</v>
      </c>
      <c r="D909" s="23">
        <v>4343</v>
      </c>
      <c r="E909" s="23">
        <v>0</v>
      </c>
      <c r="F909" s="23">
        <v>-4342.5</v>
      </c>
      <c r="G909" s="23">
        <f t="shared" si="215"/>
        <v>-1314.62</v>
      </c>
      <c r="H909" s="23">
        <f t="shared" si="216"/>
        <v>4342.5</v>
      </c>
      <c r="I909" s="24">
        <f t="shared" si="217"/>
        <v>43.417176374228831</v>
      </c>
      <c r="J909" s="24">
        <f t="shared" si="218"/>
        <v>0</v>
      </c>
      <c r="K909" s="24">
        <f t="shared" si="219"/>
        <v>-99.988487220815102</v>
      </c>
    </row>
    <row r="910" spans="1:11" s="3" customFormat="1">
      <c r="A910" s="49" t="s">
        <v>327</v>
      </c>
      <c r="B910" s="31" t="s">
        <v>328</v>
      </c>
      <c r="C910" s="32"/>
      <c r="D910" s="32"/>
      <c r="E910" s="32"/>
      <c r="F910" s="32"/>
      <c r="G910" s="32"/>
      <c r="H910" s="32"/>
      <c r="I910" s="33"/>
      <c r="J910" s="33"/>
      <c r="K910" s="33"/>
    </row>
    <row r="911" spans="1:11">
      <c r="A911" s="21" t="s">
        <v>19</v>
      </c>
      <c r="B911" s="22" t="s">
        <v>20</v>
      </c>
      <c r="C911" s="23">
        <v>0</v>
      </c>
      <c r="D911" s="23">
        <v>58604</v>
      </c>
      <c r="E911" s="23">
        <v>0</v>
      </c>
      <c r="F911" s="23">
        <v>7083.96</v>
      </c>
      <c r="G911" s="23">
        <f t="shared" ref="G911:G926" si="220">F911-C911</f>
        <v>7083.96</v>
      </c>
      <c r="H911" s="23">
        <f t="shared" ref="H911:H926" si="221">E911-F911</f>
        <v>-7083.96</v>
      </c>
      <c r="I911" s="24">
        <f t="shared" ref="I911:I926" si="222">IF(ISERROR(F911/C911),0,F911/C911*100-100)</f>
        <v>0</v>
      </c>
      <c r="J911" s="24">
        <f t="shared" ref="J911:J926" si="223">IF(ISERROR(F911/E911),0,F911/E911*100)</f>
        <v>0</v>
      </c>
      <c r="K911" s="24">
        <f t="shared" ref="K911:K926" si="224">IF(ISERROR(F911/D911),0,F911/D911*100)</f>
        <v>12.087843833185447</v>
      </c>
    </row>
    <row r="912" spans="1:11">
      <c r="A912" s="25" t="s">
        <v>130</v>
      </c>
      <c r="B912" s="22" t="s">
        <v>131</v>
      </c>
      <c r="C912" s="23">
        <v>0</v>
      </c>
      <c r="D912" s="23">
        <v>58604</v>
      </c>
      <c r="E912" s="23">
        <v>0</v>
      </c>
      <c r="F912" s="23">
        <v>7083.96</v>
      </c>
      <c r="G912" s="23">
        <f t="shared" si="220"/>
        <v>7083.96</v>
      </c>
      <c r="H912" s="23">
        <f t="shared" si="221"/>
        <v>-7083.96</v>
      </c>
      <c r="I912" s="24">
        <f t="shared" si="222"/>
        <v>0</v>
      </c>
      <c r="J912" s="24">
        <f t="shared" si="223"/>
        <v>0</v>
      </c>
      <c r="K912" s="24">
        <f t="shared" si="224"/>
        <v>12.087843833185447</v>
      </c>
    </row>
    <row r="913" spans="1:11">
      <c r="A913" s="26" t="s">
        <v>132</v>
      </c>
      <c r="B913" s="22" t="s">
        <v>133</v>
      </c>
      <c r="C913" s="23">
        <v>0</v>
      </c>
      <c r="D913" s="23">
        <v>58604</v>
      </c>
      <c r="E913" s="23">
        <v>0</v>
      </c>
      <c r="F913" s="23">
        <v>7083.96</v>
      </c>
      <c r="G913" s="23">
        <f t="shared" si="220"/>
        <v>7083.96</v>
      </c>
      <c r="H913" s="23">
        <f t="shared" si="221"/>
        <v>-7083.96</v>
      </c>
      <c r="I913" s="24">
        <f t="shared" si="222"/>
        <v>0</v>
      </c>
      <c r="J913" s="24">
        <f t="shared" si="223"/>
        <v>0</v>
      </c>
      <c r="K913" s="24">
        <f t="shared" si="224"/>
        <v>12.087843833185447</v>
      </c>
    </row>
    <row r="914" spans="1:11">
      <c r="A914" s="27" t="s">
        <v>134</v>
      </c>
      <c r="B914" s="22" t="s">
        <v>135</v>
      </c>
      <c r="C914" s="23">
        <v>0</v>
      </c>
      <c r="D914" s="23">
        <v>58604</v>
      </c>
      <c r="E914" s="23">
        <v>0</v>
      </c>
      <c r="F914" s="23">
        <v>7083.96</v>
      </c>
      <c r="G914" s="23">
        <f t="shared" si="220"/>
        <v>7083.96</v>
      </c>
      <c r="H914" s="23">
        <f t="shared" si="221"/>
        <v>-7083.96</v>
      </c>
      <c r="I914" s="24">
        <f t="shared" si="222"/>
        <v>0</v>
      </c>
      <c r="J914" s="24">
        <f t="shared" si="223"/>
        <v>0</v>
      </c>
      <c r="K914" s="24">
        <f t="shared" si="224"/>
        <v>12.087843833185447</v>
      </c>
    </row>
    <row r="915" spans="1:11" ht="25.5">
      <c r="A915" s="28" t="s">
        <v>136</v>
      </c>
      <c r="B915" s="22" t="s">
        <v>137</v>
      </c>
      <c r="C915" s="23">
        <v>0</v>
      </c>
      <c r="D915" s="23">
        <v>58604</v>
      </c>
      <c r="E915" s="23">
        <v>0</v>
      </c>
      <c r="F915" s="23">
        <v>7083.96</v>
      </c>
      <c r="G915" s="23">
        <f t="shared" si="220"/>
        <v>7083.96</v>
      </c>
      <c r="H915" s="23">
        <f t="shared" si="221"/>
        <v>-7083.96</v>
      </c>
      <c r="I915" s="24">
        <f t="shared" si="222"/>
        <v>0</v>
      </c>
      <c r="J915" s="24">
        <f t="shared" si="223"/>
        <v>0</v>
      </c>
      <c r="K915" s="24">
        <f t="shared" si="224"/>
        <v>12.087843833185447</v>
      </c>
    </row>
    <row r="916" spans="1:11" ht="25.5">
      <c r="A916" s="29" t="s">
        <v>138</v>
      </c>
      <c r="B916" s="22" t="s">
        <v>139</v>
      </c>
      <c r="C916" s="23">
        <v>0</v>
      </c>
      <c r="D916" s="23">
        <v>51520</v>
      </c>
      <c r="E916" s="23">
        <v>0</v>
      </c>
      <c r="F916" s="23">
        <v>0</v>
      </c>
      <c r="G916" s="23">
        <f t="shared" si="220"/>
        <v>0</v>
      </c>
      <c r="H916" s="23">
        <f t="shared" si="221"/>
        <v>0</v>
      </c>
      <c r="I916" s="24">
        <f t="shared" si="222"/>
        <v>0</v>
      </c>
      <c r="J916" s="24">
        <f t="shared" si="223"/>
        <v>0</v>
      </c>
      <c r="K916" s="24">
        <f t="shared" si="224"/>
        <v>0</v>
      </c>
    </row>
    <row r="917" spans="1:11" ht="25.5">
      <c r="A917" s="29" t="s">
        <v>158</v>
      </c>
      <c r="B917" s="22" t="s">
        <v>159</v>
      </c>
      <c r="C917" s="23">
        <v>0</v>
      </c>
      <c r="D917" s="23">
        <v>7084</v>
      </c>
      <c r="E917" s="23">
        <v>0</v>
      </c>
      <c r="F917" s="23">
        <v>7083.96</v>
      </c>
      <c r="G917" s="23">
        <f t="shared" si="220"/>
        <v>7083.96</v>
      </c>
      <c r="H917" s="23">
        <f t="shared" si="221"/>
        <v>-7083.96</v>
      </c>
      <c r="I917" s="24">
        <f t="shared" si="222"/>
        <v>0</v>
      </c>
      <c r="J917" s="24">
        <f t="shared" si="223"/>
        <v>0</v>
      </c>
      <c r="K917" s="24">
        <f t="shared" si="224"/>
        <v>99.999435347261439</v>
      </c>
    </row>
    <row r="918" spans="1:11">
      <c r="A918" s="21" t="s">
        <v>88</v>
      </c>
      <c r="B918" s="22" t="s">
        <v>89</v>
      </c>
      <c r="C918" s="23">
        <v>1616.84</v>
      </c>
      <c r="D918" s="23">
        <v>62947</v>
      </c>
      <c r="E918" s="23">
        <v>0</v>
      </c>
      <c r="F918" s="23">
        <v>2520.09</v>
      </c>
      <c r="G918" s="23">
        <f t="shared" si="220"/>
        <v>903.25000000000023</v>
      </c>
      <c r="H918" s="23">
        <f t="shared" si="221"/>
        <v>-2520.09</v>
      </c>
      <c r="I918" s="24">
        <f t="shared" si="222"/>
        <v>55.865144355656724</v>
      </c>
      <c r="J918" s="24">
        <f t="shared" si="223"/>
        <v>0</v>
      </c>
      <c r="K918" s="24">
        <f t="shared" si="224"/>
        <v>4.0035108901139056</v>
      </c>
    </row>
    <row r="919" spans="1:11">
      <c r="A919" s="25" t="s">
        <v>90</v>
      </c>
      <c r="B919" s="22" t="s">
        <v>91</v>
      </c>
      <c r="C919" s="23">
        <v>1616.84</v>
      </c>
      <c r="D919" s="23">
        <v>62947</v>
      </c>
      <c r="E919" s="23">
        <v>0</v>
      </c>
      <c r="F919" s="23">
        <v>2520.09</v>
      </c>
      <c r="G919" s="23">
        <f t="shared" si="220"/>
        <v>903.25000000000023</v>
      </c>
      <c r="H919" s="23">
        <f t="shared" si="221"/>
        <v>-2520.09</v>
      </c>
      <c r="I919" s="24">
        <f t="shared" si="222"/>
        <v>55.865144355656724</v>
      </c>
      <c r="J919" s="24">
        <f t="shared" si="223"/>
        <v>0</v>
      </c>
      <c r="K919" s="24">
        <f t="shared" si="224"/>
        <v>4.0035108901139056</v>
      </c>
    </row>
    <row r="920" spans="1:11">
      <c r="A920" s="26" t="s">
        <v>92</v>
      </c>
      <c r="B920" s="22" t="s">
        <v>93</v>
      </c>
      <c r="C920" s="23">
        <v>1616.84</v>
      </c>
      <c r="D920" s="23">
        <v>62947</v>
      </c>
      <c r="E920" s="23">
        <v>0</v>
      </c>
      <c r="F920" s="23">
        <v>2520.09</v>
      </c>
      <c r="G920" s="23">
        <f t="shared" si="220"/>
        <v>903.25000000000023</v>
      </c>
      <c r="H920" s="23">
        <f t="shared" si="221"/>
        <v>-2520.09</v>
      </c>
      <c r="I920" s="24">
        <f t="shared" si="222"/>
        <v>55.865144355656724</v>
      </c>
      <c r="J920" s="24">
        <f t="shared" si="223"/>
        <v>0</v>
      </c>
      <c r="K920" s="24">
        <f t="shared" si="224"/>
        <v>4.0035108901139056</v>
      </c>
    </row>
    <row r="921" spans="1:11">
      <c r="A921" s="27" t="s">
        <v>94</v>
      </c>
      <c r="B921" s="22" t="s">
        <v>95</v>
      </c>
      <c r="C921" s="23">
        <v>1616.84</v>
      </c>
      <c r="D921" s="23">
        <v>31947</v>
      </c>
      <c r="E921" s="23">
        <v>0</v>
      </c>
      <c r="F921" s="23">
        <v>1550.56</v>
      </c>
      <c r="G921" s="23">
        <f t="shared" si="220"/>
        <v>-66.279999999999973</v>
      </c>
      <c r="H921" s="23">
        <f t="shared" si="221"/>
        <v>-1550.56</v>
      </c>
      <c r="I921" s="24">
        <f t="shared" si="222"/>
        <v>-4.0993542960342353</v>
      </c>
      <c r="J921" s="24">
        <f t="shared" si="223"/>
        <v>0</v>
      </c>
      <c r="K921" s="24">
        <f t="shared" si="224"/>
        <v>4.853538673427864</v>
      </c>
    </row>
    <row r="922" spans="1:11">
      <c r="A922" s="27" t="s">
        <v>96</v>
      </c>
      <c r="B922" s="22" t="s">
        <v>97</v>
      </c>
      <c r="C922" s="23">
        <v>0</v>
      </c>
      <c r="D922" s="23">
        <v>31000</v>
      </c>
      <c r="E922" s="23">
        <v>0</v>
      </c>
      <c r="F922" s="23">
        <v>969.53</v>
      </c>
      <c r="G922" s="23">
        <f t="shared" si="220"/>
        <v>969.53</v>
      </c>
      <c r="H922" s="23">
        <f t="shared" si="221"/>
        <v>-969.53</v>
      </c>
      <c r="I922" s="24">
        <f t="shared" si="222"/>
        <v>0</v>
      </c>
      <c r="J922" s="24">
        <f t="shared" si="223"/>
        <v>0</v>
      </c>
      <c r="K922" s="24">
        <f t="shared" si="224"/>
        <v>3.1275161290322582</v>
      </c>
    </row>
    <row r="923" spans="1:11">
      <c r="A923" s="21"/>
      <c r="B923" s="22" t="s">
        <v>118</v>
      </c>
      <c r="C923" s="23">
        <v>-1616.84</v>
      </c>
      <c r="D923" s="23">
        <v>-4343</v>
      </c>
      <c r="E923" s="23">
        <v>0</v>
      </c>
      <c r="F923" s="23">
        <v>4563.87</v>
      </c>
      <c r="G923" s="23">
        <f t="shared" si="220"/>
        <v>6180.71</v>
      </c>
      <c r="H923" s="23">
        <f t="shared" si="221"/>
        <v>-4563.87</v>
      </c>
      <c r="I923" s="24">
        <f t="shared" si="222"/>
        <v>-382.27097300907946</v>
      </c>
      <c r="J923" s="24">
        <f t="shared" si="223"/>
        <v>0</v>
      </c>
      <c r="K923" s="24">
        <f t="shared" si="224"/>
        <v>-105.08565507713561</v>
      </c>
    </row>
    <row r="924" spans="1:11">
      <c r="A924" s="21" t="s">
        <v>119</v>
      </c>
      <c r="B924" s="22" t="s">
        <v>120</v>
      </c>
      <c r="C924" s="23">
        <v>1616.84</v>
      </c>
      <c r="D924" s="23">
        <v>4343</v>
      </c>
      <c r="E924" s="23">
        <v>0</v>
      </c>
      <c r="F924" s="23">
        <v>-4563.87</v>
      </c>
      <c r="G924" s="23">
        <f t="shared" si="220"/>
        <v>-6180.71</v>
      </c>
      <c r="H924" s="23">
        <f t="shared" si="221"/>
        <v>4563.87</v>
      </c>
      <c r="I924" s="24">
        <f t="shared" si="222"/>
        <v>-382.27097300907946</v>
      </c>
      <c r="J924" s="24">
        <f t="shared" si="223"/>
        <v>0</v>
      </c>
      <c r="K924" s="24">
        <f t="shared" si="224"/>
        <v>-105.08565507713561</v>
      </c>
    </row>
    <row r="925" spans="1:11">
      <c r="A925" s="25" t="s">
        <v>121</v>
      </c>
      <c r="B925" s="22" t="s">
        <v>122</v>
      </c>
      <c r="C925" s="23">
        <v>1616.84</v>
      </c>
      <c r="D925" s="23">
        <v>4343</v>
      </c>
      <c r="E925" s="23">
        <v>0</v>
      </c>
      <c r="F925" s="23">
        <v>-4563.87</v>
      </c>
      <c r="G925" s="23">
        <f t="shared" si="220"/>
        <v>-6180.71</v>
      </c>
      <c r="H925" s="23">
        <f t="shared" si="221"/>
        <v>4563.87</v>
      </c>
      <c r="I925" s="24">
        <f t="shared" si="222"/>
        <v>-382.27097300907946</v>
      </c>
      <c r="J925" s="24">
        <f t="shared" si="223"/>
        <v>0</v>
      </c>
      <c r="K925" s="24">
        <f t="shared" si="224"/>
        <v>-105.08565507713561</v>
      </c>
    </row>
    <row r="926" spans="1:11" ht="25.5">
      <c r="A926" s="26" t="s">
        <v>192</v>
      </c>
      <c r="B926" s="22" t="s">
        <v>193</v>
      </c>
      <c r="C926" s="23">
        <v>-3027.88</v>
      </c>
      <c r="D926" s="23">
        <v>4343</v>
      </c>
      <c r="E926" s="23">
        <v>0</v>
      </c>
      <c r="F926" s="23">
        <v>-4342.5</v>
      </c>
      <c r="G926" s="23">
        <f t="shared" si="220"/>
        <v>-1314.62</v>
      </c>
      <c r="H926" s="23">
        <f t="shared" si="221"/>
        <v>4342.5</v>
      </c>
      <c r="I926" s="24">
        <f t="shared" si="222"/>
        <v>43.417176374228831</v>
      </c>
      <c r="J926" s="24">
        <f t="shared" si="223"/>
        <v>0</v>
      </c>
      <c r="K926" s="24">
        <f t="shared" si="224"/>
        <v>-99.988487220815102</v>
      </c>
    </row>
    <row r="927" spans="1:11" s="3" customFormat="1" ht="25.5">
      <c r="A927" s="30" t="s">
        <v>329</v>
      </c>
      <c r="B927" s="31" t="s">
        <v>330</v>
      </c>
      <c r="C927" s="32"/>
      <c r="D927" s="32"/>
      <c r="E927" s="32"/>
      <c r="F927" s="32"/>
      <c r="G927" s="32"/>
      <c r="H927" s="32"/>
      <c r="I927" s="33"/>
      <c r="J927" s="33"/>
      <c r="K927" s="33"/>
    </row>
    <row r="928" spans="1:11">
      <c r="A928" s="21" t="s">
        <v>19</v>
      </c>
      <c r="B928" s="22" t="s">
        <v>20</v>
      </c>
      <c r="C928" s="23">
        <v>1304336</v>
      </c>
      <c r="D928" s="23">
        <v>3345078</v>
      </c>
      <c r="E928" s="23">
        <v>1180457</v>
      </c>
      <c r="F928" s="23">
        <v>2335763.8199999998</v>
      </c>
      <c r="G928" s="23">
        <f t="shared" ref="G928:G947" si="225">F928-C928</f>
        <v>1031427.8199999998</v>
      </c>
      <c r="H928" s="23">
        <f t="shared" ref="H928:H947" si="226">E928-F928</f>
        <v>-1155306.8199999998</v>
      </c>
      <c r="I928" s="24">
        <f t="shared" ref="I928:I947" si="227">IF(ISERROR(F928/C928),0,F928/C928*100-100)</f>
        <v>79.076849830105118</v>
      </c>
      <c r="J928" s="24">
        <f t="shared" ref="J928:J947" si="228">IF(ISERROR(F928/E928),0,F928/E928*100)</f>
        <v>197.8694539487673</v>
      </c>
      <c r="K928" s="24">
        <f t="shared" ref="K928:K947" si="229">IF(ISERROR(F928/D928),0,F928/D928*100)</f>
        <v>69.826886547936994</v>
      </c>
    </row>
    <row r="929" spans="1:11">
      <c r="A929" s="25" t="s">
        <v>130</v>
      </c>
      <c r="B929" s="22" t="s">
        <v>131</v>
      </c>
      <c r="C929" s="23">
        <v>37632</v>
      </c>
      <c r="D929" s="23">
        <v>1365909</v>
      </c>
      <c r="E929" s="23">
        <v>396846</v>
      </c>
      <c r="F929" s="23">
        <v>356594.82</v>
      </c>
      <c r="G929" s="23">
        <f t="shared" si="225"/>
        <v>318962.82</v>
      </c>
      <c r="H929" s="23">
        <f t="shared" si="226"/>
        <v>40251.179999999993</v>
      </c>
      <c r="I929" s="24">
        <f t="shared" si="227"/>
        <v>847.58402423469386</v>
      </c>
      <c r="J929" s="24">
        <f t="shared" si="228"/>
        <v>89.857229252657206</v>
      </c>
      <c r="K929" s="24">
        <f t="shared" si="229"/>
        <v>26.106777245043411</v>
      </c>
    </row>
    <row r="930" spans="1:11" ht="25.5">
      <c r="A930" s="26" t="s">
        <v>347</v>
      </c>
      <c r="B930" s="22" t="s">
        <v>348</v>
      </c>
      <c r="C930" s="23">
        <v>37632</v>
      </c>
      <c r="D930" s="23">
        <v>1365909</v>
      </c>
      <c r="E930" s="23">
        <v>396846</v>
      </c>
      <c r="F930" s="23">
        <v>356594.82</v>
      </c>
      <c r="G930" s="23">
        <f t="shared" si="225"/>
        <v>318962.82</v>
      </c>
      <c r="H930" s="23">
        <f t="shared" si="226"/>
        <v>40251.179999999993</v>
      </c>
      <c r="I930" s="24">
        <f t="shared" si="227"/>
        <v>847.58402423469386</v>
      </c>
      <c r="J930" s="24">
        <f t="shared" si="228"/>
        <v>89.857229252657206</v>
      </c>
      <c r="K930" s="24">
        <f t="shared" si="229"/>
        <v>26.106777245043411</v>
      </c>
    </row>
    <row r="931" spans="1:11" ht="38.25">
      <c r="A931" s="27" t="s">
        <v>349</v>
      </c>
      <c r="B931" s="22" t="s">
        <v>350</v>
      </c>
      <c r="C931" s="23">
        <v>37632</v>
      </c>
      <c r="D931" s="23">
        <v>1365909</v>
      </c>
      <c r="E931" s="23">
        <v>396846</v>
      </c>
      <c r="F931" s="23">
        <v>356594.82</v>
      </c>
      <c r="G931" s="23">
        <f t="shared" si="225"/>
        <v>318962.82</v>
      </c>
      <c r="H931" s="23">
        <f t="shared" si="226"/>
        <v>40251.179999999993</v>
      </c>
      <c r="I931" s="24">
        <f t="shared" si="227"/>
        <v>847.58402423469386</v>
      </c>
      <c r="J931" s="24">
        <f t="shared" si="228"/>
        <v>89.857229252657206</v>
      </c>
      <c r="K931" s="24">
        <f t="shared" si="229"/>
        <v>26.106777245043411</v>
      </c>
    </row>
    <row r="932" spans="1:11" ht="89.25">
      <c r="A932" s="28" t="s">
        <v>513</v>
      </c>
      <c r="B932" s="22" t="s">
        <v>514</v>
      </c>
      <c r="C932" s="23">
        <v>37632</v>
      </c>
      <c r="D932" s="23">
        <v>1365909</v>
      </c>
      <c r="E932" s="23">
        <v>396846</v>
      </c>
      <c r="F932" s="23">
        <v>356594.82</v>
      </c>
      <c r="G932" s="23">
        <f t="shared" si="225"/>
        <v>318962.82</v>
      </c>
      <c r="H932" s="23">
        <f t="shared" si="226"/>
        <v>40251.179999999993</v>
      </c>
      <c r="I932" s="24">
        <f t="shared" si="227"/>
        <v>847.58402423469386</v>
      </c>
      <c r="J932" s="24">
        <f t="shared" si="228"/>
        <v>89.857229252657206</v>
      </c>
      <c r="K932" s="24">
        <f t="shared" si="229"/>
        <v>26.106777245043411</v>
      </c>
    </row>
    <row r="933" spans="1:11">
      <c r="A933" s="25" t="s">
        <v>84</v>
      </c>
      <c r="B933" s="22" t="s">
        <v>85</v>
      </c>
      <c r="C933" s="23">
        <v>1266704</v>
      </c>
      <c r="D933" s="23">
        <v>1979169</v>
      </c>
      <c r="E933" s="23">
        <v>783611</v>
      </c>
      <c r="F933" s="23">
        <v>1979169</v>
      </c>
      <c r="G933" s="23">
        <f t="shared" si="225"/>
        <v>712465</v>
      </c>
      <c r="H933" s="23">
        <f t="shared" si="226"/>
        <v>-1195558</v>
      </c>
      <c r="I933" s="24">
        <f t="shared" si="227"/>
        <v>56.245579077669305</v>
      </c>
      <c r="J933" s="24">
        <f t="shared" si="228"/>
        <v>252.57034421415727</v>
      </c>
      <c r="K933" s="24">
        <f t="shared" si="229"/>
        <v>100</v>
      </c>
    </row>
    <row r="934" spans="1:11">
      <c r="A934" s="26" t="s">
        <v>86</v>
      </c>
      <c r="B934" s="22" t="s">
        <v>87</v>
      </c>
      <c r="C934" s="23">
        <v>1266704</v>
      </c>
      <c r="D934" s="23">
        <v>1979169</v>
      </c>
      <c r="E934" s="23">
        <v>783611</v>
      </c>
      <c r="F934" s="23">
        <v>1979169</v>
      </c>
      <c r="G934" s="23">
        <f t="shared" si="225"/>
        <v>712465</v>
      </c>
      <c r="H934" s="23">
        <f t="shared" si="226"/>
        <v>-1195558</v>
      </c>
      <c r="I934" s="24">
        <f t="shared" si="227"/>
        <v>56.245579077669305</v>
      </c>
      <c r="J934" s="24">
        <f t="shared" si="228"/>
        <v>252.57034421415727</v>
      </c>
      <c r="K934" s="24">
        <f t="shared" si="229"/>
        <v>100</v>
      </c>
    </row>
    <row r="935" spans="1:11">
      <c r="A935" s="21" t="s">
        <v>88</v>
      </c>
      <c r="B935" s="22" t="s">
        <v>89</v>
      </c>
      <c r="C935" s="23">
        <v>1244696</v>
      </c>
      <c r="D935" s="23">
        <v>3345078</v>
      </c>
      <c r="E935" s="23">
        <v>1180457</v>
      </c>
      <c r="F935" s="23">
        <v>1730231</v>
      </c>
      <c r="G935" s="23">
        <f t="shared" si="225"/>
        <v>485535</v>
      </c>
      <c r="H935" s="23">
        <f t="shared" si="226"/>
        <v>-549774</v>
      </c>
      <c r="I935" s="24">
        <f t="shared" si="227"/>
        <v>39.008320103864719</v>
      </c>
      <c r="J935" s="24">
        <f t="shared" si="228"/>
        <v>146.57297978664195</v>
      </c>
      <c r="K935" s="24">
        <f t="shared" si="229"/>
        <v>51.724683251033312</v>
      </c>
    </row>
    <row r="936" spans="1:11">
      <c r="A936" s="25" t="s">
        <v>90</v>
      </c>
      <c r="B936" s="22" t="s">
        <v>91</v>
      </c>
      <c r="C936" s="23">
        <v>1244696</v>
      </c>
      <c r="D936" s="23">
        <v>3345078</v>
      </c>
      <c r="E936" s="23">
        <v>1180457</v>
      </c>
      <c r="F936" s="23">
        <v>1730231</v>
      </c>
      <c r="G936" s="23">
        <f t="shared" si="225"/>
        <v>485535</v>
      </c>
      <c r="H936" s="23">
        <f t="shared" si="226"/>
        <v>-549774</v>
      </c>
      <c r="I936" s="24">
        <f t="shared" si="227"/>
        <v>39.008320103864719</v>
      </c>
      <c r="J936" s="24">
        <f t="shared" si="228"/>
        <v>146.57297978664195</v>
      </c>
      <c r="K936" s="24">
        <f t="shared" si="229"/>
        <v>51.724683251033312</v>
      </c>
    </row>
    <row r="937" spans="1:11">
      <c r="A937" s="26" t="s">
        <v>92</v>
      </c>
      <c r="B937" s="22" t="s">
        <v>93</v>
      </c>
      <c r="C937" s="23">
        <v>0</v>
      </c>
      <c r="D937" s="23">
        <v>49170</v>
      </c>
      <c r="E937" s="23">
        <v>0</v>
      </c>
      <c r="F937" s="23">
        <v>0</v>
      </c>
      <c r="G937" s="23">
        <f t="shared" si="225"/>
        <v>0</v>
      </c>
      <c r="H937" s="23">
        <f t="shared" si="226"/>
        <v>0</v>
      </c>
      <c r="I937" s="24">
        <f t="shared" si="227"/>
        <v>0</v>
      </c>
      <c r="J937" s="24">
        <f t="shared" si="228"/>
        <v>0</v>
      </c>
      <c r="K937" s="24">
        <f t="shared" si="229"/>
        <v>0</v>
      </c>
    </row>
    <row r="938" spans="1:11">
      <c r="A938" s="27" t="s">
        <v>94</v>
      </c>
      <c r="B938" s="22" t="s">
        <v>95</v>
      </c>
      <c r="C938" s="23">
        <v>0</v>
      </c>
      <c r="D938" s="23">
        <v>40069</v>
      </c>
      <c r="E938" s="23">
        <v>0</v>
      </c>
      <c r="F938" s="23">
        <v>0</v>
      </c>
      <c r="G938" s="23">
        <f t="shared" si="225"/>
        <v>0</v>
      </c>
      <c r="H938" s="23">
        <f t="shared" si="226"/>
        <v>0</v>
      </c>
      <c r="I938" s="24">
        <f t="shared" si="227"/>
        <v>0</v>
      </c>
      <c r="J938" s="24">
        <f t="shared" si="228"/>
        <v>0</v>
      </c>
      <c r="K938" s="24">
        <f t="shared" si="229"/>
        <v>0</v>
      </c>
    </row>
    <row r="939" spans="1:11">
      <c r="A939" s="27" t="s">
        <v>96</v>
      </c>
      <c r="B939" s="22" t="s">
        <v>97</v>
      </c>
      <c r="C939" s="23">
        <v>0</v>
      </c>
      <c r="D939" s="23">
        <v>9101</v>
      </c>
      <c r="E939" s="23">
        <v>0</v>
      </c>
      <c r="F939" s="23">
        <v>0</v>
      </c>
      <c r="G939" s="23">
        <f t="shared" si="225"/>
        <v>0</v>
      </c>
      <c r="H939" s="23">
        <f t="shared" si="226"/>
        <v>0</v>
      </c>
      <c r="I939" s="24">
        <f t="shared" si="227"/>
        <v>0</v>
      </c>
      <c r="J939" s="24">
        <f t="shared" si="228"/>
        <v>0</v>
      </c>
      <c r="K939" s="24">
        <f t="shared" si="229"/>
        <v>0</v>
      </c>
    </row>
    <row r="940" spans="1:11">
      <c r="A940" s="26" t="s">
        <v>100</v>
      </c>
      <c r="B940" s="22" t="s">
        <v>101</v>
      </c>
      <c r="C940" s="23">
        <v>37632</v>
      </c>
      <c r="D940" s="23">
        <v>1365909</v>
      </c>
      <c r="E940" s="23">
        <v>396846</v>
      </c>
      <c r="F940" s="23">
        <v>0</v>
      </c>
      <c r="G940" s="23">
        <f t="shared" si="225"/>
        <v>-37632</v>
      </c>
      <c r="H940" s="23">
        <f t="shared" si="226"/>
        <v>396846</v>
      </c>
      <c r="I940" s="24">
        <f t="shared" si="227"/>
        <v>-100</v>
      </c>
      <c r="J940" s="24">
        <f t="shared" si="228"/>
        <v>0</v>
      </c>
      <c r="K940" s="24">
        <f t="shared" si="229"/>
        <v>0</v>
      </c>
    </row>
    <row r="941" spans="1:11">
      <c r="A941" s="27" t="s">
        <v>102</v>
      </c>
      <c r="B941" s="22" t="s">
        <v>103</v>
      </c>
      <c r="C941" s="23">
        <v>37632</v>
      </c>
      <c r="D941" s="23">
        <v>1365909</v>
      </c>
      <c r="E941" s="23">
        <v>396846</v>
      </c>
      <c r="F941" s="23">
        <v>0</v>
      </c>
      <c r="G941" s="23">
        <f t="shared" si="225"/>
        <v>-37632</v>
      </c>
      <c r="H941" s="23">
        <f t="shared" si="226"/>
        <v>396846</v>
      </c>
      <c r="I941" s="24">
        <f t="shared" si="227"/>
        <v>-100</v>
      </c>
      <c r="J941" s="24">
        <f t="shared" si="228"/>
        <v>0</v>
      </c>
      <c r="K941" s="24">
        <f t="shared" si="229"/>
        <v>0</v>
      </c>
    </row>
    <row r="942" spans="1:11" ht="25.5">
      <c r="A942" s="26" t="s">
        <v>106</v>
      </c>
      <c r="B942" s="22" t="s">
        <v>107</v>
      </c>
      <c r="C942" s="23">
        <v>1207064</v>
      </c>
      <c r="D942" s="23">
        <v>1929999</v>
      </c>
      <c r="E942" s="23">
        <v>783611</v>
      </c>
      <c r="F942" s="23">
        <v>1730231</v>
      </c>
      <c r="G942" s="23">
        <f t="shared" si="225"/>
        <v>523167</v>
      </c>
      <c r="H942" s="23">
        <f t="shared" si="226"/>
        <v>-946620</v>
      </c>
      <c r="I942" s="24">
        <f t="shared" si="227"/>
        <v>43.342109449043306</v>
      </c>
      <c r="J942" s="24">
        <f t="shared" si="228"/>
        <v>220.80228582804477</v>
      </c>
      <c r="K942" s="24">
        <f t="shared" si="229"/>
        <v>89.649321061824381</v>
      </c>
    </row>
    <row r="943" spans="1:11" ht="51">
      <c r="A943" s="27" t="s">
        <v>203</v>
      </c>
      <c r="B943" s="22" t="s">
        <v>204</v>
      </c>
      <c r="C943" s="23">
        <v>1207064</v>
      </c>
      <c r="D943" s="23">
        <v>1929999</v>
      </c>
      <c r="E943" s="23">
        <v>783611</v>
      </c>
      <c r="F943" s="23">
        <v>1730231</v>
      </c>
      <c r="G943" s="23">
        <f t="shared" si="225"/>
        <v>523167</v>
      </c>
      <c r="H943" s="23">
        <f t="shared" si="226"/>
        <v>-946620</v>
      </c>
      <c r="I943" s="24">
        <f t="shared" si="227"/>
        <v>43.342109449043306</v>
      </c>
      <c r="J943" s="24">
        <f t="shared" si="228"/>
        <v>220.80228582804477</v>
      </c>
      <c r="K943" s="24">
        <f t="shared" si="229"/>
        <v>89.649321061824381</v>
      </c>
    </row>
    <row r="944" spans="1:11" ht="63.75">
      <c r="A944" s="28" t="s">
        <v>224</v>
      </c>
      <c r="B944" s="22" t="s">
        <v>225</v>
      </c>
      <c r="C944" s="23">
        <v>1207064</v>
      </c>
      <c r="D944" s="23">
        <v>1929999</v>
      </c>
      <c r="E944" s="23">
        <v>783611</v>
      </c>
      <c r="F944" s="23">
        <v>1730231</v>
      </c>
      <c r="G944" s="23">
        <f t="shared" si="225"/>
        <v>523167</v>
      </c>
      <c r="H944" s="23">
        <f t="shared" si="226"/>
        <v>-946620</v>
      </c>
      <c r="I944" s="24">
        <f t="shared" si="227"/>
        <v>43.342109449043306</v>
      </c>
      <c r="J944" s="24">
        <f t="shared" si="228"/>
        <v>220.80228582804477</v>
      </c>
      <c r="K944" s="24">
        <f t="shared" si="229"/>
        <v>89.649321061824381</v>
      </c>
    </row>
    <row r="945" spans="1:11">
      <c r="A945" s="21"/>
      <c r="B945" s="22" t="s">
        <v>118</v>
      </c>
      <c r="C945" s="23">
        <v>59640</v>
      </c>
      <c r="D945" s="23">
        <v>0</v>
      </c>
      <c r="E945" s="23">
        <v>0</v>
      </c>
      <c r="F945" s="23">
        <v>605532.81999999995</v>
      </c>
      <c r="G945" s="23">
        <f t="shared" si="225"/>
        <v>545892.81999999995</v>
      </c>
      <c r="H945" s="23">
        <f t="shared" si="226"/>
        <v>-605532.81999999995</v>
      </c>
      <c r="I945" s="24">
        <f t="shared" si="227"/>
        <v>915.31324614352775</v>
      </c>
      <c r="J945" s="24">
        <f t="shared" si="228"/>
        <v>0</v>
      </c>
      <c r="K945" s="24">
        <f t="shared" si="229"/>
        <v>0</v>
      </c>
    </row>
    <row r="946" spans="1:11">
      <c r="A946" s="21" t="s">
        <v>119</v>
      </c>
      <c r="B946" s="22" t="s">
        <v>120</v>
      </c>
      <c r="C946" s="23">
        <v>-59640</v>
      </c>
      <c r="D946" s="23">
        <v>0</v>
      </c>
      <c r="E946" s="23">
        <v>0</v>
      </c>
      <c r="F946" s="23">
        <v>-605532.81999999995</v>
      </c>
      <c r="G946" s="23">
        <f t="shared" si="225"/>
        <v>-545892.81999999995</v>
      </c>
      <c r="H946" s="23">
        <f t="shared" si="226"/>
        <v>605532.81999999995</v>
      </c>
      <c r="I946" s="24">
        <f t="shared" si="227"/>
        <v>915.31324614352775</v>
      </c>
      <c r="J946" s="24">
        <f t="shared" si="228"/>
        <v>0</v>
      </c>
      <c r="K946" s="24">
        <f t="shared" si="229"/>
        <v>0</v>
      </c>
    </row>
    <row r="947" spans="1:11">
      <c r="A947" s="25" t="s">
        <v>121</v>
      </c>
      <c r="B947" s="22" t="s">
        <v>122</v>
      </c>
      <c r="C947" s="23">
        <v>-59640</v>
      </c>
      <c r="D947" s="23">
        <v>0</v>
      </c>
      <c r="E947" s="23">
        <v>0</v>
      </c>
      <c r="F947" s="23">
        <v>-605532.81999999995</v>
      </c>
      <c r="G947" s="23">
        <f t="shared" si="225"/>
        <v>-545892.81999999995</v>
      </c>
      <c r="H947" s="23">
        <f t="shared" si="226"/>
        <v>605532.81999999995</v>
      </c>
      <c r="I947" s="24">
        <f t="shared" si="227"/>
        <v>915.31324614352775</v>
      </c>
      <c r="J947" s="24">
        <f t="shared" si="228"/>
        <v>0</v>
      </c>
      <c r="K947" s="24">
        <f t="shared" si="229"/>
        <v>0</v>
      </c>
    </row>
    <row r="948" spans="1:11" s="3" customFormat="1" ht="25.5">
      <c r="A948" s="49" t="s">
        <v>689</v>
      </c>
      <c r="B948" s="31" t="s">
        <v>690</v>
      </c>
      <c r="C948" s="32"/>
      <c r="D948" s="32"/>
      <c r="E948" s="32"/>
      <c r="F948" s="32"/>
      <c r="G948" s="32"/>
      <c r="H948" s="32"/>
      <c r="I948" s="33"/>
      <c r="J948" s="33"/>
      <c r="K948" s="33"/>
    </row>
    <row r="949" spans="1:11">
      <c r="A949" s="21" t="s">
        <v>19</v>
      </c>
      <c r="B949" s="22" t="s">
        <v>20</v>
      </c>
      <c r="C949" s="23">
        <v>1266704</v>
      </c>
      <c r="D949" s="23">
        <v>1979169</v>
      </c>
      <c r="E949" s="23">
        <v>783611</v>
      </c>
      <c r="F949" s="23">
        <v>1979169</v>
      </c>
      <c r="G949" s="23">
        <f t="shared" ref="G949:G962" si="230">F949-C949</f>
        <v>712465</v>
      </c>
      <c r="H949" s="23">
        <f t="shared" ref="H949:H962" si="231">E949-F949</f>
        <v>-1195558</v>
      </c>
      <c r="I949" s="24">
        <f t="shared" ref="I949:I962" si="232">IF(ISERROR(F949/C949),0,F949/C949*100-100)</f>
        <v>56.245579077669305</v>
      </c>
      <c r="J949" s="24">
        <f t="shared" ref="J949:J962" si="233">IF(ISERROR(F949/E949),0,F949/E949*100)</f>
        <v>252.57034421415727</v>
      </c>
      <c r="K949" s="24">
        <f t="shared" ref="K949:K962" si="234">IF(ISERROR(F949/D949),0,F949/D949*100)</f>
        <v>100</v>
      </c>
    </row>
    <row r="950" spans="1:11">
      <c r="A950" s="25" t="s">
        <v>84</v>
      </c>
      <c r="B950" s="22" t="s">
        <v>85</v>
      </c>
      <c r="C950" s="23">
        <v>1266704</v>
      </c>
      <c r="D950" s="23">
        <v>1979169</v>
      </c>
      <c r="E950" s="23">
        <v>783611</v>
      </c>
      <c r="F950" s="23">
        <v>1979169</v>
      </c>
      <c r="G950" s="23">
        <f t="shared" si="230"/>
        <v>712465</v>
      </c>
      <c r="H950" s="23">
        <f t="shared" si="231"/>
        <v>-1195558</v>
      </c>
      <c r="I950" s="24">
        <f t="shared" si="232"/>
        <v>56.245579077669305</v>
      </c>
      <c r="J950" s="24">
        <f t="shared" si="233"/>
        <v>252.57034421415727</v>
      </c>
      <c r="K950" s="24">
        <f t="shared" si="234"/>
        <v>100</v>
      </c>
    </row>
    <row r="951" spans="1:11">
      <c r="A951" s="26" t="s">
        <v>86</v>
      </c>
      <c r="B951" s="22" t="s">
        <v>87</v>
      </c>
      <c r="C951" s="23">
        <v>1266704</v>
      </c>
      <c r="D951" s="23">
        <v>1979169</v>
      </c>
      <c r="E951" s="23">
        <v>783611</v>
      </c>
      <c r="F951" s="23">
        <v>1979169</v>
      </c>
      <c r="G951" s="23">
        <f t="shared" si="230"/>
        <v>712465</v>
      </c>
      <c r="H951" s="23">
        <f t="shared" si="231"/>
        <v>-1195558</v>
      </c>
      <c r="I951" s="24">
        <f t="shared" si="232"/>
        <v>56.245579077669305</v>
      </c>
      <c r="J951" s="24">
        <f t="shared" si="233"/>
        <v>252.57034421415727</v>
      </c>
      <c r="K951" s="24">
        <f t="shared" si="234"/>
        <v>100</v>
      </c>
    </row>
    <row r="952" spans="1:11">
      <c r="A952" s="21" t="s">
        <v>88</v>
      </c>
      <c r="B952" s="22" t="s">
        <v>89</v>
      </c>
      <c r="C952" s="23">
        <v>1207064</v>
      </c>
      <c r="D952" s="23">
        <v>1979169</v>
      </c>
      <c r="E952" s="23">
        <v>783611</v>
      </c>
      <c r="F952" s="23">
        <v>1730231</v>
      </c>
      <c r="G952" s="23">
        <f t="shared" si="230"/>
        <v>523167</v>
      </c>
      <c r="H952" s="23">
        <f t="shared" si="231"/>
        <v>-946620</v>
      </c>
      <c r="I952" s="24">
        <f t="shared" si="232"/>
        <v>43.342109449043306</v>
      </c>
      <c r="J952" s="24">
        <f t="shared" si="233"/>
        <v>220.80228582804477</v>
      </c>
      <c r="K952" s="24">
        <f t="shared" si="234"/>
        <v>87.422094828688202</v>
      </c>
    </row>
    <row r="953" spans="1:11">
      <c r="A953" s="25" t="s">
        <v>90</v>
      </c>
      <c r="B953" s="22" t="s">
        <v>91</v>
      </c>
      <c r="C953" s="23">
        <v>1207064</v>
      </c>
      <c r="D953" s="23">
        <v>1979169</v>
      </c>
      <c r="E953" s="23">
        <v>783611</v>
      </c>
      <c r="F953" s="23">
        <v>1730231</v>
      </c>
      <c r="G953" s="23">
        <f t="shared" si="230"/>
        <v>523167</v>
      </c>
      <c r="H953" s="23">
        <f t="shared" si="231"/>
        <v>-946620</v>
      </c>
      <c r="I953" s="24">
        <f t="shared" si="232"/>
        <v>43.342109449043306</v>
      </c>
      <c r="J953" s="24">
        <f t="shared" si="233"/>
        <v>220.80228582804477</v>
      </c>
      <c r="K953" s="24">
        <f t="shared" si="234"/>
        <v>87.422094828688202</v>
      </c>
    </row>
    <row r="954" spans="1:11">
      <c r="A954" s="26" t="s">
        <v>92</v>
      </c>
      <c r="B954" s="22" t="s">
        <v>93</v>
      </c>
      <c r="C954" s="23">
        <v>0</v>
      </c>
      <c r="D954" s="23">
        <v>49170</v>
      </c>
      <c r="E954" s="23">
        <v>0</v>
      </c>
      <c r="F954" s="23">
        <v>0</v>
      </c>
      <c r="G954" s="23">
        <f t="shared" si="230"/>
        <v>0</v>
      </c>
      <c r="H954" s="23">
        <f t="shared" si="231"/>
        <v>0</v>
      </c>
      <c r="I954" s="24">
        <f t="shared" si="232"/>
        <v>0</v>
      </c>
      <c r="J954" s="24">
        <f t="shared" si="233"/>
        <v>0</v>
      </c>
      <c r="K954" s="24">
        <f t="shared" si="234"/>
        <v>0</v>
      </c>
    </row>
    <row r="955" spans="1:11">
      <c r="A955" s="27" t="s">
        <v>94</v>
      </c>
      <c r="B955" s="22" t="s">
        <v>95</v>
      </c>
      <c r="C955" s="23">
        <v>0</v>
      </c>
      <c r="D955" s="23">
        <v>40069</v>
      </c>
      <c r="E955" s="23">
        <v>0</v>
      </c>
      <c r="F955" s="23">
        <v>0</v>
      </c>
      <c r="G955" s="23">
        <f t="shared" si="230"/>
        <v>0</v>
      </c>
      <c r="H955" s="23">
        <f t="shared" si="231"/>
        <v>0</v>
      </c>
      <c r="I955" s="24">
        <f t="shared" si="232"/>
        <v>0</v>
      </c>
      <c r="J955" s="24">
        <f t="shared" si="233"/>
        <v>0</v>
      </c>
      <c r="K955" s="24">
        <f t="shared" si="234"/>
        <v>0</v>
      </c>
    </row>
    <row r="956" spans="1:11">
      <c r="A956" s="27" t="s">
        <v>96</v>
      </c>
      <c r="B956" s="22" t="s">
        <v>97</v>
      </c>
      <c r="C956" s="23">
        <v>0</v>
      </c>
      <c r="D956" s="23">
        <v>9101</v>
      </c>
      <c r="E956" s="23">
        <v>0</v>
      </c>
      <c r="F956" s="23">
        <v>0</v>
      </c>
      <c r="G956" s="23">
        <f t="shared" si="230"/>
        <v>0</v>
      </c>
      <c r="H956" s="23">
        <f t="shared" si="231"/>
        <v>0</v>
      </c>
      <c r="I956" s="24">
        <f t="shared" si="232"/>
        <v>0</v>
      </c>
      <c r="J956" s="24">
        <f t="shared" si="233"/>
        <v>0</v>
      </c>
      <c r="K956" s="24">
        <f t="shared" si="234"/>
        <v>0</v>
      </c>
    </row>
    <row r="957" spans="1:11" ht="25.5">
      <c r="A957" s="26" t="s">
        <v>106</v>
      </c>
      <c r="B957" s="22" t="s">
        <v>107</v>
      </c>
      <c r="C957" s="23">
        <v>1207064</v>
      </c>
      <c r="D957" s="23">
        <v>1929999</v>
      </c>
      <c r="E957" s="23">
        <v>783611</v>
      </c>
      <c r="F957" s="23">
        <v>1730231</v>
      </c>
      <c r="G957" s="23">
        <f t="shared" si="230"/>
        <v>523167</v>
      </c>
      <c r="H957" s="23">
        <f t="shared" si="231"/>
        <v>-946620</v>
      </c>
      <c r="I957" s="24">
        <f t="shared" si="232"/>
        <v>43.342109449043306</v>
      </c>
      <c r="J957" s="24">
        <f t="shared" si="233"/>
        <v>220.80228582804477</v>
      </c>
      <c r="K957" s="24">
        <f t="shared" si="234"/>
        <v>89.649321061824381</v>
      </c>
    </row>
    <row r="958" spans="1:11" ht="51">
      <c r="A958" s="27" t="s">
        <v>203</v>
      </c>
      <c r="B958" s="22" t="s">
        <v>204</v>
      </c>
      <c r="C958" s="23">
        <v>1207064</v>
      </c>
      <c r="D958" s="23">
        <v>1929999</v>
      </c>
      <c r="E958" s="23">
        <v>783611</v>
      </c>
      <c r="F958" s="23">
        <v>1730231</v>
      </c>
      <c r="G958" s="23">
        <f t="shared" si="230"/>
        <v>523167</v>
      </c>
      <c r="H958" s="23">
        <f t="shared" si="231"/>
        <v>-946620</v>
      </c>
      <c r="I958" s="24">
        <f t="shared" si="232"/>
        <v>43.342109449043306</v>
      </c>
      <c r="J958" s="24">
        <f t="shared" si="233"/>
        <v>220.80228582804477</v>
      </c>
      <c r="K958" s="24">
        <f t="shared" si="234"/>
        <v>89.649321061824381</v>
      </c>
    </row>
    <row r="959" spans="1:11" ht="63.75">
      <c r="A959" s="28" t="s">
        <v>224</v>
      </c>
      <c r="B959" s="22" t="s">
        <v>225</v>
      </c>
      <c r="C959" s="23">
        <v>1207064</v>
      </c>
      <c r="D959" s="23">
        <v>1929999</v>
      </c>
      <c r="E959" s="23">
        <v>783611</v>
      </c>
      <c r="F959" s="23">
        <v>1730231</v>
      </c>
      <c r="G959" s="23">
        <f t="shared" si="230"/>
        <v>523167</v>
      </c>
      <c r="H959" s="23">
        <f t="shared" si="231"/>
        <v>-946620</v>
      </c>
      <c r="I959" s="24">
        <f t="shared" si="232"/>
        <v>43.342109449043306</v>
      </c>
      <c r="J959" s="24">
        <f t="shared" si="233"/>
        <v>220.80228582804477</v>
      </c>
      <c r="K959" s="24">
        <f t="shared" si="234"/>
        <v>89.649321061824381</v>
      </c>
    </row>
    <row r="960" spans="1:11">
      <c r="A960" s="21"/>
      <c r="B960" s="22" t="s">
        <v>118</v>
      </c>
      <c r="C960" s="23">
        <v>59640</v>
      </c>
      <c r="D960" s="23">
        <v>0</v>
      </c>
      <c r="E960" s="23">
        <v>0</v>
      </c>
      <c r="F960" s="23">
        <v>248938</v>
      </c>
      <c r="G960" s="23">
        <f t="shared" si="230"/>
        <v>189298</v>
      </c>
      <c r="H960" s="23">
        <f t="shared" si="231"/>
        <v>-248938</v>
      </c>
      <c r="I960" s="24">
        <f t="shared" si="232"/>
        <v>317.40107310529845</v>
      </c>
      <c r="J960" s="24">
        <f t="shared" si="233"/>
        <v>0</v>
      </c>
      <c r="K960" s="24">
        <f t="shared" si="234"/>
        <v>0</v>
      </c>
    </row>
    <row r="961" spans="1:11">
      <c r="A961" s="21" t="s">
        <v>119</v>
      </c>
      <c r="B961" s="22" t="s">
        <v>120</v>
      </c>
      <c r="C961" s="23">
        <v>-59640</v>
      </c>
      <c r="D961" s="23">
        <v>0</v>
      </c>
      <c r="E961" s="23">
        <v>0</v>
      </c>
      <c r="F961" s="23">
        <v>-248938</v>
      </c>
      <c r="G961" s="23">
        <f t="shared" si="230"/>
        <v>-189298</v>
      </c>
      <c r="H961" s="23">
        <f t="shared" si="231"/>
        <v>248938</v>
      </c>
      <c r="I961" s="24">
        <f t="shared" si="232"/>
        <v>317.40107310529845</v>
      </c>
      <c r="J961" s="24">
        <f t="shared" si="233"/>
        <v>0</v>
      </c>
      <c r="K961" s="24">
        <f t="shared" si="234"/>
        <v>0</v>
      </c>
    </row>
    <row r="962" spans="1:11">
      <c r="A962" s="25" t="s">
        <v>121</v>
      </c>
      <c r="B962" s="22" t="s">
        <v>122</v>
      </c>
      <c r="C962" s="23">
        <v>-59640</v>
      </c>
      <c r="D962" s="23">
        <v>0</v>
      </c>
      <c r="E962" s="23">
        <v>0</v>
      </c>
      <c r="F962" s="23">
        <v>-248938</v>
      </c>
      <c r="G962" s="23">
        <f t="shared" si="230"/>
        <v>-189298</v>
      </c>
      <c r="H962" s="23">
        <f t="shared" si="231"/>
        <v>248938</v>
      </c>
      <c r="I962" s="24">
        <f t="shared" si="232"/>
        <v>317.40107310529845</v>
      </c>
      <c r="J962" s="24">
        <f t="shared" si="233"/>
        <v>0</v>
      </c>
      <c r="K962" s="24">
        <f t="shared" si="234"/>
        <v>0</v>
      </c>
    </row>
    <row r="963" spans="1:11" s="3" customFormat="1" ht="25.5">
      <c r="A963" s="49" t="s">
        <v>691</v>
      </c>
      <c r="B963" s="31" t="s">
        <v>692</v>
      </c>
      <c r="C963" s="32"/>
      <c r="D963" s="32"/>
      <c r="E963" s="32"/>
      <c r="F963" s="32"/>
      <c r="G963" s="32"/>
      <c r="H963" s="32"/>
      <c r="I963" s="33"/>
      <c r="J963" s="33"/>
      <c r="K963" s="33"/>
    </row>
    <row r="964" spans="1:11">
      <c r="A964" s="21" t="s">
        <v>19</v>
      </c>
      <c r="B964" s="22" t="s">
        <v>20</v>
      </c>
      <c r="C964" s="23">
        <v>37632</v>
      </c>
      <c r="D964" s="23">
        <v>1365909</v>
      </c>
      <c r="E964" s="23">
        <v>396846</v>
      </c>
      <c r="F964" s="23">
        <v>356594.82</v>
      </c>
      <c r="G964" s="23">
        <f t="shared" ref="G964:G975" si="235">F964-C964</f>
        <v>318962.82</v>
      </c>
      <c r="H964" s="23">
        <f t="shared" ref="H964:H975" si="236">E964-F964</f>
        <v>40251.179999999993</v>
      </c>
      <c r="I964" s="24">
        <f t="shared" ref="I964:I975" si="237">IF(ISERROR(F964/C964),0,F964/C964*100-100)</f>
        <v>847.58402423469386</v>
      </c>
      <c r="J964" s="24">
        <f t="shared" ref="J964:J975" si="238">IF(ISERROR(F964/E964),0,F964/E964*100)</f>
        <v>89.857229252657206</v>
      </c>
      <c r="K964" s="24">
        <f t="shared" ref="K964:K975" si="239">IF(ISERROR(F964/D964),0,F964/D964*100)</f>
        <v>26.106777245043411</v>
      </c>
    </row>
    <row r="965" spans="1:11">
      <c r="A965" s="25" t="s">
        <v>130</v>
      </c>
      <c r="B965" s="22" t="s">
        <v>131</v>
      </c>
      <c r="C965" s="23">
        <v>37632</v>
      </c>
      <c r="D965" s="23">
        <v>1365909</v>
      </c>
      <c r="E965" s="23">
        <v>396846</v>
      </c>
      <c r="F965" s="23">
        <v>356594.82</v>
      </c>
      <c r="G965" s="23">
        <f t="shared" si="235"/>
        <v>318962.82</v>
      </c>
      <c r="H965" s="23">
        <f t="shared" si="236"/>
        <v>40251.179999999993</v>
      </c>
      <c r="I965" s="24">
        <f t="shared" si="237"/>
        <v>847.58402423469386</v>
      </c>
      <c r="J965" s="24">
        <f t="shared" si="238"/>
        <v>89.857229252657206</v>
      </c>
      <c r="K965" s="24">
        <f t="shared" si="239"/>
        <v>26.106777245043411</v>
      </c>
    </row>
    <row r="966" spans="1:11" ht="25.5">
      <c r="A966" s="26" t="s">
        <v>347</v>
      </c>
      <c r="B966" s="22" t="s">
        <v>348</v>
      </c>
      <c r="C966" s="23">
        <v>37632</v>
      </c>
      <c r="D966" s="23">
        <v>1365909</v>
      </c>
      <c r="E966" s="23">
        <v>396846</v>
      </c>
      <c r="F966" s="23">
        <v>356594.82</v>
      </c>
      <c r="G966" s="23">
        <f t="shared" si="235"/>
        <v>318962.82</v>
      </c>
      <c r="H966" s="23">
        <f t="shared" si="236"/>
        <v>40251.179999999993</v>
      </c>
      <c r="I966" s="24">
        <f t="shared" si="237"/>
        <v>847.58402423469386</v>
      </c>
      <c r="J966" s="24">
        <f t="shared" si="238"/>
        <v>89.857229252657206</v>
      </c>
      <c r="K966" s="24">
        <f t="shared" si="239"/>
        <v>26.106777245043411</v>
      </c>
    </row>
    <row r="967" spans="1:11" ht="38.25">
      <c r="A967" s="27" t="s">
        <v>349</v>
      </c>
      <c r="B967" s="22" t="s">
        <v>350</v>
      </c>
      <c r="C967" s="23">
        <v>37632</v>
      </c>
      <c r="D967" s="23">
        <v>1365909</v>
      </c>
      <c r="E967" s="23">
        <v>396846</v>
      </c>
      <c r="F967" s="23">
        <v>356594.82</v>
      </c>
      <c r="G967" s="23">
        <f t="shared" si="235"/>
        <v>318962.82</v>
      </c>
      <c r="H967" s="23">
        <f t="shared" si="236"/>
        <v>40251.179999999993</v>
      </c>
      <c r="I967" s="24">
        <f t="shared" si="237"/>
        <v>847.58402423469386</v>
      </c>
      <c r="J967" s="24">
        <f t="shared" si="238"/>
        <v>89.857229252657206</v>
      </c>
      <c r="K967" s="24">
        <f t="shared" si="239"/>
        <v>26.106777245043411</v>
      </c>
    </row>
    <row r="968" spans="1:11" ht="89.25">
      <c r="A968" s="28" t="s">
        <v>513</v>
      </c>
      <c r="B968" s="22" t="s">
        <v>514</v>
      </c>
      <c r="C968" s="23">
        <v>37632</v>
      </c>
      <c r="D968" s="23">
        <v>1365909</v>
      </c>
      <c r="E968" s="23">
        <v>396846</v>
      </c>
      <c r="F968" s="23">
        <v>356594.82</v>
      </c>
      <c r="G968" s="23">
        <f t="shared" si="235"/>
        <v>318962.82</v>
      </c>
      <c r="H968" s="23">
        <f t="shared" si="236"/>
        <v>40251.179999999993</v>
      </c>
      <c r="I968" s="24">
        <f t="shared" si="237"/>
        <v>847.58402423469386</v>
      </c>
      <c r="J968" s="24">
        <f t="shared" si="238"/>
        <v>89.857229252657206</v>
      </c>
      <c r="K968" s="24">
        <f t="shared" si="239"/>
        <v>26.106777245043411</v>
      </c>
    </row>
    <row r="969" spans="1:11">
      <c r="A969" s="21" t="s">
        <v>88</v>
      </c>
      <c r="B969" s="22" t="s">
        <v>89</v>
      </c>
      <c r="C969" s="23">
        <v>37632</v>
      </c>
      <c r="D969" s="23">
        <v>1365909</v>
      </c>
      <c r="E969" s="23">
        <v>396846</v>
      </c>
      <c r="F969" s="23">
        <v>0</v>
      </c>
      <c r="G969" s="23">
        <f t="shared" si="235"/>
        <v>-37632</v>
      </c>
      <c r="H969" s="23">
        <f t="shared" si="236"/>
        <v>396846</v>
      </c>
      <c r="I969" s="24">
        <f t="shared" si="237"/>
        <v>-100</v>
      </c>
      <c r="J969" s="24">
        <f t="shared" si="238"/>
        <v>0</v>
      </c>
      <c r="K969" s="24">
        <f t="shared" si="239"/>
        <v>0</v>
      </c>
    </row>
    <row r="970" spans="1:11">
      <c r="A970" s="25" t="s">
        <v>90</v>
      </c>
      <c r="B970" s="22" t="s">
        <v>91</v>
      </c>
      <c r="C970" s="23">
        <v>37632</v>
      </c>
      <c r="D970" s="23">
        <v>1365909</v>
      </c>
      <c r="E970" s="23">
        <v>396846</v>
      </c>
      <c r="F970" s="23">
        <v>0</v>
      </c>
      <c r="G970" s="23">
        <f t="shared" si="235"/>
        <v>-37632</v>
      </c>
      <c r="H970" s="23">
        <f t="shared" si="236"/>
        <v>396846</v>
      </c>
      <c r="I970" s="24">
        <f t="shared" si="237"/>
        <v>-100</v>
      </c>
      <c r="J970" s="24">
        <f t="shared" si="238"/>
        <v>0</v>
      </c>
      <c r="K970" s="24">
        <f t="shared" si="239"/>
        <v>0</v>
      </c>
    </row>
    <row r="971" spans="1:11">
      <c r="A971" s="26" t="s">
        <v>100</v>
      </c>
      <c r="B971" s="22" t="s">
        <v>101</v>
      </c>
      <c r="C971" s="23">
        <v>37632</v>
      </c>
      <c r="D971" s="23">
        <v>1365909</v>
      </c>
      <c r="E971" s="23">
        <v>396846</v>
      </c>
      <c r="F971" s="23">
        <v>0</v>
      </c>
      <c r="G971" s="23">
        <f t="shared" si="235"/>
        <v>-37632</v>
      </c>
      <c r="H971" s="23">
        <f t="shared" si="236"/>
        <v>396846</v>
      </c>
      <c r="I971" s="24">
        <f t="shared" si="237"/>
        <v>-100</v>
      </c>
      <c r="J971" s="24">
        <f t="shared" si="238"/>
        <v>0</v>
      </c>
      <c r="K971" s="24">
        <f t="shared" si="239"/>
        <v>0</v>
      </c>
    </row>
    <row r="972" spans="1:11">
      <c r="A972" s="27" t="s">
        <v>102</v>
      </c>
      <c r="B972" s="22" t="s">
        <v>103</v>
      </c>
      <c r="C972" s="23">
        <v>37632</v>
      </c>
      <c r="D972" s="23">
        <v>1365909</v>
      </c>
      <c r="E972" s="23">
        <v>396846</v>
      </c>
      <c r="F972" s="23">
        <v>0</v>
      </c>
      <c r="G972" s="23">
        <f t="shared" si="235"/>
        <v>-37632</v>
      </c>
      <c r="H972" s="23">
        <f t="shared" si="236"/>
        <v>396846</v>
      </c>
      <c r="I972" s="24">
        <f t="shared" si="237"/>
        <v>-100</v>
      </c>
      <c r="J972" s="24">
        <f t="shared" si="238"/>
        <v>0</v>
      </c>
      <c r="K972" s="24">
        <f t="shared" si="239"/>
        <v>0</v>
      </c>
    </row>
    <row r="973" spans="1:11">
      <c r="A973" s="21"/>
      <c r="B973" s="22" t="s">
        <v>118</v>
      </c>
      <c r="C973" s="23">
        <v>0</v>
      </c>
      <c r="D973" s="23">
        <v>0</v>
      </c>
      <c r="E973" s="23">
        <v>0</v>
      </c>
      <c r="F973" s="23">
        <v>356594.82</v>
      </c>
      <c r="G973" s="23">
        <f t="shared" si="235"/>
        <v>356594.82</v>
      </c>
      <c r="H973" s="23">
        <f t="shared" si="236"/>
        <v>-356594.82</v>
      </c>
      <c r="I973" s="24">
        <f t="shared" si="237"/>
        <v>0</v>
      </c>
      <c r="J973" s="24">
        <f t="shared" si="238"/>
        <v>0</v>
      </c>
      <c r="K973" s="24">
        <f t="shared" si="239"/>
        <v>0</v>
      </c>
    </row>
    <row r="974" spans="1:11">
      <c r="A974" s="21" t="s">
        <v>119</v>
      </c>
      <c r="B974" s="22" t="s">
        <v>120</v>
      </c>
      <c r="C974" s="23">
        <v>0</v>
      </c>
      <c r="D974" s="23">
        <v>0</v>
      </c>
      <c r="E974" s="23">
        <v>0</v>
      </c>
      <c r="F974" s="23">
        <v>-356594.82</v>
      </c>
      <c r="G974" s="23">
        <f t="shared" si="235"/>
        <v>-356594.82</v>
      </c>
      <c r="H974" s="23">
        <f t="shared" si="236"/>
        <v>356594.82</v>
      </c>
      <c r="I974" s="24">
        <f t="shared" si="237"/>
        <v>0</v>
      </c>
      <c r="J974" s="24">
        <f t="shared" si="238"/>
        <v>0</v>
      </c>
      <c r="K974" s="24">
        <f t="shared" si="239"/>
        <v>0</v>
      </c>
    </row>
    <row r="975" spans="1:11">
      <c r="A975" s="25" t="s">
        <v>121</v>
      </c>
      <c r="B975" s="22" t="s">
        <v>122</v>
      </c>
      <c r="C975" s="23">
        <v>0</v>
      </c>
      <c r="D975" s="23">
        <v>0</v>
      </c>
      <c r="E975" s="23">
        <v>0</v>
      </c>
      <c r="F975" s="23">
        <v>-356594.82</v>
      </c>
      <c r="G975" s="23">
        <f t="shared" si="235"/>
        <v>-356594.82</v>
      </c>
      <c r="H975" s="23">
        <f t="shared" si="236"/>
        <v>356594.82</v>
      </c>
      <c r="I975" s="24">
        <f t="shared" si="237"/>
        <v>0</v>
      </c>
      <c r="J975" s="24">
        <f t="shared" si="238"/>
        <v>0</v>
      </c>
      <c r="K975" s="24">
        <f t="shared" si="239"/>
        <v>0</v>
      </c>
    </row>
    <row r="976" spans="1:11" s="3" customFormat="1" ht="25.5">
      <c r="A976" s="30" t="s">
        <v>172</v>
      </c>
      <c r="B976" s="31" t="s">
        <v>173</v>
      </c>
      <c r="C976" s="32"/>
      <c r="D976" s="32"/>
      <c r="E976" s="32"/>
      <c r="F976" s="32"/>
      <c r="G976" s="32"/>
      <c r="H976" s="32"/>
      <c r="I976" s="33"/>
      <c r="J976" s="33"/>
      <c r="K976" s="33"/>
    </row>
    <row r="977" spans="1:11">
      <c r="A977" s="21" t="s">
        <v>19</v>
      </c>
      <c r="B977" s="22" t="s">
        <v>20</v>
      </c>
      <c r="C977" s="23">
        <v>6302854.5700000003</v>
      </c>
      <c r="D977" s="23">
        <v>6233825</v>
      </c>
      <c r="E977" s="23">
        <v>2659104</v>
      </c>
      <c r="F977" s="23">
        <v>6186947.8099999996</v>
      </c>
      <c r="G977" s="23">
        <f t="shared" ref="G977:G1010" si="240">F977-C977</f>
        <v>-115906.76000000071</v>
      </c>
      <c r="H977" s="23">
        <f t="shared" ref="H977:H1010" si="241">E977-F977</f>
        <v>-3527843.8099999996</v>
      </c>
      <c r="I977" s="24">
        <f t="shared" ref="I977:I1010" si="242">IF(ISERROR(F977/C977),0,F977/C977*100-100)</f>
        <v>-1.8389565983592178</v>
      </c>
      <c r="J977" s="24">
        <f t="shared" ref="J977:J1010" si="243">IF(ISERROR(F977/E977),0,F977/E977*100)</f>
        <v>232.67039611839175</v>
      </c>
      <c r="K977" s="24">
        <f t="shared" ref="K977:K1010" si="244">IF(ISERROR(F977/D977),0,F977/D977*100)</f>
        <v>99.24801883273912</v>
      </c>
    </row>
    <row r="978" spans="1:11">
      <c r="A978" s="25" t="s">
        <v>156</v>
      </c>
      <c r="B978" s="22" t="s">
        <v>157</v>
      </c>
      <c r="C978" s="23">
        <v>620967.56999999995</v>
      </c>
      <c r="D978" s="23">
        <v>30355</v>
      </c>
      <c r="E978" s="23">
        <v>4800</v>
      </c>
      <c r="F978" s="23">
        <v>25555</v>
      </c>
      <c r="G978" s="23">
        <f t="shared" si="240"/>
        <v>-595412.56999999995</v>
      </c>
      <c r="H978" s="23">
        <f t="shared" si="241"/>
        <v>-20755</v>
      </c>
      <c r="I978" s="24">
        <f t="shared" si="242"/>
        <v>-95.884648211177918</v>
      </c>
      <c r="J978" s="24">
        <f t="shared" si="243"/>
        <v>532.39583333333337</v>
      </c>
      <c r="K978" s="24">
        <f t="shared" si="244"/>
        <v>84.187119090759339</v>
      </c>
    </row>
    <row r="979" spans="1:11">
      <c r="A979" s="25" t="s">
        <v>130</v>
      </c>
      <c r="B979" s="22" t="s">
        <v>131</v>
      </c>
      <c r="C979" s="23">
        <v>70305</v>
      </c>
      <c r="D979" s="23">
        <v>153664</v>
      </c>
      <c r="E979" s="23">
        <v>0</v>
      </c>
      <c r="F979" s="23">
        <v>111586.81</v>
      </c>
      <c r="G979" s="23">
        <f t="shared" si="240"/>
        <v>41281.81</v>
      </c>
      <c r="H979" s="23">
        <f t="shared" si="241"/>
        <v>-111586.81</v>
      </c>
      <c r="I979" s="24">
        <f t="shared" si="242"/>
        <v>58.718170827110441</v>
      </c>
      <c r="J979" s="24">
        <f t="shared" si="243"/>
        <v>0</v>
      </c>
      <c r="K979" s="24">
        <f t="shared" si="244"/>
        <v>72.617405508121607</v>
      </c>
    </row>
    <row r="980" spans="1:11">
      <c r="A980" s="26" t="s">
        <v>132</v>
      </c>
      <c r="B980" s="22" t="s">
        <v>133</v>
      </c>
      <c r="C980" s="23">
        <v>70305</v>
      </c>
      <c r="D980" s="23">
        <v>123281</v>
      </c>
      <c r="E980" s="23">
        <v>0</v>
      </c>
      <c r="F980" s="23">
        <v>81204</v>
      </c>
      <c r="G980" s="23">
        <f t="shared" si="240"/>
        <v>10899</v>
      </c>
      <c r="H980" s="23">
        <f t="shared" si="241"/>
        <v>-81204</v>
      </c>
      <c r="I980" s="24">
        <f t="shared" si="242"/>
        <v>15.502453595050142</v>
      </c>
      <c r="J980" s="24">
        <f t="shared" si="243"/>
        <v>0</v>
      </c>
      <c r="K980" s="24">
        <f t="shared" si="244"/>
        <v>65.869030913117186</v>
      </c>
    </row>
    <row r="981" spans="1:11">
      <c r="A981" s="27" t="s">
        <v>134</v>
      </c>
      <c r="B981" s="22" t="s">
        <v>135</v>
      </c>
      <c r="C981" s="23">
        <v>70305</v>
      </c>
      <c r="D981" s="23">
        <v>123281</v>
      </c>
      <c r="E981" s="23">
        <v>0</v>
      </c>
      <c r="F981" s="23">
        <v>81204</v>
      </c>
      <c r="G981" s="23">
        <f t="shared" si="240"/>
        <v>10899</v>
      </c>
      <c r="H981" s="23">
        <f t="shared" si="241"/>
        <v>-81204</v>
      </c>
      <c r="I981" s="24">
        <f t="shared" si="242"/>
        <v>15.502453595050142</v>
      </c>
      <c r="J981" s="24">
        <f t="shared" si="243"/>
        <v>0</v>
      </c>
      <c r="K981" s="24">
        <f t="shared" si="244"/>
        <v>65.869030913117186</v>
      </c>
    </row>
    <row r="982" spans="1:11" ht="25.5">
      <c r="A982" s="28" t="s">
        <v>136</v>
      </c>
      <c r="B982" s="22" t="s">
        <v>137</v>
      </c>
      <c r="C982" s="23">
        <v>70305</v>
      </c>
      <c r="D982" s="23">
        <v>123281</v>
      </c>
      <c r="E982" s="23">
        <v>0</v>
      </c>
      <c r="F982" s="23">
        <v>81204</v>
      </c>
      <c r="G982" s="23">
        <f t="shared" si="240"/>
        <v>10899</v>
      </c>
      <c r="H982" s="23">
        <f t="shared" si="241"/>
        <v>-81204</v>
      </c>
      <c r="I982" s="24">
        <f t="shared" si="242"/>
        <v>15.502453595050142</v>
      </c>
      <c r="J982" s="24">
        <f t="shared" si="243"/>
        <v>0</v>
      </c>
      <c r="K982" s="24">
        <f t="shared" si="244"/>
        <v>65.869030913117186</v>
      </c>
    </row>
    <row r="983" spans="1:11" ht="25.5">
      <c r="A983" s="29" t="s">
        <v>158</v>
      </c>
      <c r="B983" s="22" t="s">
        <v>159</v>
      </c>
      <c r="C983" s="23">
        <v>70305</v>
      </c>
      <c r="D983" s="23">
        <v>123281</v>
      </c>
      <c r="E983" s="23">
        <v>0</v>
      </c>
      <c r="F983" s="23">
        <v>81204</v>
      </c>
      <c r="G983" s="23">
        <f t="shared" si="240"/>
        <v>10899</v>
      </c>
      <c r="H983" s="23">
        <f t="shared" si="241"/>
        <v>-81204</v>
      </c>
      <c r="I983" s="24">
        <f t="shared" si="242"/>
        <v>15.502453595050142</v>
      </c>
      <c r="J983" s="24">
        <f t="shared" si="243"/>
        <v>0</v>
      </c>
      <c r="K983" s="24">
        <f t="shared" si="244"/>
        <v>65.869030913117186</v>
      </c>
    </row>
    <row r="984" spans="1:11" ht="25.5">
      <c r="A984" s="26" t="s">
        <v>347</v>
      </c>
      <c r="B984" s="22" t="s">
        <v>348</v>
      </c>
      <c r="C984" s="23">
        <v>0</v>
      </c>
      <c r="D984" s="23">
        <v>30383</v>
      </c>
      <c r="E984" s="23">
        <v>0</v>
      </c>
      <c r="F984" s="23">
        <v>30382.81</v>
      </c>
      <c r="G984" s="23">
        <f t="shared" si="240"/>
        <v>30382.81</v>
      </c>
      <c r="H984" s="23">
        <f t="shared" si="241"/>
        <v>-30382.81</v>
      </c>
      <c r="I984" s="24">
        <f t="shared" si="242"/>
        <v>0</v>
      </c>
      <c r="J984" s="24">
        <f t="shared" si="243"/>
        <v>0</v>
      </c>
      <c r="K984" s="24">
        <f t="shared" si="244"/>
        <v>99.999374650297867</v>
      </c>
    </row>
    <row r="985" spans="1:11" ht="38.25">
      <c r="A985" s="27" t="s">
        <v>349</v>
      </c>
      <c r="B985" s="22" t="s">
        <v>350</v>
      </c>
      <c r="C985" s="23">
        <v>0</v>
      </c>
      <c r="D985" s="23">
        <v>30383</v>
      </c>
      <c r="E985" s="23">
        <v>0</v>
      </c>
      <c r="F985" s="23">
        <v>30382.81</v>
      </c>
      <c r="G985" s="23">
        <f t="shared" si="240"/>
        <v>30382.81</v>
      </c>
      <c r="H985" s="23">
        <f t="shared" si="241"/>
        <v>-30382.81</v>
      </c>
      <c r="I985" s="24">
        <f t="shared" si="242"/>
        <v>0</v>
      </c>
      <c r="J985" s="24">
        <f t="shared" si="243"/>
        <v>0</v>
      </c>
      <c r="K985" s="24">
        <f t="shared" si="244"/>
        <v>99.999374650297867</v>
      </c>
    </row>
    <row r="986" spans="1:11" ht="89.25">
      <c r="A986" s="28" t="s">
        <v>513</v>
      </c>
      <c r="B986" s="22" t="s">
        <v>514</v>
      </c>
      <c r="C986" s="23">
        <v>0</v>
      </c>
      <c r="D986" s="23">
        <v>30383</v>
      </c>
      <c r="E986" s="23">
        <v>0</v>
      </c>
      <c r="F986" s="23">
        <v>30382.81</v>
      </c>
      <c r="G986" s="23">
        <f t="shared" si="240"/>
        <v>30382.81</v>
      </c>
      <c r="H986" s="23">
        <f t="shared" si="241"/>
        <v>-30382.81</v>
      </c>
      <c r="I986" s="24">
        <f t="shared" si="242"/>
        <v>0</v>
      </c>
      <c r="J986" s="24">
        <f t="shared" si="243"/>
        <v>0</v>
      </c>
      <c r="K986" s="24">
        <f t="shared" si="244"/>
        <v>99.999374650297867</v>
      </c>
    </row>
    <row r="987" spans="1:11">
      <c r="A987" s="25" t="s">
        <v>84</v>
      </c>
      <c r="B987" s="22" t="s">
        <v>85</v>
      </c>
      <c r="C987" s="23">
        <v>5611582</v>
      </c>
      <c r="D987" s="23">
        <v>6049806</v>
      </c>
      <c r="E987" s="23">
        <v>2654304</v>
      </c>
      <c r="F987" s="23">
        <v>6049806</v>
      </c>
      <c r="G987" s="23">
        <f t="shared" si="240"/>
        <v>438224</v>
      </c>
      <c r="H987" s="23">
        <f t="shared" si="241"/>
        <v>-3395502</v>
      </c>
      <c r="I987" s="24">
        <f t="shared" si="242"/>
        <v>7.8092773125297015</v>
      </c>
      <c r="J987" s="24">
        <f t="shared" si="243"/>
        <v>227.92438243697782</v>
      </c>
      <c r="K987" s="24">
        <f t="shared" si="244"/>
        <v>100</v>
      </c>
    </row>
    <row r="988" spans="1:11">
      <c r="A988" s="26" t="s">
        <v>86</v>
      </c>
      <c r="B988" s="22" t="s">
        <v>87</v>
      </c>
      <c r="C988" s="23">
        <v>5611582</v>
      </c>
      <c r="D988" s="23">
        <v>6049806</v>
      </c>
      <c r="E988" s="23">
        <v>2654304</v>
      </c>
      <c r="F988" s="23">
        <v>6049806</v>
      </c>
      <c r="G988" s="23">
        <f t="shared" si="240"/>
        <v>438224</v>
      </c>
      <c r="H988" s="23">
        <f t="shared" si="241"/>
        <v>-3395502</v>
      </c>
      <c r="I988" s="24">
        <f t="shared" si="242"/>
        <v>7.8092773125297015</v>
      </c>
      <c r="J988" s="24">
        <f t="shared" si="243"/>
        <v>227.92438243697782</v>
      </c>
      <c r="K988" s="24">
        <f t="shared" si="244"/>
        <v>100</v>
      </c>
    </row>
    <row r="989" spans="1:11">
      <c r="A989" s="21" t="s">
        <v>88</v>
      </c>
      <c r="B989" s="22" t="s">
        <v>89</v>
      </c>
      <c r="C989" s="23">
        <v>2716645.67</v>
      </c>
      <c r="D989" s="23">
        <v>6520071</v>
      </c>
      <c r="E989" s="23">
        <v>2659104</v>
      </c>
      <c r="F989" s="23">
        <v>2092392.97</v>
      </c>
      <c r="G989" s="23">
        <f t="shared" si="240"/>
        <v>-624252.69999999995</v>
      </c>
      <c r="H989" s="23">
        <f t="shared" si="241"/>
        <v>566711.03</v>
      </c>
      <c r="I989" s="24">
        <f t="shared" si="242"/>
        <v>-22.978804593239417</v>
      </c>
      <c r="J989" s="24">
        <f t="shared" si="243"/>
        <v>78.687895245917417</v>
      </c>
      <c r="K989" s="24">
        <f t="shared" si="244"/>
        <v>32.091567254405668</v>
      </c>
    </row>
    <row r="990" spans="1:11">
      <c r="A990" s="25" t="s">
        <v>90</v>
      </c>
      <c r="B990" s="22" t="s">
        <v>91</v>
      </c>
      <c r="C990" s="23">
        <v>2716285.67</v>
      </c>
      <c r="D990" s="23">
        <v>6404887</v>
      </c>
      <c r="E990" s="23">
        <v>2659104</v>
      </c>
      <c r="F990" s="23">
        <v>2082138.81</v>
      </c>
      <c r="G990" s="23">
        <f t="shared" si="240"/>
        <v>-634146.85999999987</v>
      </c>
      <c r="H990" s="23">
        <f t="shared" si="241"/>
        <v>576965.18999999994</v>
      </c>
      <c r="I990" s="24">
        <f t="shared" si="242"/>
        <v>-23.346103357383612</v>
      </c>
      <c r="J990" s="24">
        <f t="shared" si="243"/>
        <v>78.302270614462628</v>
      </c>
      <c r="K990" s="24">
        <f t="shared" si="244"/>
        <v>32.508595545869895</v>
      </c>
    </row>
    <row r="991" spans="1:11">
      <c r="A991" s="26" t="s">
        <v>92</v>
      </c>
      <c r="B991" s="22" t="s">
        <v>93</v>
      </c>
      <c r="C991" s="23">
        <v>1070536.67</v>
      </c>
      <c r="D991" s="23">
        <v>3323232</v>
      </c>
      <c r="E991" s="23">
        <v>1003460</v>
      </c>
      <c r="F991" s="23">
        <v>1000928.81</v>
      </c>
      <c r="G991" s="23">
        <f t="shared" si="240"/>
        <v>-69607.85999999987</v>
      </c>
      <c r="H991" s="23">
        <f t="shared" si="241"/>
        <v>2531.1899999999441</v>
      </c>
      <c r="I991" s="24">
        <f t="shared" si="242"/>
        <v>-6.5021462552982854</v>
      </c>
      <c r="J991" s="24">
        <f t="shared" si="243"/>
        <v>99.747753771949064</v>
      </c>
      <c r="K991" s="24">
        <f t="shared" si="244"/>
        <v>30.119137333776276</v>
      </c>
    </row>
    <row r="992" spans="1:11">
      <c r="A992" s="27" t="s">
        <v>94</v>
      </c>
      <c r="B992" s="22" t="s">
        <v>95</v>
      </c>
      <c r="C992" s="23">
        <v>175423.39</v>
      </c>
      <c r="D992" s="23">
        <v>785750</v>
      </c>
      <c r="E992" s="23">
        <v>196734</v>
      </c>
      <c r="F992" s="23">
        <v>120219.35</v>
      </c>
      <c r="G992" s="23">
        <f t="shared" si="240"/>
        <v>-55204.040000000008</v>
      </c>
      <c r="H992" s="23">
        <f t="shared" si="241"/>
        <v>76514.649999999994</v>
      </c>
      <c r="I992" s="24">
        <f t="shared" si="242"/>
        <v>-31.469030441151546</v>
      </c>
      <c r="J992" s="24">
        <f t="shared" si="243"/>
        <v>61.107561478951276</v>
      </c>
      <c r="K992" s="24">
        <f t="shared" si="244"/>
        <v>15.299949093223036</v>
      </c>
    </row>
    <row r="993" spans="1:11">
      <c r="A993" s="27" t="s">
        <v>96</v>
      </c>
      <c r="B993" s="22" t="s">
        <v>97</v>
      </c>
      <c r="C993" s="23">
        <v>895113.28</v>
      </c>
      <c r="D993" s="23">
        <v>2537482</v>
      </c>
      <c r="E993" s="23">
        <v>806726</v>
      </c>
      <c r="F993" s="23">
        <v>880709.46</v>
      </c>
      <c r="G993" s="23">
        <f t="shared" si="240"/>
        <v>-14403.820000000065</v>
      </c>
      <c r="H993" s="23">
        <f t="shared" si="241"/>
        <v>-73983.459999999963</v>
      </c>
      <c r="I993" s="24">
        <f t="shared" si="242"/>
        <v>-1.6091616918028677</v>
      </c>
      <c r="J993" s="24">
        <f t="shared" si="243"/>
        <v>109.17082875722363</v>
      </c>
      <c r="K993" s="24">
        <f t="shared" si="244"/>
        <v>34.708008175033356</v>
      </c>
    </row>
    <row r="994" spans="1:11">
      <c r="A994" s="28" t="s">
        <v>98</v>
      </c>
      <c r="B994" s="22" t="s">
        <v>99</v>
      </c>
      <c r="C994" s="23">
        <v>2137</v>
      </c>
      <c r="D994" s="23">
        <v>0</v>
      </c>
      <c r="E994" s="23">
        <v>0</v>
      </c>
      <c r="F994" s="23">
        <v>0</v>
      </c>
      <c r="G994" s="23">
        <f t="shared" si="240"/>
        <v>-2137</v>
      </c>
      <c r="H994" s="23">
        <f t="shared" si="241"/>
        <v>0</v>
      </c>
      <c r="I994" s="24">
        <f t="shared" si="242"/>
        <v>-100</v>
      </c>
      <c r="J994" s="24">
        <f t="shared" si="243"/>
        <v>0</v>
      </c>
      <c r="K994" s="24">
        <f t="shared" si="244"/>
        <v>0</v>
      </c>
    </row>
    <row r="995" spans="1:11">
      <c r="A995" s="26" t="s">
        <v>100</v>
      </c>
      <c r="B995" s="22" t="s">
        <v>101</v>
      </c>
      <c r="C995" s="23">
        <v>244570</v>
      </c>
      <c r="D995" s="23">
        <v>541390</v>
      </c>
      <c r="E995" s="23">
        <v>235000</v>
      </c>
      <c r="F995" s="23">
        <v>198230</v>
      </c>
      <c r="G995" s="23">
        <f t="shared" si="240"/>
        <v>-46340</v>
      </c>
      <c r="H995" s="23">
        <f t="shared" si="241"/>
        <v>36770</v>
      </c>
      <c r="I995" s="24">
        <f t="shared" si="242"/>
        <v>-18.94754058142864</v>
      </c>
      <c r="J995" s="24">
        <f t="shared" si="243"/>
        <v>84.353191489361706</v>
      </c>
      <c r="K995" s="24">
        <f t="shared" si="244"/>
        <v>36.615009512551026</v>
      </c>
    </row>
    <row r="996" spans="1:11">
      <c r="A996" s="27" t="s">
        <v>102</v>
      </c>
      <c r="B996" s="22" t="s">
        <v>103</v>
      </c>
      <c r="C996" s="23">
        <v>244570</v>
      </c>
      <c r="D996" s="23">
        <v>541390</v>
      </c>
      <c r="E996" s="23">
        <v>235000</v>
      </c>
      <c r="F996" s="23">
        <v>198230</v>
      </c>
      <c r="G996" s="23">
        <f t="shared" si="240"/>
        <v>-46340</v>
      </c>
      <c r="H996" s="23">
        <f t="shared" si="241"/>
        <v>36770</v>
      </c>
      <c r="I996" s="24">
        <f t="shared" si="242"/>
        <v>-18.94754058142864</v>
      </c>
      <c r="J996" s="24">
        <f t="shared" si="243"/>
        <v>84.353191489361706</v>
      </c>
      <c r="K996" s="24">
        <f t="shared" si="244"/>
        <v>36.615009512551026</v>
      </c>
    </row>
    <row r="997" spans="1:11" ht="25.5">
      <c r="A997" s="26" t="s">
        <v>106</v>
      </c>
      <c r="B997" s="22" t="s">
        <v>107</v>
      </c>
      <c r="C997" s="23">
        <v>1401179</v>
      </c>
      <c r="D997" s="23">
        <v>2540265</v>
      </c>
      <c r="E997" s="23">
        <v>1420644</v>
      </c>
      <c r="F997" s="23">
        <v>882980</v>
      </c>
      <c r="G997" s="23">
        <f t="shared" si="240"/>
        <v>-518199</v>
      </c>
      <c r="H997" s="23">
        <f t="shared" si="241"/>
        <v>537664</v>
      </c>
      <c r="I997" s="24">
        <f t="shared" si="242"/>
        <v>-36.983069258103349</v>
      </c>
      <c r="J997" s="24">
        <f t="shared" si="243"/>
        <v>62.15350221448864</v>
      </c>
      <c r="K997" s="24">
        <f t="shared" si="244"/>
        <v>34.759365656732669</v>
      </c>
    </row>
    <row r="998" spans="1:11">
      <c r="A998" s="27" t="s">
        <v>108</v>
      </c>
      <c r="B998" s="22" t="s">
        <v>109</v>
      </c>
      <c r="C998" s="23">
        <v>11920</v>
      </c>
      <c r="D998" s="23">
        <v>24558</v>
      </c>
      <c r="E998" s="23">
        <v>18311</v>
      </c>
      <c r="F998" s="23">
        <v>24558</v>
      </c>
      <c r="G998" s="23">
        <f t="shared" si="240"/>
        <v>12638</v>
      </c>
      <c r="H998" s="23">
        <f t="shared" si="241"/>
        <v>-6247</v>
      </c>
      <c r="I998" s="24">
        <f t="shared" si="242"/>
        <v>106.02348993288592</v>
      </c>
      <c r="J998" s="24">
        <f t="shared" si="243"/>
        <v>134.1161050734531</v>
      </c>
      <c r="K998" s="24">
        <f t="shared" si="244"/>
        <v>100</v>
      </c>
    </row>
    <row r="999" spans="1:11" ht="25.5">
      <c r="A999" s="28" t="s">
        <v>110</v>
      </c>
      <c r="B999" s="22" t="s">
        <v>111</v>
      </c>
      <c r="C999" s="23">
        <v>11920</v>
      </c>
      <c r="D999" s="23">
        <v>24558</v>
      </c>
      <c r="E999" s="23">
        <v>18311</v>
      </c>
      <c r="F999" s="23">
        <v>24558</v>
      </c>
      <c r="G999" s="23">
        <f t="shared" si="240"/>
        <v>12638</v>
      </c>
      <c r="H999" s="23">
        <f t="shared" si="241"/>
        <v>-6247</v>
      </c>
      <c r="I999" s="24">
        <f t="shared" si="242"/>
        <v>106.02348993288592</v>
      </c>
      <c r="J999" s="24">
        <f t="shared" si="243"/>
        <v>134.1161050734531</v>
      </c>
      <c r="K999" s="24">
        <f t="shared" si="244"/>
        <v>100</v>
      </c>
    </row>
    <row r="1000" spans="1:11" ht="25.5">
      <c r="A1000" s="29" t="s">
        <v>112</v>
      </c>
      <c r="B1000" s="22" t="s">
        <v>113</v>
      </c>
      <c r="C1000" s="23">
        <v>0</v>
      </c>
      <c r="D1000" s="23">
        <v>24558</v>
      </c>
      <c r="E1000" s="23">
        <v>18311</v>
      </c>
      <c r="F1000" s="23">
        <v>24558</v>
      </c>
      <c r="G1000" s="23">
        <f t="shared" si="240"/>
        <v>24558</v>
      </c>
      <c r="H1000" s="23">
        <f t="shared" si="241"/>
        <v>-6247</v>
      </c>
      <c r="I1000" s="24">
        <f t="shared" si="242"/>
        <v>0</v>
      </c>
      <c r="J1000" s="24">
        <f t="shared" si="243"/>
        <v>134.1161050734531</v>
      </c>
      <c r="K1000" s="24">
        <f t="shared" si="244"/>
        <v>100</v>
      </c>
    </row>
    <row r="1001" spans="1:11" ht="25.5">
      <c r="A1001" s="29" t="s">
        <v>267</v>
      </c>
      <c r="B1001" s="22" t="s">
        <v>268</v>
      </c>
      <c r="C1001" s="23">
        <v>11920</v>
      </c>
      <c r="D1001" s="23">
        <v>0</v>
      </c>
      <c r="E1001" s="23">
        <v>0</v>
      </c>
      <c r="F1001" s="23">
        <v>0</v>
      </c>
      <c r="G1001" s="23">
        <f t="shared" si="240"/>
        <v>-11920</v>
      </c>
      <c r="H1001" s="23">
        <f t="shared" si="241"/>
        <v>0</v>
      </c>
      <c r="I1001" s="24">
        <f t="shared" si="242"/>
        <v>-100</v>
      </c>
      <c r="J1001" s="24">
        <f t="shared" si="243"/>
        <v>0</v>
      </c>
      <c r="K1001" s="24">
        <f t="shared" si="244"/>
        <v>0</v>
      </c>
    </row>
    <row r="1002" spans="1:11" ht="51">
      <c r="A1002" s="27" t="s">
        <v>203</v>
      </c>
      <c r="B1002" s="22" t="s">
        <v>204</v>
      </c>
      <c r="C1002" s="23">
        <v>1389259</v>
      </c>
      <c r="D1002" s="23">
        <v>2490152</v>
      </c>
      <c r="E1002" s="23">
        <v>1402333</v>
      </c>
      <c r="F1002" s="23">
        <v>858422</v>
      </c>
      <c r="G1002" s="23">
        <f t="shared" si="240"/>
        <v>-530837</v>
      </c>
      <c r="H1002" s="23">
        <f t="shared" si="241"/>
        <v>543911</v>
      </c>
      <c r="I1002" s="24">
        <f t="shared" si="242"/>
        <v>-38.210081777407957</v>
      </c>
      <c r="J1002" s="24">
        <f t="shared" si="243"/>
        <v>61.213848636522137</v>
      </c>
      <c r="K1002" s="24">
        <f t="shared" si="244"/>
        <v>34.472674760416233</v>
      </c>
    </row>
    <row r="1003" spans="1:11" ht="63.75">
      <c r="A1003" s="28" t="s">
        <v>224</v>
      </c>
      <c r="B1003" s="22" t="s">
        <v>225</v>
      </c>
      <c r="C1003" s="23">
        <v>1389259</v>
      </c>
      <c r="D1003" s="23">
        <v>2490152</v>
      </c>
      <c r="E1003" s="23">
        <v>1402333</v>
      </c>
      <c r="F1003" s="23">
        <v>858422</v>
      </c>
      <c r="G1003" s="23">
        <f t="shared" si="240"/>
        <v>-530837</v>
      </c>
      <c r="H1003" s="23">
        <f t="shared" si="241"/>
        <v>543911</v>
      </c>
      <c r="I1003" s="24">
        <f t="shared" si="242"/>
        <v>-38.210081777407957</v>
      </c>
      <c r="J1003" s="24">
        <f t="shared" si="243"/>
        <v>61.213848636522137</v>
      </c>
      <c r="K1003" s="24">
        <f t="shared" si="244"/>
        <v>34.472674760416233</v>
      </c>
    </row>
    <row r="1004" spans="1:11">
      <c r="A1004" s="27" t="s">
        <v>226</v>
      </c>
      <c r="B1004" s="22" t="s">
        <v>227</v>
      </c>
      <c r="C1004" s="23">
        <v>0</v>
      </c>
      <c r="D1004" s="23">
        <v>25555</v>
      </c>
      <c r="E1004" s="23">
        <v>0</v>
      </c>
      <c r="F1004" s="23">
        <v>0</v>
      </c>
      <c r="G1004" s="23">
        <f t="shared" si="240"/>
        <v>0</v>
      </c>
      <c r="H1004" s="23">
        <f t="shared" si="241"/>
        <v>0</v>
      </c>
      <c r="I1004" s="24">
        <f t="shared" si="242"/>
        <v>0</v>
      </c>
      <c r="J1004" s="24">
        <f t="shared" si="243"/>
        <v>0</v>
      </c>
      <c r="K1004" s="24">
        <f t="shared" si="244"/>
        <v>0</v>
      </c>
    </row>
    <row r="1005" spans="1:11">
      <c r="A1005" s="25" t="s">
        <v>114</v>
      </c>
      <c r="B1005" s="22" t="s">
        <v>115</v>
      </c>
      <c r="C1005" s="23">
        <v>360</v>
      </c>
      <c r="D1005" s="23">
        <v>115184</v>
      </c>
      <c r="E1005" s="23">
        <v>0</v>
      </c>
      <c r="F1005" s="23">
        <v>10254.16</v>
      </c>
      <c r="G1005" s="23">
        <f t="shared" si="240"/>
        <v>9894.16</v>
      </c>
      <c r="H1005" s="23">
        <f t="shared" si="241"/>
        <v>-10254.16</v>
      </c>
      <c r="I1005" s="24">
        <f t="shared" si="242"/>
        <v>2748.3777777777777</v>
      </c>
      <c r="J1005" s="24">
        <f t="shared" si="243"/>
        <v>0</v>
      </c>
      <c r="K1005" s="24">
        <f t="shared" si="244"/>
        <v>8.9024170023614388</v>
      </c>
    </row>
    <row r="1006" spans="1:11">
      <c r="A1006" s="26" t="s">
        <v>116</v>
      </c>
      <c r="B1006" s="22" t="s">
        <v>117</v>
      </c>
      <c r="C1006" s="23">
        <v>360</v>
      </c>
      <c r="D1006" s="23">
        <v>115184</v>
      </c>
      <c r="E1006" s="23">
        <v>0</v>
      </c>
      <c r="F1006" s="23">
        <v>10254.16</v>
      </c>
      <c r="G1006" s="23">
        <f t="shared" si="240"/>
        <v>9894.16</v>
      </c>
      <c r="H1006" s="23">
        <f t="shared" si="241"/>
        <v>-10254.16</v>
      </c>
      <c r="I1006" s="24">
        <f t="shared" si="242"/>
        <v>2748.3777777777777</v>
      </c>
      <c r="J1006" s="24">
        <f t="shared" si="243"/>
        <v>0</v>
      </c>
      <c r="K1006" s="24">
        <f t="shared" si="244"/>
        <v>8.9024170023614388</v>
      </c>
    </row>
    <row r="1007" spans="1:11">
      <c r="A1007" s="21"/>
      <c r="B1007" s="22" t="s">
        <v>118</v>
      </c>
      <c r="C1007" s="23">
        <v>3586208.9</v>
      </c>
      <c r="D1007" s="23">
        <v>-286246</v>
      </c>
      <c r="E1007" s="23">
        <v>0</v>
      </c>
      <c r="F1007" s="23">
        <v>4094554.84</v>
      </c>
      <c r="G1007" s="23">
        <f t="shared" si="240"/>
        <v>508345.93999999994</v>
      </c>
      <c r="H1007" s="23">
        <f t="shared" si="241"/>
        <v>-4094554.84</v>
      </c>
      <c r="I1007" s="24">
        <f t="shared" si="242"/>
        <v>14.175023100299583</v>
      </c>
      <c r="J1007" s="24">
        <f t="shared" si="243"/>
        <v>0</v>
      </c>
      <c r="K1007" s="24">
        <f t="shared" si="244"/>
        <v>-1430.4321597507039</v>
      </c>
    </row>
    <row r="1008" spans="1:11">
      <c r="A1008" s="21" t="s">
        <v>119</v>
      </c>
      <c r="B1008" s="22" t="s">
        <v>120</v>
      </c>
      <c r="C1008" s="23">
        <v>-3586208.9</v>
      </c>
      <c r="D1008" s="23">
        <v>286246</v>
      </c>
      <c r="E1008" s="23">
        <v>0</v>
      </c>
      <c r="F1008" s="23">
        <v>-4094554.84</v>
      </c>
      <c r="G1008" s="23">
        <f t="shared" si="240"/>
        <v>-508345.93999999994</v>
      </c>
      <c r="H1008" s="23">
        <f t="shared" si="241"/>
        <v>4094554.84</v>
      </c>
      <c r="I1008" s="24">
        <f t="shared" si="242"/>
        <v>14.175023100299583</v>
      </c>
      <c r="J1008" s="24">
        <f t="shared" si="243"/>
        <v>0</v>
      </c>
      <c r="K1008" s="24">
        <f t="shared" si="244"/>
        <v>-1430.4321597507039</v>
      </c>
    </row>
    <row r="1009" spans="1:11">
      <c r="A1009" s="25" t="s">
        <v>121</v>
      </c>
      <c r="B1009" s="22" t="s">
        <v>122</v>
      </c>
      <c r="C1009" s="23">
        <v>-3586208.9</v>
      </c>
      <c r="D1009" s="23">
        <v>286246</v>
      </c>
      <c r="E1009" s="23">
        <v>0</v>
      </c>
      <c r="F1009" s="23">
        <v>-4094554.84</v>
      </c>
      <c r="G1009" s="23">
        <f t="shared" si="240"/>
        <v>-508345.93999999994</v>
      </c>
      <c r="H1009" s="23">
        <f t="shared" si="241"/>
        <v>4094554.84</v>
      </c>
      <c r="I1009" s="24">
        <f t="shared" si="242"/>
        <v>14.175023100299583</v>
      </c>
      <c r="J1009" s="24">
        <f t="shared" si="243"/>
        <v>0</v>
      </c>
      <c r="K1009" s="24">
        <f t="shared" si="244"/>
        <v>-1430.4321597507039</v>
      </c>
    </row>
    <row r="1010" spans="1:11" ht="25.5">
      <c r="A1010" s="26" t="s">
        <v>192</v>
      </c>
      <c r="B1010" s="22" t="s">
        <v>193</v>
      </c>
      <c r="C1010" s="23">
        <v>-83929.31</v>
      </c>
      <c r="D1010" s="23">
        <v>286246</v>
      </c>
      <c r="E1010" s="23">
        <v>0</v>
      </c>
      <c r="F1010" s="23">
        <v>-92741.759999999995</v>
      </c>
      <c r="G1010" s="23">
        <f t="shared" si="240"/>
        <v>-8812.4499999999971</v>
      </c>
      <c r="H1010" s="23">
        <f t="shared" si="241"/>
        <v>92741.759999999995</v>
      </c>
      <c r="I1010" s="24">
        <f t="shared" si="242"/>
        <v>10.499848026869273</v>
      </c>
      <c r="J1010" s="24">
        <f t="shared" si="243"/>
        <v>0</v>
      </c>
      <c r="K1010" s="24">
        <f t="shared" si="244"/>
        <v>-32.399320863872333</v>
      </c>
    </row>
    <row r="1011" spans="1:11" s="3" customFormat="1" ht="25.5">
      <c r="A1011" s="49" t="s">
        <v>194</v>
      </c>
      <c r="B1011" s="31" t="s">
        <v>336</v>
      </c>
      <c r="C1011" s="32"/>
      <c r="D1011" s="32"/>
      <c r="E1011" s="32"/>
      <c r="F1011" s="32"/>
      <c r="G1011" s="32"/>
      <c r="H1011" s="32"/>
      <c r="I1011" s="33"/>
      <c r="J1011" s="33"/>
      <c r="K1011" s="33"/>
    </row>
    <row r="1012" spans="1:11">
      <c r="A1012" s="21" t="s">
        <v>19</v>
      </c>
      <c r="B1012" s="22" t="s">
        <v>20</v>
      </c>
      <c r="C1012" s="23">
        <v>0</v>
      </c>
      <c r="D1012" s="23">
        <v>55938</v>
      </c>
      <c r="E1012" s="23">
        <v>0</v>
      </c>
      <c r="F1012" s="23">
        <v>55937.81</v>
      </c>
      <c r="G1012" s="23">
        <f t="shared" ref="G1012:G1026" si="245">F1012-C1012</f>
        <v>55937.81</v>
      </c>
      <c r="H1012" s="23">
        <f t="shared" ref="H1012:H1026" si="246">E1012-F1012</f>
        <v>-55937.81</v>
      </c>
      <c r="I1012" s="24">
        <f t="shared" ref="I1012:I1026" si="247">IF(ISERROR(F1012/C1012),0,F1012/C1012*100-100)</f>
        <v>0</v>
      </c>
      <c r="J1012" s="24">
        <f t="shared" ref="J1012:J1026" si="248">IF(ISERROR(F1012/E1012),0,F1012/E1012*100)</f>
        <v>0</v>
      </c>
      <c r="K1012" s="24">
        <f t="shared" ref="K1012:K1026" si="249">IF(ISERROR(F1012/D1012),0,F1012/D1012*100)</f>
        <v>99.999660338231607</v>
      </c>
    </row>
    <row r="1013" spans="1:11">
      <c r="A1013" s="25" t="s">
        <v>156</v>
      </c>
      <c r="B1013" s="22" t="s">
        <v>157</v>
      </c>
      <c r="C1013" s="23">
        <v>0</v>
      </c>
      <c r="D1013" s="23">
        <v>25555</v>
      </c>
      <c r="E1013" s="23">
        <v>0</v>
      </c>
      <c r="F1013" s="23">
        <v>25555</v>
      </c>
      <c r="G1013" s="23">
        <f t="shared" si="245"/>
        <v>25555</v>
      </c>
      <c r="H1013" s="23">
        <f t="shared" si="246"/>
        <v>-25555</v>
      </c>
      <c r="I1013" s="24">
        <f t="shared" si="247"/>
        <v>0</v>
      </c>
      <c r="J1013" s="24">
        <f t="shared" si="248"/>
        <v>0</v>
      </c>
      <c r="K1013" s="24">
        <f t="shared" si="249"/>
        <v>100</v>
      </c>
    </row>
    <row r="1014" spans="1:11">
      <c r="A1014" s="25" t="s">
        <v>130</v>
      </c>
      <c r="B1014" s="22" t="s">
        <v>131</v>
      </c>
      <c r="C1014" s="23">
        <v>0</v>
      </c>
      <c r="D1014" s="23">
        <v>30383</v>
      </c>
      <c r="E1014" s="23">
        <v>0</v>
      </c>
      <c r="F1014" s="23">
        <v>30382.81</v>
      </c>
      <c r="G1014" s="23">
        <f t="shared" si="245"/>
        <v>30382.81</v>
      </c>
      <c r="H1014" s="23">
        <f t="shared" si="246"/>
        <v>-30382.81</v>
      </c>
      <c r="I1014" s="24">
        <f t="shared" si="247"/>
        <v>0</v>
      </c>
      <c r="J1014" s="24">
        <f t="shared" si="248"/>
        <v>0</v>
      </c>
      <c r="K1014" s="24">
        <f t="shared" si="249"/>
        <v>99.999374650297867</v>
      </c>
    </row>
    <row r="1015" spans="1:11" ht="25.5">
      <c r="A1015" s="26" t="s">
        <v>347</v>
      </c>
      <c r="B1015" s="22" t="s">
        <v>348</v>
      </c>
      <c r="C1015" s="23">
        <v>0</v>
      </c>
      <c r="D1015" s="23">
        <v>30383</v>
      </c>
      <c r="E1015" s="23">
        <v>0</v>
      </c>
      <c r="F1015" s="23">
        <v>30382.81</v>
      </c>
      <c r="G1015" s="23">
        <f t="shared" si="245"/>
        <v>30382.81</v>
      </c>
      <c r="H1015" s="23">
        <f t="shared" si="246"/>
        <v>-30382.81</v>
      </c>
      <c r="I1015" s="24">
        <f t="shared" si="247"/>
        <v>0</v>
      </c>
      <c r="J1015" s="24">
        <f t="shared" si="248"/>
        <v>0</v>
      </c>
      <c r="K1015" s="24">
        <f t="shared" si="249"/>
        <v>99.999374650297867</v>
      </c>
    </row>
    <row r="1016" spans="1:11" ht="38.25">
      <c r="A1016" s="27" t="s">
        <v>349</v>
      </c>
      <c r="B1016" s="22" t="s">
        <v>350</v>
      </c>
      <c r="C1016" s="23">
        <v>0</v>
      </c>
      <c r="D1016" s="23">
        <v>30383</v>
      </c>
      <c r="E1016" s="23">
        <v>0</v>
      </c>
      <c r="F1016" s="23">
        <v>30382.81</v>
      </c>
      <c r="G1016" s="23">
        <f t="shared" si="245"/>
        <v>30382.81</v>
      </c>
      <c r="H1016" s="23">
        <f t="shared" si="246"/>
        <v>-30382.81</v>
      </c>
      <c r="I1016" s="24">
        <f t="shared" si="247"/>
        <v>0</v>
      </c>
      <c r="J1016" s="24">
        <f t="shared" si="248"/>
        <v>0</v>
      </c>
      <c r="K1016" s="24">
        <f t="shared" si="249"/>
        <v>99.999374650297867</v>
      </c>
    </row>
    <row r="1017" spans="1:11" ht="89.25">
      <c r="A1017" s="28" t="s">
        <v>513</v>
      </c>
      <c r="B1017" s="22" t="s">
        <v>514</v>
      </c>
      <c r="C1017" s="23">
        <v>0</v>
      </c>
      <c r="D1017" s="23">
        <v>30383</v>
      </c>
      <c r="E1017" s="23">
        <v>0</v>
      </c>
      <c r="F1017" s="23">
        <v>30382.81</v>
      </c>
      <c r="G1017" s="23">
        <f t="shared" si="245"/>
        <v>30382.81</v>
      </c>
      <c r="H1017" s="23">
        <f t="shared" si="246"/>
        <v>-30382.81</v>
      </c>
      <c r="I1017" s="24">
        <f t="shared" si="247"/>
        <v>0</v>
      </c>
      <c r="J1017" s="24">
        <f t="shared" si="248"/>
        <v>0</v>
      </c>
      <c r="K1017" s="24">
        <f t="shared" si="249"/>
        <v>99.999374650297867</v>
      </c>
    </row>
    <row r="1018" spans="1:11">
      <c r="A1018" s="21" t="s">
        <v>88</v>
      </c>
      <c r="B1018" s="22" t="s">
        <v>89</v>
      </c>
      <c r="C1018" s="23">
        <v>0</v>
      </c>
      <c r="D1018" s="23">
        <v>55938</v>
      </c>
      <c r="E1018" s="23">
        <v>0</v>
      </c>
      <c r="F1018" s="23">
        <v>0</v>
      </c>
      <c r="G1018" s="23">
        <f t="shared" si="245"/>
        <v>0</v>
      </c>
      <c r="H1018" s="23">
        <f t="shared" si="246"/>
        <v>0</v>
      </c>
      <c r="I1018" s="24">
        <f t="shared" si="247"/>
        <v>0</v>
      </c>
      <c r="J1018" s="24">
        <f t="shared" si="248"/>
        <v>0</v>
      </c>
      <c r="K1018" s="24">
        <f t="shared" si="249"/>
        <v>0</v>
      </c>
    </row>
    <row r="1019" spans="1:11">
      <c r="A1019" s="25" t="s">
        <v>90</v>
      </c>
      <c r="B1019" s="22" t="s">
        <v>91</v>
      </c>
      <c r="C1019" s="23">
        <v>0</v>
      </c>
      <c r="D1019" s="23">
        <v>55938</v>
      </c>
      <c r="E1019" s="23">
        <v>0</v>
      </c>
      <c r="F1019" s="23">
        <v>0</v>
      </c>
      <c r="G1019" s="23">
        <f t="shared" si="245"/>
        <v>0</v>
      </c>
      <c r="H1019" s="23">
        <f t="shared" si="246"/>
        <v>0</v>
      </c>
      <c r="I1019" s="24">
        <f t="shared" si="247"/>
        <v>0</v>
      </c>
      <c r="J1019" s="24">
        <f t="shared" si="248"/>
        <v>0</v>
      </c>
      <c r="K1019" s="24">
        <f t="shared" si="249"/>
        <v>0</v>
      </c>
    </row>
    <row r="1020" spans="1:11">
      <c r="A1020" s="26" t="s">
        <v>100</v>
      </c>
      <c r="B1020" s="22" t="s">
        <v>101</v>
      </c>
      <c r="C1020" s="23">
        <v>0</v>
      </c>
      <c r="D1020" s="23">
        <v>30383</v>
      </c>
      <c r="E1020" s="23">
        <v>0</v>
      </c>
      <c r="F1020" s="23">
        <v>0</v>
      </c>
      <c r="G1020" s="23">
        <f t="shared" si="245"/>
        <v>0</v>
      </c>
      <c r="H1020" s="23">
        <f t="shared" si="246"/>
        <v>0</v>
      </c>
      <c r="I1020" s="24">
        <f t="shared" si="247"/>
        <v>0</v>
      </c>
      <c r="J1020" s="24">
        <f t="shared" si="248"/>
        <v>0</v>
      </c>
      <c r="K1020" s="24">
        <f t="shared" si="249"/>
        <v>0</v>
      </c>
    </row>
    <row r="1021" spans="1:11">
      <c r="A1021" s="27" t="s">
        <v>102</v>
      </c>
      <c r="B1021" s="22" t="s">
        <v>103</v>
      </c>
      <c r="C1021" s="23">
        <v>0</v>
      </c>
      <c r="D1021" s="23">
        <v>30383</v>
      </c>
      <c r="E1021" s="23">
        <v>0</v>
      </c>
      <c r="F1021" s="23">
        <v>0</v>
      </c>
      <c r="G1021" s="23">
        <f t="shared" si="245"/>
        <v>0</v>
      </c>
      <c r="H1021" s="23">
        <f t="shared" si="246"/>
        <v>0</v>
      </c>
      <c r="I1021" s="24">
        <f t="shared" si="247"/>
        <v>0</v>
      </c>
      <c r="J1021" s="24">
        <f t="shared" si="248"/>
        <v>0</v>
      </c>
      <c r="K1021" s="24">
        <f t="shared" si="249"/>
        <v>0</v>
      </c>
    </row>
    <row r="1022" spans="1:11" ht="25.5">
      <c r="A1022" s="26" t="s">
        <v>106</v>
      </c>
      <c r="B1022" s="22" t="s">
        <v>107</v>
      </c>
      <c r="C1022" s="23">
        <v>0</v>
      </c>
      <c r="D1022" s="23">
        <v>25555</v>
      </c>
      <c r="E1022" s="23">
        <v>0</v>
      </c>
      <c r="F1022" s="23">
        <v>0</v>
      </c>
      <c r="G1022" s="23">
        <f t="shared" si="245"/>
        <v>0</v>
      </c>
      <c r="H1022" s="23">
        <f t="shared" si="246"/>
        <v>0</v>
      </c>
      <c r="I1022" s="24">
        <f t="shared" si="247"/>
        <v>0</v>
      </c>
      <c r="J1022" s="24">
        <f t="shared" si="248"/>
        <v>0</v>
      </c>
      <c r="K1022" s="24">
        <f t="shared" si="249"/>
        <v>0</v>
      </c>
    </row>
    <row r="1023" spans="1:11">
      <c r="A1023" s="27" t="s">
        <v>226</v>
      </c>
      <c r="B1023" s="22" t="s">
        <v>227</v>
      </c>
      <c r="C1023" s="23">
        <v>0</v>
      </c>
      <c r="D1023" s="23">
        <v>25555</v>
      </c>
      <c r="E1023" s="23">
        <v>0</v>
      </c>
      <c r="F1023" s="23">
        <v>0</v>
      </c>
      <c r="G1023" s="23">
        <f t="shared" si="245"/>
        <v>0</v>
      </c>
      <c r="H1023" s="23">
        <f t="shared" si="246"/>
        <v>0</v>
      </c>
      <c r="I1023" s="24">
        <f t="shared" si="247"/>
        <v>0</v>
      </c>
      <c r="J1023" s="24">
        <f t="shared" si="248"/>
        <v>0</v>
      </c>
      <c r="K1023" s="24">
        <f t="shared" si="249"/>
        <v>0</v>
      </c>
    </row>
    <row r="1024" spans="1:11">
      <c r="A1024" s="21"/>
      <c r="B1024" s="22" t="s">
        <v>118</v>
      </c>
      <c r="C1024" s="23">
        <v>0</v>
      </c>
      <c r="D1024" s="23">
        <v>0</v>
      </c>
      <c r="E1024" s="23">
        <v>0</v>
      </c>
      <c r="F1024" s="23">
        <v>55937.81</v>
      </c>
      <c r="G1024" s="23">
        <f t="shared" si="245"/>
        <v>55937.81</v>
      </c>
      <c r="H1024" s="23">
        <f t="shared" si="246"/>
        <v>-55937.81</v>
      </c>
      <c r="I1024" s="24">
        <f t="shared" si="247"/>
        <v>0</v>
      </c>
      <c r="J1024" s="24">
        <f t="shared" si="248"/>
        <v>0</v>
      </c>
      <c r="K1024" s="24">
        <f t="shared" si="249"/>
        <v>0</v>
      </c>
    </row>
    <row r="1025" spans="1:11">
      <c r="A1025" s="21" t="s">
        <v>119</v>
      </c>
      <c r="B1025" s="22" t="s">
        <v>120</v>
      </c>
      <c r="C1025" s="23">
        <v>0</v>
      </c>
      <c r="D1025" s="23">
        <v>0</v>
      </c>
      <c r="E1025" s="23">
        <v>0</v>
      </c>
      <c r="F1025" s="23">
        <v>-55937.81</v>
      </c>
      <c r="G1025" s="23">
        <f t="shared" si="245"/>
        <v>-55937.81</v>
      </c>
      <c r="H1025" s="23">
        <f t="shared" si="246"/>
        <v>55937.81</v>
      </c>
      <c r="I1025" s="24">
        <f t="shared" si="247"/>
        <v>0</v>
      </c>
      <c r="J1025" s="24">
        <f t="shared" si="248"/>
        <v>0</v>
      </c>
      <c r="K1025" s="24">
        <f t="shared" si="249"/>
        <v>0</v>
      </c>
    </row>
    <row r="1026" spans="1:11">
      <c r="A1026" s="25" t="s">
        <v>121</v>
      </c>
      <c r="B1026" s="22" t="s">
        <v>122</v>
      </c>
      <c r="C1026" s="23">
        <v>0</v>
      </c>
      <c r="D1026" s="23">
        <v>0</v>
      </c>
      <c r="E1026" s="23">
        <v>0</v>
      </c>
      <c r="F1026" s="23">
        <v>-55937.81</v>
      </c>
      <c r="G1026" s="23">
        <f t="shared" si="245"/>
        <v>-55937.81</v>
      </c>
      <c r="H1026" s="23">
        <f t="shared" si="246"/>
        <v>55937.81</v>
      </c>
      <c r="I1026" s="24">
        <f t="shared" si="247"/>
        <v>0</v>
      </c>
      <c r="J1026" s="24">
        <f t="shared" si="248"/>
        <v>0</v>
      </c>
      <c r="K1026" s="24">
        <f t="shared" si="249"/>
        <v>0</v>
      </c>
    </row>
    <row r="1027" spans="1:11" s="3" customFormat="1" ht="25.5">
      <c r="A1027" s="49" t="s">
        <v>281</v>
      </c>
      <c r="B1027" s="31" t="s">
        <v>497</v>
      </c>
      <c r="C1027" s="32"/>
      <c r="D1027" s="32"/>
      <c r="E1027" s="32"/>
      <c r="F1027" s="32"/>
      <c r="G1027" s="32"/>
      <c r="H1027" s="32"/>
      <c r="I1027" s="33"/>
      <c r="J1027" s="33"/>
      <c r="K1027" s="33"/>
    </row>
    <row r="1028" spans="1:11">
      <c r="A1028" s="21" t="s">
        <v>19</v>
      </c>
      <c r="B1028" s="22" t="s">
        <v>20</v>
      </c>
      <c r="C1028" s="23">
        <v>6232549.5700000003</v>
      </c>
      <c r="D1028" s="23">
        <v>6054606</v>
      </c>
      <c r="E1028" s="23">
        <v>2659104</v>
      </c>
      <c r="F1028" s="23">
        <v>6049806</v>
      </c>
      <c r="G1028" s="23">
        <f t="shared" ref="G1028:G1052" si="250">F1028-C1028</f>
        <v>-182743.5700000003</v>
      </c>
      <c r="H1028" s="23">
        <f t="shared" ref="H1028:H1052" si="251">E1028-F1028</f>
        <v>-3390702</v>
      </c>
      <c r="I1028" s="24">
        <f t="shared" ref="I1028:I1052" si="252">IF(ISERROR(F1028/C1028),0,F1028/C1028*100-100)</f>
        <v>-2.9320836994161255</v>
      </c>
      <c r="J1028" s="24">
        <f t="shared" ref="J1028:J1052" si="253">IF(ISERROR(F1028/E1028),0,F1028/E1028*100)</f>
        <v>227.51295173110941</v>
      </c>
      <c r="K1028" s="24">
        <f t="shared" ref="K1028:K1052" si="254">IF(ISERROR(F1028/D1028),0,F1028/D1028*100)</f>
        <v>99.920721513505583</v>
      </c>
    </row>
    <row r="1029" spans="1:11">
      <c r="A1029" s="25" t="s">
        <v>156</v>
      </c>
      <c r="B1029" s="22" t="s">
        <v>157</v>
      </c>
      <c r="C1029" s="23">
        <v>620967.56999999995</v>
      </c>
      <c r="D1029" s="23">
        <v>4800</v>
      </c>
      <c r="E1029" s="23">
        <v>4800</v>
      </c>
      <c r="F1029" s="23">
        <v>0</v>
      </c>
      <c r="G1029" s="23">
        <f t="shared" si="250"/>
        <v>-620967.56999999995</v>
      </c>
      <c r="H1029" s="23">
        <f t="shared" si="251"/>
        <v>4800</v>
      </c>
      <c r="I1029" s="24">
        <f t="shared" si="252"/>
        <v>-100</v>
      </c>
      <c r="J1029" s="24">
        <f t="shared" si="253"/>
        <v>0</v>
      </c>
      <c r="K1029" s="24">
        <f t="shared" si="254"/>
        <v>0</v>
      </c>
    </row>
    <row r="1030" spans="1:11">
      <c r="A1030" s="25" t="s">
        <v>84</v>
      </c>
      <c r="B1030" s="22" t="s">
        <v>85</v>
      </c>
      <c r="C1030" s="23">
        <v>5611582</v>
      </c>
      <c r="D1030" s="23">
        <v>6049806</v>
      </c>
      <c r="E1030" s="23">
        <v>2654304</v>
      </c>
      <c r="F1030" s="23">
        <v>6049806</v>
      </c>
      <c r="G1030" s="23">
        <f t="shared" si="250"/>
        <v>438224</v>
      </c>
      <c r="H1030" s="23">
        <f t="shared" si="251"/>
        <v>-3395502</v>
      </c>
      <c r="I1030" s="24">
        <f t="shared" si="252"/>
        <v>7.8092773125297015</v>
      </c>
      <c r="J1030" s="24">
        <f t="shared" si="253"/>
        <v>227.92438243697782</v>
      </c>
      <c r="K1030" s="24">
        <f t="shared" si="254"/>
        <v>100</v>
      </c>
    </row>
    <row r="1031" spans="1:11">
      <c r="A1031" s="26" t="s">
        <v>86</v>
      </c>
      <c r="B1031" s="22" t="s">
        <v>87</v>
      </c>
      <c r="C1031" s="23">
        <v>5611582</v>
      </c>
      <c r="D1031" s="23">
        <v>6049806</v>
      </c>
      <c r="E1031" s="23">
        <v>2654304</v>
      </c>
      <c r="F1031" s="23">
        <v>6049806</v>
      </c>
      <c r="G1031" s="23">
        <f t="shared" si="250"/>
        <v>438224</v>
      </c>
      <c r="H1031" s="23">
        <f t="shared" si="251"/>
        <v>-3395502</v>
      </c>
      <c r="I1031" s="24">
        <f t="shared" si="252"/>
        <v>7.8092773125297015</v>
      </c>
      <c r="J1031" s="24">
        <f t="shared" si="253"/>
        <v>227.92438243697782</v>
      </c>
      <c r="K1031" s="24">
        <f t="shared" si="254"/>
        <v>100</v>
      </c>
    </row>
    <row r="1032" spans="1:11">
      <c r="A1032" s="21" t="s">
        <v>88</v>
      </c>
      <c r="B1032" s="22" t="s">
        <v>89</v>
      </c>
      <c r="C1032" s="23">
        <v>2664137.79</v>
      </c>
      <c r="D1032" s="23">
        <v>6340852</v>
      </c>
      <c r="E1032" s="23">
        <v>2659104</v>
      </c>
      <c r="F1032" s="23">
        <v>2051015.29</v>
      </c>
      <c r="G1032" s="23">
        <f t="shared" si="250"/>
        <v>-613122.5</v>
      </c>
      <c r="H1032" s="23">
        <f t="shared" si="251"/>
        <v>608088.71</v>
      </c>
      <c r="I1032" s="24">
        <f t="shared" si="252"/>
        <v>-23.013918510573745</v>
      </c>
      <c r="J1032" s="24">
        <f t="shared" si="253"/>
        <v>77.131819214291724</v>
      </c>
      <c r="K1032" s="24">
        <f t="shared" si="254"/>
        <v>32.346052076282497</v>
      </c>
    </row>
    <row r="1033" spans="1:11">
      <c r="A1033" s="25" t="s">
        <v>90</v>
      </c>
      <c r="B1033" s="22" t="s">
        <v>91</v>
      </c>
      <c r="C1033" s="23">
        <v>2663777.79</v>
      </c>
      <c r="D1033" s="23">
        <v>6225668</v>
      </c>
      <c r="E1033" s="23">
        <v>2659104</v>
      </c>
      <c r="F1033" s="23">
        <v>2040761.13</v>
      </c>
      <c r="G1033" s="23">
        <f t="shared" si="250"/>
        <v>-623016.66000000015</v>
      </c>
      <c r="H1033" s="23">
        <f t="shared" si="251"/>
        <v>618342.87000000011</v>
      </c>
      <c r="I1033" s="24">
        <f t="shared" si="252"/>
        <v>-23.388462143458298</v>
      </c>
      <c r="J1033" s="24">
        <f t="shared" si="253"/>
        <v>76.746194582836921</v>
      </c>
      <c r="K1033" s="24">
        <f t="shared" si="254"/>
        <v>32.779793750646512</v>
      </c>
    </row>
    <row r="1034" spans="1:11">
      <c r="A1034" s="26" t="s">
        <v>92</v>
      </c>
      <c r="B1034" s="22" t="s">
        <v>93</v>
      </c>
      <c r="C1034" s="23">
        <v>1018028.79</v>
      </c>
      <c r="D1034" s="23">
        <v>3199951</v>
      </c>
      <c r="E1034" s="23">
        <v>1003460</v>
      </c>
      <c r="F1034" s="23">
        <v>959551.13</v>
      </c>
      <c r="G1034" s="23">
        <f t="shared" si="250"/>
        <v>-58477.660000000033</v>
      </c>
      <c r="H1034" s="23">
        <f t="shared" si="251"/>
        <v>43908.869999999995</v>
      </c>
      <c r="I1034" s="24">
        <f t="shared" si="252"/>
        <v>-5.7442049355009033</v>
      </c>
      <c r="J1034" s="24">
        <f t="shared" si="253"/>
        <v>95.624253084328231</v>
      </c>
      <c r="K1034" s="24">
        <f t="shared" si="254"/>
        <v>29.986431979739692</v>
      </c>
    </row>
    <row r="1035" spans="1:11">
      <c r="A1035" s="27" t="s">
        <v>94</v>
      </c>
      <c r="B1035" s="22" t="s">
        <v>95</v>
      </c>
      <c r="C1035" s="23">
        <v>175423.39</v>
      </c>
      <c r="D1035" s="23">
        <v>785750</v>
      </c>
      <c r="E1035" s="23">
        <v>196734</v>
      </c>
      <c r="F1035" s="23">
        <v>120219.35</v>
      </c>
      <c r="G1035" s="23">
        <f t="shared" si="250"/>
        <v>-55204.040000000008</v>
      </c>
      <c r="H1035" s="23">
        <f t="shared" si="251"/>
        <v>76514.649999999994</v>
      </c>
      <c r="I1035" s="24">
        <f t="shared" si="252"/>
        <v>-31.469030441151546</v>
      </c>
      <c r="J1035" s="24">
        <f t="shared" si="253"/>
        <v>61.107561478951276</v>
      </c>
      <c r="K1035" s="24">
        <f t="shared" si="254"/>
        <v>15.299949093223036</v>
      </c>
    </row>
    <row r="1036" spans="1:11">
      <c r="A1036" s="27" t="s">
        <v>96</v>
      </c>
      <c r="B1036" s="22" t="s">
        <v>97</v>
      </c>
      <c r="C1036" s="23">
        <v>842605.4</v>
      </c>
      <c r="D1036" s="23">
        <v>2414201</v>
      </c>
      <c r="E1036" s="23">
        <v>806726</v>
      </c>
      <c r="F1036" s="23">
        <v>839331.78</v>
      </c>
      <c r="G1036" s="23">
        <f t="shared" si="250"/>
        <v>-3273.6199999999953</v>
      </c>
      <c r="H1036" s="23">
        <f t="shared" si="251"/>
        <v>-32605.780000000028</v>
      </c>
      <c r="I1036" s="24">
        <f t="shared" si="252"/>
        <v>-0.38851163308471826</v>
      </c>
      <c r="J1036" s="24">
        <f t="shared" si="253"/>
        <v>104.04174155785235</v>
      </c>
      <c r="K1036" s="24">
        <f t="shared" si="254"/>
        <v>34.766441568038452</v>
      </c>
    </row>
    <row r="1037" spans="1:11">
      <c r="A1037" s="28" t="s">
        <v>98</v>
      </c>
      <c r="B1037" s="22" t="s">
        <v>99</v>
      </c>
      <c r="C1037" s="23">
        <v>2137</v>
      </c>
      <c r="D1037" s="23">
        <v>0</v>
      </c>
      <c r="E1037" s="23">
        <v>0</v>
      </c>
      <c r="F1037" s="23">
        <v>0</v>
      </c>
      <c r="G1037" s="23">
        <f t="shared" si="250"/>
        <v>-2137</v>
      </c>
      <c r="H1037" s="23">
        <f t="shared" si="251"/>
        <v>0</v>
      </c>
      <c r="I1037" s="24">
        <f t="shared" si="252"/>
        <v>-100</v>
      </c>
      <c r="J1037" s="24">
        <f t="shared" si="253"/>
        <v>0</v>
      </c>
      <c r="K1037" s="24">
        <f t="shared" si="254"/>
        <v>0</v>
      </c>
    </row>
    <row r="1038" spans="1:11">
      <c r="A1038" s="26" t="s">
        <v>100</v>
      </c>
      <c r="B1038" s="22" t="s">
        <v>101</v>
      </c>
      <c r="C1038" s="23">
        <v>244570</v>
      </c>
      <c r="D1038" s="23">
        <v>511007</v>
      </c>
      <c r="E1038" s="23">
        <v>235000</v>
      </c>
      <c r="F1038" s="23">
        <v>198230</v>
      </c>
      <c r="G1038" s="23">
        <f t="shared" si="250"/>
        <v>-46340</v>
      </c>
      <c r="H1038" s="23">
        <f t="shared" si="251"/>
        <v>36770</v>
      </c>
      <c r="I1038" s="24">
        <f t="shared" si="252"/>
        <v>-18.94754058142864</v>
      </c>
      <c r="J1038" s="24">
        <f t="shared" si="253"/>
        <v>84.353191489361706</v>
      </c>
      <c r="K1038" s="24">
        <f t="shared" si="254"/>
        <v>38.792032203081369</v>
      </c>
    </row>
    <row r="1039" spans="1:11">
      <c r="A1039" s="27" t="s">
        <v>102</v>
      </c>
      <c r="B1039" s="22" t="s">
        <v>103</v>
      </c>
      <c r="C1039" s="23">
        <v>244570</v>
      </c>
      <c r="D1039" s="23">
        <v>511007</v>
      </c>
      <c r="E1039" s="23">
        <v>235000</v>
      </c>
      <c r="F1039" s="23">
        <v>198230</v>
      </c>
      <c r="G1039" s="23">
        <f t="shared" si="250"/>
        <v>-46340</v>
      </c>
      <c r="H1039" s="23">
        <f t="shared" si="251"/>
        <v>36770</v>
      </c>
      <c r="I1039" s="24">
        <f t="shared" si="252"/>
        <v>-18.94754058142864</v>
      </c>
      <c r="J1039" s="24">
        <f t="shared" si="253"/>
        <v>84.353191489361706</v>
      </c>
      <c r="K1039" s="24">
        <f t="shared" si="254"/>
        <v>38.792032203081369</v>
      </c>
    </row>
    <row r="1040" spans="1:11" ht="25.5">
      <c r="A1040" s="26" t="s">
        <v>106</v>
      </c>
      <c r="B1040" s="22" t="s">
        <v>107</v>
      </c>
      <c r="C1040" s="23">
        <v>1401179</v>
      </c>
      <c r="D1040" s="23">
        <v>2514710</v>
      </c>
      <c r="E1040" s="23">
        <v>1420644</v>
      </c>
      <c r="F1040" s="23">
        <v>882980</v>
      </c>
      <c r="G1040" s="23">
        <f t="shared" si="250"/>
        <v>-518199</v>
      </c>
      <c r="H1040" s="23">
        <f t="shared" si="251"/>
        <v>537664</v>
      </c>
      <c r="I1040" s="24">
        <f t="shared" si="252"/>
        <v>-36.983069258103349</v>
      </c>
      <c r="J1040" s="24">
        <f t="shared" si="253"/>
        <v>62.15350221448864</v>
      </c>
      <c r="K1040" s="24">
        <f t="shared" si="254"/>
        <v>35.112597476448578</v>
      </c>
    </row>
    <row r="1041" spans="1:11">
      <c r="A1041" s="27" t="s">
        <v>108</v>
      </c>
      <c r="B1041" s="22" t="s">
        <v>109</v>
      </c>
      <c r="C1041" s="23">
        <v>11920</v>
      </c>
      <c r="D1041" s="23">
        <v>24558</v>
      </c>
      <c r="E1041" s="23">
        <v>18311</v>
      </c>
      <c r="F1041" s="23">
        <v>24558</v>
      </c>
      <c r="G1041" s="23">
        <f t="shared" si="250"/>
        <v>12638</v>
      </c>
      <c r="H1041" s="23">
        <f t="shared" si="251"/>
        <v>-6247</v>
      </c>
      <c r="I1041" s="24">
        <f t="shared" si="252"/>
        <v>106.02348993288592</v>
      </c>
      <c r="J1041" s="24">
        <f t="shared" si="253"/>
        <v>134.1161050734531</v>
      </c>
      <c r="K1041" s="24">
        <f t="shared" si="254"/>
        <v>100</v>
      </c>
    </row>
    <row r="1042" spans="1:11" ht="25.5">
      <c r="A1042" s="28" t="s">
        <v>110</v>
      </c>
      <c r="B1042" s="22" t="s">
        <v>111</v>
      </c>
      <c r="C1042" s="23">
        <v>11920</v>
      </c>
      <c r="D1042" s="23">
        <v>24558</v>
      </c>
      <c r="E1042" s="23">
        <v>18311</v>
      </c>
      <c r="F1042" s="23">
        <v>24558</v>
      </c>
      <c r="G1042" s="23">
        <f t="shared" si="250"/>
        <v>12638</v>
      </c>
      <c r="H1042" s="23">
        <f t="shared" si="251"/>
        <v>-6247</v>
      </c>
      <c r="I1042" s="24">
        <f t="shared" si="252"/>
        <v>106.02348993288592</v>
      </c>
      <c r="J1042" s="24">
        <f t="shared" si="253"/>
        <v>134.1161050734531</v>
      </c>
      <c r="K1042" s="24">
        <f t="shared" si="254"/>
        <v>100</v>
      </c>
    </row>
    <row r="1043" spans="1:11" ht="25.5">
      <c r="A1043" s="29" t="s">
        <v>112</v>
      </c>
      <c r="B1043" s="22" t="s">
        <v>113</v>
      </c>
      <c r="C1043" s="23">
        <v>0</v>
      </c>
      <c r="D1043" s="23">
        <v>24558</v>
      </c>
      <c r="E1043" s="23">
        <v>18311</v>
      </c>
      <c r="F1043" s="23">
        <v>24558</v>
      </c>
      <c r="G1043" s="23">
        <f t="shared" si="250"/>
        <v>24558</v>
      </c>
      <c r="H1043" s="23">
        <f t="shared" si="251"/>
        <v>-6247</v>
      </c>
      <c r="I1043" s="24">
        <f t="shared" si="252"/>
        <v>0</v>
      </c>
      <c r="J1043" s="24">
        <f t="shared" si="253"/>
        <v>134.1161050734531</v>
      </c>
      <c r="K1043" s="24">
        <f t="shared" si="254"/>
        <v>100</v>
      </c>
    </row>
    <row r="1044" spans="1:11" ht="25.5">
      <c r="A1044" s="29" t="s">
        <v>267</v>
      </c>
      <c r="B1044" s="22" t="s">
        <v>268</v>
      </c>
      <c r="C1044" s="23">
        <v>11920</v>
      </c>
      <c r="D1044" s="23">
        <v>0</v>
      </c>
      <c r="E1044" s="23">
        <v>0</v>
      </c>
      <c r="F1044" s="23">
        <v>0</v>
      </c>
      <c r="G1044" s="23">
        <f t="shared" si="250"/>
        <v>-11920</v>
      </c>
      <c r="H1044" s="23">
        <f t="shared" si="251"/>
        <v>0</v>
      </c>
      <c r="I1044" s="24">
        <f t="shared" si="252"/>
        <v>-100</v>
      </c>
      <c r="J1044" s="24">
        <f t="shared" si="253"/>
        <v>0</v>
      </c>
      <c r="K1044" s="24">
        <f t="shared" si="254"/>
        <v>0</v>
      </c>
    </row>
    <row r="1045" spans="1:11" ht="51">
      <c r="A1045" s="27" t="s">
        <v>203</v>
      </c>
      <c r="B1045" s="22" t="s">
        <v>204</v>
      </c>
      <c r="C1045" s="23">
        <v>1389259</v>
      </c>
      <c r="D1045" s="23">
        <v>2490152</v>
      </c>
      <c r="E1045" s="23">
        <v>1402333</v>
      </c>
      <c r="F1045" s="23">
        <v>858422</v>
      </c>
      <c r="G1045" s="23">
        <f t="shared" si="250"/>
        <v>-530837</v>
      </c>
      <c r="H1045" s="23">
        <f t="shared" si="251"/>
        <v>543911</v>
      </c>
      <c r="I1045" s="24">
        <f t="shared" si="252"/>
        <v>-38.210081777407957</v>
      </c>
      <c r="J1045" s="24">
        <f t="shared" si="253"/>
        <v>61.213848636522137</v>
      </c>
      <c r="K1045" s="24">
        <f t="shared" si="254"/>
        <v>34.472674760416233</v>
      </c>
    </row>
    <row r="1046" spans="1:11" ht="63.75">
      <c r="A1046" s="28" t="s">
        <v>224</v>
      </c>
      <c r="B1046" s="22" t="s">
        <v>225</v>
      </c>
      <c r="C1046" s="23">
        <v>1389259</v>
      </c>
      <c r="D1046" s="23">
        <v>2490152</v>
      </c>
      <c r="E1046" s="23">
        <v>1402333</v>
      </c>
      <c r="F1046" s="23">
        <v>858422</v>
      </c>
      <c r="G1046" s="23">
        <f t="shared" si="250"/>
        <v>-530837</v>
      </c>
      <c r="H1046" s="23">
        <f t="shared" si="251"/>
        <v>543911</v>
      </c>
      <c r="I1046" s="24">
        <f t="shared" si="252"/>
        <v>-38.210081777407957</v>
      </c>
      <c r="J1046" s="24">
        <f t="shared" si="253"/>
        <v>61.213848636522137</v>
      </c>
      <c r="K1046" s="24">
        <f t="shared" si="254"/>
        <v>34.472674760416233</v>
      </c>
    </row>
    <row r="1047" spans="1:11">
      <c r="A1047" s="25" t="s">
        <v>114</v>
      </c>
      <c r="B1047" s="22" t="s">
        <v>115</v>
      </c>
      <c r="C1047" s="23">
        <v>360</v>
      </c>
      <c r="D1047" s="23">
        <v>115184</v>
      </c>
      <c r="E1047" s="23">
        <v>0</v>
      </c>
      <c r="F1047" s="23">
        <v>10254.16</v>
      </c>
      <c r="G1047" s="23">
        <f t="shared" si="250"/>
        <v>9894.16</v>
      </c>
      <c r="H1047" s="23">
        <f t="shared" si="251"/>
        <v>-10254.16</v>
      </c>
      <c r="I1047" s="24">
        <f t="shared" si="252"/>
        <v>2748.3777777777777</v>
      </c>
      <c r="J1047" s="24">
        <f t="shared" si="253"/>
        <v>0</v>
      </c>
      <c r="K1047" s="24">
        <f t="shared" si="254"/>
        <v>8.9024170023614388</v>
      </c>
    </row>
    <row r="1048" spans="1:11">
      <c r="A1048" s="26" t="s">
        <v>116</v>
      </c>
      <c r="B1048" s="22" t="s">
        <v>117</v>
      </c>
      <c r="C1048" s="23">
        <v>360</v>
      </c>
      <c r="D1048" s="23">
        <v>115184</v>
      </c>
      <c r="E1048" s="23">
        <v>0</v>
      </c>
      <c r="F1048" s="23">
        <v>10254.16</v>
      </c>
      <c r="G1048" s="23">
        <f t="shared" si="250"/>
        <v>9894.16</v>
      </c>
      <c r="H1048" s="23">
        <f t="shared" si="251"/>
        <v>-10254.16</v>
      </c>
      <c r="I1048" s="24">
        <f t="shared" si="252"/>
        <v>2748.3777777777777</v>
      </c>
      <c r="J1048" s="24">
        <f t="shared" si="253"/>
        <v>0</v>
      </c>
      <c r="K1048" s="24">
        <f t="shared" si="254"/>
        <v>8.9024170023614388</v>
      </c>
    </row>
    <row r="1049" spans="1:11">
      <c r="A1049" s="21"/>
      <c r="B1049" s="22" t="s">
        <v>118</v>
      </c>
      <c r="C1049" s="23">
        <v>3568411.78</v>
      </c>
      <c r="D1049" s="23">
        <v>-286246</v>
      </c>
      <c r="E1049" s="23">
        <v>0</v>
      </c>
      <c r="F1049" s="23">
        <v>3998790.71</v>
      </c>
      <c r="G1049" s="23">
        <f t="shared" si="250"/>
        <v>430378.93000000017</v>
      </c>
      <c r="H1049" s="23">
        <f t="shared" si="251"/>
        <v>-3998790.71</v>
      </c>
      <c r="I1049" s="24">
        <f t="shared" si="252"/>
        <v>12.060797815211785</v>
      </c>
      <c r="J1049" s="24">
        <f t="shared" si="253"/>
        <v>0</v>
      </c>
      <c r="K1049" s="24">
        <f t="shared" si="254"/>
        <v>-1396.9769743507334</v>
      </c>
    </row>
    <row r="1050" spans="1:11">
      <c r="A1050" s="21" t="s">
        <v>119</v>
      </c>
      <c r="B1050" s="22" t="s">
        <v>120</v>
      </c>
      <c r="C1050" s="23">
        <v>-3568411.78</v>
      </c>
      <c r="D1050" s="23">
        <v>286246</v>
      </c>
      <c r="E1050" s="23">
        <v>0</v>
      </c>
      <c r="F1050" s="23">
        <v>-3998790.71</v>
      </c>
      <c r="G1050" s="23">
        <f t="shared" si="250"/>
        <v>-430378.93000000017</v>
      </c>
      <c r="H1050" s="23">
        <f t="shared" si="251"/>
        <v>3998790.71</v>
      </c>
      <c r="I1050" s="24">
        <f t="shared" si="252"/>
        <v>12.060797815211785</v>
      </c>
      <c r="J1050" s="24">
        <f t="shared" si="253"/>
        <v>0</v>
      </c>
      <c r="K1050" s="24">
        <f t="shared" si="254"/>
        <v>-1396.9769743507334</v>
      </c>
    </row>
    <row r="1051" spans="1:11">
      <c r="A1051" s="25" t="s">
        <v>121</v>
      </c>
      <c r="B1051" s="22" t="s">
        <v>122</v>
      </c>
      <c r="C1051" s="23">
        <v>-3568411.78</v>
      </c>
      <c r="D1051" s="23">
        <v>286246</v>
      </c>
      <c r="E1051" s="23">
        <v>0</v>
      </c>
      <c r="F1051" s="23">
        <v>-3998790.71</v>
      </c>
      <c r="G1051" s="23">
        <f t="shared" si="250"/>
        <v>-430378.93000000017</v>
      </c>
      <c r="H1051" s="23">
        <f t="shared" si="251"/>
        <v>3998790.71</v>
      </c>
      <c r="I1051" s="24">
        <f t="shared" si="252"/>
        <v>12.060797815211785</v>
      </c>
      <c r="J1051" s="24">
        <f t="shared" si="253"/>
        <v>0</v>
      </c>
      <c r="K1051" s="24">
        <f t="shared" si="254"/>
        <v>-1396.9769743507334</v>
      </c>
    </row>
    <row r="1052" spans="1:11" ht="25.5">
      <c r="A1052" s="26" t="s">
        <v>192</v>
      </c>
      <c r="B1052" s="22" t="s">
        <v>193</v>
      </c>
      <c r="C1052" s="23">
        <v>-83929.31</v>
      </c>
      <c r="D1052" s="23">
        <v>286246</v>
      </c>
      <c r="E1052" s="23">
        <v>0</v>
      </c>
      <c r="F1052" s="23">
        <v>-92741.759999999995</v>
      </c>
      <c r="G1052" s="23">
        <f t="shared" si="250"/>
        <v>-8812.4499999999971</v>
      </c>
      <c r="H1052" s="23">
        <f t="shared" si="251"/>
        <v>92741.759999999995</v>
      </c>
      <c r="I1052" s="24">
        <f t="shared" si="252"/>
        <v>10.499848026869273</v>
      </c>
      <c r="J1052" s="24">
        <f t="shared" si="253"/>
        <v>0</v>
      </c>
      <c r="K1052" s="24">
        <f t="shared" si="254"/>
        <v>-32.399320863872333</v>
      </c>
    </row>
    <row r="1053" spans="1:11" s="3" customFormat="1" ht="38.25">
      <c r="A1053" s="49" t="s">
        <v>174</v>
      </c>
      <c r="B1053" s="31" t="s">
        <v>175</v>
      </c>
      <c r="C1053" s="32"/>
      <c r="D1053" s="32"/>
      <c r="E1053" s="32"/>
      <c r="F1053" s="32"/>
      <c r="G1053" s="32"/>
      <c r="H1053" s="32"/>
      <c r="I1053" s="33"/>
      <c r="J1053" s="33"/>
      <c r="K1053" s="33"/>
    </row>
    <row r="1054" spans="1:11">
      <c r="A1054" s="21" t="s">
        <v>19</v>
      </c>
      <c r="B1054" s="22" t="s">
        <v>20</v>
      </c>
      <c r="C1054" s="23">
        <v>70305</v>
      </c>
      <c r="D1054" s="23">
        <v>123281</v>
      </c>
      <c r="E1054" s="23">
        <v>0</v>
      </c>
      <c r="F1054" s="23">
        <v>81204</v>
      </c>
      <c r="G1054" s="23">
        <f t="shared" ref="G1054:G1066" si="255">F1054-C1054</f>
        <v>10899</v>
      </c>
      <c r="H1054" s="23">
        <f t="shared" ref="H1054:H1066" si="256">E1054-F1054</f>
        <v>-81204</v>
      </c>
      <c r="I1054" s="24">
        <f t="shared" ref="I1054:I1066" si="257">IF(ISERROR(F1054/C1054),0,F1054/C1054*100-100)</f>
        <v>15.502453595050142</v>
      </c>
      <c r="J1054" s="24">
        <f t="shared" ref="J1054:J1066" si="258">IF(ISERROR(F1054/E1054),0,F1054/E1054*100)</f>
        <v>0</v>
      </c>
      <c r="K1054" s="24">
        <f t="shared" ref="K1054:K1066" si="259">IF(ISERROR(F1054/D1054),0,F1054/D1054*100)</f>
        <v>65.869030913117186</v>
      </c>
    </row>
    <row r="1055" spans="1:11">
      <c r="A1055" s="25" t="s">
        <v>130</v>
      </c>
      <c r="B1055" s="22" t="s">
        <v>131</v>
      </c>
      <c r="C1055" s="23">
        <v>70305</v>
      </c>
      <c r="D1055" s="23">
        <v>123281</v>
      </c>
      <c r="E1055" s="23">
        <v>0</v>
      </c>
      <c r="F1055" s="23">
        <v>81204</v>
      </c>
      <c r="G1055" s="23">
        <f t="shared" si="255"/>
        <v>10899</v>
      </c>
      <c r="H1055" s="23">
        <f t="shared" si="256"/>
        <v>-81204</v>
      </c>
      <c r="I1055" s="24">
        <f t="shared" si="257"/>
        <v>15.502453595050142</v>
      </c>
      <c r="J1055" s="24">
        <f t="shared" si="258"/>
        <v>0</v>
      </c>
      <c r="K1055" s="24">
        <f t="shared" si="259"/>
        <v>65.869030913117186</v>
      </c>
    </row>
    <row r="1056" spans="1:11">
      <c r="A1056" s="26" t="s">
        <v>132</v>
      </c>
      <c r="B1056" s="22" t="s">
        <v>133</v>
      </c>
      <c r="C1056" s="23">
        <v>70305</v>
      </c>
      <c r="D1056" s="23">
        <v>123281</v>
      </c>
      <c r="E1056" s="23">
        <v>0</v>
      </c>
      <c r="F1056" s="23">
        <v>81204</v>
      </c>
      <c r="G1056" s="23">
        <f t="shared" si="255"/>
        <v>10899</v>
      </c>
      <c r="H1056" s="23">
        <f t="shared" si="256"/>
        <v>-81204</v>
      </c>
      <c r="I1056" s="24">
        <f t="shared" si="257"/>
        <v>15.502453595050142</v>
      </c>
      <c r="J1056" s="24">
        <f t="shared" si="258"/>
        <v>0</v>
      </c>
      <c r="K1056" s="24">
        <f t="shared" si="259"/>
        <v>65.869030913117186</v>
      </c>
    </row>
    <row r="1057" spans="1:11">
      <c r="A1057" s="27" t="s">
        <v>134</v>
      </c>
      <c r="B1057" s="22" t="s">
        <v>135</v>
      </c>
      <c r="C1057" s="23">
        <v>70305</v>
      </c>
      <c r="D1057" s="23">
        <v>123281</v>
      </c>
      <c r="E1057" s="23">
        <v>0</v>
      </c>
      <c r="F1057" s="23">
        <v>81204</v>
      </c>
      <c r="G1057" s="23">
        <f t="shared" si="255"/>
        <v>10899</v>
      </c>
      <c r="H1057" s="23">
        <f t="shared" si="256"/>
        <v>-81204</v>
      </c>
      <c r="I1057" s="24">
        <f t="shared" si="257"/>
        <v>15.502453595050142</v>
      </c>
      <c r="J1057" s="24">
        <f t="shared" si="258"/>
        <v>0</v>
      </c>
      <c r="K1057" s="24">
        <f t="shared" si="259"/>
        <v>65.869030913117186</v>
      </c>
    </row>
    <row r="1058" spans="1:11" ht="25.5">
      <c r="A1058" s="28" t="s">
        <v>136</v>
      </c>
      <c r="B1058" s="22" t="s">
        <v>137</v>
      </c>
      <c r="C1058" s="23">
        <v>70305</v>
      </c>
      <c r="D1058" s="23">
        <v>123281</v>
      </c>
      <c r="E1058" s="23">
        <v>0</v>
      </c>
      <c r="F1058" s="23">
        <v>81204</v>
      </c>
      <c r="G1058" s="23">
        <f t="shared" si="255"/>
        <v>10899</v>
      </c>
      <c r="H1058" s="23">
        <f t="shared" si="256"/>
        <v>-81204</v>
      </c>
      <c r="I1058" s="24">
        <f t="shared" si="257"/>
        <v>15.502453595050142</v>
      </c>
      <c r="J1058" s="24">
        <f t="shared" si="258"/>
        <v>0</v>
      </c>
      <c r="K1058" s="24">
        <f t="shared" si="259"/>
        <v>65.869030913117186</v>
      </c>
    </row>
    <row r="1059" spans="1:11" ht="25.5">
      <c r="A1059" s="29" t="s">
        <v>158</v>
      </c>
      <c r="B1059" s="22" t="s">
        <v>159</v>
      </c>
      <c r="C1059" s="23">
        <v>70305</v>
      </c>
      <c r="D1059" s="23">
        <v>123281</v>
      </c>
      <c r="E1059" s="23">
        <v>0</v>
      </c>
      <c r="F1059" s="23">
        <v>81204</v>
      </c>
      <c r="G1059" s="23">
        <f t="shared" si="255"/>
        <v>10899</v>
      </c>
      <c r="H1059" s="23">
        <f t="shared" si="256"/>
        <v>-81204</v>
      </c>
      <c r="I1059" s="24">
        <f t="shared" si="257"/>
        <v>15.502453595050142</v>
      </c>
      <c r="J1059" s="24">
        <f t="shared" si="258"/>
        <v>0</v>
      </c>
      <c r="K1059" s="24">
        <f t="shared" si="259"/>
        <v>65.869030913117186</v>
      </c>
    </row>
    <row r="1060" spans="1:11">
      <c r="A1060" s="21" t="s">
        <v>88</v>
      </c>
      <c r="B1060" s="22" t="s">
        <v>89</v>
      </c>
      <c r="C1060" s="23">
        <v>52507.88</v>
      </c>
      <c r="D1060" s="23">
        <v>123281</v>
      </c>
      <c r="E1060" s="23">
        <v>0</v>
      </c>
      <c r="F1060" s="23">
        <v>41377.68</v>
      </c>
      <c r="G1060" s="23">
        <f t="shared" si="255"/>
        <v>-11130.199999999997</v>
      </c>
      <c r="H1060" s="23">
        <f t="shared" si="256"/>
        <v>-41377.68</v>
      </c>
      <c r="I1060" s="24">
        <f t="shared" si="257"/>
        <v>-21.197199353697002</v>
      </c>
      <c r="J1060" s="24">
        <f t="shared" si="258"/>
        <v>0</v>
      </c>
      <c r="K1060" s="24">
        <f t="shared" si="259"/>
        <v>33.563712169758517</v>
      </c>
    </row>
    <row r="1061" spans="1:11">
      <c r="A1061" s="25" t="s">
        <v>90</v>
      </c>
      <c r="B1061" s="22" t="s">
        <v>91</v>
      </c>
      <c r="C1061" s="23">
        <v>52507.88</v>
      </c>
      <c r="D1061" s="23">
        <v>123281</v>
      </c>
      <c r="E1061" s="23">
        <v>0</v>
      </c>
      <c r="F1061" s="23">
        <v>41377.68</v>
      </c>
      <c r="G1061" s="23">
        <f t="shared" si="255"/>
        <v>-11130.199999999997</v>
      </c>
      <c r="H1061" s="23">
        <f t="shared" si="256"/>
        <v>-41377.68</v>
      </c>
      <c r="I1061" s="24">
        <f t="shared" si="257"/>
        <v>-21.197199353697002</v>
      </c>
      <c r="J1061" s="24">
        <f t="shared" si="258"/>
        <v>0</v>
      </c>
      <c r="K1061" s="24">
        <f t="shared" si="259"/>
        <v>33.563712169758517</v>
      </c>
    </row>
    <row r="1062" spans="1:11">
      <c r="A1062" s="26" t="s">
        <v>92</v>
      </c>
      <c r="B1062" s="22" t="s">
        <v>93</v>
      </c>
      <c r="C1062" s="23">
        <v>52507.88</v>
      </c>
      <c r="D1062" s="23">
        <v>123281</v>
      </c>
      <c r="E1062" s="23">
        <v>0</v>
      </c>
      <c r="F1062" s="23">
        <v>41377.68</v>
      </c>
      <c r="G1062" s="23">
        <f t="shared" si="255"/>
        <v>-11130.199999999997</v>
      </c>
      <c r="H1062" s="23">
        <f t="shared" si="256"/>
        <v>-41377.68</v>
      </c>
      <c r="I1062" s="24">
        <f t="shared" si="257"/>
        <v>-21.197199353697002</v>
      </c>
      <c r="J1062" s="24">
        <f t="shared" si="258"/>
        <v>0</v>
      </c>
      <c r="K1062" s="24">
        <f t="shared" si="259"/>
        <v>33.563712169758517</v>
      </c>
    </row>
    <row r="1063" spans="1:11">
      <c r="A1063" s="27" t="s">
        <v>96</v>
      </c>
      <c r="B1063" s="22" t="s">
        <v>97</v>
      </c>
      <c r="C1063" s="23">
        <v>52507.88</v>
      </c>
      <c r="D1063" s="23">
        <v>123281</v>
      </c>
      <c r="E1063" s="23">
        <v>0</v>
      </c>
      <c r="F1063" s="23">
        <v>41377.68</v>
      </c>
      <c r="G1063" s="23">
        <f t="shared" si="255"/>
        <v>-11130.199999999997</v>
      </c>
      <c r="H1063" s="23">
        <f t="shared" si="256"/>
        <v>-41377.68</v>
      </c>
      <c r="I1063" s="24">
        <f t="shared" si="257"/>
        <v>-21.197199353697002</v>
      </c>
      <c r="J1063" s="24">
        <f t="shared" si="258"/>
        <v>0</v>
      </c>
      <c r="K1063" s="24">
        <f t="shared" si="259"/>
        <v>33.563712169758517</v>
      </c>
    </row>
    <row r="1064" spans="1:11">
      <c r="A1064" s="21"/>
      <c r="B1064" s="22" t="s">
        <v>118</v>
      </c>
      <c r="C1064" s="23">
        <v>17797.12</v>
      </c>
      <c r="D1064" s="23">
        <v>0</v>
      </c>
      <c r="E1064" s="23">
        <v>0</v>
      </c>
      <c r="F1064" s="23">
        <v>39826.32</v>
      </c>
      <c r="G1064" s="23">
        <f t="shared" si="255"/>
        <v>22029.200000000001</v>
      </c>
      <c r="H1064" s="23">
        <f t="shared" si="256"/>
        <v>-39826.32</v>
      </c>
      <c r="I1064" s="24">
        <f t="shared" si="257"/>
        <v>123.77957781933259</v>
      </c>
      <c r="J1064" s="24">
        <f t="shared" si="258"/>
        <v>0</v>
      </c>
      <c r="K1064" s="24">
        <f t="shared" si="259"/>
        <v>0</v>
      </c>
    </row>
    <row r="1065" spans="1:11">
      <c r="A1065" s="21" t="s">
        <v>119</v>
      </c>
      <c r="B1065" s="22" t="s">
        <v>120</v>
      </c>
      <c r="C1065" s="23">
        <v>-17797.12</v>
      </c>
      <c r="D1065" s="23">
        <v>0</v>
      </c>
      <c r="E1065" s="23">
        <v>0</v>
      </c>
      <c r="F1065" s="23">
        <v>-39826.32</v>
      </c>
      <c r="G1065" s="23">
        <f t="shared" si="255"/>
        <v>-22029.200000000001</v>
      </c>
      <c r="H1065" s="23">
        <f t="shared" si="256"/>
        <v>39826.32</v>
      </c>
      <c r="I1065" s="24">
        <f t="shared" si="257"/>
        <v>123.77957781933259</v>
      </c>
      <c r="J1065" s="24">
        <f t="shared" si="258"/>
        <v>0</v>
      </c>
      <c r="K1065" s="24">
        <f t="shared" si="259"/>
        <v>0</v>
      </c>
    </row>
    <row r="1066" spans="1:11">
      <c r="A1066" s="25" t="s">
        <v>121</v>
      </c>
      <c r="B1066" s="22" t="s">
        <v>122</v>
      </c>
      <c r="C1066" s="23">
        <v>-17797.12</v>
      </c>
      <c r="D1066" s="23">
        <v>0</v>
      </c>
      <c r="E1066" s="23">
        <v>0</v>
      </c>
      <c r="F1066" s="23">
        <v>-39826.32</v>
      </c>
      <c r="G1066" s="23">
        <f t="shared" si="255"/>
        <v>-22029.200000000001</v>
      </c>
      <c r="H1066" s="23">
        <f t="shared" si="256"/>
        <v>39826.32</v>
      </c>
      <c r="I1066" s="24">
        <f t="shared" si="257"/>
        <v>123.77957781933259</v>
      </c>
      <c r="J1066" s="24">
        <f t="shared" si="258"/>
        <v>0</v>
      </c>
      <c r="K1066" s="24">
        <f t="shared" si="259"/>
        <v>0</v>
      </c>
    </row>
    <row r="1067" spans="1:11" s="3" customFormat="1" ht="38.25">
      <c r="A1067" s="30" t="s">
        <v>198</v>
      </c>
      <c r="B1067" s="31" t="s">
        <v>199</v>
      </c>
      <c r="C1067" s="32"/>
      <c r="D1067" s="32"/>
      <c r="E1067" s="32"/>
      <c r="F1067" s="32"/>
      <c r="G1067" s="32"/>
      <c r="H1067" s="32"/>
      <c r="I1067" s="33"/>
      <c r="J1067" s="33"/>
      <c r="K1067" s="33"/>
    </row>
    <row r="1068" spans="1:11">
      <c r="A1068" s="21" t="s">
        <v>19</v>
      </c>
      <c r="B1068" s="22" t="s">
        <v>20</v>
      </c>
      <c r="C1068" s="23">
        <v>22143</v>
      </c>
      <c r="D1068" s="23">
        <v>101425</v>
      </c>
      <c r="E1068" s="23">
        <v>0</v>
      </c>
      <c r="F1068" s="23">
        <v>4421.5200000000004</v>
      </c>
      <c r="G1068" s="23">
        <f t="shared" ref="G1068:G1085" si="260">F1068-C1068</f>
        <v>-17721.48</v>
      </c>
      <c r="H1068" s="23">
        <f t="shared" ref="H1068:H1085" si="261">E1068-F1068</f>
        <v>-4421.5200000000004</v>
      </c>
      <c r="I1068" s="24">
        <f t="shared" ref="I1068:I1085" si="262">IF(ISERROR(F1068/C1068),0,F1068/C1068*100-100)</f>
        <v>-80.031973987264593</v>
      </c>
      <c r="J1068" s="24">
        <f t="shared" ref="J1068:J1085" si="263">IF(ISERROR(F1068/E1068),0,F1068/E1068*100)</f>
        <v>0</v>
      </c>
      <c r="K1068" s="24">
        <f t="shared" ref="K1068:K1085" si="264">IF(ISERROR(F1068/D1068),0,F1068/D1068*100)</f>
        <v>4.3593985703721962</v>
      </c>
    </row>
    <row r="1069" spans="1:11">
      <c r="A1069" s="25" t="s">
        <v>130</v>
      </c>
      <c r="B1069" s="22" t="s">
        <v>131</v>
      </c>
      <c r="C1069" s="23">
        <v>0</v>
      </c>
      <c r="D1069" s="23">
        <v>101425</v>
      </c>
      <c r="E1069" s="23">
        <v>0</v>
      </c>
      <c r="F1069" s="23">
        <v>4421.5200000000004</v>
      </c>
      <c r="G1069" s="23">
        <f t="shared" si="260"/>
        <v>4421.5200000000004</v>
      </c>
      <c r="H1069" s="23">
        <f t="shared" si="261"/>
        <v>-4421.5200000000004</v>
      </c>
      <c r="I1069" s="24">
        <f t="shared" si="262"/>
        <v>0</v>
      </c>
      <c r="J1069" s="24">
        <f t="shared" si="263"/>
        <v>0</v>
      </c>
      <c r="K1069" s="24">
        <f t="shared" si="264"/>
        <v>4.3593985703721962</v>
      </c>
    </row>
    <row r="1070" spans="1:11" ht="25.5">
      <c r="A1070" s="26" t="s">
        <v>347</v>
      </c>
      <c r="B1070" s="22" t="s">
        <v>348</v>
      </c>
      <c r="C1070" s="23">
        <v>0</v>
      </c>
      <c r="D1070" s="23">
        <v>101425</v>
      </c>
      <c r="E1070" s="23">
        <v>0</v>
      </c>
      <c r="F1070" s="23">
        <v>4421.5200000000004</v>
      </c>
      <c r="G1070" s="23">
        <f t="shared" si="260"/>
        <v>4421.5200000000004</v>
      </c>
      <c r="H1070" s="23">
        <f t="shared" si="261"/>
        <v>-4421.5200000000004</v>
      </c>
      <c r="I1070" s="24">
        <f t="shared" si="262"/>
        <v>0</v>
      </c>
      <c r="J1070" s="24">
        <f t="shared" si="263"/>
        <v>0</v>
      </c>
      <c r="K1070" s="24">
        <f t="shared" si="264"/>
        <v>4.3593985703721962</v>
      </c>
    </row>
    <row r="1071" spans="1:11" ht="38.25">
      <c r="A1071" s="27" t="s">
        <v>349</v>
      </c>
      <c r="B1071" s="22" t="s">
        <v>350</v>
      </c>
      <c r="C1071" s="23">
        <v>0</v>
      </c>
      <c r="D1071" s="23">
        <v>101425</v>
      </c>
      <c r="E1071" s="23">
        <v>0</v>
      </c>
      <c r="F1071" s="23">
        <v>4421.5200000000004</v>
      </c>
      <c r="G1071" s="23">
        <f t="shared" si="260"/>
        <v>4421.5200000000004</v>
      </c>
      <c r="H1071" s="23">
        <f t="shared" si="261"/>
        <v>-4421.5200000000004</v>
      </c>
      <c r="I1071" s="24">
        <f t="shared" si="262"/>
        <v>0</v>
      </c>
      <c r="J1071" s="24">
        <f t="shared" si="263"/>
        <v>0</v>
      </c>
      <c r="K1071" s="24">
        <f t="shared" si="264"/>
        <v>4.3593985703721962</v>
      </c>
    </row>
    <row r="1072" spans="1:11" ht="51">
      <c r="A1072" s="28" t="s">
        <v>351</v>
      </c>
      <c r="B1072" s="22" t="s">
        <v>352</v>
      </c>
      <c r="C1072" s="23">
        <v>0</v>
      </c>
      <c r="D1072" s="23">
        <v>94376</v>
      </c>
      <c r="E1072" s="23">
        <v>0</v>
      </c>
      <c r="F1072" s="23">
        <v>1874.53</v>
      </c>
      <c r="G1072" s="23">
        <f t="shared" si="260"/>
        <v>1874.53</v>
      </c>
      <c r="H1072" s="23">
        <f t="shared" si="261"/>
        <v>-1874.53</v>
      </c>
      <c r="I1072" s="24">
        <f t="shared" si="262"/>
        <v>0</v>
      </c>
      <c r="J1072" s="24">
        <f t="shared" si="263"/>
        <v>0</v>
      </c>
      <c r="K1072" s="24">
        <f t="shared" si="264"/>
        <v>1.9862359074340932</v>
      </c>
    </row>
    <row r="1073" spans="1:11" ht="89.25">
      <c r="A1073" s="28" t="s">
        <v>513</v>
      </c>
      <c r="B1073" s="22" t="s">
        <v>514</v>
      </c>
      <c r="C1073" s="23">
        <v>0</v>
      </c>
      <c r="D1073" s="23">
        <v>7049</v>
      </c>
      <c r="E1073" s="23">
        <v>0</v>
      </c>
      <c r="F1073" s="23">
        <v>2546.9899999999998</v>
      </c>
      <c r="G1073" s="23">
        <f t="shared" si="260"/>
        <v>2546.9899999999998</v>
      </c>
      <c r="H1073" s="23">
        <f t="shared" si="261"/>
        <v>-2546.9899999999998</v>
      </c>
      <c r="I1073" s="24">
        <f t="shared" si="262"/>
        <v>0</v>
      </c>
      <c r="J1073" s="24">
        <f t="shared" si="263"/>
        <v>0</v>
      </c>
      <c r="K1073" s="24">
        <f t="shared" si="264"/>
        <v>36.132642928074901</v>
      </c>
    </row>
    <row r="1074" spans="1:11">
      <c r="A1074" s="25" t="s">
        <v>84</v>
      </c>
      <c r="B1074" s="22" t="s">
        <v>85</v>
      </c>
      <c r="C1074" s="23">
        <v>22143</v>
      </c>
      <c r="D1074" s="23">
        <v>0</v>
      </c>
      <c r="E1074" s="23">
        <v>0</v>
      </c>
      <c r="F1074" s="23">
        <v>0</v>
      </c>
      <c r="G1074" s="23">
        <f t="shared" si="260"/>
        <v>-22143</v>
      </c>
      <c r="H1074" s="23">
        <f t="shared" si="261"/>
        <v>0</v>
      </c>
      <c r="I1074" s="24">
        <f t="shared" si="262"/>
        <v>-100</v>
      </c>
      <c r="J1074" s="24">
        <f t="shared" si="263"/>
        <v>0</v>
      </c>
      <c r="K1074" s="24">
        <f t="shared" si="264"/>
        <v>0</v>
      </c>
    </row>
    <row r="1075" spans="1:11">
      <c r="A1075" s="26" t="s">
        <v>86</v>
      </c>
      <c r="B1075" s="22" t="s">
        <v>87</v>
      </c>
      <c r="C1075" s="23">
        <v>22143</v>
      </c>
      <c r="D1075" s="23">
        <v>0</v>
      </c>
      <c r="E1075" s="23">
        <v>0</v>
      </c>
      <c r="F1075" s="23">
        <v>0</v>
      </c>
      <c r="G1075" s="23">
        <f t="shared" si="260"/>
        <v>-22143</v>
      </c>
      <c r="H1075" s="23">
        <f t="shared" si="261"/>
        <v>0</v>
      </c>
      <c r="I1075" s="24">
        <f t="shared" si="262"/>
        <v>-100</v>
      </c>
      <c r="J1075" s="24">
        <f t="shared" si="263"/>
        <v>0</v>
      </c>
      <c r="K1075" s="24">
        <f t="shared" si="264"/>
        <v>0</v>
      </c>
    </row>
    <row r="1076" spans="1:11">
      <c r="A1076" s="21" t="s">
        <v>88</v>
      </c>
      <c r="B1076" s="22" t="s">
        <v>89</v>
      </c>
      <c r="C1076" s="23">
        <v>16179.93</v>
      </c>
      <c r="D1076" s="23">
        <v>101425</v>
      </c>
      <c r="E1076" s="23">
        <v>0</v>
      </c>
      <c r="F1076" s="23">
        <v>0</v>
      </c>
      <c r="G1076" s="23">
        <f t="shared" si="260"/>
        <v>-16179.93</v>
      </c>
      <c r="H1076" s="23">
        <f t="shared" si="261"/>
        <v>0</v>
      </c>
      <c r="I1076" s="24">
        <f t="shared" si="262"/>
        <v>-100</v>
      </c>
      <c r="J1076" s="24">
        <f t="shared" si="263"/>
        <v>0</v>
      </c>
      <c r="K1076" s="24">
        <f t="shared" si="264"/>
        <v>0</v>
      </c>
    </row>
    <row r="1077" spans="1:11">
      <c r="A1077" s="25" t="s">
        <v>90</v>
      </c>
      <c r="B1077" s="22" t="s">
        <v>91</v>
      </c>
      <c r="C1077" s="23">
        <v>16179.93</v>
      </c>
      <c r="D1077" s="23">
        <v>101425</v>
      </c>
      <c r="E1077" s="23">
        <v>0</v>
      </c>
      <c r="F1077" s="23">
        <v>0</v>
      </c>
      <c r="G1077" s="23">
        <f t="shared" si="260"/>
        <v>-16179.93</v>
      </c>
      <c r="H1077" s="23">
        <f t="shared" si="261"/>
        <v>0</v>
      </c>
      <c r="I1077" s="24">
        <f t="shared" si="262"/>
        <v>-100</v>
      </c>
      <c r="J1077" s="24">
        <f t="shared" si="263"/>
        <v>0</v>
      </c>
      <c r="K1077" s="24">
        <f t="shared" si="264"/>
        <v>0</v>
      </c>
    </row>
    <row r="1078" spans="1:11">
      <c r="A1078" s="26" t="s">
        <v>92</v>
      </c>
      <c r="B1078" s="22" t="s">
        <v>93</v>
      </c>
      <c r="C1078" s="23">
        <v>16179.93</v>
      </c>
      <c r="D1078" s="23">
        <v>0</v>
      </c>
      <c r="E1078" s="23">
        <v>0</v>
      </c>
      <c r="F1078" s="23">
        <v>0</v>
      </c>
      <c r="G1078" s="23">
        <f t="shared" si="260"/>
        <v>-16179.93</v>
      </c>
      <c r="H1078" s="23">
        <f t="shared" si="261"/>
        <v>0</v>
      </c>
      <c r="I1078" s="24">
        <f t="shared" si="262"/>
        <v>-100</v>
      </c>
      <c r="J1078" s="24">
        <f t="shared" si="263"/>
        <v>0</v>
      </c>
      <c r="K1078" s="24">
        <f t="shared" si="264"/>
        <v>0</v>
      </c>
    </row>
    <row r="1079" spans="1:11">
      <c r="A1079" s="27" t="s">
        <v>94</v>
      </c>
      <c r="B1079" s="22" t="s">
        <v>95</v>
      </c>
      <c r="C1079" s="23">
        <v>4364.9399999999996</v>
      </c>
      <c r="D1079" s="23">
        <v>0</v>
      </c>
      <c r="E1079" s="23">
        <v>0</v>
      </c>
      <c r="F1079" s="23">
        <v>0</v>
      </c>
      <c r="G1079" s="23">
        <f t="shared" si="260"/>
        <v>-4364.9399999999996</v>
      </c>
      <c r="H1079" s="23">
        <f t="shared" si="261"/>
        <v>0</v>
      </c>
      <c r="I1079" s="24">
        <f t="shared" si="262"/>
        <v>-100</v>
      </c>
      <c r="J1079" s="24">
        <f t="shared" si="263"/>
        <v>0</v>
      </c>
      <c r="K1079" s="24">
        <f t="shared" si="264"/>
        <v>0</v>
      </c>
    </row>
    <row r="1080" spans="1:11">
      <c r="A1080" s="27" t="s">
        <v>96</v>
      </c>
      <c r="B1080" s="22" t="s">
        <v>97</v>
      </c>
      <c r="C1080" s="23">
        <v>11814.99</v>
      </c>
      <c r="D1080" s="23">
        <v>0</v>
      </c>
      <c r="E1080" s="23">
        <v>0</v>
      </c>
      <c r="F1080" s="23">
        <v>0</v>
      </c>
      <c r="G1080" s="23">
        <f t="shared" si="260"/>
        <v>-11814.99</v>
      </c>
      <c r="H1080" s="23">
        <f t="shared" si="261"/>
        <v>0</v>
      </c>
      <c r="I1080" s="24">
        <f t="shared" si="262"/>
        <v>-100</v>
      </c>
      <c r="J1080" s="24">
        <f t="shared" si="263"/>
        <v>0</v>
      </c>
      <c r="K1080" s="24">
        <f t="shared" si="264"/>
        <v>0</v>
      </c>
    </row>
    <row r="1081" spans="1:11">
      <c r="A1081" s="26" t="s">
        <v>100</v>
      </c>
      <c r="B1081" s="22" t="s">
        <v>101</v>
      </c>
      <c r="C1081" s="23">
        <v>0</v>
      </c>
      <c r="D1081" s="23">
        <v>101425</v>
      </c>
      <c r="E1081" s="23">
        <v>0</v>
      </c>
      <c r="F1081" s="23">
        <v>0</v>
      </c>
      <c r="G1081" s="23">
        <f t="shared" si="260"/>
        <v>0</v>
      </c>
      <c r="H1081" s="23">
        <f t="shared" si="261"/>
        <v>0</v>
      </c>
      <c r="I1081" s="24">
        <f t="shared" si="262"/>
        <v>0</v>
      </c>
      <c r="J1081" s="24">
        <f t="shared" si="263"/>
        <v>0</v>
      </c>
      <c r="K1081" s="24">
        <f t="shared" si="264"/>
        <v>0</v>
      </c>
    </row>
    <row r="1082" spans="1:11">
      <c r="A1082" s="27" t="s">
        <v>102</v>
      </c>
      <c r="B1082" s="22" t="s">
        <v>103</v>
      </c>
      <c r="C1082" s="23">
        <v>0</v>
      </c>
      <c r="D1082" s="23">
        <v>101425</v>
      </c>
      <c r="E1082" s="23">
        <v>0</v>
      </c>
      <c r="F1082" s="23">
        <v>0</v>
      </c>
      <c r="G1082" s="23">
        <f t="shared" si="260"/>
        <v>0</v>
      </c>
      <c r="H1082" s="23">
        <f t="shared" si="261"/>
        <v>0</v>
      </c>
      <c r="I1082" s="24">
        <f t="shared" si="262"/>
        <v>0</v>
      </c>
      <c r="J1082" s="24">
        <f t="shared" si="263"/>
        <v>0</v>
      </c>
      <c r="K1082" s="24">
        <f t="shared" si="264"/>
        <v>0</v>
      </c>
    </row>
    <row r="1083" spans="1:11">
      <c r="A1083" s="21"/>
      <c r="B1083" s="22" t="s">
        <v>118</v>
      </c>
      <c r="C1083" s="23">
        <v>5963.07</v>
      </c>
      <c r="D1083" s="23">
        <v>0</v>
      </c>
      <c r="E1083" s="23">
        <v>0</v>
      </c>
      <c r="F1083" s="23">
        <v>4421.5200000000004</v>
      </c>
      <c r="G1083" s="23">
        <f t="shared" si="260"/>
        <v>-1541.5499999999993</v>
      </c>
      <c r="H1083" s="23">
        <f t="shared" si="261"/>
        <v>-4421.5200000000004</v>
      </c>
      <c r="I1083" s="24">
        <f t="shared" si="262"/>
        <v>-25.851616700793372</v>
      </c>
      <c r="J1083" s="24">
        <f t="shared" si="263"/>
        <v>0</v>
      </c>
      <c r="K1083" s="24">
        <f t="shared" si="264"/>
        <v>0</v>
      </c>
    </row>
    <row r="1084" spans="1:11">
      <c r="A1084" s="21" t="s">
        <v>119</v>
      </c>
      <c r="B1084" s="22" t="s">
        <v>120</v>
      </c>
      <c r="C1084" s="23">
        <v>-5963.07</v>
      </c>
      <c r="D1084" s="23">
        <v>0</v>
      </c>
      <c r="E1084" s="23">
        <v>0</v>
      </c>
      <c r="F1084" s="23">
        <v>-4421.5200000000004</v>
      </c>
      <c r="G1084" s="23">
        <f t="shared" si="260"/>
        <v>1541.5499999999993</v>
      </c>
      <c r="H1084" s="23">
        <f t="shared" si="261"/>
        <v>4421.5200000000004</v>
      </c>
      <c r="I1084" s="24">
        <f t="shared" si="262"/>
        <v>-25.851616700793372</v>
      </c>
      <c r="J1084" s="24">
        <f t="shared" si="263"/>
        <v>0</v>
      </c>
      <c r="K1084" s="24">
        <f t="shared" si="264"/>
        <v>0</v>
      </c>
    </row>
    <row r="1085" spans="1:11">
      <c r="A1085" s="25" t="s">
        <v>121</v>
      </c>
      <c r="B1085" s="22" t="s">
        <v>122</v>
      </c>
      <c r="C1085" s="23">
        <v>-5963.07</v>
      </c>
      <c r="D1085" s="23">
        <v>0</v>
      </c>
      <c r="E1085" s="23">
        <v>0</v>
      </c>
      <c r="F1085" s="23">
        <v>-4421.5200000000004</v>
      </c>
      <c r="G1085" s="23">
        <f t="shared" si="260"/>
        <v>1541.5499999999993</v>
      </c>
      <c r="H1085" s="23">
        <f t="shared" si="261"/>
        <v>4421.5200000000004</v>
      </c>
      <c r="I1085" s="24">
        <f t="shared" si="262"/>
        <v>-25.851616700793372</v>
      </c>
      <c r="J1085" s="24">
        <f t="shared" si="263"/>
        <v>0</v>
      </c>
      <c r="K1085" s="24">
        <f t="shared" si="264"/>
        <v>0</v>
      </c>
    </row>
    <row r="1086" spans="1:11" s="3" customFormat="1" ht="38.25">
      <c r="A1086" s="49" t="s">
        <v>200</v>
      </c>
      <c r="B1086" s="31" t="s">
        <v>693</v>
      </c>
      <c r="C1086" s="32"/>
      <c r="D1086" s="32"/>
      <c r="E1086" s="32"/>
      <c r="F1086" s="32"/>
      <c r="G1086" s="32"/>
      <c r="H1086" s="32"/>
      <c r="I1086" s="33"/>
      <c r="J1086" s="33"/>
      <c r="K1086" s="33"/>
    </row>
    <row r="1087" spans="1:11">
      <c r="A1087" s="21" t="s">
        <v>19</v>
      </c>
      <c r="B1087" s="22" t="s">
        <v>20</v>
      </c>
      <c r="C1087" s="23">
        <v>22143</v>
      </c>
      <c r="D1087" s="23">
        <v>101425</v>
      </c>
      <c r="E1087" s="23">
        <v>0</v>
      </c>
      <c r="F1087" s="23">
        <v>4421.5200000000004</v>
      </c>
      <c r="G1087" s="23">
        <f t="shared" ref="G1087:G1104" si="265">F1087-C1087</f>
        <v>-17721.48</v>
      </c>
      <c r="H1087" s="23">
        <f t="shared" ref="H1087:H1104" si="266">E1087-F1087</f>
        <v>-4421.5200000000004</v>
      </c>
      <c r="I1087" s="24">
        <f t="shared" ref="I1087:I1104" si="267">IF(ISERROR(F1087/C1087),0,F1087/C1087*100-100)</f>
        <v>-80.031973987264593</v>
      </c>
      <c r="J1087" s="24">
        <f t="shared" ref="J1087:J1104" si="268">IF(ISERROR(F1087/E1087),0,F1087/E1087*100)</f>
        <v>0</v>
      </c>
      <c r="K1087" s="24">
        <f t="shared" ref="K1087:K1104" si="269">IF(ISERROR(F1087/D1087),0,F1087/D1087*100)</f>
        <v>4.3593985703721962</v>
      </c>
    </row>
    <row r="1088" spans="1:11">
      <c r="A1088" s="25" t="s">
        <v>130</v>
      </c>
      <c r="B1088" s="22" t="s">
        <v>131</v>
      </c>
      <c r="C1088" s="23">
        <v>0</v>
      </c>
      <c r="D1088" s="23">
        <v>101425</v>
      </c>
      <c r="E1088" s="23">
        <v>0</v>
      </c>
      <c r="F1088" s="23">
        <v>4421.5200000000004</v>
      </c>
      <c r="G1088" s="23">
        <f t="shared" si="265"/>
        <v>4421.5200000000004</v>
      </c>
      <c r="H1088" s="23">
        <f t="shared" si="266"/>
        <v>-4421.5200000000004</v>
      </c>
      <c r="I1088" s="24">
        <f t="shared" si="267"/>
        <v>0</v>
      </c>
      <c r="J1088" s="24">
        <f t="shared" si="268"/>
        <v>0</v>
      </c>
      <c r="K1088" s="24">
        <f t="shared" si="269"/>
        <v>4.3593985703721962</v>
      </c>
    </row>
    <row r="1089" spans="1:11" ht="25.5">
      <c r="A1089" s="26" t="s">
        <v>347</v>
      </c>
      <c r="B1089" s="22" t="s">
        <v>348</v>
      </c>
      <c r="C1089" s="23">
        <v>0</v>
      </c>
      <c r="D1089" s="23">
        <v>101425</v>
      </c>
      <c r="E1089" s="23">
        <v>0</v>
      </c>
      <c r="F1089" s="23">
        <v>4421.5200000000004</v>
      </c>
      <c r="G1089" s="23">
        <f t="shared" si="265"/>
        <v>4421.5200000000004</v>
      </c>
      <c r="H1089" s="23">
        <f t="shared" si="266"/>
        <v>-4421.5200000000004</v>
      </c>
      <c r="I1089" s="24">
        <f t="shared" si="267"/>
        <v>0</v>
      </c>
      <c r="J1089" s="24">
        <f t="shared" si="268"/>
        <v>0</v>
      </c>
      <c r="K1089" s="24">
        <f t="shared" si="269"/>
        <v>4.3593985703721962</v>
      </c>
    </row>
    <row r="1090" spans="1:11" ht="38.25">
      <c r="A1090" s="27" t="s">
        <v>349</v>
      </c>
      <c r="B1090" s="22" t="s">
        <v>350</v>
      </c>
      <c r="C1090" s="23">
        <v>0</v>
      </c>
      <c r="D1090" s="23">
        <v>101425</v>
      </c>
      <c r="E1090" s="23">
        <v>0</v>
      </c>
      <c r="F1090" s="23">
        <v>4421.5200000000004</v>
      </c>
      <c r="G1090" s="23">
        <f t="shared" si="265"/>
        <v>4421.5200000000004</v>
      </c>
      <c r="H1090" s="23">
        <f t="shared" si="266"/>
        <v>-4421.5200000000004</v>
      </c>
      <c r="I1090" s="24">
        <f t="shared" si="267"/>
        <v>0</v>
      </c>
      <c r="J1090" s="24">
        <f t="shared" si="268"/>
        <v>0</v>
      </c>
      <c r="K1090" s="24">
        <f t="shared" si="269"/>
        <v>4.3593985703721962</v>
      </c>
    </row>
    <row r="1091" spans="1:11" ht="51">
      <c r="A1091" s="28" t="s">
        <v>351</v>
      </c>
      <c r="B1091" s="22" t="s">
        <v>352</v>
      </c>
      <c r="C1091" s="23">
        <v>0</v>
      </c>
      <c r="D1091" s="23">
        <v>94376</v>
      </c>
      <c r="E1091" s="23">
        <v>0</v>
      </c>
      <c r="F1091" s="23">
        <v>1874.53</v>
      </c>
      <c r="G1091" s="23">
        <f t="shared" si="265"/>
        <v>1874.53</v>
      </c>
      <c r="H1091" s="23">
        <f t="shared" si="266"/>
        <v>-1874.53</v>
      </c>
      <c r="I1091" s="24">
        <f t="shared" si="267"/>
        <v>0</v>
      </c>
      <c r="J1091" s="24">
        <f t="shared" si="268"/>
        <v>0</v>
      </c>
      <c r="K1091" s="24">
        <f t="shared" si="269"/>
        <v>1.9862359074340932</v>
      </c>
    </row>
    <row r="1092" spans="1:11" ht="89.25">
      <c r="A1092" s="28" t="s">
        <v>513</v>
      </c>
      <c r="B1092" s="22" t="s">
        <v>514</v>
      </c>
      <c r="C1092" s="23">
        <v>0</v>
      </c>
      <c r="D1092" s="23">
        <v>7049</v>
      </c>
      <c r="E1092" s="23">
        <v>0</v>
      </c>
      <c r="F1092" s="23">
        <v>2546.9899999999998</v>
      </c>
      <c r="G1092" s="23">
        <f t="shared" si="265"/>
        <v>2546.9899999999998</v>
      </c>
      <c r="H1092" s="23">
        <f t="shared" si="266"/>
        <v>-2546.9899999999998</v>
      </c>
      <c r="I1092" s="24">
        <f t="shared" si="267"/>
        <v>0</v>
      </c>
      <c r="J1092" s="24">
        <f t="shared" si="268"/>
        <v>0</v>
      </c>
      <c r="K1092" s="24">
        <f t="shared" si="269"/>
        <v>36.132642928074901</v>
      </c>
    </row>
    <row r="1093" spans="1:11">
      <c r="A1093" s="25" t="s">
        <v>84</v>
      </c>
      <c r="B1093" s="22" t="s">
        <v>85</v>
      </c>
      <c r="C1093" s="23">
        <v>22143</v>
      </c>
      <c r="D1093" s="23">
        <v>0</v>
      </c>
      <c r="E1093" s="23">
        <v>0</v>
      </c>
      <c r="F1093" s="23">
        <v>0</v>
      </c>
      <c r="G1093" s="23">
        <f t="shared" si="265"/>
        <v>-22143</v>
      </c>
      <c r="H1093" s="23">
        <f t="shared" si="266"/>
        <v>0</v>
      </c>
      <c r="I1093" s="24">
        <f t="shared" si="267"/>
        <v>-100</v>
      </c>
      <c r="J1093" s="24">
        <f t="shared" si="268"/>
        <v>0</v>
      </c>
      <c r="K1093" s="24">
        <f t="shared" si="269"/>
        <v>0</v>
      </c>
    </row>
    <row r="1094" spans="1:11">
      <c r="A1094" s="26" t="s">
        <v>86</v>
      </c>
      <c r="B1094" s="22" t="s">
        <v>87</v>
      </c>
      <c r="C1094" s="23">
        <v>22143</v>
      </c>
      <c r="D1094" s="23">
        <v>0</v>
      </c>
      <c r="E1094" s="23">
        <v>0</v>
      </c>
      <c r="F1094" s="23">
        <v>0</v>
      </c>
      <c r="G1094" s="23">
        <f t="shared" si="265"/>
        <v>-22143</v>
      </c>
      <c r="H1094" s="23">
        <f t="shared" si="266"/>
        <v>0</v>
      </c>
      <c r="I1094" s="24">
        <f t="shared" si="267"/>
        <v>-100</v>
      </c>
      <c r="J1094" s="24">
        <f t="shared" si="268"/>
        <v>0</v>
      </c>
      <c r="K1094" s="24">
        <f t="shared" si="269"/>
        <v>0</v>
      </c>
    </row>
    <row r="1095" spans="1:11">
      <c r="A1095" s="21" t="s">
        <v>88</v>
      </c>
      <c r="B1095" s="22" t="s">
        <v>89</v>
      </c>
      <c r="C1095" s="23">
        <v>16179.93</v>
      </c>
      <c r="D1095" s="23">
        <v>101425</v>
      </c>
      <c r="E1095" s="23">
        <v>0</v>
      </c>
      <c r="F1095" s="23">
        <v>0</v>
      </c>
      <c r="G1095" s="23">
        <f t="shared" si="265"/>
        <v>-16179.93</v>
      </c>
      <c r="H1095" s="23">
        <f t="shared" si="266"/>
        <v>0</v>
      </c>
      <c r="I1095" s="24">
        <f t="shared" si="267"/>
        <v>-100</v>
      </c>
      <c r="J1095" s="24">
        <f t="shared" si="268"/>
        <v>0</v>
      </c>
      <c r="K1095" s="24">
        <f t="shared" si="269"/>
        <v>0</v>
      </c>
    </row>
    <row r="1096" spans="1:11">
      <c r="A1096" s="25" t="s">
        <v>90</v>
      </c>
      <c r="B1096" s="22" t="s">
        <v>91</v>
      </c>
      <c r="C1096" s="23">
        <v>16179.93</v>
      </c>
      <c r="D1096" s="23">
        <v>101425</v>
      </c>
      <c r="E1096" s="23">
        <v>0</v>
      </c>
      <c r="F1096" s="23">
        <v>0</v>
      </c>
      <c r="G1096" s="23">
        <f t="shared" si="265"/>
        <v>-16179.93</v>
      </c>
      <c r="H1096" s="23">
        <f t="shared" si="266"/>
        <v>0</v>
      </c>
      <c r="I1096" s="24">
        <f t="shared" si="267"/>
        <v>-100</v>
      </c>
      <c r="J1096" s="24">
        <f t="shared" si="268"/>
        <v>0</v>
      </c>
      <c r="K1096" s="24">
        <f t="shared" si="269"/>
        <v>0</v>
      </c>
    </row>
    <row r="1097" spans="1:11">
      <c r="A1097" s="26" t="s">
        <v>92</v>
      </c>
      <c r="B1097" s="22" t="s">
        <v>93</v>
      </c>
      <c r="C1097" s="23">
        <v>16179.93</v>
      </c>
      <c r="D1097" s="23">
        <v>0</v>
      </c>
      <c r="E1097" s="23">
        <v>0</v>
      </c>
      <c r="F1097" s="23">
        <v>0</v>
      </c>
      <c r="G1097" s="23">
        <f t="shared" si="265"/>
        <v>-16179.93</v>
      </c>
      <c r="H1097" s="23">
        <f t="shared" si="266"/>
        <v>0</v>
      </c>
      <c r="I1097" s="24">
        <f t="shared" si="267"/>
        <v>-100</v>
      </c>
      <c r="J1097" s="24">
        <f t="shared" si="268"/>
        <v>0</v>
      </c>
      <c r="K1097" s="24">
        <f t="shared" si="269"/>
        <v>0</v>
      </c>
    </row>
    <row r="1098" spans="1:11">
      <c r="A1098" s="27" t="s">
        <v>94</v>
      </c>
      <c r="B1098" s="22" t="s">
        <v>95</v>
      </c>
      <c r="C1098" s="23">
        <v>4364.9399999999996</v>
      </c>
      <c r="D1098" s="23">
        <v>0</v>
      </c>
      <c r="E1098" s="23">
        <v>0</v>
      </c>
      <c r="F1098" s="23">
        <v>0</v>
      </c>
      <c r="G1098" s="23">
        <f t="shared" si="265"/>
        <v>-4364.9399999999996</v>
      </c>
      <c r="H1098" s="23">
        <f t="shared" si="266"/>
        <v>0</v>
      </c>
      <c r="I1098" s="24">
        <f t="shared" si="267"/>
        <v>-100</v>
      </c>
      <c r="J1098" s="24">
        <f t="shared" si="268"/>
        <v>0</v>
      </c>
      <c r="K1098" s="24">
        <f t="shared" si="269"/>
        <v>0</v>
      </c>
    </row>
    <row r="1099" spans="1:11">
      <c r="A1099" s="27" t="s">
        <v>96</v>
      </c>
      <c r="B1099" s="22" t="s">
        <v>97</v>
      </c>
      <c r="C1099" s="23">
        <v>11814.99</v>
      </c>
      <c r="D1099" s="23">
        <v>0</v>
      </c>
      <c r="E1099" s="23">
        <v>0</v>
      </c>
      <c r="F1099" s="23">
        <v>0</v>
      </c>
      <c r="G1099" s="23">
        <f t="shared" si="265"/>
        <v>-11814.99</v>
      </c>
      <c r="H1099" s="23">
        <f t="shared" si="266"/>
        <v>0</v>
      </c>
      <c r="I1099" s="24">
        <f t="shared" si="267"/>
        <v>-100</v>
      </c>
      <c r="J1099" s="24">
        <f t="shared" si="268"/>
        <v>0</v>
      </c>
      <c r="K1099" s="24">
        <f t="shared" si="269"/>
        <v>0</v>
      </c>
    </row>
    <row r="1100" spans="1:11">
      <c r="A1100" s="26" t="s">
        <v>100</v>
      </c>
      <c r="B1100" s="22" t="s">
        <v>101</v>
      </c>
      <c r="C1100" s="23">
        <v>0</v>
      </c>
      <c r="D1100" s="23">
        <v>101425</v>
      </c>
      <c r="E1100" s="23">
        <v>0</v>
      </c>
      <c r="F1100" s="23">
        <v>0</v>
      </c>
      <c r="G1100" s="23">
        <f t="shared" si="265"/>
        <v>0</v>
      </c>
      <c r="H1100" s="23">
        <f t="shared" si="266"/>
        <v>0</v>
      </c>
      <c r="I1100" s="24">
        <f t="shared" si="267"/>
        <v>0</v>
      </c>
      <c r="J1100" s="24">
        <f t="shared" si="268"/>
        <v>0</v>
      </c>
      <c r="K1100" s="24">
        <f t="shared" si="269"/>
        <v>0</v>
      </c>
    </row>
    <row r="1101" spans="1:11">
      <c r="A1101" s="27" t="s">
        <v>102</v>
      </c>
      <c r="B1101" s="22" t="s">
        <v>103</v>
      </c>
      <c r="C1101" s="23">
        <v>0</v>
      </c>
      <c r="D1101" s="23">
        <v>101425</v>
      </c>
      <c r="E1101" s="23">
        <v>0</v>
      </c>
      <c r="F1101" s="23">
        <v>0</v>
      </c>
      <c r="G1101" s="23">
        <f t="shared" si="265"/>
        <v>0</v>
      </c>
      <c r="H1101" s="23">
        <f t="shared" si="266"/>
        <v>0</v>
      </c>
      <c r="I1101" s="24">
        <f t="shared" si="267"/>
        <v>0</v>
      </c>
      <c r="J1101" s="24">
        <f t="shared" si="268"/>
        <v>0</v>
      </c>
      <c r="K1101" s="24">
        <f t="shared" si="269"/>
        <v>0</v>
      </c>
    </row>
    <row r="1102" spans="1:11">
      <c r="A1102" s="21"/>
      <c r="B1102" s="22" t="s">
        <v>118</v>
      </c>
      <c r="C1102" s="23">
        <v>5963.07</v>
      </c>
      <c r="D1102" s="23">
        <v>0</v>
      </c>
      <c r="E1102" s="23">
        <v>0</v>
      </c>
      <c r="F1102" s="23">
        <v>4421.5200000000004</v>
      </c>
      <c r="G1102" s="23">
        <f t="shared" si="265"/>
        <v>-1541.5499999999993</v>
      </c>
      <c r="H1102" s="23">
        <f t="shared" si="266"/>
        <v>-4421.5200000000004</v>
      </c>
      <c r="I1102" s="24">
        <f t="shared" si="267"/>
        <v>-25.851616700793372</v>
      </c>
      <c r="J1102" s="24">
        <f t="shared" si="268"/>
        <v>0</v>
      </c>
      <c r="K1102" s="24">
        <f t="shared" si="269"/>
        <v>0</v>
      </c>
    </row>
    <row r="1103" spans="1:11">
      <c r="A1103" s="21" t="s">
        <v>119</v>
      </c>
      <c r="B1103" s="22" t="s">
        <v>120</v>
      </c>
      <c r="C1103" s="23">
        <v>-5963.07</v>
      </c>
      <c r="D1103" s="23">
        <v>0</v>
      </c>
      <c r="E1103" s="23">
        <v>0</v>
      </c>
      <c r="F1103" s="23">
        <v>-4421.5200000000004</v>
      </c>
      <c r="G1103" s="23">
        <f t="shared" si="265"/>
        <v>1541.5499999999993</v>
      </c>
      <c r="H1103" s="23">
        <f t="shared" si="266"/>
        <v>4421.5200000000004</v>
      </c>
      <c r="I1103" s="24">
        <f t="shared" si="267"/>
        <v>-25.851616700793372</v>
      </c>
      <c r="J1103" s="24">
        <f t="shared" si="268"/>
        <v>0</v>
      </c>
      <c r="K1103" s="24">
        <f t="shared" si="269"/>
        <v>0</v>
      </c>
    </row>
    <row r="1104" spans="1:11">
      <c r="A1104" s="25" t="s">
        <v>121</v>
      </c>
      <c r="B1104" s="22" t="s">
        <v>122</v>
      </c>
      <c r="C1104" s="23">
        <v>-5963.07</v>
      </c>
      <c r="D1104" s="23">
        <v>0</v>
      </c>
      <c r="E1104" s="23">
        <v>0</v>
      </c>
      <c r="F1104" s="23">
        <v>-4421.5200000000004</v>
      </c>
      <c r="G1104" s="23">
        <f t="shared" si="265"/>
        <v>1541.5499999999993</v>
      </c>
      <c r="H1104" s="23">
        <f t="shared" si="266"/>
        <v>4421.5200000000004</v>
      </c>
      <c r="I1104" s="24">
        <f t="shared" si="267"/>
        <v>-25.851616700793372</v>
      </c>
      <c r="J1104" s="24">
        <f t="shared" si="268"/>
        <v>0</v>
      </c>
      <c r="K1104" s="24">
        <f t="shared" si="269"/>
        <v>0</v>
      </c>
    </row>
    <row r="1105" spans="1:11" s="3" customFormat="1">
      <c r="A1105" s="30" t="s">
        <v>178</v>
      </c>
      <c r="B1105" s="31" t="s">
        <v>179</v>
      </c>
      <c r="C1105" s="32"/>
      <c r="D1105" s="32"/>
      <c r="E1105" s="32"/>
      <c r="F1105" s="32"/>
      <c r="G1105" s="32"/>
      <c r="H1105" s="32"/>
      <c r="I1105" s="33"/>
      <c r="J1105" s="33"/>
      <c r="K1105" s="33"/>
    </row>
    <row r="1106" spans="1:11">
      <c r="A1106" s="21" t="s">
        <v>19</v>
      </c>
      <c r="B1106" s="22" t="s">
        <v>20</v>
      </c>
      <c r="C1106" s="23">
        <v>27168.58</v>
      </c>
      <c r="D1106" s="23">
        <v>0</v>
      </c>
      <c r="E1106" s="23">
        <v>0</v>
      </c>
      <c r="F1106" s="23">
        <v>0</v>
      </c>
      <c r="G1106" s="23">
        <f t="shared" ref="G1106:G1116" si="270">F1106-C1106</f>
        <v>-27168.58</v>
      </c>
      <c r="H1106" s="23">
        <f t="shared" ref="H1106:H1116" si="271">E1106-F1106</f>
        <v>0</v>
      </c>
      <c r="I1106" s="24">
        <f t="shared" ref="I1106:I1116" si="272">IF(ISERROR(F1106/C1106),0,F1106/C1106*100-100)</f>
        <v>-100</v>
      </c>
      <c r="J1106" s="24">
        <f t="shared" ref="J1106:J1116" si="273">IF(ISERROR(F1106/E1106),0,F1106/E1106*100)</f>
        <v>0</v>
      </c>
      <c r="K1106" s="24">
        <f t="shared" ref="K1106:K1116" si="274">IF(ISERROR(F1106/D1106),0,F1106/D1106*100)</f>
        <v>0</v>
      </c>
    </row>
    <row r="1107" spans="1:11">
      <c r="A1107" s="25" t="s">
        <v>156</v>
      </c>
      <c r="B1107" s="22" t="s">
        <v>157</v>
      </c>
      <c r="C1107" s="23">
        <v>27168.58</v>
      </c>
      <c r="D1107" s="23">
        <v>0</v>
      </c>
      <c r="E1107" s="23">
        <v>0</v>
      </c>
      <c r="F1107" s="23">
        <v>0</v>
      </c>
      <c r="G1107" s="23">
        <f t="shared" si="270"/>
        <v>-27168.58</v>
      </c>
      <c r="H1107" s="23">
        <f t="shared" si="271"/>
        <v>0</v>
      </c>
      <c r="I1107" s="24">
        <f t="shared" si="272"/>
        <v>-100</v>
      </c>
      <c r="J1107" s="24">
        <f t="shared" si="273"/>
        <v>0</v>
      </c>
      <c r="K1107" s="24">
        <f t="shared" si="274"/>
        <v>0</v>
      </c>
    </row>
    <row r="1108" spans="1:11">
      <c r="A1108" s="21" t="s">
        <v>88</v>
      </c>
      <c r="B1108" s="22" t="s">
        <v>89</v>
      </c>
      <c r="C1108" s="23">
        <v>49030.51</v>
      </c>
      <c r="D1108" s="23">
        <v>0</v>
      </c>
      <c r="E1108" s="23">
        <v>0</v>
      </c>
      <c r="F1108" s="23">
        <v>0</v>
      </c>
      <c r="G1108" s="23">
        <f t="shared" si="270"/>
        <v>-49030.51</v>
      </c>
      <c r="H1108" s="23">
        <f t="shared" si="271"/>
        <v>0</v>
      </c>
      <c r="I1108" s="24">
        <f t="shared" si="272"/>
        <v>-100</v>
      </c>
      <c r="J1108" s="24">
        <f t="shared" si="273"/>
        <v>0</v>
      </c>
      <c r="K1108" s="24">
        <f t="shared" si="274"/>
        <v>0</v>
      </c>
    </row>
    <row r="1109" spans="1:11">
      <c r="A1109" s="25" t="s">
        <v>90</v>
      </c>
      <c r="B1109" s="22" t="s">
        <v>91</v>
      </c>
      <c r="C1109" s="23">
        <v>49030.51</v>
      </c>
      <c r="D1109" s="23">
        <v>0</v>
      </c>
      <c r="E1109" s="23">
        <v>0</v>
      </c>
      <c r="F1109" s="23">
        <v>0</v>
      </c>
      <c r="G1109" s="23">
        <f t="shared" si="270"/>
        <v>-49030.51</v>
      </c>
      <c r="H1109" s="23">
        <f t="shared" si="271"/>
        <v>0</v>
      </c>
      <c r="I1109" s="24">
        <f t="shared" si="272"/>
        <v>-100</v>
      </c>
      <c r="J1109" s="24">
        <f t="shared" si="273"/>
        <v>0</v>
      </c>
      <c r="K1109" s="24">
        <f t="shared" si="274"/>
        <v>0</v>
      </c>
    </row>
    <row r="1110" spans="1:11">
      <c r="A1110" s="26" t="s">
        <v>92</v>
      </c>
      <c r="B1110" s="22" t="s">
        <v>93</v>
      </c>
      <c r="C1110" s="23">
        <v>49030.51</v>
      </c>
      <c r="D1110" s="23">
        <v>0</v>
      </c>
      <c r="E1110" s="23">
        <v>0</v>
      </c>
      <c r="F1110" s="23">
        <v>0</v>
      </c>
      <c r="G1110" s="23">
        <f t="shared" si="270"/>
        <v>-49030.51</v>
      </c>
      <c r="H1110" s="23">
        <f t="shared" si="271"/>
        <v>0</v>
      </c>
      <c r="I1110" s="24">
        <f t="shared" si="272"/>
        <v>-100</v>
      </c>
      <c r="J1110" s="24">
        <f t="shared" si="273"/>
        <v>0</v>
      </c>
      <c r="K1110" s="24">
        <f t="shared" si="274"/>
        <v>0</v>
      </c>
    </row>
    <row r="1111" spans="1:11">
      <c r="A1111" s="27" t="s">
        <v>94</v>
      </c>
      <c r="B1111" s="22" t="s">
        <v>95</v>
      </c>
      <c r="C1111" s="23">
        <v>28691.65</v>
      </c>
      <c r="D1111" s="23">
        <v>0</v>
      </c>
      <c r="E1111" s="23">
        <v>0</v>
      </c>
      <c r="F1111" s="23">
        <v>0</v>
      </c>
      <c r="G1111" s="23">
        <f t="shared" si="270"/>
        <v>-28691.65</v>
      </c>
      <c r="H1111" s="23">
        <f t="shared" si="271"/>
        <v>0</v>
      </c>
      <c r="I1111" s="24">
        <f t="shared" si="272"/>
        <v>-100</v>
      </c>
      <c r="J1111" s="24">
        <f t="shared" si="273"/>
        <v>0</v>
      </c>
      <c r="K1111" s="24">
        <f t="shared" si="274"/>
        <v>0</v>
      </c>
    </row>
    <row r="1112" spans="1:11">
      <c r="A1112" s="27" t="s">
        <v>96</v>
      </c>
      <c r="B1112" s="22" t="s">
        <v>97</v>
      </c>
      <c r="C1112" s="23">
        <v>20338.86</v>
      </c>
      <c r="D1112" s="23">
        <v>0</v>
      </c>
      <c r="E1112" s="23">
        <v>0</v>
      </c>
      <c r="F1112" s="23">
        <v>0</v>
      </c>
      <c r="G1112" s="23">
        <f t="shared" si="270"/>
        <v>-20338.86</v>
      </c>
      <c r="H1112" s="23">
        <f t="shared" si="271"/>
        <v>0</v>
      </c>
      <c r="I1112" s="24">
        <f t="shared" si="272"/>
        <v>-100</v>
      </c>
      <c r="J1112" s="24">
        <f t="shared" si="273"/>
        <v>0</v>
      </c>
      <c r="K1112" s="24">
        <f t="shared" si="274"/>
        <v>0</v>
      </c>
    </row>
    <row r="1113" spans="1:11">
      <c r="A1113" s="21"/>
      <c r="B1113" s="22" t="s">
        <v>118</v>
      </c>
      <c r="C1113" s="23">
        <v>-21861.93</v>
      </c>
      <c r="D1113" s="23">
        <v>0</v>
      </c>
      <c r="E1113" s="23">
        <v>0</v>
      </c>
      <c r="F1113" s="23">
        <v>0</v>
      </c>
      <c r="G1113" s="23">
        <f t="shared" si="270"/>
        <v>21861.93</v>
      </c>
      <c r="H1113" s="23">
        <f t="shared" si="271"/>
        <v>0</v>
      </c>
      <c r="I1113" s="24">
        <f t="shared" si="272"/>
        <v>-100</v>
      </c>
      <c r="J1113" s="24">
        <f t="shared" si="273"/>
        <v>0</v>
      </c>
      <c r="K1113" s="24">
        <f t="shared" si="274"/>
        <v>0</v>
      </c>
    </row>
    <row r="1114" spans="1:11">
      <c r="A1114" s="21" t="s">
        <v>119</v>
      </c>
      <c r="B1114" s="22" t="s">
        <v>120</v>
      </c>
      <c r="C1114" s="23">
        <v>21861.93</v>
      </c>
      <c r="D1114" s="23">
        <v>0</v>
      </c>
      <c r="E1114" s="23">
        <v>0</v>
      </c>
      <c r="F1114" s="23">
        <v>0</v>
      </c>
      <c r="G1114" s="23">
        <f t="shared" si="270"/>
        <v>-21861.93</v>
      </c>
      <c r="H1114" s="23">
        <f t="shared" si="271"/>
        <v>0</v>
      </c>
      <c r="I1114" s="24">
        <f t="shared" si="272"/>
        <v>-100</v>
      </c>
      <c r="J1114" s="24">
        <f t="shared" si="273"/>
        <v>0</v>
      </c>
      <c r="K1114" s="24">
        <f t="shared" si="274"/>
        <v>0</v>
      </c>
    </row>
    <row r="1115" spans="1:11">
      <c r="A1115" s="25" t="s">
        <v>121</v>
      </c>
      <c r="B1115" s="22" t="s">
        <v>122</v>
      </c>
      <c r="C1115" s="23">
        <v>21861.93</v>
      </c>
      <c r="D1115" s="23">
        <v>0</v>
      </c>
      <c r="E1115" s="23">
        <v>0</v>
      </c>
      <c r="F1115" s="23">
        <v>0</v>
      </c>
      <c r="G1115" s="23">
        <f t="shared" si="270"/>
        <v>-21861.93</v>
      </c>
      <c r="H1115" s="23">
        <f t="shared" si="271"/>
        <v>0</v>
      </c>
      <c r="I1115" s="24">
        <f t="shared" si="272"/>
        <v>-100</v>
      </c>
      <c r="J1115" s="24">
        <f t="shared" si="273"/>
        <v>0</v>
      </c>
      <c r="K1115" s="24">
        <f t="shared" si="274"/>
        <v>0</v>
      </c>
    </row>
    <row r="1116" spans="1:11" ht="25.5">
      <c r="A1116" s="26" t="s">
        <v>192</v>
      </c>
      <c r="B1116" s="22" t="s">
        <v>193</v>
      </c>
      <c r="C1116" s="23">
        <v>-21861.93</v>
      </c>
      <c r="D1116" s="23">
        <v>0</v>
      </c>
      <c r="E1116" s="23">
        <v>0</v>
      </c>
      <c r="F1116" s="23">
        <v>0</v>
      </c>
      <c r="G1116" s="23">
        <f t="shared" si="270"/>
        <v>21861.93</v>
      </c>
      <c r="H1116" s="23">
        <f t="shared" si="271"/>
        <v>0</v>
      </c>
      <c r="I1116" s="24">
        <f t="shared" si="272"/>
        <v>-100</v>
      </c>
      <c r="J1116" s="24">
        <f t="shared" si="273"/>
        <v>0</v>
      </c>
      <c r="K1116" s="24">
        <f t="shared" si="274"/>
        <v>0</v>
      </c>
    </row>
    <row r="1117" spans="1:11" s="3" customFormat="1">
      <c r="A1117" s="49" t="s">
        <v>180</v>
      </c>
      <c r="B1117" s="31" t="s">
        <v>179</v>
      </c>
      <c r="C1117" s="32"/>
      <c r="D1117" s="32"/>
      <c r="E1117" s="32"/>
      <c r="F1117" s="32"/>
      <c r="G1117" s="32"/>
      <c r="H1117" s="32"/>
      <c r="I1117" s="33"/>
      <c r="J1117" s="33"/>
      <c r="K1117" s="33"/>
    </row>
    <row r="1118" spans="1:11">
      <c r="A1118" s="21" t="s">
        <v>19</v>
      </c>
      <c r="B1118" s="22" t="s">
        <v>20</v>
      </c>
      <c r="C1118" s="23">
        <v>27168.58</v>
      </c>
      <c r="D1118" s="23">
        <v>0</v>
      </c>
      <c r="E1118" s="23">
        <v>0</v>
      </c>
      <c r="F1118" s="23">
        <v>0</v>
      </c>
      <c r="G1118" s="23">
        <f t="shared" ref="G1118:G1128" si="275">F1118-C1118</f>
        <v>-27168.58</v>
      </c>
      <c r="H1118" s="23">
        <f t="shared" ref="H1118:H1128" si="276">E1118-F1118</f>
        <v>0</v>
      </c>
      <c r="I1118" s="24">
        <f t="shared" ref="I1118:I1128" si="277">IF(ISERROR(F1118/C1118),0,F1118/C1118*100-100)</f>
        <v>-100</v>
      </c>
      <c r="J1118" s="24">
        <f t="shared" ref="J1118:J1128" si="278">IF(ISERROR(F1118/E1118),0,F1118/E1118*100)</f>
        <v>0</v>
      </c>
      <c r="K1118" s="24">
        <f t="shared" ref="K1118:K1128" si="279">IF(ISERROR(F1118/D1118),0,F1118/D1118*100)</f>
        <v>0</v>
      </c>
    </row>
    <row r="1119" spans="1:11">
      <c r="A1119" s="25" t="s">
        <v>156</v>
      </c>
      <c r="B1119" s="22" t="s">
        <v>157</v>
      </c>
      <c r="C1119" s="23">
        <v>27168.58</v>
      </c>
      <c r="D1119" s="23">
        <v>0</v>
      </c>
      <c r="E1119" s="23">
        <v>0</v>
      </c>
      <c r="F1119" s="23">
        <v>0</v>
      </c>
      <c r="G1119" s="23">
        <f t="shared" si="275"/>
        <v>-27168.58</v>
      </c>
      <c r="H1119" s="23">
        <f t="shared" si="276"/>
        <v>0</v>
      </c>
      <c r="I1119" s="24">
        <f t="shared" si="277"/>
        <v>-100</v>
      </c>
      <c r="J1119" s="24">
        <f t="shared" si="278"/>
        <v>0</v>
      </c>
      <c r="K1119" s="24">
        <f t="shared" si="279"/>
        <v>0</v>
      </c>
    </row>
    <row r="1120" spans="1:11">
      <c r="A1120" s="21" t="s">
        <v>88</v>
      </c>
      <c r="B1120" s="22" t="s">
        <v>89</v>
      </c>
      <c r="C1120" s="23">
        <v>49030.51</v>
      </c>
      <c r="D1120" s="23">
        <v>0</v>
      </c>
      <c r="E1120" s="23">
        <v>0</v>
      </c>
      <c r="F1120" s="23">
        <v>0</v>
      </c>
      <c r="G1120" s="23">
        <f t="shared" si="275"/>
        <v>-49030.51</v>
      </c>
      <c r="H1120" s="23">
        <f t="shared" si="276"/>
        <v>0</v>
      </c>
      <c r="I1120" s="24">
        <f t="shared" si="277"/>
        <v>-100</v>
      </c>
      <c r="J1120" s="24">
        <f t="shared" si="278"/>
        <v>0</v>
      </c>
      <c r="K1120" s="24">
        <f t="shared" si="279"/>
        <v>0</v>
      </c>
    </row>
    <row r="1121" spans="1:11">
      <c r="A1121" s="25" t="s">
        <v>90</v>
      </c>
      <c r="B1121" s="22" t="s">
        <v>91</v>
      </c>
      <c r="C1121" s="23">
        <v>49030.51</v>
      </c>
      <c r="D1121" s="23">
        <v>0</v>
      </c>
      <c r="E1121" s="23">
        <v>0</v>
      </c>
      <c r="F1121" s="23">
        <v>0</v>
      </c>
      <c r="G1121" s="23">
        <f t="shared" si="275"/>
        <v>-49030.51</v>
      </c>
      <c r="H1121" s="23">
        <f t="shared" si="276"/>
        <v>0</v>
      </c>
      <c r="I1121" s="24">
        <f t="shared" si="277"/>
        <v>-100</v>
      </c>
      <c r="J1121" s="24">
        <f t="shared" si="278"/>
        <v>0</v>
      </c>
      <c r="K1121" s="24">
        <f t="shared" si="279"/>
        <v>0</v>
      </c>
    </row>
    <row r="1122" spans="1:11">
      <c r="A1122" s="26" t="s">
        <v>92</v>
      </c>
      <c r="B1122" s="22" t="s">
        <v>93</v>
      </c>
      <c r="C1122" s="23">
        <v>49030.51</v>
      </c>
      <c r="D1122" s="23">
        <v>0</v>
      </c>
      <c r="E1122" s="23">
        <v>0</v>
      </c>
      <c r="F1122" s="23">
        <v>0</v>
      </c>
      <c r="G1122" s="23">
        <f t="shared" si="275"/>
        <v>-49030.51</v>
      </c>
      <c r="H1122" s="23">
        <f t="shared" si="276"/>
        <v>0</v>
      </c>
      <c r="I1122" s="24">
        <f t="shared" si="277"/>
        <v>-100</v>
      </c>
      <c r="J1122" s="24">
        <f t="shared" si="278"/>
        <v>0</v>
      </c>
      <c r="K1122" s="24">
        <f t="shared" si="279"/>
        <v>0</v>
      </c>
    </row>
    <row r="1123" spans="1:11">
      <c r="A1123" s="27" t="s">
        <v>94</v>
      </c>
      <c r="B1123" s="22" t="s">
        <v>95</v>
      </c>
      <c r="C1123" s="23">
        <v>28691.65</v>
      </c>
      <c r="D1123" s="23">
        <v>0</v>
      </c>
      <c r="E1123" s="23">
        <v>0</v>
      </c>
      <c r="F1123" s="23">
        <v>0</v>
      </c>
      <c r="G1123" s="23">
        <f t="shared" si="275"/>
        <v>-28691.65</v>
      </c>
      <c r="H1123" s="23">
        <f t="shared" si="276"/>
        <v>0</v>
      </c>
      <c r="I1123" s="24">
        <f t="shared" si="277"/>
        <v>-100</v>
      </c>
      <c r="J1123" s="24">
        <f t="shared" si="278"/>
        <v>0</v>
      </c>
      <c r="K1123" s="24">
        <f t="shared" si="279"/>
        <v>0</v>
      </c>
    </row>
    <row r="1124" spans="1:11">
      <c r="A1124" s="27" t="s">
        <v>96</v>
      </c>
      <c r="B1124" s="22" t="s">
        <v>97</v>
      </c>
      <c r="C1124" s="23">
        <v>20338.86</v>
      </c>
      <c r="D1124" s="23">
        <v>0</v>
      </c>
      <c r="E1124" s="23">
        <v>0</v>
      </c>
      <c r="F1124" s="23">
        <v>0</v>
      </c>
      <c r="G1124" s="23">
        <f t="shared" si="275"/>
        <v>-20338.86</v>
      </c>
      <c r="H1124" s="23">
        <f t="shared" si="276"/>
        <v>0</v>
      </c>
      <c r="I1124" s="24">
        <f t="shared" si="277"/>
        <v>-100</v>
      </c>
      <c r="J1124" s="24">
        <f t="shared" si="278"/>
        <v>0</v>
      </c>
      <c r="K1124" s="24">
        <f t="shared" si="279"/>
        <v>0</v>
      </c>
    </row>
    <row r="1125" spans="1:11">
      <c r="A1125" s="21"/>
      <c r="B1125" s="22" t="s">
        <v>118</v>
      </c>
      <c r="C1125" s="23">
        <v>-21861.93</v>
      </c>
      <c r="D1125" s="23">
        <v>0</v>
      </c>
      <c r="E1125" s="23">
        <v>0</v>
      </c>
      <c r="F1125" s="23">
        <v>0</v>
      </c>
      <c r="G1125" s="23">
        <f t="shared" si="275"/>
        <v>21861.93</v>
      </c>
      <c r="H1125" s="23">
        <f t="shared" si="276"/>
        <v>0</v>
      </c>
      <c r="I1125" s="24">
        <f t="shared" si="277"/>
        <v>-100</v>
      </c>
      <c r="J1125" s="24">
        <f t="shared" si="278"/>
        <v>0</v>
      </c>
      <c r="K1125" s="24">
        <f t="shared" si="279"/>
        <v>0</v>
      </c>
    </row>
    <row r="1126" spans="1:11">
      <c r="A1126" s="21" t="s">
        <v>119</v>
      </c>
      <c r="B1126" s="22" t="s">
        <v>120</v>
      </c>
      <c r="C1126" s="23">
        <v>21861.93</v>
      </c>
      <c r="D1126" s="23">
        <v>0</v>
      </c>
      <c r="E1126" s="23">
        <v>0</v>
      </c>
      <c r="F1126" s="23">
        <v>0</v>
      </c>
      <c r="G1126" s="23">
        <f t="shared" si="275"/>
        <v>-21861.93</v>
      </c>
      <c r="H1126" s="23">
        <f t="shared" si="276"/>
        <v>0</v>
      </c>
      <c r="I1126" s="24">
        <f t="shared" si="277"/>
        <v>-100</v>
      </c>
      <c r="J1126" s="24">
        <f t="shared" si="278"/>
        <v>0</v>
      </c>
      <c r="K1126" s="24">
        <f t="shared" si="279"/>
        <v>0</v>
      </c>
    </row>
    <row r="1127" spans="1:11">
      <c r="A1127" s="25" t="s">
        <v>121</v>
      </c>
      <c r="B1127" s="22" t="s">
        <v>122</v>
      </c>
      <c r="C1127" s="23">
        <v>21861.93</v>
      </c>
      <c r="D1127" s="23">
        <v>0</v>
      </c>
      <c r="E1127" s="23">
        <v>0</v>
      </c>
      <c r="F1127" s="23">
        <v>0</v>
      </c>
      <c r="G1127" s="23">
        <f t="shared" si="275"/>
        <v>-21861.93</v>
      </c>
      <c r="H1127" s="23">
        <f t="shared" si="276"/>
        <v>0</v>
      </c>
      <c r="I1127" s="24">
        <f t="shared" si="277"/>
        <v>-100</v>
      </c>
      <c r="J1127" s="24">
        <f t="shared" si="278"/>
        <v>0</v>
      </c>
      <c r="K1127" s="24">
        <f t="shared" si="279"/>
        <v>0</v>
      </c>
    </row>
    <row r="1128" spans="1:11" ht="25.5">
      <c r="A1128" s="26" t="s">
        <v>192</v>
      </c>
      <c r="B1128" s="22" t="s">
        <v>193</v>
      </c>
      <c r="C1128" s="23">
        <v>-21861.93</v>
      </c>
      <c r="D1128" s="23">
        <v>0</v>
      </c>
      <c r="E1128" s="23">
        <v>0</v>
      </c>
      <c r="F1128" s="23">
        <v>0</v>
      </c>
      <c r="G1128" s="23">
        <f t="shared" si="275"/>
        <v>21861.93</v>
      </c>
      <c r="H1128" s="23">
        <f t="shared" si="276"/>
        <v>0</v>
      </c>
      <c r="I1128" s="24">
        <f t="shared" si="277"/>
        <v>-100</v>
      </c>
      <c r="J1128" s="24">
        <f t="shared" si="278"/>
        <v>0</v>
      </c>
      <c r="K1128" s="24">
        <f t="shared" si="279"/>
        <v>0</v>
      </c>
    </row>
    <row r="1129" spans="1:11" s="3" customFormat="1" ht="25.5">
      <c r="A1129" s="30" t="s">
        <v>182</v>
      </c>
      <c r="B1129" s="31" t="s">
        <v>623</v>
      </c>
      <c r="C1129" s="32"/>
      <c r="D1129" s="32"/>
      <c r="E1129" s="32"/>
      <c r="F1129" s="32"/>
      <c r="G1129" s="32"/>
      <c r="H1129" s="32"/>
      <c r="I1129" s="33"/>
      <c r="J1129" s="33"/>
      <c r="K1129" s="33"/>
    </row>
    <row r="1130" spans="1:11">
      <c r="A1130" s="21" t="s">
        <v>19</v>
      </c>
      <c r="B1130" s="22" t="s">
        <v>20</v>
      </c>
      <c r="C1130" s="23">
        <v>18983477</v>
      </c>
      <c r="D1130" s="23">
        <v>22143339</v>
      </c>
      <c r="E1130" s="23">
        <v>10069676</v>
      </c>
      <c r="F1130" s="23">
        <v>22143339</v>
      </c>
      <c r="G1130" s="23">
        <f t="shared" ref="G1130:G1149" si="280">F1130-C1130</f>
        <v>3159862</v>
      </c>
      <c r="H1130" s="23">
        <f t="shared" ref="H1130:H1149" si="281">E1130-F1130</f>
        <v>-12073663</v>
      </c>
      <c r="I1130" s="24">
        <f t="shared" ref="I1130:I1149" si="282">IF(ISERROR(F1130/C1130),0,F1130/C1130*100-100)</f>
        <v>16.64532793439264</v>
      </c>
      <c r="J1130" s="24">
        <f t="shared" ref="J1130:J1149" si="283">IF(ISERROR(F1130/E1130),0,F1130/E1130*100)</f>
        <v>219.90120635460366</v>
      </c>
      <c r="K1130" s="24">
        <f t="shared" ref="K1130:K1149" si="284">IF(ISERROR(F1130/D1130),0,F1130/D1130*100)</f>
        <v>100</v>
      </c>
    </row>
    <row r="1131" spans="1:11">
      <c r="A1131" s="25" t="s">
        <v>130</v>
      </c>
      <c r="B1131" s="22" t="s">
        <v>131</v>
      </c>
      <c r="C1131" s="23">
        <v>0</v>
      </c>
      <c r="D1131" s="23">
        <v>204369</v>
      </c>
      <c r="E1131" s="23">
        <v>204369</v>
      </c>
      <c r="F1131" s="23">
        <v>204369</v>
      </c>
      <c r="G1131" s="23">
        <f t="shared" si="280"/>
        <v>204369</v>
      </c>
      <c r="H1131" s="23">
        <f t="shared" si="281"/>
        <v>0</v>
      </c>
      <c r="I1131" s="24">
        <f t="shared" si="282"/>
        <v>0</v>
      </c>
      <c r="J1131" s="24">
        <f t="shared" si="283"/>
        <v>100</v>
      </c>
      <c r="K1131" s="24">
        <f t="shared" si="284"/>
        <v>100</v>
      </c>
    </row>
    <row r="1132" spans="1:11">
      <c r="A1132" s="26" t="s">
        <v>132</v>
      </c>
      <c r="B1132" s="22" t="s">
        <v>133</v>
      </c>
      <c r="C1132" s="23">
        <v>0</v>
      </c>
      <c r="D1132" s="23">
        <v>204369</v>
      </c>
      <c r="E1132" s="23">
        <v>204369</v>
      </c>
      <c r="F1132" s="23">
        <v>204369</v>
      </c>
      <c r="G1132" s="23">
        <f t="shared" si="280"/>
        <v>204369</v>
      </c>
      <c r="H1132" s="23">
        <f t="shared" si="281"/>
        <v>0</v>
      </c>
      <c r="I1132" s="24">
        <f t="shared" si="282"/>
        <v>0</v>
      </c>
      <c r="J1132" s="24">
        <f t="shared" si="283"/>
        <v>100</v>
      </c>
      <c r="K1132" s="24">
        <f t="shared" si="284"/>
        <v>100</v>
      </c>
    </row>
    <row r="1133" spans="1:11">
      <c r="A1133" s="27" t="s">
        <v>134</v>
      </c>
      <c r="B1133" s="22" t="s">
        <v>135</v>
      </c>
      <c r="C1133" s="23">
        <v>0</v>
      </c>
      <c r="D1133" s="23">
        <v>204369</v>
      </c>
      <c r="E1133" s="23">
        <v>204369</v>
      </c>
      <c r="F1133" s="23">
        <v>204369</v>
      </c>
      <c r="G1133" s="23">
        <f t="shared" si="280"/>
        <v>204369</v>
      </c>
      <c r="H1133" s="23">
        <f t="shared" si="281"/>
        <v>0</v>
      </c>
      <c r="I1133" s="24">
        <f t="shared" si="282"/>
        <v>0</v>
      </c>
      <c r="J1133" s="24">
        <f t="shared" si="283"/>
        <v>100</v>
      </c>
      <c r="K1133" s="24">
        <f t="shared" si="284"/>
        <v>100</v>
      </c>
    </row>
    <row r="1134" spans="1:11" ht="25.5">
      <c r="A1134" s="28" t="s">
        <v>136</v>
      </c>
      <c r="B1134" s="22" t="s">
        <v>137</v>
      </c>
      <c r="C1134" s="23">
        <v>0</v>
      </c>
      <c r="D1134" s="23">
        <v>204369</v>
      </c>
      <c r="E1134" s="23">
        <v>204369</v>
      </c>
      <c r="F1134" s="23">
        <v>204369</v>
      </c>
      <c r="G1134" s="23">
        <f t="shared" si="280"/>
        <v>204369</v>
      </c>
      <c r="H1134" s="23">
        <f t="shared" si="281"/>
        <v>0</v>
      </c>
      <c r="I1134" s="24">
        <f t="shared" si="282"/>
        <v>0</v>
      </c>
      <c r="J1134" s="24">
        <f t="shared" si="283"/>
        <v>100</v>
      </c>
      <c r="K1134" s="24">
        <f t="shared" si="284"/>
        <v>100</v>
      </c>
    </row>
    <row r="1135" spans="1:11" ht="25.5">
      <c r="A1135" s="29" t="s">
        <v>138</v>
      </c>
      <c r="B1135" s="22" t="s">
        <v>139</v>
      </c>
      <c r="C1135" s="23">
        <v>0</v>
      </c>
      <c r="D1135" s="23">
        <v>204369</v>
      </c>
      <c r="E1135" s="23">
        <v>204369</v>
      </c>
      <c r="F1135" s="23">
        <v>204369</v>
      </c>
      <c r="G1135" s="23">
        <f t="shared" si="280"/>
        <v>204369</v>
      </c>
      <c r="H1135" s="23">
        <f t="shared" si="281"/>
        <v>0</v>
      </c>
      <c r="I1135" s="24">
        <f t="shared" si="282"/>
        <v>0</v>
      </c>
      <c r="J1135" s="24">
        <f t="shared" si="283"/>
        <v>100</v>
      </c>
      <c r="K1135" s="24">
        <f t="shared" si="284"/>
        <v>100</v>
      </c>
    </row>
    <row r="1136" spans="1:11">
      <c r="A1136" s="25" t="s">
        <v>84</v>
      </c>
      <c r="B1136" s="22" t="s">
        <v>85</v>
      </c>
      <c r="C1136" s="23">
        <v>18983477</v>
      </c>
      <c r="D1136" s="23">
        <v>21938970</v>
      </c>
      <c r="E1136" s="23">
        <v>9865307</v>
      </c>
      <c r="F1136" s="23">
        <v>21938970</v>
      </c>
      <c r="G1136" s="23">
        <f t="shared" si="280"/>
        <v>2955493</v>
      </c>
      <c r="H1136" s="23">
        <f t="shared" si="281"/>
        <v>-12073663</v>
      </c>
      <c r="I1136" s="24">
        <f t="shared" si="282"/>
        <v>15.568765405831613</v>
      </c>
      <c r="J1136" s="24">
        <f t="shared" si="283"/>
        <v>222.38507124005363</v>
      </c>
      <c r="K1136" s="24">
        <f t="shared" si="284"/>
        <v>100</v>
      </c>
    </row>
    <row r="1137" spans="1:11">
      <c r="A1137" s="26" t="s">
        <v>86</v>
      </c>
      <c r="B1137" s="22" t="s">
        <v>87</v>
      </c>
      <c r="C1137" s="23">
        <v>18983477</v>
      </c>
      <c r="D1137" s="23">
        <v>21938970</v>
      </c>
      <c r="E1137" s="23">
        <v>9865307</v>
      </c>
      <c r="F1137" s="23">
        <v>21938970</v>
      </c>
      <c r="G1137" s="23">
        <f t="shared" si="280"/>
        <v>2955493</v>
      </c>
      <c r="H1137" s="23">
        <f t="shared" si="281"/>
        <v>-12073663</v>
      </c>
      <c r="I1137" s="24">
        <f t="shared" si="282"/>
        <v>15.568765405831613</v>
      </c>
      <c r="J1137" s="24">
        <f t="shared" si="283"/>
        <v>222.38507124005363</v>
      </c>
      <c r="K1137" s="24">
        <f t="shared" si="284"/>
        <v>100</v>
      </c>
    </row>
    <row r="1138" spans="1:11">
      <c r="A1138" s="21" t="s">
        <v>88</v>
      </c>
      <c r="B1138" s="22" t="s">
        <v>89</v>
      </c>
      <c r="C1138" s="23">
        <v>6101673.5</v>
      </c>
      <c r="D1138" s="23">
        <v>22143339</v>
      </c>
      <c r="E1138" s="23">
        <v>10069676</v>
      </c>
      <c r="F1138" s="23">
        <v>7894728.7199999997</v>
      </c>
      <c r="G1138" s="23">
        <f t="shared" si="280"/>
        <v>1793055.2199999997</v>
      </c>
      <c r="H1138" s="23">
        <f t="shared" si="281"/>
        <v>2174947.2800000003</v>
      </c>
      <c r="I1138" s="24">
        <f t="shared" si="282"/>
        <v>29.386285909922918</v>
      </c>
      <c r="J1138" s="24">
        <f t="shared" si="283"/>
        <v>78.401020251297055</v>
      </c>
      <c r="K1138" s="24">
        <f t="shared" si="284"/>
        <v>35.652837722441042</v>
      </c>
    </row>
    <row r="1139" spans="1:11">
      <c r="A1139" s="25" t="s">
        <v>90</v>
      </c>
      <c r="B1139" s="22" t="s">
        <v>91</v>
      </c>
      <c r="C1139" s="23">
        <v>5769310.7000000002</v>
      </c>
      <c r="D1139" s="23">
        <v>19033736</v>
      </c>
      <c r="E1139" s="23">
        <v>9547009</v>
      </c>
      <c r="F1139" s="23">
        <v>6076321.6799999997</v>
      </c>
      <c r="G1139" s="23">
        <f t="shared" si="280"/>
        <v>307010.97999999952</v>
      </c>
      <c r="H1139" s="23">
        <f t="shared" si="281"/>
        <v>3470687.3200000003</v>
      </c>
      <c r="I1139" s="24">
        <f t="shared" si="282"/>
        <v>5.3214499264184099</v>
      </c>
      <c r="J1139" s="24">
        <f t="shared" si="283"/>
        <v>63.6463386595739</v>
      </c>
      <c r="K1139" s="24">
        <f t="shared" si="284"/>
        <v>31.923956915237241</v>
      </c>
    </row>
    <row r="1140" spans="1:11">
      <c r="A1140" s="26" t="s">
        <v>92</v>
      </c>
      <c r="B1140" s="22" t="s">
        <v>93</v>
      </c>
      <c r="C1140" s="23">
        <v>36429.21</v>
      </c>
      <c r="D1140" s="23">
        <v>883736</v>
      </c>
      <c r="E1140" s="23">
        <v>547009</v>
      </c>
      <c r="F1140" s="23">
        <v>97662.48</v>
      </c>
      <c r="G1140" s="23">
        <f t="shared" si="280"/>
        <v>61233.27</v>
      </c>
      <c r="H1140" s="23">
        <f t="shared" si="281"/>
        <v>449346.52</v>
      </c>
      <c r="I1140" s="24">
        <f t="shared" si="282"/>
        <v>168.08838292128763</v>
      </c>
      <c r="J1140" s="24">
        <f t="shared" si="283"/>
        <v>17.853907339732984</v>
      </c>
      <c r="K1140" s="24">
        <f t="shared" si="284"/>
        <v>11.051092181375433</v>
      </c>
    </row>
    <row r="1141" spans="1:11">
      <c r="A1141" s="27" t="s">
        <v>94</v>
      </c>
      <c r="B1141" s="22" t="s">
        <v>95</v>
      </c>
      <c r="C1141" s="23">
        <v>25212.51</v>
      </c>
      <c r="D1141" s="23">
        <v>285281</v>
      </c>
      <c r="E1141" s="23">
        <v>142640</v>
      </c>
      <c r="F1141" s="23">
        <v>97611.66</v>
      </c>
      <c r="G1141" s="23">
        <f t="shared" si="280"/>
        <v>72399.150000000009</v>
      </c>
      <c r="H1141" s="23">
        <f t="shared" si="281"/>
        <v>45028.34</v>
      </c>
      <c r="I1141" s="24">
        <f t="shared" si="282"/>
        <v>287.15566201064473</v>
      </c>
      <c r="J1141" s="24">
        <f t="shared" si="283"/>
        <v>68.432178911946167</v>
      </c>
      <c r="K1141" s="24">
        <f t="shared" si="284"/>
        <v>34.215969517773701</v>
      </c>
    </row>
    <row r="1142" spans="1:11">
      <c r="A1142" s="27" t="s">
        <v>96</v>
      </c>
      <c r="B1142" s="22" t="s">
        <v>97</v>
      </c>
      <c r="C1142" s="23">
        <v>11216.7</v>
      </c>
      <c r="D1142" s="23">
        <v>598455</v>
      </c>
      <c r="E1142" s="23">
        <v>404369</v>
      </c>
      <c r="F1142" s="23">
        <v>50.82</v>
      </c>
      <c r="G1142" s="23">
        <f t="shared" si="280"/>
        <v>-11165.880000000001</v>
      </c>
      <c r="H1142" s="23">
        <f t="shared" si="281"/>
        <v>404318.18</v>
      </c>
      <c r="I1142" s="24">
        <f t="shared" si="282"/>
        <v>-99.546925566343049</v>
      </c>
      <c r="J1142" s="24">
        <f t="shared" si="283"/>
        <v>1.2567728980213615E-2</v>
      </c>
      <c r="K1142" s="24">
        <f t="shared" si="284"/>
        <v>8.4918665563826854E-3</v>
      </c>
    </row>
    <row r="1143" spans="1:11">
      <c r="A1143" s="26" t="s">
        <v>100</v>
      </c>
      <c r="B1143" s="22" t="s">
        <v>101</v>
      </c>
      <c r="C1143" s="23">
        <v>5732881.4900000002</v>
      </c>
      <c r="D1143" s="23">
        <v>18150000</v>
      </c>
      <c r="E1143" s="23">
        <v>9000000</v>
      </c>
      <c r="F1143" s="23">
        <v>5978659.2000000002</v>
      </c>
      <c r="G1143" s="23">
        <f t="shared" si="280"/>
        <v>245777.70999999996</v>
      </c>
      <c r="H1143" s="23">
        <f t="shared" si="281"/>
        <v>3021340.8</v>
      </c>
      <c r="I1143" s="24">
        <f t="shared" si="282"/>
        <v>4.2871583937103281</v>
      </c>
      <c r="J1143" s="24">
        <f t="shared" si="283"/>
        <v>66.429546666666667</v>
      </c>
      <c r="K1143" s="24">
        <f t="shared" si="284"/>
        <v>32.940271074380171</v>
      </c>
    </row>
    <row r="1144" spans="1:11">
      <c r="A1144" s="27" t="s">
        <v>102</v>
      </c>
      <c r="B1144" s="22" t="s">
        <v>103</v>
      </c>
      <c r="C1144" s="23">
        <v>5732881.4900000002</v>
      </c>
      <c r="D1144" s="23">
        <v>18150000</v>
      </c>
      <c r="E1144" s="23">
        <v>9000000</v>
      </c>
      <c r="F1144" s="23">
        <v>5978659.2000000002</v>
      </c>
      <c r="G1144" s="23">
        <f t="shared" si="280"/>
        <v>245777.70999999996</v>
      </c>
      <c r="H1144" s="23">
        <f t="shared" si="281"/>
        <v>3021340.8</v>
      </c>
      <c r="I1144" s="24">
        <f t="shared" si="282"/>
        <v>4.2871583937103281</v>
      </c>
      <c r="J1144" s="24">
        <f t="shared" si="283"/>
        <v>66.429546666666667</v>
      </c>
      <c r="K1144" s="24">
        <f t="shared" si="284"/>
        <v>32.940271074380171</v>
      </c>
    </row>
    <row r="1145" spans="1:11">
      <c r="A1145" s="25" t="s">
        <v>114</v>
      </c>
      <c r="B1145" s="22" t="s">
        <v>115</v>
      </c>
      <c r="C1145" s="23">
        <v>332362.8</v>
      </c>
      <c r="D1145" s="23">
        <v>3109603</v>
      </c>
      <c r="E1145" s="23">
        <v>522667</v>
      </c>
      <c r="F1145" s="23">
        <v>1818407.04</v>
      </c>
      <c r="G1145" s="23">
        <f t="shared" si="280"/>
        <v>1486044.24</v>
      </c>
      <c r="H1145" s="23">
        <f t="shared" si="281"/>
        <v>-1295740.04</v>
      </c>
      <c r="I1145" s="24">
        <f t="shared" si="282"/>
        <v>447.11509230274874</v>
      </c>
      <c r="J1145" s="24">
        <f t="shared" si="283"/>
        <v>347.90928832315797</v>
      </c>
      <c r="K1145" s="24">
        <f t="shared" si="284"/>
        <v>58.477144510086973</v>
      </c>
    </row>
    <row r="1146" spans="1:11">
      <c r="A1146" s="26" t="s">
        <v>116</v>
      </c>
      <c r="B1146" s="22" t="s">
        <v>117</v>
      </c>
      <c r="C1146" s="23">
        <v>332362.8</v>
      </c>
      <c r="D1146" s="23">
        <v>3109603</v>
      </c>
      <c r="E1146" s="23">
        <v>522667</v>
      </c>
      <c r="F1146" s="23">
        <v>1818407.04</v>
      </c>
      <c r="G1146" s="23">
        <f t="shared" si="280"/>
        <v>1486044.24</v>
      </c>
      <c r="H1146" s="23">
        <f t="shared" si="281"/>
        <v>-1295740.04</v>
      </c>
      <c r="I1146" s="24">
        <f t="shared" si="282"/>
        <v>447.11509230274874</v>
      </c>
      <c r="J1146" s="24">
        <f t="shared" si="283"/>
        <v>347.90928832315797</v>
      </c>
      <c r="K1146" s="24">
        <f t="shared" si="284"/>
        <v>58.477144510086973</v>
      </c>
    </row>
    <row r="1147" spans="1:11">
      <c r="A1147" s="21"/>
      <c r="B1147" s="22" t="s">
        <v>118</v>
      </c>
      <c r="C1147" s="23">
        <v>12881803.5</v>
      </c>
      <c r="D1147" s="23">
        <v>0</v>
      </c>
      <c r="E1147" s="23">
        <v>0</v>
      </c>
      <c r="F1147" s="23">
        <v>14248610.279999999</v>
      </c>
      <c r="G1147" s="23">
        <f t="shared" si="280"/>
        <v>1366806.7799999993</v>
      </c>
      <c r="H1147" s="23">
        <f t="shared" si="281"/>
        <v>-14248610.279999999</v>
      </c>
      <c r="I1147" s="24">
        <f t="shared" si="282"/>
        <v>10.610368183306008</v>
      </c>
      <c r="J1147" s="24">
        <f t="shared" si="283"/>
        <v>0</v>
      </c>
      <c r="K1147" s="24">
        <f t="shared" si="284"/>
        <v>0</v>
      </c>
    </row>
    <row r="1148" spans="1:11">
      <c r="A1148" s="21" t="s">
        <v>119</v>
      </c>
      <c r="B1148" s="22" t="s">
        <v>120</v>
      </c>
      <c r="C1148" s="23">
        <v>-12881803.5</v>
      </c>
      <c r="D1148" s="23">
        <v>0</v>
      </c>
      <c r="E1148" s="23">
        <v>0</v>
      </c>
      <c r="F1148" s="23">
        <v>-14248610.279999999</v>
      </c>
      <c r="G1148" s="23">
        <f t="shared" si="280"/>
        <v>-1366806.7799999993</v>
      </c>
      <c r="H1148" s="23">
        <f t="shared" si="281"/>
        <v>14248610.279999999</v>
      </c>
      <c r="I1148" s="24">
        <f t="shared" si="282"/>
        <v>10.610368183306008</v>
      </c>
      <c r="J1148" s="24">
        <f t="shared" si="283"/>
        <v>0</v>
      </c>
      <c r="K1148" s="24">
        <f t="shared" si="284"/>
        <v>0</v>
      </c>
    </row>
    <row r="1149" spans="1:11">
      <c r="A1149" s="25" t="s">
        <v>121</v>
      </c>
      <c r="B1149" s="22" t="s">
        <v>122</v>
      </c>
      <c r="C1149" s="23">
        <v>-12881803.5</v>
      </c>
      <c r="D1149" s="23">
        <v>0</v>
      </c>
      <c r="E1149" s="23">
        <v>0</v>
      </c>
      <c r="F1149" s="23">
        <v>-14248610.279999999</v>
      </c>
      <c r="G1149" s="23">
        <f t="shared" si="280"/>
        <v>-1366806.7799999993</v>
      </c>
      <c r="H1149" s="23">
        <f t="shared" si="281"/>
        <v>14248610.279999999</v>
      </c>
      <c r="I1149" s="24">
        <f t="shared" si="282"/>
        <v>10.610368183306008</v>
      </c>
      <c r="J1149" s="24">
        <f t="shared" si="283"/>
        <v>0</v>
      </c>
      <c r="K1149" s="24">
        <f t="shared" si="284"/>
        <v>0</v>
      </c>
    </row>
    <row r="1150" spans="1:11" s="3" customFormat="1" ht="25.5">
      <c r="A1150" s="49" t="s">
        <v>184</v>
      </c>
      <c r="B1150" s="31" t="s">
        <v>694</v>
      </c>
      <c r="C1150" s="32"/>
      <c r="D1150" s="32"/>
      <c r="E1150" s="32"/>
      <c r="F1150" s="32"/>
      <c r="G1150" s="32"/>
      <c r="H1150" s="32"/>
      <c r="I1150" s="33"/>
      <c r="J1150" s="33"/>
      <c r="K1150" s="33"/>
    </row>
    <row r="1151" spans="1:11">
      <c r="A1151" s="21" t="s">
        <v>19</v>
      </c>
      <c r="B1151" s="22" t="s">
        <v>20</v>
      </c>
      <c r="C1151" s="23">
        <v>18983477</v>
      </c>
      <c r="D1151" s="23">
        <v>22143339</v>
      </c>
      <c r="E1151" s="23">
        <v>10069676</v>
      </c>
      <c r="F1151" s="23">
        <v>22143339</v>
      </c>
      <c r="G1151" s="23">
        <f t="shared" ref="G1151:G1170" si="285">F1151-C1151</f>
        <v>3159862</v>
      </c>
      <c r="H1151" s="23">
        <f t="shared" ref="H1151:H1170" si="286">E1151-F1151</f>
        <v>-12073663</v>
      </c>
      <c r="I1151" s="24">
        <f t="shared" ref="I1151:I1170" si="287">IF(ISERROR(F1151/C1151),0,F1151/C1151*100-100)</f>
        <v>16.64532793439264</v>
      </c>
      <c r="J1151" s="24">
        <f t="shared" ref="J1151:J1170" si="288">IF(ISERROR(F1151/E1151),0,F1151/E1151*100)</f>
        <v>219.90120635460366</v>
      </c>
      <c r="K1151" s="24">
        <f t="shared" ref="K1151:K1170" si="289">IF(ISERROR(F1151/D1151),0,F1151/D1151*100)</f>
        <v>100</v>
      </c>
    </row>
    <row r="1152" spans="1:11">
      <c r="A1152" s="25" t="s">
        <v>130</v>
      </c>
      <c r="B1152" s="22" t="s">
        <v>131</v>
      </c>
      <c r="C1152" s="23">
        <v>0</v>
      </c>
      <c r="D1152" s="23">
        <v>204369</v>
      </c>
      <c r="E1152" s="23">
        <v>204369</v>
      </c>
      <c r="F1152" s="23">
        <v>204369</v>
      </c>
      <c r="G1152" s="23">
        <f t="shared" si="285"/>
        <v>204369</v>
      </c>
      <c r="H1152" s="23">
        <f t="shared" si="286"/>
        <v>0</v>
      </c>
      <c r="I1152" s="24">
        <f t="shared" si="287"/>
        <v>0</v>
      </c>
      <c r="J1152" s="24">
        <f t="shared" si="288"/>
        <v>100</v>
      </c>
      <c r="K1152" s="24">
        <f t="shared" si="289"/>
        <v>100</v>
      </c>
    </row>
    <row r="1153" spans="1:11">
      <c r="A1153" s="26" t="s">
        <v>132</v>
      </c>
      <c r="B1153" s="22" t="s">
        <v>133</v>
      </c>
      <c r="C1153" s="23">
        <v>0</v>
      </c>
      <c r="D1153" s="23">
        <v>204369</v>
      </c>
      <c r="E1153" s="23">
        <v>204369</v>
      </c>
      <c r="F1153" s="23">
        <v>204369</v>
      </c>
      <c r="G1153" s="23">
        <f t="shared" si="285"/>
        <v>204369</v>
      </c>
      <c r="H1153" s="23">
        <f t="shared" si="286"/>
        <v>0</v>
      </c>
      <c r="I1153" s="24">
        <f t="shared" si="287"/>
        <v>0</v>
      </c>
      <c r="J1153" s="24">
        <f t="shared" si="288"/>
        <v>100</v>
      </c>
      <c r="K1153" s="24">
        <f t="shared" si="289"/>
        <v>100</v>
      </c>
    </row>
    <row r="1154" spans="1:11">
      <c r="A1154" s="27" t="s">
        <v>134</v>
      </c>
      <c r="B1154" s="22" t="s">
        <v>135</v>
      </c>
      <c r="C1154" s="23">
        <v>0</v>
      </c>
      <c r="D1154" s="23">
        <v>204369</v>
      </c>
      <c r="E1154" s="23">
        <v>204369</v>
      </c>
      <c r="F1154" s="23">
        <v>204369</v>
      </c>
      <c r="G1154" s="23">
        <f t="shared" si="285"/>
        <v>204369</v>
      </c>
      <c r="H1154" s="23">
        <f t="shared" si="286"/>
        <v>0</v>
      </c>
      <c r="I1154" s="24">
        <f t="shared" si="287"/>
        <v>0</v>
      </c>
      <c r="J1154" s="24">
        <f t="shared" si="288"/>
        <v>100</v>
      </c>
      <c r="K1154" s="24">
        <f t="shared" si="289"/>
        <v>100</v>
      </c>
    </row>
    <row r="1155" spans="1:11" ht="25.5">
      <c r="A1155" s="28" t="s">
        <v>136</v>
      </c>
      <c r="B1155" s="22" t="s">
        <v>137</v>
      </c>
      <c r="C1155" s="23">
        <v>0</v>
      </c>
      <c r="D1155" s="23">
        <v>204369</v>
      </c>
      <c r="E1155" s="23">
        <v>204369</v>
      </c>
      <c r="F1155" s="23">
        <v>204369</v>
      </c>
      <c r="G1155" s="23">
        <f t="shared" si="285"/>
        <v>204369</v>
      </c>
      <c r="H1155" s="23">
        <f t="shared" si="286"/>
        <v>0</v>
      </c>
      <c r="I1155" s="24">
        <f t="shared" si="287"/>
        <v>0</v>
      </c>
      <c r="J1155" s="24">
        <f t="shared" si="288"/>
        <v>100</v>
      </c>
      <c r="K1155" s="24">
        <f t="shared" si="289"/>
        <v>100</v>
      </c>
    </row>
    <row r="1156" spans="1:11" ht="25.5">
      <c r="A1156" s="29" t="s">
        <v>138</v>
      </c>
      <c r="B1156" s="22" t="s">
        <v>139</v>
      </c>
      <c r="C1156" s="23">
        <v>0</v>
      </c>
      <c r="D1156" s="23">
        <v>204369</v>
      </c>
      <c r="E1156" s="23">
        <v>204369</v>
      </c>
      <c r="F1156" s="23">
        <v>204369</v>
      </c>
      <c r="G1156" s="23">
        <f t="shared" si="285"/>
        <v>204369</v>
      </c>
      <c r="H1156" s="23">
        <f t="shared" si="286"/>
        <v>0</v>
      </c>
      <c r="I1156" s="24">
        <f t="shared" si="287"/>
        <v>0</v>
      </c>
      <c r="J1156" s="24">
        <f t="shared" si="288"/>
        <v>100</v>
      </c>
      <c r="K1156" s="24">
        <f t="shared" si="289"/>
        <v>100</v>
      </c>
    </row>
    <row r="1157" spans="1:11">
      <c r="A1157" s="25" t="s">
        <v>84</v>
      </c>
      <c r="B1157" s="22" t="s">
        <v>85</v>
      </c>
      <c r="C1157" s="23">
        <v>18983477</v>
      </c>
      <c r="D1157" s="23">
        <v>21938970</v>
      </c>
      <c r="E1157" s="23">
        <v>9865307</v>
      </c>
      <c r="F1157" s="23">
        <v>21938970</v>
      </c>
      <c r="G1157" s="23">
        <f t="shared" si="285"/>
        <v>2955493</v>
      </c>
      <c r="H1157" s="23">
        <f t="shared" si="286"/>
        <v>-12073663</v>
      </c>
      <c r="I1157" s="24">
        <f t="shared" si="287"/>
        <v>15.568765405831613</v>
      </c>
      <c r="J1157" s="24">
        <f t="shared" si="288"/>
        <v>222.38507124005363</v>
      </c>
      <c r="K1157" s="24">
        <f t="shared" si="289"/>
        <v>100</v>
      </c>
    </row>
    <row r="1158" spans="1:11">
      <c r="A1158" s="26" t="s">
        <v>86</v>
      </c>
      <c r="B1158" s="22" t="s">
        <v>87</v>
      </c>
      <c r="C1158" s="23">
        <v>18983477</v>
      </c>
      <c r="D1158" s="23">
        <v>21938970</v>
      </c>
      <c r="E1158" s="23">
        <v>9865307</v>
      </c>
      <c r="F1158" s="23">
        <v>21938970</v>
      </c>
      <c r="G1158" s="23">
        <f t="shared" si="285"/>
        <v>2955493</v>
      </c>
      <c r="H1158" s="23">
        <f t="shared" si="286"/>
        <v>-12073663</v>
      </c>
      <c r="I1158" s="24">
        <f t="shared" si="287"/>
        <v>15.568765405831613</v>
      </c>
      <c r="J1158" s="24">
        <f t="shared" si="288"/>
        <v>222.38507124005363</v>
      </c>
      <c r="K1158" s="24">
        <f t="shared" si="289"/>
        <v>100</v>
      </c>
    </row>
    <row r="1159" spans="1:11">
      <c r="A1159" s="21" t="s">
        <v>88</v>
      </c>
      <c r="B1159" s="22" t="s">
        <v>89</v>
      </c>
      <c r="C1159" s="23">
        <v>6101673.5</v>
      </c>
      <c r="D1159" s="23">
        <v>22143339</v>
      </c>
      <c r="E1159" s="23">
        <v>10069676</v>
      </c>
      <c r="F1159" s="23">
        <v>7894728.7199999997</v>
      </c>
      <c r="G1159" s="23">
        <f t="shared" si="285"/>
        <v>1793055.2199999997</v>
      </c>
      <c r="H1159" s="23">
        <f t="shared" si="286"/>
        <v>2174947.2800000003</v>
      </c>
      <c r="I1159" s="24">
        <f t="shared" si="287"/>
        <v>29.386285909922918</v>
      </c>
      <c r="J1159" s="24">
        <f t="shared" si="288"/>
        <v>78.401020251297055</v>
      </c>
      <c r="K1159" s="24">
        <f t="shared" si="289"/>
        <v>35.652837722441042</v>
      </c>
    </row>
    <row r="1160" spans="1:11">
      <c r="A1160" s="25" t="s">
        <v>90</v>
      </c>
      <c r="B1160" s="22" t="s">
        <v>91</v>
      </c>
      <c r="C1160" s="23">
        <v>5769310.7000000002</v>
      </c>
      <c r="D1160" s="23">
        <v>19033736</v>
      </c>
      <c r="E1160" s="23">
        <v>9547009</v>
      </c>
      <c r="F1160" s="23">
        <v>6076321.6799999997</v>
      </c>
      <c r="G1160" s="23">
        <f t="shared" si="285"/>
        <v>307010.97999999952</v>
      </c>
      <c r="H1160" s="23">
        <f t="shared" si="286"/>
        <v>3470687.3200000003</v>
      </c>
      <c r="I1160" s="24">
        <f t="shared" si="287"/>
        <v>5.3214499264184099</v>
      </c>
      <c r="J1160" s="24">
        <f t="shared" si="288"/>
        <v>63.6463386595739</v>
      </c>
      <c r="K1160" s="24">
        <f t="shared" si="289"/>
        <v>31.923956915237241</v>
      </c>
    </row>
    <row r="1161" spans="1:11">
      <c r="A1161" s="26" t="s">
        <v>92</v>
      </c>
      <c r="B1161" s="22" t="s">
        <v>93</v>
      </c>
      <c r="C1161" s="23">
        <v>36429.21</v>
      </c>
      <c r="D1161" s="23">
        <v>883736</v>
      </c>
      <c r="E1161" s="23">
        <v>547009</v>
      </c>
      <c r="F1161" s="23">
        <v>97662.48</v>
      </c>
      <c r="G1161" s="23">
        <f t="shared" si="285"/>
        <v>61233.27</v>
      </c>
      <c r="H1161" s="23">
        <f t="shared" si="286"/>
        <v>449346.52</v>
      </c>
      <c r="I1161" s="24">
        <f t="shared" si="287"/>
        <v>168.08838292128763</v>
      </c>
      <c r="J1161" s="24">
        <f t="shared" si="288"/>
        <v>17.853907339732984</v>
      </c>
      <c r="K1161" s="24">
        <f t="shared" si="289"/>
        <v>11.051092181375433</v>
      </c>
    </row>
    <row r="1162" spans="1:11">
      <c r="A1162" s="27" t="s">
        <v>94</v>
      </c>
      <c r="B1162" s="22" t="s">
        <v>95</v>
      </c>
      <c r="C1162" s="23">
        <v>25212.51</v>
      </c>
      <c r="D1162" s="23">
        <v>285281</v>
      </c>
      <c r="E1162" s="23">
        <v>142640</v>
      </c>
      <c r="F1162" s="23">
        <v>97611.66</v>
      </c>
      <c r="G1162" s="23">
        <f t="shared" si="285"/>
        <v>72399.150000000009</v>
      </c>
      <c r="H1162" s="23">
        <f t="shared" si="286"/>
        <v>45028.34</v>
      </c>
      <c r="I1162" s="24">
        <f t="shared" si="287"/>
        <v>287.15566201064473</v>
      </c>
      <c r="J1162" s="24">
        <f t="shared" si="288"/>
        <v>68.432178911946167</v>
      </c>
      <c r="K1162" s="24">
        <f t="shared" si="289"/>
        <v>34.215969517773701</v>
      </c>
    </row>
    <row r="1163" spans="1:11">
      <c r="A1163" s="27" t="s">
        <v>96</v>
      </c>
      <c r="B1163" s="22" t="s">
        <v>97</v>
      </c>
      <c r="C1163" s="23">
        <v>11216.7</v>
      </c>
      <c r="D1163" s="23">
        <v>598455</v>
      </c>
      <c r="E1163" s="23">
        <v>404369</v>
      </c>
      <c r="F1163" s="23">
        <v>50.82</v>
      </c>
      <c r="G1163" s="23">
        <f t="shared" si="285"/>
        <v>-11165.880000000001</v>
      </c>
      <c r="H1163" s="23">
        <f t="shared" si="286"/>
        <v>404318.18</v>
      </c>
      <c r="I1163" s="24">
        <f t="shared" si="287"/>
        <v>-99.546925566343049</v>
      </c>
      <c r="J1163" s="24">
        <f t="shared" si="288"/>
        <v>1.2567728980213615E-2</v>
      </c>
      <c r="K1163" s="24">
        <f t="shared" si="289"/>
        <v>8.4918665563826854E-3</v>
      </c>
    </row>
    <row r="1164" spans="1:11">
      <c r="A1164" s="26" t="s">
        <v>100</v>
      </c>
      <c r="B1164" s="22" t="s">
        <v>101</v>
      </c>
      <c r="C1164" s="23">
        <v>5732881.4900000002</v>
      </c>
      <c r="D1164" s="23">
        <v>18150000</v>
      </c>
      <c r="E1164" s="23">
        <v>9000000</v>
      </c>
      <c r="F1164" s="23">
        <v>5978659.2000000002</v>
      </c>
      <c r="G1164" s="23">
        <f t="shared" si="285"/>
        <v>245777.70999999996</v>
      </c>
      <c r="H1164" s="23">
        <f t="shared" si="286"/>
        <v>3021340.8</v>
      </c>
      <c r="I1164" s="24">
        <f t="shared" si="287"/>
        <v>4.2871583937103281</v>
      </c>
      <c r="J1164" s="24">
        <f t="shared" si="288"/>
        <v>66.429546666666667</v>
      </c>
      <c r="K1164" s="24">
        <f t="shared" si="289"/>
        <v>32.940271074380171</v>
      </c>
    </row>
    <row r="1165" spans="1:11">
      <c r="A1165" s="27" t="s">
        <v>102</v>
      </c>
      <c r="B1165" s="22" t="s">
        <v>103</v>
      </c>
      <c r="C1165" s="23">
        <v>5732881.4900000002</v>
      </c>
      <c r="D1165" s="23">
        <v>18150000</v>
      </c>
      <c r="E1165" s="23">
        <v>9000000</v>
      </c>
      <c r="F1165" s="23">
        <v>5978659.2000000002</v>
      </c>
      <c r="G1165" s="23">
        <f t="shared" si="285"/>
        <v>245777.70999999996</v>
      </c>
      <c r="H1165" s="23">
        <f t="shared" si="286"/>
        <v>3021340.8</v>
      </c>
      <c r="I1165" s="24">
        <f t="shared" si="287"/>
        <v>4.2871583937103281</v>
      </c>
      <c r="J1165" s="24">
        <f t="shared" si="288"/>
        <v>66.429546666666667</v>
      </c>
      <c r="K1165" s="24">
        <f t="shared" si="289"/>
        <v>32.940271074380171</v>
      </c>
    </row>
    <row r="1166" spans="1:11">
      <c r="A1166" s="25" t="s">
        <v>114</v>
      </c>
      <c r="B1166" s="22" t="s">
        <v>115</v>
      </c>
      <c r="C1166" s="23">
        <v>332362.8</v>
      </c>
      <c r="D1166" s="23">
        <v>3109603</v>
      </c>
      <c r="E1166" s="23">
        <v>522667</v>
      </c>
      <c r="F1166" s="23">
        <v>1818407.04</v>
      </c>
      <c r="G1166" s="23">
        <f t="shared" si="285"/>
        <v>1486044.24</v>
      </c>
      <c r="H1166" s="23">
        <f t="shared" si="286"/>
        <v>-1295740.04</v>
      </c>
      <c r="I1166" s="24">
        <f t="shared" si="287"/>
        <v>447.11509230274874</v>
      </c>
      <c r="J1166" s="24">
        <f t="shared" si="288"/>
        <v>347.90928832315797</v>
      </c>
      <c r="K1166" s="24">
        <f t="shared" si="289"/>
        <v>58.477144510086973</v>
      </c>
    </row>
    <row r="1167" spans="1:11">
      <c r="A1167" s="26" t="s">
        <v>116</v>
      </c>
      <c r="B1167" s="22" t="s">
        <v>117</v>
      </c>
      <c r="C1167" s="23">
        <v>332362.8</v>
      </c>
      <c r="D1167" s="23">
        <v>3109603</v>
      </c>
      <c r="E1167" s="23">
        <v>522667</v>
      </c>
      <c r="F1167" s="23">
        <v>1818407.04</v>
      </c>
      <c r="G1167" s="23">
        <f t="shared" si="285"/>
        <v>1486044.24</v>
      </c>
      <c r="H1167" s="23">
        <f t="shared" si="286"/>
        <v>-1295740.04</v>
      </c>
      <c r="I1167" s="24">
        <f t="shared" si="287"/>
        <v>447.11509230274874</v>
      </c>
      <c r="J1167" s="24">
        <f t="shared" si="288"/>
        <v>347.90928832315797</v>
      </c>
      <c r="K1167" s="24">
        <f t="shared" si="289"/>
        <v>58.477144510086973</v>
      </c>
    </row>
    <row r="1168" spans="1:11">
      <c r="A1168" s="21"/>
      <c r="B1168" s="22" t="s">
        <v>118</v>
      </c>
      <c r="C1168" s="23">
        <v>12881803.5</v>
      </c>
      <c r="D1168" s="23">
        <v>0</v>
      </c>
      <c r="E1168" s="23">
        <v>0</v>
      </c>
      <c r="F1168" s="23">
        <v>14248610.279999999</v>
      </c>
      <c r="G1168" s="23">
        <f t="shared" si="285"/>
        <v>1366806.7799999993</v>
      </c>
      <c r="H1168" s="23">
        <f t="shared" si="286"/>
        <v>-14248610.279999999</v>
      </c>
      <c r="I1168" s="24">
        <f t="shared" si="287"/>
        <v>10.610368183306008</v>
      </c>
      <c r="J1168" s="24">
        <f t="shared" si="288"/>
        <v>0</v>
      </c>
      <c r="K1168" s="24">
        <f t="shared" si="289"/>
        <v>0</v>
      </c>
    </row>
    <row r="1169" spans="1:11">
      <c r="A1169" s="21" t="s">
        <v>119</v>
      </c>
      <c r="B1169" s="22" t="s">
        <v>120</v>
      </c>
      <c r="C1169" s="23">
        <v>-12881803.5</v>
      </c>
      <c r="D1169" s="23">
        <v>0</v>
      </c>
      <c r="E1169" s="23">
        <v>0</v>
      </c>
      <c r="F1169" s="23">
        <v>-14248610.279999999</v>
      </c>
      <c r="G1169" s="23">
        <f t="shared" si="285"/>
        <v>-1366806.7799999993</v>
      </c>
      <c r="H1169" s="23">
        <f t="shared" si="286"/>
        <v>14248610.279999999</v>
      </c>
      <c r="I1169" s="24">
        <f t="shared" si="287"/>
        <v>10.610368183306008</v>
      </c>
      <c r="J1169" s="24">
        <f t="shared" si="288"/>
        <v>0</v>
      </c>
      <c r="K1169" s="24">
        <f t="shared" si="289"/>
        <v>0</v>
      </c>
    </row>
    <row r="1170" spans="1:11">
      <c r="A1170" s="25" t="s">
        <v>121</v>
      </c>
      <c r="B1170" s="22" t="s">
        <v>122</v>
      </c>
      <c r="C1170" s="23">
        <v>-12881803.5</v>
      </c>
      <c r="D1170" s="23">
        <v>0</v>
      </c>
      <c r="E1170" s="23">
        <v>0</v>
      </c>
      <c r="F1170" s="23">
        <v>-14248610.279999999</v>
      </c>
      <c r="G1170" s="23">
        <f t="shared" si="285"/>
        <v>-1366806.7799999993</v>
      </c>
      <c r="H1170" s="23">
        <f t="shared" si="286"/>
        <v>14248610.279999999</v>
      </c>
      <c r="I1170" s="24">
        <f t="shared" si="287"/>
        <v>10.610368183306008</v>
      </c>
      <c r="J1170" s="24">
        <f t="shared" si="288"/>
        <v>0</v>
      </c>
      <c r="K1170" s="24">
        <f t="shared" si="28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680"/>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43</v>
      </c>
      <c r="B12" s="48" t="s">
        <v>44</v>
      </c>
      <c r="C12" s="23"/>
      <c r="D12" s="23"/>
      <c r="E12" s="23"/>
      <c r="F12" s="23"/>
      <c r="G12" s="23"/>
      <c r="H12" s="23"/>
      <c r="I12" s="24"/>
      <c r="J12" s="24"/>
      <c r="K12" s="24"/>
    </row>
    <row r="13" spans="1:11">
      <c r="A13" s="21" t="s">
        <v>19</v>
      </c>
      <c r="B13" s="22" t="s">
        <v>20</v>
      </c>
      <c r="C13" s="23">
        <v>956080246.46000004</v>
      </c>
      <c r="D13" s="23">
        <v>1002512050</v>
      </c>
      <c r="E13" s="23">
        <v>395641194</v>
      </c>
      <c r="F13" s="23">
        <v>835966234.40999997</v>
      </c>
      <c r="G13" s="23">
        <f t="shared" ref="G13:G53" si="0">F13-C13</f>
        <v>-120114012.05000007</v>
      </c>
      <c r="H13" s="23">
        <f t="shared" ref="H13:H53" si="1">E13-F13</f>
        <v>-440325040.40999997</v>
      </c>
      <c r="I13" s="24">
        <f t="shared" ref="I13:I53" si="2">IF(ISERROR(F13/C13),0,F13/C13*100-100)</f>
        <v>-12.563172651535936</v>
      </c>
      <c r="J13" s="24">
        <f t="shared" ref="J13:J53" si="3">IF(ISERROR(F13/E13),0,F13/E13*100)</f>
        <v>211.29403284785354</v>
      </c>
      <c r="K13" s="24">
        <f t="shared" ref="K13:K53" si="4">IF(ISERROR(F13/D13),0,F13/D13*100)</f>
        <v>83.387150748961076</v>
      </c>
    </row>
    <row r="14" spans="1:11" ht="25.5">
      <c r="A14" s="25" t="s">
        <v>128</v>
      </c>
      <c r="B14" s="22" t="s">
        <v>129</v>
      </c>
      <c r="C14" s="23">
        <v>4600038.3899999997</v>
      </c>
      <c r="D14" s="23">
        <v>3138493</v>
      </c>
      <c r="E14" s="23">
        <v>526144</v>
      </c>
      <c r="F14" s="23">
        <v>2630124.54</v>
      </c>
      <c r="G14" s="23">
        <f t="shared" si="0"/>
        <v>-1969913.8499999996</v>
      </c>
      <c r="H14" s="23">
        <f t="shared" si="1"/>
        <v>-2103980.54</v>
      </c>
      <c r="I14" s="24">
        <f t="shared" si="2"/>
        <v>-42.823856737421707</v>
      </c>
      <c r="J14" s="24">
        <f t="shared" si="3"/>
        <v>499.88682565989546</v>
      </c>
      <c r="K14" s="24">
        <f t="shared" si="4"/>
        <v>83.802147718666248</v>
      </c>
    </row>
    <row r="15" spans="1:11">
      <c r="A15" s="25" t="s">
        <v>156</v>
      </c>
      <c r="B15" s="22" t="s">
        <v>157</v>
      </c>
      <c r="C15" s="23">
        <v>143954463.06999999</v>
      </c>
      <c r="D15" s="23">
        <v>319909366</v>
      </c>
      <c r="E15" s="23">
        <v>138964675</v>
      </c>
      <c r="F15" s="23">
        <v>153912503.87</v>
      </c>
      <c r="G15" s="23">
        <f t="shared" si="0"/>
        <v>9958040.8000000119</v>
      </c>
      <c r="H15" s="23">
        <f t="shared" si="1"/>
        <v>-14947828.870000005</v>
      </c>
      <c r="I15" s="24">
        <f t="shared" si="2"/>
        <v>6.9174936209916353</v>
      </c>
      <c r="J15" s="24">
        <f t="shared" si="3"/>
        <v>110.7565673578555</v>
      </c>
      <c r="K15" s="24">
        <f t="shared" si="4"/>
        <v>48.111284078503665</v>
      </c>
    </row>
    <row r="16" spans="1:11">
      <c r="A16" s="25" t="s">
        <v>130</v>
      </c>
      <c r="B16" s="22" t="s">
        <v>131</v>
      </c>
      <c r="C16" s="23">
        <v>468722</v>
      </c>
      <c r="D16" s="23">
        <v>4036507</v>
      </c>
      <c r="E16" s="23">
        <v>3664222</v>
      </c>
      <c r="F16" s="23">
        <v>3995922</v>
      </c>
      <c r="G16" s="23">
        <f t="shared" si="0"/>
        <v>3527200</v>
      </c>
      <c r="H16" s="23">
        <f t="shared" si="1"/>
        <v>-331700</v>
      </c>
      <c r="I16" s="24">
        <f t="shared" si="2"/>
        <v>752.51428351986897</v>
      </c>
      <c r="J16" s="24">
        <f t="shared" si="3"/>
        <v>109.05239911773906</v>
      </c>
      <c r="K16" s="24">
        <f t="shared" si="4"/>
        <v>98.994551477304512</v>
      </c>
    </row>
    <row r="17" spans="1:11">
      <c r="A17" s="26" t="s">
        <v>132</v>
      </c>
      <c r="B17" s="22" t="s">
        <v>133</v>
      </c>
      <c r="C17" s="23">
        <v>468722</v>
      </c>
      <c r="D17" s="23">
        <v>4036507</v>
      </c>
      <c r="E17" s="23">
        <v>3664222</v>
      </c>
      <c r="F17" s="23">
        <v>3995922</v>
      </c>
      <c r="G17" s="23">
        <f t="shared" si="0"/>
        <v>3527200</v>
      </c>
      <c r="H17" s="23">
        <f t="shared" si="1"/>
        <v>-331700</v>
      </c>
      <c r="I17" s="24">
        <f t="shared" si="2"/>
        <v>752.51428351986897</v>
      </c>
      <c r="J17" s="24">
        <f t="shared" si="3"/>
        <v>109.05239911773906</v>
      </c>
      <c r="K17" s="24">
        <f t="shared" si="4"/>
        <v>98.994551477304512</v>
      </c>
    </row>
    <row r="18" spans="1:11">
      <c r="A18" s="27" t="s">
        <v>134</v>
      </c>
      <c r="B18" s="22" t="s">
        <v>135</v>
      </c>
      <c r="C18" s="23">
        <v>468722</v>
      </c>
      <c r="D18" s="23">
        <v>4036507</v>
      </c>
      <c r="E18" s="23">
        <v>3664222</v>
      </c>
      <c r="F18" s="23">
        <v>3995922</v>
      </c>
      <c r="G18" s="23">
        <f t="shared" si="0"/>
        <v>3527200</v>
      </c>
      <c r="H18" s="23">
        <f t="shared" si="1"/>
        <v>-331700</v>
      </c>
      <c r="I18" s="24">
        <f t="shared" si="2"/>
        <v>752.51428351986897</v>
      </c>
      <c r="J18" s="24">
        <f t="shared" si="3"/>
        <v>109.05239911773906</v>
      </c>
      <c r="K18" s="24">
        <f t="shared" si="4"/>
        <v>98.994551477304512</v>
      </c>
    </row>
    <row r="19" spans="1:11" ht="25.5">
      <c r="A19" s="28" t="s">
        <v>136</v>
      </c>
      <c r="B19" s="22" t="s">
        <v>137</v>
      </c>
      <c r="C19" s="23">
        <v>468722</v>
      </c>
      <c r="D19" s="23">
        <v>4036507</v>
      </c>
      <c r="E19" s="23">
        <v>3664222</v>
      </c>
      <c r="F19" s="23">
        <v>3995922</v>
      </c>
      <c r="G19" s="23">
        <f t="shared" si="0"/>
        <v>3527200</v>
      </c>
      <c r="H19" s="23">
        <f t="shared" si="1"/>
        <v>-331700</v>
      </c>
      <c r="I19" s="24">
        <f t="shared" si="2"/>
        <v>752.51428351986897</v>
      </c>
      <c r="J19" s="24">
        <f t="shared" si="3"/>
        <v>109.05239911773906</v>
      </c>
      <c r="K19" s="24">
        <f t="shared" si="4"/>
        <v>98.994551477304512</v>
      </c>
    </row>
    <row r="20" spans="1:11" ht="25.5">
      <c r="A20" s="29" t="s">
        <v>138</v>
      </c>
      <c r="B20" s="22" t="s">
        <v>139</v>
      </c>
      <c r="C20" s="23">
        <v>468722</v>
      </c>
      <c r="D20" s="23">
        <v>3995922</v>
      </c>
      <c r="E20" s="23">
        <v>3664222</v>
      </c>
      <c r="F20" s="23">
        <v>3995922</v>
      </c>
      <c r="G20" s="23">
        <f t="shared" si="0"/>
        <v>3527200</v>
      </c>
      <c r="H20" s="23">
        <f t="shared" si="1"/>
        <v>-331700</v>
      </c>
      <c r="I20" s="24">
        <f t="shared" si="2"/>
        <v>752.51428351986897</v>
      </c>
      <c r="J20" s="24">
        <f t="shared" si="3"/>
        <v>109.05239911773906</v>
      </c>
      <c r="K20" s="24">
        <f t="shared" si="4"/>
        <v>100</v>
      </c>
    </row>
    <row r="21" spans="1:11" ht="25.5">
      <c r="A21" s="29" t="s">
        <v>158</v>
      </c>
      <c r="B21" s="22" t="s">
        <v>159</v>
      </c>
      <c r="C21" s="23">
        <v>0</v>
      </c>
      <c r="D21" s="23">
        <v>40585</v>
      </c>
      <c r="E21" s="23">
        <v>0</v>
      </c>
      <c r="F21" s="23">
        <v>0</v>
      </c>
      <c r="G21" s="23">
        <f t="shared" si="0"/>
        <v>0</v>
      </c>
      <c r="H21" s="23">
        <f t="shared" si="1"/>
        <v>0</v>
      </c>
      <c r="I21" s="24">
        <f t="shared" si="2"/>
        <v>0</v>
      </c>
      <c r="J21" s="24">
        <f t="shared" si="3"/>
        <v>0</v>
      </c>
      <c r="K21" s="24">
        <f t="shared" si="4"/>
        <v>0</v>
      </c>
    </row>
    <row r="22" spans="1:11">
      <c r="A22" s="25" t="s">
        <v>84</v>
      </c>
      <c r="B22" s="22" t="s">
        <v>85</v>
      </c>
      <c r="C22" s="23">
        <v>807057023</v>
      </c>
      <c r="D22" s="23">
        <v>675427684</v>
      </c>
      <c r="E22" s="23">
        <v>252486153</v>
      </c>
      <c r="F22" s="23">
        <v>675427684</v>
      </c>
      <c r="G22" s="23">
        <f t="shared" si="0"/>
        <v>-131629339</v>
      </c>
      <c r="H22" s="23">
        <f t="shared" si="1"/>
        <v>-422941531</v>
      </c>
      <c r="I22" s="24">
        <f t="shared" si="2"/>
        <v>-16.309794134583726</v>
      </c>
      <c r="J22" s="24">
        <f t="shared" si="3"/>
        <v>267.51078266062376</v>
      </c>
      <c r="K22" s="24">
        <f t="shared" si="4"/>
        <v>100</v>
      </c>
    </row>
    <row r="23" spans="1:11">
      <c r="A23" s="26" t="s">
        <v>86</v>
      </c>
      <c r="B23" s="22" t="s">
        <v>87</v>
      </c>
      <c r="C23" s="23">
        <v>807057023</v>
      </c>
      <c r="D23" s="23">
        <v>675427684</v>
      </c>
      <c r="E23" s="23">
        <v>252486153</v>
      </c>
      <c r="F23" s="23">
        <v>675427684</v>
      </c>
      <c r="G23" s="23">
        <f t="shared" si="0"/>
        <v>-131629339</v>
      </c>
      <c r="H23" s="23">
        <f t="shared" si="1"/>
        <v>-422941531</v>
      </c>
      <c r="I23" s="24">
        <f t="shared" si="2"/>
        <v>-16.309794134583726</v>
      </c>
      <c r="J23" s="24">
        <f t="shared" si="3"/>
        <v>267.51078266062376</v>
      </c>
      <c r="K23" s="24">
        <f t="shared" si="4"/>
        <v>100</v>
      </c>
    </row>
    <row r="24" spans="1:11">
      <c r="A24" s="21" t="s">
        <v>88</v>
      </c>
      <c r="B24" s="22" t="s">
        <v>89</v>
      </c>
      <c r="C24" s="23">
        <v>329593088.56</v>
      </c>
      <c r="D24" s="23">
        <v>1072688507</v>
      </c>
      <c r="E24" s="23">
        <v>395875286</v>
      </c>
      <c r="F24" s="23">
        <v>343077703.77999997</v>
      </c>
      <c r="G24" s="23">
        <f t="shared" si="0"/>
        <v>13484615.219999969</v>
      </c>
      <c r="H24" s="23">
        <f t="shared" si="1"/>
        <v>52797582.220000029</v>
      </c>
      <c r="I24" s="24">
        <f t="shared" si="2"/>
        <v>4.0912918650432175</v>
      </c>
      <c r="J24" s="24">
        <f t="shared" si="3"/>
        <v>86.663076962071329</v>
      </c>
      <c r="K24" s="24">
        <f t="shared" si="4"/>
        <v>31.982975630035344</v>
      </c>
    </row>
    <row r="25" spans="1:11">
      <c r="A25" s="25" t="s">
        <v>90</v>
      </c>
      <c r="B25" s="22" t="s">
        <v>91</v>
      </c>
      <c r="C25" s="23">
        <v>228425497.75999999</v>
      </c>
      <c r="D25" s="23">
        <v>436653761</v>
      </c>
      <c r="E25" s="23">
        <v>230495197</v>
      </c>
      <c r="F25" s="23">
        <v>199227221.13</v>
      </c>
      <c r="G25" s="23">
        <f t="shared" si="0"/>
        <v>-29198276.629999995</v>
      </c>
      <c r="H25" s="23">
        <f t="shared" si="1"/>
        <v>31267975.870000005</v>
      </c>
      <c r="I25" s="24">
        <f t="shared" si="2"/>
        <v>-12.782406918809812</v>
      </c>
      <c r="J25" s="24">
        <f t="shared" si="3"/>
        <v>86.434434957011277</v>
      </c>
      <c r="K25" s="24">
        <f t="shared" si="4"/>
        <v>45.625902929071529</v>
      </c>
    </row>
    <row r="26" spans="1:11">
      <c r="A26" s="26" t="s">
        <v>92</v>
      </c>
      <c r="B26" s="22" t="s">
        <v>93</v>
      </c>
      <c r="C26" s="23">
        <v>51045234.909999996</v>
      </c>
      <c r="D26" s="23">
        <v>118443816</v>
      </c>
      <c r="E26" s="23">
        <v>63051484</v>
      </c>
      <c r="F26" s="23">
        <v>48195937.240000002</v>
      </c>
      <c r="G26" s="23">
        <f t="shared" si="0"/>
        <v>-2849297.6699999943</v>
      </c>
      <c r="H26" s="23">
        <f t="shared" si="1"/>
        <v>14855546.759999998</v>
      </c>
      <c r="I26" s="24">
        <f t="shared" si="2"/>
        <v>-5.5819072534854826</v>
      </c>
      <c r="J26" s="24">
        <f t="shared" si="3"/>
        <v>76.439021229064181</v>
      </c>
      <c r="K26" s="24">
        <f t="shared" si="4"/>
        <v>40.690969666158004</v>
      </c>
    </row>
    <row r="27" spans="1:11">
      <c r="A27" s="27" t="s">
        <v>94</v>
      </c>
      <c r="B27" s="22" t="s">
        <v>95</v>
      </c>
      <c r="C27" s="23">
        <v>3582389.63</v>
      </c>
      <c r="D27" s="23">
        <v>8930781</v>
      </c>
      <c r="E27" s="23">
        <v>4360276</v>
      </c>
      <c r="F27" s="23">
        <v>3678276.93</v>
      </c>
      <c r="G27" s="23">
        <f t="shared" si="0"/>
        <v>95887.300000000279</v>
      </c>
      <c r="H27" s="23">
        <f t="shared" si="1"/>
        <v>681999.06999999983</v>
      </c>
      <c r="I27" s="24">
        <f t="shared" si="2"/>
        <v>2.6766295658353698</v>
      </c>
      <c r="J27" s="24">
        <f t="shared" si="3"/>
        <v>84.358809625812682</v>
      </c>
      <c r="K27" s="24">
        <f t="shared" si="4"/>
        <v>41.186509108217976</v>
      </c>
    </row>
    <row r="28" spans="1:11">
      <c r="A28" s="27" t="s">
        <v>96</v>
      </c>
      <c r="B28" s="22" t="s">
        <v>97</v>
      </c>
      <c r="C28" s="23">
        <v>47462845.280000001</v>
      </c>
      <c r="D28" s="23">
        <v>109513035</v>
      </c>
      <c r="E28" s="23">
        <v>58691208</v>
      </c>
      <c r="F28" s="23">
        <v>44517660.310000002</v>
      </c>
      <c r="G28" s="23">
        <f t="shared" si="0"/>
        <v>-2945184.9699999988</v>
      </c>
      <c r="H28" s="23">
        <f t="shared" si="1"/>
        <v>14173547.689999998</v>
      </c>
      <c r="I28" s="24">
        <f t="shared" si="2"/>
        <v>-6.2052431804821566</v>
      </c>
      <c r="J28" s="24">
        <f t="shared" si="3"/>
        <v>75.850645824158207</v>
      </c>
      <c r="K28" s="24">
        <f t="shared" si="4"/>
        <v>40.650558456351796</v>
      </c>
    </row>
    <row r="29" spans="1:11">
      <c r="A29" s="28" t="s">
        <v>98</v>
      </c>
      <c r="B29" s="22" t="s">
        <v>99</v>
      </c>
      <c r="C29" s="23">
        <v>3101</v>
      </c>
      <c r="D29" s="23">
        <v>0</v>
      </c>
      <c r="E29" s="23">
        <v>0</v>
      </c>
      <c r="F29" s="23">
        <v>1348.9</v>
      </c>
      <c r="G29" s="23">
        <f t="shared" si="0"/>
        <v>-1752.1</v>
      </c>
      <c r="H29" s="23">
        <f t="shared" si="1"/>
        <v>-1348.9</v>
      </c>
      <c r="I29" s="24">
        <f t="shared" si="2"/>
        <v>-56.501128668171553</v>
      </c>
      <c r="J29" s="24">
        <f t="shared" si="3"/>
        <v>0</v>
      </c>
      <c r="K29" s="24">
        <f t="shared" si="4"/>
        <v>0</v>
      </c>
    </row>
    <row r="30" spans="1:11">
      <c r="A30" s="26" t="s">
        <v>100</v>
      </c>
      <c r="B30" s="22" t="s">
        <v>101</v>
      </c>
      <c r="C30" s="23">
        <v>145173933.09</v>
      </c>
      <c r="D30" s="23">
        <v>220627449</v>
      </c>
      <c r="E30" s="23">
        <v>136723334</v>
      </c>
      <c r="F30" s="23">
        <v>119095506.23999999</v>
      </c>
      <c r="G30" s="23">
        <f t="shared" si="0"/>
        <v>-26078426.850000009</v>
      </c>
      <c r="H30" s="23">
        <f t="shared" si="1"/>
        <v>17627827.760000005</v>
      </c>
      <c r="I30" s="24">
        <f t="shared" si="2"/>
        <v>-17.963573966018259</v>
      </c>
      <c r="J30" s="24">
        <f t="shared" si="3"/>
        <v>87.106935411624761</v>
      </c>
      <c r="K30" s="24">
        <f t="shared" si="4"/>
        <v>53.980366803769734</v>
      </c>
    </row>
    <row r="31" spans="1:11">
      <c r="A31" s="27" t="s">
        <v>102</v>
      </c>
      <c r="B31" s="22" t="s">
        <v>103</v>
      </c>
      <c r="C31" s="23">
        <v>145173778.09</v>
      </c>
      <c r="D31" s="23">
        <v>220627359</v>
      </c>
      <c r="E31" s="23">
        <v>136723334</v>
      </c>
      <c r="F31" s="23">
        <v>119095416.23999999</v>
      </c>
      <c r="G31" s="23">
        <f t="shared" si="0"/>
        <v>-26078361.850000009</v>
      </c>
      <c r="H31" s="23">
        <f t="shared" si="1"/>
        <v>17627917.760000005</v>
      </c>
      <c r="I31" s="24">
        <f t="shared" si="2"/>
        <v>-17.96354837154739</v>
      </c>
      <c r="J31" s="24">
        <f t="shared" si="3"/>
        <v>87.106869585260398</v>
      </c>
      <c r="K31" s="24">
        <f t="shared" si="4"/>
        <v>53.980348031088923</v>
      </c>
    </row>
    <row r="32" spans="1:11">
      <c r="A32" s="27" t="s">
        <v>104</v>
      </c>
      <c r="B32" s="22" t="s">
        <v>105</v>
      </c>
      <c r="C32" s="23">
        <v>155</v>
      </c>
      <c r="D32" s="23">
        <v>90</v>
      </c>
      <c r="E32" s="23">
        <v>0</v>
      </c>
      <c r="F32" s="23">
        <v>90</v>
      </c>
      <c r="G32" s="23">
        <f t="shared" si="0"/>
        <v>-65</v>
      </c>
      <c r="H32" s="23">
        <f t="shared" si="1"/>
        <v>-90</v>
      </c>
      <c r="I32" s="24">
        <f t="shared" si="2"/>
        <v>-41.935483870967737</v>
      </c>
      <c r="J32" s="24">
        <f t="shared" si="3"/>
        <v>0</v>
      </c>
      <c r="K32" s="24">
        <f t="shared" si="4"/>
        <v>100</v>
      </c>
    </row>
    <row r="33" spans="1:11" ht="25.5">
      <c r="A33" s="26" t="s">
        <v>140</v>
      </c>
      <c r="B33" s="22" t="s">
        <v>141</v>
      </c>
      <c r="C33" s="23">
        <v>153876.67000000001</v>
      </c>
      <c r="D33" s="23">
        <v>345878</v>
      </c>
      <c r="E33" s="23">
        <v>172940</v>
      </c>
      <c r="F33" s="23">
        <v>170160.54</v>
      </c>
      <c r="G33" s="23">
        <f t="shared" si="0"/>
        <v>16283.869999999995</v>
      </c>
      <c r="H33" s="23">
        <f t="shared" si="1"/>
        <v>2779.4599999999919</v>
      </c>
      <c r="I33" s="24">
        <f t="shared" si="2"/>
        <v>10.582416424790054</v>
      </c>
      <c r="J33" s="24">
        <f t="shared" si="3"/>
        <v>98.392818318491976</v>
      </c>
      <c r="K33" s="24">
        <f t="shared" si="4"/>
        <v>49.196693631858636</v>
      </c>
    </row>
    <row r="34" spans="1:11">
      <c r="A34" s="27" t="s">
        <v>142</v>
      </c>
      <c r="B34" s="22" t="s">
        <v>143</v>
      </c>
      <c r="C34" s="23">
        <v>153876.67000000001</v>
      </c>
      <c r="D34" s="23">
        <v>345878</v>
      </c>
      <c r="E34" s="23">
        <v>172940</v>
      </c>
      <c r="F34" s="23">
        <v>170160.54</v>
      </c>
      <c r="G34" s="23">
        <f t="shared" si="0"/>
        <v>16283.869999999995</v>
      </c>
      <c r="H34" s="23">
        <f t="shared" si="1"/>
        <v>2779.4599999999919</v>
      </c>
      <c r="I34" s="24">
        <f t="shared" si="2"/>
        <v>10.582416424790054</v>
      </c>
      <c r="J34" s="24">
        <f t="shared" si="3"/>
        <v>98.392818318491976</v>
      </c>
      <c r="K34" s="24">
        <f t="shared" si="4"/>
        <v>49.196693631858636</v>
      </c>
    </row>
    <row r="35" spans="1:11" ht="25.5">
      <c r="A35" s="26" t="s">
        <v>106</v>
      </c>
      <c r="B35" s="22" t="s">
        <v>107</v>
      </c>
      <c r="C35" s="23">
        <v>32052453.09</v>
      </c>
      <c r="D35" s="23">
        <v>97236618</v>
      </c>
      <c r="E35" s="23">
        <v>30547439</v>
      </c>
      <c r="F35" s="23">
        <v>31765617.109999999</v>
      </c>
      <c r="G35" s="23">
        <f t="shared" si="0"/>
        <v>-286835.98000000045</v>
      </c>
      <c r="H35" s="23">
        <f t="shared" si="1"/>
        <v>-1218178.1099999994</v>
      </c>
      <c r="I35" s="24">
        <f t="shared" si="2"/>
        <v>-0.89489556133065662</v>
      </c>
      <c r="J35" s="24">
        <f t="shared" si="3"/>
        <v>103.98782402020674</v>
      </c>
      <c r="K35" s="24">
        <f t="shared" si="4"/>
        <v>32.668368936895767</v>
      </c>
    </row>
    <row r="36" spans="1:11">
      <c r="A36" s="27" t="s">
        <v>108</v>
      </c>
      <c r="B36" s="22" t="s">
        <v>109</v>
      </c>
      <c r="C36" s="23">
        <v>0</v>
      </c>
      <c r="D36" s="23">
        <v>8246</v>
      </c>
      <c r="E36" s="23">
        <v>1296</v>
      </c>
      <c r="F36" s="23">
        <v>5653.12</v>
      </c>
      <c r="G36" s="23">
        <f t="shared" si="0"/>
        <v>5653.12</v>
      </c>
      <c r="H36" s="23">
        <f t="shared" si="1"/>
        <v>-4357.12</v>
      </c>
      <c r="I36" s="24">
        <f t="shared" si="2"/>
        <v>0</v>
      </c>
      <c r="J36" s="24">
        <f t="shared" si="3"/>
        <v>436.19753086419752</v>
      </c>
      <c r="K36" s="24">
        <f t="shared" si="4"/>
        <v>68.555905893766678</v>
      </c>
    </row>
    <row r="37" spans="1:11" ht="25.5">
      <c r="A37" s="28" t="s">
        <v>144</v>
      </c>
      <c r="B37" s="22" t="s">
        <v>145</v>
      </c>
      <c r="C37" s="23">
        <v>0</v>
      </c>
      <c r="D37" s="23">
        <v>2592</v>
      </c>
      <c r="E37" s="23">
        <v>1296</v>
      </c>
      <c r="F37" s="23">
        <v>0</v>
      </c>
      <c r="G37" s="23">
        <f t="shared" si="0"/>
        <v>0</v>
      </c>
      <c r="H37" s="23">
        <f t="shared" si="1"/>
        <v>1296</v>
      </c>
      <c r="I37" s="24">
        <f t="shared" si="2"/>
        <v>0</v>
      </c>
      <c r="J37" s="24">
        <f t="shared" si="3"/>
        <v>0</v>
      </c>
      <c r="K37" s="24">
        <f t="shared" si="4"/>
        <v>0</v>
      </c>
    </row>
    <row r="38" spans="1:11" ht="25.5">
      <c r="A38" s="28" t="s">
        <v>110</v>
      </c>
      <c r="B38" s="22" t="s">
        <v>111</v>
      </c>
      <c r="C38" s="23">
        <v>0</v>
      </c>
      <c r="D38" s="23">
        <v>5654</v>
      </c>
      <c r="E38" s="23">
        <v>0</v>
      </c>
      <c r="F38" s="23">
        <v>5653.12</v>
      </c>
      <c r="G38" s="23">
        <f t="shared" si="0"/>
        <v>5653.12</v>
      </c>
      <c r="H38" s="23">
        <f t="shared" si="1"/>
        <v>-5653.12</v>
      </c>
      <c r="I38" s="24">
        <f t="shared" si="2"/>
        <v>0</v>
      </c>
      <c r="J38" s="24">
        <f t="shared" si="3"/>
        <v>0</v>
      </c>
      <c r="K38" s="24">
        <f t="shared" si="4"/>
        <v>99.98443579766537</v>
      </c>
    </row>
    <row r="39" spans="1:11" ht="25.5">
      <c r="A39" s="29" t="s">
        <v>267</v>
      </c>
      <c r="B39" s="22" t="s">
        <v>268</v>
      </c>
      <c r="C39" s="23">
        <v>0</v>
      </c>
      <c r="D39" s="23">
        <v>5654</v>
      </c>
      <c r="E39" s="23">
        <v>0</v>
      </c>
      <c r="F39" s="23">
        <v>5653.12</v>
      </c>
      <c r="G39" s="23">
        <f t="shared" si="0"/>
        <v>5653.12</v>
      </c>
      <c r="H39" s="23">
        <f t="shared" si="1"/>
        <v>-5653.12</v>
      </c>
      <c r="I39" s="24">
        <f t="shared" si="2"/>
        <v>0</v>
      </c>
      <c r="J39" s="24">
        <f t="shared" si="3"/>
        <v>0</v>
      </c>
      <c r="K39" s="24">
        <f t="shared" si="4"/>
        <v>99.98443579766537</v>
      </c>
    </row>
    <row r="40" spans="1:11" ht="25.5">
      <c r="A40" s="27" t="s">
        <v>188</v>
      </c>
      <c r="B40" s="22" t="s">
        <v>189</v>
      </c>
      <c r="C40" s="23">
        <v>32052453.09</v>
      </c>
      <c r="D40" s="23">
        <v>58937280</v>
      </c>
      <c r="E40" s="23">
        <v>29613587</v>
      </c>
      <c r="F40" s="23">
        <v>31759963.989999998</v>
      </c>
      <c r="G40" s="23">
        <f t="shared" si="0"/>
        <v>-292489.10000000149</v>
      </c>
      <c r="H40" s="23">
        <f t="shared" si="1"/>
        <v>-2146376.9899999984</v>
      </c>
      <c r="I40" s="24">
        <f t="shared" si="2"/>
        <v>-0.91253265133474315</v>
      </c>
      <c r="J40" s="24">
        <f t="shared" si="3"/>
        <v>107.24794666042989</v>
      </c>
      <c r="K40" s="24">
        <f t="shared" si="4"/>
        <v>53.88773284074189</v>
      </c>
    </row>
    <row r="41" spans="1:11" ht="25.5">
      <c r="A41" s="28" t="s">
        <v>207</v>
      </c>
      <c r="B41" s="22" t="s">
        <v>208</v>
      </c>
      <c r="C41" s="23">
        <v>31918403.09</v>
      </c>
      <c r="D41" s="23">
        <v>58672680</v>
      </c>
      <c r="E41" s="23">
        <v>29481287</v>
      </c>
      <c r="F41" s="23">
        <v>31631263.989999998</v>
      </c>
      <c r="G41" s="23">
        <f t="shared" si="0"/>
        <v>-287139.10000000149</v>
      </c>
      <c r="H41" s="23">
        <f t="shared" si="1"/>
        <v>-2149976.9899999984</v>
      </c>
      <c r="I41" s="24">
        <f t="shared" si="2"/>
        <v>-0.89960358978599686</v>
      </c>
      <c r="J41" s="24">
        <f t="shared" si="3"/>
        <v>107.29268362673582</v>
      </c>
      <c r="K41" s="24">
        <f t="shared" si="4"/>
        <v>53.911401337044772</v>
      </c>
    </row>
    <row r="42" spans="1:11" ht="38.25">
      <c r="A42" s="28" t="s">
        <v>190</v>
      </c>
      <c r="B42" s="22" t="s">
        <v>191</v>
      </c>
      <c r="C42" s="23">
        <v>134050</v>
      </c>
      <c r="D42" s="23">
        <v>264600</v>
      </c>
      <c r="E42" s="23">
        <v>132300</v>
      </c>
      <c r="F42" s="23">
        <v>128700</v>
      </c>
      <c r="G42" s="23">
        <f t="shared" si="0"/>
        <v>-5350</v>
      </c>
      <c r="H42" s="23">
        <f t="shared" si="1"/>
        <v>3600</v>
      </c>
      <c r="I42" s="24">
        <f t="shared" si="2"/>
        <v>-3.9910481163744862</v>
      </c>
      <c r="J42" s="24">
        <f t="shared" si="3"/>
        <v>97.278911564625844</v>
      </c>
      <c r="K42" s="24">
        <f t="shared" si="4"/>
        <v>48.639455782312922</v>
      </c>
    </row>
    <row r="43" spans="1:11">
      <c r="A43" s="27" t="s">
        <v>226</v>
      </c>
      <c r="B43" s="22" t="s">
        <v>227</v>
      </c>
      <c r="C43" s="23">
        <v>0</v>
      </c>
      <c r="D43" s="23">
        <v>38291092</v>
      </c>
      <c r="E43" s="23">
        <v>932556</v>
      </c>
      <c r="F43" s="23">
        <v>0</v>
      </c>
      <c r="G43" s="23">
        <f t="shared" si="0"/>
        <v>0</v>
      </c>
      <c r="H43" s="23">
        <f t="shared" si="1"/>
        <v>932556</v>
      </c>
      <c r="I43" s="24">
        <f t="shared" si="2"/>
        <v>0</v>
      </c>
      <c r="J43" s="24">
        <f t="shared" si="3"/>
        <v>0</v>
      </c>
      <c r="K43" s="24">
        <f t="shared" si="4"/>
        <v>0</v>
      </c>
    </row>
    <row r="44" spans="1:11">
      <c r="A44" s="25" t="s">
        <v>114</v>
      </c>
      <c r="B44" s="22" t="s">
        <v>115</v>
      </c>
      <c r="C44" s="23">
        <v>101167590.8</v>
      </c>
      <c r="D44" s="23">
        <v>636034746</v>
      </c>
      <c r="E44" s="23">
        <v>165380089</v>
      </c>
      <c r="F44" s="23">
        <v>143850482.65000001</v>
      </c>
      <c r="G44" s="23">
        <f t="shared" si="0"/>
        <v>42682891.850000009</v>
      </c>
      <c r="H44" s="23">
        <f t="shared" si="1"/>
        <v>21529606.349999994</v>
      </c>
      <c r="I44" s="24">
        <f t="shared" si="2"/>
        <v>42.190281998886945</v>
      </c>
      <c r="J44" s="24">
        <f t="shared" si="3"/>
        <v>86.981742191467802</v>
      </c>
      <c r="K44" s="24">
        <f t="shared" si="4"/>
        <v>22.616764815864322</v>
      </c>
    </row>
    <row r="45" spans="1:11">
      <c r="A45" s="26" t="s">
        <v>116</v>
      </c>
      <c r="B45" s="22" t="s">
        <v>117</v>
      </c>
      <c r="C45" s="23">
        <v>93389467.379999995</v>
      </c>
      <c r="D45" s="23">
        <v>612854564</v>
      </c>
      <c r="E45" s="23">
        <v>157291258</v>
      </c>
      <c r="F45" s="23">
        <v>135445449.28</v>
      </c>
      <c r="G45" s="23">
        <f t="shared" si="0"/>
        <v>42055981.900000006</v>
      </c>
      <c r="H45" s="23">
        <f t="shared" si="1"/>
        <v>21845808.719999999</v>
      </c>
      <c r="I45" s="24">
        <f t="shared" si="2"/>
        <v>45.032896192538487</v>
      </c>
      <c r="J45" s="24">
        <f t="shared" si="3"/>
        <v>86.111237841329995</v>
      </c>
      <c r="K45" s="24">
        <f t="shared" si="4"/>
        <v>22.100749057977158</v>
      </c>
    </row>
    <row r="46" spans="1:11">
      <c r="A46" s="26" t="s">
        <v>228</v>
      </c>
      <c r="B46" s="22" t="s">
        <v>229</v>
      </c>
      <c r="C46" s="23">
        <v>7778123.4199999999</v>
      </c>
      <c r="D46" s="23">
        <v>23180182</v>
      </c>
      <c r="E46" s="23">
        <v>8088831</v>
      </c>
      <c r="F46" s="23">
        <v>8405033.3699999992</v>
      </c>
      <c r="G46" s="23">
        <f t="shared" si="0"/>
        <v>626909.94999999925</v>
      </c>
      <c r="H46" s="23">
        <f t="shared" si="1"/>
        <v>-316202.36999999918</v>
      </c>
      <c r="I46" s="24">
        <f t="shared" si="2"/>
        <v>8.0599126055009123</v>
      </c>
      <c r="J46" s="24">
        <f t="shared" si="3"/>
        <v>103.90912320952185</v>
      </c>
      <c r="K46" s="24">
        <f t="shared" si="4"/>
        <v>36.259565908498899</v>
      </c>
    </row>
    <row r="47" spans="1:11" ht="25.5">
      <c r="A47" s="27" t="s">
        <v>230</v>
      </c>
      <c r="B47" s="22" t="s">
        <v>231</v>
      </c>
      <c r="C47" s="23">
        <v>7778123.4199999999</v>
      </c>
      <c r="D47" s="23">
        <v>23180182</v>
      </c>
      <c r="E47" s="23">
        <v>8088831</v>
      </c>
      <c r="F47" s="23">
        <v>8405033.3699999992</v>
      </c>
      <c r="G47" s="23">
        <f t="shared" si="0"/>
        <v>626909.94999999925</v>
      </c>
      <c r="H47" s="23">
        <f t="shared" si="1"/>
        <v>-316202.36999999918</v>
      </c>
      <c r="I47" s="24">
        <f t="shared" si="2"/>
        <v>8.0599126055009123</v>
      </c>
      <c r="J47" s="24">
        <f t="shared" si="3"/>
        <v>103.90912320952185</v>
      </c>
      <c r="K47" s="24">
        <f t="shared" si="4"/>
        <v>36.259565908498899</v>
      </c>
    </row>
    <row r="48" spans="1:11" ht="25.5">
      <c r="A48" s="28" t="s">
        <v>232</v>
      </c>
      <c r="B48" s="22" t="s">
        <v>233</v>
      </c>
      <c r="C48" s="23">
        <v>7778123.4199999999</v>
      </c>
      <c r="D48" s="23">
        <v>23180182</v>
      </c>
      <c r="E48" s="23">
        <v>8088831</v>
      </c>
      <c r="F48" s="23">
        <v>8405033.3699999992</v>
      </c>
      <c r="G48" s="23">
        <f t="shared" si="0"/>
        <v>626909.94999999925</v>
      </c>
      <c r="H48" s="23">
        <f t="shared" si="1"/>
        <v>-316202.36999999918</v>
      </c>
      <c r="I48" s="24">
        <f t="shared" si="2"/>
        <v>8.0599126055009123</v>
      </c>
      <c r="J48" s="24">
        <f t="shared" si="3"/>
        <v>103.90912320952185</v>
      </c>
      <c r="K48" s="24">
        <f t="shared" si="4"/>
        <v>36.259565908498899</v>
      </c>
    </row>
    <row r="49" spans="1:11">
      <c r="A49" s="21"/>
      <c r="B49" s="22" t="s">
        <v>118</v>
      </c>
      <c r="C49" s="23">
        <v>626487157.89999998</v>
      </c>
      <c r="D49" s="23">
        <v>-70176457</v>
      </c>
      <c r="E49" s="23">
        <v>-234092</v>
      </c>
      <c r="F49" s="23">
        <v>492888530.63</v>
      </c>
      <c r="G49" s="23">
        <f t="shared" si="0"/>
        <v>-133598627.26999998</v>
      </c>
      <c r="H49" s="23">
        <f t="shared" si="1"/>
        <v>-493122622.63</v>
      </c>
      <c r="I49" s="24">
        <f t="shared" si="2"/>
        <v>-21.325038444175902</v>
      </c>
      <c r="J49" s="24">
        <f t="shared" si="3"/>
        <v>-210553.34254481146</v>
      </c>
      <c r="K49" s="24">
        <f t="shared" si="4"/>
        <v>-702.35596338242044</v>
      </c>
    </row>
    <row r="50" spans="1:11">
      <c r="A50" s="21" t="s">
        <v>119</v>
      </c>
      <c r="B50" s="22" t="s">
        <v>120</v>
      </c>
      <c r="C50" s="23">
        <v>-626487157.89999998</v>
      </c>
      <c r="D50" s="23">
        <v>70176457</v>
      </c>
      <c r="E50" s="23">
        <v>234092</v>
      </c>
      <c r="F50" s="23">
        <v>-492888530.63</v>
      </c>
      <c r="G50" s="23">
        <f t="shared" si="0"/>
        <v>133598627.26999998</v>
      </c>
      <c r="H50" s="23">
        <f t="shared" si="1"/>
        <v>493122622.63</v>
      </c>
      <c r="I50" s="24">
        <f t="shared" si="2"/>
        <v>-21.325038444175902</v>
      </c>
      <c r="J50" s="24">
        <f t="shared" si="3"/>
        <v>-210553.34254481146</v>
      </c>
      <c r="K50" s="24">
        <f t="shared" si="4"/>
        <v>-702.35596338242044</v>
      </c>
    </row>
    <row r="51" spans="1:11">
      <c r="A51" s="25" t="s">
        <v>121</v>
      </c>
      <c r="B51" s="22" t="s">
        <v>122</v>
      </c>
      <c r="C51" s="23">
        <v>-626487157.89999998</v>
      </c>
      <c r="D51" s="23">
        <v>70176457</v>
      </c>
      <c r="E51" s="23">
        <v>234092</v>
      </c>
      <c r="F51" s="23">
        <v>-492888530.63</v>
      </c>
      <c r="G51" s="23">
        <f t="shared" si="0"/>
        <v>133598627.26999998</v>
      </c>
      <c r="H51" s="23">
        <f t="shared" si="1"/>
        <v>493122622.63</v>
      </c>
      <c r="I51" s="24">
        <f t="shared" si="2"/>
        <v>-21.325038444175902</v>
      </c>
      <c r="J51" s="24">
        <f t="shared" si="3"/>
        <v>-210553.34254481146</v>
      </c>
      <c r="K51" s="24">
        <f t="shared" si="4"/>
        <v>-702.35596338242044</v>
      </c>
    </row>
    <row r="52" spans="1:11" ht="25.5">
      <c r="A52" s="26" t="s">
        <v>146</v>
      </c>
      <c r="B52" s="22" t="s">
        <v>147</v>
      </c>
      <c r="C52" s="23">
        <v>-934873.35</v>
      </c>
      <c r="D52" s="23">
        <v>736804</v>
      </c>
      <c r="E52" s="23">
        <v>234092</v>
      </c>
      <c r="F52" s="23">
        <v>-736803.25</v>
      </c>
      <c r="G52" s="23">
        <f t="shared" si="0"/>
        <v>198070.09999999998</v>
      </c>
      <c r="H52" s="23">
        <f t="shared" si="1"/>
        <v>970895.25</v>
      </c>
      <c r="I52" s="24">
        <f t="shared" si="2"/>
        <v>-21.186837767917979</v>
      </c>
      <c r="J52" s="24">
        <f t="shared" si="3"/>
        <v>-314.74943611913267</v>
      </c>
      <c r="K52" s="24">
        <f t="shared" si="4"/>
        <v>-99.999898209021666</v>
      </c>
    </row>
    <row r="53" spans="1:11" ht="25.5">
      <c r="A53" s="26" t="s">
        <v>192</v>
      </c>
      <c r="B53" s="22" t="s">
        <v>193</v>
      </c>
      <c r="C53" s="23">
        <v>-14304484.26</v>
      </c>
      <c r="D53" s="23">
        <v>69439653</v>
      </c>
      <c r="E53" s="23">
        <v>0</v>
      </c>
      <c r="F53" s="23">
        <v>-69439645.859999999</v>
      </c>
      <c r="G53" s="23">
        <f t="shared" si="0"/>
        <v>-55135161.600000001</v>
      </c>
      <c r="H53" s="23">
        <f t="shared" si="1"/>
        <v>69439645.859999999</v>
      </c>
      <c r="I53" s="24">
        <f t="shared" si="2"/>
        <v>385.43970266845537</v>
      </c>
      <c r="J53" s="24">
        <f t="shared" si="3"/>
        <v>0</v>
      </c>
      <c r="K53" s="24">
        <f t="shared" si="4"/>
        <v>-99.999989717690553</v>
      </c>
    </row>
    <row r="54" spans="1:11">
      <c r="A54" s="21"/>
      <c r="B54" s="22"/>
      <c r="C54" s="23"/>
      <c r="D54" s="23"/>
      <c r="E54" s="23"/>
      <c r="F54" s="23"/>
      <c r="G54" s="23"/>
      <c r="H54" s="23"/>
      <c r="I54" s="24"/>
      <c r="J54" s="24"/>
      <c r="K54" s="24"/>
    </row>
    <row r="55" spans="1:11" s="3" customFormat="1">
      <c r="A55" s="30"/>
      <c r="B55" s="31" t="s">
        <v>123</v>
      </c>
      <c r="C55" s="32"/>
      <c r="D55" s="32"/>
      <c r="E55" s="32"/>
      <c r="F55" s="32"/>
      <c r="G55" s="32"/>
      <c r="H55" s="32"/>
      <c r="I55" s="33"/>
      <c r="J55" s="33"/>
      <c r="K55" s="33"/>
    </row>
    <row r="56" spans="1:11">
      <c r="A56" s="21" t="s">
        <v>19</v>
      </c>
      <c r="B56" s="22" t="s">
        <v>20</v>
      </c>
      <c r="C56" s="23">
        <v>574237484.38999999</v>
      </c>
      <c r="D56" s="23">
        <v>493463066</v>
      </c>
      <c r="E56" s="23">
        <v>210127057</v>
      </c>
      <c r="F56" s="23">
        <v>492954697.54000002</v>
      </c>
      <c r="G56" s="23">
        <f t="shared" ref="G56:G90" si="5">F56-C56</f>
        <v>-81282786.849999964</v>
      </c>
      <c r="H56" s="23">
        <f t="shared" ref="H56:H90" si="6">E56-F56</f>
        <v>-282827640.54000002</v>
      </c>
      <c r="I56" s="24">
        <f t="shared" ref="I56:I90" si="7">IF(ISERROR(F56/C56),0,F56/C56*100-100)</f>
        <v>-14.154907866445683</v>
      </c>
      <c r="J56" s="24">
        <f t="shared" ref="J56:J90" si="8">IF(ISERROR(F56/E56),0,F56/E56*100)</f>
        <v>234.59839231460805</v>
      </c>
      <c r="K56" s="24">
        <f t="shared" ref="K56:K90" si="9">IF(ISERROR(F56/D56),0,F56/D56*100)</f>
        <v>99.896979430675373</v>
      </c>
    </row>
    <row r="57" spans="1:11" ht="25.5">
      <c r="A57" s="25" t="s">
        <v>128</v>
      </c>
      <c r="B57" s="22" t="s">
        <v>129</v>
      </c>
      <c r="C57" s="23">
        <v>4600038.3899999997</v>
      </c>
      <c r="D57" s="23">
        <v>3138493</v>
      </c>
      <c r="E57" s="23">
        <v>526144</v>
      </c>
      <c r="F57" s="23">
        <v>2630124.54</v>
      </c>
      <c r="G57" s="23">
        <f t="shared" si="5"/>
        <v>-1969913.8499999996</v>
      </c>
      <c r="H57" s="23">
        <f t="shared" si="6"/>
        <v>-2103980.54</v>
      </c>
      <c r="I57" s="24">
        <f t="shared" si="7"/>
        <v>-42.823856737421707</v>
      </c>
      <c r="J57" s="24">
        <f t="shared" si="8"/>
        <v>499.88682565989546</v>
      </c>
      <c r="K57" s="24">
        <f t="shared" si="9"/>
        <v>83.802147718666248</v>
      </c>
    </row>
    <row r="58" spans="1:11">
      <c r="A58" s="25" t="s">
        <v>130</v>
      </c>
      <c r="B58" s="22" t="s">
        <v>131</v>
      </c>
      <c r="C58" s="23">
        <v>468722</v>
      </c>
      <c r="D58" s="23">
        <v>3669222</v>
      </c>
      <c r="E58" s="23">
        <v>3664222</v>
      </c>
      <c r="F58" s="23">
        <v>3669222</v>
      </c>
      <c r="G58" s="23">
        <f t="shared" si="5"/>
        <v>3200500</v>
      </c>
      <c r="H58" s="23">
        <f t="shared" si="6"/>
        <v>-5000</v>
      </c>
      <c r="I58" s="24">
        <f t="shared" si="7"/>
        <v>682.81412009677376</v>
      </c>
      <c r="J58" s="24">
        <f t="shared" si="8"/>
        <v>100.13645461437652</v>
      </c>
      <c r="K58" s="24">
        <f t="shared" si="9"/>
        <v>100</v>
      </c>
    </row>
    <row r="59" spans="1:11">
      <c r="A59" s="26" t="s">
        <v>132</v>
      </c>
      <c r="B59" s="22" t="s">
        <v>133</v>
      </c>
      <c r="C59" s="23">
        <v>468722</v>
      </c>
      <c r="D59" s="23">
        <v>3669222</v>
      </c>
      <c r="E59" s="23">
        <v>3664222</v>
      </c>
      <c r="F59" s="23">
        <v>3669222</v>
      </c>
      <c r="G59" s="23">
        <f t="shared" si="5"/>
        <v>3200500</v>
      </c>
      <c r="H59" s="23">
        <f t="shared" si="6"/>
        <v>-5000</v>
      </c>
      <c r="I59" s="24">
        <f t="shared" si="7"/>
        <v>682.81412009677376</v>
      </c>
      <c r="J59" s="24">
        <f t="shared" si="8"/>
        <v>100.13645461437652</v>
      </c>
      <c r="K59" s="24">
        <f t="shared" si="9"/>
        <v>100</v>
      </c>
    </row>
    <row r="60" spans="1:11">
      <c r="A60" s="27" t="s">
        <v>134</v>
      </c>
      <c r="B60" s="22" t="s">
        <v>135</v>
      </c>
      <c r="C60" s="23">
        <v>468722</v>
      </c>
      <c r="D60" s="23">
        <v>3669222</v>
      </c>
      <c r="E60" s="23">
        <v>3664222</v>
      </c>
      <c r="F60" s="23">
        <v>3669222</v>
      </c>
      <c r="G60" s="23">
        <f t="shared" si="5"/>
        <v>3200500</v>
      </c>
      <c r="H60" s="23">
        <f t="shared" si="6"/>
        <v>-5000</v>
      </c>
      <c r="I60" s="24">
        <f t="shared" si="7"/>
        <v>682.81412009677376</v>
      </c>
      <c r="J60" s="24">
        <f t="shared" si="8"/>
        <v>100.13645461437652</v>
      </c>
      <c r="K60" s="24">
        <f t="shared" si="9"/>
        <v>100</v>
      </c>
    </row>
    <row r="61" spans="1:11" ht="25.5">
      <c r="A61" s="28" t="s">
        <v>136</v>
      </c>
      <c r="B61" s="22" t="s">
        <v>137</v>
      </c>
      <c r="C61" s="23">
        <v>468722</v>
      </c>
      <c r="D61" s="23">
        <v>3669222</v>
      </c>
      <c r="E61" s="23">
        <v>3664222</v>
      </c>
      <c r="F61" s="23">
        <v>3669222</v>
      </c>
      <c r="G61" s="23">
        <f t="shared" si="5"/>
        <v>3200500</v>
      </c>
      <c r="H61" s="23">
        <f t="shared" si="6"/>
        <v>-5000</v>
      </c>
      <c r="I61" s="24">
        <f t="shared" si="7"/>
        <v>682.81412009677376</v>
      </c>
      <c r="J61" s="24">
        <f t="shared" si="8"/>
        <v>100.13645461437652</v>
      </c>
      <c r="K61" s="24">
        <f t="shared" si="9"/>
        <v>100</v>
      </c>
    </row>
    <row r="62" spans="1:11" ht="25.5">
      <c r="A62" s="29" t="s">
        <v>138</v>
      </c>
      <c r="B62" s="22" t="s">
        <v>139</v>
      </c>
      <c r="C62" s="23">
        <v>468722</v>
      </c>
      <c r="D62" s="23">
        <v>3669222</v>
      </c>
      <c r="E62" s="23">
        <v>3664222</v>
      </c>
      <c r="F62" s="23">
        <v>3669222</v>
      </c>
      <c r="G62" s="23">
        <f t="shared" si="5"/>
        <v>3200500</v>
      </c>
      <c r="H62" s="23">
        <f t="shared" si="6"/>
        <v>-5000</v>
      </c>
      <c r="I62" s="24">
        <f t="shared" si="7"/>
        <v>682.81412009677376</v>
      </c>
      <c r="J62" s="24">
        <f t="shared" si="8"/>
        <v>100.13645461437652</v>
      </c>
      <c r="K62" s="24">
        <f t="shared" si="9"/>
        <v>100</v>
      </c>
    </row>
    <row r="63" spans="1:11">
      <c r="A63" s="25" t="s">
        <v>84</v>
      </c>
      <c r="B63" s="22" t="s">
        <v>85</v>
      </c>
      <c r="C63" s="23">
        <v>569168724</v>
      </c>
      <c r="D63" s="23">
        <v>486655351</v>
      </c>
      <c r="E63" s="23">
        <v>205936691</v>
      </c>
      <c r="F63" s="23">
        <v>486655351</v>
      </c>
      <c r="G63" s="23">
        <f t="shared" si="5"/>
        <v>-82513373</v>
      </c>
      <c r="H63" s="23">
        <f t="shared" si="6"/>
        <v>-280718660</v>
      </c>
      <c r="I63" s="24">
        <f t="shared" si="7"/>
        <v>-14.497172722371872</v>
      </c>
      <c r="J63" s="24">
        <f t="shared" si="8"/>
        <v>236.3130866271907</v>
      </c>
      <c r="K63" s="24">
        <f t="shared" si="9"/>
        <v>100</v>
      </c>
    </row>
    <row r="64" spans="1:11">
      <c r="A64" s="26" t="s">
        <v>86</v>
      </c>
      <c r="B64" s="22" t="s">
        <v>87</v>
      </c>
      <c r="C64" s="23">
        <v>569168724</v>
      </c>
      <c r="D64" s="23">
        <v>486655351</v>
      </c>
      <c r="E64" s="23">
        <v>205936691</v>
      </c>
      <c r="F64" s="23">
        <v>486655351</v>
      </c>
      <c r="G64" s="23">
        <f t="shared" si="5"/>
        <v>-82513373</v>
      </c>
      <c r="H64" s="23">
        <f t="shared" si="6"/>
        <v>-280718660</v>
      </c>
      <c r="I64" s="24">
        <f t="shared" si="7"/>
        <v>-14.497172722371872</v>
      </c>
      <c r="J64" s="24">
        <f t="shared" si="8"/>
        <v>236.3130866271907</v>
      </c>
      <c r="K64" s="24">
        <f t="shared" si="9"/>
        <v>100</v>
      </c>
    </row>
    <row r="65" spans="1:11">
      <c r="A65" s="21" t="s">
        <v>88</v>
      </c>
      <c r="B65" s="22" t="s">
        <v>89</v>
      </c>
      <c r="C65" s="23">
        <v>251228408.78</v>
      </c>
      <c r="D65" s="23">
        <v>494199870</v>
      </c>
      <c r="E65" s="23">
        <v>210361149</v>
      </c>
      <c r="F65" s="23">
        <v>237059408.36000001</v>
      </c>
      <c r="G65" s="23">
        <f t="shared" si="5"/>
        <v>-14169000.419999987</v>
      </c>
      <c r="H65" s="23">
        <f t="shared" si="6"/>
        <v>-26698259.360000014</v>
      </c>
      <c r="I65" s="24">
        <f t="shared" si="7"/>
        <v>-5.6398878171487894</v>
      </c>
      <c r="J65" s="24">
        <f t="shared" si="8"/>
        <v>112.69163031620447</v>
      </c>
      <c r="K65" s="24">
        <f t="shared" si="9"/>
        <v>47.968326733877937</v>
      </c>
    </row>
    <row r="66" spans="1:11">
      <c r="A66" s="25" t="s">
        <v>90</v>
      </c>
      <c r="B66" s="22" t="s">
        <v>91</v>
      </c>
      <c r="C66" s="23">
        <v>204267010.59999999</v>
      </c>
      <c r="D66" s="23">
        <v>324884632</v>
      </c>
      <c r="E66" s="23">
        <v>186053050</v>
      </c>
      <c r="F66" s="23">
        <v>191892734.97</v>
      </c>
      <c r="G66" s="23">
        <f t="shared" si="5"/>
        <v>-12374275.629999995</v>
      </c>
      <c r="H66" s="23">
        <f t="shared" si="6"/>
        <v>-5839684.9699999988</v>
      </c>
      <c r="I66" s="24">
        <f t="shared" si="7"/>
        <v>-6.0578923604221018</v>
      </c>
      <c r="J66" s="24">
        <f t="shared" si="8"/>
        <v>103.13872036497118</v>
      </c>
      <c r="K66" s="24">
        <f t="shared" si="9"/>
        <v>59.064885214392035</v>
      </c>
    </row>
    <row r="67" spans="1:11">
      <c r="A67" s="26" t="s">
        <v>92</v>
      </c>
      <c r="B67" s="22" t="s">
        <v>93</v>
      </c>
      <c r="C67" s="23">
        <v>49352598.509999998</v>
      </c>
      <c r="D67" s="23">
        <v>92326790</v>
      </c>
      <c r="E67" s="23">
        <v>44263306</v>
      </c>
      <c r="F67" s="23">
        <v>46915265.460000001</v>
      </c>
      <c r="G67" s="23">
        <f t="shared" si="5"/>
        <v>-2437333.049999997</v>
      </c>
      <c r="H67" s="23">
        <f t="shared" si="6"/>
        <v>-2651959.4600000009</v>
      </c>
      <c r="I67" s="24">
        <f t="shared" si="7"/>
        <v>-4.9386113874148663</v>
      </c>
      <c r="J67" s="24">
        <f t="shared" si="8"/>
        <v>105.99132712771163</v>
      </c>
      <c r="K67" s="24">
        <f t="shared" si="9"/>
        <v>50.814357847814271</v>
      </c>
    </row>
    <row r="68" spans="1:11">
      <c r="A68" s="27" t="s">
        <v>94</v>
      </c>
      <c r="B68" s="22" t="s">
        <v>95</v>
      </c>
      <c r="C68" s="23">
        <v>2946277.63</v>
      </c>
      <c r="D68" s="23">
        <v>7069550</v>
      </c>
      <c r="E68" s="23">
        <v>3444814</v>
      </c>
      <c r="F68" s="23">
        <v>3220904.28</v>
      </c>
      <c r="G68" s="23">
        <f t="shared" si="5"/>
        <v>274626.64999999991</v>
      </c>
      <c r="H68" s="23">
        <f t="shared" si="6"/>
        <v>223909.7200000002</v>
      </c>
      <c r="I68" s="24">
        <f t="shared" si="7"/>
        <v>9.3211395695931003</v>
      </c>
      <c r="J68" s="24">
        <f t="shared" si="8"/>
        <v>93.500092602967825</v>
      </c>
      <c r="K68" s="24">
        <f t="shared" si="9"/>
        <v>45.56024471147385</v>
      </c>
    </row>
    <row r="69" spans="1:11">
      <c r="A69" s="27" t="s">
        <v>96</v>
      </c>
      <c r="B69" s="22" t="s">
        <v>97</v>
      </c>
      <c r="C69" s="23">
        <v>46406320.880000003</v>
      </c>
      <c r="D69" s="23">
        <v>85257240</v>
      </c>
      <c r="E69" s="23">
        <v>40818492</v>
      </c>
      <c r="F69" s="23">
        <v>43694361.18</v>
      </c>
      <c r="G69" s="23">
        <f t="shared" si="5"/>
        <v>-2711959.700000003</v>
      </c>
      <c r="H69" s="23">
        <f t="shared" si="6"/>
        <v>-2875869.1799999997</v>
      </c>
      <c r="I69" s="24">
        <f t="shared" si="7"/>
        <v>-5.8439446363626502</v>
      </c>
      <c r="J69" s="24">
        <f t="shared" si="8"/>
        <v>107.04550569874066</v>
      </c>
      <c r="K69" s="24">
        <f t="shared" si="9"/>
        <v>51.250030120609111</v>
      </c>
    </row>
    <row r="70" spans="1:11">
      <c r="A70" s="28" t="s">
        <v>98</v>
      </c>
      <c r="B70" s="22" t="s">
        <v>99</v>
      </c>
      <c r="C70" s="23">
        <v>3009</v>
      </c>
      <c r="D70" s="23">
        <v>0</v>
      </c>
      <c r="E70" s="23">
        <v>0</v>
      </c>
      <c r="F70" s="23">
        <v>1348.9</v>
      </c>
      <c r="G70" s="23">
        <f t="shared" si="5"/>
        <v>-1660.1</v>
      </c>
      <c r="H70" s="23">
        <f t="shared" si="6"/>
        <v>-1348.9</v>
      </c>
      <c r="I70" s="24">
        <f t="shared" si="7"/>
        <v>-55.171153207045528</v>
      </c>
      <c r="J70" s="24">
        <f t="shared" si="8"/>
        <v>0</v>
      </c>
      <c r="K70" s="24">
        <f t="shared" si="9"/>
        <v>0</v>
      </c>
    </row>
    <row r="71" spans="1:11">
      <c r="A71" s="26" t="s">
        <v>100</v>
      </c>
      <c r="B71" s="22" t="s">
        <v>101</v>
      </c>
      <c r="C71" s="23">
        <v>122708082.33</v>
      </c>
      <c r="D71" s="23">
        <v>173272092</v>
      </c>
      <c r="E71" s="23">
        <v>112001921</v>
      </c>
      <c r="F71" s="23">
        <v>113047344.98</v>
      </c>
      <c r="G71" s="23">
        <f t="shared" si="5"/>
        <v>-9660737.349999994</v>
      </c>
      <c r="H71" s="23">
        <f t="shared" si="6"/>
        <v>-1045423.9800000042</v>
      </c>
      <c r="I71" s="24">
        <f t="shared" si="7"/>
        <v>-7.8729429769909416</v>
      </c>
      <c r="J71" s="24">
        <f t="shared" si="8"/>
        <v>100.93339825841024</v>
      </c>
      <c r="K71" s="24">
        <f t="shared" si="9"/>
        <v>65.24267334407206</v>
      </c>
    </row>
    <row r="72" spans="1:11">
      <c r="A72" s="27" t="s">
        <v>102</v>
      </c>
      <c r="B72" s="22" t="s">
        <v>103</v>
      </c>
      <c r="C72" s="23">
        <v>122707927.33</v>
      </c>
      <c r="D72" s="23">
        <v>173272002</v>
      </c>
      <c r="E72" s="23">
        <v>112001921</v>
      </c>
      <c r="F72" s="23">
        <v>113047254.98</v>
      </c>
      <c r="G72" s="23">
        <f t="shared" si="5"/>
        <v>-9660672.349999994</v>
      </c>
      <c r="H72" s="23">
        <f t="shared" si="6"/>
        <v>-1045333.9800000042</v>
      </c>
      <c r="I72" s="24">
        <f t="shared" si="7"/>
        <v>-7.8728999504811412</v>
      </c>
      <c r="J72" s="24">
        <f t="shared" si="8"/>
        <v>100.93331790264561</v>
      </c>
      <c r="K72" s="24">
        <f t="shared" si="9"/>
        <v>65.242655290610656</v>
      </c>
    </row>
    <row r="73" spans="1:11">
      <c r="A73" s="27" t="s">
        <v>104</v>
      </c>
      <c r="B73" s="22" t="s">
        <v>105</v>
      </c>
      <c r="C73" s="23">
        <v>155</v>
      </c>
      <c r="D73" s="23">
        <v>90</v>
      </c>
      <c r="E73" s="23">
        <v>0</v>
      </c>
      <c r="F73" s="23">
        <v>90</v>
      </c>
      <c r="G73" s="23">
        <f t="shared" si="5"/>
        <v>-65</v>
      </c>
      <c r="H73" s="23">
        <f t="shared" si="6"/>
        <v>-90</v>
      </c>
      <c r="I73" s="24">
        <f t="shared" si="7"/>
        <v>-41.935483870967737</v>
      </c>
      <c r="J73" s="24">
        <f t="shared" si="8"/>
        <v>0</v>
      </c>
      <c r="K73" s="24">
        <f t="shared" si="9"/>
        <v>100</v>
      </c>
    </row>
    <row r="74" spans="1:11" ht="25.5">
      <c r="A74" s="26" t="s">
        <v>140</v>
      </c>
      <c r="B74" s="22" t="s">
        <v>141</v>
      </c>
      <c r="C74" s="23">
        <v>153876.67000000001</v>
      </c>
      <c r="D74" s="23">
        <v>345878</v>
      </c>
      <c r="E74" s="23">
        <v>172940</v>
      </c>
      <c r="F74" s="23">
        <v>170160.54</v>
      </c>
      <c r="G74" s="23">
        <f t="shared" si="5"/>
        <v>16283.869999999995</v>
      </c>
      <c r="H74" s="23">
        <f t="shared" si="6"/>
        <v>2779.4599999999919</v>
      </c>
      <c r="I74" s="24">
        <f t="shared" si="7"/>
        <v>10.582416424790054</v>
      </c>
      <c r="J74" s="24">
        <f t="shared" si="8"/>
        <v>98.392818318491976</v>
      </c>
      <c r="K74" s="24">
        <f t="shared" si="9"/>
        <v>49.196693631858636</v>
      </c>
    </row>
    <row r="75" spans="1:11">
      <c r="A75" s="27" t="s">
        <v>142</v>
      </c>
      <c r="B75" s="22" t="s">
        <v>143</v>
      </c>
      <c r="C75" s="23">
        <v>153876.67000000001</v>
      </c>
      <c r="D75" s="23">
        <v>345878</v>
      </c>
      <c r="E75" s="23">
        <v>172940</v>
      </c>
      <c r="F75" s="23">
        <v>170160.54</v>
      </c>
      <c r="G75" s="23">
        <f t="shared" si="5"/>
        <v>16283.869999999995</v>
      </c>
      <c r="H75" s="23">
        <f t="shared" si="6"/>
        <v>2779.4599999999919</v>
      </c>
      <c r="I75" s="24">
        <f t="shared" si="7"/>
        <v>10.582416424790054</v>
      </c>
      <c r="J75" s="24">
        <f t="shared" si="8"/>
        <v>98.392818318491976</v>
      </c>
      <c r="K75" s="24">
        <f t="shared" si="9"/>
        <v>49.196693631858636</v>
      </c>
    </row>
    <row r="76" spans="1:11" ht="25.5">
      <c r="A76" s="26" t="s">
        <v>106</v>
      </c>
      <c r="B76" s="22" t="s">
        <v>107</v>
      </c>
      <c r="C76" s="23">
        <v>32052453.09</v>
      </c>
      <c r="D76" s="23">
        <v>58939872</v>
      </c>
      <c r="E76" s="23">
        <v>29614883</v>
      </c>
      <c r="F76" s="23">
        <v>31759963.989999998</v>
      </c>
      <c r="G76" s="23">
        <f t="shared" si="5"/>
        <v>-292489.10000000149</v>
      </c>
      <c r="H76" s="23">
        <f t="shared" si="6"/>
        <v>-2145080.9899999984</v>
      </c>
      <c r="I76" s="24">
        <f t="shared" si="7"/>
        <v>-0.91253265133474315</v>
      </c>
      <c r="J76" s="24">
        <f t="shared" si="8"/>
        <v>107.24325329936302</v>
      </c>
      <c r="K76" s="24">
        <f t="shared" si="9"/>
        <v>53.885363018772757</v>
      </c>
    </row>
    <row r="77" spans="1:11">
      <c r="A77" s="27" t="s">
        <v>108</v>
      </c>
      <c r="B77" s="22" t="s">
        <v>109</v>
      </c>
      <c r="C77" s="23">
        <v>0</v>
      </c>
      <c r="D77" s="23">
        <v>2592</v>
      </c>
      <c r="E77" s="23">
        <v>1296</v>
      </c>
      <c r="F77" s="23">
        <v>0</v>
      </c>
      <c r="G77" s="23">
        <f t="shared" si="5"/>
        <v>0</v>
      </c>
      <c r="H77" s="23">
        <f t="shared" si="6"/>
        <v>1296</v>
      </c>
      <c r="I77" s="24">
        <f t="shared" si="7"/>
        <v>0</v>
      </c>
      <c r="J77" s="24">
        <f t="shared" si="8"/>
        <v>0</v>
      </c>
      <c r="K77" s="24">
        <f t="shared" si="9"/>
        <v>0</v>
      </c>
    </row>
    <row r="78" spans="1:11" ht="25.5">
      <c r="A78" s="28" t="s">
        <v>144</v>
      </c>
      <c r="B78" s="22" t="s">
        <v>145</v>
      </c>
      <c r="C78" s="23">
        <v>0</v>
      </c>
      <c r="D78" s="23">
        <v>2592</v>
      </c>
      <c r="E78" s="23">
        <v>1296</v>
      </c>
      <c r="F78" s="23">
        <v>0</v>
      </c>
      <c r="G78" s="23">
        <f t="shared" si="5"/>
        <v>0</v>
      </c>
      <c r="H78" s="23">
        <f t="shared" si="6"/>
        <v>1296</v>
      </c>
      <c r="I78" s="24">
        <f t="shared" si="7"/>
        <v>0</v>
      </c>
      <c r="J78" s="24">
        <f t="shared" si="8"/>
        <v>0</v>
      </c>
      <c r="K78" s="24">
        <f t="shared" si="9"/>
        <v>0</v>
      </c>
    </row>
    <row r="79" spans="1:11" ht="25.5">
      <c r="A79" s="27" t="s">
        <v>188</v>
      </c>
      <c r="B79" s="22" t="s">
        <v>189</v>
      </c>
      <c r="C79" s="23">
        <v>32052453.09</v>
      </c>
      <c r="D79" s="23">
        <v>58937280</v>
      </c>
      <c r="E79" s="23">
        <v>29613587</v>
      </c>
      <c r="F79" s="23">
        <v>31759963.989999998</v>
      </c>
      <c r="G79" s="23">
        <f t="shared" si="5"/>
        <v>-292489.10000000149</v>
      </c>
      <c r="H79" s="23">
        <f t="shared" si="6"/>
        <v>-2146376.9899999984</v>
      </c>
      <c r="I79" s="24">
        <f t="shared" si="7"/>
        <v>-0.91253265133474315</v>
      </c>
      <c r="J79" s="24">
        <f t="shared" si="8"/>
        <v>107.24794666042989</v>
      </c>
      <c r="K79" s="24">
        <f t="shared" si="9"/>
        <v>53.88773284074189</v>
      </c>
    </row>
    <row r="80" spans="1:11" ht="25.5">
      <c r="A80" s="28" t="s">
        <v>207</v>
      </c>
      <c r="B80" s="22" t="s">
        <v>208</v>
      </c>
      <c r="C80" s="23">
        <v>31918403.09</v>
      </c>
      <c r="D80" s="23">
        <v>58672680</v>
      </c>
      <c r="E80" s="23">
        <v>29481287</v>
      </c>
      <c r="F80" s="23">
        <v>31631263.989999998</v>
      </c>
      <c r="G80" s="23">
        <f t="shared" si="5"/>
        <v>-287139.10000000149</v>
      </c>
      <c r="H80" s="23">
        <f t="shared" si="6"/>
        <v>-2149976.9899999984</v>
      </c>
      <c r="I80" s="24">
        <f t="shared" si="7"/>
        <v>-0.89960358978599686</v>
      </c>
      <c r="J80" s="24">
        <f t="shared" si="8"/>
        <v>107.29268362673582</v>
      </c>
      <c r="K80" s="24">
        <f t="shared" si="9"/>
        <v>53.911401337044772</v>
      </c>
    </row>
    <row r="81" spans="1:11" ht="38.25">
      <c r="A81" s="28" t="s">
        <v>190</v>
      </c>
      <c r="B81" s="22" t="s">
        <v>191</v>
      </c>
      <c r="C81" s="23">
        <v>134050</v>
      </c>
      <c r="D81" s="23">
        <v>264600</v>
      </c>
      <c r="E81" s="23">
        <v>132300</v>
      </c>
      <c r="F81" s="23">
        <v>128700</v>
      </c>
      <c r="G81" s="23">
        <f t="shared" si="5"/>
        <v>-5350</v>
      </c>
      <c r="H81" s="23">
        <f t="shared" si="6"/>
        <v>3600</v>
      </c>
      <c r="I81" s="24">
        <f t="shared" si="7"/>
        <v>-3.9910481163744862</v>
      </c>
      <c r="J81" s="24">
        <f t="shared" si="8"/>
        <v>97.278911564625844</v>
      </c>
      <c r="K81" s="24">
        <f t="shared" si="9"/>
        <v>48.639455782312922</v>
      </c>
    </row>
    <row r="82" spans="1:11">
      <c r="A82" s="25" t="s">
        <v>114</v>
      </c>
      <c r="B82" s="22" t="s">
        <v>115</v>
      </c>
      <c r="C82" s="23">
        <v>46961398.18</v>
      </c>
      <c r="D82" s="23">
        <v>169315238</v>
      </c>
      <c r="E82" s="23">
        <v>24308099</v>
      </c>
      <c r="F82" s="23">
        <v>45166673.390000001</v>
      </c>
      <c r="G82" s="23">
        <f t="shared" si="5"/>
        <v>-1794724.7899999991</v>
      </c>
      <c r="H82" s="23">
        <f t="shared" si="6"/>
        <v>-20858574.390000001</v>
      </c>
      <c r="I82" s="24">
        <f t="shared" si="7"/>
        <v>-3.821702205545364</v>
      </c>
      <c r="J82" s="24">
        <f t="shared" si="8"/>
        <v>185.80915517087536</v>
      </c>
      <c r="K82" s="24">
        <f t="shared" si="9"/>
        <v>26.676082981970001</v>
      </c>
    </row>
    <row r="83" spans="1:11">
      <c r="A83" s="26" t="s">
        <v>116</v>
      </c>
      <c r="B83" s="22" t="s">
        <v>117</v>
      </c>
      <c r="C83" s="23">
        <v>39183274.759999998</v>
      </c>
      <c r="D83" s="23">
        <v>146135056</v>
      </c>
      <c r="E83" s="23">
        <v>16219268</v>
      </c>
      <c r="F83" s="23">
        <v>36761640.020000003</v>
      </c>
      <c r="G83" s="23">
        <f t="shared" si="5"/>
        <v>-2421634.7399999946</v>
      </c>
      <c r="H83" s="23">
        <f t="shared" si="6"/>
        <v>-20542372.020000003</v>
      </c>
      <c r="I83" s="24">
        <f t="shared" si="7"/>
        <v>-6.1802765461352038</v>
      </c>
      <c r="J83" s="24">
        <f t="shared" si="8"/>
        <v>226.65412532797413</v>
      </c>
      <c r="K83" s="24">
        <f t="shared" si="9"/>
        <v>25.155935219267306</v>
      </c>
    </row>
    <row r="84" spans="1:11">
      <c r="A84" s="26" t="s">
        <v>228</v>
      </c>
      <c r="B84" s="22" t="s">
        <v>229</v>
      </c>
      <c r="C84" s="23">
        <v>7778123.4199999999</v>
      </c>
      <c r="D84" s="23">
        <v>23180182</v>
      </c>
      <c r="E84" s="23">
        <v>8088831</v>
      </c>
      <c r="F84" s="23">
        <v>8405033.3699999992</v>
      </c>
      <c r="G84" s="23">
        <f t="shared" si="5"/>
        <v>626909.94999999925</v>
      </c>
      <c r="H84" s="23">
        <f t="shared" si="6"/>
        <v>-316202.36999999918</v>
      </c>
      <c r="I84" s="24">
        <f t="shared" si="7"/>
        <v>8.0599126055009123</v>
      </c>
      <c r="J84" s="24">
        <f t="shared" si="8"/>
        <v>103.90912320952185</v>
      </c>
      <c r="K84" s="24">
        <f t="shared" si="9"/>
        <v>36.259565908498899</v>
      </c>
    </row>
    <row r="85" spans="1:11" ht="25.5">
      <c r="A85" s="27" t="s">
        <v>230</v>
      </c>
      <c r="B85" s="22" t="s">
        <v>231</v>
      </c>
      <c r="C85" s="23">
        <v>7778123.4199999999</v>
      </c>
      <c r="D85" s="23">
        <v>23180182</v>
      </c>
      <c r="E85" s="23">
        <v>8088831</v>
      </c>
      <c r="F85" s="23">
        <v>8405033.3699999992</v>
      </c>
      <c r="G85" s="23">
        <f t="shared" si="5"/>
        <v>626909.94999999925</v>
      </c>
      <c r="H85" s="23">
        <f t="shared" si="6"/>
        <v>-316202.36999999918</v>
      </c>
      <c r="I85" s="24">
        <f t="shared" si="7"/>
        <v>8.0599126055009123</v>
      </c>
      <c r="J85" s="24">
        <f t="shared" si="8"/>
        <v>103.90912320952185</v>
      </c>
      <c r="K85" s="24">
        <f t="shared" si="9"/>
        <v>36.259565908498899</v>
      </c>
    </row>
    <row r="86" spans="1:11" ht="25.5">
      <c r="A86" s="28" t="s">
        <v>232</v>
      </c>
      <c r="B86" s="22" t="s">
        <v>233</v>
      </c>
      <c r="C86" s="23">
        <v>7778123.4199999999</v>
      </c>
      <c r="D86" s="23">
        <v>23180182</v>
      </c>
      <c r="E86" s="23">
        <v>8088831</v>
      </c>
      <c r="F86" s="23">
        <v>8405033.3699999992</v>
      </c>
      <c r="G86" s="23">
        <f t="shared" si="5"/>
        <v>626909.94999999925</v>
      </c>
      <c r="H86" s="23">
        <f t="shared" si="6"/>
        <v>-316202.36999999918</v>
      </c>
      <c r="I86" s="24">
        <f t="shared" si="7"/>
        <v>8.0599126055009123</v>
      </c>
      <c r="J86" s="24">
        <f t="shared" si="8"/>
        <v>103.90912320952185</v>
      </c>
      <c r="K86" s="24">
        <f t="shared" si="9"/>
        <v>36.259565908498899</v>
      </c>
    </row>
    <row r="87" spans="1:11">
      <c r="A87" s="21"/>
      <c r="B87" s="22" t="s">
        <v>118</v>
      </c>
      <c r="C87" s="23">
        <v>323009075.61000001</v>
      </c>
      <c r="D87" s="23">
        <v>-736804</v>
      </c>
      <c r="E87" s="23">
        <v>-234092</v>
      </c>
      <c r="F87" s="23">
        <v>255895289.18000001</v>
      </c>
      <c r="G87" s="23">
        <f t="shared" si="5"/>
        <v>-67113786.430000007</v>
      </c>
      <c r="H87" s="23">
        <f t="shared" si="6"/>
        <v>-256129381.18000001</v>
      </c>
      <c r="I87" s="24">
        <f t="shared" si="7"/>
        <v>-20.777678244258666</v>
      </c>
      <c r="J87" s="24">
        <f t="shared" si="8"/>
        <v>-109313.98304085573</v>
      </c>
      <c r="K87" s="24">
        <f t="shared" si="9"/>
        <v>-34730.44244873806</v>
      </c>
    </row>
    <row r="88" spans="1:11">
      <c r="A88" s="21" t="s">
        <v>119</v>
      </c>
      <c r="B88" s="22" t="s">
        <v>120</v>
      </c>
      <c r="C88" s="23">
        <v>-323009075.61000001</v>
      </c>
      <c r="D88" s="23">
        <v>736804</v>
      </c>
      <c r="E88" s="23">
        <v>234092</v>
      </c>
      <c r="F88" s="23">
        <v>-255895289.18000001</v>
      </c>
      <c r="G88" s="23">
        <f t="shared" si="5"/>
        <v>67113786.430000007</v>
      </c>
      <c r="H88" s="23">
        <f t="shared" si="6"/>
        <v>256129381.18000001</v>
      </c>
      <c r="I88" s="24">
        <f t="shared" si="7"/>
        <v>-20.777678244258666</v>
      </c>
      <c r="J88" s="24">
        <f t="shared" si="8"/>
        <v>-109313.98304085573</v>
      </c>
      <c r="K88" s="24">
        <f t="shared" si="9"/>
        <v>-34730.44244873806</v>
      </c>
    </row>
    <row r="89" spans="1:11">
      <c r="A89" s="25" t="s">
        <v>121</v>
      </c>
      <c r="B89" s="22" t="s">
        <v>122</v>
      </c>
      <c r="C89" s="23">
        <v>-323009075.61000001</v>
      </c>
      <c r="D89" s="23">
        <v>736804</v>
      </c>
      <c r="E89" s="23">
        <v>234092</v>
      </c>
      <c r="F89" s="23">
        <v>-255895289.18000001</v>
      </c>
      <c r="G89" s="23">
        <f t="shared" si="5"/>
        <v>67113786.430000007</v>
      </c>
      <c r="H89" s="23">
        <f t="shared" si="6"/>
        <v>256129381.18000001</v>
      </c>
      <c r="I89" s="24">
        <f t="shared" si="7"/>
        <v>-20.777678244258666</v>
      </c>
      <c r="J89" s="24">
        <f t="shared" si="8"/>
        <v>-109313.98304085573</v>
      </c>
      <c r="K89" s="24">
        <f t="shared" si="9"/>
        <v>-34730.44244873806</v>
      </c>
    </row>
    <row r="90" spans="1:11" ht="25.5">
      <c r="A90" s="26" t="s">
        <v>146</v>
      </c>
      <c r="B90" s="22" t="s">
        <v>147</v>
      </c>
      <c r="C90" s="23">
        <v>-934873.35</v>
      </c>
      <c r="D90" s="23">
        <v>736804</v>
      </c>
      <c r="E90" s="23">
        <v>234092</v>
      </c>
      <c r="F90" s="23">
        <v>-736803.25</v>
      </c>
      <c r="G90" s="23">
        <f t="shared" si="5"/>
        <v>198070.09999999998</v>
      </c>
      <c r="H90" s="23">
        <f t="shared" si="6"/>
        <v>970895.25</v>
      </c>
      <c r="I90" s="24">
        <f t="shared" si="7"/>
        <v>-21.186837767917979</v>
      </c>
      <c r="J90" s="24">
        <f t="shared" si="8"/>
        <v>-314.74943611913267</v>
      </c>
      <c r="K90" s="24">
        <f t="shared" si="9"/>
        <v>-99.999898209021666</v>
      </c>
    </row>
    <row r="91" spans="1:11" s="3" customFormat="1">
      <c r="A91" s="30" t="s">
        <v>150</v>
      </c>
      <c r="B91" s="31" t="s">
        <v>695</v>
      </c>
      <c r="C91" s="32"/>
      <c r="D91" s="32"/>
      <c r="E91" s="32"/>
      <c r="F91" s="32"/>
      <c r="G91" s="32"/>
      <c r="H91" s="32"/>
      <c r="I91" s="33"/>
      <c r="J91" s="33"/>
      <c r="K91" s="33"/>
    </row>
    <row r="92" spans="1:11">
      <c r="A92" s="21" t="s">
        <v>19</v>
      </c>
      <c r="B92" s="22" t="s">
        <v>20</v>
      </c>
      <c r="C92" s="23">
        <v>7748295</v>
      </c>
      <c r="D92" s="23">
        <v>6957500</v>
      </c>
      <c r="E92" s="23">
        <v>2949572</v>
      </c>
      <c r="F92" s="23">
        <v>6957500</v>
      </c>
      <c r="G92" s="23">
        <f t="shared" ref="G92:G101" si="10">F92-C92</f>
        <v>-790795</v>
      </c>
      <c r="H92" s="23">
        <f t="shared" ref="H92:H101" si="11">E92-F92</f>
        <v>-4007928</v>
      </c>
      <c r="I92" s="24">
        <f t="shared" ref="I92:I101" si="12">IF(ISERROR(F92/C92),0,F92/C92*100-100)</f>
        <v>-10.206051783005165</v>
      </c>
      <c r="J92" s="24">
        <f t="shared" ref="J92:J101" si="13">IF(ISERROR(F92/E92),0,F92/E92*100)</f>
        <v>235.88168046075836</v>
      </c>
      <c r="K92" s="24">
        <f t="shared" ref="K92:K101" si="14">IF(ISERROR(F92/D92),0,F92/D92*100)</f>
        <v>100</v>
      </c>
    </row>
    <row r="93" spans="1:11">
      <c r="A93" s="25" t="s">
        <v>84</v>
      </c>
      <c r="B93" s="22" t="s">
        <v>85</v>
      </c>
      <c r="C93" s="23">
        <v>7748295</v>
      </c>
      <c r="D93" s="23">
        <v>6957500</v>
      </c>
      <c r="E93" s="23">
        <v>2949572</v>
      </c>
      <c r="F93" s="23">
        <v>6957500</v>
      </c>
      <c r="G93" s="23">
        <f t="shared" si="10"/>
        <v>-790795</v>
      </c>
      <c r="H93" s="23">
        <f t="shared" si="11"/>
        <v>-4007928</v>
      </c>
      <c r="I93" s="24">
        <f t="shared" si="12"/>
        <v>-10.206051783005165</v>
      </c>
      <c r="J93" s="24">
        <f t="shared" si="13"/>
        <v>235.88168046075836</v>
      </c>
      <c r="K93" s="24">
        <f t="shared" si="14"/>
        <v>100</v>
      </c>
    </row>
    <row r="94" spans="1:11">
      <c r="A94" s="26" t="s">
        <v>86</v>
      </c>
      <c r="B94" s="22" t="s">
        <v>87</v>
      </c>
      <c r="C94" s="23">
        <v>7748295</v>
      </c>
      <c r="D94" s="23">
        <v>6957500</v>
      </c>
      <c r="E94" s="23">
        <v>2949572</v>
      </c>
      <c r="F94" s="23">
        <v>6957500</v>
      </c>
      <c r="G94" s="23">
        <f t="shared" si="10"/>
        <v>-790795</v>
      </c>
      <c r="H94" s="23">
        <f t="shared" si="11"/>
        <v>-4007928</v>
      </c>
      <c r="I94" s="24">
        <f t="shared" si="12"/>
        <v>-10.206051783005165</v>
      </c>
      <c r="J94" s="24">
        <f t="shared" si="13"/>
        <v>235.88168046075836</v>
      </c>
      <c r="K94" s="24">
        <f t="shared" si="14"/>
        <v>100</v>
      </c>
    </row>
    <row r="95" spans="1:11">
      <c r="A95" s="21" t="s">
        <v>88</v>
      </c>
      <c r="B95" s="22" t="s">
        <v>89</v>
      </c>
      <c r="C95" s="23">
        <v>7260868.7999999998</v>
      </c>
      <c r="D95" s="23">
        <v>6957500</v>
      </c>
      <c r="E95" s="23">
        <v>2949572</v>
      </c>
      <c r="F95" s="23">
        <v>6957500</v>
      </c>
      <c r="G95" s="23">
        <f t="shared" si="10"/>
        <v>-303368.79999999981</v>
      </c>
      <c r="H95" s="23">
        <f t="shared" si="11"/>
        <v>-4007928</v>
      </c>
      <c r="I95" s="24">
        <f t="shared" si="12"/>
        <v>-4.1781336139829364</v>
      </c>
      <c r="J95" s="24">
        <f t="shared" si="13"/>
        <v>235.88168046075836</v>
      </c>
      <c r="K95" s="24">
        <f t="shared" si="14"/>
        <v>100</v>
      </c>
    </row>
    <row r="96" spans="1:11">
      <c r="A96" s="25" t="s">
        <v>90</v>
      </c>
      <c r="B96" s="22" t="s">
        <v>91</v>
      </c>
      <c r="C96" s="23">
        <v>7260868.7999999998</v>
      </c>
      <c r="D96" s="23">
        <v>6957500</v>
      </c>
      <c r="E96" s="23">
        <v>2949572</v>
      </c>
      <c r="F96" s="23">
        <v>6957500</v>
      </c>
      <c r="G96" s="23">
        <f t="shared" si="10"/>
        <v>-303368.79999999981</v>
      </c>
      <c r="H96" s="23">
        <f t="shared" si="11"/>
        <v>-4007928</v>
      </c>
      <c r="I96" s="24">
        <f t="shared" si="12"/>
        <v>-4.1781336139829364</v>
      </c>
      <c r="J96" s="24">
        <f t="shared" si="13"/>
        <v>235.88168046075836</v>
      </c>
      <c r="K96" s="24">
        <f t="shared" si="14"/>
        <v>100</v>
      </c>
    </row>
    <row r="97" spans="1:11">
      <c r="A97" s="26" t="s">
        <v>100</v>
      </c>
      <c r="B97" s="22" t="s">
        <v>101</v>
      </c>
      <c r="C97" s="23">
        <v>7260868.7999999998</v>
      </c>
      <c r="D97" s="23">
        <v>6957500</v>
      </c>
      <c r="E97" s="23">
        <v>2949572</v>
      </c>
      <c r="F97" s="23">
        <v>6957500</v>
      </c>
      <c r="G97" s="23">
        <f t="shared" si="10"/>
        <v>-303368.79999999981</v>
      </c>
      <c r="H97" s="23">
        <f t="shared" si="11"/>
        <v>-4007928</v>
      </c>
      <c r="I97" s="24">
        <f t="shared" si="12"/>
        <v>-4.1781336139829364</v>
      </c>
      <c r="J97" s="24">
        <f t="shared" si="13"/>
        <v>235.88168046075836</v>
      </c>
      <c r="K97" s="24">
        <f t="shared" si="14"/>
        <v>100</v>
      </c>
    </row>
    <row r="98" spans="1:11">
      <c r="A98" s="27" t="s">
        <v>102</v>
      </c>
      <c r="B98" s="22" t="s">
        <v>103</v>
      </c>
      <c r="C98" s="23">
        <v>7260868.7999999998</v>
      </c>
      <c r="D98" s="23">
        <v>6957500</v>
      </c>
      <c r="E98" s="23">
        <v>2949572</v>
      </c>
      <c r="F98" s="23">
        <v>6957500</v>
      </c>
      <c r="G98" s="23">
        <f t="shared" si="10"/>
        <v>-303368.79999999981</v>
      </c>
      <c r="H98" s="23">
        <f t="shared" si="11"/>
        <v>-4007928</v>
      </c>
      <c r="I98" s="24">
        <f t="shared" si="12"/>
        <v>-4.1781336139829364</v>
      </c>
      <c r="J98" s="24">
        <f t="shared" si="13"/>
        <v>235.88168046075836</v>
      </c>
      <c r="K98" s="24">
        <f t="shared" si="14"/>
        <v>100</v>
      </c>
    </row>
    <row r="99" spans="1:11">
      <c r="A99" s="21"/>
      <c r="B99" s="22" t="s">
        <v>118</v>
      </c>
      <c r="C99" s="23">
        <v>487426.2</v>
      </c>
      <c r="D99" s="23">
        <v>0</v>
      </c>
      <c r="E99" s="23">
        <v>0</v>
      </c>
      <c r="F99" s="23">
        <v>0</v>
      </c>
      <c r="G99" s="23">
        <f t="shared" si="10"/>
        <v>-487426.2</v>
      </c>
      <c r="H99" s="23">
        <f t="shared" si="11"/>
        <v>0</v>
      </c>
      <c r="I99" s="24">
        <f t="shared" si="12"/>
        <v>-100</v>
      </c>
      <c r="J99" s="24">
        <f t="shared" si="13"/>
        <v>0</v>
      </c>
      <c r="K99" s="24">
        <f t="shared" si="14"/>
        <v>0</v>
      </c>
    </row>
    <row r="100" spans="1:11">
      <c r="A100" s="21" t="s">
        <v>119</v>
      </c>
      <c r="B100" s="22" t="s">
        <v>120</v>
      </c>
      <c r="C100" s="23">
        <v>-487426.2</v>
      </c>
      <c r="D100" s="23">
        <v>0</v>
      </c>
      <c r="E100" s="23">
        <v>0</v>
      </c>
      <c r="F100" s="23">
        <v>0</v>
      </c>
      <c r="G100" s="23">
        <f t="shared" si="10"/>
        <v>487426.2</v>
      </c>
      <c r="H100" s="23">
        <f t="shared" si="11"/>
        <v>0</v>
      </c>
      <c r="I100" s="24">
        <f t="shared" si="12"/>
        <v>-100</v>
      </c>
      <c r="J100" s="24">
        <f t="shared" si="13"/>
        <v>0</v>
      </c>
      <c r="K100" s="24">
        <f t="shared" si="14"/>
        <v>0</v>
      </c>
    </row>
    <row r="101" spans="1:11">
      <c r="A101" s="25" t="s">
        <v>121</v>
      </c>
      <c r="B101" s="22" t="s">
        <v>122</v>
      </c>
      <c r="C101" s="23">
        <v>-487426.2</v>
      </c>
      <c r="D101" s="23">
        <v>0</v>
      </c>
      <c r="E101" s="23">
        <v>0</v>
      </c>
      <c r="F101" s="23">
        <v>0</v>
      </c>
      <c r="G101" s="23">
        <f t="shared" si="10"/>
        <v>487426.2</v>
      </c>
      <c r="H101" s="23">
        <f t="shared" si="11"/>
        <v>0</v>
      </c>
      <c r="I101" s="24">
        <f t="shared" si="12"/>
        <v>-100</v>
      </c>
      <c r="J101" s="24">
        <f t="shared" si="13"/>
        <v>0</v>
      </c>
      <c r="K101" s="24">
        <f t="shared" si="14"/>
        <v>0</v>
      </c>
    </row>
    <row r="102" spans="1:11" s="3" customFormat="1">
      <c r="A102" s="30" t="s">
        <v>124</v>
      </c>
      <c r="B102" s="31" t="s">
        <v>696</v>
      </c>
      <c r="C102" s="32"/>
      <c r="D102" s="32"/>
      <c r="E102" s="32"/>
      <c r="F102" s="32"/>
      <c r="G102" s="32"/>
      <c r="H102" s="32"/>
      <c r="I102" s="33"/>
      <c r="J102" s="33"/>
      <c r="K102" s="33"/>
    </row>
    <row r="103" spans="1:11">
      <c r="A103" s="21" t="s">
        <v>19</v>
      </c>
      <c r="B103" s="22" t="s">
        <v>20</v>
      </c>
      <c r="C103" s="23">
        <v>1537559</v>
      </c>
      <c r="D103" s="23">
        <v>4057655</v>
      </c>
      <c r="E103" s="23">
        <v>3883273</v>
      </c>
      <c r="F103" s="23">
        <v>4057655</v>
      </c>
      <c r="G103" s="23">
        <f t="shared" ref="G103:G117" si="15">F103-C103</f>
        <v>2520096</v>
      </c>
      <c r="H103" s="23">
        <f t="shared" ref="H103:H117" si="16">E103-F103</f>
        <v>-174382</v>
      </c>
      <c r="I103" s="24">
        <f t="shared" ref="I103:I117" si="17">IF(ISERROR(F103/C103),0,F103/C103*100-100)</f>
        <v>163.90239333905237</v>
      </c>
      <c r="J103" s="24">
        <f t="shared" ref="J103:J117" si="18">IF(ISERROR(F103/E103),0,F103/E103*100)</f>
        <v>104.49059337316744</v>
      </c>
      <c r="K103" s="24">
        <f t="shared" ref="K103:K117" si="19">IF(ISERROR(F103/D103),0,F103/D103*100)</f>
        <v>100</v>
      </c>
    </row>
    <row r="104" spans="1:11">
      <c r="A104" s="25" t="s">
        <v>130</v>
      </c>
      <c r="B104" s="22" t="s">
        <v>131</v>
      </c>
      <c r="C104" s="23">
        <v>464222</v>
      </c>
      <c r="D104" s="23">
        <v>3664222</v>
      </c>
      <c r="E104" s="23">
        <v>3664222</v>
      </c>
      <c r="F104" s="23">
        <v>3664222</v>
      </c>
      <c r="G104" s="23">
        <f t="shared" si="15"/>
        <v>3200000</v>
      </c>
      <c r="H104" s="23">
        <f t="shared" si="16"/>
        <v>0</v>
      </c>
      <c r="I104" s="24">
        <f t="shared" si="17"/>
        <v>689.32536588097935</v>
      </c>
      <c r="J104" s="24">
        <f t="shared" si="18"/>
        <v>100</v>
      </c>
      <c r="K104" s="24">
        <f t="shared" si="19"/>
        <v>100</v>
      </c>
    </row>
    <row r="105" spans="1:11">
      <c r="A105" s="26" t="s">
        <v>132</v>
      </c>
      <c r="B105" s="22" t="s">
        <v>133</v>
      </c>
      <c r="C105" s="23">
        <v>464222</v>
      </c>
      <c r="D105" s="23">
        <v>3664222</v>
      </c>
      <c r="E105" s="23">
        <v>3664222</v>
      </c>
      <c r="F105" s="23">
        <v>3664222</v>
      </c>
      <c r="G105" s="23">
        <f t="shared" si="15"/>
        <v>3200000</v>
      </c>
      <c r="H105" s="23">
        <f t="shared" si="16"/>
        <v>0</v>
      </c>
      <c r="I105" s="24">
        <f t="shared" si="17"/>
        <v>689.32536588097935</v>
      </c>
      <c r="J105" s="24">
        <f t="shared" si="18"/>
        <v>100</v>
      </c>
      <c r="K105" s="24">
        <f t="shared" si="19"/>
        <v>100</v>
      </c>
    </row>
    <row r="106" spans="1:11">
      <c r="A106" s="27" t="s">
        <v>134</v>
      </c>
      <c r="B106" s="22" t="s">
        <v>135</v>
      </c>
      <c r="C106" s="23">
        <v>464222</v>
      </c>
      <c r="D106" s="23">
        <v>3664222</v>
      </c>
      <c r="E106" s="23">
        <v>3664222</v>
      </c>
      <c r="F106" s="23">
        <v>3664222</v>
      </c>
      <c r="G106" s="23">
        <f t="shared" si="15"/>
        <v>3200000</v>
      </c>
      <c r="H106" s="23">
        <f t="shared" si="16"/>
        <v>0</v>
      </c>
      <c r="I106" s="24">
        <f t="shared" si="17"/>
        <v>689.32536588097935</v>
      </c>
      <c r="J106" s="24">
        <f t="shared" si="18"/>
        <v>100</v>
      </c>
      <c r="K106" s="24">
        <f t="shared" si="19"/>
        <v>100</v>
      </c>
    </row>
    <row r="107" spans="1:11" ht="25.5">
      <c r="A107" s="28" t="s">
        <v>136</v>
      </c>
      <c r="B107" s="22" t="s">
        <v>137</v>
      </c>
      <c r="C107" s="23">
        <v>464222</v>
      </c>
      <c r="D107" s="23">
        <v>3664222</v>
      </c>
      <c r="E107" s="23">
        <v>3664222</v>
      </c>
      <c r="F107" s="23">
        <v>3664222</v>
      </c>
      <c r="G107" s="23">
        <f t="shared" si="15"/>
        <v>3200000</v>
      </c>
      <c r="H107" s="23">
        <f t="shared" si="16"/>
        <v>0</v>
      </c>
      <c r="I107" s="24">
        <f t="shared" si="17"/>
        <v>689.32536588097935</v>
      </c>
      <c r="J107" s="24">
        <f t="shared" si="18"/>
        <v>100</v>
      </c>
      <c r="K107" s="24">
        <f t="shared" si="19"/>
        <v>100</v>
      </c>
    </row>
    <row r="108" spans="1:11" ht="25.5">
      <c r="A108" s="29" t="s">
        <v>138</v>
      </c>
      <c r="B108" s="22" t="s">
        <v>139</v>
      </c>
      <c r="C108" s="23">
        <v>464222</v>
      </c>
      <c r="D108" s="23">
        <v>3664222</v>
      </c>
      <c r="E108" s="23">
        <v>3664222</v>
      </c>
      <c r="F108" s="23">
        <v>3664222</v>
      </c>
      <c r="G108" s="23">
        <f t="shared" si="15"/>
        <v>3200000</v>
      </c>
      <c r="H108" s="23">
        <f t="shared" si="16"/>
        <v>0</v>
      </c>
      <c r="I108" s="24">
        <f t="shared" si="17"/>
        <v>689.32536588097935</v>
      </c>
      <c r="J108" s="24">
        <f t="shared" si="18"/>
        <v>100</v>
      </c>
      <c r="K108" s="24">
        <f t="shared" si="19"/>
        <v>100</v>
      </c>
    </row>
    <row r="109" spans="1:11">
      <c r="A109" s="25" t="s">
        <v>84</v>
      </c>
      <c r="B109" s="22" t="s">
        <v>85</v>
      </c>
      <c r="C109" s="23">
        <v>1073337</v>
      </c>
      <c r="D109" s="23">
        <v>393433</v>
      </c>
      <c r="E109" s="23">
        <v>219051</v>
      </c>
      <c r="F109" s="23">
        <v>393433</v>
      </c>
      <c r="G109" s="23">
        <f t="shared" si="15"/>
        <v>-679904</v>
      </c>
      <c r="H109" s="23">
        <f t="shared" si="16"/>
        <v>-174382</v>
      </c>
      <c r="I109" s="24">
        <f t="shared" si="17"/>
        <v>-63.344876772160099</v>
      </c>
      <c r="J109" s="24">
        <f t="shared" si="18"/>
        <v>179.60794518171568</v>
      </c>
      <c r="K109" s="24">
        <f t="shared" si="19"/>
        <v>100</v>
      </c>
    </row>
    <row r="110" spans="1:11">
      <c r="A110" s="26" t="s">
        <v>86</v>
      </c>
      <c r="B110" s="22" t="s">
        <v>87</v>
      </c>
      <c r="C110" s="23">
        <v>1073337</v>
      </c>
      <c r="D110" s="23">
        <v>393433</v>
      </c>
      <c r="E110" s="23">
        <v>219051</v>
      </c>
      <c r="F110" s="23">
        <v>393433</v>
      </c>
      <c r="G110" s="23">
        <f t="shared" si="15"/>
        <v>-679904</v>
      </c>
      <c r="H110" s="23">
        <f t="shared" si="16"/>
        <v>-174382</v>
      </c>
      <c r="I110" s="24">
        <f t="shared" si="17"/>
        <v>-63.344876772160099</v>
      </c>
      <c r="J110" s="24">
        <f t="shared" si="18"/>
        <v>179.60794518171568</v>
      </c>
      <c r="K110" s="24">
        <f t="shared" si="19"/>
        <v>100</v>
      </c>
    </row>
    <row r="111" spans="1:11">
      <c r="A111" s="21" t="s">
        <v>88</v>
      </c>
      <c r="B111" s="22" t="s">
        <v>89</v>
      </c>
      <c r="C111" s="23">
        <v>1285084.32</v>
      </c>
      <c r="D111" s="23">
        <v>4057655</v>
      </c>
      <c r="E111" s="23">
        <v>3883273</v>
      </c>
      <c r="F111" s="23">
        <v>3747867.99</v>
      </c>
      <c r="G111" s="23">
        <f t="shared" si="15"/>
        <v>2462783.67</v>
      </c>
      <c r="H111" s="23">
        <f t="shared" si="16"/>
        <v>135405.00999999978</v>
      </c>
      <c r="I111" s="24">
        <f t="shared" si="17"/>
        <v>191.64374132274838</v>
      </c>
      <c r="J111" s="24">
        <f t="shared" si="18"/>
        <v>96.513121534334573</v>
      </c>
      <c r="K111" s="24">
        <f t="shared" si="19"/>
        <v>92.365368420922934</v>
      </c>
    </row>
    <row r="112" spans="1:11">
      <c r="A112" s="25" t="s">
        <v>90</v>
      </c>
      <c r="B112" s="22" t="s">
        <v>91</v>
      </c>
      <c r="C112" s="23">
        <v>1285084.32</v>
      </c>
      <c r="D112" s="23">
        <v>4057655</v>
      </c>
      <c r="E112" s="23">
        <v>3883273</v>
      </c>
      <c r="F112" s="23">
        <v>3747867.99</v>
      </c>
      <c r="G112" s="23">
        <f t="shared" si="15"/>
        <v>2462783.67</v>
      </c>
      <c r="H112" s="23">
        <f t="shared" si="16"/>
        <v>135405.00999999978</v>
      </c>
      <c r="I112" s="24">
        <f t="shared" si="17"/>
        <v>191.64374132274838</v>
      </c>
      <c r="J112" s="24">
        <f t="shared" si="18"/>
        <v>96.513121534334573</v>
      </c>
      <c r="K112" s="24">
        <f t="shared" si="19"/>
        <v>92.365368420922934</v>
      </c>
    </row>
    <row r="113" spans="1:11">
      <c r="A113" s="26" t="s">
        <v>100</v>
      </c>
      <c r="B113" s="22" t="s">
        <v>101</v>
      </c>
      <c r="C113" s="23">
        <v>1285084.32</v>
      </c>
      <c r="D113" s="23">
        <v>4057655</v>
      </c>
      <c r="E113" s="23">
        <v>3883273</v>
      </c>
      <c r="F113" s="23">
        <v>3747867.99</v>
      </c>
      <c r="G113" s="23">
        <f t="shared" si="15"/>
        <v>2462783.67</v>
      </c>
      <c r="H113" s="23">
        <f t="shared" si="16"/>
        <v>135405.00999999978</v>
      </c>
      <c r="I113" s="24">
        <f t="shared" si="17"/>
        <v>191.64374132274838</v>
      </c>
      <c r="J113" s="24">
        <f t="shared" si="18"/>
        <v>96.513121534334573</v>
      </c>
      <c r="K113" s="24">
        <f t="shared" si="19"/>
        <v>92.365368420922934</v>
      </c>
    </row>
    <row r="114" spans="1:11">
      <c r="A114" s="27" t="s">
        <v>102</v>
      </c>
      <c r="B114" s="22" t="s">
        <v>103</v>
      </c>
      <c r="C114" s="23">
        <v>1285084.32</v>
      </c>
      <c r="D114" s="23">
        <v>4057655</v>
      </c>
      <c r="E114" s="23">
        <v>3883273</v>
      </c>
      <c r="F114" s="23">
        <v>3747867.99</v>
      </c>
      <c r="G114" s="23">
        <f t="shared" si="15"/>
        <v>2462783.67</v>
      </c>
      <c r="H114" s="23">
        <f t="shared" si="16"/>
        <v>135405.00999999978</v>
      </c>
      <c r="I114" s="24">
        <f t="shared" si="17"/>
        <v>191.64374132274838</v>
      </c>
      <c r="J114" s="24">
        <f t="shared" si="18"/>
        <v>96.513121534334573</v>
      </c>
      <c r="K114" s="24">
        <f t="shared" si="19"/>
        <v>92.365368420922934</v>
      </c>
    </row>
    <row r="115" spans="1:11">
      <c r="A115" s="21"/>
      <c r="B115" s="22" t="s">
        <v>118</v>
      </c>
      <c r="C115" s="23">
        <v>252474.68</v>
      </c>
      <c r="D115" s="23">
        <v>0</v>
      </c>
      <c r="E115" s="23">
        <v>0</v>
      </c>
      <c r="F115" s="23">
        <v>309787.01</v>
      </c>
      <c r="G115" s="23">
        <f t="shared" si="15"/>
        <v>57312.330000000016</v>
      </c>
      <c r="H115" s="23">
        <f t="shared" si="16"/>
        <v>-309787.01</v>
      </c>
      <c r="I115" s="24">
        <f t="shared" si="17"/>
        <v>22.700228791259391</v>
      </c>
      <c r="J115" s="24">
        <f t="shared" si="18"/>
        <v>0</v>
      </c>
      <c r="K115" s="24">
        <f t="shared" si="19"/>
        <v>0</v>
      </c>
    </row>
    <row r="116" spans="1:11">
      <c r="A116" s="21" t="s">
        <v>119</v>
      </c>
      <c r="B116" s="22" t="s">
        <v>120</v>
      </c>
      <c r="C116" s="23">
        <v>-252474.68</v>
      </c>
      <c r="D116" s="23">
        <v>0</v>
      </c>
      <c r="E116" s="23">
        <v>0</v>
      </c>
      <c r="F116" s="23">
        <v>-309787.01</v>
      </c>
      <c r="G116" s="23">
        <f t="shared" si="15"/>
        <v>-57312.330000000016</v>
      </c>
      <c r="H116" s="23">
        <f t="shared" si="16"/>
        <v>309787.01</v>
      </c>
      <c r="I116" s="24">
        <f t="shared" si="17"/>
        <v>22.700228791259391</v>
      </c>
      <c r="J116" s="24">
        <f t="shared" si="18"/>
        <v>0</v>
      </c>
      <c r="K116" s="24">
        <f t="shared" si="19"/>
        <v>0</v>
      </c>
    </row>
    <row r="117" spans="1:11">
      <c r="A117" s="25" t="s">
        <v>121</v>
      </c>
      <c r="B117" s="22" t="s">
        <v>122</v>
      </c>
      <c r="C117" s="23">
        <v>-252474.68</v>
      </c>
      <c r="D117" s="23">
        <v>0</v>
      </c>
      <c r="E117" s="23">
        <v>0</v>
      </c>
      <c r="F117" s="23">
        <v>-309787.01</v>
      </c>
      <c r="G117" s="23">
        <f t="shared" si="15"/>
        <v>-57312.330000000016</v>
      </c>
      <c r="H117" s="23">
        <f t="shared" si="16"/>
        <v>309787.01</v>
      </c>
      <c r="I117" s="24">
        <f t="shared" si="17"/>
        <v>22.700228791259391</v>
      </c>
      <c r="J117" s="24">
        <f t="shared" si="18"/>
        <v>0</v>
      </c>
      <c r="K117" s="24">
        <f t="shared" si="19"/>
        <v>0</v>
      </c>
    </row>
    <row r="118" spans="1:11" s="3" customFormat="1" ht="25.5">
      <c r="A118" s="49" t="s">
        <v>697</v>
      </c>
      <c r="B118" s="31" t="s">
        <v>698</v>
      </c>
      <c r="C118" s="32"/>
      <c r="D118" s="32"/>
      <c r="E118" s="32"/>
      <c r="F118" s="32"/>
      <c r="G118" s="32"/>
      <c r="H118" s="32"/>
      <c r="I118" s="33"/>
      <c r="J118" s="33"/>
      <c r="K118" s="33"/>
    </row>
    <row r="119" spans="1:11">
      <c r="A119" s="21" t="s">
        <v>19</v>
      </c>
      <c r="B119" s="22" t="s">
        <v>20</v>
      </c>
      <c r="C119" s="23">
        <v>693472</v>
      </c>
      <c r="D119" s="23">
        <v>3893472</v>
      </c>
      <c r="E119" s="23">
        <v>3778848</v>
      </c>
      <c r="F119" s="23">
        <v>3893472</v>
      </c>
      <c r="G119" s="23">
        <f t="shared" ref="G119:G133" si="20">F119-C119</f>
        <v>3200000</v>
      </c>
      <c r="H119" s="23">
        <f t="shared" ref="H119:H133" si="21">E119-F119</f>
        <v>-114624</v>
      </c>
      <c r="I119" s="24">
        <f t="shared" ref="I119:I133" si="22">IF(ISERROR(F119/C119),0,F119/C119*100-100)</f>
        <v>461.44617230400081</v>
      </c>
      <c r="J119" s="24">
        <f t="shared" ref="J119:J133" si="23">IF(ISERROR(F119/E119),0,F119/E119*100)</f>
        <v>103.03330538830882</v>
      </c>
      <c r="K119" s="24">
        <f t="shared" ref="K119:K133" si="24">IF(ISERROR(F119/D119),0,F119/D119*100)</f>
        <v>100</v>
      </c>
    </row>
    <row r="120" spans="1:11">
      <c r="A120" s="25" t="s">
        <v>130</v>
      </c>
      <c r="B120" s="22" t="s">
        <v>131</v>
      </c>
      <c r="C120" s="23">
        <v>464222</v>
      </c>
      <c r="D120" s="23">
        <v>3664222</v>
      </c>
      <c r="E120" s="23">
        <v>3664222</v>
      </c>
      <c r="F120" s="23">
        <v>3664222</v>
      </c>
      <c r="G120" s="23">
        <f t="shared" si="20"/>
        <v>3200000</v>
      </c>
      <c r="H120" s="23">
        <f t="shared" si="21"/>
        <v>0</v>
      </c>
      <c r="I120" s="24">
        <f t="shared" si="22"/>
        <v>689.32536588097935</v>
      </c>
      <c r="J120" s="24">
        <f t="shared" si="23"/>
        <v>100</v>
      </c>
      <c r="K120" s="24">
        <f t="shared" si="24"/>
        <v>100</v>
      </c>
    </row>
    <row r="121" spans="1:11">
      <c r="A121" s="26" t="s">
        <v>132</v>
      </c>
      <c r="B121" s="22" t="s">
        <v>133</v>
      </c>
      <c r="C121" s="23">
        <v>464222</v>
      </c>
      <c r="D121" s="23">
        <v>3664222</v>
      </c>
      <c r="E121" s="23">
        <v>3664222</v>
      </c>
      <c r="F121" s="23">
        <v>3664222</v>
      </c>
      <c r="G121" s="23">
        <f t="shared" si="20"/>
        <v>3200000</v>
      </c>
      <c r="H121" s="23">
        <f t="shared" si="21"/>
        <v>0</v>
      </c>
      <c r="I121" s="24">
        <f t="shared" si="22"/>
        <v>689.32536588097935</v>
      </c>
      <c r="J121" s="24">
        <f t="shared" si="23"/>
        <v>100</v>
      </c>
      <c r="K121" s="24">
        <f t="shared" si="24"/>
        <v>100</v>
      </c>
    </row>
    <row r="122" spans="1:11">
      <c r="A122" s="27" t="s">
        <v>134</v>
      </c>
      <c r="B122" s="22" t="s">
        <v>135</v>
      </c>
      <c r="C122" s="23">
        <v>464222</v>
      </c>
      <c r="D122" s="23">
        <v>3664222</v>
      </c>
      <c r="E122" s="23">
        <v>3664222</v>
      </c>
      <c r="F122" s="23">
        <v>3664222</v>
      </c>
      <c r="G122" s="23">
        <f t="shared" si="20"/>
        <v>3200000</v>
      </c>
      <c r="H122" s="23">
        <f t="shared" si="21"/>
        <v>0</v>
      </c>
      <c r="I122" s="24">
        <f t="shared" si="22"/>
        <v>689.32536588097935</v>
      </c>
      <c r="J122" s="24">
        <f t="shared" si="23"/>
        <v>100</v>
      </c>
      <c r="K122" s="24">
        <f t="shared" si="24"/>
        <v>100</v>
      </c>
    </row>
    <row r="123" spans="1:11" ht="25.5">
      <c r="A123" s="28" t="s">
        <v>136</v>
      </c>
      <c r="B123" s="22" t="s">
        <v>137</v>
      </c>
      <c r="C123" s="23">
        <v>464222</v>
      </c>
      <c r="D123" s="23">
        <v>3664222</v>
      </c>
      <c r="E123" s="23">
        <v>3664222</v>
      </c>
      <c r="F123" s="23">
        <v>3664222</v>
      </c>
      <c r="G123" s="23">
        <f t="shared" si="20"/>
        <v>3200000</v>
      </c>
      <c r="H123" s="23">
        <f t="shared" si="21"/>
        <v>0</v>
      </c>
      <c r="I123" s="24">
        <f t="shared" si="22"/>
        <v>689.32536588097935</v>
      </c>
      <c r="J123" s="24">
        <f t="shared" si="23"/>
        <v>100</v>
      </c>
      <c r="K123" s="24">
        <f t="shared" si="24"/>
        <v>100</v>
      </c>
    </row>
    <row r="124" spans="1:11" ht="25.5">
      <c r="A124" s="29" t="s">
        <v>138</v>
      </c>
      <c r="B124" s="22" t="s">
        <v>139</v>
      </c>
      <c r="C124" s="23">
        <v>464222</v>
      </c>
      <c r="D124" s="23">
        <v>3664222</v>
      </c>
      <c r="E124" s="23">
        <v>3664222</v>
      </c>
      <c r="F124" s="23">
        <v>3664222</v>
      </c>
      <c r="G124" s="23">
        <f t="shared" si="20"/>
        <v>3200000</v>
      </c>
      <c r="H124" s="23">
        <f t="shared" si="21"/>
        <v>0</v>
      </c>
      <c r="I124" s="24">
        <f t="shared" si="22"/>
        <v>689.32536588097935</v>
      </c>
      <c r="J124" s="24">
        <f t="shared" si="23"/>
        <v>100</v>
      </c>
      <c r="K124" s="24">
        <f t="shared" si="24"/>
        <v>100</v>
      </c>
    </row>
    <row r="125" spans="1:11">
      <c r="A125" s="25" t="s">
        <v>84</v>
      </c>
      <c r="B125" s="22" t="s">
        <v>85</v>
      </c>
      <c r="C125" s="23">
        <v>229250</v>
      </c>
      <c r="D125" s="23">
        <v>229250</v>
      </c>
      <c r="E125" s="23">
        <v>114626</v>
      </c>
      <c r="F125" s="23">
        <v>229250</v>
      </c>
      <c r="G125" s="23">
        <f t="shared" si="20"/>
        <v>0</v>
      </c>
      <c r="H125" s="23">
        <f t="shared" si="21"/>
        <v>-114624</v>
      </c>
      <c r="I125" s="24">
        <f t="shared" si="22"/>
        <v>0</v>
      </c>
      <c r="J125" s="24">
        <f t="shared" si="23"/>
        <v>199.99825519515642</v>
      </c>
      <c r="K125" s="24">
        <f t="shared" si="24"/>
        <v>100</v>
      </c>
    </row>
    <row r="126" spans="1:11">
      <c r="A126" s="26" t="s">
        <v>86</v>
      </c>
      <c r="B126" s="22" t="s">
        <v>87</v>
      </c>
      <c r="C126" s="23">
        <v>229250</v>
      </c>
      <c r="D126" s="23">
        <v>229250</v>
      </c>
      <c r="E126" s="23">
        <v>114626</v>
      </c>
      <c r="F126" s="23">
        <v>229250</v>
      </c>
      <c r="G126" s="23">
        <f t="shared" si="20"/>
        <v>0</v>
      </c>
      <c r="H126" s="23">
        <f t="shared" si="21"/>
        <v>-114624</v>
      </c>
      <c r="I126" s="24">
        <f t="shared" si="22"/>
        <v>0</v>
      </c>
      <c r="J126" s="24">
        <f t="shared" si="23"/>
        <v>199.99825519515642</v>
      </c>
      <c r="K126" s="24">
        <f t="shared" si="24"/>
        <v>100</v>
      </c>
    </row>
    <row r="127" spans="1:11">
      <c r="A127" s="21" t="s">
        <v>88</v>
      </c>
      <c r="B127" s="22" t="s">
        <v>89</v>
      </c>
      <c r="C127" s="23">
        <v>521534.4</v>
      </c>
      <c r="D127" s="23">
        <v>3893472</v>
      </c>
      <c r="E127" s="23">
        <v>3778848</v>
      </c>
      <c r="F127" s="23">
        <v>3664222</v>
      </c>
      <c r="G127" s="23">
        <f t="shared" si="20"/>
        <v>3142687.6</v>
      </c>
      <c r="H127" s="23">
        <f t="shared" si="21"/>
        <v>114626</v>
      </c>
      <c r="I127" s="24">
        <f t="shared" si="22"/>
        <v>602.58491098573745</v>
      </c>
      <c r="J127" s="24">
        <f t="shared" si="23"/>
        <v>96.966641685508392</v>
      </c>
      <c r="K127" s="24">
        <f t="shared" si="24"/>
        <v>94.111939163810604</v>
      </c>
    </row>
    <row r="128" spans="1:11">
      <c r="A128" s="25" t="s">
        <v>90</v>
      </c>
      <c r="B128" s="22" t="s">
        <v>91</v>
      </c>
      <c r="C128" s="23">
        <v>521534.4</v>
      </c>
      <c r="D128" s="23">
        <v>3893472</v>
      </c>
      <c r="E128" s="23">
        <v>3778848</v>
      </c>
      <c r="F128" s="23">
        <v>3664222</v>
      </c>
      <c r="G128" s="23">
        <f t="shared" si="20"/>
        <v>3142687.6</v>
      </c>
      <c r="H128" s="23">
        <f t="shared" si="21"/>
        <v>114626</v>
      </c>
      <c r="I128" s="24">
        <f t="shared" si="22"/>
        <v>602.58491098573745</v>
      </c>
      <c r="J128" s="24">
        <f t="shared" si="23"/>
        <v>96.966641685508392</v>
      </c>
      <c r="K128" s="24">
        <f t="shared" si="24"/>
        <v>94.111939163810604</v>
      </c>
    </row>
    <row r="129" spans="1:11">
      <c r="A129" s="26" t="s">
        <v>100</v>
      </c>
      <c r="B129" s="22" t="s">
        <v>101</v>
      </c>
      <c r="C129" s="23">
        <v>521534.4</v>
      </c>
      <c r="D129" s="23">
        <v>3893472</v>
      </c>
      <c r="E129" s="23">
        <v>3778848</v>
      </c>
      <c r="F129" s="23">
        <v>3664222</v>
      </c>
      <c r="G129" s="23">
        <f t="shared" si="20"/>
        <v>3142687.6</v>
      </c>
      <c r="H129" s="23">
        <f t="shared" si="21"/>
        <v>114626</v>
      </c>
      <c r="I129" s="24">
        <f t="shared" si="22"/>
        <v>602.58491098573745</v>
      </c>
      <c r="J129" s="24">
        <f t="shared" si="23"/>
        <v>96.966641685508392</v>
      </c>
      <c r="K129" s="24">
        <f t="shared" si="24"/>
        <v>94.111939163810604</v>
      </c>
    </row>
    <row r="130" spans="1:11">
      <c r="A130" s="27" t="s">
        <v>102</v>
      </c>
      <c r="B130" s="22" t="s">
        <v>103</v>
      </c>
      <c r="C130" s="23">
        <v>521534.4</v>
      </c>
      <c r="D130" s="23">
        <v>3893472</v>
      </c>
      <c r="E130" s="23">
        <v>3778848</v>
      </c>
      <c r="F130" s="23">
        <v>3664222</v>
      </c>
      <c r="G130" s="23">
        <f t="shared" si="20"/>
        <v>3142687.6</v>
      </c>
      <c r="H130" s="23">
        <f t="shared" si="21"/>
        <v>114626</v>
      </c>
      <c r="I130" s="24">
        <f t="shared" si="22"/>
        <v>602.58491098573745</v>
      </c>
      <c r="J130" s="24">
        <f t="shared" si="23"/>
        <v>96.966641685508392</v>
      </c>
      <c r="K130" s="24">
        <f t="shared" si="24"/>
        <v>94.111939163810604</v>
      </c>
    </row>
    <row r="131" spans="1:11">
      <c r="A131" s="21"/>
      <c r="B131" s="22" t="s">
        <v>118</v>
      </c>
      <c r="C131" s="23">
        <v>171937.6</v>
      </c>
      <c r="D131" s="23">
        <v>0</v>
      </c>
      <c r="E131" s="23">
        <v>0</v>
      </c>
      <c r="F131" s="23">
        <v>229250</v>
      </c>
      <c r="G131" s="23">
        <f t="shared" si="20"/>
        <v>57312.399999999994</v>
      </c>
      <c r="H131" s="23">
        <f t="shared" si="21"/>
        <v>-229250</v>
      </c>
      <c r="I131" s="24">
        <f t="shared" si="22"/>
        <v>33.333255785819972</v>
      </c>
      <c r="J131" s="24">
        <f t="shared" si="23"/>
        <v>0</v>
      </c>
      <c r="K131" s="24">
        <f t="shared" si="24"/>
        <v>0</v>
      </c>
    </row>
    <row r="132" spans="1:11">
      <c r="A132" s="21" t="s">
        <v>119</v>
      </c>
      <c r="B132" s="22" t="s">
        <v>120</v>
      </c>
      <c r="C132" s="23">
        <v>-171937.6</v>
      </c>
      <c r="D132" s="23">
        <v>0</v>
      </c>
      <c r="E132" s="23">
        <v>0</v>
      </c>
      <c r="F132" s="23">
        <v>-229250</v>
      </c>
      <c r="G132" s="23">
        <f t="shared" si="20"/>
        <v>-57312.399999999994</v>
      </c>
      <c r="H132" s="23">
        <f t="shared" si="21"/>
        <v>229250</v>
      </c>
      <c r="I132" s="24">
        <f t="shared" si="22"/>
        <v>33.333255785819972</v>
      </c>
      <c r="J132" s="24">
        <f t="shared" si="23"/>
        <v>0</v>
      </c>
      <c r="K132" s="24">
        <f t="shared" si="24"/>
        <v>0</v>
      </c>
    </row>
    <row r="133" spans="1:11">
      <c r="A133" s="25" t="s">
        <v>121</v>
      </c>
      <c r="B133" s="22" t="s">
        <v>122</v>
      </c>
      <c r="C133" s="23">
        <v>-171937.6</v>
      </c>
      <c r="D133" s="23">
        <v>0</v>
      </c>
      <c r="E133" s="23">
        <v>0</v>
      </c>
      <c r="F133" s="23">
        <v>-229250</v>
      </c>
      <c r="G133" s="23">
        <f t="shared" si="20"/>
        <v>-57312.399999999994</v>
      </c>
      <c r="H133" s="23">
        <f t="shared" si="21"/>
        <v>229250</v>
      </c>
      <c r="I133" s="24">
        <f t="shared" si="22"/>
        <v>33.333255785819972</v>
      </c>
      <c r="J133" s="24">
        <f t="shared" si="23"/>
        <v>0</v>
      </c>
      <c r="K133" s="24">
        <f t="shared" si="24"/>
        <v>0</v>
      </c>
    </row>
    <row r="134" spans="1:11" s="3" customFormat="1" ht="25.5">
      <c r="A134" s="49" t="s">
        <v>699</v>
      </c>
      <c r="B134" s="31" t="s">
        <v>700</v>
      </c>
      <c r="C134" s="32"/>
      <c r="D134" s="32"/>
      <c r="E134" s="32"/>
      <c r="F134" s="32"/>
      <c r="G134" s="32"/>
      <c r="H134" s="32"/>
      <c r="I134" s="33"/>
      <c r="J134" s="33"/>
      <c r="K134" s="33"/>
    </row>
    <row r="135" spans="1:11">
      <c r="A135" s="21" t="s">
        <v>19</v>
      </c>
      <c r="B135" s="22" t="s">
        <v>20</v>
      </c>
      <c r="C135" s="23">
        <v>559033</v>
      </c>
      <c r="D135" s="23">
        <v>164183</v>
      </c>
      <c r="E135" s="23">
        <v>104425</v>
      </c>
      <c r="F135" s="23">
        <v>164183</v>
      </c>
      <c r="G135" s="23">
        <f t="shared" ref="G135:G144" si="25">F135-C135</f>
        <v>-394850</v>
      </c>
      <c r="H135" s="23">
        <f t="shared" ref="H135:H144" si="26">E135-F135</f>
        <v>-59758</v>
      </c>
      <c r="I135" s="24">
        <f t="shared" ref="I135:I144" si="27">IF(ISERROR(F135/C135),0,F135/C135*100-100)</f>
        <v>-70.630892988428229</v>
      </c>
      <c r="J135" s="24">
        <f t="shared" ref="J135:J144" si="28">IF(ISERROR(F135/E135),0,F135/E135*100)</f>
        <v>157.225760114915</v>
      </c>
      <c r="K135" s="24">
        <f t="shared" ref="K135:K144" si="29">IF(ISERROR(F135/D135),0,F135/D135*100)</f>
        <v>100</v>
      </c>
    </row>
    <row r="136" spans="1:11">
      <c r="A136" s="25" t="s">
        <v>84</v>
      </c>
      <c r="B136" s="22" t="s">
        <v>85</v>
      </c>
      <c r="C136" s="23">
        <v>559033</v>
      </c>
      <c r="D136" s="23">
        <v>164183</v>
      </c>
      <c r="E136" s="23">
        <v>104425</v>
      </c>
      <c r="F136" s="23">
        <v>164183</v>
      </c>
      <c r="G136" s="23">
        <f t="shared" si="25"/>
        <v>-394850</v>
      </c>
      <c r="H136" s="23">
        <f t="shared" si="26"/>
        <v>-59758</v>
      </c>
      <c r="I136" s="24">
        <f t="shared" si="27"/>
        <v>-70.630892988428229</v>
      </c>
      <c r="J136" s="24">
        <f t="shared" si="28"/>
        <v>157.225760114915</v>
      </c>
      <c r="K136" s="24">
        <f t="shared" si="29"/>
        <v>100</v>
      </c>
    </row>
    <row r="137" spans="1:11">
      <c r="A137" s="26" t="s">
        <v>86</v>
      </c>
      <c r="B137" s="22" t="s">
        <v>87</v>
      </c>
      <c r="C137" s="23">
        <v>559033</v>
      </c>
      <c r="D137" s="23">
        <v>164183</v>
      </c>
      <c r="E137" s="23">
        <v>104425</v>
      </c>
      <c r="F137" s="23">
        <v>164183</v>
      </c>
      <c r="G137" s="23">
        <f t="shared" si="25"/>
        <v>-394850</v>
      </c>
      <c r="H137" s="23">
        <f t="shared" si="26"/>
        <v>-59758</v>
      </c>
      <c r="I137" s="24">
        <f t="shared" si="27"/>
        <v>-70.630892988428229</v>
      </c>
      <c r="J137" s="24">
        <f t="shared" si="28"/>
        <v>157.225760114915</v>
      </c>
      <c r="K137" s="24">
        <f t="shared" si="29"/>
        <v>100</v>
      </c>
    </row>
    <row r="138" spans="1:11">
      <c r="A138" s="21" t="s">
        <v>88</v>
      </c>
      <c r="B138" s="22" t="s">
        <v>89</v>
      </c>
      <c r="C138" s="23">
        <v>478495.99</v>
      </c>
      <c r="D138" s="23">
        <v>164183</v>
      </c>
      <c r="E138" s="23">
        <v>104425</v>
      </c>
      <c r="F138" s="23">
        <v>83645.990000000005</v>
      </c>
      <c r="G138" s="23">
        <f t="shared" si="25"/>
        <v>-394850</v>
      </c>
      <c r="H138" s="23">
        <f t="shared" si="26"/>
        <v>20779.009999999995</v>
      </c>
      <c r="I138" s="24">
        <f t="shared" si="27"/>
        <v>-82.518977849741219</v>
      </c>
      <c r="J138" s="24">
        <f t="shared" si="28"/>
        <v>80.101498683265504</v>
      </c>
      <c r="K138" s="24">
        <f t="shared" si="29"/>
        <v>50.946803262213514</v>
      </c>
    </row>
    <row r="139" spans="1:11">
      <c r="A139" s="25" t="s">
        <v>90</v>
      </c>
      <c r="B139" s="22" t="s">
        <v>91</v>
      </c>
      <c r="C139" s="23">
        <v>478495.99</v>
      </c>
      <c r="D139" s="23">
        <v>164183</v>
      </c>
      <c r="E139" s="23">
        <v>104425</v>
      </c>
      <c r="F139" s="23">
        <v>83645.990000000005</v>
      </c>
      <c r="G139" s="23">
        <f t="shared" si="25"/>
        <v>-394850</v>
      </c>
      <c r="H139" s="23">
        <f t="shared" si="26"/>
        <v>20779.009999999995</v>
      </c>
      <c r="I139" s="24">
        <f t="shared" si="27"/>
        <v>-82.518977849741219</v>
      </c>
      <c r="J139" s="24">
        <f t="shared" si="28"/>
        <v>80.101498683265504</v>
      </c>
      <c r="K139" s="24">
        <f t="shared" si="29"/>
        <v>50.946803262213514</v>
      </c>
    </row>
    <row r="140" spans="1:11">
      <c r="A140" s="26" t="s">
        <v>100</v>
      </c>
      <c r="B140" s="22" t="s">
        <v>101</v>
      </c>
      <c r="C140" s="23">
        <v>478495.99</v>
      </c>
      <c r="D140" s="23">
        <v>164183</v>
      </c>
      <c r="E140" s="23">
        <v>104425</v>
      </c>
      <c r="F140" s="23">
        <v>83645.990000000005</v>
      </c>
      <c r="G140" s="23">
        <f t="shared" si="25"/>
        <v>-394850</v>
      </c>
      <c r="H140" s="23">
        <f t="shared" si="26"/>
        <v>20779.009999999995</v>
      </c>
      <c r="I140" s="24">
        <f t="shared" si="27"/>
        <v>-82.518977849741219</v>
      </c>
      <c r="J140" s="24">
        <f t="shared" si="28"/>
        <v>80.101498683265504</v>
      </c>
      <c r="K140" s="24">
        <f t="shared" si="29"/>
        <v>50.946803262213514</v>
      </c>
    </row>
    <row r="141" spans="1:11">
      <c r="A141" s="27" t="s">
        <v>102</v>
      </c>
      <c r="B141" s="22" t="s">
        <v>103</v>
      </c>
      <c r="C141" s="23">
        <v>478495.99</v>
      </c>
      <c r="D141" s="23">
        <v>164183</v>
      </c>
      <c r="E141" s="23">
        <v>104425</v>
      </c>
      <c r="F141" s="23">
        <v>83645.990000000005</v>
      </c>
      <c r="G141" s="23">
        <f t="shared" si="25"/>
        <v>-394850</v>
      </c>
      <c r="H141" s="23">
        <f t="shared" si="26"/>
        <v>20779.009999999995</v>
      </c>
      <c r="I141" s="24">
        <f t="shared" si="27"/>
        <v>-82.518977849741219</v>
      </c>
      <c r="J141" s="24">
        <f t="shared" si="28"/>
        <v>80.101498683265504</v>
      </c>
      <c r="K141" s="24">
        <f t="shared" si="29"/>
        <v>50.946803262213514</v>
      </c>
    </row>
    <row r="142" spans="1:11">
      <c r="A142" s="21"/>
      <c r="B142" s="22" t="s">
        <v>118</v>
      </c>
      <c r="C142" s="23">
        <v>80537.009999999995</v>
      </c>
      <c r="D142" s="23">
        <v>0</v>
      </c>
      <c r="E142" s="23">
        <v>0</v>
      </c>
      <c r="F142" s="23">
        <v>80537.009999999995</v>
      </c>
      <c r="G142" s="23">
        <f t="shared" si="25"/>
        <v>0</v>
      </c>
      <c r="H142" s="23">
        <f t="shared" si="26"/>
        <v>-80537.009999999995</v>
      </c>
      <c r="I142" s="24">
        <f t="shared" si="27"/>
        <v>0</v>
      </c>
      <c r="J142" s="24">
        <f t="shared" si="28"/>
        <v>0</v>
      </c>
      <c r="K142" s="24">
        <f t="shared" si="29"/>
        <v>0</v>
      </c>
    </row>
    <row r="143" spans="1:11">
      <c r="A143" s="21" t="s">
        <v>119</v>
      </c>
      <c r="B143" s="22" t="s">
        <v>120</v>
      </c>
      <c r="C143" s="23">
        <v>-80537.009999999995</v>
      </c>
      <c r="D143" s="23">
        <v>0</v>
      </c>
      <c r="E143" s="23">
        <v>0</v>
      </c>
      <c r="F143" s="23">
        <v>-80537.009999999995</v>
      </c>
      <c r="G143" s="23">
        <f t="shared" si="25"/>
        <v>0</v>
      </c>
      <c r="H143" s="23">
        <f t="shared" si="26"/>
        <v>80537.009999999995</v>
      </c>
      <c r="I143" s="24">
        <f t="shared" si="27"/>
        <v>0</v>
      </c>
      <c r="J143" s="24">
        <f t="shared" si="28"/>
        <v>0</v>
      </c>
      <c r="K143" s="24">
        <f t="shared" si="29"/>
        <v>0</v>
      </c>
    </row>
    <row r="144" spans="1:11">
      <c r="A144" s="25" t="s">
        <v>121</v>
      </c>
      <c r="B144" s="22" t="s">
        <v>122</v>
      </c>
      <c r="C144" s="23">
        <v>-80537.009999999995</v>
      </c>
      <c r="D144" s="23">
        <v>0</v>
      </c>
      <c r="E144" s="23">
        <v>0</v>
      </c>
      <c r="F144" s="23">
        <v>-80537.009999999995</v>
      </c>
      <c r="G144" s="23">
        <f t="shared" si="25"/>
        <v>0</v>
      </c>
      <c r="H144" s="23">
        <f t="shared" si="26"/>
        <v>80537.009999999995</v>
      </c>
      <c r="I144" s="24">
        <f t="shared" si="27"/>
        <v>0</v>
      </c>
      <c r="J144" s="24">
        <f t="shared" si="28"/>
        <v>0</v>
      </c>
      <c r="K144" s="24">
        <f t="shared" si="29"/>
        <v>0</v>
      </c>
    </row>
    <row r="145" spans="1:11" s="3" customFormat="1" ht="25.5">
      <c r="A145" s="49" t="s">
        <v>701</v>
      </c>
      <c r="B145" s="31" t="s">
        <v>702</v>
      </c>
      <c r="C145" s="32"/>
      <c r="D145" s="32"/>
      <c r="E145" s="32"/>
      <c r="F145" s="32"/>
      <c r="G145" s="32"/>
      <c r="H145" s="32"/>
      <c r="I145" s="33"/>
      <c r="J145" s="33"/>
      <c r="K145" s="33"/>
    </row>
    <row r="146" spans="1:11">
      <c r="A146" s="21" t="s">
        <v>19</v>
      </c>
      <c r="B146" s="22" t="s">
        <v>20</v>
      </c>
      <c r="C146" s="23">
        <v>285054</v>
      </c>
      <c r="D146" s="23">
        <v>0</v>
      </c>
      <c r="E146" s="23">
        <v>0</v>
      </c>
      <c r="F146" s="23">
        <v>0</v>
      </c>
      <c r="G146" s="23">
        <f t="shared" ref="G146:G155" si="30">F146-C146</f>
        <v>-285054</v>
      </c>
      <c r="H146" s="23">
        <f t="shared" ref="H146:H155" si="31">E146-F146</f>
        <v>0</v>
      </c>
      <c r="I146" s="24">
        <f t="shared" ref="I146:I155" si="32">IF(ISERROR(F146/C146),0,F146/C146*100-100)</f>
        <v>-100</v>
      </c>
      <c r="J146" s="24">
        <f t="shared" ref="J146:J155" si="33">IF(ISERROR(F146/E146),0,F146/E146*100)</f>
        <v>0</v>
      </c>
      <c r="K146" s="24">
        <f t="shared" ref="K146:K155" si="34">IF(ISERROR(F146/D146),0,F146/D146*100)</f>
        <v>0</v>
      </c>
    </row>
    <row r="147" spans="1:11">
      <c r="A147" s="25" t="s">
        <v>84</v>
      </c>
      <c r="B147" s="22" t="s">
        <v>85</v>
      </c>
      <c r="C147" s="23">
        <v>285054</v>
      </c>
      <c r="D147" s="23">
        <v>0</v>
      </c>
      <c r="E147" s="23">
        <v>0</v>
      </c>
      <c r="F147" s="23">
        <v>0</v>
      </c>
      <c r="G147" s="23">
        <f t="shared" si="30"/>
        <v>-285054</v>
      </c>
      <c r="H147" s="23">
        <f t="shared" si="31"/>
        <v>0</v>
      </c>
      <c r="I147" s="24">
        <f t="shared" si="32"/>
        <v>-100</v>
      </c>
      <c r="J147" s="24">
        <f t="shared" si="33"/>
        <v>0</v>
      </c>
      <c r="K147" s="24">
        <f t="shared" si="34"/>
        <v>0</v>
      </c>
    </row>
    <row r="148" spans="1:11">
      <c r="A148" s="26" t="s">
        <v>86</v>
      </c>
      <c r="B148" s="22" t="s">
        <v>87</v>
      </c>
      <c r="C148" s="23">
        <v>285054</v>
      </c>
      <c r="D148" s="23">
        <v>0</v>
      </c>
      <c r="E148" s="23">
        <v>0</v>
      </c>
      <c r="F148" s="23">
        <v>0</v>
      </c>
      <c r="G148" s="23">
        <f t="shared" si="30"/>
        <v>-285054</v>
      </c>
      <c r="H148" s="23">
        <f t="shared" si="31"/>
        <v>0</v>
      </c>
      <c r="I148" s="24">
        <f t="shared" si="32"/>
        <v>-100</v>
      </c>
      <c r="J148" s="24">
        <f t="shared" si="33"/>
        <v>0</v>
      </c>
      <c r="K148" s="24">
        <f t="shared" si="34"/>
        <v>0</v>
      </c>
    </row>
    <row r="149" spans="1:11">
      <c r="A149" s="21" t="s">
        <v>88</v>
      </c>
      <c r="B149" s="22" t="s">
        <v>89</v>
      </c>
      <c r="C149" s="23">
        <v>285053.93</v>
      </c>
      <c r="D149" s="23">
        <v>0</v>
      </c>
      <c r="E149" s="23">
        <v>0</v>
      </c>
      <c r="F149" s="23">
        <v>0</v>
      </c>
      <c r="G149" s="23">
        <f t="shared" si="30"/>
        <v>-285053.93</v>
      </c>
      <c r="H149" s="23">
        <f t="shared" si="31"/>
        <v>0</v>
      </c>
      <c r="I149" s="24">
        <f t="shared" si="32"/>
        <v>-100</v>
      </c>
      <c r="J149" s="24">
        <f t="shared" si="33"/>
        <v>0</v>
      </c>
      <c r="K149" s="24">
        <f t="shared" si="34"/>
        <v>0</v>
      </c>
    </row>
    <row r="150" spans="1:11">
      <c r="A150" s="25" t="s">
        <v>90</v>
      </c>
      <c r="B150" s="22" t="s">
        <v>91</v>
      </c>
      <c r="C150" s="23">
        <v>285053.93</v>
      </c>
      <c r="D150" s="23">
        <v>0</v>
      </c>
      <c r="E150" s="23">
        <v>0</v>
      </c>
      <c r="F150" s="23">
        <v>0</v>
      </c>
      <c r="G150" s="23">
        <f t="shared" si="30"/>
        <v>-285053.93</v>
      </c>
      <c r="H150" s="23">
        <f t="shared" si="31"/>
        <v>0</v>
      </c>
      <c r="I150" s="24">
        <f t="shared" si="32"/>
        <v>-100</v>
      </c>
      <c r="J150" s="24">
        <f t="shared" si="33"/>
        <v>0</v>
      </c>
      <c r="K150" s="24">
        <f t="shared" si="34"/>
        <v>0</v>
      </c>
    </row>
    <row r="151" spans="1:11">
      <c r="A151" s="26" t="s">
        <v>100</v>
      </c>
      <c r="B151" s="22" t="s">
        <v>101</v>
      </c>
      <c r="C151" s="23">
        <v>285053.93</v>
      </c>
      <c r="D151" s="23">
        <v>0</v>
      </c>
      <c r="E151" s="23">
        <v>0</v>
      </c>
      <c r="F151" s="23">
        <v>0</v>
      </c>
      <c r="G151" s="23">
        <f t="shared" si="30"/>
        <v>-285053.93</v>
      </c>
      <c r="H151" s="23">
        <f t="shared" si="31"/>
        <v>0</v>
      </c>
      <c r="I151" s="24">
        <f t="shared" si="32"/>
        <v>-100</v>
      </c>
      <c r="J151" s="24">
        <f t="shared" si="33"/>
        <v>0</v>
      </c>
      <c r="K151" s="24">
        <f t="shared" si="34"/>
        <v>0</v>
      </c>
    </row>
    <row r="152" spans="1:11">
      <c r="A152" s="27" t="s">
        <v>102</v>
      </c>
      <c r="B152" s="22" t="s">
        <v>103</v>
      </c>
      <c r="C152" s="23">
        <v>285053.93</v>
      </c>
      <c r="D152" s="23">
        <v>0</v>
      </c>
      <c r="E152" s="23">
        <v>0</v>
      </c>
      <c r="F152" s="23">
        <v>0</v>
      </c>
      <c r="G152" s="23">
        <f t="shared" si="30"/>
        <v>-285053.93</v>
      </c>
      <c r="H152" s="23">
        <f t="shared" si="31"/>
        <v>0</v>
      </c>
      <c r="I152" s="24">
        <f t="shared" si="32"/>
        <v>-100</v>
      </c>
      <c r="J152" s="24">
        <f t="shared" si="33"/>
        <v>0</v>
      </c>
      <c r="K152" s="24">
        <f t="shared" si="34"/>
        <v>0</v>
      </c>
    </row>
    <row r="153" spans="1:11">
      <c r="A153" s="21"/>
      <c r="B153" s="22" t="s">
        <v>118</v>
      </c>
      <c r="C153" s="23">
        <v>7.0000000000000007E-2</v>
      </c>
      <c r="D153" s="23">
        <v>0</v>
      </c>
      <c r="E153" s="23">
        <v>0</v>
      </c>
      <c r="F153" s="23">
        <v>0</v>
      </c>
      <c r="G153" s="23">
        <f t="shared" si="30"/>
        <v>-7.0000000000000007E-2</v>
      </c>
      <c r="H153" s="23">
        <f t="shared" si="31"/>
        <v>0</v>
      </c>
      <c r="I153" s="24">
        <f t="shared" si="32"/>
        <v>-100</v>
      </c>
      <c r="J153" s="24">
        <f t="shared" si="33"/>
        <v>0</v>
      </c>
      <c r="K153" s="24">
        <f t="shared" si="34"/>
        <v>0</v>
      </c>
    </row>
    <row r="154" spans="1:11">
      <c r="A154" s="21" t="s">
        <v>119</v>
      </c>
      <c r="B154" s="22" t="s">
        <v>120</v>
      </c>
      <c r="C154" s="23">
        <v>-7.0000000000000007E-2</v>
      </c>
      <c r="D154" s="23">
        <v>0</v>
      </c>
      <c r="E154" s="23">
        <v>0</v>
      </c>
      <c r="F154" s="23">
        <v>0</v>
      </c>
      <c r="G154" s="23">
        <f t="shared" si="30"/>
        <v>7.0000000000000007E-2</v>
      </c>
      <c r="H154" s="23">
        <f t="shared" si="31"/>
        <v>0</v>
      </c>
      <c r="I154" s="24">
        <f t="shared" si="32"/>
        <v>-100</v>
      </c>
      <c r="J154" s="24">
        <f t="shared" si="33"/>
        <v>0</v>
      </c>
      <c r="K154" s="24">
        <f t="shared" si="34"/>
        <v>0</v>
      </c>
    </row>
    <row r="155" spans="1:11">
      <c r="A155" s="25" t="s">
        <v>121</v>
      </c>
      <c r="B155" s="22" t="s">
        <v>122</v>
      </c>
      <c r="C155" s="23">
        <v>-7.0000000000000007E-2</v>
      </c>
      <c r="D155" s="23">
        <v>0</v>
      </c>
      <c r="E155" s="23">
        <v>0</v>
      </c>
      <c r="F155" s="23">
        <v>0</v>
      </c>
      <c r="G155" s="23">
        <f t="shared" si="30"/>
        <v>7.0000000000000007E-2</v>
      </c>
      <c r="H155" s="23">
        <f t="shared" si="31"/>
        <v>0</v>
      </c>
      <c r="I155" s="24">
        <f t="shared" si="32"/>
        <v>-100</v>
      </c>
      <c r="J155" s="24">
        <f t="shared" si="33"/>
        <v>0</v>
      </c>
      <c r="K155" s="24">
        <f t="shared" si="34"/>
        <v>0</v>
      </c>
    </row>
    <row r="156" spans="1:11" s="3" customFormat="1" ht="25.5">
      <c r="A156" s="30" t="s">
        <v>211</v>
      </c>
      <c r="B156" s="31" t="s">
        <v>703</v>
      </c>
      <c r="C156" s="32"/>
      <c r="D156" s="32"/>
      <c r="E156" s="32"/>
      <c r="F156" s="32"/>
      <c r="G156" s="32"/>
      <c r="H156" s="32"/>
      <c r="I156" s="33"/>
      <c r="J156" s="33"/>
      <c r="K156" s="33"/>
    </row>
    <row r="157" spans="1:11">
      <c r="A157" s="21" t="s">
        <v>19</v>
      </c>
      <c r="B157" s="22" t="s">
        <v>20</v>
      </c>
      <c r="C157" s="23">
        <v>429420</v>
      </c>
      <c r="D157" s="23">
        <v>429420</v>
      </c>
      <c r="E157" s="23">
        <v>249718</v>
      </c>
      <c r="F157" s="23">
        <v>429420</v>
      </c>
      <c r="G157" s="23">
        <f t="shared" ref="G157:G171" si="35">F157-C157</f>
        <v>0</v>
      </c>
      <c r="H157" s="23">
        <f t="shared" ref="H157:H171" si="36">E157-F157</f>
        <v>-179702</v>
      </c>
      <c r="I157" s="24">
        <f t="shared" ref="I157:I171" si="37">IF(ISERROR(F157/C157),0,F157/C157*100-100)</f>
        <v>0</v>
      </c>
      <c r="J157" s="24">
        <f t="shared" ref="J157:J171" si="38">IF(ISERROR(F157/E157),0,F157/E157*100)</f>
        <v>171.96197310566319</v>
      </c>
      <c r="K157" s="24">
        <f t="shared" ref="K157:K171" si="39">IF(ISERROR(F157/D157),0,F157/D157*100)</f>
        <v>100</v>
      </c>
    </row>
    <row r="158" spans="1:11">
      <c r="A158" s="25" t="s">
        <v>84</v>
      </c>
      <c r="B158" s="22" t="s">
        <v>85</v>
      </c>
      <c r="C158" s="23">
        <v>429420</v>
      </c>
      <c r="D158" s="23">
        <v>429420</v>
      </c>
      <c r="E158" s="23">
        <v>249718</v>
      </c>
      <c r="F158" s="23">
        <v>429420</v>
      </c>
      <c r="G158" s="23">
        <f t="shared" si="35"/>
        <v>0</v>
      </c>
      <c r="H158" s="23">
        <f t="shared" si="36"/>
        <v>-179702</v>
      </c>
      <c r="I158" s="24">
        <f t="shared" si="37"/>
        <v>0</v>
      </c>
      <c r="J158" s="24">
        <f t="shared" si="38"/>
        <v>171.96197310566319</v>
      </c>
      <c r="K158" s="24">
        <f t="shared" si="39"/>
        <v>100</v>
      </c>
    </row>
    <row r="159" spans="1:11">
      <c r="A159" s="26" t="s">
        <v>86</v>
      </c>
      <c r="B159" s="22" t="s">
        <v>87</v>
      </c>
      <c r="C159" s="23">
        <v>429420</v>
      </c>
      <c r="D159" s="23">
        <v>429420</v>
      </c>
      <c r="E159" s="23">
        <v>249718</v>
      </c>
      <c r="F159" s="23">
        <v>429420</v>
      </c>
      <c r="G159" s="23">
        <f t="shared" si="35"/>
        <v>0</v>
      </c>
      <c r="H159" s="23">
        <f t="shared" si="36"/>
        <v>-179702</v>
      </c>
      <c r="I159" s="24">
        <f t="shared" si="37"/>
        <v>0</v>
      </c>
      <c r="J159" s="24">
        <f t="shared" si="38"/>
        <v>171.96197310566319</v>
      </c>
      <c r="K159" s="24">
        <f t="shared" si="39"/>
        <v>100</v>
      </c>
    </row>
    <row r="160" spans="1:11">
      <c r="A160" s="21" t="s">
        <v>88</v>
      </c>
      <c r="B160" s="22" t="s">
        <v>89</v>
      </c>
      <c r="C160" s="23">
        <v>234689.26</v>
      </c>
      <c r="D160" s="23">
        <v>429420</v>
      </c>
      <c r="E160" s="23">
        <v>249718</v>
      </c>
      <c r="F160" s="23">
        <v>168451.35</v>
      </c>
      <c r="G160" s="23">
        <f t="shared" si="35"/>
        <v>-66237.91</v>
      </c>
      <c r="H160" s="23">
        <f t="shared" si="36"/>
        <v>81266.649999999994</v>
      </c>
      <c r="I160" s="24">
        <f t="shared" si="37"/>
        <v>-28.223664772729691</v>
      </c>
      <c r="J160" s="24">
        <f t="shared" si="38"/>
        <v>67.456631079858084</v>
      </c>
      <c r="K160" s="24">
        <f t="shared" si="39"/>
        <v>39.227644264356577</v>
      </c>
    </row>
    <row r="161" spans="1:11">
      <c r="A161" s="25" t="s">
        <v>90</v>
      </c>
      <c r="B161" s="22" t="s">
        <v>91</v>
      </c>
      <c r="C161" s="23">
        <v>171834.6</v>
      </c>
      <c r="D161" s="23">
        <v>360904</v>
      </c>
      <c r="E161" s="23">
        <v>181202</v>
      </c>
      <c r="F161" s="23">
        <v>168451.35</v>
      </c>
      <c r="G161" s="23">
        <f t="shared" si="35"/>
        <v>-3383.25</v>
      </c>
      <c r="H161" s="23">
        <f t="shared" si="36"/>
        <v>12750.649999999994</v>
      </c>
      <c r="I161" s="24">
        <f t="shared" si="37"/>
        <v>-1.9688991623340115</v>
      </c>
      <c r="J161" s="24">
        <f t="shared" si="38"/>
        <v>92.963295107118029</v>
      </c>
      <c r="K161" s="24">
        <f t="shared" si="39"/>
        <v>46.674835967459494</v>
      </c>
    </row>
    <row r="162" spans="1:11">
      <c r="A162" s="26" t="s">
        <v>92</v>
      </c>
      <c r="B162" s="22" t="s">
        <v>93</v>
      </c>
      <c r="C162" s="23">
        <v>47448.6</v>
      </c>
      <c r="D162" s="23">
        <v>112133</v>
      </c>
      <c r="E162" s="23">
        <v>56816</v>
      </c>
      <c r="F162" s="23">
        <v>44066.35</v>
      </c>
      <c r="G162" s="23">
        <f t="shared" si="35"/>
        <v>-3382.25</v>
      </c>
      <c r="H162" s="23">
        <f t="shared" si="36"/>
        <v>12749.650000000001</v>
      </c>
      <c r="I162" s="24">
        <f t="shared" si="37"/>
        <v>-7.1282398216174983</v>
      </c>
      <c r="J162" s="24">
        <f t="shared" si="38"/>
        <v>77.559754294564911</v>
      </c>
      <c r="K162" s="24">
        <f t="shared" si="39"/>
        <v>39.298288639383586</v>
      </c>
    </row>
    <row r="163" spans="1:11">
      <c r="A163" s="27" t="s">
        <v>94</v>
      </c>
      <c r="B163" s="22" t="s">
        <v>95</v>
      </c>
      <c r="C163" s="23">
        <v>47448.6</v>
      </c>
      <c r="D163" s="23">
        <v>110633</v>
      </c>
      <c r="E163" s="23">
        <v>55316</v>
      </c>
      <c r="F163" s="23">
        <v>43063.26</v>
      </c>
      <c r="G163" s="23">
        <f t="shared" si="35"/>
        <v>-4385.3399999999965</v>
      </c>
      <c r="H163" s="23">
        <f t="shared" si="36"/>
        <v>12252.739999999998</v>
      </c>
      <c r="I163" s="24">
        <f t="shared" si="37"/>
        <v>-9.242295873850864</v>
      </c>
      <c r="J163" s="24">
        <f t="shared" si="38"/>
        <v>77.849555282377608</v>
      </c>
      <c r="K163" s="24">
        <f t="shared" si="39"/>
        <v>38.924425804235632</v>
      </c>
    </row>
    <row r="164" spans="1:11">
      <c r="A164" s="27" t="s">
        <v>96</v>
      </c>
      <c r="B164" s="22" t="s">
        <v>97</v>
      </c>
      <c r="C164" s="23">
        <v>0</v>
      </c>
      <c r="D164" s="23">
        <v>1500</v>
      </c>
      <c r="E164" s="23">
        <v>1500</v>
      </c>
      <c r="F164" s="23">
        <v>1003.09</v>
      </c>
      <c r="G164" s="23">
        <f t="shared" si="35"/>
        <v>1003.09</v>
      </c>
      <c r="H164" s="23">
        <f t="shared" si="36"/>
        <v>496.90999999999997</v>
      </c>
      <c r="I164" s="24">
        <f t="shared" si="37"/>
        <v>0</v>
      </c>
      <c r="J164" s="24">
        <f t="shared" si="38"/>
        <v>66.872666666666674</v>
      </c>
      <c r="K164" s="24">
        <f t="shared" si="39"/>
        <v>66.872666666666674</v>
      </c>
    </row>
    <row r="165" spans="1:11">
      <c r="A165" s="26" t="s">
        <v>100</v>
      </c>
      <c r="B165" s="22" t="s">
        <v>101</v>
      </c>
      <c r="C165" s="23">
        <v>124386</v>
      </c>
      <c r="D165" s="23">
        <v>248771</v>
      </c>
      <c r="E165" s="23">
        <v>124386</v>
      </c>
      <c r="F165" s="23">
        <v>124385</v>
      </c>
      <c r="G165" s="23">
        <f t="shared" si="35"/>
        <v>-1</v>
      </c>
      <c r="H165" s="23">
        <f t="shared" si="36"/>
        <v>1</v>
      </c>
      <c r="I165" s="24">
        <f t="shared" si="37"/>
        <v>-8.0394899747204818E-4</v>
      </c>
      <c r="J165" s="24">
        <f t="shared" si="38"/>
        <v>99.999196051002528</v>
      </c>
      <c r="K165" s="24">
        <f t="shared" si="39"/>
        <v>49.999799011942706</v>
      </c>
    </row>
    <row r="166" spans="1:11">
      <c r="A166" s="27" t="s">
        <v>102</v>
      </c>
      <c r="B166" s="22" t="s">
        <v>103</v>
      </c>
      <c r="C166" s="23">
        <v>124386</v>
      </c>
      <c r="D166" s="23">
        <v>248771</v>
      </c>
      <c r="E166" s="23">
        <v>124386</v>
      </c>
      <c r="F166" s="23">
        <v>124385</v>
      </c>
      <c r="G166" s="23">
        <f t="shared" si="35"/>
        <v>-1</v>
      </c>
      <c r="H166" s="23">
        <f t="shared" si="36"/>
        <v>1</v>
      </c>
      <c r="I166" s="24">
        <f t="shared" si="37"/>
        <v>-8.0394899747204818E-4</v>
      </c>
      <c r="J166" s="24">
        <f t="shared" si="38"/>
        <v>99.999196051002528</v>
      </c>
      <c r="K166" s="24">
        <f t="shared" si="39"/>
        <v>49.999799011942706</v>
      </c>
    </row>
    <row r="167" spans="1:11">
      <c r="A167" s="25" t="s">
        <v>114</v>
      </c>
      <c r="B167" s="22" t="s">
        <v>115</v>
      </c>
      <c r="C167" s="23">
        <v>62854.66</v>
      </c>
      <c r="D167" s="23">
        <v>68516</v>
      </c>
      <c r="E167" s="23">
        <v>68516</v>
      </c>
      <c r="F167" s="23">
        <v>0</v>
      </c>
      <c r="G167" s="23">
        <f t="shared" si="35"/>
        <v>-62854.66</v>
      </c>
      <c r="H167" s="23">
        <f t="shared" si="36"/>
        <v>68516</v>
      </c>
      <c r="I167" s="24">
        <f t="shared" si="37"/>
        <v>-100</v>
      </c>
      <c r="J167" s="24">
        <f t="shared" si="38"/>
        <v>0</v>
      </c>
      <c r="K167" s="24">
        <f t="shared" si="39"/>
        <v>0</v>
      </c>
    </row>
    <row r="168" spans="1:11">
      <c r="A168" s="26" t="s">
        <v>116</v>
      </c>
      <c r="B168" s="22" t="s">
        <v>117</v>
      </c>
      <c r="C168" s="23">
        <v>62854.66</v>
      </c>
      <c r="D168" s="23">
        <v>68516</v>
      </c>
      <c r="E168" s="23">
        <v>68516</v>
      </c>
      <c r="F168" s="23">
        <v>0</v>
      </c>
      <c r="G168" s="23">
        <f t="shared" si="35"/>
        <v>-62854.66</v>
      </c>
      <c r="H168" s="23">
        <f t="shared" si="36"/>
        <v>68516</v>
      </c>
      <c r="I168" s="24">
        <f t="shared" si="37"/>
        <v>-100</v>
      </c>
      <c r="J168" s="24">
        <f t="shared" si="38"/>
        <v>0</v>
      </c>
      <c r="K168" s="24">
        <f t="shared" si="39"/>
        <v>0</v>
      </c>
    </row>
    <row r="169" spans="1:11">
      <c r="A169" s="21"/>
      <c r="B169" s="22" t="s">
        <v>118</v>
      </c>
      <c r="C169" s="23">
        <v>194730.74</v>
      </c>
      <c r="D169" s="23">
        <v>0</v>
      </c>
      <c r="E169" s="23">
        <v>0</v>
      </c>
      <c r="F169" s="23">
        <v>260968.65</v>
      </c>
      <c r="G169" s="23">
        <f t="shared" si="35"/>
        <v>66237.91</v>
      </c>
      <c r="H169" s="23">
        <f t="shared" si="36"/>
        <v>-260968.65</v>
      </c>
      <c r="I169" s="24">
        <f t="shared" si="37"/>
        <v>34.015127760516918</v>
      </c>
      <c r="J169" s="24">
        <f t="shared" si="38"/>
        <v>0</v>
      </c>
      <c r="K169" s="24">
        <f t="shared" si="39"/>
        <v>0</v>
      </c>
    </row>
    <row r="170" spans="1:11">
      <c r="A170" s="21" t="s">
        <v>119</v>
      </c>
      <c r="B170" s="22" t="s">
        <v>120</v>
      </c>
      <c r="C170" s="23">
        <v>-194730.74</v>
      </c>
      <c r="D170" s="23">
        <v>0</v>
      </c>
      <c r="E170" s="23">
        <v>0</v>
      </c>
      <c r="F170" s="23">
        <v>-260968.65</v>
      </c>
      <c r="G170" s="23">
        <f t="shared" si="35"/>
        <v>-66237.91</v>
      </c>
      <c r="H170" s="23">
        <f t="shared" si="36"/>
        <v>260968.65</v>
      </c>
      <c r="I170" s="24">
        <f t="shared" si="37"/>
        <v>34.015127760516918</v>
      </c>
      <c r="J170" s="24">
        <f t="shared" si="38"/>
        <v>0</v>
      </c>
      <c r="K170" s="24">
        <f t="shared" si="39"/>
        <v>0</v>
      </c>
    </row>
    <row r="171" spans="1:11">
      <c r="A171" s="25" t="s">
        <v>121</v>
      </c>
      <c r="B171" s="22" t="s">
        <v>122</v>
      </c>
      <c r="C171" s="23">
        <v>-194730.74</v>
      </c>
      <c r="D171" s="23">
        <v>0</v>
      </c>
      <c r="E171" s="23">
        <v>0</v>
      </c>
      <c r="F171" s="23">
        <v>-260968.65</v>
      </c>
      <c r="G171" s="23">
        <f t="shared" si="35"/>
        <v>-66237.91</v>
      </c>
      <c r="H171" s="23">
        <f t="shared" si="36"/>
        <v>260968.65</v>
      </c>
      <c r="I171" s="24">
        <f t="shared" si="37"/>
        <v>34.015127760516918</v>
      </c>
      <c r="J171" s="24">
        <f t="shared" si="38"/>
        <v>0</v>
      </c>
      <c r="K171" s="24">
        <f t="shared" si="39"/>
        <v>0</v>
      </c>
    </row>
    <row r="172" spans="1:11" s="3" customFormat="1" ht="25.5">
      <c r="A172" s="30" t="s">
        <v>213</v>
      </c>
      <c r="B172" s="31" t="s">
        <v>704</v>
      </c>
      <c r="C172" s="32"/>
      <c r="D172" s="32"/>
      <c r="E172" s="32"/>
      <c r="F172" s="32"/>
      <c r="G172" s="32"/>
      <c r="H172" s="32"/>
      <c r="I172" s="33"/>
      <c r="J172" s="33"/>
      <c r="K172" s="33"/>
    </row>
    <row r="173" spans="1:11">
      <c r="A173" s="21" t="s">
        <v>19</v>
      </c>
      <c r="B173" s="22" t="s">
        <v>20</v>
      </c>
      <c r="C173" s="23">
        <v>555390</v>
      </c>
      <c r="D173" s="23">
        <v>557662</v>
      </c>
      <c r="E173" s="23">
        <v>278830</v>
      </c>
      <c r="F173" s="23">
        <v>557662</v>
      </c>
      <c r="G173" s="23">
        <f t="shared" ref="G173:G184" si="40">F173-C173</f>
        <v>2272</v>
      </c>
      <c r="H173" s="23">
        <f t="shared" ref="H173:H184" si="41">E173-F173</f>
        <v>-278832</v>
      </c>
      <c r="I173" s="24">
        <f t="shared" ref="I173:I184" si="42">IF(ISERROR(F173/C173),0,F173/C173*100-100)</f>
        <v>0.40908190640811881</v>
      </c>
      <c r="J173" s="24">
        <f t="shared" ref="J173:J184" si="43">IF(ISERROR(F173/E173),0,F173/E173*100)</f>
        <v>200.00071728293224</v>
      </c>
      <c r="K173" s="24">
        <f t="shared" ref="K173:K184" si="44">IF(ISERROR(F173/D173),0,F173/D173*100)</f>
        <v>100</v>
      </c>
    </row>
    <row r="174" spans="1:11">
      <c r="A174" s="25" t="s">
        <v>84</v>
      </c>
      <c r="B174" s="22" t="s">
        <v>85</v>
      </c>
      <c r="C174" s="23">
        <v>555390</v>
      </c>
      <c r="D174" s="23">
        <v>557662</v>
      </c>
      <c r="E174" s="23">
        <v>278830</v>
      </c>
      <c r="F174" s="23">
        <v>557662</v>
      </c>
      <c r="G174" s="23">
        <f t="shared" si="40"/>
        <v>2272</v>
      </c>
      <c r="H174" s="23">
        <f t="shared" si="41"/>
        <v>-278832</v>
      </c>
      <c r="I174" s="24">
        <f t="shared" si="42"/>
        <v>0.40908190640811881</v>
      </c>
      <c r="J174" s="24">
        <f t="shared" si="43"/>
        <v>200.00071728293224</v>
      </c>
      <c r="K174" s="24">
        <f t="shared" si="44"/>
        <v>100</v>
      </c>
    </row>
    <row r="175" spans="1:11">
      <c r="A175" s="26" t="s">
        <v>86</v>
      </c>
      <c r="B175" s="22" t="s">
        <v>87</v>
      </c>
      <c r="C175" s="23">
        <v>555390</v>
      </c>
      <c r="D175" s="23">
        <v>557662</v>
      </c>
      <c r="E175" s="23">
        <v>278830</v>
      </c>
      <c r="F175" s="23">
        <v>557662</v>
      </c>
      <c r="G175" s="23">
        <f t="shared" si="40"/>
        <v>2272</v>
      </c>
      <c r="H175" s="23">
        <f t="shared" si="41"/>
        <v>-278832</v>
      </c>
      <c r="I175" s="24">
        <f t="shared" si="42"/>
        <v>0.40908190640811881</v>
      </c>
      <c r="J175" s="24">
        <f t="shared" si="43"/>
        <v>200.00071728293224</v>
      </c>
      <c r="K175" s="24">
        <f t="shared" si="44"/>
        <v>100</v>
      </c>
    </row>
    <row r="176" spans="1:11">
      <c r="A176" s="21" t="s">
        <v>88</v>
      </c>
      <c r="B176" s="22" t="s">
        <v>89</v>
      </c>
      <c r="C176" s="23">
        <v>277694</v>
      </c>
      <c r="D176" s="23">
        <v>557662</v>
      </c>
      <c r="E176" s="23">
        <v>278830</v>
      </c>
      <c r="F176" s="23">
        <v>169164</v>
      </c>
      <c r="G176" s="23">
        <f t="shared" si="40"/>
        <v>-108530</v>
      </c>
      <c r="H176" s="23">
        <f t="shared" si="41"/>
        <v>109666</v>
      </c>
      <c r="I176" s="24">
        <f t="shared" si="42"/>
        <v>-39.082587308332194</v>
      </c>
      <c r="J176" s="24">
        <f t="shared" si="43"/>
        <v>60.6692249757917</v>
      </c>
      <c r="K176" s="24">
        <f t="shared" si="44"/>
        <v>30.334503695787053</v>
      </c>
    </row>
    <row r="177" spans="1:11">
      <c r="A177" s="25" t="s">
        <v>90</v>
      </c>
      <c r="B177" s="22" t="s">
        <v>91</v>
      </c>
      <c r="C177" s="23">
        <v>277694</v>
      </c>
      <c r="D177" s="23">
        <v>557662</v>
      </c>
      <c r="E177" s="23">
        <v>278830</v>
      </c>
      <c r="F177" s="23">
        <v>169164</v>
      </c>
      <c r="G177" s="23">
        <f t="shared" si="40"/>
        <v>-108530</v>
      </c>
      <c r="H177" s="23">
        <f t="shared" si="41"/>
        <v>109666</v>
      </c>
      <c r="I177" s="24">
        <f t="shared" si="42"/>
        <v>-39.082587308332194</v>
      </c>
      <c r="J177" s="24">
        <f t="shared" si="43"/>
        <v>60.6692249757917</v>
      </c>
      <c r="K177" s="24">
        <f t="shared" si="44"/>
        <v>30.334503695787053</v>
      </c>
    </row>
    <row r="178" spans="1:11">
      <c r="A178" s="26" t="s">
        <v>92</v>
      </c>
      <c r="B178" s="22" t="s">
        <v>93</v>
      </c>
      <c r="C178" s="23">
        <v>0</v>
      </c>
      <c r="D178" s="23">
        <v>219332</v>
      </c>
      <c r="E178" s="23">
        <v>109666</v>
      </c>
      <c r="F178" s="23">
        <v>0</v>
      </c>
      <c r="G178" s="23">
        <f t="shared" si="40"/>
        <v>0</v>
      </c>
      <c r="H178" s="23">
        <f t="shared" si="41"/>
        <v>109666</v>
      </c>
      <c r="I178" s="24">
        <f t="shared" si="42"/>
        <v>0</v>
      </c>
      <c r="J178" s="24">
        <f t="shared" si="43"/>
        <v>0</v>
      </c>
      <c r="K178" s="24">
        <f t="shared" si="44"/>
        <v>0</v>
      </c>
    </row>
    <row r="179" spans="1:11">
      <c r="A179" s="27" t="s">
        <v>96</v>
      </c>
      <c r="B179" s="22" t="s">
        <v>97</v>
      </c>
      <c r="C179" s="23">
        <v>0</v>
      </c>
      <c r="D179" s="23">
        <v>219332</v>
      </c>
      <c r="E179" s="23">
        <v>109666</v>
      </c>
      <c r="F179" s="23">
        <v>0</v>
      </c>
      <c r="G179" s="23">
        <f t="shared" si="40"/>
        <v>0</v>
      </c>
      <c r="H179" s="23">
        <f t="shared" si="41"/>
        <v>109666</v>
      </c>
      <c r="I179" s="24">
        <f t="shared" si="42"/>
        <v>0</v>
      </c>
      <c r="J179" s="24">
        <f t="shared" si="43"/>
        <v>0</v>
      </c>
      <c r="K179" s="24">
        <f t="shared" si="44"/>
        <v>0</v>
      </c>
    </row>
    <row r="180" spans="1:11">
      <c r="A180" s="26" t="s">
        <v>100</v>
      </c>
      <c r="B180" s="22" t="s">
        <v>101</v>
      </c>
      <c r="C180" s="23">
        <v>277694</v>
      </c>
      <c r="D180" s="23">
        <v>338330</v>
      </c>
      <c r="E180" s="23">
        <v>169164</v>
      </c>
      <c r="F180" s="23">
        <v>169164</v>
      </c>
      <c r="G180" s="23">
        <f t="shared" si="40"/>
        <v>-108530</v>
      </c>
      <c r="H180" s="23">
        <f t="shared" si="41"/>
        <v>0</v>
      </c>
      <c r="I180" s="24">
        <f t="shared" si="42"/>
        <v>-39.082587308332194</v>
      </c>
      <c r="J180" s="24">
        <f t="shared" si="43"/>
        <v>100</v>
      </c>
      <c r="K180" s="24">
        <f t="shared" si="44"/>
        <v>49.999704430585524</v>
      </c>
    </row>
    <row r="181" spans="1:11">
      <c r="A181" s="27" t="s">
        <v>102</v>
      </c>
      <c r="B181" s="22" t="s">
        <v>103</v>
      </c>
      <c r="C181" s="23">
        <v>277694</v>
      </c>
      <c r="D181" s="23">
        <v>338330</v>
      </c>
      <c r="E181" s="23">
        <v>169164</v>
      </c>
      <c r="F181" s="23">
        <v>169164</v>
      </c>
      <c r="G181" s="23">
        <f t="shared" si="40"/>
        <v>-108530</v>
      </c>
      <c r="H181" s="23">
        <f t="shared" si="41"/>
        <v>0</v>
      </c>
      <c r="I181" s="24">
        <f t="shared" si="42"/>
        <v>-39.082587308332194</v>
      </c>
      <c r="J181" s="24">
        <f t="shared" si="43"/>
        <v>100</v>
      </c>
      <c r="K181" s="24">
        <f t="shared" si="44"/>
        <v>49.999704430585524</v>
      </c>
    </row>
    <row r="182" spans="1:11">
      <c r="A182" s="21"/>
      <c r="B182" s="22" t="s">
        <v>118</v>
      </c>
      <c r="C182" s="23">
        <v>277696</v>
      </c>
      <c r="D182" s="23">
        <v>0</v>
      </c>
      <c r="E182" s="23">
        <v>0</v>
      </c>
      <c r="F182" s="23">
        <v>388498</v>
      </c>
      <c r="G182" s="23">
        <f t="shared" si="40"/>
        <v>110802</v>
      </c>
      <c r="H182" s="23">
        <f t="shared" si="41"/>
        <v>-388498</v>
      </c>
      <c r="I182" s="24">
        <f t="shared" si="42"/>
        <v>39.9004666973957</v>
      </c>
      <c r="J182" s="24">
        <f t="shared" si="43"/>
        <v>0</v>
      </c>
      <c r="K182" s="24">
        <f t="shared" si="44"/>
        <v>0</v>
      </c>
    </row>
    <row r="183" spans="1:11">
      <c r="A183" s="21" t="s">
        <v>119</v>
      </c>
      <c r="B183" s="22" t="s">
        <v>120</v>
      </c>
      <c r="C183" s="23">
        <v>-277696</v>
      </c>
      <c r="D183" s="23">
        <v>0</v>
      </c>
      <c r="E183" s="23">
        <v>0</v>
      </c>
      <c r="F183" s="23">
        <v>-388498</v>
      </c>
      <c r="G183" s="23">
        <f t="shared" si="40"/>
        <v>-110802</v>
      </c>
      <c r="H183" s="23">
        <f t="shared" si="41"/>
        <v>388498</v>
      </c>
      <c r="I183" s="24">
        <f t="shared" si="42"/>
        <v>39.9004666973957</v>
      </c>
      <c r="J183" s="24">
        <f t="shared" si="43"/>
        <v>0</v>
      </c>
      <c r="K183" s="24">
        <f t="shared" si="44"/>
        <v>0</v>
      </c>
    </row>
    <row r="184" spans="1:11">
      <c r="A184" s="25" t="s">
        <v>121</v>
      </c>
      <c r="B184" s="22" t="s">
        <v>122</v>
      </c>
      <c r="C184" s="23">
        <v>-277696</v>
      </c>
      <c r="D184" s="23">
        <v>0</v>
      </c>
      <c r="E184" s="23">
        <v>0</v>
      </c>
      <c r="F184" s="23">
        <v>-388498</v>
      </c>
      <c r="G184" s="23">
        <f t="shared" si="40"/>
        <v>-110802</v>
      </c>
      <c r="H184" s="23">
        <f t="shared" si="41"/>
        <v>388498</v>
      </c>
      <c r="I184" s="24">
        <f t="shared" si="42"/>
        <v>39.9004666973957</v>
      </c>
      <c r="J184" s="24">
        <f t="shared" si="43"/>
        <v>0</v>
      </c>
      <c r="K184" s="24">
        <f t="shared" si="44"/>
        <v>0</v>
      </c>
    </row>
    <row r="185" spans="1:11" s="3" customFormat="1">
      <c r="A185" s="30" t="s">
        <v>273</v>
      </c>
      <c r="B185" s="31" t="s">
        <v>151</v>
      </c>
      <c r="C185" s="32"/>
      <c r="D185" s="32"/>
      <c r="E185" s="32"/>
      <c r="F185" s="32"/>
      <c r="G185" s="32"/>
      <c r="H185" s="32"/>
      <c r="I185" s="33"/>
      <c r="J185" s="33"/>
      <c r="K185" s="33"/>
    </row>
    <row r="186" spans="1:11">
      <c r="A186" s="21" t="s">
        <v>19</v>
      </c>
      <c r="B186" s="22" t="s">
        <v>20</v>
      </c>
      <c r="C186" s="23">
        <v>333220</v>
      </c>
      <c r="D186" s="23">
        <v>345878</v>
      </c>
      <c r="E186" s="23">
        <v>172940</v>
      </c>
      <c r="F186" s="23">
        <v>345878</v>
      </c>
      <c r="G186" s="23">
        <f t="shared" ref="G186:G195" si="45">F186-C186</f>
        <v>12658</v>
      </c>
      <c r="H186" s="23">
        <f t="shared" ref="H186:H195" si="46">E186-F186</f>
        <v>-172938</v>
      </c>
      <c r="I186" s="24">
        <f t="shared" ref="I186:I195" si="47">IF(ISERROR(F186/C186),0,F186/C186*100-100)</f>
        <v>3.7986915551287552</v>
      </c>
      <c r="J186" s="24">
        <f t="shared" ref="J186:J195" si="48">IF(ISERROR(F186/E186),0,F186/E186*100)</f>
        <v>199.99884352954783</v>
      </c>
      <c r="K186" s="24">
        <f t="shared" ref="K186:K195" si="49">IF(ISERROR(F186/D186),0,F186/D186*100)</f>
        <v>100</v>
      </c>
    </row>
    <row r="187" spans="1:11">
      <c r="A187" s="25" t="s">
        <v>84</v>
      </c>
      <c r="B187" s="22" t="s">
        <v>85</v>
      </c>
      <c r="C187" s="23">
        <v>333220</v>
      </c>
      <c r="D187" s="23">
        <v>345878</v>
      </c>
      <c r="E187" s="23">
        <v>172940</v>
      </c>
      <c r="F187" s="23">
        <v>345878</v>
      </c>
      <c r="G187" s="23">
        <f t="shared" si="45"/>
        <v>12658</v>
      </c>
      <c r="H187" s="23">
        <f t="shared" si="46"/>
        <v>-172938</v>
      </c>
      <c r="I187" s="24">
        <f t="shared" si="47"/>
        <v>3.7986915551287552</v>
      </c>
      <c r="J187" s="24">
        <f t="shared" si="48"/>
        <v>199.99884352954783</v>
      </c>
      <c r="K187" s="24">
        <f t="shared" si="49"/>
        <v>100</v>
      </c>
    </row>
    <row r="188" spans="1:11">
      <c r="A188" s="26" t="s">
        <v>86</v>
      </c>
      <c r="B188" s="22" t="s">
        <v>87</v>
      </c>
      <c r="C188" s="23">
        <v>333220</v>
      </c>
      <c r="D188" s="23">
        <v>345878</v>
      </c>
      <c r="E188" s="23">
        <v>172940</v>
      </c>
      <c r="F188" s="23">
        <v>345878</v>
      </c>
      <c r="G188" s="23">
        <f t="shared" si="45"/>
        <v>12658</v>
      </c>
      <c r="H188" s="23">
        <f t="shared" si="46"/>
        <v>-172938</v>
      </c>
      <c r="I188" s="24">
        <f t="shared" si="47"/>
        <v>3.7986915551287552</v>
      </c>
      <c r="J188" s="24">
        <f t="shared" si="48"/>
        <v>199.99884352954783</v>
      </c>
      <c r="K188" s="24">
        <f t="shared" si="49"/>
        <v>100</v>
      </c>
    </row>
    <row r="189" spans="1:11">
      <c r="A189" s="21" t="s">
        <v>88</v>
      </c>
      <c r="B189" s="22" t="s">
        <v>89</v>
      </c>
      <c r="C189" s="23">
        <v>153876.67000000001</v>
      </c>
      <c r="D189" s="23">
        <v>345878</v>
      </c>
      <c r="E189" s="23">
        <v>172940</v>
      </c>
      <c r="F189" s="23">
        <v>170160.54</v>
      </c>
      <c r="G189" s="23">
        <f t="shared" si="45"/>
        <v>16283.869999999995</v>
      </c>
      <c r="H189" s="23">
        <f t="shared" si="46"/>
        <v>2779.4599999999919</v>
      </c>
      <c r="I189" s="24">
        <f t="shared" si="47"/>
        <v>10.582416424790054</v>
      </c>
      <c r="J189" s="24">
        <f t="shared" si="48"/>
        <v>98.392818318491976</v>
      </c>
      <c r="K189" s="24">
        <f t="shared" si="49"/>
        <v>49.196693631858636</v>
      </c>
    </row>
    <row r="190" spans="1:11">
      <c r="A190" s="25" t="s">
        <v>90</v>
      </c>
      <c r="B190" s="22" t="s">
        <v>91</v>
      </c>
      <c r="C190" s="23">
        <v>153876.67000000001</v>
      </c>
      <c r="D190" s="23">
        <v>345878</v>
      </c>
      <c r="E190" s="23">
        <v>172940</v>
      </c>
      <c r="F190" s="23">
        <v>170160.54</v>
      </c>
      <c r="G190" s="23">
        <f t="shared" si="45"/>
        <v>16283.869999999995</v>
      </c>
      <c r="H190" s="23">
        <f t="shared" si="46"/>
        <v>2779.4599999999919</v>
      </c>
      <c r="I190" s="24">
        <f t="shared" si="47"/>
        <v>10.582416424790054</v>
      </c>
      <c r="J190" s="24">
        <f t="shared" si="48"/>
        <v>98.392818318491976</v>
      </c>
      <c r="K190" s="24">
        <f t="shared" si="49"/>
        <v>49.196693631858636</v>
      </c>
    </row>
    <row r="191" spans="1:11" ht="25.5">
      <c r="A191" s="26" t="s">
        <v>140</v>
      </c>
      <c r="B191" s="22" t="s">
        <v>141</v>
      </c>
      <c r="C191" s="23">
        <v>153876.67000000001</v>
      </c>
      <c r="D191" s="23">
        <v>345878</v>
      </c>
      <c r="E191" s="23">
        <v>172940</v>
      </c>
      <c r="F191" s="23">
        <v>170160.54</v>
      </c>
      <c r="G191" s="23">
        <f t="shared" si="45"/>
        <v>16283.869999999995</v>
      </c>
      <c r="H191" s="23">
        <f t="shared" si="46"/>
        <v>2779.4599999999919</v>
      </c>
      <c r="I191" s="24">
        <f t="shared" si="47"/>
        <v>10.582416424790054</v>
      </c>
      <c r="J191" s="24">
        <f t="shared" si="48"/>
        <v>98.392818318491976</v>
      </c>
      <c r="K191" s="24">
        <f t="shared" si="49"/>
        <v>49.196693631858636</v>
      </c>
    </row>
    <row r="192" spans="1:11">
      <c r="A192" s="27" t="s">
        <v>142</v>
      </c>
      <c r="B192" s="22" t="s">
        <v>143</v>
      </c>
      <c r="C192" s="23">
        <v>153876.67000000001</v>
      </c>
      <c r="D192" s="23">
        <v>345878</v>
      </c>
      <c r="E192" s="23">
        <v>172940</v>
      </c>
      <c r="F192" s="23">
        <v>170160.54</v>
      </c>
      <c r="G192" s="23">
        <f t="shared" si="45"/>
        <v>16283.869999999995</v>
      </c>
      <c r="H192" s="23">
        <f t="shared" si="46"/>
        <v>2779.4599999999919</v>
      </c>
      <c r="I192" s="24">
        <f t="shared" si="47"/>
        <v>10.582416424790054</v>
      </c>
      <c r="J192" s="24">
        <f t="shared" si="48"/>
        <v>98.392818318491976</v>
      </c>
      <c r="K192" s="24">
        <f t="shared" si="49"/>
        <v>49.196693631858636</v>
      </c>
    </row>
    <row r="193" spans="1:11">
      <c r="A193" s="21"/>
      <c r="B193" s="22" t="s">
        <v>118</v>
      </c>
      <c r="C193" s="23">
        <v>179343.33</v>
      </c>
      <c r="D193" s="23">
        <v>0</v>
      </c>
      <c r="E193" s="23">
        <v>0</v>
      </c>
      <c r="F193" s="23">
        <v>175717.46</v>
      </c>
      <c r="G193" s="23">
        <f t="shared" si="45"/>
        <v>-3625.8699999999953</v>
      </c>
      <c r="H193" s="23">
        <f t="shared" si="46"/>
        <v>-175717.46</v>
      </c>
      <c r="I193" s="24">
        <f t="shared" si="47"/>
        <v>-2.0217478955029975</v>
      </c>
      <c r="J193" s="24">
        <f t="shared" si="48"/>
        <v>0</v>
      </c>
      <c r="K193" s="24">
        <f t="shared" si="49"/>
        <v>0</v>
      </c>
    </row>
    <row r="194" spans="1:11">
      <c r="A194" s="21" t="s">
        <v>119</v>
      </c>
      <c r="B194" s="22" t="s">
        <v>120</v>
      </c>
      <c r="C194" s="23">
        <v>-179343.33</v>
      </c>
      <c r="D194" s="23">
        <v>0</v>
      </c>
      <c r="E194" s="23">
        <v>0</v>
      </c>
      <c r="F194" s="23">
        <v>-175717.46</v>
      </c>
      <c r="G194" s="23">
        <f t="shared" si="45"/>
        <v>3625.8699999999953</v>
      </c>
      <c r="H194" s="23">
        <f t="shared" si="46"/>
        <v>175717.46</v>
      </c>
      <c r="I194" s="24">
        <f t="shared" si="47"/>
        <v>-2.0217478955029975</v>
      </c>
      <c r="J194" s="24">
        <f t="shared" si="48"/>
        <v>0</v>
      </c>
      <c r="K194" s="24">
        <f t="shared" si="49"/>
        <v>0</v>
      </c>
    </row>
    <row r="195" spans="1:11">
      <c r="A195" s="25" t="s">
        <v>121</v>
      </c>
      <c r="B195" s="22" t="s">
        <v>122</v>
      </c>
      <c r="C195" s="23">
        <v>-179343.33</v>
      </c>
      <c r="D195" s="23">
        <v>0</v>
      </c>
      <c r="E195" s="23">
        <v>0</v>
      </c>
      <c r="F195" s="23">
        <v>-175717.46</v>
      </c>
      <c r="G195" s="23">
        <f t="shared" si="45"/>
        <v>3625.8699999999953</v>
      </c>
      <c r="H195" s="23">
        <f t="shared" si="46"/>
        <v>175717.46</v>
      </c>
      <c r="I195" s="24">
        <f t="shared" si="47"/>
        <v>-2.0217478955029975</v>
      </c>
      <c r="J195" s="24">
        <f t="shared" si="48"/>
        <v>0</v>
      </c>
      <c r="K195" s="24">
        <f t="shared" si="49"/>
        <v>0</v>
      </c>
    </row>
    <row r="196" spans="1:11" s="3" customFormat="1">
      <c r="A196" s="30" t="s">
        <v>705</v>
      </c>
      <c r="B196" s="31" t="s">
        <v>706</v>
      </c>
      <c r="C196" s="32"/>
      <c r="D196" s="32"/>
      <c r="E196" s="32"/>
      <c r="F196" s="32"/>
      <c r="G196" s="32"/>
      <c r="H196" s="32"/>
      <c r="I196" s="33"/>
      <c r="J196" s="33"/>
      <c r="K196" s="33"/>
    </row>
    <row r="197" spans="1:11">
      <c r="A197" s="21" t="s">
        <v>19</v>
      </c>
      <c r="B197" s="22" t="s">
        <v>20</v>
      </c>
      <c r="C197" s="23">
        <v>290545317.04000002</v>
      </c>
      <c r="D197" s="23">
        <v>308232459</v>
      </c>
      <c r="E197" s="23">
        <v>89994291</v>
      </c>
      <c r="F197" s="23">
        <v>308091273.06999999</v>
      </c>
      <c r="G197" s="23">
        <f t="shared" ref="G197:G218" si="50">F197-C197</f>
        <v>17545956.029999971</v>
      </c>
      <c r="H197" s="23">
        <f t="shared" ref="H197:H218" si="51">E197-F197</f>
        <v>-218096982.06999999</v>
      </c>
      <c r="I197" s="24">
        <f t="shared" ref="I197:I218" si="52">IF(ISERROR(F197/C197),0,F197/C197*100-100)</f>
        <v>6.0389739572310503</v>
      </c>
      <c r="J197" s="24">
        <f t="shared" ref="J197:J218" si="53">IF(ISERROR(F197/E197),0,F197/E197*100)</f>
        <v>342.34535285132699</v>
      </c>
      <c r="K197" s="24">
        <f t="shared" ref="K197:K218" si="54">IF(ISERROR(F197/D197),0,F197/D197*100)</f>
        <v>99.954194983079319</v>
      </c>
    </row>
    <row r="198" spans="1:11" ht="25.5">
      <c r="A198" s="25" t="s">
        <v>128</v>
      </c>
      <c r="B198" s="22" t="s">
        <v>129</v>
      </c>
      <c r="C198" s="23">
        <v>3907388.04</v>
      </c>
      <c r="D198" s="23">
        <v>2052287</v>
      </c>
      <c r="E198" s="23">
        <v>71144</v>
      </c>
      <c r="F198" s="23">
        <v>1911101.07</v>
      </c>
      <c r="G198" s="23">
        <f t="shared" si="50"/>
        <v>-1996286.97</v>
      </c>
      <c r="H198" s="23">
        <f t="shared" si="51"/>
        <v>-1839957.07</v>
      </c>
      <c r="I198" s="24">
        <f t="shared" si="52"/>
        <v>-51.090061943271955</v>
      </c>
      <c r="J198" s="24">
        <f t="shared" si="53"/>
        <v>2686.2434920724168</v>
      </c>
      <c r="K198" s="24">
        <f t="shared" si="54"/>
        <v>93.120556237992062</v>
      </c>
    </row>
    <row r="199" spans="1:11">
      <c r="A199" s="25" t="s">
        <v>84</v>
      </c>
      <c r="B199" s="22" t="s">
        <v>85</v>
      </c>
      <c r="C199" s="23">
        <v>286637929</v>
      </c>
      <c r="D199" s="23">
        <v>306180172</v>
      </c>
      <c r="E199" s="23">
        <v>89923147</v>
      </c>
      <c r="F199" s="23">
        <v>306180172</v>
      </c>
      <c r="G199" s="23">
        <f t="shared" si="50"/>
        <v>19542243</v>
      </c>
      <c r="H199" s="23">
        <f t="shared" si="51"/>
        <v>-216257025</v>
      </c>
      <c r="I199" s="24">
        <f t="shared" si="52"/>
        <v>6.8177449747064003</v>
      </c>
      <c r="J199" s="24">
        <f t="shared" si="53"/>
        <v>340.49094389456809</v>
      </c>
      <c r="K199" s="24">
        <f t="shared" si="54"/>
        <v>100</v>
      </c>
    </row>
    <row r="200" spans="1:11">
      <c r="A200" s="26" t="s">
        <v>86</v>
      </c>
      <c r="B200" s="22" t="s">
        <v>87</v>
      </c>
      <c r="C200" s="23">
        <v>286637929</v>
      </c>
      <c r="D200" s="23">
        <v>306180172</v>
      </c>
      <c r="E200" s="23">
        <v>89923147</v>
      </c>
      <c r="F200" s="23">
        <v>306180172</v>
      </c>
      <c r="G200" s="23">
        <f t="shared" si="50"/>
        <v>19542243</v>
      </c>
      <c r="H200" s="23">
        <f t="shared" si="51"/>
        <v>-216257025</v>
      </c>
      <c r="I200" s="24">
        <f t="shared" si="52"/>
        <v>6.8177449747064003</v>
      </c>
      <c r="J200" s="24">
        <f t="shared" si="53"/>
        <v>340.49094389456809</v>
      </c>
      <c r="K200" s="24">
        <f t="shared" si="54"/>
        <v>100</v>
      </c>
    </row>
    <row r="201" spans="1:11">
      <c r="A201" s="21" t="s">
        <v>88</v>
      </c>
      <c r="B201" s="22" t="s">
        <v>89</v>
      </c>
      <c r="C201" s="23">
        <v>122735614.29000001</v>
      </c>
      <c r="D201" s="23">
        <v>308514722</v>
      </c>
      <c r="E201" s="23">
        <v>89994291</v>
      </c>
      <c r="F201" s="23">
        <v>118922915.55</v>
      </c>
      <c r="G201" s="23">
        <f t="shared" si="50"/>
        <v>-3812698.7400000095</v>
      </c>
      <c r="H201" s="23">
        <f t="shared" si="51"/>
        <v>-28928624.549999997</v>
      </c>
      <c r="I201" s="24">
        <f t="shared" si="52"/>
        <v>-3.1064322788912335</v>
      </c>
      <c r="J201" s="24">
        <f t="shared" si="53"/>
        <v>132.14495522832667</v>
      </c>
      <c r="K201" s="24">
        <f t="shared" si="54"/>
        <v>38.54691756006379</v>
      </c>
    </row>
    <row r="202" spans="1:11">
      <c r="A202" s="25" t="s">
        <v>90</v>
      </c>
      <c r="B202" s="22" t="s">
        <v>91</v>
      </c>
      <c r="C202" s="23">
        <v>75889845.980000004</v>
      </c>
      <c r="D202" s="23">
        <v>139840927</v>
      </c>
      <c r="E202" s="23">
        <v>67488877</v>
      </c>
      <c r="F202" s="23">
        <v>73893283.109999999</v>
      </c>
      <c r="G202" s="23">
        <f t="shared" si="50"/>
        <v>-1996562.8700000048</v>
      </c>
      <c r="H202" s="23">
        <f t="shared" si="51"/>
        <v>-6404406.1099999994</v>
      </c>
      <c r="I202" s="24">
        <f t="shared" si="52"/>
        <v>-2.6308695771054573</v>
      </c>
      <c r="J202" s="24">
        <f t="shared" si="53"/>
        <v>109.48957279286185</v>
      </c>
      <c r="K202" s="24">
        <f t="shared" si="54"/>
        <v>52.840956288855267</v>
      </c>
    </row>
    <row r="203" spans="1:11">
      <c r="A203" s="26" t="s">
        <v>92</v>
      </c>
      <c r="B203" s="22" t="s">
        <v>93</v>
      </c>
      <c r="C203" s="23">
        <v>45371899.359999999</v>
      </c>
      <c r="D203" s="23">
        <v>82704125</v>
      </c>
      <c r="E203" s="23">
        <v>39357680</v>
      </c>
      <c r="F203" s="23">
        <v>43024436.609999999</v>
      </c>
      <c r="G203" s="23">
        <f t="shared" si="50"/>
        <v>-2347462.75</v>
      </c>
      <c r="H203" s="23">
        <f t="shared" si="51"/>
        <v>-3666756.6099999994</v>
      </c>
      <c r="I203" s="24">
        <f t="shared" si="52"/>
        <v>-5.1738251717747801</v>
      </c>
      <c r="J203" s="24">
        <f t="shared" si="53"/>
        <v>109.31649581479397</v>
      </c>
      <c r="K203" s="24">
        <f t="shared" si="54"/>
        <v>52.022116925848614</v>
      </c>
    </row>
    <row r="204" spans="1:11">
      <c r="A204" s="27" t="s">
        <v>96</v>
      </c>
      <c r="B204" s="22" t="s">
        <v>97</v>
      </c>
      <c r="C204" s="23">
        <v>45371899.359999999</v>
      </c>
      <c r="D204" s="23">
        <v>82704125</v>
      </c>
      <c r="E204" s="23">
        <v>39357680</v>
      </c>
      <c r="F204" s="23">
        <v>43024436.609999999</v>
      </c>
      <c r="G204" s="23">
        <f t="shared" si="50"/>
        <v>-2347462.75</v>
      </c>
      <c r="H204" s="23">
        <f t="shared" si="51"/>
        <v>-3666756.6099999994</v>
      </c>
      <c r="I204" s="24">
        <f t="shared" si="52"/>
        <v>-5.1738251717747801</v>
      </c>
      <c r="J204" s="24">
        <f t="shared" si="53"/>
        <v>109.31649581479397</v>
      </c>
      <c r="K204" s="24">
        <f t="shared" si="54"/>
        <v>52.022116925848614</v>
      </c>
    </row>
    <row r="205" spans="1:11">
      <c r="A205" s="26" t="s">
        <v>100</v>
      </c>
      <c r="B205" s="22" t="s">
        <v>101</v>
      </c>
      <c r="C205" s="23">
        <v>5633687.5300000003</v>
      </c>
      <c r="D205" s="23">
        <v>13164300</v>
      </c>
      <c r="E205" s="23">
        <v>6000000</v>
      </c>
      <c r="F205" s="23">
        <v>6319269.9000000004</v>
      </c>
      <c r="G205" s="23">
        <f t="shared" si="50"/>
        <v>685582.37000000011</v>
      </c>
      <c r="H205" s="23">
        <f t="shared" si="51"/>
        <v>-319269.90000000037</v>
      </c>
      <c r="I205" s="24">
        <f t="shared" si="52"/>
        <v>12.169336093796446</v>
      </c>
      <c r="J205" s="24">
        <f t="shared" si="53"/>
        <v>105.32116500000002</v>
      </c>
      <c r="K205" s="24">
        <f t="shared" si="54"/>
        <v>48.00308333903056</v>
      </c>
    </row>
    <row r="206" spans="1:11">
      <c r="A206" s="27" t="s">
        <v>102</v>
      </c>
      <c r="B206" s="22" t="s">
        <v>103</v>
      </c>
      <c r="C206" s="23">
        <v>5633687.5300000003</v>
      </c>
      <c r="D206" s="23">
        <v>13164300</v>
      </c>
      <c r="E206" s="23">
        <v>6000000</v>
      </c>
      <c r="F206" s="23">
        <v>6319269.9000000004</v>
      </c>
      <c r="G206" s="23">
        <f t="shared" si="50"/>
        <v>685582.37000000011</v>
      </c>
      <c r="H206" s="23">
        <f t="shared" si="51"/>
        <v>-319269.90000000037</v>
      </c>
      <c r="I206" s="24">
        <f t="shared" si="52"/>
        <v>12.169336093796446</v>
      </c>
      <c r="J206" s="24">
        <f t="shared" si="53"/>
        <v>105.32116500000002</v>
      </c>
      <c r="K206" s="24">
        <f t="shared" si="54"/>
        <v>48.00308333903056</v>
      </c>
    </row>
    <row r="207" spans="1:11" ht="25.5">
      <c r="A207" s="26" t="s">
        <v>106</v>
      </c>
      <c r="B207" s="22" t="s">
        <v>107</v>
      </c>
      <c r="C207" s="23">
        <v>24884259.09</v>
      </c>
      <c r="D207" s="23">
        <v>43972502</v>
      </c>
      <c r="E207" s="23">
        <v>22131197</v>
      </c>
      <c r="F207" s="23">
        <v>24549576.600000001</v>
      </c>
      <c r="G207" s="23">
        <f t="shared" si="50"/>
        <v>-334682.48999999836</v>
      </c>
      <c r="H207" s="23">
        <f t="shared" si="51"/>
        <v>-2418379.6000000015</v>
      </c>
      <c r="I207" s="24">
        <f t="shared" si="52"/>
        <v>-1.3449566201249468</v>
      </c>
      <c r="J207" s="24">
        <f t="shared" si="53"/>
        <v>110.92746858653872</v>
      </c>
      <c r="K207" s="24">
        <f t="shared" si="54"/>
        <v>55.829383099465211</v>
      </c>
    </row>
    <row r="208" spans="1:11" ht="25.5">
      <c r="A208" s="27" t="s">
        <v>188</v>
      </c>
      <c r="B208" s="22" t="s">
        <v>189</v>
      </c>
      <c r="C208" s="23">
        <v>24884259.09</v>
      </c>
      <c r="D208" s="23">
        <v>43972502</v>
      </c>
      <c r="E208" s="23">
        <v>22131197</v>
      </c>
      <c r="F208" s="23">
        <v>24549576.600000001</v>
      </c>
      <c r="G208" s="23">
        <f t="shared" si="50"/>
        <v>-334682.48999999836</v>
      </c>
      <c r="H208" s="23">
        <f t="shared" si="51"/>
        <v>-2418379.6000000015</v>
      </c>
      <c r="I208" s="24">
        <f t="shared" si="52"/>
        <v>-1.3449566201249468</v>
      </c>
      <c r="J208" s="24">
        <f t="shared" si="53"/>
        <v>110.92746858653872</v>
      </c>
      <c r="K208" s="24">
        <f t="shared" si="54"/>
        <v>55.829383099465211</v>
      </c>
    </row>
    <row r="209" spans="1:11" ht="25.5">
      <c r="A209" s="28" t="s">
        <v>207</v>
      </c>
      <c r="B209" s="22" t="s">
        <v>208</v>
      </c>
      <c r="C209" s="23">
        <v>24884259.09</v>
      </c>
      <c r="D209" s="23">
        <v>43972502</v>
      </c>
      <c r="E209" s="23">
        <v>22131197</v>
      </c>
      <c r="F209" s="23">
        <v>24549576.600000001</v>
      </c>
      <c r="G209" s="23">
        <f t="shared" si="50"/>
        <v>-334682.48999999836</v>
      </c>
      <c r="H209" s="23">
        <f t="shared" si="51"/>
        <v>-2418379.6000000015</v>
      </c>
      <c r="I209" s="24">
        <f t="shared" si="52"/>
        <v>-1.3449566201249468</v>
      </c>
      <c r="J209" s="24">
        <f t="shared" si="53"/>
        <v>110.92746858653872</v>
      </c>
      <c r="K209" s="24">
        <f t="shared" si="54"/>
        <v>55.829383099465211</v>
      </c>
    </row>
    <row r="210" spans="1:11">
      <c r="A210" s="25" t="s">
        <v>114</v>
      </c>
      <c r="B210" s="22" t="s">
        <v>115</v>
      </c>
      <c r="C210" s="23">
        <v>46845768.310000002</v>
      </c>
      <c r="D210" s="23">
        <v>168673795</v>
      </c>
      <c r="E210" s="23">
        <v>22505414</v>
      </c>
      <c r="F210" s="23">
        <v>45029632.439999998</v>
      </c>
      <c r="G210" s="23">
        <f t="shared" si="50"/>
        <v>-1816135.8700000048</v>
      </c>
      <c r="H210" s="23">
        <f t="shared" si="51"/>
        <v>-22524218.439999998</v>
      </c>
      <c r="I210" s="24">
        <f t="shared" si="52"/>
        <v>-3.8768408236615812</v>
      </c>
      <c r="J210" s="24">
        <f t="shared" si="53"/>
        <v>200.08355518365494</v>
      </c>
      <c r="K210" s="24">
        <f t="shared" si="54"/>
        <v>26.696282276686784</v>
      </c>
    </row>
    <row r="211" spans="1:11">
      <c r="A211" s="26" t="s">
        <v>116</v>
      </c>
      <c r="B211" s="22" t="s">
        <v>117</v>
      </c>
      <c r="C211" s="23">
        <v>39067644.890000001</v>
      </c>
      <c r="D211" s="23">
        <v>145493613</v>
      </c>
      <c r="E211" s="23">
        <v>14416583</v>
      </c>
      <c r="F211" s="23">
        <v>36624599.07</v>
      </c>
      <c r="G211" s="23">
        <f t="shared" si="50"/>
        <v>-2443045.8200000003</v>
      </c>
      <c r="H211" s="23">
        <f t="shared" si="51"/>
        <v>-22208016.07</v>
      </c>
      <c r="I211" s="24">
        <f t="shared" si="52"/>
        <v>-6.2533736724563482</v>
      </c>
      <c r="J211" s="24">
        <f t="shared" si="53"/>
        <v>254.04493609893549</v>
      </c>
      <c r="K211" s="24">
        <f t="shared" si="54"/>
        <v>25.172650754091862</v>
      </c>
    </row>
    <row r="212" spans="1:11">
      <c r="A212" s="26" t="s">
        <v>228</v>
      </c>
      <c r="B212" s="22" t="s">
        <v>229</v>
      </c>
      <c r="C212" s="23">
        <v>7778123.4199999999</v>
      </c>
      <c r="D212" s="23">
        <v>23180182</v>
      </c>
      <c r="E212" s="23">
        <v>8088831</v>
      </c>
      <c r="F212" s="23">
        <v>8405033.3699999992</v>
      </c>
      <c r="G212" s="23">
        <f t="shared" si="50"/>
        <v>626909.94999999925</v>
      </c>
      <c r="H212" s="23">
        <f t="shared" si="51"/>
        <v>-316202.36999999918</v>
      </c>
      <c r="I212" s="24">
        <f t="shared" si="52"/>
        <v>8.0599126055009123</v>
      </c>
      <c r="J212" s="24">
        <f t="shared" si="53"/>
        <v>103.90912320952185</v>
      </c>
      <c r="K212" s="24">
        <f t="shared" si="54"/>
        <v>36.259565908498899</v>
      </c>
    </row>
    <row r="213" spans="1:11" ht="25.5">
      <c r="A213" s="27" t="s">
        <v>230</v>
      </c>
      <c r="B213" s="22" t="s">
        <v>231</v>
      </c>
      <c r="C213" s="23">
        <v>7778123.4199999999</v>
      </c>
      <c r="D213" s="23">
        <v>23180182</v>
      </c>
      <c r="E213" s="23">
        <v>8088831</v>
      </c>
      <c r="F213" s="23">
        <v>8405033.3699999992</v>
      </c>
      <c r="G213" s="23">
        <f t="shared" si="50"/>
        <v>626909.94999999925</v>
      </c>
      <c r="H213" s="23">
        <f t="shared" si="51"/>
        <v>-316202.36999999918</v>
      </c>
      <c r="I213" s="24">
        <f t="shared" si="52"/>
        <v>8.0599126055009123</v>
      </c>
      <c r="J213" s="24">
        <f t="shared" si="53"/>
        <v>103.90912320952185</v>
      </c>
      <c r="K213" s="24">
        <f t="shared" si="54"/>
        <v>36.259565908498899</v>
      </c>
    </row>
    <row r="214" spans="1:11" ht="25.5">
      <c r="A214" s="28" t="s">
        <v>232</v>
      </c>
      <c r="B214" s="22" t="s">
        <v>233</v>
      </c>
      <c r="C214" s="23">
        <v>7778123.4199999999</v>
      </c>
      <c r="D214" s="23">
        <v>23180182</v>
      </c>
      <c r="E214" s="23">
        <v>8088831</v>
      </c>
      <c r="F214" s="23">
        <v>8405033.3699999992</v>
      </c>
      <c r="G214" s="23">
        <f t="shared" si="50"/>
        <v>626909.94999999925</v>
      </c>
      <c r="H214" s="23">
        <f t="shared" si="51"/>
        <v>-316202.36999999918</v>
      </c>
      <c r="I214" s="24">
        <f t="shared" si="52"/>
        <v>8.0599126055009123</v>
      </c>
      <c r="J214" s="24">
        <f t="shared" si="53"/>
        <v>103.90912320952185</v>
      </c>
      <c r="K214" s="24">
        <f t="shared" si="54"/>
        <v>36.259565908498899</v>
      </c>
    </row>
    <row r="215" spans="1:11">
      <c r="A215" s="21"/>
      <c r="B215" s="22" t="s">
        <v>118</v>
      </c>
      <c r="C215" s="23">
        <v>167809702.75</v>
      </c>
      <c r="D215" s="23">
        <v>-282263</v>
      </c>
      <c r="E215" s="23">
        <v>0</v>
      </c>
      <c r="F215" s="23">
        <v>189168357.52000001</v>
      </c>
      <c r="G215" s="23">
        <f t="shared" si="50"/>
        <v>21358654.770000011</v>
      </c>
      <c r="H215" s="23">
        <f t="shared" si="51"/>
        <v>-189168357.52000001</v>
      </c>
      <c r="I215" s="24">
        <f t="shared" si="52"/>
        <v>12.72790215344088</v>
      </c>
      <c r="J215" s="24">
        <f t="shared" si="53"/>
        <v>0</v>
      </c>
      <c r="K215" s="24">
        <f t="shared" si="54"/>
        <v>-67018.474798326381</v>
      </c>
    </row>
    <row r="216" spans="1:11">
      <c r="A216" s="21" t="s">
        <v>119</v>
      </c>
      <c r="B216" s="22" t="s">
        <v>120</v>
      </c>
      <c r="C216" s="23">
        <v>-167809702.75</v>
      </c>
      <c r="D216" s="23">
        <v>282263</v>
      </c>
      <c r="E216" s="23">
        <v>0</v>
      </c>
      <c r="F216" s="23">
        <v>-189168357.52000001</v>
      </c>
      <c r="G216" s="23">
        <f t="shared" si="50"/>
        <v>-21358654.770000011</v>
      </c>
      <c r="H216" s="23">
        <f t="shared" si="51"/>
        <v>189168357.52000001</v>
      </c>
      <c r="I216" s="24">
        <f t="shared" si="52"/>
        <v>12.72790215344088</v>
      </c>
      <c r="J216" s="24">
        <f t="shared" si="53"/>
        <v>0</v>
      </c>
      <c r="K216" s="24">
        <f t="shared" si="54"/>
        <v>-67018.474798326381</v>
      </c>
    </row>
    <row r="217" spans="1:11">
      <c r="A217" s="25" t="s">
        <v>121</v>
      </c>
      <c r="B217" s="22" t="s">
        <v>122</v>
      </c>
      <c r="C217" s="23">
        <v>-167809702.75</v>
      </c>
      <c r="D217" s="23">
        <v>282263</v>
      </c>
      <c r="E217" s="23">
        <v>0</v>
      </c>
      <c r="F217" s="23">
        <v>-189168357.52000001</v>
      </c>
      <c r="G217" s="23">
        <f t="shared" si="50"/>
        <v>-21358654.770000011</v>
      </c>
      <c r="H217" s="23">
        <f t="shared" si="51"/>
        <v>189168357.52000001</v>
      </c>
      <c r="I217" s="24">
        <f t="shared" si="52"/>
        <v>12.72790215344088</v>
      </c>
      <c r="J217" s="24">
        <f t="shared" si="53"/>
        <v>0</v>
      </c>
      <c r="K217" s="24">
        <f t="shared" si="54"/>
        <v>-67018.474798326381</v>
      </c>
    </row>
    <row r="218" spans="1:11" ht="25.5">
      <c r="A218" s="26" t="s">
        <v>146</v>
      </c>
      <c r="B218" s="22" t="s">
        <v>147</v>
      </c>
      <c r="C218" s="23">
        <v>-480186</v>
      </c>
      <c r="D218" s="23">
        <v>282263</v>
      </c>
      <c r="E218" s="23">
        <v>0</v>
      </c>
      <c r="F218" s="23">
        <v>-282262.96000000002</v>
      </c>
      <c r="G218" s="23">
        <f t="shared" si="50"/>
        <v>197923.03999999998</v>
      </c>
      <c r="H218" s="23">
        <f t="shared" si="51"/>
        <v>282262.96000000002</v>
      </c>
      <c r="I218" s="24">
        <f t="shared" si="52"/>
        <v>-41.217994693722851</v>
      </c>
      <c r="J218" s="24">
        <f t="shared" si="53"/>
        <v>0</v>
      </c>
      <c r="K218" s="24">
        <f t="shared" si="54"/>
        <v>-99.99998582881922</v>
      </c>
    </row>
    <row r="219" spans="1:11" s="3" customFormat="1">
      <c r="A219" s="49" t="s">
        <v>707</v>
      </c>
      <c r="B219" s="31" t="s">
        <v>708</v>
      </c>
      <c r="C219" s="32"/>
      <c r="D219" s="32"/>
      <c r="E219" s="32"/>
      <c r="F219" s="32"/>
      <c r="G219" s="32"/>
      <c r="H219" s="32"/>
      <c r="I219" s="33"/>
      <c r="J219" s="33"/>
      <c r="K219" s="33"/>
    </row>
    <row r="220" spans="1:11">
      <c r="A220" s="21" t="s">
        <v>19</v>
      </c>
      <c r="B220" s="22" t="s">
        <v>20</v>
      </c>
      <c r="C220" s="23">
        <v>60184150</v>
      </c>
      <c r="D220" s="23">
        <v>60150163</v>
      </c>
      <c r="E220" s="23">
        <v>30220028</v>
      </c>
      <c r="F220" s="23">
        <v>60150163</v>
      </c>
      <c r="G220" s="23">
        <f t="shared" ref="G220:G234" si="55">F220-C220</f>
        <v>-33987</v>
      </c>
      <c r="H220" s="23">
        <f t="shared" ref="H220:H234" si="56">E220-F220</f>
        <v>-29930135</v>
      </c>
      <c r="I220" s="24">
        <f t="shared" ref="I220:I234" si="57">IF(ISERROR(F220/C220),0,F220/C220*100-100)</f>
        <v>-5.6471679005184683E-2</v>
      </c>
      <c r="J220" s="24">
        <f t="shared" ref="J220:J234" si="58">IF(ISERROR(F220/E220),0,F220/E220*100)</f>
        <v>199.04072557444354</v>
      </c>
      <c r="K220" s="24">
        <f t="shared" ref="K220:K234" si="59">IF(ISERROR(F220/D220),0,F220/D220*100)</f>
        <v>100</v>
      </c>
    </row>
    <row r="221" spans="1:11">
      <c r="A221" s="25" t="s">
        <v>84</v>
      </c>
      <c r="B221" s="22" t="s">
        <v>85</v>
      </c>
      <c r="C221" s="23">
        <v>60184150</v>
      </c>
      <c r="D221" s="23">
        <v>60150163</v>
      </c>
      <c r="E221" s="23">
        <v>30220028</v>
      </c>
      <c r="F221" s="23">
        <v>60150163</v>
      </c>
      <c r="G221" s="23">
        <f t="shared" si="55"/>
        <v>-33987</v>
      </c>
      <c r="H221" s="23">
        <f t="shared" si="56"/>
        <v>-29930135</v>
      </c>
      <c r="I221" s="24">
        <f t="shared" si="57"/>
        <v>-5.6471679005184683E-2</v>
      </c>
      <c r="J221" s="24">
        <f t="shared" si="58"/>
        <v>199.04072557444354</v>
      </c>
      <c r="K221" s="24">
        <f t="shared" si="59"/>
        <v>100</v>
      </c>
    </row>
    <row r="222" spans="1:11">
      <c r="A222" s="26" t="s">
        <v>86</v>
      </c>
      <c r="B222" s="22" t="s">
        <v>87</v>
      </c>
      <c r="C222" s="23">
        <v>60184150</v>
      </c>
      <c r="D222" s="23">
        <v>60150163</v>
      </c>
      <c r="E222" s="23">
        <v>30220028</v>
      </c>
      <c r="F222" s="23">
        <v>60150163</v>
      </c>
      <c r="G222" s="23">
        <f t="shared" si="55"/>
        <v>-33987</v>
      </c>
      <c r="H222" s="23">
        <f t="shared" si="56"/>
        <v>-29930135</v>
      </c>
      <c r="I222" s="24">
        <f t="shared" si="57"/>
        <v>-5.6471679005184683E-2</v>
      </c>
      <c r="J222" s="24">
        <f t="shared" si="58"/>
        <v>199.04072557444354</v>
      </c>
      <c r="K222" s="24">
        <f t="shared" si="59"/>
        <v>100</v>
      </c>
    </row>
    <row r="223" spans="1:11">
      <c r="A223" s="21" t="s">
        <v>88</v>
      </c>
      <c r="B223" s="22" t="s">
        <v>89</v>
      </c>
      <c r="C223" s="23">
        <v>30045646.510000002</v>
      </c>
      <c r="D223" s="23">
        <v>60150163</v>
      </c>
      <c r="E223" s="23">
        <v>30220028</v>
      </c>
      <c r="F223" s="23">
        <v>30023229.969999999</v>
      </c>
      <c r="G223" s="23">
        <f t="shared" si="55"/>
        <v>-22416.540000002831</v>
      </c>
      <c r="H223" s="23">
        <f t="shared" si="56"/>
        <v>196798.03000000119</v>
      </c>
      <c r="I223" s="24">
        <f t="shared" si="57"/>
        <v>-7.4608279747096162E-2</v>
      </c>
      <c r="J223" s="24">
        <f t="shared" si="58"/>
        <v>99.348782767507686</v>
      </c>
      <c r="K223" s="24">
        <f t="shared" si="59"/>
        <v>49.913796526203924</v>
      </c>
    </row>
    <row r="224" spans="1:11">
      <c r="A224" s="25" t="s">
        <v>90</v>
      </c>
      <c r="B224" s="22" t="s">
        <v>91</v>
      </c>
      <c r="C224" s="23">
        <v>24884259.09</v>
      </c>
      <c r="D224" s="23">
        <v>43972502</v>
      </c>
      <c r="E224" s="23">
        <v>22131197</v>
      </c>
      <c r="F224" s="23">
        <v>24549576.600000001</v>
      </c>
      <c r="G224" s="23">
        <f t="shared" si="55"/>
        <v>-334682.48999999836</v>
      </c>
      <c r="H224" s="23">
        <f t="shared" si="56"/>
        <v>-2418379.6000000015</v>
      </c>
      <c r="I224" s="24">
        <f t="shared" si="57"/>
        <v>-1.3449566201249468</v>
      </c>
      <c r="J224" s="24">
        <f t="shared" si="58"/>
        <v>110.92746858653872</v>
      </c>
      <c r="K224" s="24">
        <f t="shared" si="59"/>
        <v>55.829383099465211</v>
      </c>
    </row>
    <row r="225" spans="1:11" ht="25.5">
      <c r="A225" s="26" t="s">
        <v>106</v>
      </c>
      <c r="B225" s="22" t="s">
        <v>107</v>
      </c>
      <c r="C225" s="23">
        <v>24884259.09</v>
      </c>
      <c r="D225" s="23">
        <v>43972502</v>
      </c>
      <c r="E225" s="23">
        <v>22131197</v>
      </c>
      <c r="F225" s="23">
        <v>24549576.600000001</v>
      </c>
      <c r="G225" s="23">
        <f t="shared" si="55"/>
        <v>-334682.48999999836</v>
      </c>
      <c r="H225" s="23">
        <f t="shared" si="56"/>
        <v>-2418379.6000000015</v>
      </c>
      <c r="I225" s="24">
        <f t="shared" si="57"/>
        <v>-1.3449566201249468</v>
      </c>
      <c r="J225" s="24">
        <f t="shared" si="58"/>
        <v>110.92746858653872</v>
      </c>
      <c r="K225" s="24">
        <f t="shared" si="59"/>
        <v>55.829383099465211</v>
      </c>
    </row>
    <row r="226" spans="1:11" ht="25.5">
      <c r="A226" s="27" t="s">
        <v>188</v>
      </c>
      <c r="B226" s="22" t="s">
        <v>189</v>
      </c>
      <c r="C226" s="23">
        <v>24884259.09</v>
      </c>
      <c r="D226" s="23">
        <v>43972502</v>
      </c>
      <c r="E226" s="23">
        <v>22131197</v>
      </c>
      <c r="F226" s="23">
        <v>24549576.600000001</v>
      </c>
      <c r="G226" s="23">
        <f t="shared" si="55"/>
        <v>-334682.48999999836</v>
      </c>
      <c r="H226" s="23">
        <f t="shared" si="56"/>
        <v>-2418379.6000000015</v>
      </c>
      <c r="I226" s="24">
        <f t="shared" si="57"/>
        <v>-1.3449566201249468</v>
      </c>
      <c r="J226" s="24">
        <f t="shared" si="58"/>
        <v>110.92746858653872</v>
      </c>
      <c r="K226" s="24">
        <f t="shared" si="59"/>
        <v>55.829383099465211</v>
      </c>
    </row>
    <row r="227" spans="1:11" ht="25.5">
      <c r="A227" s="28" t="s">
        <v>207</v>
      </c>
      <c r="B227" s="22" t="s">
        <v>208</v>
      </c>
      <c r="C227" s="23">
        <v>24884259.09</v>
      </c>
      <c r="D227" s="23">
        <v>43972502</v>
      </c>
      <c r="E227" s="23">
        <v>22131197</v>
      </c>
      <c r="F227" s="23">
        <v>24549576.600000001</v>
      </c>
      <c r="G227" s="23">
        <f t="shared" si="55"/>
        <v>-334682.48999999836</v>
      </c>
      <c r="H227" s="23">
        <f t="shared" si="56"/>
        <v>-2418379.6000000015</v>
      </c>
      <c r="I227" s="24">
        <f t="shared" si="57"/>
        <v>-1.3449566201249468</v>
      </c>
      <c r="J227" s="24">
        <f t="shared" si="58"/>
        <v>110.92746858653872</v>
      </c>
      <c r="K227" s="24">
        <f t="shared" si="59"/>
        <v>55.829383099465211</v>
      </c>
    </row>
    <row r="228" spans="1:11">
      <c r="A228" s="25" t="s">
        <v>114</v>
      </c>
      <c r="B228" s="22" t="s">
        <v>115</v>
      </c>
      <c r="C228" s="23">
        <v>5161387.42</v>
      </c>
      <c r="D228" s="23">
        <v>16177661</v>
      </c>
      <c r="E228" s="23">
        <v>8088831</v>
      </c>
      <c r="F228" s="23">
        <v>5473653.3700000001</v>
      </c>
      <c r="G228" s="23">
        <f t="shared" si="55"/>
        <v>312265.95000000019</v>
      </c>
      <c r="H228" s="23">
        <f t="shared" si="56"/>
        <v>2615177.63</v>
      </c>
      <c r="I228" s="24">
        <f t="shared" si="57"/>
        <v>6.0500389641357373</v>
      </c>
      <c r="J228" s="24">
        <f t="shared" si="58"/>
        <v>67.669275943581965</v>
      </c>
      <c r="K228" s="24">
        <f t="shared" si="59"/>
        <v>33.834640063232875</v>
      </c>
    </row>
    <row r="229" spans="1:11">
      <c r="A229" s="26" t="s">
        <v>228</v>
      </c>
      <c r="B229" s="22" t="s">
        <v>229</v>
      </c>
      <c r="C229" s="23">
        <v>5161387.42</v>
      </c>
      <c r="D229" s="23">
        <v>16177661</v>
      </c>
      <c r="E229" s="23">
        <v>8088831</v>
      </c>
      <c r="F229" s="23">
        <v>5473653.3700000001</v>
      </c>
      <c r="G229" s="23">
        <f t="shared" si="55"/>
        <v>312265.95000000019</v>
      </c>
      <c r="H229" s="23">
        <f t="shared" si="56"/>
        <v>2615177.63</v>
      </c>
      <c r="I229" s="24">
        <f t="shared" si="57"/>
        <v>6.0500389641357373</v>
      </c>
      <c r="J229" s="24">
        <f t="shared" si="58"/>
        <v>67.669275943581965</v>
      </c>
      <c r="K229" s="24">
        <f t="shared" si="59"/>
        <v>33.834640063232875</v>
      </c>
    </row>
    <row r="230" spans="1:11" ht="25.5">
      <c r="A230" s="27" t="s">
        <v>230</v>
      </c>
      <c r="B230" s="22" t="s">
        <v>231</v>
      </c>
      <c r="C230" s="23">
        <v>5161387.42</v>
      </c>
      <c r="D230" s="23">
        <v>16177661</v>
      </c>
      <c r="E230" s="23">
        <v>8088831</v>
      </c>
      <c r="F230" s="23">
        <v>5473653.3700000001</v>
      </c>
      <c r="G230" s="23">
        <f t="shared" si="55"/>
        <v>312265.95000000019</v>
      </c>
      <c r="H230" s="23">
        <f t="shared" si="56"/>
        <v>2615177.63</v>
      </c>
      <c r="I230" s="24">
        <f t="shared" si="57"/>
        <v>6.0500389641357373</v>
      </c>
      <c r="J230" s="24">
        <f t="shared" si="58"/>
        <v>67.669275943581965</v>
      </c>
      <c r="K230" s="24">
        <f t="shared" si="59"/>
        <v>33.834640063232875</v>
      </c>
    </row>
    <row r="231" spans="1:11" ht="25.5">
      <c r="A231" s="28" t="s">
        <v>232</v>
      </c>
      <c r="B231" s="22" t="s">
        <v>233</v>
      </c>
      <c r="C231" s="23">
        <v>5161387.42</v>
      </c>
      <c r="D231" s="23">
        <v>16177661</v>
      </c>
      <c r="E231" s="23">
        <v>8088831</v>
      </c>
      <c r="F231" s="23">
        <v>5473653.3700000001</v>
      </c>
      <c r="G231" s="23">
        <f t="shared" si="55"/>
        <v>312265.95000000019</v>
      </c>
      <c r="H231" s="23">
        <f t="shared" si="56"/>
        <v>2615177.63</v>
      </c>
      <c r="I231" s="24">
        <f t="shared" si="57"/>
        <v>6.0500389641357373</v>
      </c>
      <c r="J231" s="24">
        <f t="shared" si="58"/>
        <v>67.669275943581965</v>
      </c>
      <c r="K231" s="24">
        <f t="shared" si="59"/>
        <v>33.834640063232875</v>
      </c>
    </row>
    <row r="232" spans="1:11">
      <c r="A232" s="21"/>
      <c r="B232" s="22" t="s">
        <v>118</v>
      </c>
      <c r="C232" s="23">
        <v>30138503.489999998</v>
      </c>
      <c r="D232" s="23">
        <v>0</v>
      </c>
      <c r="E232" s="23">
        <v>0</v>
      </c>
      <c r="F232" s="23">
        <v>30126933.030000001</v>
      </c>
      <c r="G232" s="23">
        <f t="shared" si="55"/>
        <v>-11570.459999997169</v>
      </c>
      <c r="H232" s="23">
        <f t="shared" si="56"/>
        <v>-30126933.030000001</v>
      </c>
      <c r="I232" s="24">
        <f t="shared" si="57"/>
        <v>-3.8390957281066562E-2</v>
      </c>
      <c r="J232" s="24">
        <f t="shared" si="58"/>
        <v>0</v>
      </c>
      <c r="K232" s="24">
        <f t="shared" si="59"/>
        <v>0</v>
      </c>
    </row>
    <row r="233" spans="1:11">
      <c r="A233" s="21" t="s">
        <v>119</v>
      </c>
      <c r="B233" s="22" t="s">
        <v>120</v>
      </c>
      <c r="C233" s="23">
        <v>-30138503.489999998</v>
      </c>
      <c r="D233" s="23">
        <v>0</v>
      </c>
      <c r="E233" s="23">
        <v>0</v>
      </c>
      <c r="F233" s="23">
        <v>-30126933.030000001</v>
      </c>
      <c r="G233" s="23">
        <f t="shared" si="55"/>
        <v>11570.459999997169</v>
      </c>
      <c r="H233" s="23">
        <f t="shared" si="56"/>
        <v>30126933.030000001</v>
      </c>
      <c r="I233" s="24">
        <f t="shared" si="57"/>
        <v>-3.8390957281066562E-2</v>
      </c>
      <c r="J233" s="24">
        <f t="shared" si="58"/>
        <v>0</v>
      </c>
      <c r="K233" s="24">
        <f t="shared" si="59"/>
        <v>0</v>
      </c>
    </row>
    <row r="234" spans="1:11">
      <c r="A234" s="25" t="s">
        <v>121</v>
      </c>
      <c r="B234" s="22" t="s">
        <v>122</v>
      </c>
      <c r="C234" s="23">
        <v>-30138503.489999998</v>
      </c>
      <c r="D234" s="23">
        <v>0</v>
      </c>
      <c r="E234" s="23">
        <v>0</v>
      </c>
      <c r="F234" s="23">
        <v>-30126933.030000001</v>
      </c>
      <c r="G234" s="23">
        <f t="shared" si="55"/>
        <v>11570.459999997169</v>
      </c>
      <c r="H234" s="23">
        <f t="shared" si="56"/>
        <v>30126933.030000001</v>
      </c>
      <c r="I234" s="24">
        <f t="shared" si="57"/>
        <v>-3.8390957281066562E-2</v>
      </c>
      <c r="J234" s="24">
        <f t="shared" si="58"/>
        <v>0</v>
      </c>
      <c r="K234" s="24">
        <f t="shared" si="59"/>
        <v>0</v>
      </c>
    </row>
    <row r="235" spans="1:11" s="3" customFormat="1">
      <c r="A235" s="49" t="s">
        <v>709</v>
      </c>
      <c r="B235" s="31" t="s">
        <v>710</v>
      </c>
      <c r="C235" s="32"/>
      <c r="D235" s="32"/>
      <c r="E235" s="32"/>
      <c r="F235" s="32"/>
      <c r="G235" s="32"/>
      <c r="H235" s="32"/>
      <c r="I235" s="33"/>
      <c r="J235" s="33"/>
      <c r="K235" s="33"/>
    </row>
    <row r="236" spans="1:11">
      <c r="A236" s="21" t="s">
        <v>19</v>
      </c>
      <c r="B236" s="22" t="s">
        <v>20</v>
      </c>
      <c r="C236" s="23">
        <v>214310141.03999999</v>
      </c>
      <c r="D236" s="23">
        <v>232031270</v>
      </c>
      <c r="E236" s="23">
        <v>52974263</v>
      </c>
      <c r="F236" s="23">
        <v>231890084.06999999</v>
      </c>
      <c r="G236" s="23">
        <f t="shared" ref="G236:G252" si="60">F236-C236</f>
        <v>17579943.030000001</v>
      </c>
      <c r="H236" s="23">
        <f t="shared" ref="H236:H252" si="61">E236-F236</f>
        <v>-178915821.06999999</v>
      </c>
      <c r="I236" s="24">
        <f t="shared" ref="I236:I252" si="62">IF(ISERROR(F236/C236),0,F236/C236*100-100)</f>
        <v>8.203038337191316</v>
      </c>
      <c r="J236" s="24">
        <f t="shared" ref="J236:J252" si="63">IF(ISERROR(F236/E236),0,F236/E236*100)</f>
        <v>437.74102920506886</v>
      </c>
      <c r="K236" s="24">
        <f t="shared" ref="K236:K252" si="64">IF(ISERROR(F236/D236),0,F236/D236*100)</f>
        <v>99.939152197029301</v>
      </c>
    </row>
    <row r="237" spans="1:11" ht="25.5">
      <c r="A237" s="25" t="s">
        <v>128</v>
      </c>
      <c r="B237" s="22" t="s">
        <v>129</v>
      </c>
      <c r="C237" s="23">
        <v>3907388.04</v>
      </c>
      <c r="D237" s="23">
        <v>2052287</v>
      </c>
      <c r="E237" s="23">
        <v>71144</v>
      </c>
      <c r="F237" s="23">
        <v>1911101.07</v>
      </c>
      <c r="G237" s="23">
        <f t="shared" si="60"/>
        <v>-1996286.97</v>
      </c>
      <c r="H237" s="23">
        <f t="shared" si="61"/>
        <v>-1839957.07</v>
      </c>
      <c r="I237" s="24">
        <f t="shared" si="62"/>
        <v>-51.090061943271955</v>
      </c>
      <c r="J237" s="24">
        <f t="shared" si="63"/>
        <v>2686.2434920724168</v>
      </c>
      <c r="K237" s="24">
        <f t="shared" si="64"/>
        <v>93.120556237992062</v>
      </c>
    </row>
    <row r="238" spans="1:11">
      <c r="A238" s="25" t="s">
        <v>84</v>
      </c>
      <c r="B238" s="22" t="s">
        <v>85</v>
      </c>
      <c r="C238" s="23">
        <v>210402753</v>
      </c>
      <c r="D238" s="23">
        <v>229978983</v>
      </c>
      <c r="E238" s="23">
        <v>52903119</v>
      </c>
      <c r="F238" s="23">
        <v>229978983</v>
      </c>
      <c r="G238" s="23">
        <f t="shared" si="60"/>
        <v>19576230</v>
      </c>
      <c r="H238" s="23">
        <f t="shared" si="61"/>
        <v>-177075864</v>
      </c>
      <c r="I238" s="24">
        <f t="shared" si="62"/>
        <v>9.3041700837441113</v>
      </c>
      <c r="J238" s="24">
        <f t="shared" si="63"/>
        <v>434.7172479565902</v>
      </c>
      <c r="K238" s="24">
        <f t="shared" si="64"/>
        <v>100</v>
      </c>
    </row>
    <row r="239" spans="1:11">
      <c r="A239" s="26" t="s">
        <v>86</v>
      </c>
      <c r="B239" s="22" t="s">
        <v>87</v>
      </c>
      <c r="C239" s="23">
        <v>210402753</v>
      </c>
      <c r="D239" s="23">
        <v>229978983</v>
      </c>
      <c r="E239" s="23">
        <v>52903119</v>
      </c>
      <c r="F239" s="23">
        <v>229978983</v>
      </c>
      <c r="G239" s="23">
        <f t="shared" si="60"/>
        <v>19576230</v>
      </c>
      <c r="H239" s="23">
        <f t="shared" si="61"/>
        <v>-177075864</v>
      </c>
      <c r="I239" s="24">
        <f t="shared" si="62"/>
        <v>9.3041700837441113</v>
      </c>
      <c r="J239" s="24">
        <f t="shared" si="63"/>
        <v>434.7172479565902</v>
      </c>
      <c r="K239" s="24">
        <f t="shared" si="64"/>
        <v>100</v>
      </c>
    </row>
    <row r="240" spans="1:11">
      <c r="A240" s="21" t="s">
        <v>88</v>
      </c>
      <c r="B240" s="22" t="s">
        <v>89</v>
      </c>
      <c r="C240" s="23">
        <v>85863516.370000005</v>
      </c>
      <c r="D240" s="23">
        <v>232313533</v>
      </c>
      <c r="E240" s="23">
        <v>52974263</v>
      </c>
      <c r="F240" s="23">
        <v>81041467.340000004</v>
      </c>
      <c r="G240" s="23">
        <f t="shared" si="60"/>
        <v>-4822049.0300000012</v>
      </c>
      <c r="H240" s="23">
        <f t="shared" si="61"/>
        <v>-28067204.340000004</v>
      </c>
      <c r="I240" s="24">
        <f t="shared" si="62"/>
        <v>-5.6159463691435576</v>
      </c>
      <c r="J240" s="24">
        <f t="shared" si="63"/>
        <v>152.9827179285156</v>
      </c>
      <c r="K240" s="24">
        <f t="shared" si="64"/>
        <v>34.884522779824458</v>
      </c>
    </row>
    <row r="241" spans="1:11">
      <c r="A241" s="25" t="s">
        <v>90</v>
      </c>
      <c r="B241" s="22" t="s">
        <v>91</v>
      </c>
      <c r="C241" s="23">
        <v>44179135.479999997</v>
      </c>
      <c r="D241" s="23">
        <v>79817399</v>
      </c>
      <c r="E241" s="23">
        <v>38557680</v>
      </c>
      <c r="F241" s="23">
        <v>41485488.270000003</v>
      </c>
      <c r="G241" s="23">
        <f t="shared" si="60"/>
        <v>-2693647.2099999934</v>
      </c>
      <c r="H241" s="23">
        <f t="shared" si="61"/>
        <v>-2927808.2700000033</v>
      </c>
      <c r="I241" s="24">
        <f t="shared" si="62"/>
        <v>-6.09710258187242</v>
      </c>
      <c r="J241" s="24">
        <f t="shared" si="63"/>
        <v>107.59332063028691</v>
      </c>
      <c r="K241" s="24">
        <f t="shared" si="64"/>
        <v>51.975495054655937</v>
      </c>
    </row>
    <row r="242" spans="1:11">
      <c r="A242" s="26" t="s">
        <v>92</v>
      </c>
      <c r="B242" s="22" t="s">
        <v>93</v>
      </c>
      <c r="C242" s="23">
        <v>44179135.479999997</v>
      </c>
      <c r="D242" s="23">
        <v>79817399</v>
      </c>
      <c r="E242" s="23">
        <v>38557680</v>
      </c>
      <c r="F242" s="23">
        <v>41485488.270000003</v>
      </c>
      <c r="G242" s="23">
        <f t="shared" si="60"/>
        <v>-2693647.2099999934</v>
      </c>
      <c r="H242" s="23">
        <f t="shared" si="61"/>
        <v>-2927808.2700000033</v>
      </c>
      <c r="I242" s="24">
        <f t="shared" si="62"/>
        <v>-6.09710258187242</v>
      </c>
      <c r="J242" s="24">
        <f t="shared" si="63"/>
        <v>107.59332063028691</v>
      </c>
      <c r="K242" s="24">
        <f t="shared" si="64"/>
        <v>51.975495054655937</v>
      </c>
    </row>
    <row r="243" spans="1:11">
      <c r="A243" s="27" t="s">
        <v>96</v>
      </c>
      <c r="B243" s="22" t="s">
        <v>97</v>
      </c>
      <c r="C243" s="23">
        <v>44179135.479999997</v>
      </c>
      <c r="D243" s="23">
        <v>79817399</v>
      </c>
      <c r="E243" s="23">
        <v>38557680</v>
      </c>
      <c r="F243" s="23">
        <v>41485488.270000003</v>
      </c>
      <c r="G243" s="23">
        <f t="shared" si="60"/>
        <v>-2693647.2099999934</v>
      </c>
      <c r="H243" s="23">
        <f t="shared" si="61"/>
        <v>-2927808.2700000033</v>
      </c>
      <c r="I243" s="24">
        <f t="shared" si="62"/>
        <v>-6.09710258187242</v>
      </c>
      <c r="J243" s="24">
        <f t="shared" si="63"/>
        <v>107.59332063028691</v>
      </c>
      <c r="K243" s="24">
        <f t="shared" si="64"/>
        <v>51.975495054655937</v>
      </c>
    </row>
    <row r="244" spans="1:11">
      <c r="A244" s="25" t="s">
        <v>114</v>
      </c>
      <c r="B244" s="22" t="s">
        <v>115</v>
      </c>
      <c r="C244" s="23">
        <v>41684380.890000001</v>
      </c>
      <c r="D244" s="23">
        <v>152496134</v>
      </c>
      <c r="E244" s="23">
        <v>14416583</v>
      </c>
      <c r="F244" s="23">
        <v>39555979.07</v>
      </c>
      <c r="G244" s="23">
        <f t="shared" si="60"/>
        <v>-2128401.8200000003</v>
      </c>
      <c r="H244" s="23">
        <f t="shared" si="61"/>
        <v>-25139396.07</v>
      </c>
      <c r="I244" s="24">
        <f t="shared" si="62"/>
        <v>-5.1059935989372036</v>
      </c>
      <c r="J244" s="24">
        <f t="shared" si="63"/>
        <v>274.37832577941663</v>
      </c>
      <c r="K244" s="24">
        <f t="shared" si="64"/>
        <v>25.939004506173251</v>
      </c>
    </row>
    <row r="245" spans="1:11">
      <c r="A245" s="26" t="s">
        <v>116</v>
      </c>
      <c r="B245" s="22" t="s">
        <v>117</v>
      </c>
      <c r="C245" s="23">
        <v>39067644.890000001</v>
      </c>
      <c r="D245" s="23">
        <v>145493613</v>
      </c>
      <c r="E245" s="23">
        <v>14416583</v>
      </c>
      <c r="F245" s="23">
        <v>36624599.07</v>
      </c>
      <c r="G245" s="23">
        <f t="shared" si="60"/>
        <v>-2443045.8200000003</v>
      </c>
      <c r="H245" s="23">
        <f t="shared" si="61"/>
        <v>-22208016.07</v>
      </c>
      <c r="I245" s="24">
        <f t="shared" si="62"/>
        <v>-6.2533736724563482</v>
      </c>
      <c r="J245" s="24">
        <f t="shared" si="63"/>
        <v>254.04493609893549</v>
      </c>
      <c r="K245" s="24">
        <f t="shared" si="64"/>
        <v>25.172650754091862</v>
      </c>
    </row>
    <row r="246" spans="1:11">
      <c r="A246" s="26" t="s">
        <v>228</v>
      </c>
      <c r="B246" s="22" t="s">
        <v>229</v>
      </c>
      <c r="C246" s="23">
        <v>2616736</v>
      </c>
      <c r="D246" s="23">
        <v>7002521</v>
      </c>
      <c r="E246" s="23">
        <v>0</v>
      </c>
      <c r="F246" s="23">
        <v>2931380</v>
      </c>
      <c r="G246" s="23">
        <f t="shared" si="60"/>
        <v>314644</v>
      </c>
      <c r="H246" s="23">
        <f t="shared" si="61"/>
        <v>-2931380</v>
      </c>
      <c r="I246" s="24">
        <f t="shared" si="62"/>
        <v>12.024292859501301</v>
      </c>
      <c r="J246" s="24">
        <f t="shared" si="63"/>
        <v>0</v>
      </c>
      <c r="K246" s="24">
        <f t="shared" si="64"/>
        <v>41.861780921470995</v>
      </c>
    </row>
    <row r="247" spans="1:11" ht="25.5">
      <c r="A247" s="27" t="s">
        <v>230</v>
      </c>
      <c r="B247" s="22" t="s">
        <v>231</v>
      </c>
      <c r="C247" s="23">
        <v>2616736</v>
      </c>
      <c r="D247" s="23">
        <v>7002521</v>
      </c>
      <c r="E247" s="23">
        <v>0</v>
      </c>
      <c r="F247" s="23">
        <v>2931380</v>
      </c>
      <c r="G247" s="23">
        <f t="shared" si="60"/>
        <v>314644</v>
      </c>
      <c r="H247" s="23">
        <f t="shared" si="61"/>
        <v>-2931380</v>
      </c>
      <c r="I247" s="24">
        <f t="shared" si="62"/>
        <v>12.024292859501301</v>
      </c>
      <c r="J247" s="24">
        <f t="shared" si="63"/>
        <v>0</v>
      </c>
      <c r="K247" s="24">
        <f t="shared" si="64"/>
        <v>41.861780921470995</v>
      </c>
    </row>
    <row r="248" spans="1:11" ht="25.5">
      <c r="A248" s="28" t="s">
        <v>232</v>
      </c>
      <c r="B248" s="22" t="s">
        <v>233</v>
      </c>
      <c r="C248" s="23">
        <v>2616736</v>
      </c>
      <c r="D248" s="23">
        <v>7002521</v>
      </c>
      <c r="E248" s="23">
        <v>0</v>
      </c>
      <c r="F248" s="23">
        <v>2931380</v>
      </c>
      <c r="G248" s="23">
        <f t="shared" si="60"/>
        <v>314644</v>
      </c>
      <c r="H248" s="23">
        <f t="shared" si="61"/>
        <v>-2931380</v>
      </c>
      <c r="I248" s="24">
        <f t="shared" si="62"/>
        <v>12.024292859501301</v>
      </c>
      <c r="J248" s="24">
        <f t="shared" si="63"/>
        <v>0</v>
      </c>
      <c r="K248" s="24">
        <f t="shared" si="64"/>
        <v>41.861780921470995</v>
      </c>
    </row>
    <row r="249" spans="1:11">
      <c r="A249" s="21"/>
      <c r="B249" s="22" t="s">
        <v>118</v>
      </c>
      <c r="C249" s="23">
        <v>128446624.67</v>
      </c>
      <c r="D249" s="23">
        <v>-282263</v>
      </c>
      <c r="E249" s="23">
        <v>0</v>
      </c>
      <c r="F249" s="23">
        <v>150848616.72999999</v>
      </c>
      <c r="G249" s="23">
        <f t="shared" si="60"/>
        <v>22401992.059999987</v>
      </c>
      <c r="H249" s="23">
        <f t="shared" si="61"/>
        <v>-150848616.72999999</v>
      </c>
      <c r="I249" s="24">
        <f t="shared" si="62"/>
        <v>17.440701238786389</v>
      </c>
      <c r="J249" s="24">
        <f t="shared" si="63"/>
        <v>0</v>
      </c>
      <c r="K249" s="24">
        <f t="shared" si="64"/>
        <v>-53442.575445595059</v>
      </c>
    </row>
    <row r="250" spans="1:11">
      <c r="A250" s="21" t="s">
        <v>119</v>
      </c>
      <c r="B250" s="22" t="s">
        <v>120</v>
      </c>
      <c r="C250" s="23">
        <v>-128446624.67</v>
      </c>
      <c r="D250" s="23">
        <v>282263</v>
      </c>
      <c r="E250" s="23">
        <v>0</v>
      </c>
      <c r="F250" s="23">
        <v>-150848616.72999999</v>
      </c>
      <c r="G250" s="23">
        <f t="shared" si="60"/>
        <v>-22401992.059999987</v>
      </c>
      <c r="H250" s="23">
        <f t="shared" si="61"/>
        <v>150848616.72999999</v>
      </c>
      <c r="I250" s="24">
        <f t="shared" si="62"/>
        <v>17.440701238786389</v>
      </c>
      <c r="J250" s="24">
        <f t="shared" si="63"/>
        <v>0</v>
      </c>
      <c r="K250" s="24">
        <f t="shared" si="64"/>
        <v>-53442.575445595059</v>
      </c>
    </row>
    <row r="251" spans="1:11">
      <c r="A251" s="25" t="s">
        <v>121</v>
      </c>
      <c r="B251" s="22" t="s">
        <v>122</v>
      </c>
      <c r="C251" s="23">
        <v>-128446624.67</v>
      </c>
      <c r="D251" s="23">
        <v>282263</v>
      </c>
      <c r="E251" s="23">
        <v>0</v>
      </c>
      <c r="F251" s="23">
        <v>-150848616.72999999</v>
      </c>
      <c r="G251" s="23">
        <f t="shared" si="60"/>
        <v>-22401992.059999987</v>
      </c>
      <c r="H251" s="23">
        <f t="shared" si="61"/>
        <v>150848616.72999999</v>
      </c>
      <c r="I251" s="24">
        <f t="shared" si="62"/>
        <v>17.440701238786389</v>
      </c>
      <c r="J251" s="24">
        <f t="shared" si="63"/>
        <v>0</v>
      </c>
      <c r="K251" s="24">
        <f t="shared" si="64"/>
        <v>-53442.575445595059</v>
      </c>
    </row>
    <row r="252" spans="1:11" ht="25.5">
      <c r="A252" s="26" t="s">
        <v>146</v>
      </c>
      <c r="B252" s="22" t="s">
        <v>147</v>
      </c>
      <c r="C252" s="23">
        <v>-480186</v>
      </c>
      <c r="D252" s="23">
        <v>282263</v>
      </c>
      <c r="E252" s="23">
        <v>0</v>
      </c>
      <c r="F252" s="23">
        <v>-282262.96000000002</v>
      </c>
      <c r="G252" s="23">
        <f t="shared" si="60"/>
        <v>197923.03999999998</v>
      </c>
      <c r="H252" s="23">
        <f t="shared" si="61"/>
        <v>282262.96000000002</v>
      </c>
      <c r="I252" s="24">
        <f t="shared" si="62"/>
        <v>-41.217994693722851</v>
      </c>
      <c r="J252" s="24">
        <f t="shared" si="63"/>
        <v>0</v>
      </c>
      <c r="K252" s="24">
        <f t="shared" si="64"/>
        <v>-99.99998582881922</v>
      </c>
    </row>
    <row r="253" spans="1:11" s="3" customFormat="1">
      <c r="A253" s="49" t="s">
        <v>711</v>
      </c>
      <c r="B253" s="31" t="s">
        <v>712</v>
      </c>
      <c r="C253" s="32"/>
      <c r="D253" s="32"/>
      <c r="E253" s="32"/>
      <c r="F253" s="32"/>
      <c r="G253" s="32"/>
      <c r="H253" s="32"/>
      <c r="I253" s="33"/>
      <c r="J253" s="33"/>
      <c r="K253" s="33"/>
    </row>
    <row r="254" spans="1:11">
      <c r="A254" s="21" t="s">
        <v>19</v>
      </c>
      <c r="B254" s="22" t="s">
        <v>20</v>
      </c>
      <c r="C254" s="23">
        <v>16051026</v>
      </c>
      <c r="D254" s="23">
        <v>16051026</v>
      </c>
      <c r="E254" s="23">
        <v>6800000</v>
      </c>
      <c r="F254" s="23">
        <v>16051026</v>
      </c>
      <c r="G254" s="23">
        <f t="shared" ref="G254:G265" si="65">F254-C254</f>
        <v>0</v>
      </c>
      <c r="H254" s="23">
        <f t="shared" ref="H254:H265" si="66">E254-F254</f>
        <v>-9251026</v>
      </c>
      <c r="I254" s="24">
        <f t="shared" ref="I254:I265" si="67">IF(ISERROR(F254/C254),0,F254/C254*100-100)</f>
        <v>0</v>
      </c>
      <c r="J254" s="24">
        <f t="shared" ref="J254:J265" si="68">IF(ISERROR(F254/E254),0,F254/E254*100)</f>
        <v>236.0445</v>
      </c>
      <c r="K254" s="24">
        <f t="shared" ref="K254:K265" si="69">IF(ISERROR(F254/D254),0,F254/D254*100)</f>
        <v>100</v>
      </c>
    </row>
    <row r="255" spans="1:11">
      <c r="A255" s="25" t="s">
        <v>84</v>
      </c>
      <c r="B255" s="22" t="s">
        <v>85</v>
      </c>
      <c r="C255" s="23">
        <v>16051026</v>
      </c>
      <c r="D255" s="23">
        <v>16051026</v>
      </c>
      <c r="E255" s="23">
        <v>6800000</v>
      </c>
      <c r="F255" s="23">
        <v>16051026</v>
      </c>
      <c r="G255" s="23">
        <f t="shared" si="65"/>
        <v>0</v>
      </c>
      <c r="H255" s="23">
        <f t="shared" si="66"/>
        <v>-9251026</v>
      </c>
      <c r="I255" s="24">
        <f t="shared" si="67"/>
        <v>0</v>
      </c>
      <c r="J255" s="24">
        <f t="shared" si="68"/>
        <v>236.0445</v>
      </c>
      <c r="K255" s="24">
        <f t="shared" si="69"/>
        <v>100</v>
      </c>
    </row>
    <row r="256" spans="1:11">
      <c r="A256" s="26" t="s">
        <v>86</v>
      </c>
      <c r="B256" s="22" t="s">
        <v>87</v>
      </c>
      <c r="C256" s="23">
        <v>16051026</v>
      </c>
      <c r="D256" s="23">
        <v>16051026</v>
      </c>
      <c r="E256" s="23">
        <v>6800000</v>
      </c>
      <c r="F256" s="23">
        <v>16051026</v>
      </c>
      <c r="G256" s="23">
        <f t="shared" si="65"/>
        <v>0</v>
      </c>
      <c r="H256" s="23">
        <f t="shared" si="66"/>
        <v>-9251026</v>
      </c>
      <c r="I256" s="24">
        <f t="shared" si="67"/>
        <v>0</v>
      </c>
      <c r="J256" s="24">
        <f t="shared" si="68"/>
        <v>236.0445</v>
      </c>
      <c r="K256" s="24">
        <f t="shared" si="69"/>
        <v>100</v>
      </c>
    </row>
    <row r="257" spans="1:11">
      <c r="A257" s="21" t="s">
        <v>88</v>
      </c>
      <c r="B257" s="22" t="s">
        <v>89</v>
      </c>
      <c r="C257" s="23">
        <v>6826451.4100000001</v>
      </c>
      <c r="D257" s="23">
        <v>16051026</v>
      </c>
      <c r="E257" s="23">
        <v>6800000</v>
      </c>
      <c r="F257" s="23">
        <v>7858218.2400000002</v>
      </c>
      <c r="G257" s="23">
        <f t="shared" si="65"/>
        <v>1031766.8300000001</v>
      </c>
      <c r="H257" s="23">
        <f t="shared" si="66"/>
        <v>-1058218.2400000002</v>
      </c>
      <c r="I257" s="24">
        <f t="shared" si="67"/>
        <v>15.114248502356205</v>
      </c>
      <c r="J257" s="24">
        <f t="shared" si="68"/>
        <v>115.56203294117648</v>
      </c>
      <c r="K257" s="24">
        <f t="shared" si="69"/>
        <v>48.957731673975232</v>
      </c>
    </row>
    <row r="258" spans="1:11">
      <c r="A258" s="25" t="s">
        <v>90</v>
      </c>
      <c r="B258" s="22" t="s">
        <v>91</v>
      </c>
      <c r="C258" s="23">
        <v>6826451.4100000001</v>
      </c>
      <c r="D258" s="23">
        <v>16051026</v>
      </c>
      <c r="E258" s="23">
        <v>6800000</v>
      </c>
      <c r="F258" s="23">
        <v>7858218.2400000002</v>
      </c>
      <c r="G258" s="23">
        <f t="shared" si="65"/>
        <v>1031766.8300000001</v>
      </c>
      <c r="H258" s="23">
        <f t="shared" si="66"/>
        <v>-1058218.2400000002</v>
      </c>
      <c r="I258" s="24">
        <f t="shared" si="67"/>
        <v>15.114248502356205</v>
      </c>
      <c r="J258" s="24">
        <f t="shared" si="68"/>
        <v>115.56203294117648</v>
      </c>
      <c r="K258" s="24">
        <f t="shared" si="69"/>
        <v>48.957731673975232</v>
      </c>
    </row>
    <row r="259" spans="1:11">
      <c r="A259" s="26" t="s">
        <v>92</v>
      </c>
      <c r="B259" s="22" t="s">
        <v>93</v>
      </c>
      <c r="C259" s="23">
        <v>1192763.8799999999</v>
      </c>
      <c r="D259" s="23">
        <v>2886726</v>
      </c>
      <c r="E259" s="23">
        <v>800000</v>
      </c>
      <c r="F259" s="23">
        <v>1538948.34</v>
      </c>
      <c r="G259" s="23">
        <f t="shared" si="65"/>
        <v>346184.4600000002</v>
      </c>
      <c r="H259" s="23">
        <f t="shared" si="66"/>
        <v>-738948.34000000008</v>
      </c>
      <c r="I259" s="24">
        <f t="shared" si="67"/>
        <v>29.02372093963811</v>
      </c>
      <c r="J259" s="24">
        <f t="shared" si="68"/>
        <v>192.36854250000002</v>
      </c>
      <c r="K259" s="24">
        <f t="shared" si="69"/>
        <v>53.31120237944301</v>
      </c>
    </row>
    <row r="260" spans="1:11">
      <c r="A260" s="27" t="s">
        <v>96</v>
      </c>
      <c r="B260" s="22" t="s">
        <v>97</v>
      </c>
      <c r="C260" s="23">
        <v>1192763.8799999999</v>
      </c>
      <c r="D260" s="23">
        <v>2886726</v>
      </c>
      <c r="E260" s="23">
        <v>800000</v>
      </c>
      <c r="F260" s="23">
        <v>1538948.34</v>
      </c>
      <c r="G260" s="23">
        <f t="shared" si="65"/>
        <v>346184.4600000002</v>
      </c>
      <c r="H260" s="23">
        <f t="shared" si="66"/>
        <v>-738948.34000000008</v>
      </c>
      <c r="I260" s="24">
        <f t="shared" si="67"/>
        <v>29.02372093963811</v>
      </c>
      <c r="J260" s="24">
        <f t="shared" si="68"/>
        <v>192.36854250000002</v>
      </c>
      <c r="K260" s="24">
        <f t="shared" si="69"/>
        <v>53.31120237944301</v>
      </c>
    </row>
    <row r="261" spans="1:11">
      <c r="A261" s="26" t="s">
        <v>100</v>
      </c>
      <c r="B261" s="22" t="s">
        <v>101</v>
      </c>
      <c r="C261" s="23">
        <v>5633687.5300000003</v>
      </c>
      <c r="D261" s="23">
        <v>13164300</v>
      </c>
      <c r="E261" s="23">
        <v>6000000</v>
      </c>
      <c r="F261" s="23">
        <v>6319269.9000000004</v>
      </c>
      <c r="G261" s="23">
        <f t="shared" si="65"/>
        <v>685582.37000000011</v>
      </c>
      <c r="H261" s="23">
        <f t="shared" si="66"/>
        <v>-319269.90000000037</v>
      </c>
      <c r="I261" s="24">
        <f t="shared" si="67"/>
        <v>12.169336093796446</v>
      </c>
      <c r="J261" s="24">
        <f t="shared" si="68"/>
        <v>105.32116500000002</v>
      </c>
      <c r="K261" s="24">
        <f t="shared" si="69"/>
        <v>48.00308333903056</v>
      </c>
    </row>
    <row r="262" spans="1:11">
      <c r="A262" s="27" t="s">
        <v>102</v>
      </c>
      <c r="B262" s="22" t="s">
        <v>103</v>
      </c>
      <c r="C262" s="23">
        <v>5633687.5300000003</v>
      </c>
      <c r="D262" s="23">
        <v>13164300</v>
      </c>
      <c r="E262" s="23">
        <v>6000000</v>
      </c>
      <c r="F262" s="23">
        <v>6319269.9000000004</v>
      </c>
      <c r="G262" s="23">
        <f t="shared" si="65"/>
        <v>685582.37000000011</v>
      </c>
      <c r="H262" s="23">
        <f t="shared" si="66"/>
        <v>-319269.90000000037</v>
      </c>
      <c r="I262" s="24">
        <f t="shared" si="67"/>
        <v>12.169336093796446</v>
      </c>
      <c r="J262" s="24">
        <f t="shared" si="68"/>
        <v>105.32116500000002</v>
      </c>
      <c r="K262" s="24">
        <f t="shared" si="69"/>
        <v>48.00308333903056</v>
      </c>
    </row>
    <row r="263" spans="1:11">
      <c r="A263" s="21"/>
      <c r="B263" s="22" t="s">
        <v>118</v>
      </c>
      <c r="C263" s="23">
        <v>9224574.5899999999</v>
      </c>
      <c r="D263" s="23">
        <v>0</v>
      </c>
      <c r="E263" s="23">
        <v>0</v>
      </c>
      <c r="F263" s="23">
        <v>8192807.7599999998</v>
      </c>
      <c r="G263" s="23">
        <f t="shared" si="65"/>
        <v>-1031766.8300000001</v>
      </c>
      <c r="H263" s="23">
        <f t="shared" si="66"/>
        <v>-8192807.7599999998</v>
      </c>
      <c r="I263" s="24">
        <f t="shared" si="67"/>
        <v>-11.184980076138132</v>
      </c>
      <c r="J263" s="24">
        <f t="shared" si="68"/>
        <v>0</v>
      </c>
      <c r="K263" s="24">
        <f t="shared" si="69"/>
        <v>0</v>
      </c>
    </row>
    <row r="264" spans="1:11">
      <c r="A264" s="21" t="s">
        <v>119</v>
      </c>
      <c r="B264" s="22" t="s">
        <v>120</v>
      </c>
      <c r="C264" s="23">
        <v>-9224574.5899999999</v>
      </c>
      <c r="D264" s="23">
        <v>0</v>
      </c>
      <c r="E264" s="23">
        <v>0</v>
      </c>
      <c r="F264" s="23">
        <v>-8192807.7599999998</v>
      </c>
      <c r="G264" s="23">
        <f t="shared" si="65"/>
        <v>1031766.8300000001</v>
      </c>
      <c r="H264" s="23">
        <f t="shared" si="66"/>
        <v>8192807.7599999998</v>
      </c>
      <c r="I264" s="24">
        <f t="shared" si="67"/>
        <v>-11.184980076138132</v>
      </c>
      <c r="J264" s="24">
        <f t="shared" si="68"/>
        <v>0</v>
      </c>
      <c r="K264" s="24">
        <f t="shared" si="69"/>
        <v>0</v>
      </c>
    </row>
    <row r="265" spans="1:11">
      <c r="A265" s="25" t="s">
        <v>121</v>
      </c>
      <c r="B265" s="22" t="s">
        <v>122</v>
      </c>
      <c r="C265" s="23">
        <v>-9224574.5899999999</v>
      </c>
      <c r="D265" s="23">
        <v>0</v>
      </c>
      <c r="E265" s="23">
        <v>0</v>
      </c>
      <c r="F265" s="23">
        <v>-8192807.7599999998</v>
      </c>
      <c r="G265" s="23">
        <f t="shared" si="65"/>
        <v>1031766.8300000001</v>
      </c>
      <c r="H265" s="23">
        <f t="shared" si="66"/>
        <v>8192807.7599999998</v>
      </c>
      <c r="I265" s="24">
        <f t="shared" si="67"/>
        <v>-11.184980076138132</v>
      </c>
      <c r="J265" s="24">
        <f t="shared" si="68"/>
        <v>0</v>
      </c>
      <c r="K265" s="24">
        <f t="shared" si="69"/>
        <v>0</v>
      </c>
    </row>
    <row r="266" spans="1:11" s="3" customFormat="1">
      <c r="A266" s="30" t="s">
        <v>251</v>
      </c>
      <c r="B266" s="31" t="s">
        <v>713</v>
      </c>
      <c r="C266" s="32"/>
      <c r="D266" s="32"/>
      <c r="E266" s="32"/>
      <c r="F266" s="32"/>
      <c r="G266" s="32"/>
      <c r="H266" s="32"/>
      <c r="I266" s="33"/>
      <c r="J266" s="33"/>
      <c r="K266" s="33"/>
    </row>
    <row r="267" spans="1:11">
      <c r="A267" s="21" t="s">
        <v>19</v>
      </c>
      <c r="B267" s="22" t="s">
        <v>20</v>
      </c>
      <c r="C267" s="23">
        <v>235843807</v>
      </c>
      <c r="D267" s="23">
        <v>162097975</v>
      </c>
      <c r="E267" s="23">
        <v>105980615</v>
      </c>
      <c r="F267" s="23">
        <v>162097975</v>
      </c>
      <c r="G267" s="23">
        <f t="shared" ref="G267:G280" si="70">F267-C267</f>
        <v>-73745832</v>
      </c>
      <c r="H267" s="23">
        <f t="shared" ref="H267:H280" si="71">E267-F267</f>
        <v>-56117360</v>
      </c>
      <c r="I267" s="24">
        <f t="shared" ref="I267:I280" si="72">IF(ISERROR(F267/C267),0,F267/C267*100-100)</f>
        <v>-31.268928761822437</v>
      </c>
      <c r="J267" s="24">
        <f t="shared" ref="J267:J280" si="73">IF(ISERROR(F267/E267),0,F267/E267*100)</f>
        <v>152.95058912424693</v>
      </c>
      <c r="K267" s="24">
        <f t="shared" ref="K267:K280" si="74">IF(ISERROR(F267/D267),0,F267/D267*100)</f>
        <v>100</v>
      </c>
    </row>
    <row r="268" spans="1:11">
      <c r="A268" s="25" t="s">
        <v>84</v>
      </c>
      <c r="B268" s="22" t="s">
        <v>85</v>
      </c>
      <c r="C268" s="23">
        <v>235843807</v>
      </c>
      <c r="D268" s="23">
        <v>162097975</v>
      </c>
      <c r="E268" s="23">
        <v>105980615</v>
      </c>
      <c r="F268" s="23">
        <v>162097975</v>
      </c>
      <c r="G268" s="23">
        <f t="shared" si="70"/>
        <v>-73745832</v>
      </c>
      <c r="H268" s="23">
        <f t="shared" si="71"/>
        <v>-56117360</v>
      </c>
      <c r="I268" s="24">
        <f t="shared" si="72"/>
        <v>-31.268928761822437</v>
      </c>
      <c r="J268" s="24">
        <f t="shared" si="73"/>
        <v>152.95058912424693</v>
      </c>
      <c r="K268" s="24">
        <f t="shared" si="74"/>
        <v>100</v>
      </c>
    </row>
    <row r="269" spans="1:11">
      <c r="A269" s="26" t="s">
        <v>86</v>
      </c>
      <c r="B269" s="22" t="s">
        <v>87</v>
      </c>
      <c r="C269" s="23">
        <v>235843807</v>
      </c>
      <c r="D269" s="23">
        <v>162097975</v>
      </c>
      <c r="E269" s="23">
        <v>105980615</v>
      </c>
      <c r="F269" s="23">
        <v>162097975</v>
      </c>
      <c r="G269" s="23">
        <f t="shared" si="70"/>
        <v>-73745832</v>
      </c>
      <c r="H269" s="23">
        <f t="shared" si="71"/>
        <v>-56117360</v>
      </c>
      <c r="I269" s="24">
        <f t="shared" si="72"/>
        <v>-31.268928761822437</v>
      </c>
      <c r="J269" s="24">
        <f t="shared" si="73"/>
        <v>152.95058912424693</v>
      </c>
      <c r="K269" s="24">
        <f t="shared" si="74"/>
        <v>100</v>
      </c>
    </row>
    <row r="270" spans="1:11">
      <c r="A270" s="21" t="s">
        <v>88</v>
      </c>
      <c r="B270" s="22" t="s">
        <v>89</v>
      </c>
      <c r="C270" s="23">
        <v>114092551.89</v>
      </c>
      <c r="D270" s="23">
        <v>162097975</v>
      </c>
      <c r="E270" s="23">
        <v>105980615</v>
      </c>
      <c r="F270" s="23">
        <v>102203095.48</v>
      </c>
      <c r="G270" s="23">
        <f t="shared" si="70"/>
        <v>-11889456.409999996</v>
      </c>
      <c r="H270" s="23">
        <f t="shared" si="71"/>
        <v>3777519.5199999958</v>
      </c>
      <c r="I270" s="24">
        <f t="shared" si="72"/>
        <v>-10.420887440104735</v>
      </c>
      <c r="J270" s="24">
        <f t="shared" si="73"/>
        <v>96.435650500801501</v>
      </c>
      <c r="K270" s="24">
        <f t="shared" si="74"/>
        <v>63.050198794895493</v>
      </c>
    </row>
    <row r="271" spans="1:11">
      <c r="A271" s="25" t="s">
        <v>90</v>
      </c>
      <c r="B271" s="22" t="s">
        <v>91</v>
      </c>
      <c r="C271" s="23">
        <v>114092551.89</v>
      </c>
      <c r="D271" s="23">
        <v>162097975</v>
      </c>
      <c r="E271" s="23">
        <v>105980615</v>
      </c>
      <c r="F271" s="23">
        <v>102203095.48</v>
      </c>
      <c r="G271" s="23">
        <f t="shared" si="70"/>
        <v>-11889456.409999996</v>
      </c>
      <c r="H271" s="23">
        <f t="shared" si="71"/>
        <v>3777519.5199999958</v>
      </c>
      <c r="I271" s="24">
        <f t="shared" si="72"/>
        <v>-10.420887440104735</v>
      </c>
      <c r="J271" s="24">
        <f t="shared" si="73"/>
        <v>96.435650500801501</v>
      </c>
      <c r="K271" s="24">
        <f t="shared" si="74"/>
        <v>63.050198794895493</v>
      </c>
    </row>
    <row r="272" spans="1:11">
      <c r="A272" s="26" t="s">
        <v>100</v>
      </c>
      <c r="B272" s="22" t="s">
        <v>101</v>
      </c>
      <c r="C272" s="23">
        <v>106924357.89</v>
      </c>
      <c r="D272" s="23">
        <v>147133197</v>
      </c>
      <c r="E272" s="23">
        <v>98498225</v>
      </c>
      <c r="F272" s="23">
        <v>94992708.090000004</v>
      </c>
      <c r="G272" s="23">
        <f t="shared" si="70"/>
        <v>-11931649.799999997</v>
      </c>
      <c r="H272" s="23">
        <f t="shared" si="71"/>
        <v>3505516.9099999964</v>
      </c>
      <c r="I272" s="24">
        <f t="shared" si="72"/>
        <v>-11.15896324790171</v>
      </c>
      <c r="J272" s="24">
        <f t="shared" si="73"/>
        <v>96.44103545013121</v>
      </c>
      <c r="K272" s="24">
        <f t="shared" si="74"/>
        <v>64.562389744035812</v>
      </c>
    </row>
    <row r="273" spans="1:11">
      <c r="A273" s="27" t="s">
        <v>102</v>
      </c>
      <c r="B273" s="22" t="s">
        <v>103</v>
      </c>
      <c r="C273" s="23">
        <v>106924357.89</v>
      </c>
      <c r="D273" s="23">
        <v>147133197</v>
      </c>
      <c r="E273" s="23">
        <v>98498225</v>
      </c>
      <c r="F273" s="23">
        <v>94992708.090000004</v>
      </c>
      <c r="G273" s="23">
        <f t="shared" si="70"/>
        <v>-11931649.799999997</v>
      </c>
      <c r="H273" s="23">
        <f t="shared" si="71"/>
        <v>3505516.9099999964</v>
      </c>
      <c r="I273" s="24">
        <f t="shared" si="72"/>
        <v>-11.15896324790171</v>
      </c>
      <c r="J273" s="24">
        <f t="shared" si="73"/>
        <v>96.44103545013121</v>
      </c>
      <c r="K273" s="24">
        <f t="shared" si="74"/>
        <v>64.562389744035812</v>
      </c>
    </row>
    <row r="274" spans="1:11" ht="25.5">
      <c r="A274" s="26" t="s">
        <v>106</v>
      </c>
      <c r="B274" s="22" t="s">
        <v>107</v>
      </c>
      <c r="C274" s="23">
        <v>7168194</v>
      </c>
      <c r="D274" s="23">
        <v>14964778</v>
      </c>
      <c r="E274" s="23">
        <v>7482390</v>
      </c>
      <c r="F274" s="23">
        <v>7210387.3899999997</v>
      </c>
      <c r="G274" s="23">
        <f t="shared" si="70"/>
        <v>42193.389999999665</v>
      </c>
      <c r="H274" s="23">
        <f t="shared" si="71"/>
        <v>272002.61000000034</v>
      </c>
      <c r="I274" s="24">
        <f t="shared" si="72"/>
        <v>0.58861953233966346</v>
      </c>
      <c r="J274" s="24">
        <f t="shared" si="73"/>
        <v>96.364762996849933</v>
      </c>
      <c r="K274" s="24">
        <f t="shared" si="74"/>
        <v>48.182387937863155</v>
      </c>
    </row>
    <row r="275" spans="1:11" ht="25.5">
      <c r="A275" s="27" t="s">
        <v>188</v>
      </c>
      <c r="B275" s="22" t="s">
        <v>189</v>
      </c>
      <c r="C275" s="23">
        <v>7168194</v>
      </c>
      <c r="D275" s="23">
        <v>14964778</v>
      </c>
      <c r="E275" s="23">
        <v>7482390</v>
      </c>
      <c r="F275" s="23">
        <v>7210387.3899999997</v>
      </c>
      <c r="G275" s="23">
        <f t="shared" si="70"/>
        <v>42193.389999999665</v>
      </c>
      <c r="H275" s="23">
        <f t="shared" si="71"/>
        <v>272002.61000000034</v>
      </c>
      <c r="I275" s="24">
        <f t="shared" si="72"/>
        <v>0.58861953233966346</v>
      </c>
      <c r="J275" s="24">
        <f t="shared" si="73"/>
        <v>96.364762996849933</v>
      </c>
      <c r="K275" s="24">
        <f t="shared" si="74"/>
        <v>48.182387937863155</v>
      </c>
    </row>
    <row r="276" spans="1:11" ht="25.5">
      <c r="A276" s="28" t="s">
        <v>207</v>
      </c>
      <c r="B276" s="22" t="s">
        <v>208</v>
      </c>
      <c r="C276" s="23">
        <v>7034144</v>
      </c>
      <c r="D276" s="23">
        <v>14700178</v>
      </c>
      <c r="E276" s="23">
        <v>7350090</v>
      </c>
      <c r="F276" s="23">
        <v>7081687.3899999997</v>
      </c>
      <c r="G276" s="23">
        <f t="shared" si="70"/>
        <v>47543.389999999665</v>
      </c>
      <c r="H276" s="23">
        <f t="shared" si="71"/>
        <v>268402.61000000034</v>
      </c>
      <c r="I276" s="24">
        <f t="shared" si="72"/>
        <v>0.67589446562368494</v>
      </c>
      <c r="J276" s="24">
        <f t="shared" si="73"/>
        <v>96.348308524113307</v>
      </c>
      <c r="K276" s="24">
        <f t="shared" si="74"/>
        <v>48.174160816283987</v>
      </c>
    </row>
    <row r="277" spans="1:11" ht="38.25">
      <c r="A277" s="28" t="s">
        <v>190</v>
      </c>
      <c r="B277" s="22" t="s">
        <v>191</v>
      </c>
      <c r="C277" s="23">
        <v>134050</v>
      </c>
      <c r="D277" s="23">
        <v>264600</v>
      </c>
      <c r="E277" s="23">
        <v>132300</v>
      </c>
      <c r="F277" s="23">
        <v>128700</v>
      </c>
      <c r="G277" s="23">
        <f t="shared" si="70"/>
        <v>-5350</v>
      </c>
      <c r="H277" s="23">
        <f t="shared" si="71"/>
        <v>3600</v>
      </c>
      <c r="I277" s="24">
        <f t="shared" si="72"/>
        <v>-3.9910481163744862</v>
      </c>
      <c r="J277" s="24">
        <f t="shared" si="73"/>
        <v>97.278911564625844</v>
      </c>
      <c r="K277" s="24">
        <f t="shared" si="74"/>
        <v>48.639455782312922</v>
      </c>
    </row>
    <row r="278" spans="1:11">
      <c r="A278" s="21"/>
      <c r="B278" s="22" t="s">
        <v>118</v>
      </c>
      <c r="C278" s="23">
        <v>121751255.11</v>
      </c>
      <c r="D278" s="23">
        <v>0</v>
      </c>
      <c r="E278" s="23">
        <v>0</v>
      </c>
      <c r="F278" s="23">
        <v>59894879.520000003</v>
      </c>
      <c r="G278" s="23">
        <f t="shared" si="70"/>
        <v>-61856375.589999996</v>
      </c>
      <c r="H278" s="23">
        <f t="shared" si="71"/>
        <v>-59894879.520000003</v>
      </c>
      <c r="I278" s="24">
        <f t="shared" si="72"/>
        <v>-50.805534229699653</v>
      </c>
      <c r="J278" s="24">
        <f t="shared" si="73"/>
        <v>0</v>
      </c>
      <c r="K278" s="24">
        <f t="shared" si="74"/>
        <v>0</v>
      </c>
    </row>
    <row r="279" spans="1:11">
      <c r="A279" s="21" t="s">
        <v>119</v>
      </c>
      <c r="B279" s="22" t="s">
        <v>120</v>
      </c>
      <c r="C279" s="23">
        <v>-121751255.11</v>
      </c>
      <c r="D279" s="23">
        <v>0</v>
      </c>
      <c r="E279" s="23">
        <v>0</v>
      </c>
      <c r="F279" s="23">
        <v>-59894879.520000003</v>
      </c>
      <c r="G279" s="23">
        <f t="shared" si="70"/>
        <v>61856375.589999996</v>
      </c>
      <c r="H279" s="23">
        <f t="shared" si="71"/>
        <v>59894879.520000003</v>
      </c>
      <c r="I279" s="24">
        <f t="shared" si="72"/>
        <v>-50.805534229699653</v>
      </c>
      <c r="J279" s="24">
        <f t="shared" si="73"/>
        <v>0</v>
      </c>
      <c r="K279" s="24">
        <f t="shared" si="74"/>
        <v>0</v>
      </c>
    </row>
    <row r="280" spans="1:11">
      <c r="A280" s="25" t="s">
        <v>121</v>
      </c>
      <c r="B280" s="22" t="s">
        <v>122</v>
      </c>
      <c r="C280" s="23">
        <v>-121751255.11</v>
      </c>
      <c r="D280" s="23">
        <v>0</v>
      </c>
      <c r="E280" s="23">
        <v>0</v>
      </c>
      <c r="F280" s="23">
        <v>-59894879.520000003</v>
      </c>
      <c r="G280" s="23">
        <f t="shared" si="70"/>
        <v>61856375.589999996</v>
      </c>
      <c r="H280" s="23">
        <f t="shared" si="71"/>
        <v>59894879.520000003</v>
      </c>
      <c r="I280" s="24">
        <f t="shared" si="72"/>
        <v>-50.805534229699653</v>
      </c>
      <c r="J280" s="24">
        <f t="shared" si="73"/>
        <v>0</v>
      </c>
      <c r="K280" s="24">
        <f t="shared" si="74"/>
        <v>0</v>
      </c>
    </row>
    <row r="281" spans="1:11" s="3" customFormat="1">
      <c r="A281" s="49" t="s">
        <v>714</v>
      </c>
      <c r="B281" s="31" t="s">
        <v>715</v>
      </c>
      <c r="C281" s="32"/>
      <c r="D281" s="32"/>
      <c r="E281" s="32"/>
      <c r="F281" s="32"/>
      <c r="G281" s="32"/>
      <c r="H281" s="32"/>
      <c r="I281" s="33"/>
      <c r="J281" s="33"/>
      <c r="K281" s="33"/>
    </row>
    <row r="282" spans="1:11">
      <c r="A282" s="21" t="s">
        <v>19</v>
      </c>
      <c r="B282" s="22" t="s">
        <v>20</v>
      </c>
      <c r="C282" s="23">
        <v>64257527</v>
      </c>
      <c r="D282" s="23">
        <v>64257527</v>
      </c>
      <c r="E282" s="23">
        <v>55421948</v>
      </c>
      <c r="F282" s="23">
        <v>64257527</v>
      </c>
      <c r="G282" s="23">
        <f t="shared" ref="G282:G291" si="75">F282-C282</f>
        <v>0</v>
      </c>
      <c r="H282" s="23">
        <f t="shared" ref="H282:H291" si="76">E282-F282</f>
        <v>-8835579</v>
      </c>
      <c r="I282" s="24">
        <f t="shared" ref="I282:I291" si="77">IF(ISERROR(F282/C282),0,F282/C282*100-100)</f>
        <v>0</v>
      </c>
      <c r="J282" s="24">
        <f t="shared" ref="J282:J291" si="78">IF(ISERROR(F282/E282),0,F282/E282*100)</f>
        <v>115.94238260986425</v>
      </c>
      <c r="K282" s="24">
        <f t="shared" ref="K282:K291" si="79">IF(ISERROR(F282/D282),0,F282/D282*100)</f>
        <v>100</v>
      </c>
    </row>
    <row r="283" spans="1:11">
      <c r="A283" s="25" t="s">
        <v>84</v>
      </c>
      <c r="B283" s="22" t="s">
        <v>85</v>
      </c>
      <c r="C283" s="23">
        <v>64257527</v>
      </c>
      <c r="D283" s="23">
        <v>64257527</v>
      </c>
      <c r="E283" s="23">
        <v>55421948</v>
      </c>
      <c r="F283" s="23">
        <v>64257527</v>
      </c>
      <c r="G283" s="23">
        <f t="shared" si="75"/>
        <v>0</v>
      </c>
      <c r="H283" s="23">
        <f t="shared" si="76"/>
        <v>-8835579</v>
      </c>
      <c r="I283" s="24">
        <f t="shared" si="77"/>
        <v>0</v>
      </c>
      <c r="J283" s="24">
        <f t="shared" si="78"/>
        <v>115.94238260986425</v>
      </c>
      <c r="K283" s="24">
        <f t="shared" si="79"/>
        <v>100</v>
      </c>
    </row>
    <row r="284" spans="1:11">
      <c r="A284" s="26" t="s">
        <v>86</v>
      </c>
      <c r="B284" s="22" t="s">
        <v>87</v>
      </c>
      <c r="C284" s="23">
        <v>64257527</v>
      </c>
      <c r="D284" s="23">
        <v>64257527</v>
      </c>
      <c r="E284" s="23">
        <v>55421948</v>
      </c>
      <c r="F284" s="23">
        <v>64257527</v>
      </c>
      <c r="G284" s="23">
        <f t="shared" si="75"/>
        <v>0</v>
      </c>
      <c r="H284" s="23">
        <f t="shared" si="76"/>
        <v>-8835579</v>
      </c>
      <c r="I284" s="24">
        <f t="shared" si="77"/>
        <v>0</v>
      </c>
      <c r="J284" s="24">
        <f t="shared" si="78"/>
        <v>115.94238260986425</v>
      </c>
      <c r="K284" s="24">
        <f t="shared" si="79"/>
        <v>100</v>
      </c>
    </row>
    <row r="285" spans="1:11">
      <c r="A285" s="21" t="s">
        <v>88</v>
      </c>
      <c r="B285" s="22" t="s">
        <v>89</v>
      </c>
      <c r="C285" s="23">
        <v>57068623</v>
      </c>
      <c r="D285" s="23">
        <v>64257527</v>
      </c>
      <c r="E285" s="23">
        <v>55421948</v>
      </c>
      <c r="F285" s="23">
        <v>54827080</v>
      </c>
      <c r="G285" s="23">
        <f t="shared" si="75"/>
        <v>-2241543</v>
      </c>
      <c r="H285" s="23">
        <f t="shared" si="76"/>
        <v>594868</v>
      </c>
      <c r="I285" s="24">
        <f t="shared" si="77"/>
        <v>-3.9278028488614467</v>
      </c>
      <c r="J285" s="24">
        <f t="shared" si="78"/>
        <v>98.92665627704028</v>
      </c>
      <c r="K285" s="24">
        <f t="shared" si="79"/>
        <v>85.323980799945815</v>
      </c>
    </row>
    <row r="286" spans="1:11">
      <c r="A286" s="25" t="s">
        <v>90</v>
      </c>
      <c r="B286" s="22" t="s">
        <v>91</v>
      </c>
      <c r="C286" s="23">
        <v>57068623</v>
      </c>
      <c r="D286" s="23">
        <v>64257527</v>
      </c>
      <c r="E286" s="23">
        <v>55421948</v>
      </c>
      <c r="F286" s="23">
        <v>54827080</v>
      </c>
      <c r="G286" s="23">
        <f t="shared" si="75"/>
        <v>-2241543</v>
      </c>
      <c r="H286" s="23">
        <f t="shared" si="76"/>
        <v>594868</v>
      </c>
      <c r="I286" s="24">
        <f t="shared" si="77"/>
        <v>-3.9278028488614467</v>
      </c>
      <c r="J286" s="24">
        <f t="shared" si="78"/>
        <v>98.92665627704028</v>
      </c>
      <c r="K286" s="24">
        <f t="shared" si="79"/>
        <v>85.323980799945815</v>
      </c>
    </row>
    <row r="287" spans="1:11">
      <c r="A287" s="26" t="s">
        <v>100</v>
      </c>
      <c r="B287" s="22" t="s">
        <v>101</v>
      </c>
      <c r="C287" s="23">
        <v>57068623</v>
      </c>
      <c r="D287" s="23">
        <v>64257527</v>
      </c>
      <c r="E287" s="23">
        <v>55421948</v>
      </c>
      <c r="F287" s="23">
        <v>54827080</v>
      </c>
      <c r="G287" s="23">
        <f t="shared" si="75"/>
        <v>-2241543</v>
      </c>
      <c r="H287" s="23">
        <f t="shared" si="76"/>
        <v>594868</v>
      </c>
      <c r="I287" s="24">
        <f t="shared" si="77"/>
        <v>-3.9278028488614467</v>
      </c>
      <c r="J287" s="24">
        <f t="shared" si="78"/>
        <v>98.92665627704028</v>
      </c>
      <c r="K287" s="24">
        <f t="shared" si="79"/>
        <v>85.323980799945815</v>
      </c>
    </row>
    <row r="288" spans="1:11">
      <c r="A288" s="27" t="s">
        <v>102</v>
      </c>
      <c r="B288" s="22" t="s">
        <v>103</v>
      </c>
      <c r="C288" s="23">
        <v>57068623</v>
      </c>
      <c r="D288" s="23">
        <v>64257527</v>
      </c>
      <c r="E288" s="23">
        <v>55421948</v>
      </c>
      <c r="F288" s="23">
        <v>54827080</v>
      </c>
      <c r="G288" s="23">
        <f t="shared" si="75"/>
        <v>-2241543</v>
      </c>
      <c r="H288" s="23">
        <f t="shared" si="76"/>
        <v>594868</v>
      </c>
      <c r="I288" s="24">
        <f t="shared" si="77"/>
        <v>-3.9278028488614467</v>
      </c>
      <c r="J288" s="24">
        <f t="shared" si="78"/>
        <v>98.92665627704028</v>
      </c>
      <c r="K288" s="24">
        <f t="shared" si="79"/>
        <v>85.323980799945815</v>
      </c>
    </row>
    <row r="289" spans="1:11">
      <c r="A289" s="21"/>
      <c r="B289" s="22" t="s">
        <v>118</v>
      </c>
      <c r="C289" s="23">
        <v>7188904</v>
      </c>
      <c r="D289" s="23">
        <v>0</v>
      </c>
      <c r="E289" s="23">
        <v>0</v>
      </c>
      <c r="F289" s="23">
        <v>9430447</v>
      </c>
      <c r="G289" s="23">
        <f t="shared" si="75"/>
        <v>2241543</v>
      </c>
      <c r="H289" s="23">
        <f t="shared" si="76"/>
        <v>-9430447</v>
      </c>
      <c r="I289" s="24">
        <f t="shared" si="77"/>
        <v>31.180594427189448</v>
      </c>
      <c r="J289" s="24">
        <f t="shared" si="78"/>
        <v>0</v>
      </c>
      <c r="K289" s="24">
        <f t="shared" si="79"/>
        <v>0</v>
      </c>
    </row>
    <row r="290" spans="1:11">
      <c r="A290" s="21" t="s">
        <v>119</v>
      </c>
      <c r="B290" s="22" t="s">
        <v>120</v>
      </c>
      <c r="C290" s="23">
        <v>-7188904</v>
      </c>
      <c r="D290" s="23">
        <v>0</v>
      </c>
      <c r="E290" s="23">
        <v>0</v>
      </c>
      <c r="F290" s="23">
        <v>-9430447</v>
      </c>
      <c r="G290" s="23">
        <f t="shared" si="75"/>
        <v>-2241543</v>
      </c>
      <c r="H290" s="23">
        <f t="shared" si="76"/>
        <v>9430447</v>
      </c>
      <c r="I290" s="24">
        <f t="shared" si="77"/>
        <v>31.180594427189448</v>
      </c>
      <c r="J290" s="24">
        <f t="shared" si="78"/>
        <v>0</v>
      </c>
      <c r="K290" s="24">
        <f t="shared" si="79"/>
        <v>0</v>
      </c>
    </row>
    <row r="291" spans="1:11">
      <c r="A291" s="25" t="s">
        <v>121</v>
      </c>
      <c r="B291" s="22" t="s">
        <v>122</v>
      </c>
      <c r="C291" s="23">
        <v>-7188904</v>
      </c>
      <c r="D291" s="23">
        <v>0</v>
      </c>
      <c r="E291" s="23">
        <v>0</v>
      </c>
      <c r="F291" s="23">
        <v>-9430447</v>
      </c>
      <c r="G291" s="23">
        <f t="shared" si="75"/>
        <v>-2241543</v>
      </c>
      <c r="H291" s="23">
        <f t="shared" si="76"/>
        <v>9430447</v>
      </c>
      <c r="I291" s="24">
        <f t="shared" si="77"/>
        <v>31.180594427189448</v>
      </c>
      <c r="J291" s="24">
        <f t="shared" si="78"/>
        <v>0</v>
      </c>
      <c r="K291" s="24">
        <f t="shared" si="79"/>
        <v>0</v>
      </c>
    </row>
    <row r="292" spans="1:11" s="3" customFormat="1" ht="25.5">
      <c r="A292" s="49" t="s">
        <v>716</v>
      </c>
      <c r="B292" s="31" t="s">
        <v>717</v>
      </c>
      <c r="C292" s="32"/>
      <c r="D292" s="32"/>
      <c r="E292" s="32"/>
      <c r="F292" s="32"/>
      <c r="G292" s="32"/>
      <c r="H292" s="32"/>
      <c r="I292" s="33"/>
      <c r="J292" s="33"/>
      <c r="K292" s="33"/>
    </row>
    <row r="293" spans="1:11">
      <c r="A293" s="21" t="s">
        <v>19</v>
      </c>
      <c r="B293" s="22" t="s">
        <v>20</v>
      </c>
      <c r="C293" s="23">
        <v>1028577</v>
      </c>
      <c r="D293" s="23">
        <v>1067523</v>
      </c>
      <c r="E293" s="23">
        <v>533760</v>
      </c>
      <c r="F293" s="23">
        <v>1067523</v>
      </c>
      <c r="G293" s="23">
        <f t="shared" ref="G293:G302" si="80">F293-C293</f>
        <v>38946</v>
      </c>
      <c r="H293" s="23">
        <f t="shared" ref="H293:H302" si="81">E293-F293</f>
        <v>-533763</v>
      </c>
      <c r="I293" s="24">
        <f t="shared" ref="I293:I302" si="82">IF(ISERROR(F293/C293),0,F293/C293*100-100)</f>
        <v>3.7863961570208176</v>
      </c>
      <c r="J293" s="24">
        <f t="shared" ref="J293:J302" si="83">IF(ISERROR(F293/E293),0,F293/E293*100)</f>
        <v>200.00056205035972</v>
      </c>
      <c r="K293" s="24">
        <f t="shared" ref="K293:K302" si="84">IF(ISERROR(F293/D293),0,F293/D293*100)</f>
        <v>100</v>
      </c>
    </row>
    <row r="294" spans="1:11">
      <c r="A294" s="25" t="s">
        <v>84</v>
      </c>
      <c r="B294" s="22" t="s">
        <v>85</v>
      </c>
      <c r="C294" s="23">
        <v>1028577</v>
      </c>
      <c r="D294" s="23">
        <v>1067523</v>
      </c>
      <c r="E294" s="23">
        <v>533760</v>
      </c>
      <c r="F294" s="23">
        <v>1067523</v>
      </c>
      <c r="G294" s="23">
        <f t="shared" si="80"/>
        <v>38946</v>
      </c>
      <c r="H294" s="23">
        <f t="shared" si="81"/>
        <v>-533763</v>
      </c>
      <c r="I294" s="24">
        <f t="shared" si="82"/>
        <v>3.7863961570208176</v>
      </c>
      <c r="J294" s="24">
        <f t="shared" si="83"/>
        <v>200.00056205035972</v>
      </c>
      <c r="K294" s="24">
        <f t="shared" si="84"/>
        <v>100</v>
      </c>
    </row>
    <row r="295" spans="1:11">
      <c r="A295" s="26" t="s">
        <v>86</v>
      </c>
      <c r="B295" s="22" t="s">
        <v>87</v>
      </c>
      <c r="C295" s="23">
        <v>1028577</v>
      </c>
      <c r="D295" s="23">
        <v>1067523</v>
      </c>
      <c r="E295" s="23">
        <v>533760</v>
      </c>
      <c r="F295" s="23">
        <v>1067523</v>
      </c>
      <c r="G295" s="23">
        <f t="shared" si="80"/>
        <v>38946</v>
      </c>
      <c r="H295" s="23">
        <f t="shared" si="81"/>
        <v>-533763</v>
      </c>
      <c r="I295" s="24">
        <f t="shared" si="82"/>
        <v>3.7863961570208176</v>
      </c>
      <c r="J295" s="24">
        <f t="shared" si="83"/>
        <v>200.00056205035972</v>
      </c>
      <c r="K295" s="24">
        <f t="shared" si="84"/>
        <v>100</v>
      </c>
    </row>
    <row r="296" spans="1:11">
      <c r="A296" s="21" t="s">
        <v>88</v>
      </c>
      <c r="B296" s="22" t="s">
        <v>89</v>
      </c>
      <c r="C296" s="23">
        <v>514288</v>
      </c>
      <c r="D296" s="23">
        <v>1067523</v>
      </c>
      <c r="E296" s="23">
        <v>533760</v>
      </c>
      <c r="F296" s="23">
        <v>533760</v>
      </c>
      <c r="G296" s="23">
        <f t="shared" si="80"/>
        <v>19472</v>
      </c>
      <c r="H296" s="23">
        <f t="shared" si="81"/>
        <v>0</v>
      </c>
      <c r="I296" s="24">
        <f t="shared" si="82"/>
        <v>3.7862053946426926</v>
      </c>
      <c r="J296" s="24">
        <f t="shared" si="83"/>
        <v>100</v>
      </c>
      <c r="K296" s="24">
        <f t="shared" si="84"/>
        <v>49.999859487804947</v>
      </c>
    </row>
    <row r="297" spans="1:11">
      <c r="A297" s="25" t="s">
        <v>90</v>
      </c>
      <c r="B297" s="22" t="s">
        <v>91</v>
      </c>
      <c r="C297" s="23">
        <v>514288</v>
      </c>
      <c r="D297" s="23">
        <v>1067523</v>
      </c>
      <c r="E297" s="23">
        <v>533760</v>
      </c>
      <c r="F297" s="23">
        <v>533760</v>
      </c>
      <c r="G297" s="23">
        <f t="shared" si="80"/>
        <v>19472</v>
      </c>
      <c r="H297" s="23">
        <f t="shared" si="81"/>
        <v>0</v>
      </c>
      <c r="I297" s="24">
        <f t="shared" si="82"/>
        <v>3.7862053946426926</v>
      </c>
      <c r="J297" s="24">
        <f t="shared" si="83"/>
        <v>100</v>
      </c>
      <c r="K297" s="24">
        <f t="shared" si="84"/>
        <v>49.999859487804947</v>
      </c>
    </row>
    <row r="298" spans="1:11">
      <c r="A298" s="26" t="s">
        <v>100</v>
      </c>
      <c r="B298" s="22" t="s">
        <v>101</v>
      </c>
      <c r="C298" s="23">
        <v>514288</v>
      </c>
      <c r="D298" s="23">
        <v>1067523</v>
      </c>
      <c r="E298" s="23">
        <v>533760</v>
      </c>
      <c r="F298" s="23">
        <v>533760</v>
      </c>
      <c r="G298" s="23">
        <f t="shared" si="80"/>
        <v>19472</v>
      </c>
      <c r="H298" s="23">
        <f t="shared" si="81"/>
        <v>0</v>
      </c>
      <c r="I298" s="24">
        <f t="shared" si="82"/>
        <v>3.7862053946426926</v>
      </c>
      <c r="J298" s="24">
        <f t="shared" si="83"/>
        <v>100</v>
      </c>
      <c r="K298" s="24">
        <f t="shared" si="84"/>
        <v>49.999859487804947</v>
      </c>
    </row>
    <row r="299" spans="1:11">
      <c r="A299" s="27" t="s">
        <v>102</v>
      </c>
      <c r="B299" s="22" t="s">
        <v>103</v>
      </c>
      <c r="C299" s="23">
        <v>514288</v>
      </c>
      <c r="D299" s="23">
        <v>1067523</v>
      </c>
      <c r="E299" s="23">
        <v>533760</v>
      </c>
      <c r="F299" s="23">
        <v>533760</v>
      </c>
      <c r="G299" s="23">
        <f t="shared" si="80"/>
        <v>19472</v>
      </c>
      <c r="H299" s="23">
        <f t="shared" si="81"/>
        <v>0</v>
      </c>
      <c r="I299" s="24">
        <f t="shared" si="82"/>
        <v>3.7862053946426926</v>
      </c>
      <c r="J299" s="24">
        <f t="shared" si="83"/>
        <v>100</v>
      </c>
      <c r="K299" s="24">
        <f t="shared" si="84"/>
        <v>49.999859487804947</v>
      </c>
    </row>
    <row r="300" spans="1:11">
      <c r="A300" s="21"/>
      <c r="B300" s="22" t="s">
        <v>118</v>
      </c>
      <c r="C300" s="23">
        <v>514289</v>
      </c>
      <c r="D300" s="23">
        <v>0</v>
      </c>
      <c r="E300" s="23">
        <v>0</v>
      </c>
      <c r="F300" s="23">
        <v>533763</v>
      </c>
      <c r="G300" s="23">
        <f t="shared" si="80"/>
        <v>19474</v>
      </c>
      <c r="H300" s="23">
        <f t="shared" si="81"/>
        <v>-533763</v>
      </c>
      <c r="I300" s="24">
        <f t="shared" si="82"/>
        <v>3.786586919028025</v>
      </c>
      <c r="J300" s="24">
        <f t="shared" si="83"/>
        <v>0</v>
      </c>
      <c r="K300" s="24">
        <f t="shared" si="84"/>
        <v>0</v>
      </c>
    </row>
    <row r="301" spans="1:11">
      <c r="A301" s="21" t="s">
        <v>119</v>
      </c>
      <c r="B301" s="22" t="s">
        <v>120</v>
      </c>
      <c r="C301" s="23">
        <v>-514289</v>
      </c>
      <c r="D301" s="23">
        <v>0</v>
      </c>
      <c r="E301" s="23">
        <v>0</v>
      </c>
      <c r="F301" s="23">
        <v>-533763</v>
      </c>
      <c r="G301" s="23">
        <f t="shared" si="80"/>
        <v>-19474</v>
      </c>
      <c r="H301" s="23">
        <f t="shared" si="81"/>
        <v>533763</v>
      </c>
      <c r="I301" s="24">
        <f t="shared" si="82"/>
        <v>3.786586919028025</v>
      </c>
      <c r="J301" s="24">
        <f t="shared" si="83"/>
        <v>0</v>
      </c>
      <c r="K301" s="24">
        <f t="shared" si="84"/>
        <v>0</v>
      </c>
    </row>
    <row r="302" spans="1:11">
      <c r="A302" s="25" t="s">
        <v>121</v>
      </c>
      <c r="B302" s="22" t="s">
        <v>122</v>
      </c>
      <c r="C302" s="23">
        <v>-514289</v>
      </c>
      <c r="D302" s="23">
        <v>0</v>
      </c>
      <c r="E302" s="23">
        <v>0</v>
      </c>
      <c r="F302" s="23">
        <v>-533763</v>
      </c>
      <c r="G302" s="23">
        <f t="shared" si="80"/>
        <v>-19474</v>
      </c>
      <c r="H302" s="23">
        <f t="shared" si="81"/>
        <v>533763</v>
      </c>
      <c r="I302" s="24">
        <f t="shared" si="82"/>
        <v>3.786586919028025</v>
      </c>
      <c r="J302" s="24">
        <f t="shared" si="83"/>
        <v>0</v>
      </c>
      <c r="K302" s="24">
        <f t="shared" si="84"/>
        <v>0</v>
      </c>
    </row>
    <row r="303" spans="1:11" s="3" customFormat="1" ht="25.5">
      <c r="A303" s="49" t="s">
        <v>718</v>
      </c>
      <c r="B303" s="31" t="s">
        <v>719</v>
      </c>
      <c r="C303" s="32"/>
      <c r="D303" s="32"/>
      <c r="E303" s="32"/>
      <c r="F303" s="32"/>
      <c r="G303" s="32"/>
      <c r="H303" s="32"/>
      <c r="I303" s="33"/>
      <c r="J303" s="33"/>
      <c r="K303" s="33"/>
    </row>
    <row r="304" spans="1:11">
      <c r="A304" s="21" t="s">
        <v>19</v>
      </c>
      <c r="B304" s="22" t="s">
        <v>20</v>
      </c>
      <c r="C304" s="23">
        <v>93787014</v>
      </c>
      <c r="D304" s="23">
        <v>93834014</v>
      </c>
      <c r="E304" s="23">
        <v>47302296</v>
      </c>
      <c r="F304" s="23">
        <v>93834014</v>
      </c>
      <c r="G304" s="23">
        <f t="shared" ref="G304:G316" si="85">F304-C304</f>
        <v>47000</v>
      </c>
      <c r="H304" s="23">
        <f t="shared" ref="H304:H316" si="86">E304-F304</f>
        <v>-46531718</v>
      </c>
      <c r="I304" s="24">
        <f t="shared" ref="I304:I316" si="87">IF(ISERROR(F304/C304),0,F304/C304*100-100)</f>
        <v>5.0113547702878236E-2</v>
      </c>
      <c r="J304" s="24">
        <f t="shared" ref="J304:J316" si="88">IF(ISERROR(F304/E304),0,F304/E304*100)</f>
        <v>198.37095011201993</v>
      </c>
      <c r="K304" s="24">
        <f t="shared" ref="K304:K316" si="89">IF(ISERROR(F304/D304),0,F304/D304*100)</f>
        <v>100</v>
      </c>
    </row>
    <row r="305" spans="1:11">
      <c r="A305" s="25" t="s">
        <v>84</v>
      </c>
      <c r="B305" s="22" t="s">
        <v>85</v>
      </c>
      <c r="C305" s="23">
        <v>93787014</v>
      </c>
      <c r="D305" s="23">
        <v>93834014</v>
      </c>
      <c r="E305" s="23">
        <v>47302296</v>
      </c>
      <c r="F305" s="23">
        <v>93834014</v>
      </c>
      <c r="G305" s="23">
        <f t="shared" si="85"/>
        <v>47000</v>
      </c>
      <c r="H305" s="23">
        <f t="shared" si="86"/>
        <v>-46531718</v>
      </c>
      <c r="I305" s="24">
        <f t="shared" si="87"/>
        <v>5.0113547702878236E-2</v>
      </c>
      <c r="J305" s="24">
        <f t="shared" si="88"/>
        <v>198.37095011201993</v>
      </c>
      <c r="K305" s="24">
        <f t="shared" si="89"/>
        <v>100</v>
      </c>
    </row>
    <row r="306" spans="1:11">
      <c r="A306" s="26" t="s">
        <v>86</v>
      </c>
      <c r="B306" s="22" t="s">
        <v>87</v>
      </c>
      <c r="C306" s="23">
        <v>93787014</v>
      </c>
      <c r="D306" s="23">
        <v>93834014</v>
      </c>
      <c r="E306" s="23">
        <v>47302296</v>
      </c>
      <c r="F306" s="23">
        <v>93834014</v>
      </c>
      <c r="G306" s="23">
        <f t="shared" si="85"/>
        <v>47000</v>
      </c>
      <c r="H306" s="23">
        <f t="shared" si="86"/>
        <v>-46531718</v>
      </c>
      <c r="I306" s="24">
        <f t="shared" si="87"/>
        <v>5.0113547702878236E-2</v>
      </c>
      <c r="J306" s="24">
        <f t="shared" si="88"/>
        <v>198.37095011201993</v>
      </c>
      <c r="K306" s="24">
        <f t="shared" si="89"/>
        <v>100</v>
      </c>
    </row>
    <row r="307" spans="1:11">
      <c r="A307" s="21" t="s">
        <v>88</v>
      </c>
      <c r="B307" s="22" t="s">
        <v>89</v>
      </c>
      <c r="C307" s="23">
        <v>47285393.689999998</v>
      </c>
      <c r="D307" s="23">
        <v>93834014</v>
      </c>
      <c r="E307" s="23">
        <v>47302296</v>
      </c>
      <c r="F307" s="23">
        <v>46713555.479999997</v>
      </c>
      <c r="G307" s="23">
        <f t="shared" si="85"/>
        <v>-571838.21000000089</v>
      </c>
      <c r="H307" s="23">
        <f t="shared" si="86"/>
        <v>588740.52000000328</v>
      </c>
      <c r="I307" s="24">
        <f t="shared" si="87"/>
        <v>-1.209333718883542</v>
      </c>
      <c r="J307" s="24">
        <f t="shared" si="88"/>
        <v>98.75536587061228</v>
      </c>
      <c r="K307" s="24">
        <f t="shared" si="89"/>
        <v>49.783179349015164</v>
      </c>
    </row>
    <row r="308" spans="1:11">
      <c r="A308" s="25" t="s">
        <v>90</v>
      </c>
      <c r="B308" s="22" t="s">
        <v>91</v>
      </c>
      <c r="C308" s="23">
        <v>47285393.689999998</v>
      </c>
      <c r="D308" s="23">
        <v>93834014</v>
      </c>
      <c r="E308" s="23">
        <v>47302296</v>
      </c>
      <c r="F308" s="23">
        <v>46713555.479999997</v>
      </c>
      <c r="G308" s="23">
        <f t="shared" si="85"/>
        <v>-571838.21000000089</v>
      </c>
      <c r="H308" s="23">
        <f t="shared" si="86"/>
        <v>588740.52000000328</v>
      </c>
      <c r="I308" s="24">
        <f t="shared" si="87"/>
        <v>-1.209333718883542</v>
      </c>
      <c r="J308" s="24">
        <f t="shared" si="88"/>
        <v>98.75536587061228</v>
      </c>
      <c r="K308" s="24">
        <f t="shared" si="89"/>
        <v>49.783179349015164</v>
      </c>
    </row>
    <row r="309" spans="1:11">
      <c r="A309" s="26" t="s">
        <v>100</v>
      </c>
      <c r="B309" s="22" t="s">
        <v>101</v>
      </c>
      <c r="C309" s="23">
        <v>40251249.689999998</v>
      </c>
      <c r="D309" s="23">
        <v>79133836</v>
      </c>
      <c r="E309" s="23">
        <v>39952206</v>
      </c>
      <c r="F309" s="23">
        <v>39631868.090000004</v>
      </c>
      <c r="G309" s="23">
        <f t="shared" si="85"/>
        <v>-619381.59999999404</v>
      </c>
      <c r="H309" s="23">
        <f t="shared" si="86"/>
        <v>320337.90999999642</v>
      </c>
      <c r="I309" s="24">
        <f t="shared" si="87"/>
        <v>-1.538788496680823</v>
      </c>
      <c r="J309" s="24">
        <f t="shared" si="88"/>
        <v>99.198197190913575</v>
      </c>
      <c r="K309" s="24">
        <f t="shared" si="89"/>
        <v>50.082076256230025</v>
      </c>
    </row>
    <row r="310" spans="1:11">
      <c r="A310" s="27" t="s">
        <v>102</v>
      </c>
      <c r="B310" s="22" t="s">
        <v>103</v>
      </c>
      <c r="C310" s="23">
        <v>40251249.689999998</v>
      </c>
      <c r="D310" s="23">
        <v>79133836</v>
      </c>
      <c r="E310" s="23">
        <v>39952206</v>
      </c>
      <c r="F310" s="23">
        <v>39631868.090000004</v>
      </c>
      <c r="G310" s="23">
        <f t="shared" si="85"/>
        <v>-619381.59999999404</v>
      </c>
      <c r="H310" s="23">
        <f t="shared" si="86"/>
        <v>320337.90999999642</v>
      </c>
      <c r="I310" s="24">
        <f t="shared" si="87"/>
        <v>-1.538788496680823</v>
      </c>
      <c r="J310" s="24">
        <f t="shared" si="88"/>
        <v>99.198197190913575</v>
      </c>
      <c r="K310" s="24">
        <f t="shared" si="89"/>
        <v>50.082076256230025</v>
      </c>
    </row>
    <row r="311" spans="1:11" ht="25.5">
      <c r="A311" s="26" t="s">
        <v>106</v>
      </c>
      <c r="B311" s="22" t="s">
        <v>107</v>
      </c>
      <c r="C311" s="23">
        <v>7034144</v>
      </c>
      <c r="D311" s="23">
        <v>14700178</v>
      </c>
      <c r="E311" s="23">
        <v>7350090</v>
      </c>
      <c r="F311" s="23">
        <v>7081687.3899999997</v>
      </c>
      <c r="G311" s="23">
        <f t="shared" si="85"/>
        <v>47543.389999999665</v>
      </c>
      <c r="H311" s="23">
        <f t="shared" si="86"/>
        <v>268402.61000000034</v>
      </c>
      <c r="I311" s="24">
        <f t="shared" si="87"/>
        <v>0.67589446562368494</v>
      </c>
      <c r="J311" s="24">
        <f t="shared" si="88"/>
        <v>96.348308524113307</v>
      </c>
      <c r="K311" s="24">
        <f t="shared" si="89"/>
        <v>48.174160816283987</v>
      </c>
    </row>
    <row r="312" spans="1:11" ht="25.5">
      <c r="A312" s="27" t="s">
        <v>188</v>
      </c>
      <c r="B312" s="22" t="s">
        <v>189</v>
      </c>
      <c r="C312" s="23">
        <v>7034144</v>
      </c>
      <c r="D312" s="23">
        <v>14700178</v>
      </c>
      <c r="E312" s="23">
        <v>7350090</v>
      </c>
      <c r="F312" s="23">
        <v>7081687.3899999997</v>
      </c>
      <c r="G312" s="23">
        <f t="shared" si="85"/>
        <v>47543.389999999665</v>
      </c>
      <c r="H312" s="23">
        <f t="shared" si="86"/>
        <v>268402.61000000034</v>
      </c>
      <c r="I312" s="24">
        <f t="shared" si="87"/>
        <v>0.67589446562368494</v>
      </c>
      <c r="J312" s="24">
        <f t="shared" si="88"/>
        <v>96.348308524113307</v>
      </c>
      <c r="K312" s="24">
        <f t="shared" si="89"/>
        <v>48.174160816283987</v>
      </c>
    </row>
    <row r="313" spans="1:11" ht="25.5">
      <c r="A313" s="28" t="s">
        <v>207</v>
      </c>
      <c r="B313" s="22" t="s">
        <v>208</v>
      </c>
      <c r="C313" s="23">
        <v>7034144</v>
      </c>
      <c r="D313" s="23">
        <v>14700178</v>
      </c>
      <c r="E313" s="23">
        <v>7350090</v>
      </c>
      <c r="F313" s="23">
        <v>7081687.3899999997</v>
      </c>
      <c r="G313" s="23">
        <f t="shared" si="85"/>
        <v>47543.389999999665</v>
      </c>
      <c r="H313" s="23">
        <f t="shared" si="86"/>
        <v>268402.61000000034</v>
      </c>
      <c r="I313" s="24">
        <f t="shared" si="87"/>
        <v>0.67589446562368494</v>
      </c>
      <c r="J313" s="24">
        <f t="shared" si="88"/>
        <v>96.348308524113307</v>
      </c>
      <c r="K313" s="24">
        <f t="shared" si="89"/>
        <v>48.174160816283987</v>
      </c>
    </row>
    <row r="314" spans="1:11">
      <c r="A314" s="21"/>
      <c r="B314" s="22" t="s">
        <v>118</v>
      </c>
      <c r="C314" s="23">
        <v>46501620.310000002</v>
      </c>
      <c r="D314" s="23">
        <v>0</v>
      </c>
      <c r="E314" s="23">
        <v>0</v>
      </c>
      <c r="F314" s="23">
        <v>47120458.520000003</v>
      </c>
      <c r="G314" s="23">
        <f t="shared" si="85"/>
        <v>618838.21000000089</v>
      </c>
      <c r="H314" s="23">
        <f t="shared" si="86"/>
        <v>-47120458.520000003</v>
      </c>
      <c r="I314" s="24">
        <f t="shared" si="87"/>
        <v>1.330788488389345</v>
      </c>
      <c r="J314" s="24">
        <f t="shared" si="88"/>
        <v>0</v>
      </c>
      <c r="K314" s="24">
        <f t="shared" si="89"/>
        <v>0</v>
      </c>
    </row>
    <row r="315" spans="1:11">
      <c r="A315" s="21" t="s">
        <v>119</v>
      </c>
      <c r="B315" s="22" t="s">
        <v>120</v>
      </c>
      <c r="C315" s="23">
        <v>-46501620.310000002</v>
      </c>
      <c r="D315" s="23">
        <v>0</v>
      </c>
      <c r="E315" s="23">
        <v>0</v>
      </c>
      <c r="F315" s="23">
        <v>-47120458.520000003</v>
      </c>
      <c r="G315" s="23">
        <f t="shared" si="85"/>
        <v>-618838.21000000089</v>
      </c>
      <c r="H315" s="23">
        <f t="shared" si="86"/>
        <v>47120458.520000003</v>
      </c>
      <c r="I315" s="24">
        <f t="shared" si="87"/>
        <v>1.330788488389345</v>
      </c>
      <c r="J315" s="24">
        <f t="shared" si="88"/>
        <v>0</v>
      </c>
      <c r="K315" s="24">
        <f t="shared" si="89"/>
        <v>0</v>
      </c>
    </row>
    <row r="316" spans="1:11">
      <c r="A316" s="25" t="s">
        <v>121</v>
      </c>
      <c r="B316" s="22" t="s">
        <v>122</v>
      </c>
      <c r="C316" s="23">
        <v>-46501620.310000002</v>
      </c>
      <c r="D316" s="23">
        <v>0</v>
      </c>
      <c r="E316" s="23">
        <v>0</v>
      </c>
      <c r="F316" s="23">
        <v>-47120458.520000003</v>
      </c>
      <c r="G316" s="23">
        <f t="shared" si="85"/>
        <v>-618838.21000000089</v>
      </c>
      <c r="H316" s="23">
        <f t="shared" si="86"/>
        <v>47120458.520000003</v>
      </c>
      <c r="I316" s="24">
        <f t="shared" si="87"/>
        <v>1.330788488389345</v>
      </c>
      <c r="J316" s="24">
        <f t="shared" si="88"/>
        <v>0</v>
      </c>
      <c r="K316" s="24">
        <f t="shared" si="89"/>
        <v>0</v>
      </c>
    </row>
    <row r="317" spans="1:11" s="3" customFormat="1" ht="25.5">
      <c r="A317" s="49" t="s">
        <v>720</v>
      </c>
      <c r="B317" s="31" t="s">
        <v>721</v>
      </c>
      <c r="C317" s="32"/>
      <c r="D317" s="32"/>
      <c r="E317" s="32"/>
      <c r="F317" s="32"/>
      <c r="G317" s="32"/>
      <c r="H317" s="32"/>
      <c r="I317" s="33"/>
      <c r="J317" s="33"/>
      <c r="K317" s="33"/>
    </row>
    <row r="318" spans="1:11">
      <c r="A318" s="21" t="s">
        <v>19</v>
      </c>
      <c r="B318" s="22" t="s">
        <v>20</v>
      </c>
      <c r="C318" s="23">
        <v>264600</v>
      </c>
      <c r="D318" s="23">
        <v>264600</v>
      </c>
      <c r="E318" s="23">
        <v>132300</v>
      </c>
      <c r="F318" s="23">
        <v>264600</v>
      </c>
      <c r="G318" s="23">
        <f t="shared" ref="G318:G328" si="90">F318-C318</f>
        <v>0</v>
      </c>
      <c r="H318" s="23">
        <f t="shared" ref="H318:H328" si="91">E318-F318</f>
        <v>-132300</v>
      </c>
      <c r="I318" s="24">
        <f t="shared" ref="I318:I328" si="92">IF(ISERROR(F318/C318),0,F318/C318*100-100)</f>
        <v>0</v>
      </c>
      <c r="J318" s="24">
        <f t="shared" ref="J318:J328" si="93">IF(ISERROR(F318/E318),0,F318/E318*100)</f>
        <v>200</v>
      </c>
      <c r="K318" s="24">
        <f t="shared" ref="K318:K328" si="94">IF(ISERROR(F318/D318),0,F318/D318*100)</f>
        <v>100</v>
      </c>
    </row>
    <row r="319" spans="1:11">
      <c r="A319" s="25" t="s">
        <v>84</v>
      </c>
      <c r="B319" s="22" t="s">
        <v>85</v>
      </c>
      <c r="C319" s="23">
        <v>264600</v>
      </c>
      <c r="D319" s="23">
        <v>264600</v>
      </c>
      <c r="E319" s="23">
        <v>132300</v>
      </c>
      <c r="F319" s="23">
        <v>264600</v>
      </c>
      <c r="G319" s="23">
        <f t="shared" si="90"/>
        <v>0</v>
      </c>
      <c r="H319" s="23">
        <f t="shared" si="91"/>
        <v>-132300</v>
      </c>
      <c r="I319" s="24">
        <f t="shared" si="92"/>
        <v>0</v>
      </c>
      <c r="J319" s="24">
        <f t="shared" si="93"/>
        <v>200</v>
      </c>
      <c r="K319" s="24">
        <f t="shared" si="94"/>
        <v>100</v>
      </c>
    </row>
    <row r="320" spans="1:11">
      <c r="A320" s="26" t="s">
        <v>86</v>
      </c>
      <c r="B320" s="22" t="s">
        <v>87</v>
      </c>
      <c r="C320" s="23">
        <v>264600</v>
      </c>
      <c r="D320" s="23">
        <v>264600</v>
      </c>
      <c r="E320" s="23">
        <v>132300</v>
      </c>
      <c r="F320" s="23">
        <v>264600</v>
      </c>
      <c r="G320" s="23">
        <f t="shared" si="90"/>
        <v>0</v>
      </c>
      <c r="H320" s="23">
        <f t="shared" si="91"/>
        <v>-132300</v>
      </c>
      <c r="I320" s="24">
        <f t="shared" si="92"/>
        <v>0</v>
      </c>
      <c r="J320" s="24">
        <f t="shared" si="93"/>
        <v>200</v>
      </c>
      <c r="K320" s="24">
        <f t="shared" si="94"/>
        <v>100</v>
      </c>
    </row>
    <row r="321" spans="1:11">
      <c r="A321" s="21" t="s">
        <v>88</v>
      </c>
      <c r="B321" s="22" t="s">
        <v>89</v>
      </c>
      <c r="C321" s="23">
        <v>134050</v>
      </c>
      <c r="D321" s="23">
        <v>264600</v>
      </c>
      <c r="E321" s="23">
        <v>132300</v>
      </c>
      <c r="F321" s="23">
        <v>128700</v>
      </c>
      <c r="G321" s="23">
        <f t="shared" si="90"/>
        <v>-5350</v>
      </c>
      <c r="H321" s="23">
        <f t="shared" si="91"/>
        <v>3600</v>
      </c>
      <c r="I321" s="24">
        <f t="shared" si="92"/>
        <v>-3.9910481163744862</v>
      </c>
      <c r="J321" s="24">
        <f t="shared" si="93"/>
        <v>97.278911564625844</v>
      </c>
      <c r="K321" s="24">
        <f t="shared" si="94"/>
        <v>48.639455782312922</v>
      </c>
    </row>
    <row r="322" spans="1:11">
      <c r="A322" s="25" t="s">
        <v>90</v>
      </c>
      <c r="B322" s="22" t="s">
        <v>91</v>
      </c>
      <c r="C322" s="23">
        <v>134050</v>
      </c>
      <c r="D322" s="23">
        <v>264600</v>
      </c>
      <c r="E322" s="23">
        <v>132300</v>
      </c>
      <c r="F322" s="23">
        <v>128700</v>
      </c>
      <c r="G322" s="23">
        <f t="shared" si="90"/>
        <v>-5350</v>
      </c>
      <c r="H322" s="23">
        <f t="shared" si="91"/>
        <v>3600</v>
      </c>
      <c r="I322" s="24">
        <f t="shared" si="92"/>
        <v>-3.9910481163744862</v>
      </c>
      <c r="J322" s="24">
        <f t="shared" si="93"/>
        <v>97.278911564625844</v>
      </c>
      <c r="K322" s="24">
        <f t="shared" si="94"/>
        <v>48.639455782312922</v>
      </c>
    </row>
    <row r="323" spans="1:11" ht="25.5">
      <c r="A323" s="26" t="s">
        <v>106</v>
      </c>
      <c r="B323" s="22" t="s">
        <v>107</v>
      </c>
      <c r="C323" s="23">
        <v>134050</v>
      </c>
      <c r="D323" s="23">
        <v>264600</v>
      </c>
      <c r="E323" s="23">
        <v>132300</v>
      </c>
      <c r="F323" s="23">
        <v>128700</v>
      </c>
      <c r="G323" s="23">
        <f t="shared" si="90"/>
        <v>-5350</v>
      </c>
      <c r="H323" s="23">
        <f t="shared" si="91"/>
        <v>3600</v>
      </c>
      <c r="I323" s="24">
        <f t="shared" si="92"/>
        <v>-3.9910481163744862</v>
      </c>
      <c r="J323" s="24">
        <f t="shared" si="93"/>
        <v>97.278911564625844</v>
      </c>
      <c r="K323" s="24">
        <f t="shared" si="94"/>
        <v>48.639455782312922</v>
      </c>
    </row>
    <row r="324" spans="1:11" ht="25.5">
      <c r="A324" s="27" t="s">
        <v>188</v>
      </c>
      <c r="B324" s="22" t="s">
        <v>189</v>
      </c>
      <c r="C324" s="23">
        <v>134050</v>
      </c>
      <c r="D324" s="23">
        <v>264600</v>
      </c>
      <c r="E324" s="23">
        <v>132300</v>
      </c>
      <c r="F324" s="23">
        <v>128700</v>
      </c>
      <c r="G324" s="23">
        <f t="shared" si="90"/>
        <v>-5350</v>
      </c>
      <c r="H324" s="23">
        <f t="shared" si="91"/>
        <v>3600</v>
      </c>
      <c r="I324" s="24">
        <f t="shared" si="92"/>
        <v>-3.9910481163744862</v>
      </c>
      <c r="J324" s="24">
        <f t="shared" si="93"/>
        <v>97.278911564625844</v>
      </c>
      <c r="K324" s="24">
        <f t="shared" si="94"/>
        <v>48.639455782312922</v>
      </c>
    </row>
    <row r="325" spans="1:11" ht="38.25">
      <c r="A325" s="28" t="s">
        <v>190</v>
      </c>
      <c r="B325" s="22" t="s">
        <v>191</v>
      </c>
      <c r="C325" s="23">
        <v>134050</v>
      </c>
      <c r="D325" s="23">
        <v>264600</v>
      </c>
      <c r="E325" s="23">
        <v>132300</v>
      </c>
      <c r="F325" s="23">
        <v>128700</v>
      </c>
      <c r="G325" s="23">
        <f t="shared" si="90"/>
        <v>-5350</v>
      </c>
      <c r="H325" s="23">
        <f t="shared" si="91"/>
        <v>3600</v>
      </c>
      <c r="I325" s="24">
        <f t="shared" si="92"/>
        <v>-3.9910481163744862</v>
      </c>
      <c r="J325" s="24">
        <f t="shared" si="93"/>
        <v>97.278911564625844</v>
      </c>
      <c r="K325" s="24">
        <f t="shared" si="94"/>
        <v>48.639455782312922</v>
      </c>
    </row>
    <row r="326" spans="1:11">
      <c r="A326" s="21"/>
      <c r="B326" s="22" t="s">
        <v>118</v>
      </c>
      <c r="C326" s="23">
        <v>130550</v>
      </c>
      <c r="D326" s="23">
        <v>0</v>
      </c>
      <c r="E326" s="23">
        <v>0</v>
      </c>
      <c r="F326" s="23">
        <v>135900</v>
      </c>
      <c r="G326" s="23">
        <f t="shared" si="90"/>
        <v>5350</v>
      </c>
      <c r="H326" s="23">
        <f t="shared" si="91"/>
        <v>-135900</v>
      </c>
      <c r="I326" s="24">
        <f t="shared" si="92"/>
        <v>4.0980467253925781</v>
      </c>
      <c r="J326" s="24">
        <f t="shared" si="93"/>
        <v>0</v>
      </c>
      <c r="K326" s="24">
        <f t="shared" si="94"/>
        <v>0</v>
      </c>
    </row>
    <row r="327" spans="1:11">
      <c r="A327" s="21" t="s">
        <v>119</v>
      </c>
      <c r="B327" s="22" t="s">
        <v>120</v>
      </c>
      <c r="C327" s="23">
        <v>-130550</v>
      </c>
      <c r="D327" s="23">
        <v>0</v>
      </c>
      <c r="E327" s="23">
        <v>0</v>
      </c>
      <c r="F327" s="23">
        <v>-135900</v>
      </c>
      <c r="G327" s="23">
        <f t="shared" si="90"/>
        <v>-5350</v>
      </c>
      <c r="H327" s="23">
        <f t="shared" si="91"/>
        <v>135900</v>
      </c>
      <c r="I327" s="24">
        <f t="shared" si="92"/>
        <v>4.0980467253925781</v>
      </c>
      <c r="J327" s="24">
        <f t="shared" si="93"/>
        <v>0</v>
      </c>
      <c r="K327" s="24">
        <f t="shared" si="94"/>
        <v>0</v>
      </c>
    </row>
    <row r="328" spans="1:11">
      <c r="A328" s="25" t="s">
        <v>121</v>
      </c>
      <c r="B328" s="22" t="s">
        <v>122</v>
      </c>
      <c r="C328" s="23">
        <v>-130550</v>
      </c>
      <c r="D328" s="23">
        <v>0</v>
      </c>
      <c r="E328" s="23">
        <v>0</v>
      </c>
      <c r="F328" s="23">
        <v>-135900</v>
      </c>
      <c r="G328" s="23">
        <f t="shared" si="90"/>
        <v>-5350</v>
      </c>
      <c r="H328" s="23">
        <f t="shared" si="91"/>
        <v>135900</v>
      </c>
      <c r="I328" s="24">
        <f t="shared" si="92"/>
        <v>4.0980467253925781</v>
      </c>
      <c r="J328" s="24">
        <f t="shared" si="93"/>
        <v>0</v>
      </c>
      <c r="K328" s="24">
        <f t="shared" si="94"/>
        <v>0</v>
      </c>
    </row>
    <row r="329" spans="1:11" s="3" customFormat="1">
      <c r="A329" s="49" t="s">
        <v>722</v>
      </c>
      <c r="B329" s="31" t="s">
        <v>723</v>
      </c>
      <c r="C329" s="32"/>
      <c r="D329" s="32"/>
      <c r="E329" s="32"/>
      <c r="F329" s="32"/>
      <c r="G329" s="32"/>
      <c r="H329" s="32"/>
      <c r="I329" s="33"/>
      <c r="J329" s="33"/>
      <c r="K329" s="33"/>
    </row>
    <row r="330" spans="1:11">
      <c r="A330" s="21" t="s">
        <v>19</v>
      </c>
      <c r="B330" s="22" t="s">
        <v>20</v>
      </c>
      <c r="C330" s="23">
        <v>76506089</v>
      </c>
      <c r="D330" s="23">
        <v>2674311</v>
      </c>
      <c r="E330" s="23">
        <v>2590311</v>
      </c>
      <c r="F330" s="23">
        <v>2674311</v>
      </c>
      <c r="G330" s="23">
        <f t="shared" ref="G330:G339" si="95">F330-C330</f>
        <v>-73831778</v>
      </c>
      <c r="H330" s="23">
        <f t="shared" ref="H330:H339" si="96">E330-F330</f>
        <v>-84000</v>
      </c>
      <c r="I330" s="24">
        <f t="shared" ref="I330:I339" si="97">IF(ISERROR(F330/C330),0,F330/C330*100-100)</f>
        <v>-96.504446855203909</v>
      </c>
      <c r="J330" s="24">
        <f t="shared" ref="J330:J339" si="98">IF(ISERROR(F330/E330),0,F330/E330*100)</f>
        <v>103.24285385036778</v>
      </c>
      <c r="K330" s="24">
        <f t="shared" ref="K330:K339" si="99">IF(ISERROR(F330/D330),0,F330/D330*100)</f>
        <v>100</v>
      </c>
    </row>
    <row r="331" spans="1:11">
      <c r="A331" s="25" t="s">
        <v>84</v>
      </c>
      <c r="B331" s="22" t="s">
        <v>85</v>
      </c>
      <c r="C331" s="23">
        <v>76506089</v>
      </c>
      <c r="D331" s="23">
        <v>2674311</v>
      </c>
      <c r="E331" s="23">
        <v>2590311</v>
      </c>
      <c r="F331" s="23">
        <v>2674311</v>
      </c>
      <c r="G331" s="23">
        <f t="shared" si="95"/>
        <v>-73831778</v>
      </c>
      <c r="H331" s="23">
        <f t="shared" si="96"/>
        <v>-84000</v>
      </c>
      <c r="I331" s="24">
        <f t="shared" si="97"/>
        <v>-96.504446855203909</v>
      </c>
      <c r="J331" s="24">
        <f t="shared" si="98"/>
        <v>103.24285385036778</v>
      </c>
      <c r="K331" s="24">
        <f t="shared" si="99"/>
        <v>100</v>
      </c>
    </row>
    <row r="332" spans="1:11">
      <c r="A332" s="26" t="s">
        <v>86</v>
      </c>
      <c r="B332" s="22" t="s">
        <v>87</v>
      </c>
      <c r="C332" s="23">
        <v>76506089</v>
      </c>
      <c r="D332" s="23">
        <v>2674311</v>
      </c>
      <c r="E332" s="23">
        <v>2590311</v>
      </c>
      <c r="F332" s="23">
        <v>2674311</v>
      </c>
      <c r="G332" s="23">
        <f t="shared" si="95"/>
        <v>-73831778</v>
      </c>
      <c r="H332" s="23">
        <f t="shared" si="96"/>
        <v>-84000</v>
      </c>
      <c r="I332" s="24">
        <f t="shared" si="97"/>
        <v>-96.504446855203909</v>
      </c>
      <c r="J332" s="24">
        <f t="shared" si="98"/>
        <v>103.24285385036778</v>
      </c>
      <c r="K332" s="24">
        <f t="shared" si="99"/>
        <v>100</v>
      </c>
    </row>
    <row r="333" spans="1:11">
      <c r="A333" s="21" t="s">
        <v>88</v>
      </c>
      <c r="B333" s="22" t="s">
        <v>89</v>
      </c>
      <c r="C333" s="23">
        <v>9090197.1999999993</v>
      </c>
      <c r="D333" s="23">
        <v>2674311</v>
      </c>
      <c r="E333" s="23">
        <v>2590311</v>
      </c>
      <c r="F333" s="23">
        <v>0</v>
      </c>
      <c r="G333" s="23">
        <f t="shared" si="95"/>
        <v>-9090197.1999999993</v>
      </c>
      <c r="H333" s="23">
        <f t="shared" si="96"/>
        <v>2590311</v>
      </c>
      <c r="I333" s="24">
        <f t="shared" si="97"/>
        <v>-100</v>
      </c>
      <c r="J333" s="24">
        <f t="shared" si="98"/>
        <v>0</v>
      </c>
      <c r="K333" s="24">
        <f t="shared" si="99"/>
        <v>0</v>
      </c>
    </row>
    <row r="334" spans="1:11">
      <c r="A334" s="25" t="s">
        <v>90</v>
      </c>
      <c r="B334" s="22" t="s">
        <v>91</v>
      </c>
      <c r="C334" s="23">
        <v>9090197.1999999993</v>
      </c>
      <c r="D334" s="23">
        <v>2674311</v>
      </c>
      <c r="E334" s="23">
        <v>2590311</v>
      </c>
      <c r="F334" s="23">
        <v>0</v>
      </c>
      <c r="G334" s="23">
        <f t="shared" si="95"/>
        <v>-9090197.1999999993</v>
      </c>
      <c r="H334" s="23">
        <f t="shared" si="96"/>
        <v>2590311</v>
      </c>
      <c r="I334" s="24">
        <f t="shared" si="97"/>
        <v>-100</v>
      </c>
      <c r="J334" s="24">
        <f t="shared" si="98"/>
        <v>0</v>
      </c>
      <c r="K334" s="24">
        <f t="shared" si="99"/>
        <v>0</v>
      </c>
    </row>
    <row r="335" spans="1:11">
      <c r="A335" s="26" t="s">
        <v>100</v>
      </c>
      <c r="B335" s="22" t="s">
        <v>101</v>
      </c>
      <c r="C335" s="23">
        <v>9090197.1999999993</v>
      </c>
      <c r="D335" s="23">
        <v>2674311</v>
      </c>
      <c r="E335" s="23">
        <v>2590311</v>
      </c>
      <c r="F335" s="23">
        <v>0</v>
      </c>
      <c r="G335" s="23">
        <f t="shared" si="95"/>
        <v>-9090197.1999999993</v>
      </c>
      <c r="H335" s="23">
        <f t="shared" si="96"/>
        <v>2590311</v>
      </c>
      <c r="I335" s="24">
        <f t="shared" si="97"/>
        <v>-100</v>
      </c>
      <c r="J335" s="24">
        <f t="shared" si="98"/>
        <v>0</v>
      </c>
      <c r="K335" s="24">
        <f t="shared" si="99"/>
        <v>0</v>
      </c>
    </row>
    <row r="336" spans="1:11">
      <c r="A336" s="27" t="s">
        <v>102</v>
      </c>
      <c r="B336" s="22" t="s">
        <v>103</v>
      </c>
      <c r="C336" s="23">
        <v>9090197.1999999993</v>
      </c>
      <c r="D336" s="23">
        <v>2674311</v>
      </c>
      <c r="E336" s="23">
        <v>2590311</v>
      </c>
      <c r="F336" s="23">
        <v>0</v>
      </c>
      <c r="G336" s="23">
        <f t="shared" si="95"/>
        <v>-9090197.1999999993</v>
      </c>
      <c r="H336" s="23">
        <f t="shared" si="96"/>
        <v>2590311</v>
      </c>
      <c r="I336" s="24">
        <f t="shared" si="97"/>
        <v>-100</v>
      </c>
      <c r="J336" s="24">
        <f t="shared" si="98"/>
        <v>0</v>
      </c>
      <c r="K336" s="24">
        <f t="shared" si="99"/>
        <v>0</v>
      </c>
    </row>
    <row r="337" spans="1:11">
      <c r="A337" s="21"/>
      <c r="B337" s="22" t="s">
        <v>118</v>
      </c>
      <c r="C337" s="23">
        <v>67415891.799999997</v>
      </c>
      <c r="D337" s="23">
        <v>0</v>
      </c>
      <c r="E337" s="23">
        <v>0</v>
      </c>
      <c r="F337" s="23">
        <v>2674311</v>
      </c>
      <c r="G337" s="23">
        <f t="shared" si="95"/>
        <v>-64741580.799999997</v>
      </c>
      <c r="H337" s="23">
        <f t="shared" si="96"/>
        <v>-2674311</v>
      </c>
      <c r="I337" s="24">
        <f t="shared" si="97"/>
        <v>-96.033114850822159</v>
      </c>
      <c r="J337" s="24">
        <f t="shared" si="98"/>
        <v>0</v>
      </c>
      <c r="K337" s="24">
        <f t="shared" si="99"/>
        <v>0</v>
      </c>
    </row>
    <row r="338" spans="1:11">
      <c r="A338" s="21" t="s">
        <v>119</v>
      </c>
      <c r="B338" s="22" t="s">
        <v>120</v>
      </c>
      <c r="C338" s="23">
        <v>-67415891.799999997</v>
      </c>
      <c r="D338" s="23">
        <v>0</v>
      </c>
      <c r="E338" s="23">
        <v>0</v>
      </c>
      <c r="F338" s="23">
        <v>-2674311</v>
      </c>
      <c r="G338" s="23">
        <f t="shared" si="95"/>
        <v>64741580.799999997</v>
      </c>
      <c r="H338" s="23">
        <f t="shared" si="96"/>
        <v>2674311</v>
      </c>
      <c r="I338" s="24">
        <f t="shared" si="97"/>
        <v>-96.033114850822159</v>
      </c>
      <c r="J338" s="24">
        <f t="shared" si="98"/>
        <v>0</v>
      </c>
      <c r="K338" s="24">
        <f t="shared" si="99"/>
        <v>0</v>
      </c>
    </row>
    <row r="339" spans="1:11">
      <c r="A339" s="25" t="s">
        <v>121</v>
      </c>
      <c r="B339" s="22" t="s">
        <v>122</v>
      </c>
      <c r="C339" s="23">
        <v>-67415891.799999997</v>
      </c>
      <c r="D339" s="23">
        <v>0</v>
      </c>
      <c r="E339" s="23">
        <v>0</v>
      </c>
      <c r="F339" s="23">
        <v>-2674311</v>
      </c>
      <c r="G339" s="23">
        <f t="shared" si="95"/>
        <v>64741580.799999997</v>
      </c>
      <c r="H339" s="23">
        <f t="shared" si="96"/>
        <v>2674311</v>
      </c>
      <c r="I339" s="24">
        <f t="shared" si="97"/>
        <v>-96.033114850822159</v>
      </c>
      <c r="J339" s="24">
        <f t="shared" si="98"/>
        <v>0</v>
      </c>
      <c r="K339" s="24">
        <f t="shared" si="99"/>
        <v>0</v>
      </c>
    </row>
    <row r="340" spans="1:11" s="3" customFormat="1" ht="25.5">
      <c r="A340" s="30" t="s">
        <v>471</v>
      </c>
      <c r="B340" s="31" t="s">
        <v>724</v>
      </c>
      <c r="C340" s="32"/>
      <c r="D340" s="32"/>
      <c r="E340" s="32"/>
      <c r="F340" s="32"/>
      <c r="G340" s="32"/>
      <c r="H340" s="32"/>
      <c r="I340" s="33"/>
      <c r="J340" s="33"/>
      <c r="K340" s="33"/>
    </row>
    <row r="341" spans="1:11">
      <c r="A341" s="21" t="s">
        <v>19</v>
      </c>
      <c r="B341" s="22" t="s">
        <v>20</v>
      </c>
      <c r="C341" s="23">
        <v>672418</v>
      </c>
      <c r="D341" s="23">
        <v>672418</v>
      </c>
      <c r="E341" s="23">
        <v>0</v>
      </c>
      <c r="F341" s="23">
        <v>672418</v>
      </c>
      <c r="G341" s="23">
        <f t="shared" ref="G341:G347" si="100">F341-C341</f>
        <v>0</v>
      </c>
      <c r="H341" s="23">
        <f t="shared" ref="H341:H347" si="101">E341-F341</f>
        <v>-672418</v>
      </c>
      <c r="I341" s="24">
        <f t="shared" ref="I341:I347" si="102">IF(ISERROR(F341/C341),0,F341/C341*100-100)</f>
        <v>0</v>
      </c>
      <c r="J341" s="24">
        <f t="shared" ref="J341:J347" si="103">IF(ISERROR(F341/E341),0,F341/E341*100)</f>
        <v>0</v>
      </c>
      <c r="K341" s="24">
        <f t="shared" ref="K341:K347" si="104">IF(ISERROR(F341/D341),0,F341/D341*100)</f>
        <v>100</v>
      </c>
    </row>
    <row r="342" spans="1:11">
      <c r="A342" s="25" t="s">
        <v>84</v>
      </c>
      <c r="B342" s="22" t="s">
        <v>85</v>
      </c>
      <c r="C342" s="23">
        <v>672418</v>
      </c>
      <c r="D342" s="23">
        <v>672418</v>
      </c>
      <c r="E342" s="23">
        <v>0</v>
      </c>
      <c r="F342" s="23">
        <v>672418</v>
      </c>
      <c r="G342" s="23">
        <f t="shared" si="100"/>
        <v>0</v>
      </c>
      <c r="H342" s="23">
        <f t="shared" si="101"/>
        <v>-672418</v>
      </c>
      <c r="I342" s="24">
        <f t="shared" si="102"/>
        <v>0</v>
      </c>
      <c r="J342" s="24">
        <f t="shared" si="103"/>
        <v>0</v>
      </c>
      <c r="K342" s="24">
        <f t="shared" si="104"/>
        <v>100</v>
      </c>
    </row>
    <row r="343" spans="1:11">
      <c r="A343" s="26" t="s">
        <v>86</v>
      </c>
      <c r="B343" s="22" t="s">
        <v>87</v>
      </c>
      <c r="C343" s="23">
        <v>672418</v>
      </c>
      <c r="D343" s="23">
        <v>672418</v>
      </c>
      <c r="E343" s="23">
        <v>0</v>
      </c>
      <c r="F343" s="23">
        <v>672418</v>
      </c>
      <c r="G343" s="23">
        <f t="shared" si="100"/>
        <v>0</v>
      </c>
      <c r="H343" s="23">
        <f t="shared" si="101"/>
        <v>-672418</v>
      </c>
      <c r="I343" s="24">
        <f t="shared" si="102"/>
        <v>0</v>
      </c>
      <c r="J343" s="24">
        <f t="shared" si="103"/>
        <v>0</v>
      </c>
      <c r="K343" s="24">
        <f t="shared" si="104"/>
        <v>100</v>
      </c>
    </row>
    <row r="344" spans="1:11">
      <c r="A344" s="21" t="s">
        <v>88</v>
      </c>
      <c r="B344" s="22" t="s">
        <v>89</v>
      </c>
      <c r="C344" s="23">
        <v>672418</v>
      </c>
      <c r="D344" s="23">
        <v>672418</v>
      </c>
      <c r="E344" s="23">
        <v>0</v>
      </c>
      <c r="F344" s="23">
        <v>672418</v>
      </c>
      <c r="G344" s="23">
        <f t="shared" si="100"/>
        <v>0</v>
      </c>
      <c r="H344" s="23">
        <f t="shared" si="101"/>
        <v>-672418</v>
      </c>
      <c r="I344" s="24">
        <f t="shared" si="102"/>
        <v>0</v>
      </c>
      <c r="J344" s="24">
        <f t="shared" si="103"/>
        <v>0</v>
      </c>
      <c r="K344" s="24">
        <f t="shared" si="104"/>
        <v>100</v>
      </c>
    </row>
    <row r="345" spans="1:11">
      <c r="A345" s="25" t="s">
        <v>90</v>
      </c>
      <c r="B345" s="22" t="s">
        <v>91</v>
      </c>
      <c r="C345" s="23">
        <v>672418</v>
      </c>
      <c r="D345" s="23">
        <v>672418</v>
      </c>
      <c r="E345" s="23">
        <v>0</v>
      </c>
      <c r="F345" s="23">
        <v>672418</v>
      </c>
      <c r="G345" s="23">
        <f t="shared" si="100"/>
        <v>0</v>
      </c>
      <c r="H345" s="23">
        <f t="shared" si="101"/>
        <v>-672418</v>
      </c>
      <c r="I345" s="24">
        <f t="shared" si="102"/>
        <v>0</v>
      </c>
      <c r="J345" s="24">
        <f t="shared" si="103"/>
        <v>0</v>
      </c>
      <c r="K345" s="24">
        <f t="shared" si="104"/>
        <v>100</v>
      </c>
    </row>
    <row r="346" spans="1:11">
      <c r="A346" s="26" t="s">
        <v>100</v>
      </c>
      <c r="B346" s="22" t="s">
        <v>101</v>
      </c>
      <c r="C346" s="23">
        <v>672418</v>
      </c>
      <c r="D346" s="23">
        <v>672418</v>
      </c>
      <c r="E346" s="23">
        <v>0</v>
      </c>
      <c r="F346" s="23">
        <v>672418</v>
      </c>
      <c r="G346" s="23">
        <f t="shared" si="100"/>
        <v>0</v>
      </c>
      <c r="H346" s="23">
        <f t="shared" si="101"/>
        <v>-672418</v>
      </c>
      <c r="I346" s="24">
        <f t="shared" si="102"/>
        <v>0</v>
      </c>
      <c r="J346" s="24">
        <f t="shared" si="103"/>
        <v>0</v>
      </c>
      <c r="K346" s="24">
        <f t="shared" si="104"/>
        <v>100</v>
      </c>
    </row>
    <row r="347" spans="1:11">
      <c r="A347" s="27" t="s">
        <v>102</v>
      </c>
      <c r="B347" s="22" t="s">
        <v>103</v>
      </c>
      <c r="C347" s="23">
        <v>672418</v>
      </c>
      <c r="D347" s="23">
        <v>672418</v>
      </c>
      <c r="E347" s="23">
        <v>0</v>
      </c>
      <c r="F347" s="23">
        <v>672418</v>
      </c>
      <c r="G347" s="23">
        <f t="shared" si="100"/>
        <v>0</v>
      </c>
      <c r="H347" s="23">
        <f t="shared" si="101"/>
        <v>-672418</v>
      </c>
      <c r="I347" s="24">
        <f t="shared" si="102"/>
        <v>0</v>
      </c>
      <c r="J347" s="24">
        <f t="shared" si="103"/>
        <v>0</v>
      </c>
      <c r="K347" s="24">
        <f t="shared" si="104"/>
        <v>100</v>
      </c>
    </row>
    <row r="348" spans="1:11" s="3" customFormat="1">
      <c r="A348" s="30" t="s">
        <v>725</v>
      </c>
      <c r="B348" s="31" t="s">
        <v>726</v>
      </c>
      <c r="C348" s="32"/>
      <c r="D348" s="32"/>
      <c r="E348" s="32"/>
      <c r="F348" s="32"/>
      <c r="G348" s="32"/>
      <c r="H348" s="32"/>
      <c r="I348" s="33"/>
      <c r="J348" s="33"/>
      <c r="K348" s="33"/>
    </row>
    <row r="349" spans="1:11">
      <c r="A349" s="21" t="s">
        <v>19</v>
      </c>
      <c r="B349" s="22" t="s">
        <v>20</v>
      </c>
      <c r="C349" s="23">
        <v>4903752</v>
      </c>
      <c r="D349" s="23">
        <v>1912186</v>
      </c>
      <c r="E349" s="23">
        <v>2403752</v>
      </c>
      <c r="F349" s="23">
        <v>1912186</v>
      </c>
      <c r="G349" s="23">
        <f t="shared" ref="G349:G364" si="105">F349-C349</f>
        <v>-2991566</v>
      </c>
      <c r="H349" s="23">
        <f t="shared" ref="H349:H364" si="106">E349-F349</f>
        <v>491566</v>
      </c>
      <c r="I349" s="24">
        <f t="shared" ref="I349:I364" si="107">IF(ISERROR(F349/C349),0,F349/C349*100-100)</f>
        <v>-61.005654445820262</v>
      </c>
      <c r="J349" s="24">
        <f t="shared" ref="J349:J364" si="108">IF(ISERROR(F349/E349),0,F349/E349*100)</f>
        <v>79.550053416492219</v>
      </c>
      <c r="K349" s="24">
        <f t="shared" ref="K349:K364" si="109">IF(ISERROR(F349/D349),0,F349/D349*100)</f>
        <v>100</v>
      </c>
    </row>
    <row r="350" spans="1:11">
      <c r="A350" s="25" t="s">
        <v>84</v>
      </c>
      <c r="B350" s="22" t="s">
        <v>85</v>
      </c>
      <c r="C350" s="23">
        <v>4903752</v>
      </c>
      <c r="D350" s="23">
        <v>1912186</v>
      </c>
      <c r="E350" s="23">
        <v>2403752</v>
      </c>
      <c r="F350" s="23">
        <v>1912186</v>
      </c>
      <c r="G350" s="23">
        <f t="shared" si="105"/>
        <v>-2991566</v>
      </c>
      <c r="H350" s="23">
        <f t="shared" si="106"/>
        <v>491566</v>
      </c>
      <c r="I350" s="24">
        <f t="shared" si="107"/>
        <v>-61.005654445820262</v>
      </c>
      <c r="J350" s="24">
        <f t="shared" si="108"/>
        <v>79.550053416492219</v>
      </c>
      <c r="K350" s="24">
        <f t="shared" si="109"/>
        <v>100</v>
      </c>
    </row>
    <row r="351" spans="1:11">
      <c r="A351" s="26" t="s">
        <v>86</v>
      </c>
      <c r="B351" s="22" t="s">
        <v>87</v>
      </c>
      <c r="C351" s="23">
        <v>4903752</v>
      </c>
      <c r="D351" s="23">
        <v>1912186</v>
      </c>
      <c r="E351" s="23">
        <v>2403752</v>
      </c>
      <c r="F351" s="23">
        <v>1912186</v>
      </c>
      <c r="G351" s="23">
        <f t="shared" si="105"/>
        <v>-2991566</v>
      </c>
      <c r="H351" s="23">
        <f t="shared" si="106"/>
        <v>491566</v>
      </c>
      <c r="I351" s="24">
        <f t="shared" si="107"/>
        <v>-61.005654445820262</v>
      </c>
      <c r="J351" s="24">
        <f t="shared" si="108"/>
        <v>79.550053416492219</v>
      </c>
      <c r="K351" s="24">
        <f t="shared" si="109"/>
        <v>100</v>
      </c>
    </row>
    <row r="352" spans="1:11">
      <c r="A352" s="21" t="s">
        <v>88</v>
      </c>
      <c r="B352" s="22" t="s">
        <v>89</v>
      </c>
      <c r="C352" s="23">
        <v>530349.94999999995</v>
      </c>
      <c r="D352" s="23">
        <v>1912186</v>
      </c>
      <c r="E352" s="23">
        <v>2403752</v>
      </c>
      <c r="F352" s="23">
        <v>401684.22</v>
      </c>
      <c r="G352" s="23">
        <f t="shared" si="105"/>
        <v>-128665.72999999998</v>
      </c>
      <c r="H352" s="23">
        <f t="shared" si="106"/>
        <v>2002067.78</v>
      </c>
      <c r="I352" s="24">
        <f t="shared" si="107"/>
        <v>-24.260534011552181</v>
      </c>
      <c r="J352" s="24">
        <f t="shared" si="108"/>
        <v>16.710718077405655</v>
      </c>
      <c r="K352" s="24">
        <f t="shared" si="109"/>
        <v>21.00654538836703</v>
      </c>
    </row>
    <row r="353" spans="1:11">
      <c r="A353" s="25" t="s">
        <v>90</v>
      </c>
      <c r="B353" s="22" t="s">
        <v>91</v>
      </c>
      <c r="C353" s="23">
        <v>486663.79</v>
      </c>
      <c r="D353" s="23">
        <v>1496084</v>
      </c>
      <c r="E353" s="23">
        <v>748040</v>
      </c>
      <c r="F353" s="23">
        <v>271211.71999999997</v>
      </c>
      <c r="G353" s="23">
        <f t="shared" si="105"/>
        <v>-215452.07</v>
      </c>
      <c r="H353" s="23">
        <f t="shared" si="106"/>
        <v>476828.28</v>
      </c>
      <c r="I353" s="24">
        <f t="shared" si="107"/>
        <v>-44.2712349731218</v>
      </c>
      <c r="J353" s="24">
        <f t="shared" si="108"/>
        <v>36.256312496657927</v>
      </c>
      <c r="K353" s="24">
        <f t="shared" si="109"/>
        <v>18.128107780044434</v>
      </c>
    </row>
    <row r="354" spans="1:11">
      <c r="A354" s="26" t="s">
        <v>92</v>
      </c>
      <c r="B354" s="22" t="s">
        <v>93</v>
      </c>
      <c r="C354" s="23">
        <v>0</v>
      </c>
      <c r="D354" s="23">
        <v>923720</v>
      </c>
      <c r="E354" s="23">
        <v>455856</v>
      </c>
      <c r="F354" s="23">
        <v>271211.71999999997</v>
      </c>
      <c r="G354" s="23">
        <f t="shared" si="105"/>
        <v>271211.71999999997</v>
      </c>
      <c r="H354" s="23">
        <f t="shared" si="106"/>
        <v>184644.28000000003</v>
      </c>
      <c r="I354" s="24">
        <f t="shared" si="107"/>
        <v>0</v>
      </c>
      <c r="J354" s="24">
        <f t="shared" si="108"/>
        <v>59.495042294057768</v>
      </c>
      <c r="K354" s="24">
        <f t="shared" si="109"/>
        <v>29.360814965573979</v>
      </c>
    </row>
    <row r="355" spans="1:11">
      <c r="A355" s="27" t="s">
        <v>94</v>
      </c>
      <c r="B355" s="22" t="s">
        <v>95</v>
      </c>
      <c r="C355" s="23">
        <v>0</v>
      </c>
      <c r="D355" s="23">
        <v>911715</v>
      </c>
      <c r="E355" s="23">
        <v>455856</v>
      </c>
      <c r="F355" s="23">
        <v>266019.18</v>
      </c>
      <c r="G355" s="23">
        <f t="shared" si="105"/>
        <v>266019.18</v>
      </c>
      <c r="H355" s="23">
        <f t="shared" si="106"/>
        <v>189836.82</v>
      </c>
      <c r="I355" s="24">
        <f t="shared" si="107"/>
        <v>0</v>
      </c>
      <c r="J355" s="24">
        <f t="shared" si="108"/>
        <v>58.355967674002315</v>
      </c>
      <c r="K355" s="24">
        <f t="shared" si="109"/>
        <v>29.177887826787973</v>
      </c>
    </row>
    <row r="356" spans="1:11">
      <c r="A356" s="27" t="s">
        <v>96</v>
      </c>
      <c r="B356" s="22" t="s">
        <v>97</v>
      </c>
      <c r="C356" s="23">
        <v>0</v>
      </c>
      <c r="D356" s="23">
        <v>12005</v>
      </c>
      <c r="E356" s="23">
        <v>0</v>
      </c>
      <c r="F356" s="23">
        <v>5192.54</v>
      </c>
      <c r="G356" s="23">
        <f t="shared" si="105"/>
        <v>5192.54</v>
      </c>
      <c r="H356" s="23">
        <f t="shared" si="106"/>
        <v>-5192.54</v>
      </c>
      <c r="I356" s="24">
        <f t="shared" si="107"/>
        <v>0</v>
      </c>
      <c r="J356" s="24">
        <f t="shared" si="108"/>
        <v>0</v>
      </c>
      <c r="K356" s="24">
        <f t="shared" si="109"/>
        <v>43.253144523115367</v>
      </c>
    </row>
    <row r="357" spans="1:11">
      <c r="A357" s="28" t="s">
        <v>98</v>
      </c>
      <c r="B357" s="22" t="s">
        <v>99</v>
      </c>
      <c r="C357" s="23">
        <v>0</v>
      </c>
      <c r="D357" s="23">
        <v>0</v>
      </c>
      <c r="E357" s="23">
        <v>0</v>
      </c>
      <c r="F357" s="23">
        <v>90</v>
      </c>
      <c r="G357" s="23">
        <f t="shared" si="105"/>
        <v>90</v>
      </c>
      <c r="H357" s="23">
        <f t="shared" si="106"/>
        <v>-90</v>
      </c>
      <c r="I357" s="24">
        <f t="shared" si="107"/>
        <v>0</v>
      </c>
      <c r="J357" s="24">
        <f t="shared" si="108"/>
        <v>0</v>
      </c>
      <c r="K357" s="24">
        <f t="shared" si="109"/>
        <v>0</v>
      </c>
    </row>
    <row r="358" spans="1:11">
      <c r="A358" s="26" t="s">
        <v>100</v>
      </c>
      <c r="B358" s="22" t="s">
        <v>101</v>
      </c>
      <c r="C358" s="23">
        <v>486663.79</v>
      </c>
      <c r="D358" s="23">
        <v>572364</v>
      </c>
      <c r="E358" s="23">
        <v>292184</v>
      </c>
      <c r="F358" s="23">
        <v>0</v>
      </c>
      <c r="G358" s="23">
        <f t="shared" si="105"/>
        <v>-486663.79</v>
      </c>
      <c r="H358" s="23">
        <f t="shared" si="106"/>
        <v>292184</v>
      </c>
      <c r="I358" s="24">
        <f t="shared" si="107"/>
        <v>-100</v>
      </c>
      <c r="J358" s="24">
        <f t="shared" si="108"/>
        <v>0</v>
      </c>
      <c r="K358" s="24">
        <f t="shared" si="109"/>
        <v>0</v>
      </c>
    </row>
    <row r="359" spans="1:11">
      <c r="A359" s="27" t="s">
        <v>102</v>
      </c>
      <c r="B359" s="22" t="s">
        <v>103</v>
      </c>
      <c r="C359" s="23">
        <v>486663.79</v>
      </c>
      <c r="D359" s="23">
        <v>572364</v>
      </c>
      <c r="E359" s="23">
        <v>292184</v>
      </c>
      <c r="F359" s="23">
        <v>0</v>
      </c>
      <c r="G359" s="23">
        <f t="shared" si="105"/>
        <v>-486663.79</v>
      </c>
      <c r="H359" s="23">
        <f t="shared" si="106"/>
        <v>292184</v>
      </c>
      <c r="I359" s="24">
        <f t="shared" si="107"/>
        <v>-100</v>
      </c>
      <c r="J359" s="24">
        <f t="shared" si="108"/>
        <v>0</v>
      </c>
      <c r="K359" s="24">
        <f t="shared" si="109"/>
        <v>0</v>
      </c>
    </row>
    <row r="360" spans="1:11">
      <c r="A360" s="25" t="s">
        <v>114</v>
      </c>
      <c r="B360" s="22" t="s">
        <v>115</v>
      </c>
      <c r="C360" s="23">
        <v>43686.16</v>
      </c>
      <c r="D360" s="23">
        <v>416102</v>
      </c>
      <c r="E360" s="23">
        <v>1655712</v>
      </c>
      <c r="F360" s="23">
        <v>130472.5</v>
      </c>
      <c r="G360" s="23">
        <f t="shared" si="105"/>
        <v>86786.34</v>
      </c>
      <c r="H360" s="23">
        <f t="shared" si="106"/>
        <v>1525239.5</v>
      </c>
      <c r="I360" s="24">
        <f t="shared" si="107"/>
        <v>198.65865985932385</v>
      </c>
      <c r="J360" s="24">
        <f t="shared" si="108"/>
        <v>7.8801446145223331</v>
      </c>
      <c r="K360" s="24">
        <f t="shared" si="109"/>
        <v>31.355893506880523</v>
      </c>
    </row>
    <row r="361" spans="1:11">
      <c r="A361" s="26" t="s">
        <v>116</v>
      </c>
      <c r="B361" s="22" t="s">
        <v>117</v>
      </c>
      <c r="C361" s="23">
        <v>43686.16</v>
      </c>
      <c r="D361" s="23">
        <v>416102</v>
      </c>
      <c r="E361" s="23">
        <v>1655712</v>
      </c>
      <c r="F361" s="23">
        <v>130472.5</v>
      </c>
      <c r="G361" s="23">
        <f t="shared" si="105"/>
        <v>86786.34</v>
      </c>
      <c r="H361" s="23">
        <f t="shared" si="106"/>
        <v>1525239.5</v>
      </c>
      <c r="I361" s="24">
        <f t="shared" si="107"/>
        <v>198.65865985932385</v>
      </c>
      <c r="J361" s="24">
        <f t="shared" si="108"/>
        <v>7.8801446145223331</v>
      </c>
      <c r="K361" s="24">
        <f t="shared" si="109"/>
        <v>31.355893506880523</v>
      </c>
    </row>
    <row r="362" spans="1:11">
      <c r="A362" s="21"/>
      <c r="B362" s="22" t="s">
        <v>118</v>
      </c>
      <c r="C362" s="23">
        <v>4373402.05</v>
      </c>
      <c r="D362" s="23">
        <v>0</v>
      </c>
      <c r="E362" s="23">
        <v>0</v>
      </c>
      <c r="F362" s="23">
        <v>1510501.78</v>
      </c>
      <c r="G362" s="23">
        <f t="shared" si="105"/>
        <v>-2862900.2699999996</v>
      </c>
      <c r="H362" s="23">
        <f t="shared" si="106"/>
        <v>-1510501.78</v>
      </c>
      <c r="I362" s="24">
        <f t="shared" si="107"/>
        <v>-65.46163003696401</v>
      </c>
      <c r="J362" s="24">
        <f t="shared" si="108"/>
        <v>0</v>
      </c>
      <c r="K362" s="24">
        <f t="shared" si="109"/>
        <v>0</v>
      </c>
    </row>
    <row r="363" spans="1:11">
      <c r="A363" s="21" t="s">
        <v>119</v>
      </c>
      <c r="B363" s="22" t="s">
        <v>120</v>
      </c>
      <c r="C363" s="23">
        <v>-4373402.05</v>
      </c>
      <c r="D363" s="23">
        <v>0</v>
      </c>
      <c r="E363" s="23">
        <v>0</v>
      </c>
      <c r="F363" s="23">
        <v>-1510501.78</v>
      </c>
      <c r="G363" s="23">
        <f t="shared" si="105"/>
        <v>2862900.2699999996</v>
      </c>
      <c r="H363" s="23">
        <f t="shared" si="106"/>
        <v>1510501.78</v>
      </c>
      <c r="I363" s="24">
        <f t="shared" si="107"/>
        <v>-65.46163003696401</v>
      </c>
      <c r="J363" s="24">
        <f t="shared" si="108"/>
        <v>0</v>
      </c>
      <c r="K363" s="24">
        <f t="shared" si="109"/>
        <v>0</v>
      </c>
    </row>
    <row r="364" spans="1:11">
      <c r="A364" s="25" t="s">
        <v>121</v>
      </c>
      <c r="B364" s="22" t="s">
        <v>122</v>
      </c>
      <c r="C364" s="23">
        <v>-4373402.05</v>
      </c>
      <c r="D364" s="23">
        <v>0</v>
      </c>
      <c r="E364" s="23">
        <v>0</v>
      </c>
      <c r="F364" s="23">
        <v>-1510501.78</v>
      </c>
      <c r="G364" s="23">
        <f t="shared" si="105"/>
        <v>2862900.2699999996</v>
      </c>
      <c r="H364" s="23">
        <f t="shared" si="106"/>
        <v>1510501.78</v>
      </c>
      <c r="I364" s="24">
        <f t="shared" si="107"/>
        <v>-65.46163003696401</v>
      </c>
      <c r="J364" s="24">
        <f t="shared" si="108"/>
        <v>0</v>
      </c>
      <c r="K364" s="24">
        <f t="shared" si="109"/>
        <v>0</v>
      </c>
    </row>
    <row r="365" spans="1:11" s="3" customFormat="1" ht="25.5">
      <c r="A365" s="30" t="s">
        <v>727</v>
      </c>
      <c r="B365" s="31" t="s">
        <v>728</v>
      </c>
      <c r="C365" s="32"/>
      <c r="D365" s="32"/>
      <c r="E365" s="32"/>
      <c r="F365" s="32"/>
      <c r="G365" s="32"/>
      <c r="H365" s="32"/>
      <c r="I365" s="33"/>
      <c r="J365" s="33"/>
      <c r="K365" s="33"/>
    </row>
    <row r="366" spans="1:11">
      <c r="A366" s="21" t="s">
        <v>19</v>
      </c>
      <c r="B366" s="22" t="s">
        <v>20</v>
      </c>
      <c r="C366" s="23">
        <v>23000000</v>
      </c>
      <c r="D366" s="23">
        <v>0</v>
      </c>
      <c r="E366" s="23">
        <v>0</v>
      </c>
      <c r="F366" s="23">
        <v>0</v>
      </c>
      <c r="G366" s="23">
        <f t="shared" ref="G366:G371" si="110">F366-C366</f>
        <v>-23000000</v>
      </c>
      <c r="H366" s="23">
        <f t="shared" ref="H366:H371" si="111">E366-F366</f>
        <v>0</v>
      </c>
      <c r="I366" s="24">
        <f t="shared" ref="I366:I371" si="112">IF(ISERROR(F366/C366),0,F366/C366*100-100)</f>
        <v>-100</v>
      </c>
      <c r="J366" s="24">
        <f t="shared" ref="J366:J371" si="113">IF(ISERROR(F366/E366),0,F366/E366*100)</f>
        <v>0</v>
      </c>
      <c r="K366" s="24">
        <f t="shared" ref="K366:K371" si="114">IF(ISERROR(F366/D366),0,F366/D366*100)</f>
        <v>0</v>
      </c>
    </row>
    <row r="367" spans="1:11">
      <c r="A367" s="25" t="s">
        <v>84</v>
      </c>
      <c r="B367" s="22" t="s">
        <v>85</v>
      </c>
      <c r="C367" s="23">
        <v>23000000</v>
      </c>
      <c r="D367" s="23">
        <v>0</v>
      </c>
      <c r="E367" s="23">
        <v>0</v>
      </c>
      <c r="F367" s="23">
        <v>0</v>
      </c>
      <c r="G367" s="23">
        <f t="shared" si="110"/>
        <v>-23000000</v>
      </c>
      <c r="H367" s="23">
        <f t="shared" si="111"/>
        <v>0</v>
      </c>
      <c r="I367" s="24">
        <f t="shared" si="112"/>
        <v>-100</v>
      </c>
      <c r="J367" s="24">
        <f t="shared" si="113"/>
        <v>0</v>
      </c>
      <c r="K367" s="24">
        <f t="shared" si="114"/>
        <v>0</v>
      </c>
    </row>
    <row r="368" spans="1:11">
      <c r="A368" s="26" t="s">
        <v>86</v>
      </c>
      <c r="B368" s="22" t="s">
        <v>87</v>
      </c>
      <c r="C368" s="23">
        <v>23000000</v>
      </c>
      <c r="D368" s="23">
        <v>0</v>
      </c>
      <c r="E368" s="23">
        <v>0</v>
      </c>
      <c r="F368" s="23">
        <v>0</v>
      </c>
      <c r="G368" s="23">
        <f t="shared" si="110"/>
        <v>-23000000</v>
      </c>
      <c r="H368" s="23">
        <f t="shared" si="111"/>
        <v>0</v>
      </c>
      <c r="I368" s="24">
        <f t="shared" si="112"/>
        <v>-100</v>
      </c>
      <c r="J368" s="24">
        <f t="shared" si="113"/>
        <v>0</v>
      </c>
      <c r="K368" s="24">
        <f t="shared" si="114"/>
        <v>0</v>
      </c>
    </row>
    <row r="369" spans="1:11">
      <c r="A369" s="21"/>
      <c r="B369" s="22" t="s">
        <v>118</v>
      </c>
      <c r="C369" s="23">
        <v>23000000</v>
      </c>
      <c r="D369" s="23">
        <v>0</v>
      </c>
      <c r="E369" s="23">
        <v>0</v>
      </c>
      <c r="F369" s="23">
        <v>0</v>
      </c>
      <c r="G369" s="23">
        <f t="shared" si="110"/>
        <v>-23000000</v>
      </c>
      <c r="H369" s="23">
        <f t="shared" si="111"/>
        <v>0</v>
      </c>
      <c r="I369" s="24">
        <f t="shared" si="112"/>
        <v>-100</v>
      </c>
      <c r="J369" s="24">
        <f t="shared" si="113"/>
        <v>0</v>
      </c>
      <c r="K369" s="24">
        <f t="shared" si="114"/>
        <v>0</v>
      </c>
    </row>
    <row r="370" spans="1:11">
      <c r="A370" s="21" t="s">
        <v>119</v>
      </c>
      <c r="B370" s="22" t="s">
        <v>120</v>
      </c>
      <c r="C370" s="23">
        <v>-23000000</v>
      </c>
      <c r="D370" s="23">
        <v>0</v>
      </c>
      <c r="E370" s="23">
        <v>0</v>
      </c>
      <c r="F370" s="23">
        <v>0</v>
      </c>
      <c r="G370" s="23">
        <f t="shared" si="110"/>
        <v>23000000</v>
      </c>
      <c r="H370" s="23">
        <f t="shared" si="111"/>
        <v>0</v>
      </c>
      <c r="I370" s="24">
        <f t="shared" si="112"/>
        <v>-100</v>
      </c>
      <c r="J370" s="24">
        <f t="shared" si="113"/>
        <v>0</v>
      </c>
      <c r="K370" s="24">
        <f t="shared" si="114"/>
        <v>0</v>
      </c>
    </row>
    <row r="371" spans="1:11">
      <c r="A371" s="25" t="s">
        <v>121</v>
      </c>
      <c r="B371" s="22" t="s">
        <v>122</v>
      </c>
      <c r="C371" s="23">
        <v>-23000000</v>
      </c>
      <c r="D371" s="23">
        <v>0</v>
      </c>
      <c r="E371" s="23">
        <v>0</v>
      </c>
      <c r="F371" s="23">
        <v>0</v>
      </c>
      <c r="G371" s="23">
        <f t="shared" si="110"/>
        <v>23000000</v>
      </c>
      <c r="H371" s="23">
        <f t="shared" si="111"/>
        <v>0</v>
      </c>
      <c r="I371" s="24">
        <f t="shared" si="112"/>
        <v>-100</v>
      </c>
      <c r="J371" s="24">
        <f t="shared" si="113"/>
        <v>0</v>
      </c>
      <c r="K371" s="24">
        <f t="shared" si="114"/>
        <v>0</v>
      </c>
    </row>
    <row r="372" spans="1:11" s="3" customFormat="1">
      <c r="A372" s="30" t="s">
        <v>257</v>
      </c>
      <c r="B372" s="31" t="s">
        <v>258</v>
      </c>
      <c r="C372" s="32"/>
      <c r="D372" s="32"/>
      <c r="E372" s="32"/>
      <c r="F372" s="32"/>
      <c r="G372" s="32"/>
      <c r="H372" s="32"/>
      <c r="I372" s="33"/>
      <c r="J372" s="33"/>
      <c r="K372" s="33"/>
    </row>
    <row r="373" spans="1:11">
      <c r="A373" s="21" t="s">
        <v>19</v>
      </c>
      <c r="B373" s="22" t="s">
        <v>20</v>
      </c>
      <c r="C373" s="23">
        <v>8300134.3499999996</v>
      </c>
      <c r="D373" s="23">
        <v>8186930</v>
      </c>
      <c r="E373" s="23">
        <v>4214066</v>
      </c>
      <c r="F373" s="23">
        <v>7819747.4699999997</v>
      </c>
      <c r="G373" s="23">
        <f t="shared" ref="G373:G399" si="115">F373-C373</f>
        <v>-480386.87999999989</v>
      </c>
      <c r="H373" s="23">
        <f t="shared" ref="H373:H399" si="116">E373-F373</f>
        <v>-3605681.4699999997</v>
      </c>
      <c r="I373" s="24">
        <f t="shared" ref="I373:I399" si="117">IF(ISERROR(F373/C373),0,F373/C373*100-100)</f>
        <v>-5.787700050903382</v>
      </c>
      <c r="J373" s="24">
        <f t="shared" ref="J373:J399" si="118">IF(ISERROR(F373/E373),0,F373/E373*100)</f>
        <v>185.56300423391565</v>
      </c>
      <c r="K373" s="24">
        <f t="shared" ref="K373:K399" si="119">IF(ISERROR(F373/D373),0,F373/D373*100)</f>
        <v>95.515015640783545</v>
      </c>
    </row>
    <row r="374" spans="1:11" ht="25.5">
      <c r="A374" s="25" t="s">
        <v>128</v>
      </c>
      <c r="B374" s="22" t="s">
        <v>129</v>
      </c>
      <c r="C374" s="23">
        <v>692650.35</v>
      </c>
      <c r="D374" s="23">
        <v>1086206</v>
      </c>
      <c r="E374" s="23">
        <v>455000</v>
      </c>
      <c r="F374" s="23">
        <v>719023.47</v>
      </c>
      <c r="G374" s="23">
        <f t="shared" si="115"/>
        <v>26373.119999999995</v>
      </c>
      <c r="H374" s="23">
        <f t="shared" si="116"/>
        <v>-264023.46999999997</v>
      </c>
      <c r="I374" s="24">
        <f t="shared" si="117"/>
        <v>3.8075661118196251</v>
      </c>
      <c r="J374" s="24">
        <f t="shared" si="118"/>
        <v>158.02713626373625</v>
      </c>
      <c r="K374" s="24">
        <f t="shared" si="119"/>
        <v>66.195866161667311</v>
      </c>
    </row>
    <row r="375" spans="1:11">
      <c r="A375" s="25" t="s">
        <v>130</v>
      </c>
      <c r="B375" s="22" t="s">
        <v>131</v>
      </c>
      <c r="C375" s="23">
        <v>4500</v>
      </c>
      <c r="D375" s="23">
        <v>5000</v>
      </c>
      <c r="E375" s="23">
        <v>0</v>
      </c>
      <c r="F375" s="23">
        <v>5000</v>
      </c>
      <c r="G375" s="23">
        <f t="shared" si="115"/>
        <v>500</v>
      </c>
      <c r="H375" s="23">
        <f t="shared" si="116"/>
        <v>-5000</v>
      </c>
      <c r="I375" s="24">
        <f t="shared" si="117"/>
        <v>11.111111111111114</v>
      </c>
      <c r="J375" s="24">
        <f t="shared" si="118"/>
        <v>0</v>
      </c>
      <c r="K375" s="24">
        <f t="shared" si="119"/>
        <v>100</v>
      </c>
    </row>
    <row r="376" spans="1:11">
      <c r="A376" s="26" t="s">
        <v>132</v>
      </c>
      <c r="B376" s="22" t="s">
        <v>133</v>
      </c>
      <c r="C376" s="23">
        <v>4500</v>
      </c>
      <c r="D376" s="23">
        <v>5000</v>
      </c>
      <c r="E376" s="23">
        <v>0</v>
      </c>
      <c r="F376" s="23">
        <v>5000</v>
      </c>
      <c r="G376" s="23">
        <f t="shared" si="115"/>
        <v>500</v>
      </c>
      <c r="H376" s="23">
        <f t="shared" si="116"/>
        <v>-5000</v>
      </c>
      <c r="I376" s="24">
        <f t="shared" si="117"/>
        <v>11.111111111111114</v>
      </c>
      <c r="J376" s="24">
        <f t="shared" si="118"/>
        <v>0</v>
      </c>
      <c r="K376" s="24">
        <f t="shared" si="119"/>
        <v>100</v>
      </c>
    </row>
    <row r="377" spans="1:11">
      <c r="A377" s="27" t="s">
        <v>134</v>
      </c>
      <c r="B377" s="22" t="s">
        <v>135</v>
      </c>
      <c r="C377" s="23">
        <v>4500</v>
      </c>
      <c r="D377" s="23">
        <v>5000</v>
      </c>
      <c r="E377" s="23">
        <v>0</v>
      </c>
      <c r="F377" s="23">
        <v>5000</v>
      </c>
      <c r="G377" s="23">
        <f t="shared" si="115"/>
        <v>500</v>
      </c>
      <c r="H377" s="23">
        <f t="shared" si="116"/>
        <v>-5000</v>
      </c>
      <c r="I377" s="24">
        <f t="shared" si="117"/>
        <v>11.111111111111114</v>
      </c>
      <c r="J377" s="24">
        <f t="shared" si="118"/>
        <v>0</v>
      </c>
      <c r="K377" s="24">
        <f t="shared" si="119"/>
        <v>100</v>
      </c>
    </row>
    <row r="378" spans="1:11" ht="25.5">
      <c r="A378" s="28" t="s">
        <v>136</v>
      </c>
      <c r="B378" s="22" t="s">
        <v>137</v>
      </c>
      <c r="C378" s="23">
        <v>4500</v>
      </c>
      <c r="D378" s="23">
        <v>5000</v>
      </c>
      <c r="E378" s="23">
        <v>0</v>
      </c>
      <c r="F378" s="23">
        <v>5000</v>
      </c>
      <c r="G378" s="23">
        <f t="shared" si="115"/>
        <v>500</v>
      </c>
      <c r="H378" s="23">
        <f t="shared" si="116"/>
        <v>-5000</v>
      </c>
      <c r="I378" s="24">
        <f t="shared" si="117"/>
        <v>11.111111111111114</v>
      </c>
      <c r="J378" s="24">
        <f t="shared" si="118"/>
        <v>0</v>
      </c>
      <c r="K378" s="24">
        <f t="shared" si="119"/>
        <v>100</v>
      </c>
    </row>
    <row r="379" spans="1:11" ht="25.5">
      <c r="A379" s="29" t="s">
        <v>138</v>
      </c>
      <c r="B379" s="22" t="s">
        <v>139</v>
      </c>
      <c r="C379" s="23">
        <v>4500</v>
      </c>
      <c r="D379" s="23">
        <v>5000</v>
      </c>
      <c r="E379" s="23">
        <v>0</v>
      </c>
      <c r="F379" s="23">
        <v>5000</v>
      </c>
      <c r="G379" s="23">
        <f t="shared" si="115"/>
        <v>500</v>
      </c>
      <c r="H379" s="23">
        <f t="shared" si="116"/>
        <v>-5000</v>
      </c>
      <c r="I379" s="24">
        <f t="shared" si="117"/>
        <v>11.111111111111114</v>
      </c>
      <c r="J379" s="24">
        <f t="shared" si="118"/>
        <v>0</v>
      </c>
      <c r="K379" s="24">
        <f t="shared" si="119"/>
        <v>100</v>
      </c>
    </row>
    <row r="380" spans="1:11">
      <c r="A380" s="25" t="s">
        <v>84</v>
      </c>
      <c r="B380" s="22" t="s">
        <v>85</v>
      </c>
      <c r="C380" s="23">
        <v>7602984</v>
      </c>
      <c r="D380" s="23">
        <v>7095724</v>
      </c>
      <c r="E380" s="23">
        <v>3759066</v>
      </c>
      <c r="F380" s="23">
        <v>7095724</v>
      </c>
      <c r="G380" s="23">
        <f t="shared" si="115"/>
        <v>-507260</v>
      </c>
      <c r="H380" s="23">
        <f t="shared" si="116"/>
        <v>-3336658</v>
      </c>
      <c r="I380" s="24">
        <f t="shared" si="117"/>
        <v>-6.6718541035993297</v>
      </c>
      <c r="J380" s="24">
        <f t="shared" si="118"/>
        <v>188.76295335064614</v>
      </c>
      <c r="K380" s="24">
        <f t="shared" si="119"/>
        <v>100</v>
      </c>
    </row>
    <row r="381" spans="1:11">
      <c r="A381" s="26" t="s">
        <v>86</v>
      </c>
      <c r="B381" s="22" t="s">
        <v>87</v>
      </c>
      <c r="C381" s="23">
        <v>7602984</v>
      </c>
      <c r="D381" s="23">
        <v>7095724</v>
      </c>
      <c r="E381" s="23">
        <v>3759066</v>
      </c>
      <c r="F381" s="23">
        <v>7095724</v>
      </c>
      <c r="G381" s="23">
        <f t="shared" si="115"/>
        <v>-507260</v>
      </c>
      <c r="H381" s="23">
        <f t="shared" si="116"/>
        <v>-3336658</v>
      </c>
      <c r="I381" s="24">
        <f t="shared" si="117"/>
        <v>-6.6718541035993297</v>
      </c>
      <c r="J381" s="24">
        <f t="shared" si="118"/>
        <v>188.76295335064614</v>
      </c>
      <c r="K381" s="24">
        <f t="shared" si="119"/>
        <v>100</v>
      </c>
    </row>
    <row r="382" spans="1:11">
      <c r="A382" s="21" t="s">
        <v>88</v>
      </c>
      <c r="B382" s="22" t="s">
        <v>89</v>
      </c>
      <c r="C382" s="23">
        <v>3617090.43</v>
      </c>
      <c r="D382" s="23">
        <v>8641471</v>
      </c>
      <c r="E382" s="23">
        <v>4448158</v>
      </c>
      <c r="F382" s="23">
        <v>3633168.95</v>
      </c>
      <c r="G382" s="23">
        <f t="shared" si="115"/>
        <v>16078.520000000019</v>
      </c>
      <c r="H382" s="23">
        <f t="shared" si="116"/>
        <v>814989.04999999981</v>
      </c>
      <c r="I382" s="24">
        <f t="shared" si="117"/>
        <v>0.44451528959976372</v>
      </c>
      <c r="J382" s="24">
        <f t="shared" si="118"/>
        <v>81.678055275914218</v>
      </c>
      <c r="K382" s="24">
        <f t="shared" si="119"/>
        <v>42.043408465989188</v>
      </c>
    </row>
    <row r="383" spans="1:11">
      <c r="A383" s="25" t="s">
        <v>90</v>
      </c>
      <c r="B383" s="22" t="s">
        <v>91</v>
      </c>
      <c r="C383" s="23">
        <v>3608001.38</v>
      </c>
      <c r="D383" s="23">
        <v>8484646</v>
      </c>
      <c r="E383" s="23">
        <v>4369701</v>
      </c>
      <c r="F383" s="23">
        <v>3626600.5</v>
      </c>
      <c r="G383" s="23">
        <f t="shared" si="115"/>
        <v>18599.120000000112</v>
      </c>
      <c r="H383" s="23">
        <f t="shared" si="116"/>
        <v>743100.5</v>
      </c>
      <c r="I383" s="24">
        <f t="shared" si="117"/>
        <v>0.51549647688882771</v>
      </c>
      <c r="J383" s="24">
        <f t="shared" si="118"/>
        <v>82.994248347884664</v>
      </c>
      <c r="K383" s="24">
        <f t="shared" si="119"/>
        <v>42.743097354916166</v>
      </c>
    </row>
    <row r="384" spans="1:11">
      <c r="A384" s="26" t="s">
        <v>92</v>
      </c>
      <c r="B384" s="22" t="s">
        <v>93</v>
      </c>
      <c r="C384" s="23">
        <v>3565079.38</v>
      </c>
      <c r="D384" s="23">
        <v>8354497</v>
      </c>
      <c r="E384" s="23">
        <v>4283288</v>
      </c>
      <c r="F384" s="23">
        <v>3562568.5</v>
      </c>
      <c r="G384" s="23">
        <f t="shared" si="115"/>
        <v>-2510.8799999998882</v>
      </c>
      <c r="H384" s="23">
        <f t="shared" si="116"/>
        <v>720719.5</v>
      </c>
      <c r="I384" s="24">
        <f t="shared" si="117"/>
        <v>-7.0429848325005651E-2</v>
      </c>
      <c r="J384" s="24">
        <f t="shared" si="118"/>
        <v>83.173685729280862</v>
      </c>
      <c r="K384" s="24">
        <f t="shared" si="119"/>
        <v>42.642525336953256</v>
      </c>
    </row>
    <row r="385" spans="1:11">
      <c r="A385" s="27" t="s">
        <v>94</v>
      </c>
      <c r="B385" s="22" t="s">
        <v>95</v>
      </c>
      <c r="C385" s="23">
        <v>2898829.03</v>
      </c>
      <c r="D385" s="23">
        <v>6047202</v>
      </c>
      <c r="E385" s="23">
        <v>2933642</v>
      </c>
      <c r="F385" s="23">
        <v>2911821.84</v>
      </c>
      <c r="G385" s="23">
        <f t="shared" si="115"/>
        <v>12992.810000000056</v>
      </c>
      <c r="H385" s="23">
        <f t="shared" si="116"/>
        <v>21820.160000000149</v>
      </c>
      <c r="I385" s="24">
        <f t="shared" si="117"/>
        <v>0.44820891006463626</v>
      </c>
      <c r="J385" s="24">
        <f t="shared" si="118"/>
        <v>99.256209176170771</v>
      </c>
      <c r="K385" s="24">
        <f t="shared" si="119"/>
        <v>48.151555711219828</v>
      </c>
    </row>
    <row r="386" spans="1:11">
      <c r="A386" s="27" t="s">
        <v>96</v>
      </c>
      <c r="B386" s="22" t="s">
        <v>97</v>
      </c>
      <c r="C386" s="23">
        <v>666250.35</v>
      </c>
      <c r="D386" s="23">
        <v>2307295</v>
      </c>
      <c r="E386" s="23">
        <v>1349646</v>
      </c>
      <c r="F386" s="23">
        <v>650746.66</v>
      </c>
      <c r="G386" s="23">
        <f t="shared" si="115"/>
        <v>-15503.689999999944</v>
      </c>
      <c r="H386" s="23">
        <f t="shared" si="116"/>
        <v>698899.34</v>
      </c>
      <c r="I386" s="24">
        <f t="shared" si="117"/>
        <v>-2.3270066574824284</v>
      </c>
      <c r="J386" s="24">
        <f t="shared" si="118"/>
        <v>48.216099629087928</v>
      </c>
      <c r="K386" s="24">
        <f t="shared" si="119"/>
        <v>28.203877700944179</v>
      </c>
    </row>
    <row r="387" spans="1:11">
      <c r="A387" s="28" t="s">
        <v>98</v>
      </c>
      <c r="B387" s="22" t="s">
        <v>99</v>
      </c>
      <c r="C387" s="23">
        <v>3009</v>
      </c>
      <c r="D387" s="23">
        <v>0</v>
      </c>
      <c r="E387" s="23">
        <v>0</v>
      </c>
      <c r="F387" s="23">
        <v>1258.9000000000001</v>
      </c>
      <c r="G387" s="23">
        <f t="shared" si="115"/>
        <v>-1750.1</v>
      </c>
      <c r="H387" s="23">
        <f t="shared" si="116"/>
        <v>-1258.9000000000001</v>
      </c>
      <c r="I387" s="24">
        <f t="shared" si="117"/>
        <v>-58.162180126287801</v>
      </c>
      <c r="J387" s="24">
        <f t="shared" si="118"/>
        <v>0</v>
      </c>
      <c r="K387" s="24">
        <f t="shared" si="119"/>
        <v>0</v>
      </c>
    </row>
    <row r="388" spans="1:11">
      <c r="A388" s="26" t="s">
        <v>100</v>
      </c>
      <c r="B388" s="22" t="s">
        <v>101</v>
      </c>
      <c r="C388" s="23">
        <v>42922</v>
      </c>
      <c r="D388" s="23">
        <v>127557</v>
      </c>
      <c r="E388" s="23">
        <v>85117</v>
      </c>
      <c r="F388" s="23">
        <v>64032</v>
      </c>
      <c r="G388" s="23">
        <f t="shared" si="115"/>
        <v>21110</v>
      </c>
      <c r="H388" s="23">
        <f t="shared" si="116"/>
        <v>21085</v>
      </c>
      <c r="I388" s="24">
        <f t="shared" si="117"/>
        <v>49.182237547178602</v>
      </c>
      <c r="J388" s="24">
        <f t="shared" si="118"/>
        <v>75.2282152801438</v>
      </c>
      <c r="K388" s="24">
        <f t="shared" si="119"/>
        <v>50.198734683318044</v>
      </c>
    </row>
    <row r="389" spans="1:11">
      <c r="A389" s="27" t="s">
        <v>102</v>
      </c>
      <c r="B389" s="22" t="s">
        <v>103</v>
      </c>
      <c r="C389" s="23">
        <v>42767</v>
      </c>
      <c r="D389" s="23">
        <v>127467</v>
      </c>
      <c r="E389" s="23">
        <v>85117</v>
      </c>
      <c r="F389" s="23">
        <v>63942</v>
      </c>
      <c r="G389" s="23">
        <f t="shared" si="115"/>
        <v>21175</v>
      </c>
      <c r="H389" s="23">
        <f t="shared" si="116"/>
        <v>21175</v>
      </c>
      <c r="I389" s="24">
        <f t="shared" si="117"/>
        <v>49.512474571515412</v>
      </c>
      <c r="J389" s="24">
        <f t="shared" si="118"/>
        <v>75.122478470810776</v>
      </c>
      <c r="K389" s="24">
        <f t="shared" si="119"/>
        <v>50.163571747981827</v>
      </c>
    </row>
    <row r="390" spans="1:11">
      <c r="A390" s="27" t="s">
        <v>104</v>
      </c>
      <c r="B390" s="22" t="s">
        <v>105</v>
      </c>
      <c r="C390" s="23">
        <v>155</v>
      </c>
      <c r="D390" s="23">
        <v>90</v>
      </c>
      <c r="E390" s="23">
        <v>0</v>
      </c>
      <c r="F390" s="23">
        <v>90</v>
      </c>
      <c r="G390" s="23">
        <f t="shared" si="115"/>
        <v>-65</v>
      </c>
      <c r="H390" s="23">
        <f t="shared" si="116"/>
        <v>-90</v>
      </c>
      <c r="I390" s="24">
        <f t="shared" si="117"/>
        <v>-41.935483870967737</v>
      </c>
      <c r="J390" s="24">
        <f t="shared" si="118"/>
        <v>0</v>
      </c>
      <c r="K390" s="24">
        <f t="shared" si="119"/>
        <v>100</v>
      </c>
    </row>
    <row r="391" spans="1:11" ht="25.5">
      <c r="A391" s="26" t="s">
        <v>106</v>
      </c>
      <c r="B391" s="22" t="s">
        <v>107</v>
      </c>
      <c r="C391" s="23">
        <v>0</v>
      </c>
      <c r="D391" s="23">
        <v>2592</v>
      </c>
      <c r="E391" s="23">
        <v>1296</v>
      </c>
      <c r="F391" s="23">
        <v>0</v>
      </c>
      <c r="G391" s="23">
        <f t="shared" si="115"/>
        <v>0</v>
      </c>
      <c r="H391" s="23">
        <f t="shared" si="116"/>
        <v>1296</v>
      </c>
      <c r="I391" s="24">
        <f t="shared" si="117"/>
        <v>0</v>
      </c>
      <c r="J391" s="24">
        <f t="shared" si="118"/>
        <v>0</v>
      </c>
      <c r="K391" s="24">
        <f t="shared" si="119"/>
        <v>0</v>
      </c>
    </row>
    <row r="392" spans="1:11">
      <c r="A392" s="27" t="s">
        <v>108</v>
      </c>
      <c r="B392" s="22" t="s">
        <v>109</v>
      </c>
      <c r="C392" s="23">
        <v>0</v>
      </c>
      <c r="D392" s="23">
        <v>2592</v>
      </c>
      <c r="E392" s="23">
        <v>1296</v>
      </c>
      <c r="F392" s="23">
        <v>0</v>
      </c>
      <c r="G392" s="23">
        <f t="shared" si="115"/>
        <v>0</v>
      </c>
      <c r="H392" s="23">
        <f t="shared" si="116"/>
        <v>1296</v>
      </c>
      <c r="I392" s="24">
        <f t="shared" si="117"/>
        <v>0</v>
      </c>
      <c r="J392" s="24">
        <f t="shared" si="118"/>
        <v>0</v>
      </c>
      <c r="K392" s="24">
        <f t="shared" si="119"/>
        <v>0</v>
      </c>
    </row>
    <row r="393" spans="1:11" ht="25.5">
      <c r="A393" s="28" t="s">
        <v>144</v>
      </c>
      <c r="B393" s="22" t="s">
        <v>145</v>
      </c>
      <c r="C393" s="23">
        <v>0</v>
      </c>
      <c r="D393" s="23">
        <v>2592</v>
      </c>
      <c r="E393" s="23">
        <v>1296</v>
      </c>
      <c r="F393" s="23">
        <v>0</v>
      </c>
      <c r="G393" s="23">
        <f t="shared" si="115"/>
        <v>0</v>
      </c>
      <c r="H393" s="23">
        <f t="shared" si="116"/>
        <v>1296</v>
      </c>
      <c r="I393" s="24">
        <f t="shared" si="117"/>
        <v>0</v>
      </c>
      <c r="J393" s="24">
        <f t="shared" si="118"/>
        <v>0</v>
      </c>
      <c r="K393" s="24">
        <f t="shared" si="119"/>
        <v>0</v>
      </c>
    </row>
    <row r="394" spans="1:11">
      <c r="A394" s="25" t="s">
        <v>114</v>
      </c>
      <c r="B394" s="22" t="s">
        <v>115</v>
      </c>
      <c r="C394" s="23">
        <v>9089.0499999999993</v>
      </c>
      <c r="D394" s="23">
        <v>156825</v>
      </c>
      <c r="E394" s="23">
        <v>78457</v>
      </c>
      <c r="F394" s="23">
        <v>6568.45</v>
      </c>
      <c r="G394" s="23">
        <f t="shared" si="115"/>
        <v>-2520.5999999999995</v>
      </c>
      <c r="H394" s="23">
        <f t="shared" si="116"/>
        <v>71888.55</v>
      </c>
      <c r="I394" s="24">
        <f t="shared" si="117"/>
        <v>-27.732271249470514</v>
      </c>
      <c r="J394" s="24">
        <f t="shared" si="118"/>
        <v>8.3720381865225537</v>
      </c>
      <c r="K394" s="24">
        <f t="shared" si="119"/>
        <v>4.1883947074764869</v>
      </c>
    </row>
    <row r="395" spans="1:11">
      <c r="A395" s="26" t="s">
        <v>116</v>
      </c>
      <c r="B395" s="22" t="s">
        <v>117</v>
      </c>
      <c r="C395" s="23">
        <v>9089.0499999999993</v>
      </c>
      <c r="D395" s="23">
        <v>156825</v>
      </c>
      <c r="E395" s="23">
        <v>78457</v>
      </c>
      <c r="F395" s="23">
        <v>6568.45</v>
      </c>
      <c r="G395" s="23">
        <f t="shared" si="115"/>
        <v>-2520.5999999999995</v>
      </c>
      <c r="H395" s="23">
        <f t="shared" si="116"/>
        <v>71888.55</v>
      </c>
      <c r="I395" s="24">
        <f t="shared" si="117"/>
        <v>-27.732271249470514</v>
      </c>
      <c r="J395" s="24">
        <f t="shared" si="118"/>
        <v>8.3720381865225537</v>
      </c>
      <c r="K395" s="24">
        <f t="shared" si="119"/>
        <v>4.1883947074764869</v>
      </c>
    </row>
    <row r="396" spans="1:11">
      <c r="A396" s="21"/>
      <c r="B396" s="22" t="s">
        <v>118</v>
      </c>
      <c r="C396" s="23">
        <v>4683043.92</v>
      </c>
      <c r="D396" s="23">
        <v>-454541</v>
      </c>
      <c r="E396" s="23">
        <v>-234092</v>
      </c>
      <c r="F396" s="23">
        <v>4186578.52</v>
      </c>
      <c r="G396" s="23">
        <f t="shared" si="115"/>
        <v>-496465.39999999991</v>
      </c>
      <c r="H396" s="23">
        <f t="shared" si="116"/>
        <v>-4420670.5199999996</v>
      </c>
      <c r="I396" s="24">
        <f t="shared" si="117"/>
        <v>-10.601339822582744</v>
      </c>
      <c r="J396" s="24">
        <f t="shared" si="118"/>
        <v>-1788.4329750696306</v>
      </c>
      <c r="K396" s="24">
        <f t="shared" si="119"/>
        <v>-921.05630075174736</v>
      </c>
    </row>
    <row r="397" spans="1:11">
      <c r="A397" s="21" t="s">
        <v>119</v>
      </c>
      <c r="B397" s="22" t="s">
        <v>120</v>
      </c>
      <c r="C397" s="23">
        <v>-4683043.92</v>
      </c>
      <c r="D397" s="23">
        <v>454541</v>
      </c>
      <c r="E397" s="23">
        <v>234092</v>
      </c>
      <c r="F397" s="23">
        <v>-4186578.52</v>
      </c>
      <c r="G397" s="23">
        <f t="shared" si="115"/>
        <v>496465.39999999991</v>
      </c>
      <c r="H397" s="23">
        <f t="shared" si="116"/>
        <v>4420670.5199999996</v>
      </c>
      <c r="I397" s="24">
        <f t="shared" si="117"/>
        <v>-10.601339822582744</v>
      </c>
      <c r="J397" s="24">
        <f t="shared" si="118"/>
        <v>-1788.4329750696306</v>
      </c>
      <c r="K397" s="24">
        <f t="shared" si="119"/>
        <v>-921.05630075174736</v>
      </c>
    </row>
    <row r="398" spans="1:11">
      <c r="A398" s="25" t="s">
        <v>121</v>
      </c>
      <c r="B398" s="22" t="s">
        <v>122</v>
      </c>
      <c r="C398" s="23">
        <v>-4683043.92</v>
      </c>
      <c r="D398" s="23">
        <v>454541</v>
      </c>
      <c r="E398" s="23">
        <v>234092</v>
      </c>
      <c r="F398" s="23">
        <v>-4186578.52</v>
      </c>
      <c r="G398" s="23">
        <f t="shared" si="115"/>
        <v>496465.39999999991</v>
      </c>
      <c r="H398" s="23">
        <f t="shared" si="116"/>
        <v>4420670.5199999996</v>
      </c>
      <c r="I398" s="24">
        <f t="shared" si="117"/>
        <v>-10.601339822582744</v>
      </c>
      <c r="J398" s="24">
        <f t="shared" si="118"/>
        <v>-1788.4329750696306</v>
      </c>
      <c r="K398" s="24">
        <f t="shared" si="119"/>
        <v>-921.05630075174736</v>
      </c>
    </row>
    <row r="399" spans="1:11" ht="25.5">
      <c r="A399" s="26" t="s">
        <v>146</v>
      </c>
      <c r="B399" s="22" t="s">
        <v>147</v>
      </c>
      <c r="C399" s="23">
        <v>-454687.35</v>
      </c>
      <c r="D399" s="23">
        <v>454541</v>
      </c>
      <c r="E399" s="23">
        <v>234092</v>
      </c>
      <c r="F399" s="23">
        <v>-454540.29</v>
      </c>
      <c r="G399" s="23">
        <f t="shared" si="115"/>
        <v>147.05999999999767</v>
      </c>
      <c r="H399" s="23">
        <f t="shared" si="116"/>
        <v>688632.29</v>
      </c>
      <c r="I399" s="24">
        <f t="shared" si="117"/>
        <v>-3.2343103453385424E-2</v>
      </c>
      <c r="J399" s="24">
        <f t="shared" si="118"/>
        <v>-194.17164619038667</v>
      </c>
      <c r="K399" s="24">
        <f t="shared" si="119"/>
        <v>-99.999843798469229</v>
      </c>
    </row>
    <row r="400" spans="1:11" s="3" customFormat="1">
      <c r="A400" s="30" t="s">
        <v>126</v>
      </c>
      <c r="B400" s="31" t="s">
        <v>127</v>
      </c>
      <c r="C400" s="32"/>
      <c r="D400" s="32"/>
      <c r="E400" s="32"/>
      <c r="F400" s="32"/>
      <c r="G400" s="32"/>
      <c r="H400" s="32"/>
      <c r="I400" s="33"/>
      <c r="J400" s="33"/>
      <c r="K400" s="33"/>
    </row>
    <row r="401" spans="1:11">
      <c r="A401" s="21" t="s">
        <v>19</v>
      </c>
      <c r="B401" s="22" t="s">
        <v>20</v>
      </c>
      <c r="C401" s="23">
        <v>368172</v>
      </c>
      <c r="D401" s="23">
        <v>12983</v>
      </c>
      <c r="E401" s="23">
        <v>0</v>
      </c>
      <c r="F401" s="23">
        <v>12983</v>
      </c>
      <c r="G401" s="23">
        <f t="shared" ref="G401:G410" si="120">F401-C401</f>
        <v>-355189</v>
      </c>
      <c r="H401" s="23">
        <f t="shared" ref="H401:H410" si="121">E401-F401</f>
        <v>-12983</v>
      </c>
      <c r="I401" s="24">
        <f t="shared" ref="I401:I410" si="122">IF(ISERROR(F401/C401),0,F401/C401*100-100)</f>
        <v>-96.473659050661098</v>
      </c>
      <c r="J401" s="24">
        <f t="shared" ref="J401:J410" si="123">IF(ISERROR(F401/E401),0,F401/E401*100)</f>
        <v>0</v>
      </c>
      <c r="K401" s="24">
        <f t="shared" ref="K401:K410" si="124">IF(ISERROR(F401/D401),0,F401/D401*100)</f>
        <v>100</v>
      </c>
    </row>
    <row r="402" spans="1:11">
      <c r="A402" s="25" t="s">
        <v>84</v>
      </c>
      <c r="B402" s="22" t="s">
        <v>85</v>
      </c>
      <c r="C402" s="23">
        <v>368172</v>
      </c>
      <c r="D402" s="23">
        <v>12983</v>
      </c>
      <c r="E402" s="23">
        <v>0</v>
      </c>
      <c r="F402" s="23">
        <v>12983</v>
      </c>
      <c r="G402" s="23">
        <f t="shared" si="120"/>
        <v>-355189</v>
      </c>
      <c r="H402" s="23">
        <f t="shared" si="121"/>
        <v>-12983</v>
      </c>
      <c r="I402" s="24">
        <f t="shared" si="122"/>
        <v>-96.473659050661098</v>
      </c>
      <c r="J402" s="24">
        <f t="shared" si="123"/>
        <v>0</v>
      </c>
      <c r="K402" s="24">
        <f t="shared" si="124"/>
        <v>100</v>
      </c>
    </row>
    <row r="403" spans="1:11">
      <c r="A403" s="26" t="s">
        <v>86</v>
      </c>
      <c r="B403" s="22" t="s">
        <v>87</v>
      </c>
      <c r="C403" s="23">
        <v>368172</v>
      </c>
      <c r="D403" s="23">
        <v>12983</v>
      </c>
      <c r="E403" s="23">
        <v>0</v>
      </c>
      <c r="F403" s="23">
        <v>12983</v>
      </c>
      <c r="G403" s="23">
        <f t="shared" si="120"/>
        <v>-355189</v>
      </c>
      <c r="H403" s="23">
        <f t="shared" si="121"/>
        <v>-12983</v>
      </c>
      <c r="I403" s="24">
        <f t="shared" si="122"/>
        <v>-96.473659050661098</v>
      </c>
      <c r="J403" s="24">
        <f t="shared" si="123"/>
        <v>0</v>
      </c>
      <c r="K403" s="24">
        <f t="shared" si="124"/>
        <v>100</v>
      </c>
    </row>
    <row r="404" spans="1:11">
      <c r="A404" s="21" t="s">
        <v>88</v>
      </c>
      <c r="B404" s="22" t="s">
        <v>89</v>
      </c>
      <c r="C404" s="23">
        <v>368171.17</v>
      </c>
      <c r="D404" s="23">
        <v>12983</v>
      </c>
      <c r="E404" s="23">
        <v>0</v>
      </c>
      <c r="F404" s="23">
        <v>12982.28</v>
      </c>
      <c r="G404" s="23">
        <f t="shared" si="120"/>
        <v>-355188.88999999996</v>
      </c>
      <c r="H404" s="23">
        <f t="shared" si="121"/>
        <v>-12982.28</v>
      </c>
      <c r="I404" s="24">
        <f t="shared" si="122"/>
        <v>-96.473846662138158</v>
      </c>
      <c r="J404" s="24">
        <f t="shared" si="123"/>
        <v>0</v>
      </c>
      <c r="K404" s="24">
        <f t="shared" si="124"/>
        <v>99.994454286374491</v>
      </c>
    </row>
    <row r="405" spans="1:11">
      <c r="A405" s="25" t="s">
        <v>90</v>
      </c>
      <c r="B405" s="22" t="s">
        <v>91</v>
      </c>
      <c r="C405" s="23">
        <v>368171.17</v>
      </c>
      <c r="D405" s="23">
        <v>12983</v>
      </c>
      <c r="E405" s="23">
        <v>0</v>
      </c>
      <c r="F405" s="23">
        <v>12982.28</v>
      </c>
      <c r="G405" s="23">
        <f t="shared" si="120"/>
        <v>-355188.88999999996</v>
      </c>
      <c r="H405" s="23">
        <f t="shared" si="121"/>
        <v>-12982.28</v>
      </c>
      <c r="I405" s="24">
        <f t="shared" si="122"/>
        <v>-96.473846662138158</v>
      </c>
      <c r="J405" s="24">
        <f t="shared" si="123"/>
        <v>0</v>
      </c>
      <c r="K405" s="24">
        <f t="shared" si="124"/>
        <v>99.994454286374491</v>
      </c>
    </row>
    <row r="406" spans="1:11">
      <c r="A406" s="26" t="s">
        <v>92</v>
      </c>
      <c r="B406" s="22" t="s">
        <v>93</v>
      </c>
      <c r="C406" s="23">
        <v>368171.17</v>
      </c>
      <c r="D406" s="23">
        <v>12983</v>
      </c>
      <c r="E406" s="23">
        <v>0</v>
      </c>
      <c r="F406" s="23">
        <v>12982.28</v>
      </c>
      <c r="G406" s="23">
        <f t="shared" si="120"/>
        <v>-355188.88999999996</v>
      </c>
      <c r="H406" s="23">
        <f t="shared" si="121"/>
        <v>-12982.28</v>
      </c>
      <c r="I406" s="24">
        <f t="shared" si="122"/>
        <v>-96.473846662138158</v>
      </c>
      <c r="J406" s="24">
        <f t="shared" si="123"/>
        <v>0</v>
      </c>
      <c r="K406" s="24">
        <f t="shared" si="124"/>
        <v>99.994454286374491</v>
      </c>
    </row>
    <row r="407" spans="1:11">
      <c r="A407" s="27" t="s">
        <v>96</v>
      </c>
      <c r="B407" s="22" t="s">
        <v>97</v>
      </c>
      <c r="C407" s="23">
        <v>368171.17</v>
      </c>
      <c r="D407" s="23">
        <v>12983</v>
      </c>
      <c r="E407" s="23">
        <v>0</v>
      </c>
      <c r="F407" s="23">
        <v>12982.28</v>
      </c>
      <c r="G407" s="23">
        <f t="shared" si="120"/>
        <v>-355188.88999999996</v>
      </c>
      <c r="H407" s="23">
        <f t="shared" si="121"/>
        <v>-12982.28</v>
      </c>
      <c r="I407" s="24">
        <f t="shared" si="122"/>
        <v>-96.473846662138158</v>
      </c>
      <c r="J407" s="24">
        <f t="shared" si="123"/>
        <v>0</v>
      </c>
      <c r="K407" s="24">
        <f t="shared" si="124"/>
        <v>99.994454286374491</v>
      </c>
    </row>
    <row r="408" spans="1:11">
      <c r="A408" s="21"/>
      <c r="B408" s="22" t="s">
        <v>118</v>
      </c>
      <c r="C408" s="23">
        <v>0.83</v>
      </c>
      <c r="D408" s="23">
        <v>0</v>
      </c>
      <c r="E408" s="23">
        <v>0</v>
      </c>
      <c r="F408" s="23">
        <v>0.72</v>
      </c>
      <c r="G408" s="23">
        <f t="shared" si="120"/>
        <v>-0.10999999999999999</v>
      </c>
      <c r="H408" s="23">
        <f t="shared" si="121"/>
        <v>-0.72</v>
      </c>
      <c r="I408" s="24">
        <f t="shared" si="122"/>
        <v>-13.253012048192772</v>
      </c>
      <c r="J408" s="24">
        <f t="shared" si="123"/>
        <v>0</v>
      </c>
      <c r="K408" s="24">
        <f t="shared" si="124"/>
        <v>0</v>
      </c>
    </row>
    <row r="409" spans="1:11">
      <c r="A409" s="21" t="s">
        <v>119</v>
      </c>
      <c r="B409" s="22" t="s">
        <v>120</v>
      </c>
      <c r="C409" s="23">
        <v>-0.83</v>
      </c>
      <c r="D409" s="23">
        <v>0</v>
      </c>
      <c r="E409" s="23">
        <v>0</v>
      </c>
      <c r="F409" s="23">
        <v>-0.72</v>
      </c>
      <c r="G409" s="23">
        <f t="shared" si="120"/>
        <v>0.10999999999999999</v>
      </c>
      <c r="H409" s="23">
        <f t="shared" si="121"/>
        <v>0.72</v>
      </c>
      <c r="I409" s="24">
        <f t="shared" si="122"/>
        <v>-13.253012048192772</v>
      </c>
      <c r="J409" s="24">
        <f t="shared" si="123"/>
        <v>0</v>
      </c>
      <c r="K409" s="24">
        <f t="shared" si="124"/>
        <v>0</v>
      </c>
    </row>
    <row r="410" spans="1:11">
      <c r="A410" s="25" t="s">
        <v>121</v>
      </c>
      <c r="B410" s="22" t="s">
        <v>122</v>
      </c>
      <c r="C410" s="23">
        <v>-0.83</v>
      </c>
      <c r="D410" s="23">
        <v>0</v>
      </c>
      <c r="E410" s="23">
        <v>0</v>
      </c>
      <c r="F410" s="23">
        <v>-0.72</v>
      </c>
      <c r="G410" s="23">
        <f t="shared" si="120"/>
        <v>0.10999999999999999</v>
      </c>
      <c r="H410" s="23">
        <f t="shared" si="121"/>
        <v>0.72</v>
      </c>
      <c r="I410" s="24">
        <f t="shared" si="122"/>
        <v>-13.253012048192772</v>
      </c>
      <c r="J410" s="24">
        <f t="shared" si="123"/>
        <v>0</v>
      </c>
      <c r="K410" s="24">
        <f t="shared" si="124"/>
        <v>0</v>
      </c>
    </row>
    <row r="411" spans="1:11">
      <c r="A411" s="21"/>
      <c r="B411" s="22"/>
      <c r="C411" s="23"/>
      <c r="D411" s="23"/>
      <c r="E411" s="23"/>
      <c r="F411" s="23"/>
      <c r="G411" s="23"/>
      <c r="H411" s="23"/>
      <c r="I411" s="24"/>
      <c r="J411" s="24"/>
      <c r="K411" s="24"/>
    </row>
    <row r="412" spans="1:11" s="3" customFormat="1" ht="38.25">
      <c r="A412" s="30"/>
      <c r="B412" s="31" t="s">
        <v>163</v>
      </c>
      <c r="C412" s="32"/>
      <c r="D412" s="32"/>
      <c r="E412" s="32"/>
      <c r="F412" s="32"/>
      <c r="G412" s="32"/>
      <c r="H412" s="32"/>
      <c r="I412" s="33"/>
      <c r="J412" s="33"/>
      <c r="K412" s="33"/>
    </row>
    <row r="413" spans="1:11">
      <c r="A413" s="21" t="s">
        <v>19</v>
      </c>
      <c r="B413" s="22" t="s">
        <v>20</v>
      </c>
      <c r="C413" s="23">
        <v>381842762.06999999</v>
      </c>
      <c r="D413" s="23">
        <v>509048984</v>
      </c>
      <c r="E413" s="23">
        <v>185514137</v>
      </c>
      <c r="F413" s="23">
        <v>343011536.87</v>
      </c>
      <c r="G413" s="23">
        <f t="shared" ref="G413:G441" si="125">F413-C413</f>
        <v>-38831225.199999988</v>
      </c>
      <c r="H413" s="23">
        <f t="shared" ref="H413:H441" si="126">E413-F413</f>
        <v>-157497399.87</v>
      </c>
      <c r="I413" s="24">
        <f t="shared" ref="I413:I441" si="127">IF(ISERROR(F413/C413),0,F413/C413*100-100)</f>
        <v>-10.169428114727864</v>
      </c>
      <c r="J413" s="24">
        <f t="shared" ref="J413:J441" si="128">IF(ISERROR(F413/E413),0,F413/E413*100)</f>
        <v>184.89778860896192</v>
      </c>
      <c r="K413" s="24">
        <f t="shared" ref="K413:K441" si="129">IF(ISERROR(F413/D413),0,F413/D413*100)</f>
        <v>67.382815338258297</v>
      </c>
    </row>
    <row r="414" spans="1:11">
      <c r="A414" s="25" t="s">
        <v>156</v>
      </c>
      <c r="B414" s="22" t="s">
        <v>157</v>
      </c>
      <c r="C414" s="23">
        <v>143954463.06999999</v>
      </c>
      <c r="D414" s="23">
        <v>319909366</v>
      </c>
      <c r="E414" s="23">
        <v>138964675</v>
      </c>
      <c r="F414" s="23">
        <v>153912503.87</v>
      </c>
      <c r="G414" s="23">
        <f t="shared" si="125"/>
        <v>9958040.8000000119</v>
      </c>
      <c r="H414" s="23">
        <f t="shared" si="126"/>
        <v>-14947828.870000005</v>
      </c>
      <c r="I414" s="24">
        <f t="shared" si="127"/>
        <v>6.9174936209916353</v>
      </c>
      <c r="J414" s="24">
        <f t="shared" si="128"/>
        <v>110.7565673578555</v>
      </c>
      <c r="K414" s="24">
        <f t="shared" si="129"/>
        <v>48.111284078503665</v>
      </c>
    </row>
    <row r="415" spans="1:11">
      <c r="A415" s="25" t="s">
        <v>130</v>
      </c>
      <c r="B415" s="22" t="s">
        <v>131</v>
      </c>
      <c r="C415" s="23">
        <v>0</v>
      </c>
      <c r="D415" s="23">
        <v>367285</v>
      </c>
      <c r="E415" s="23">
        <v>0</v>
      </c>
      <c r="F415" s="23">
        <v>326700</v>
      </c>
      <c r="G415" s="23">
        <f t="shared" si="125"/>
        <v>326700</v>
      </c>
      <c r="H415" s="23">
        <f t="shared" si="126"/>
        <v>-326700</v>
      </c>
      <c r="I415" s="24">
        <f t="shared" si="127"/>
        <v>0</v>
      </c>
      <c r="J415" s="24">
        <f t="shared" si="128"/>
        <v>0</v>
      </c>
      <c r="K415" s="24">
        <f t="shared" si="129"/>
        <v>88.949997957989027</v>
      </c>
    </row>
    <row r="416" spans="1:11">
      <c r="A416" s="26" t="s">
        <v>132</v>
      </c>
      <c r="B416" s="22" t="s">
        <v>133</v>
      </c>
      <c r="C416" s="23">
        <v>0</v>
      </c>
      <c r="D416" s="23">
        <v>367285</v>
      </c>
      <c r="E416" s="23">
        <v>0</v>
      </c>
      <c r="F416" s="23">
        <v>326700</v>
      </c>
      <c r="G416" s="23">
        <f t="shared" si="125"/>
        <v>326700</v>
      </c>
      <c r="H416" s="23">
        <f t="shared" si="126"/>
        <v>-326700</v>
      </c>
      <c r="I416" s="24">
        <f t="shared" si="127"/>
        <v>0</v>
      </c>
      <c r="J416" s="24">
        <f t="shared" si="128"/>
        <v>0</v>
      </c>
      <c r="K416" s="24">
        <f t="shared" si="129"/>
        <v>88.949997957989027</v>
      </c>
    </row>
    <row r="417" spans="1:11">
      <c r="A417" s="27" t="s">
        <v>134</v>
      </c>
      <c r="B417" s="22" t="s">
        <v>135</v>
      </c>
      <c r="C417" s="23">
        <v>0</v>
      </c>
      <c r="D417" s="23">
        <v>367285</v>
      </c>
      <c r="E417" s="23">
        <v>0</v>
      </c>
      <c r="F417" s="23">
        <v>326700</v>
      </c>
      <c r="G417" s="23">
        <f t="shared" si="125"/>
        <v>326700</v>
      </c>
      <c r="H417" s="23">
        <f t="shared" si="126"/>
        <v>-326700</v>
      </c>
      <c r="I417" s="24">
        <f t="shared" si="127"/>
        <v>0</v>
      </c>
      <c r="J417" s="24">
        <f t="shared" si="128"/>
        <v>0</v>
      </c>
      <c r="K417" s="24">
        <f t="shared" si="129"/>
        <v>88.949997957989027</v>
      </c>
    </row>
    <row r="418" spans="1:11" ht="25.5">
      <c r="A418" s="28" t="s">
        <v>136</v>
      </c>
      <c r="B418" s="22" t="s">
        <v>137</v>
      </c>
      <c r="C418" s="23">
        <v>0</v>
      </c>
      <c r="D418" s="23">
        <v>367285</v>
      </c>
      <c r="E418" s="23">
        <v>0</v>
      </c>
      <c r="F418" s="23">
        <v>326700</v>
      </c>
      <c r="G418" s="23">
        <f t="shared" si="125"/>
        <v>326700</v>
      </c>
      <c r="H418" s="23">
        <f t="shared" si="126"/>
        <v>-326700</v>
      </c>
      <c r="I418" s="24">
        <f t="shared" si="127"/>
        <v>0</v>
      </c>
      <c r="J418" s="24">
        <f t="shared" si="128"/>
        <v>0</v>
      </c>
      <c r="K418" s="24">
        <f t="shared" si="129"/>
        <v>88.949997957989027</v>
      </c>
    </row>
    <row r="419" spans="1:11" ht="25.5">
      <c r="A419" s="29" t="s">
        <v>138</v>
      </c>
      <c r="B419" s="22" t="s">
        <v>139</v>
      </c>
      <c r="C419" s="23">
        <v>0</v>
      </c>
      <c r="D419" s="23">
        <v>326700</v>
      </c>
      <c r="E419" s="23">
        <v>0</v>
      </c>
      <c r="F419" s="23">
        <v>326700</v>
      </c>
      <c r="G419" s="23">
        <f t="shared" si="125"/>
        <v>326700</v>
      </c>
      <c r="H419" s="23">
        <f t="shared" si="126"/>
        <v>-326700</v>
      </c>
      <c r="I419" s="24">
        <f t="shared" si="127"/>
        <v>0</v>
      </c>
      <c r="J419" s="24">
        <f t="shared" si="128"/>
        <v>0</v>
      </c>
      <c r="K419" s="24">
        <f t="shared" si="129"/>
        <v>100</v>
      </c>
    </row>
    <row r="420" spans="1:11" ht="25.5">
      <c r="A420" s="29" t="s">
        <v>158</v>
      </c>
      <c r="B420" s="22" t="s">
        <v>159</v>
      </c>
      <c r="C420" s="23">
        <v>0</v>
      </c>
      <c r="D420" s="23">
        <v>40585</v>
      </c>
      <c r="E420" s="23">
        <v>0</v>
      </c>
      <c r="F420" s="23">
        <v>0</v>
      </c>
      <c r="G420" s="23">
        <f t="shared" si="125"/>
        <v>0</v>
      </c>
      <c r="H420" s="23">
        <f t="shared" si="126"/>
        <v>0</v>
      </c>
      <c r="I420" s="24">
        <f t="shared" si="127"/>
        <v>0</v>
      </c>
      <c r="J420" s="24">
        <f t="shared" si="128"/>
        <v>0</v>
      </c>
      <c r="K420" s="24">
        <f t="shared" si="129"/>
        <v>0</v>
      </c>
    </row>
    <row r="421" spans="1:11">
      <c r="A421" s="25" t="s">
        <v>84</v>
      </c>
      <c r="B421" s="22" t="s">
        <v>85</v>
      </c>
      <c r="C421" s="23">
        <v>237888299</v>
      </c>
      <c r="D421" s="23">
        <v>188772333</v>
      </c>
      <c r="E421" s="23">
        <v>46549462</v>
      </c>
      <c r="F421" s="23">
        <v>188772333</v>
      </c>
      <c r="G421" s="23">
        <f t="shared" si="125"/>
        <v>-49115966</v>
      </c>
      <c r="H421" s="23">
        <f t="shared" si="126"/>
        <v>-142222871</v>
      </c>
      <c r="I421" s="24">
        <f t="shared" si="127"/>
        <v>-20.646650636650264</v>
      </c>
      <c r="J421" s="24">
        <f t="shared" si="128"/>
        <v>405.5306439417065</v>
      </c>
      <c r="K421" s="24">
        <f t="shared" si="129"/>
        <v>100</v>
      </c>
    </row>
    <row r="422" spans="1:11">
      <c r="A422" s="26" t="s">
        <v>86</v>
      </c>
      <c r="B422" s="22" t="s">
        <v>87</v>
      </c>
      <c r="C422" s="23">
        <v>237888299</v>
      </c>
      <c r="D422" s="23">
        <v>188772333</v>
      </c>
      <c r="E422" s="23">
        <v>46549462</v>
      </c>
      <c r="F422" s="23">
        <v>188772333</v>
      </c>
      <c r="G422" s="23">
        <f t="shared" si="125"/>
        <v>-49115966</v>
      </c>
      <c r="H422" s="23">
        <f t="shared" si="126"/>
        <v>-142222871</v>
      </c>
      <c r="I422" s="24">
        <f t="shared" si="127"/>
        <v>-20.646650636650264</v>
      </c>
      <c r="J422" s="24">
        <f t="shared" si="128"/>
        <v>405.5306439417065</v>
      </c>
      <c r="K422" s="24">
        <f t="shared" si="129"/>
        <v>100</v>
      </c>
    </row>
    <row r="423" spans="1:11">
      <c r="A423" s="21" t="s">
        <v>88</v>
      </c>
      <c r="B423" s="22" t="s">
        <v>89</v>
      </c>
      <c r="C423" s="23">
        <v>78364679.780000001</v>
      </c>
      <c r="D423" s="23">
        <v>578488637</v>
      </c>
      <c r="E423" s="23">
        <v>185514137</v>
      </c>
      <c r="F423" s="23">
        <v>106018295.42</v>
      </c>
      <c r="G423" s="23">
        <f t="shared" si="125"/>
        <v>27653615.640000001</v>
      </c>
      <c r="H423" s="23">
        <f t="shared" si="126"/>
        <v>79495841.579999998</v>
      </c>
      <c r="I423" s="24">
        <f t="shared" si="127"/>
        <v>35.288366796922276</v>
      </c>
      <c r="J423" s="24">
        <f t="shared" si="128"/>
        <v>57.148364612234381</v>
      </c>
      <c r="K423" s="24">
        <f t="shared" si="129"/>
        <v>18.32677232344669</v>
      </c>
    </row>
    <row r="424" spans="1:11">
      <c r="A424" s="25" t="s">
        <v>90</v>
      </c>
      <c r="B424" s="22" t="s">
        <v>91</v>
      </c>
      <c r="C424" s="23">
        <v>24158487.16</v>
      </c>
      <c r="D424" s="23">
        <v>111769129</v>
      </c>
      <c r="E424" s="23">
        <v>44442147</v>
      </c>
      <c r="F424" s="23">
        <v>7334486.1600000001</v>
      </c>
      <c r="G424" s="23">
        <f t="shared" si="125"/>
        <v>-16824001</v>
      </c>
      <c r="H424" s="23">
        <f t="shared" si="126"/>
        <v>37107660.840000004</v>
      </c>
      <c r="I424" s="24">
        <f t="shared" si="127"/>
        <v>-69.640126422552029</v>
      </c>
      <c r="J424" s="24">
        <f t="shared" si="128"/>
        <v>16.503446964432207</v>
      </c>
      <c r="K424" s="24">
        <f t="shared" si="129"/>
        <v>6.5621752854493485</v>
      </c>
    </row>
    <row r="425" spans="1:11">
      <c r="A425" s="26" t="s">
        <v>92</v>
      </c>
      <c r="B425" s="22" t="s">
        <v>93</v>
      </c>
      <c r="C425" s="23">
        <v>1692636.4</v>
      </c>
      <c r="D425" s="23">
        <v>26117026</v>
      </c>
      <c r="E425" s="23">
        <v>18788178</v>
      </c>
      <c r="F425" s="23">
        <v>1280671.78</v>
      </c>
      <c r="G425" s="23">
        <f t="shared" si="125"/>
        <v>-411964.61999999988</v>
      </c>
      <c r="H425" s="23">
        <f t="shared" si="126"/>
        <v>17507506.219999999</v>
      </c>
      <c r="I425" s="24">
        <f t="shared" si="127"/>
        <v>-24.338636460848889</v>
      </c>
      <c r="J425" s="24">
        <f t="shared" si="128"/>
        <v>6.81637027283859</v>
      </c>
      <c r="K425" s="24">
        <f t="shared" si="129"/>
        <v>4.9035896353589417</v>
      </c>
    </row>
    <row r="426" spans="1:11">
      <c r="A426" s="27" t="s">
        <v>94</v>
      </c>
      <c r="B426" s="22" t="s">
        <v>95</v>
      </c>
      <c r="C426" s="23">
        <v>636112</v>
      </c>
      <c r="D426" s="23">
        <v>1861231</v>
      </c>
      <c r="E426" s="23">
        <v>915462</v>
      </c>
      <c r="F426" s="23">
        <v>457372.65</v>
      </c>
      <c r="G426" s="23">
        <f t="shared" si="125"/>
        <v>-178739.34999999998</v>
      </c>
      <c r="H426" s="23">
        <f t="shared" si="126"/>
        <v>458089.35</v>
      </c>
      <c r="I426" s="24">
        <f t="shared" si="127"/>
        <v>-28.098723180823498</v>
      </c>
      <c r="J426" s="24">
        <f t="shared" si="128"/>
        <v>49.960855830170999</v>
      </c>
      <c r="K426" s="24">
        <f t="shared" si="129"/>
        <v>24.573663881592346</v>
      </c>
    </row>
    <row r="427" spans="1:11">
      <c r="A427" s="27" t="s">
        <v>96</v>
      </c>
      <c r="B427" s="22" t="s">
        <v>97</v>
      </c>
      <c r="C427" s="23">
        <v>1056524.3999999999</v>
      </c>
      <c r="D427" s="23">
        <v>24255795</v>
      </c>
      <c r="E427" s="23">
        <v>17872716</v>
      </c>
      <c r="F427" s="23">
        <v>823299.13</v>
      </c>
      <c r="G427" s="23">
        <f t="shared" si="125"/>
        <v>-233225.2699999999</v>
      </c>
      <c r="H427" s="23">
        <f t="shared" si="126"/>
        <v>17049416.870000001</v>
      </c>
      <c r="I427" s="24">
        <f t="shared" si="127"/>
        <v>-22.074764198536243</v>
      </c>
      <c r="J427" s="24">
        <f t="shared" si="128"/>
        <v>4.6064578545308956</v>
      </c>
      <c r="K427" s="24">
        <f t="shared" si="129"/>
        <v>3.3942368411342532</v>
      </c>
    </row>
    <row r="428" spans="1:11">
      <c r="A428" s="28" t="s">
        <v>98</v>
      </c>
      <c r="B428" s="22" t="s">
        <v>99</v>
      </c>
      <c r="C428" s="23">
        <v>92</v>
      </c>
      <c r="D428" s="23">
        <v>0</v>
      </c>
      <c r="E428" s="23">
        <v>0</v>
      </c>
      <c r="F428" s="23">
        <v>0</v>
      </c>
      <c r="G428" s="23">
        <f t="shared" si="125"/>
        <v>-92</v>
      </c>
      <c r="H428" s="23">
        <f t="shared" si="126"/>
        <v>0</v>
      </c>
      <c r="I428" s="24">
        <f t="shared" si="127"/>
        <v>-100</v>
      </c>
      <c r="J428" s="24">
        <f t="shared" si="128"/>
        <v>0</v>
      </c>
      <c r="K428" s="24">
        <f t="shared" si="129"/>
        <v>0</v>
      </c>
    </row>
    <row r="429" spans="1:11">
      <c r="A429" s="26" t="s">
        <v>100</v>
      </c>
      <c r="B429" s="22" t="s">
        <v>101</v>
      </c>
      <c r="C429" s="23">
        <v>22465850.760000002</v>
      </c>
      <c r="D429" s="23">
        <v>47355357</v>
      </c>
      <c r="E429" s="23">
        <v>24721413</v>
      </c>
      <c r="F429" s="23">
        <v>6048161.2599999998</v>
      </c>
      <c r="G429" s="23">
        <f t="shared" si="125"/>
        <v>-16417689.500000002</v>
      </c>
      <c r="H429" s="23">
        <f t="shared" si="126"/>
        <v>18673251.740000002</v>
      </c>
      <c r="I429" s="24">
        <f t="shared" si="127"/>
        <v>-73.078423227271543</v>
      </c>
      <c r="J429" s="24">
        <f t="shared" si="128"/>
        <v>24.465273323980309</v>
      </c>
      <c r="K429" s="24">
        <f t="shared" si="129"/>
        <v>12.771862874985823</v>
      </c>
    </row>
    <row r="430" spans="1:11">
      <c r="A430" s="27" t="s">
        <v>102</v>
      </c>
      <c r="B430" s="22" t="s">
        <v>103</v>
      </c>
      <c r="C430" s="23">
        <v>22465850.760000002</v>
      </c>
      <c r="D430" s="23">
        <v>47355357</v>
      </c>
      <c r="E430" s="23">
        <v>24721413</v>
      </c>
      <c r="F430" s="23">
        <v>6048161.2599999998</v>
      </c>
      <c r="G430" s="23">
        <f t="shared" si="125"/>
        <v>-16417689.500000002</v>
      </c>
      <c r="H430" s="23">
        <f t="shared" si="126"/>
        <v>18673251.740000002</v>
      </c>
      <c r="I430" s="24">
        <f t="shared" si="127"/>
        <v>-73.078423227271543</v>
      </c>
      <c r="J430" s="24">
        <f t="shared" si="128"/>
        <v>24.465273323980309</v>
      </c>
      <c r="K430" s="24">
        <f t="shared" si="129"/>
        <v>12.771862874985823</v>
      </c>
    </row>
    <row r="431" spans="1:11" ht="25.5">
      <c r="A431" s="26" t="s">
        <v>106</v>
      </c>
      <c r="B431" s="22" t="s">
        <v>107</v>
      </c>
      <c r="C431" s="23">
        <v>0</v>
      </c>
      <c r="D431" s="23">
        <v>38296746</v>
      </c>
      <c r="E431" s="23">
        <v>932556</v>
      </c>
      <c r="F431" s="23">
        <v>5653.12</v>
      </c>
      <c r="G431" s="23">
        <f t="shared" si="125"/>
        <v>5653.12</v>
      </c>
      <c r="H431" s="23">
        <f t="shared" si="126"/>
        <v>926902.88</v>
      </c>
      <c r="I431" s="24">
        <f t="shared" si="127"/>
        <v>0</v>
      </c>
      <c r="J431" s="24">
        <f t="shared" si="128"/>
        <v>0.6061963034927661</v>
      </c>
      <c r="K431" s="24">
        <f t="shared" si="129"/>
        <v>1.4761358576000165E-2</v>
      </c>
    </row>
    <row r="432" spans="1:11">
      <c r="A432" s="27" t="s">
        <v>108</v>
      </c>
      <c r="B432" s="22" t="s">
        <v>109</v>
      </c>
      <c r="C432" s="23">
        <v>0</v>
      </c>
      <c r="D432" s="23">
        <v>5654</v>
      </c>
      <c r="E432" s="23">
        <v>0</v>
      </c>
      <c r="F432" s="23">
        <v>5653.12</v>
      </c>
      <c r="G432" s="23">
        <f t="shared" si="125"/>
        <v>5653.12</v>
      </c>
      <c r="H432" s="23">
        <f t="shared" si="126"/>
        <v>-5653.12</v>
      </c>
      <c r="I432" s="24">
        <f t="shared" si="127"/>
        <v>0</v>
      </c>
      <c r="J432" s="24">
        <f t="shared" si="128"/>
        <v>0</v>
      </c>
      <c r="K432" s="24">
        <f t="shared" si="129"/>
        <v>99.98443579766537</v>
      </c>
    </row>
    <row r="433" spans="1:11" ht="25.5">
      <c r="A433" s="28" t="s">
        <v>110</v>
      </c>
      <c r="B433" s="22" t="s">
        <v>111</v>
      </c>
      <c r="C433" s="23">
        <v>0</v>
      </c>
      <c r="D433" s="23">
        <v>5654</v>
      </c>
      <c r="E433" s="23">
        <v>0</v>
      </c>
      <c r="F433" s="23">
        <v>5653.12</v>
      </c>
      <c r="G433" s="23">
        <f t="shared" si="125"/>
        <v>5653.12</v>
      </c>
      <c r="H433" s="23">
        <f t="shared" si="126"/>
        <v>-5653.12</v>
      </c>
      <c r="I433" s="24">
        <f t="shared" si="127"/>
        <v>0</v>
      </c>
      <c r="J433" s="24">
        <f t="shared" si="128"/>
        <v>0</v>
      </c>
      <c r="K433" s="24">
        <f t="shared" si="129"/>
        <v>99.98443579766537</v>
      </c>
    </row>
    <row r="434" spans="1:11" ht="25.5">
      <c r="A434" s="29" t="s">
        <v>267</v>
      </c>
      <c r="B434" s="22" t="s">
        <v>268</v>
      </c>
      <c r="C434" s="23">
        <v>0</v>
      </c>
      <c r="D434" s="23">
        <v>5654</v>
      </c>
      <c r="E434" s="23">
        <v>0</v>
      </c>
      <c r="F434" s="23">
        <v>5653.12</v>
      </c>
      <c r="G434" s="23">
        <f t="shared" si="125"/>
        <v>5653.12</v>
      </c>
      <c r="H434" s="23">
        <f t="shared" si="126"/>
        <v>-5653.12</v>
      </c>
      <c r="I434" s="24">
        <f t="shared" si="127"/>
        <v>0</v>
      </c>
      <c r="J434" s="24">
        <f t="shared" si="128"/>
        <v>0</v>
      </c>
      <c r="K434" s="24">
        <f t="shared" si="129"/>
        <v>99.98443579766537</v>
      </c>
    </row>
    <row r="435" spans="1:11">
      <c r="A435" s="27" t="s">
        <v>226</v>
      </c>
      <c r="B435" s="22" t="s">
        <v>227</v>
      </c>
      <c r="C435" s="23">
        <v>0</v>
      </c>
      <c r="D435" s="23">
        <v>38291092</v>
      </c>
      <c r="E435" s="23">
        <v>932556</v>
      </c>
      <c r="F435" s="23">
        <v>0</v>
      </c>
      <c r="G435" s="23">
        <f t="shared" si="125"/>
        <v>0</v>
      </c>
      <c r="H435" s="23">
        <f t="shared" si="126"/>
        <v>932556</v>
      </c>
      <c r="I435" s="24">
        <f t="shared" si="127"/>
        <v>0</v>
      </c>
      <c r="J435" s="24">
        <f t="shared" si="128"/>
        <v>0</v>
      </c>
      <c r="K435" s="24">
        <f t="shared" si="129"/>
        <v>0</v>
      </c>
    </row>
    <row r="436" spans="1:11">
      <c r="A436" s="25" t="s">
        <v>114</v>
      </c>
      <c r="B436" s="22" t="s">
        <v>115</v>
      </c>
      <c r="C436" s="23">
        <v>54206192.619999997</v>
      </c>
      <c r="D436" s="23">
        <v>466719508</v>
      </c>
      <c r="E436" s="23">
        <v>141071990</v>
      </c>
      <c r="F436" s="23">
        <v>98683809.260000005</v>
      </c>
      <c r="G436" s="23">
        <f t="shared" si="125"/>
        <v>44477616.640000008</v>
      </c>
      <c r="H436" s="23">
        <f t="shared" si="126"/>
        <v>42388180.739999995</v>
      </c>
      <c r="I436" s="24">
        <f t="shared" si="127"/>
        <v>82.052648397204507</v>
      </c>
      <c r="J436" s="24">
        <f t="shared" si="128"/>
        <v>69.952801587331408</v>
      </c>
      <c r="K436" s="24">
        <f t="shared" si="129"/>
        <v>21.144136374946644</v>
      </c>
    </row>
    <row r="437" spans="1:11">
      <c r="A437" s="26" t="s">
        <v>116</v>
      </c>
      <c r="B437" s="22" t="s">
        <v>117</v>
      </c>
      <c r="C437" s="23">
        <v>54206192.619999997</v>
      </c>
      <c r="D437" s="23">
        <v>466719508</v>
      </c>
      <c r="E437" s="23">
        <v>141071990</v>
      </c>
      <c r="F437" s="23">
        <v>98683809.260000005</v>
      </c>
      <c r="G437" s="23">
        <f t="shared" si="125"/>
        <v>44477616.640000008</v>
      </c>
      <c r="H437" s="23">
        <f t="shared" si="126"/>
        <v>42388180.739999995</v>
      </c>
      <c r="I437" s="24">
        <f t="shared" si="127"/>
        <v>82.052648397204507</v>
      </c>
      <c r="J437" s="24">
        <f t="shared" si="128"/>
        <v>69.952801587331408</v>
      </c>
      <c r="K437" s="24">
        <f t="shared" si="129"/>
        <v>21.144136374946644</v>
      </c>
    </row>
    <row r="438" spans="1:11">
      <c r="A438" s="21"/>
      <c r="B438" s="22" t="s">
        <v>118</v>
      </c>
      <c r="C438" s="23">
        <v>303478082.29000002</v>
      </c>
      <c r="D438" s="23">
        <v>-69439653</v>
      </c>
      <c r="E438" s="23">
        <v>0</v>
      </c>
      <c r="F438" s="23">
        <v>236993241.44999999</v>
      </c>
      <c r="G438" s="23">
        <f t="shared" si="125"/>
        <v>-66484840.840000033</v>
      </c>
      <c r="H438" s="23">
        <f t="shared" si="126"/>
        <v>-236993241.44999999</v>
      </c>
      <c r="I438" s="24">
        <f t="shared" si="127"/>
        <v>-21.907625202556773</v>
      </c>
      <c r="J438" s="24">
        <f t="shared" si="128"/>
        <v>0</v>
      </c>
      <c r="K438" s="24">
        <f t="shared" si="129"/>
        <v>-341.29381586915474</v>
      </c>
    </row>
    <row r="439" spans="1:11">
      <c r="A439" s="21" t="s">
        <v>119</v>
      </c>
      <c r="B439" s="22" t="s">
        <v>120</v>
      </c>
      <c r="C439" s="23">
        <v>-303478082.29000002</v>
      </c>
      <c r="D439" s="23">
        <v>69439653</v>
      </c>
      <c r="E439" s="23">
        <v>0</v>
      </c>
      <c r="F439" s="23">
        <v>-236993241.44999999</v>
      </c>
      <c r="G439" s="23">
        <f t="shared" si="125"/>
        <v>66484840.840000033</v>
      </c>
      <c r="H439" s="23">
        <f t="shared" si="126"/>
        <v>236993241.44999999</v>
      </c>
      <c r="I439" s="24">
        <f t="shared" si="127"/>
        <v>-21.907625202556773</v>
      </c>
      <c r="J439" s="24">
        <f t="shared" si="128"/>
        <v>0</v>
      </c>
      <c r="K439" s="24">
        <f t="shared" si="129"/>
        <v>-341.29381586915474</v>
      </c>
    </row>
    <row r="440" spans="1:11">
      <c r="A440" s="25" t="s">
        <v>121</v>
      </c>
      <c r="B440" s="22" t="s">
        <v>122</v>
      </c>
      <c r="C440" s="23">
        <v>-303478082.29000002</v>
      </c>
      <c r="D440" s="23">
        <v>69439653</v>
      </c>
      <c r="E440" s="23">
        <v>0</v>
      </c>
      <c r="F440" s="23">
        <v>-236993241.44999999</v>
      </c>
      <c r="G440" s="23">
        <f t="shared" si="125"/>
        <v>66484840.840000033</v>
      </c>
      <c r="H440" s="23">
        <f t="shared" si="126"/>
        <v>236993241.44999999</v>
      </c>
      <c r="I440" s="24">
        <f t="shared" si="127"/>
        <v>-21.907625202556773</v>
      </c>
      <c r="J440" s="24">
        <f t="shared" si="128"/>
        <v>0</v>
      </c>
      <c r="K440" s="24">
        <f t="shared" si="129"/>
        <v>-341.29381586915474</v>
      </c>
    </row>
    <row r="441" spans="1:11" ht="25.5">
      <c r="A441" s="26" t="s">
        <v>192</v>
      </c>
      <c r="B441" s="22" t="s">
        <v>193</v>
      </c>
      <c r="C441" s="23">
        <v>-14304484.26</v>
      </c>
      <c r="D441" s="23">
        <v>69439653</v>
      </c>
      <c r="E441" s="23">
        <v>0</v>
      </c>
      <c r="F441" s="23">
        <v>-69439645.859999999</v>
      </c>
      <c r="G441" s="23">
        <f t="shared" si="125"/>
        <v>-55135161.600000001</v>
      </c>
      <c r="H441" s="23">
        <f t="shared" si="126"/>
        <v>69439645.859999999</v>
      </c>
      <c r="I441" s="24">
        <f t="shared" si="127"/>
        <v>385.43970266845537</v>
      </c>
      <c r="J441" s="24">
        <f t="shared" si="128"/>
        <v>0</v>
      </c>
      <c r="K441" s="24">
        <f t="shared" si="129"/>
        <v>-99.999989717690553</v>
      </c>
    </row>
    <row r="442" spans="1:11" s="3" customFormat="1" ht="51">
      <c r="A442" s="30" t="s">
        <v>317</v>
      </c>
      <c r="B442" s="31" t="s">
        <v>318</v>
      </c>
      <c r="C442" s="32"/>
      <c r="D442" s="32"/>
      <c r="E442" s="32"/>
      <c r="F442" s="32"/>
      <c r="G442" s="32"/>
      <c r="H442" s="32"/>
      <c r="I442" s="33"/>
      <c r="J442" s="33"/>
      <c r="K442" s="33"/>
    </row>
    <row r="443" spans="1:11">
      <c r="A443" s="21" t="s">
        <v>19</v>
      </c>
      <c r="B443" s="22" t="s">
        <v>20</v>
      </c>
      <c r="C443" s="23">
        <v>315662977.48000002</v>
      </c>
      <c r="D443" s="23">
        <v>459387652</v>
      </c>
      <c r="E443" s="23">
        <v>173986573</v>
      </c>
      <c r="F443" s="23">
        <v>293390789.87</v>
      </c>
      <c r="G443" s="23">
        <f t="shared" ref="G443:G462" si="130">F443-C443</f>
        <v>-22272187.610000014</v>
      </c>
      <c r="H443" s="23">
        <f t="shared" ref="H443:H462" si="131">E443-F443</f>
        <v>-119404216.87</v>
      </c>
      <c r="I443" s="24">
        <f t="shared" ref="I443:I462" si="132">IF(ISERROR(F443/C443),0,F443/C443*100-100)</f>
        <v>-7.0556857151267138</v>
      </c>
      <c r="J443" s="24">
        <f t="shared" ref="J443:J462" si="133">IF(ISERROR(F443/E443),0,F443/E443*100)</f>
        <v>168.62840896923697</v>
      </c>
      <c r="K443" s="24">
        <f t="shared" ref="K443:K462" si="134">IF(ISERROR(F443/D443),0,F443/D443*100)</f>
        <v>63.865623856602916</v>
      </c>
    </row>
    <row r="444" spans="1:11">
      <c r="A444" s="25" t="s">
        <v>156</v>
      </c>
      <c r="B444" s="22" t="s">
        <v>157</v>
      </c>
      <c r="C444" s="23">
        <v>143714936.47999999</v>
      </c>
      <c r="D444" s="23">
        <v>319909366</v>
      </c>
      <c r="E444" s="23">
        <v>138964675</v>
      </c>
      <c r="F444" s="23">
        <v>153912503.87</v>
      </c>
      <c r="G444" s="23">
        <f t="shared" si="130"/>
        <v>10197567.390000015</v>
      </c>
      <c r="H444" s="23">
        <f t="shared" si="131"/>
        <v>-14947828.870000005</v>
      </c>
      <c r="I444" s="24">
        <f t="shared" si="132"/>
        <v>7.0956907053423492</v>
      </c>
      <c r="J444" s="24">
        <f t="shared" si="133"/>
        <v>110.7565673578555</v>
      </c>
      <c r="K444" s="24">
        <f t="shared" si="134"/>
        <v>48.111284078503665</v>
      </c>
    </row>
    <row r="445" spans="1:11">
      <c r="A445" s="25" t="s">
        <v>84</v>
      </c>
      <c r="B445" s="22" t="s">
        <v>85</v>
      </c>
      <c r="C445" s="23">
        <v>171948041</v>
      </c>
      <c r="D445" s="23">
        <v>139478286</v>
      </c>
      <c r="E445" s="23">
        <v>35021898</v>
      </c>
      <c r="F445" s="23">
        <v>139478286</v>
      </c>
      <c r="G445" s="23">
        <f t="shared" si="130"/>
        <v>-32469755</v>
      </c>
      <c r="H445" s="23">
        <f t="shared" si="131"/>
        <v>-104456388</v>
      </c>
      <c r="I445" s="24">
        <f t="shared" si="132"/>
        <v>-18.883468989332655</v>
      </c>
      <c r="J445" s="24">
        <f t="shared" si="133"/>
        <v>398.2602142236837</v>
      </c>
      <c r="K445" s="24">
        <f t="shared" si="134"/>
        <v>100</v>
      </c>
    </row>
    <row r="446" spans="1:11">
      <c r="A446" s="26" t="s">
        <v>86</v>
      </c>
      <c r="B446" s="22" t="s">
        <v>87</v>
      </c>
      <c r="C446" s="23">
        <v>171948041</v>
      </c>
      <c r="D446" s="23">
        <v>139478286</v>
      </c>
      <c r="E446" s="23">
        <v>35021898</v>
      </c>
      <c r="F446" s="23">
        <v>139478286</v>
      </c>
      <c r="G446" s="23">
        <f t="shared" si="130"/>
        <v>-32469755</v>
      </c>
      <c r="H446" s="23">
        <f t="shared" si="131"/>
        <v>-104456388</v>
      </c>
      <c r="I446" s="24">
        <f t="shared" si="132"/>
        <v>-18.883468989332655</v>
      </c>
      <c r="J446" s="24">
        <f t="shared" si="133"/>
        <v>398.2602142236837</v>
      </c>
      <c r="K446" s="24">
        <f t="shared" si="134"/>
        <v>100</v>
      </c>
    </row>
    <row r="447" spans="1:11">
      <c r="A447" s="21" t="s">
        <v>88</v>
      </c>
      <c r="B447" s="22" t="s">
        <v>89</v>
      </c>
      <c r="C447" s="23">
        <v>55309468.479999997</v>
      </c>
      <c r="D447" s="23">
        <v>528561366</v>
      </c>
      <c r="E447" s="23">
        <v>173986573</v>
      </c>
      <c r="F447" s="23">
        <v>95804130.519999996</v>
      </c>
      <c r="G447" s="23">
        <f t="shared" si="130"/>
        <v>40494662.039999999</v>
      </c>
      <c r="H447" s="23">
        <f t="shared" si="131"/>
        <v>78182442.480000004</v>
      </c>
      <c r="I447" s="24">
        <f t="shared" si="132"/>
        <v>73.214701122363778</v>
      </c>
      <c r="J447" s="24">
        <f t="shared" si="133"/>
        <v>55.064094239042227</v>
      </c>
      <c r="K447" s="24">
        <f t="shared" si="134"/>
        <v>18.125450833650223</v>
      </c>
    </row>
    <row r="448" spans="1:11">
      <c r="A448" s="25" t="s">
        <v>90</v>
      </c>
      <c r="B448" s="22" t="s">
        <v>91</v>
      </c>
      <c r="C448" s="23">
        <v>8998435.2599999998</v>
      </c>
      <c r="D448" s="23">
        <v>110389547</v>
      </c>
      <c r="E448" s="23">
        <v>43914583</v>
      </c>
      <c r="F448" s="23">
        <v>6900809.8700000001</v>
      </c>
      <c r="G448" s="23">
        <f t="shared" si="130"/>
        <v>-2097625.3899999997</v>
      </c>
      <c r="H448" s="23">
        <f t="shared" si="131"/>
        <v>37013773.130000003</v>
      </c>
      <c r="I448" s="24">
        <f t="shared" si="132"/>
        <v>-23.311001628520913</v>
      </c>
      <c r="J448" s="24">
        <f t="shared" si="133"/>
        <v>15.714164631826289</v>
      </c>
      <c r="K448" s="24">
        <f t="shared" si="134"/>
        <v>6.2513254719670144</v>
      </c>
    </row>
    <row r="449" spans="1:11">
      <c r="A449" s="26" t="s">
        <v>92</v>
      </c>
      <c r="B449" s="22" t="s">
        <v>93</v>
      </c>
      <c r="C449" s="23">
        <v>1288584.5</v>
      </c>
      <c r="D449" s="23">
        <v>24743098</v>
      </c>
      <c r="E449" s="23">
        <v>18260614</v>
      </c>
      <c r="F449" s="23">
        <v>852648.61</v>
      </c>
      <c r="G449" s="23">
        <f t="shared" si="130"/>
        <v>-435935.89</v>
      </c>
      <c r="H449" s="23">
        <f t="shared" si="131"/>
        <v>17407965.390000001</v>
      </c>
      <c r="I449" s="24">
        <f t="shared" si="132"/>
        <v>-33.830601718397205</v>
      </c>
      <c r="J449" s="24">
        <f t="shared" si="133"/>
        <v>4.6693315460257798</v>
      </c>
      <c r="K449" s="24">
        <f t="shared" si="134"/>
        <v>3.4460058720213613</v>
      </c>
    </row>
    <row r="450" spans="1:11">
      <c r="A450" s="27" t="s">
        <v>94</v>
      </c>
      <c r="B450" s="22" t="s">
        <v>95</v>
      </c>
      <c r="C450" s="23">
        <v>254594.55</v>
      </c>
      <c r="D450" s="23">
        <v>864627</v>
      </c>
      <c r="E450" s="23">
        <v>432312</v>
      </c>
      <c r="F450" s="23">
        <v>75389.37</v>
      </c>
      <c r="G450" s="23">
        <f t="shared" si="130"/>
        <v>-179205.18</v>
      </c>
      <c r="H450" s="23">
        <f t="shared" si="131"/>
        <v>356922.63</v>
      </c>
      <c r="I450" s="24">
        <f t="shared" si="132"/>
        <v>-70.388458826003941</v>
      </c>
      <c r="J450" s="24">
        <f t="shared" si="133"/>
        <v>17.438648476100592</v>
      </c>
      <c r="K450" s="24">
        <f t="shared" si="134"/>
        <v>8.7192939845736941</v>
      </c>
    </row>
    <row r="451" spans="1:11">
      <c r="A451" s="27" t="s">
        <v>96</v>
      </c>
      <c r="B451" s="22" t="s">
        <v>97</v>
      </c>
      <c r="C451" s="23">
        <v>1033989.95</v>
      </c>
      <c r="D451" s="23">
        <v>23878471</v>
      </c>
      <c r="E451" s="23">
        <v>17828302</v>
      </c>
      <c r="F451" s="23">
        <v>777259.24</v>
      </c>
      <c r="G451" s="23">
        <f t="shared" si="130"/>
        <v>-256730.70999999996</v>
      </c>
      <c r="H451" s="23">
        <f t="shared" si="131"/>
        <v>17051042.760000002</v>
      </c>
      <c r="I451" s="24">
        <f t="shared" si="132"/>
        <v>-24.829130109049899</v>
      </c>
      <c r="J451" s="24">
        <f t="shared" si="133"/>
        <v>4.3596930318995044</v>
      </c>
      <c r="K451" s="24">
        <f t="shared" si="134"/>
        <v>3.2550628555739607</v>
      </c>
    </row>
    <row r="452" spans="1:11">
      <c r="A452" s="28" t="s">
        <v>98</v>
      </c>
      <c r="B452" s="22" t="s">
        <v>99</v>
      </c>
      <c r="C452" s="23">
        <v>46</v>
      </c>
      <c r="D452" s="23">
        <v>0</v>
      </c>
      <c r="E452" s="23">
        <v>0</v>
      </c>
      <c r="F452" s="23">
        <v>0</v>
      </c>
      <c r="G452" s="23">
        <f t="shared" si="130"/>
        <v>-46</v>
      </c>
      <c r="H452" s="23">
        <f t="shared" si="131"/>
        <v>0</v>
      </c>
      <c r="I452" s="24">
        <f t="shared" si="132"/>
        <v>-100</v>
      </c>
      <c r="J452" s="24">
        <f t="shared" si="133"/>
        <v>0</v>
      </c>
      <c r="K452" s="24">
        <f t="shared" si="134"/>
        <v>0</v>
      </c>
    </row>
    <row r="453" spans="1:11">
      <c r="A453" s="26" t="s">
        <v>100</v>
      </c>
      <c r="B453" s="22" t="s">
        <v>101</v>
      </c>
      <c r="C453" s="23">
        <v>7709850.7599999998</v>
      </c>
      <c r="D453" s="23">
        <v>47355357</v>
      </c>
      <c r="E453" s="23">
        <v>24721413</v>
      </c>
      <c r="F453" s="23">
        <v>6048161.2599999998</v>
      </c>
      <c r="G453" s="23">
        <f t="shared" si="130"/>
        <v>-1661689.5</v>
      </c>
      <c r="H453" s="23">
        <f t="shared" si="131"/>
        <v>18673251.740000002</v>
      </c>
      <c r="I453" s="24">
        <f t="shared" si="132"/>
        <v>-21.552810186951007</v>
      </c>
      <c r="J453" s="24">
        <f t="shared" si="133"/>
        <v>24.465273323980309</v>
      </c>
      <c r="K453" s="24">
        <f t="shared" si="134"/>
        <v>12.771862874985823</v>
      </c>
    </row>
    <row r="454" spans="1:11">
      <c r="A454" s="27" t="s">
        <v>102</v>
      </c>
      <c r="B454" s="22" t="s">
        <v>103</v>
      </c>
      <c r="C454" s="23">
        <v>7709850.7599999998</v>
      </c>
      <c r="D454" s="23">
        <v>47355357</v>
      </c>
      <c r="E454" s="23">
        <v>24721413</v>
      </c>
      <c r="F454" s="23">
        <v>6048161.2599999998</v>
      </c>
      <c r="G454" s="23">
        <f t="shared" si="130"/>
        <v>-1661689.5</v>
      </c>
      <c r="H454" s="23">
        <f t="shared" si="131"/>
        <v>18673251.740000002</v>
      </c>
      <c r="I454" s="24">
        <f t="shared" si="132"/>
        <v>-21.552810186951007</v>
      </c>
      <c r="J454" s="24">
        <f t="shared" si="133"/>
        <v>24.465273323980309</v>
      </c>
      <c r="K454" s="24">
        <f t="shared" si="134"/>
        <v>12.771862874985823</v>
      </c>
    </row>
    <row r="455" spans="1:11" ht="25.5">
      <c r="A455" s="26" t="s">
        <v>106</v>
      </c>
      <c r="B455" s="22" t="s">
        <v>107</v>
      </c>
      <c r="C455" s="23">
        <v>0</v>
      </c>
      <c r="D455" s="23">
        <v>38291092</v>
      </c>
      <c r="E455" s="23">
        <v>932556</v>
      </c>
      <c r="F455" s="23">
        <v>0</v>
      </c>
      <c r="G455" s="23">
        <f t="shared" si="130"/>
        <v>0</v>
      </c>
      <c r="H455" s="23">
        <f t="shared" si="131"/>
        <v>932556</v>
      </c>
      <c r="I455" s="24">
        <f t="shared" si="132"/>
        <v>0</v>
      </c>
      <c r="J455" s="24">
        <f t="shared" si="133"/>
        <v>0</v>
      </c>
      <c r="K455" s="24">
        <f t="shared" si="134"/>
        <v>0</v>
      </c>
    </row>
    <row r="456" spans="1:11">
      <c r="A456" s="27" t="s">
        <v>226</v>
      </c>
      <c r="B456" s="22" t="s">
        <v>227</v>
      </c>
      <c r="C456" s="23">
        <v>0</v>
      </c>
      <c r="D456" s="23">
        <v>38291092</v>
      </c>
      <c r="E456" s="23">
        <v>932556</v>
      </c>
      <c r="F456" s="23">
        <v>0</v>
      </c>
      <c r="G456" s="23">
        <f t="shared" si="130"/>
        <v>0</v>
      </c>
      <c r="H456" s="23">
        <f t="shared" si="131"/>
        <v>932556</v>
      </c>
      <c r="I456" s="24">
        <f t="shared" si="132"/>
        <v>0</v>
      </c>
      <c r="J456" s="24">
        <f t="shared" si="133"/>
        <v>0</v>
      </c>
      <c r="K456" s="24">
        <f t="shared" si="134"/>
        <v>0</v>
      </c>
    </row>
    <row r="457" spans="1:11">
      <c r="A457" s="25" t="s">
        <v>114</v>
      </c>
      <c r="B457" s="22" t="s">
        <v>115</v>
      </c>
      <c r="C457" s="23">
        <v>46311033.219999999</v>
      </c>
      <c r="D457" s="23">
        <v>418171819</v>
      </c>
      <c r="E457" s="23">
        <v>130071990</v>
      </c>
      <c r="F457" s="23">
        <v>88903320.650000006</v>
      </c>
      <c r="G457" s="23">
        <f t="shared" si="130"/>
        <v>42592287.430000007</v>
      </c>
      <c r="H457" s="23">
        <f t="shared" si="131"/>
        <v>41168669.349999994</v>
      </c>
      <c r="I457" s="24">
        <f t="shared" si="132"/>
        <v>91.970065162800097</v>
      </c>
      <c r="J457" s="24">
        <f t="shared" si="133"/>
        <v>68.349319980420077</v>
      </c>
      <c r="K457" s="24">
        <f t="shared" si="134"/>
        <v>21.25999807031473</v>
      </c>
    </row>
    <row r="458" spans="1:11">
      <c r="A458" s="26" t="s">
        <v>116</v>
      </c>
      <c r="B458" s="22" t="s">
        <v>117</v>
      </c>
      <c r="C458" s="23">
        <v>46311033.219999999</v>
      </c>
      <c r="D458" s="23">
        <v>418171819</v>
      </c>
      <c r="E458" s="23">
        <v>130071990</v>
      </c>
      <c r="F458" s="23">
        <v>88903320.650000006</v>
      </c>
      <c r="G458" s="23">
        <f t="shared" si="130"/>
        <v>42592287.430000007</v>
      </c>
      <c r="H458" s="23">
        <f t="shared" si="131"/>
        <v>41168669.349999994</v>
      </c>
      <c r="I458" s="24">
        <f t="shared" si="132"/>
        <v>91.970065162800097</v>
      </c>
      <c r="J458" s="24">
        <f t="shared" si="133"/>
        <v>68.349319980420077</v>
      </c>
      <c r="K458" s="24">
        <f t="shared" si="134"/>
        <v>21.25999807031473</v>
      </c>
    </row>
    <row r="459" spans="1:11">
      <c r="A459" s="21"/>
      <c r="B459" s="22" t="s">
        <v>118</v>
      </c>
      <c r="C459" s="23">
        <v>260353509</v>
      </c>
      <c r="D459" s="23">
        <v>-69173714</v>
      </c>
      <c r="E459" s="23">
        <v>0</v>
      </c>
      <c r="F459" s="23">
        <v>197586659.34999999</v>
      </c>
      <c r="G459" s="23">
        <f t="shared" si="130"/>
        <v>-62766849.650000006</v>
      </c>
      <c r="H459" s="23">
        <f t="shared" si="131"/>
        <v>-197586659.34999999</v>
      </c>
      <c r="I459" s="24">
        <f t="shared" si="132"/>
        <v>-24.108317145823449</v>
      </c>
      <c r="J459" s="24">
        <f t="shared" si="133"/>
        <v>0</v>
      </c>
      <c r="K459" s="24">
        <f t="shared" si="134"/>
        <v>-285.63835585002704</v>
      </c>
    </row>
    <row r="460" spans="1:11">
      <c r="A460" s="21" t="s">
        <v>119</v>
      </c>
      <c r="B460" s="22" t="s">
        <v>120</v>
      </c>
      <c r="C460" s="23">
        <v>-260353509</v>
      </c>
      <c r="D460" s="23">
        <v>69173714</v>
      </c>
      <c r="E460" s="23">
        <v>0</v>
      </c>
      <c r="F460" s="23">
        <v>-197586659.34999999</v>
      </c>
      <c r="G460" s="23">
        <f t="shared" si="130"/>
        <v>62766849.650000006</v>
      </c>
      <c r="H460" s="23">
        <f t="shared" si="131"/>
        <v>197586659.34999999</v>
      </c>
      <c r="I460" s="24">
        <f t="shared" si="132"/>
        <v>-24.108317145823449</v>
      </c>
      <c r="J460" s="24">
        <f t="shared" si="133"/>
        <v>0</v>
      </c>
      <c r="K460" s="24">
        <f t="shared" si="134"/>
        <v>-285.63835585002704</v>
      </c>
    </row>
    <row r="461" spans="1:11">
      <c r="A461" s="25" t="s">
        <v>121</v>
      </c>
      <c r="B461" s="22" t="s">
        <v>122</v>
      </c>
      <c r="C461" s="23">
        <v>-260353509</v>
      </c>
      <c r="D461" s="23">
        <v>69173714</v>
      </c>
      <c r="E461" s="23">
        <v>0</v>
      </c>
      <c r="F461" s="23">
        <v>-197586659.34999999</v>
      </c>
      <c r="G461" s="23">
        <f t="shared" si="130"/>
        <v>62766849.650000006</v>
      </c>
      <c r="H461" s="23">
        <f t="shared" si="131"/>
        <v>197586659.34999999</v>
      </c>
      <c r="I461" s="24">
        <f t="shared" si="132"/>
        <v>-24.108317145823449</v>
      </c>
      <c r="J461" s="24">
        <f t="shared" si="133"/>
        <v>0</v>
      </c>
      <c r="K461" s="24">
        <f t="shared" si="134"/>
        <v>-285.63835585002704</v>
      </c>
    </row>
    <row r="462" spans="1:11" ht="25.5">
      <c r="A462" s="26" t="s">
        <v>192</v>
      </c>
      <c r="B462" s="22" t="s">
        <v>193</v>
      </c>
      <c r="C462" s="23">
        <v>-14264075.859999999</v>
      </c>
      <c r="D462" s="23">
        <v>69173714</v>
      </c>
      <c r="E462" s="23">
        <v>0</v>
      </c>
      <c r="F462" s="23">
        <v>-69173707.629999995</v>
      </c>
      <c r="G462" s="23">
        <f t="shared" si="130"/>
        <v>-54909631.769999996</v>
      </c>
      <c r="H462" s="23">
        <f t="shared" si="131"/>
        <v>69173707.629999995</v>
      </c>
      <c r="I462" s="24">
        <f t="shared" si="132"/>
        <v>384.95050299038434</v>
      </c>
      <c r="J462" s="24">
        <f t="shared" si="133"/>
        <v>0</v>
      </c>
      <c r="K462" s="24">
        <f t="shared" si="134"/>
        <v>-99.999990791299709</v>
      </c>
    </row>
    <row r="463" spans="1:11" s="3" customFormat="1">
      <c r="A463" s="49" t="s">
        <v>729</v>
      </c>
      <c r="B463" s="31" t="s">
        <v>730</v>
      </c>
      <c r="C463" s="32"/>
      <c r="D463" s="32"/>
      <c r="E463" s="32"/>
      <c r="F463" s="32"/>
      <c r="G463" s="32"/>
      <c r="H463" s="32"/>
      <c r="I463" s="33"/>
      <c r="J463" s="33"/>
      <c r="K463" s="33"/>
    </row>
    <row r="464" spans="1:11">
      <c r="A464" s="21" t="s">
        <v>19</v>
      </c>
      <c r="B464" s="22" t="s">
        <v>20</v>
      </c>
      <c r="C464" s="23">
        <v>310138627.48000002</v>
      </c>
      <c r="D464" s="23">
        <v>412739630</v>
      </c>
      <c r="E464" s="23">
        <v>170054017</v>
      </c>
      <c r="F464" s="23">
        <v>285421485.87</v>
      </c>
      <c r="G464" s="23">
        <f t="shared" ref="G464:G481" si="135">F464-C464</f>
        <v>-24717141.610000014</v>
      </c>
      <c r="H464" s="23">
        <f t="shared" ref="H464:H481" si="136">E464-F464</f>
        <v>-115367468.87</v>
      </c>
      <c r="I464" s="24">
        <f t="shared" ref="I464:I481" si="137">IF(ISERROR(F464/C464),0,F464/C464*100-100)</f>
        <v>-7.9697075500838537</v>
      </c>
      <c r="J464" s="24">
        <f t="shared" ref="J464:J481" si="138">IF(ISERROR(F464/E464),0,F464/E464*100)</f>
        <v>167.8416604942652</v>
      </c>
      <c r="K464" s="24">
        <f t="shared" ref="K464:K481" si="139">IF(ISERROR(F464/D464),0,F464/D464*100)</f>
        <v>69.152915088381505</v>
      </c>
    </row>
    <row r="465" spans="1:11">
      <c r="A465" s="25" t="s">
        <v>156</v>
      </c>
      <c r="B465" s="22" t="s">
        <v>157</v>
      </c>
      <c r="C465" s="23">
        <v>143714936.47999999</v>
      </c>
      <c r="D465" s="23">
        <v>281005344</v>
      </c>
      <c r="E465" s="23">
        <v>138032119</v>
      </c>
      <c r="F465" s="23">
        <v>153687199.87</v>
      </c>
      <c r="G465" s="23">
        <f t="shared" si="135"/>
        <v>9972263.3900000155</v>
      </c>
      <c r="H465" s="23">
        <f t="shared" si="136"/>
        <v>-15655080.870000005</v>
      </c>
      <c r="I465" s="24">
        <f t="shared" si="137"/>
        <v>6.9389192482354218</v>
      </c>
      <c r="J465" s="24">
        <f t="shared" si="138"/>
        <v>111.34162177862386</v>
      </c>
      <c r="K465" s="24">
        <f t="shared" si="139"/>
        <v>54.691913570867889</v>
      </c>
    </row>
    <row r="466" spans="1:11">
      <c r="A466" s="25" t="s">
        <v>84</v>
      </c>
      <c r="B466" s="22" t="s">
        <v>85</v>
      </c>
      <c r="C466" s="23">
        <v>166423691</v>
      </c>
      <c r="D466" s="23">
        <v>131734286</v>
      </c>
      <c r="E466" s="23">
        <v>32021898</v>
      </c>
      <c r="F466" s="23">
        <v>131734286</v>
      </c>
      <c r="G466" s="23">
        <f t="shared" si="135"/>
        <v>-34689405</v>
      </c>
      <c r="H466" s="23">
        <f t="shared" si="136"/>
        <v>-99712388</v>
      </c>
      <c r="I466" s="24">
        <f t="shared" si="137"/>
        <v>-20.844030553318277</v>
      </c>
      <c r="J466" s="24">
        <f t="shared" si="138"/>
        <v>411.38812571322285</v>
      </c>
      <c r="K466" s="24">
        <f t="shared" si="139"/>
        <v>100</v>
      </c>
    </row>
    <row r="467" spans="1:11">
      <c r="A467" s="26" t="s">
        <v>86</v>
      </c>
      <c r="B467" s="22" t="s">
        <v>87</v>
      </c>
      <c r="C467" s="23">
        <v>166423691</v>
      </c>
      <c r="D467" s="23">
        <v>131734286</v>
      </c>
      <c r="E467" s="23">
        <v>32021898</v>
      </c>
      <c r="F467" s="23">
        <v>131734286</v>
      </c>
      <c r="G467" s="23">
        <f t="shared" si="135"/>
        <v>-34689405</v>
      </c>
      <c r="H467" s="23">
        <f t="shared" si="136"/>
        <v>-99712388</v>
      </c>
      <c r="I467" s="24">
        <f t="shared" si="137"/>
        <v>-20.844030553318277</v>
      </c>
      <c r="J467" s="24">
        <f t="shared" si="138"/>
        <v>411.38812571322285</v>
      </c>
      <c r="K467" s="24">
        <f t="shared" si="139"/>
        <v>100</v>
      </c>
    </row>
    <row r="468" spans="1:11">
      <c r="A468" s="21" t="s">
        <v>88</v>
      </c>
      <c r="B468" s="22" t="s">
        <v>89</v>
      </c>
      <c r="C468" s="23">
        <v>52074142.899999999</v>
      </c>
      <c r="D468" s="23">
        <v>478927933</v>
      </c>
      <c r="E468" s="23">
        <v>170054017</v>
      </c>
      <c r="F468" s="23">
        <v>91364633.189999998</v>
      </c>
      <c r="G468" s="23">
        <f t="shared" si="135"/>
        <v>39290490.289999999</v>
      </c>
      <c r="H468" s="23">
        <f t="shared" si="136"/>
        <v>78689383.810000002</v>
      </c>
      <c r="I468" s="24">
        <f t="shared" si="137"/>
        <v>75.451055172335828</v>
      </c>
      <c r="J468" s="24">
        <f t="shared" si="138"/>
        <v>53.726830334151998</v>
      </c>
      <c r="K468" s="24">
        <f t="shared" si="139"/>
        <v>19.076906334882747</v>
      </c>
    </row>
    <row r="469" spans="1:11">
      <c r="A469" s="25" t="s">
        <v>90</v>
      </c>
      <c r="B469" s="22" t="s">
        <v>91</v>
      </c>
      <c r="C469" s="23">
        <v>8912498.2699999996</v>
      </c>
      <c r="D469" s="23">
        <v>72066422</v>
      </c>
      <c r="E469" s="23">
        <v>42982027</v>
      </c>
      <c r="F469" s="23">
        <v>6900809.8700000001</v>
      </c>
      <c r="G469" s="23">
        <f t="shared" si="135"/>
        <v>-2011688.3999999994</v>
      </c>
      <c r="H469" s="23">
        <f t="shared" si="136"/>
        <v>36081217.130000003</v>
      </c>
      <c r="I469" s="24">
        <f t="shared" si="137"/>
        <v>-22.571543231278511</v>
      </c>
      <c r="J469" s="24">
        <f t="shared" si="138"/>
        <v>16.055105707322738</v>
      </c>
      <c r="K469" s="24">
        <f t="shared" si="139"/>
        <v>9.5756243733038406</v>
      </c>
    </row>
    <row r="470" spans="1:11">
      <c r="A470" s="26" t="s">
        <v>92</v>
      </c>
      <c r="B470" s="22" t="s">
        <v>93</v>
      </c>
      <c r="C470" s="23">
        <v>1202647.51</v>
      </c>
      <c r="D470" s="23">
        <v>24743098</v>
      </c>
      <c r="E470" s="23">
        <v>18260614</v>
      </c>
      <c r="F470" s="23">
        <v>852648.61</v>
      </c>
      <c r="G470" s="23">
        <f t="shared" si="135"/>
        <v>-349998.9</v>
      </c>
      <c r="H470" s="23">
        <f t="shared" si="136"/>
        <v>17407965.390000001</v>
      </c>
      <c r="I470" s="24">
        <f t="shared" si="137"/>
        <v>-29.102367658832975</v>
      </c>
      <c r="J470" s="24">
        <f t="shared" si="138"/>
        <v>4.6693315460257798</v>
      </c>
      <c r="K470" s="24">
        <f t="shared" si="139"/>
        <v>3.4460058720213613</v>
      </c>
    </row>
    <row r="471" spans="1:11">
      <c r="A471" s="27" t="s">
        <v>94</v>
      </c>
      <c r="B471" s="22" t="s">
        <v>95</v>
      </c>
      <c r="C471" s="23">
        <v>237332.93</v>
      </c>
      <c r="D471" s="23">
        <v>864627</v>
      </c>
      <c r="E471" s="23">
        <v>432312</v>
      </c>
      <c r="F471" s="23">
        <v>75389.37</v>
      </c>
      <c r="G471" s="23">
        <f t="shared" si="135"/>
        <v>-161943.56</v>
      </c>
      <c r="H471" s="23">
        <f t="shared" si="136"/>
        <v>356922.63</v>
      </c>
      <c r="I471" s="24">
        <f t="shared" si="137"/>
        <v>-68.234762028177045</v>
      </c>
      <c r="J471" s="24">
        <f t="shared" si="138"/>
        <v>17.438648476100592</v>
      </c>
      <c r="K471" s="24">
        <f t="shared" si="139"/>
        <v>8.7192939845736941</v>
      </c>
    </row>
    <row r="472" spans="1:11">
      <c r="A472" s="27" t="s">
        <v>96</v>
      </c>
      <c r="B472" s="22" t="s">
        <v>97</v>
      </c>
      <c r="C472" s="23">
        <v>965314.58</v>
      </c>
      <c r="D472" s="23">
        <v>23878471</v>
      </c>
      <c r="E472" s="23">
        <v>17828302</v>
      </c>
      <c r="F472" s="23">
        <v>777259.24</v>
      </c>
      <c r="G472" s="23">
        <f t="shared" si="135"/>
        <v>-188055.33999999997</v>
      </c>
      <c r="H472" s="23">
        <f t="shared" si="136"/>
        <v>17051042.760000002</v>
      </c>
      <c r="I472" s="24">
        <f t="shared" si="137"/>
        <v>-19.481249314601669</v>
      </c>
      <c r="J472" s="24">
        <f t="shared" si="138"/>
        <v>4.3596930318995044</v>
      </c>
      <c r="K472" s="24">
        <f t="shared" si="139"/>
        <v>3.2550628555739607</v>
      </c>
    </row>
    <row r="473" spans="1:11">
      <c r="A473" s="28" t="s">
        <v>98</v>
      </c>
      <c r="B473" s="22" t="s">
        <v>99</v>
      </c>
      <c r="C473" s="23">
        <v>46</v>
      </c>
      <c r="D473" s="23">
        <v>0</v>
      </c>
      <c r="E473" s="23">
        <v>0</v>
      </c>
      <c r="F473" s="23">
        <v>0</v>
      </c>
      <c r="G473" s="23">
        <f t="shared" si="135"/>
        <v>-46</v>
      </c>
      <c r="H473" s="23">
        <f t="shared" si="136"/>
        <v>0</v>
      </c>
      <c r="I473" s="24">
        <f t="shared" si="137"/>
        <v>-100</v>
      </c>
      <c r="J473" s="24">
        <f t="shared" si="138"/>
        <v>0</v>
      </c>
      <c r="K473" s="24">
        <f t="shared" si="139"/>
        <v>0</v>
      </c>
    </row>
    <row r="474" spans="1:11">
      <c r="A474" s="26" t="s">
        <v>100</v>
      </c>
      <c r="B474" s="22" t="s">
        <v>101</v>
      </c>
      <c r="C474" s="23">
        <v>7709850.7599999998</v>
      </c>
      <c r="D474" s="23">
        <v>47323324</v>
      </c>
      <c r="E474" s="23">
        <v>24721413</v>
      </c>
      <c r="F474" s="23">
        <v>6048161.2599999998</v>
      </c>
      <c r="G474" s="23">
        <f t="shared" si="135"/>
        <v>-1661689.5</v>
      </c>
      <c r="H474" s="23">
        <f t="shared" si="136"/>
        <v>18673251.740000002</v>
      </c>
      <c r="I474" s="24">
        <f t="shared" si="137"/>
        <v>-21.552810186951007</v>
      </c>
      <c r="J474" s="24">
        <f t="shared" si="138"/>
        <v>24.465273323980309</v>
      </c>
      <c r="K474" s="24">
        <f t="shared" si="139"/>
        <v>12.780508106319836</v>
      </c>
    </row>
    <row r="475" spans="1:11">
      <c r="A475" s="27" t="s">
        <v>102</v>
      </c>
      <c r="B475" s="22" t="s">
        <v>103</v>
      </c>
      <c r="C475" s="23">
        <v>7709850.7599999998</v>
      </c>
      <c r="D475" s="23">
        <v>47323324</v>
      </c>
      <c r="E475" s="23">
        <v>24721413</v>
      </c>
      <c r="F475" s="23">
        <v>6048161.2599999998</v>
      </c>
      <c r="G475" s="23">
        <f t="shared" si="135"/>
        <v>-1661689.5</v>
      </c>
      <c r="H475" s="23">
        <f t="shared" si="136"/>
        <v>18673251.740000002</v>
      </c>
      <c r="I475" s="24">
        <f t="shared" si="137"/>
        <v>-21.552810186951007</v>
      </c>
      <c r="J475" s="24">
        <f t="shared" si="138"/>
        <v>24.465273323980309</v>
      </c>
      <c r="K475" s="24">
        <f t="shared" si="139"/>
        <v>12.780508106319836</v>
      </c>
    </row>
    <row r="476" spans="1:11">
      <c r="A476" s="25" t="s">
        <v>114</v>
      </c>
      <c r="B476" s="22" t="s">
        <v>115</v>
      </c>
      <c r="C476" s="23">
        <v>43161644.630000003</v>
      </c>
      <c r="D476" s="23">
        <v>406861511</v>
      </c>
      <c r="E476" s="23">
        <v>127071990</v>
      </c>
      <c r="F476" s="23">
        <v>84463823.319999993</v>
      </c>
      <c r="G476" s="23">
        <f t="shared" si="135"/>
        <v>41302178.68999999</v>
      </c>
      <c r="H476" s="23">
        <f t="shared" si="136"/>
        <v>42608166.680000007</v>
      </c>
      <c r="I476" s="24">
        <f t="shared" si="137"/>
        <v>95.691855683581707</v>
      </c>
      <c r="J476" s="24">
        <f t="shared" si="138"/>
        <v>66.469269364554691</v>
      </c>
      <c r="K476" s="24">
        <f t="shared" si="139"/>
        <v>20.759846049925326</v>
      </c>
    </row>
    <row r="477" spans="1:11">
      <c r="A477" s="26" t="s">
        <v>116</v>
      </c>
      <c r="B477" s="22" t="s">
        <v>117</v>
      </c>
      <c r="C477" s="23">
        <v>43161644.630000003</v>
      </c>
      <c r="D477" s="23">
        <v>406861511</v>
      </c>
      <c r="E477" s="23">
        <v>127071990</v>
      </c>
      <c r="F477" s="23">
        <v>84463823.319999993</v>
      </c>
      <c r="G477" s="23">
        <f t="shared" si="135"/>
        <v>41302178.68999999</v>
      </c>
      <c r="H477" s="23">
        <f t="shared" si="136"/>
        <v>42608166.680000007</v>
      </c>
      <c r="I477" s="24">
        <f t="shared" si="137"/>
        <v>95.691855683581707</v>
      </c>
      <c r="J477" s="24">
        <f t="shared" si="138"/>
        <v>66.469269364554691</v>
      </c>
      <c r="K477" s="24">
        <f t="shared" si="139"/>
        <v>20.759846049925326</v>
      </c>
    </row>
    <row r="478" spans="1:11">
      <c r="A478" s="21"/>
      <c r="B478" s="22" t="s">
        <v>118</v>
      </c>
      <c r="C478" s="23">
        <v>258064484.58000001</v>
      </c>
      <c r="D478" s="23">
        <v>-66188303</v>
      </c>
      <c r="E478" s="23">
        <v>0</v>
      </c>
      <c r="F478" s="23">
        <v>194056852.68000001</v>
      </c>
      <c r="G478" s="23">
        <f t="shared" si="135"/>
        <v>-64007631.900000006</v>
      </c>
      <c r="H478" s="23">
        <f t="shared" si="136"/>
        <v>-194056852.68000001</v>
      </c>
      <c r="I478" s="24">
        <f t="shared" si="137"/>
        <v>-24.80296039347391</v>
      </c>
      <c r="J478" s="24">
        <f t="shared" si="138"/>
        <v>0</v>
      </c>
      <c r="K478" s="24">
        <f t="shared" si="139"/>
        <v>-293.18904381035424</v>
      </c>
    </row>
    <row r="479" spans="1:11">
      <c r="A479" s="21" t="s">
        <v>119</v>
      </c>
      <c r="B479" s="22" t="s">
        <v>120</v>
      </c>
      <c r="C479" s="23">
        <v>-258064484.58000001</v>
      </c>
      <c r="D479" s="23">
        <v>66188303</v>
      </c>
      <c r="E479" s="23">
        <v>0</v>
      </c>
      <c r="F479" s="23">
        <v>-194056852.68000001</v>
      </c>
      <c r="G479" s="23">
        <f t="shared" si="135"/>
        <v>64007631.900000006</v>
      </c>
      <c r="H479" s="23">
        <f t="shared" si="136"/>
        <v>194056852.68000001</v>
      </c>
      <c r="I479" s="24">
        <f t="shared" si="137"/>
        <v>-24.80296039347391</v>
      </c>
      <c r="J479" s="24">
        <f t="shared" si="138"/>
        <v>0</v>
      </c>
      <c r="K479" s="24">
        <f t="shared" si="139"/>
        <v>-293.18904381035424</v>
      </c>
    </row>
    <row r="480" spans="1:11">
      <c r="A480" s="25" t="s">
        <v>121</v>
      </c>
      <c r="B480" s="22" t="s">
        <v>122</v>
      </c>
      <c r="C480" s="23">
        <v>-258064484.58000001</v>
      </c>
      <c r="D480" s="23">
        <v>66188303</v>
      </c>
      <c r="E480" s="23">
        <v>0</v>
      </c>
      <c r="F480" s="23">
        <v>-194056852.68000001</v>
      </c>
      <c r="G480" s="23">
        <f t="shared" si="135"/>
        <v>64007631.900000006</v>
      </c>
      <c r="H480" s="23">
        <f t="shared" si="136"/>
        <v>194056852.68000001</v>
      </c>
      <c r="I480" s="24">
        <f t="shared" si="137"/>
        <v>-24.80296039347391</v>
      </c>
      <c r="J480" s="24">
        <f t="shared" si="138"/>
        <v>0</v>
      </c>
      <c r="K480" s="24">
        <f t="shared" si="139"/>
        <v>-293.18904381035424</v>
      </c>
    </row>
    <row r="481" spans="1:11" ht="25.5">
      <c r="A481" s="26" t="s">
        <v>192</v>
      </c>
      <c r="B481" s="22" t="s">
        <v>193</v>
      </c>
      <c r="C481" s="23">
        <v>-13984754.640000001</v>
      </c>
      <c r="D481" s="23">
        <v>66188303</v>
      </c>
      <c r="E481" s="23">
        <v>0</v>
      </c>
      <c r="F481" s="23">
        <v>-66188297.659999996</v>
      </c>
      <c r="G481" s="23">
        <f t="shared" si="135"/>
        <v>-52203543.019999996</v>
      </c>
      <c r="H481" s="23">
        <f t="shared" si="136"/>
        <v>66188297.659999996</v>
      </c>
      <c r="I481" s="24">
        <f t="shared" si="137"/>
        <v>373.2889447390404</v>
      </c>
      <c r="J481" s="24">
        <f t="shared" si="138"/>
        <v>0</v>
      </c>
      <c r="K481" s="24">
        <f t="shared" si="139"/>
        <v>-99.999991932109211</v>
      </c>
    </row>
    <row r="482" spans="1:11" s="3" customFormat="1" ht="25.5">
      <c r="A482" s="49" t="s">
        <v>731</v>
      </c>
      <c r="B482" s="31" t="s">
        <v>732</v>
      </c>
      <c r="C482" s="32"/>
      <c r="D482" s="32"/>
      <c r="E482" s="32"/>
      <c r="F482" s="32"/>
      <c r="G482" s="32"/>
      <c r="H482" s="32"/>
      <c r="I482" s="33"/>
      <c r="J482" s="33"/>
      <c r="K482" s="33"/>
    </row>
    <row r="483" spans="1:11">
      <c r="A483" s="21" t="s">
        <v>19</v>
      </c>
      <c r="B483" s="22" t="s">
        <v>20</v>
      </c>
      <c r="C483" s="23">
        <v>5359253</v>
      </c>
      <c r="D483" s="23">
        <v>8356930</v>
      </c>
      <c r="E483" s="23">
        <v>3000000</v>
      </c>
      <c r="F483" s="23">
        <v>7744000</v>
      </c>
      <c r="G483" s="23">
        <f t="shared" ref="G483:G497" si="140">F483-C483</f>
        <v>2384747</v>
      </c>
      <c r="H483" s="23">
        <f t="shared" ref="H483:H497" si="141">E483-F483</f>
        <v>-4744000</v>
      </c>
      <c r="I483" s="24">
        <f t="shared" ref="I483:I497" si="142">IF(ISERROR(F483/C483),0,F483/C483*100-100)</f>
        <v>44.49774996627329</v>
      </c>
      <c r="J483" s="24">
        <f t="shared" ref="J483:J497" si="143">IF(ISERROR(F483/E483),0,F483/E483*100)</f>
        <v>258.13333333333333</v>
      </c>
      <c r="K483" s="24">
        <f t="shared" ref="K483:K497" si="144">IF(ISERROR(F483/D483),0,F483/D483*100)</f>
        <v>92.665608064205401</v>
      </c>
    </row>
    <row r="484" spans="1:11">
      <c r="A484" s="25" t="s">
        <v>156</v>
      </c>
      <c r="B484" s="22" t="s">
        <v>157</v>
      </c>
      <c r="C484" s="23">
        <v>0</v>
      </c>
      <c r="D484" s="23">
        <v>612930</v>
      </c>
      <c r="E484" s="23">
        <v>0</v>
      </c>
      <c r="F484" s="23">
        <v>0</v>
      </c>
      <c r="G484" s="23">
        <f t="shared" si="140"/>
        <v>0</v>
      </c>
      <c r="H484" s="23">
        <f t="shared" si="141"/>
        <v>0</v>
      </c>
      <c r="I484" s="24">
        <f t="shared" si="142"/>
        <v>0</v>
      </c>
      <c r="J484" s="24">
        <f t="shared" si="143"/>
        <v>0</v>
      </c>
      <c r="K484" s="24">
        <f t="shared" si="144"/>
        <v>0</v>
      </c>
    </row>
    <row r="485" spans="1:11">
      <c r="A485" s="25" t="s">
        <v>84</v>
      </c>
      <c r="B485" s="22" t="s">
        <v>85</v>
      </c>
      <c r="C485" s="23">
        <v>5359253</v>
      </c>
      <c r="D485" s="23">
        <v>7744000</v>
      </c>
      <c r="E485" s="23">
        <v>3000000</v>
      </c>
      <c r="F485" s="23">
        <v>7744000</v>
      </c>
      <c r="G485" s="23">
        <f t="shared" si="140"/>
        <v>2384747</v>
      </c>
      <c r="H485" s="23">
        <f t="shared" si="141"/>
        <v>-4744000</v>
      </c>
      <c r="I485" s="24">
        <f t="shared" si="142"/>
        <v>44.49774996627329</v>
      </c>
      <c r="J485" s="24">
        <f t="shared" si="143"/>
        <v>258.13333333333333</v>
      </c>
      <c r="K485" s="24">
        <f t="shared" si="144"/>
        <v>100</v>
      </c>
    </row>
    <row r="486" spans="1:11">
      <c r="A486" s="26" t="s">
        <v>86</v>
      </c>
      <c r="B486" s="22" t="s">
        <v>87</v>
      </c>
      <c r="C486" s="23">
        <v>5359253</v>
      </c>
      <c r="D486" s="23">
        <v>7744000</v>
      </c>
      <c r="E486" s="23">
        <v>3000000</v>
      </c>
      <c r="F486" s="23">
        <v>7744000</v>
      </c>
      <c r="G486" s="23">
        <f t="shared" si="140"/>
        <v>2384747</v>
      </c>
      <c r="H486" s="23">
        <f t="shared" si="141"/>
        <v>-4744000</v>
      </c>
      <c r="I486" s="24">
        <f t="shared" si="142"/>
        <v>44.49774996627329</v>
      </c>
      <c r="J486" s="24">
        <f t="shared" si="143"/>
        <v>258.13333333333333</v>
      </c>
      <c r="K486" s="24">
        <f t="shared" si="144"/>
        <v>100</v>
      </c>
    </row>
    <row r="487" spans="1:11">
      <c r="A487" s="21" t="s">
        <v>88</v>
      </c>
      <c r="B487" s="22" t="s">
        <v>89</v>
      </c>
      <c r="C487" s="23">
        <v>3165399.96</v>
      </c>
      <c r="D487" s="23">
        <v>11310308</v>
      </c>
      <c r="E487" s="23">
        <v>3000000</v>
      </c>
      <c r="F487" s="23">
        <v>4439497.33</v>
      </c>
      <c r="G487" s="23">
        <f t="shared" si="140"/>
        <v>1274097.3700000001</v>
      </c>
      <c r="H487" s="23">
        <f t="shared" si="141"/>
        <v>-1439497.33</v>
      </c>
      <c r="I487" s="24">
        <f t="shared" si="142"/>
        <v>40.25075459974417</v>
      </c>
      <c r="J487" s="24">
        <f t="shared" si="143"/>
        <v>147.98324433333335</v>
      </c>
      <c r="K487" s="24">
        <f t="shared" si="144"/>
        <v>39.251781030189456</v>
      </c>
    </row>
    <row r="488" spans="1:11">
      <c r="A488" s="25" t="s">
        <v>90</v>
      </c>
      <c r="B488" s="22" t="s">
        <v>91</v>
      </c>
      <c r="C488" s="23">
        <v>16011.37</v>
      </c>
      <c r="D488" s="23">
        <v>0</v>
      </c>
      <c r="E488" s="23">
        <v>0</v>
      </c>
      <c r="F488" s="23">
        <v>0</v>
      </c>
      <c r="G488" s="23">
        <f t="shared" si="140"/>
        <v>-16011.37</v>
      </c>
      <c r="H488" s="23">
        <f t="shared" si="141"/>
        <v>0</v>
      </c>
      <c r="I488" s="24">
        <f t="shared" si="142"/>
        <v>-100</v>
      </c>
      <c r="J488" s="24">
        <f t="shared" si="143"/>
        <v>0</v>
      </c>
      <c r="K488" s="24">
        <f t="shared" si="144"/>
        <v>0</v>
      </c>
    </row>
    <row r="489" spans="1:11">
      <c r="A489" s="26" t="s">
        <v>92</v>
      </c>
      <c r="B489" s="22" t="s">
        <v>93</v>
      </c>
      <c r="C489" s="23">
        <v>16011.37</v>
      </c>
      <c r="D489" s="23">
        <v>0</v>
      </c>
      <c r="E489" s="23">
        <v>0</v>
      </c>
      <c r="F489" s="23">
        <v>0</v>
      </c>
      <c r="G489" s="23">
        <f t="shared" si="140"/>
        <v>-16011.37</v>
      </c>
      <c r="H489" s="23">
        <f t="shared" si="141"/>
        <v>0</v>
      </c>
      <c r="I489" s="24">
        <f t="shared" si="142"/>
        <v>-100</v>
      </c>
      <c r="J489" s="24">
        <f t="shared" si="143"/>
        <v>0</v>
      </c>
      <c r="K489" s="24">
        <f t="shared" si="144"/>
        <v>0</v>
      </c>
    </row>
    <row r="490" spans="1:11">
      <c r="A490" s="27" t="s">
        <v>94</v>
      </c>
      <c r="B490" s="22" t="s">
        <v>95</v>
      </c>
      <c r="C490" s="23">
        <v>10433.42</v>
      </c>
      <c r="D490" s="23">
        <v>0</v>
      </c>
      <c r="E490" s="23">
        <v>0</v>
      </c>
      <c r="F490" s="23">
        <v>0</v>
      </c>
      <c r="G490" s="23">
        <f t="shared" si="140"/>
        <v>-10433.42</v>
      </c>
      <c r="H490" s="23">
        <f t="shared" si="141"/>
        <v>0</v>
      </c>
      <c r="I490" s="24">
        <f t="shared" si="142"/>
        <v>-100</v>
      </c>
      <c r="J490" s="24">
        <f t="shared" si="143"/>
        <v>0</v>
      </c>
      <c r="K490" s="24">
        <f t="shared" si="144"/>
        <v>0</v>
      </c>
    </row>
    <row r="491" spans="1:11">
      <c r="A491" s="27" t="s">
        <v>96</v>
      </c>
      <c r="B491" s="22" t="s">
        <v>97</v>
      </c>
      <c r="C491" s="23">
        <v>5577.95</v>
      </c>
      <c r="D491" s="23">
        <v>0</v>
      </c>
      <c r="E491" s="23">
        <v>0</v>
      </c>
      <c r="F491" s="23">
        <v>0</v>
      </c>
      <c r="G491" s="23">
        <f t="shared" si="140"/>
        <v>-5577.95</v>
      </c>
      <c r="H491" s="23">
        <f t="shared" si="141"/>
        <v>0</v>
      </c>
      <c r="I491" s="24">
        <f t="shared" si="142"/>
        <v>-100</v>
      </c>
      <c r="J491" s="24">
        <f t="shared" si="143"/>
        <v>0</v>
      </c>
      <c r="K491" s="24">
        <f t="shared" si="144"/>
        <v>0</v>
      </c>
    </row>
    <row r="492" spans="1:11">
      <c r="A492" s="25" t="s">
        <v>114</v>
      </c>
      <c r="B492" s="22" t="s">
        <v>115</v>
      </c>
      <c r="C492" s="23">
        <v>3149388.59</v>
      </c>
      <c r="D492" s="23">
        <v>11310308</v>
      </c>
      <c r="E492" s="23">
        <v>3000000</v>
      </c>
      <c r="F492" s="23">
        <v>4439497.33</v>
      </c>
      <c r="G492" s="23">
        <f t="shared" si="140"/>
        <v>1290108.7400000002</v>
      </c>
      <c r="H492" s="23">
        <f t="shared" si="141"/>
        <v>-1439497.33</v>
      </c>
      <c r="I492" s="24">
        <f t="shared" si="142"/>
        <v>40.963784021329701</v>
      </c>
      <c r="J492" s="24">
        <f t="shared" si="143"/>
        <v>147.98324433333335</v>
      </c>
      <c r="K492" s="24">
        <f t="shared" si="144"/>
        <v>39.251781030189456</v>
      </c>
    </row>
    <row r="493" spans="1:11">
      <c r="A493" s="26" t="s">
        <v>116</v>
      </c>
      <c r="B493" s="22" t="s">
        <v>117</v>
      </c>
      <c r="C493" s="23">
        <v>3149388.59</v>
      </c>
      <c r="D493" s="23">
        <v>11310308</v>
      </c>
      <c r="E493" s="23">
        <v>3000000</v>
      </c>
      <c r="F493" s="23">
        <v>4439497.33</v>
      </c>
      <c r="G493" s="23">
        <f t="shared" si="140"/>
        <v>1290108.7400000002</v>
      </c>
      <c r="H493" s="23">
        <f t="shared" si="141"/>
        <v>-1439497.33</v>
      </c>
      <c r="I493" s="24">
        <f t="shared" si="142"/>
        <v>40.963784021329701</v>
      </c>
      <c r="J493" s="24">
        <f t="shared" si="143"/>
        <v>147.98324433333335</v>
      </c>
      <c r="K493" s="24">
        <f t="shared" si="144"/>
        <v>39.251781030189456</v>
      </c>
    </row>
    <row r="494" spans="1:11">
      <c r="A494" s="21"/>
      <c r="B494" s="22" t="s">
        <v>118</v>
      </c>
      <c r="C494" s="23">
        <v>2193853.04</v>
      </c>
      <c r="D494" s="23">
        <v>-2953378</v>
      </c>
      <c r="E494" s="23">
        <v>0</v>
      </c>
      <c r="F494" s="23">
        <v>3304502.67</v>
      </c>
      <c r="G494" s="23">
        <f t="shared" si="140"/>
        <v>1110649.6299999999</v>
      </c>
      <c r="H494" s="23">
        <f t="shared" si="141"/>
        <v>-3304502.67</v>
      </c>
      <c r="I494" s="24">
        <f t="shared" si="142"/>
        <v>50.625525490987314</v>
      </c>
      <c r="J494" s="24">
        <f t="shared" si="143"/>
        <v>0</v>
      </c>
      <c r="K494" s="24">
        <f t="shared" si="144"/>
        <v>-111.88891736851836</v>
      </c>
    </row>
    <row r="495" spans="1:11">
      <c r="A495" s="21" t="s">
        <v>119</v>
      </c>
      <c r="B495" s="22" t="s">
        <v>120</v>
      </c>
      <c r="C495" s="23">
        <v>-2193853.04</v>
      </c>
      <c r="D495" s="23">
        <v>2953378</v>
      </c>
      <c r="E495" s="23">
        <v>0</v>
      </c>
      <c r="F495" s="23">
        <v>-3304502.67</v>
      </c>
      <c r="G495" s="23">
        <f t="shared" si="140"/>
        <v>-1110649.6299999999</v>
      </c>
      <c r="H495" s="23">
        <f t="shared" si="141"/>
        <v>3304502.67</v>
      </c>
      <c r="I495" s="24">
        <f t="shared" si="142"/>
        <v>50.625525490987314</v>
      </c>
      <c r="J495" s="24">
        <f t="shared" si="143"/>
        <v>0</v>
      </c>
      <c r="K495" s="24">
        <f t="shared" si="144"/>
        <v>-111.88891736851836</v>
      </c>
    </row>
    <row r="496" spans="1:11">
      <c r="A496" s="25" t="s">
        <v>121</v>
      </c>
      <c r="B496" s="22" t="s">
        <v>122</v>
      </c>
      <c r="C496" s="23">
        <v>-2193853.04</v>
      </c>
      <c r="D496" s="23">
        <v>2953378</v>
      </c>
      <c r="E496" s="23">
        <v>0</v>
      </c>
      <c r="F496" s="23">
        <v>-3304502.67</v>
      </c>
      <c r="G496" s="23">
        <f t="shared" si="140"/>
        <v>-1110649.6299999999</v>
      </c>
      <c r="H496" s="23">
        <f t="shared" si="141"/>
        <v>3304502.67</v>
      </c>
      <c r="I496" s="24">
        <f t="shared" si="142"/>
        <v>50.625525490987314</v>
      </c>
      <c r="J496" s="24">
        <f t="shared" si="143"/>
        <v>0</v>
      </c>
      <c r="K496" s="24">
        <f t="shared" si="144"/>
        <v>-111.88891736851836</v>
      </c>
    </row>
    <row r="497" spans="1:11" ht="25.5">
      <c r="A497" s="26" t="s">
        <v>192</v>
      </c>
      <c r="B497" s="22" t="s">
        <v>193</v>
      </c>
      <c r="C497" s="23">
        <v>-188511.34</v>
      </c>
      <c r="D497" s="23">
        <v>2953378</v>
      </c>
      <c r="E497" s="23">
        <v>0</v>
      </c>
      <c r="F497" s="23">
        <v>-2953377.38</v>
      </c>
      <c r="G497" s="23">
        <f t="shared" si="140"/>
        <v>-2764866.04</v>
      </c>
      <c r="H497" s="23">
        <f t="shared" si="141"/>
        <v>2953377.38</v>
      </c>
      <c r="I497" s="24">
        <f t="shared" si="142"/>
        <v>1466.6842005366891</v>
      </c>
      <c r="J497" s="24">
        <f t="shared" si="143"/>
        <v>0</v>
      </c>
      <c r="K497" s="24">
        <f t="shared" si="144"/>
        <v>-99.999979007089507</v>
      </c>
    </row>
    <row r="498" spans="1:11" s="3" customFormat="1" ht="38.25">
      <c r="A498" s="49" t="s">
        <v>733</v>
      </c>
      <c r="B498" s="31" t="s">
        <v>734</v>
      </c>
      <c r="C498" s="32"/>
      <c r="D498" s="32"/>
      <c r="E498" s="32"/>
      <c r="F498" s="32"/>
      <c r="G498" s="32"/>
      <c r="H498" s="32"/>
      <c r="I498" s="33"/>
      <c r="J498" s="33"/>
      <c r="K498" s="33"/>
    </row>
    <row r="499" spans="1:11">
      <c r="A499" s="21" t="s">
        <v>119</v>
      </c>
      <c r="B499" s="22" t="s">
        <v>120</v>
      </c>
      <c r="C499" s="23">
        <v>0</v>
      </c>
      <c r="D499" s="23">
        <v>0</v>
      </c>
      <c r="E499" s="23">
        <v>0</v>
      </c>
      <c r="F499" s="23">
        <v>0</v>
      </c>
      <c r="G499" s="23">
        <f>F499-C499</f>
        <v>0</v>
      </c>
      <c r="H499" s="23">
        <f>E499-F499</f>
        <v>0</v>
      </c>
      <c r="I499" s="24">
        <f>IF(ISERROR(F499/C499),0,F499/C499*100-100)</f>
        <v>0</v>
      </c>
      <c r="J499" s="24">
        <f>IF(ISERROR(F499/E499),0,F499/E499*100)</f>
        <v>0</v>
      </c>
      <c r="K499" s="24">
        <f>IF(ISERROR(F499/D499),0,F499/D499*100)</f>
        <v>0</v>
      </c>
    </row>
    <row r="500" spans="1:11">
      <c r="A500" s="25" t="s">
        <v>121</v>
      </c>
      <c r="B500" s="22" t="s">
        <v>122</v>
      </c>
      <c r="C500" s="23">
        <v>0</v>
      </c>
      <c r="D500" s="23">
        <v>0</v>
      </c>
      <c r="E500" s="23">
        <v>0</v>
      </c>
      <c r="F500" s="23">
        <v>0</v>
      </c>
      <c r="G500" s="23">
        <f>F500-C500</f>
        <v>0</v>
      </c>
      <c r="H500" s="23">
        <f>E500-F500</f>
        <v>0</v>
      </c>
      <c r="I500" s="24">
        <f>IF(ISERROR(F500/C500),0,F500/C500*100-100)</f>
        <v>0</v>
      </c>
      <c r="J500" s="24">
        <f>IF(ISERROR(F500/E500),0,F500/E500*100)</f>
        <v>0</v>
      </c>
      <c r="K500" s="24">
        <f>IF(ISERROR(F500/D500),0,F500/D500*100)</f>
        <v>0</v>
      </c>
    </row>
    <row r="501" spans="1:11" ht="25.5">
      <c r="A501" s="26" t="s">
        <v>192</v>
      </c>
      <c r="B501" s="22" t="s">
        <v>193</v>
      </c>
      <c r="C501" s="23">
        <v>-11248.47</v>
      </c>
      <c r="D501" s="23">
        <v>0</v>
      </c>
      <c r="E501" s="23">
        <v>0</v>
      </c>
      <c r="F501" s="23">
        <v>0</v>
      </c>
      <c r="G501" s="23">
        <f>F501-C501</f>
        <v>11248.47</v>
      </c>
      <c r="H501" s="23">
        <f>E501-F501</f>
        <v>0</v>
      </c>
      <c r="I501" s="24">
        <f>IF(ISERROR(F501/C501),0,F501/C501*100-100)</f>
        <v>-100</v>
      </c>
      <c r="J501" s="24">
        <f>IF(ISERROR(F501/E501),0,F501/E501*100)</f>
        <v>0</v>
      </c>
      <c r="K501" s="24">
        <f>IF(ISERROR(F501/D501),0,F501/D501*100)</f>
        <v>0</v>
      </c>
    </row>
    <row r="502" spans="1:11" s="3" customFormat="1" ht="51">
      <c r="A502" s="49" t="s">
        <v>735</v>
      </c>
      <c r="B502" s="31" t="s">
        <v>736</v>
      </c>
      <c r="C502" s="32"/>
      <c r="D502" s="32"/>
      <c r="E502" s="32"/>
      <c r="F502" s="32"/>
      <c r="G502" s="32"/>
      <c r="H502" s="32"/>
      <c r="I502" s="33"/>
      <c r="J502" s="33"/>
      <c r="K502" s="33"/>
    </row>
    <row r="503" spans="1:11">
      <c r="A503" s="21" t="s">
        <v>19</v>
      </c>
      <c r="B503" s="22" t="s">
        <v>20</v>
      </c>
      <c r="C503" s="23">
        <v>0</v>
      </c>
      <c r="D503" s="23">
        <v>38065788</v>
      </c>
      <c r="E503" s="23">
        <v>767459</v>
      </c>
      <c r="F503" s="23">
        <v>0</v>
      </c>
      <c r="G503" s="23">
        <f t="shared" ref="G503:G508" si="145">F503-C503</f>
        <v>0</v>
      </c>
      <c r="H503" s="23">
        <f t="shared" ref="H503:H508" si="146">E503-F503</f>
        <v>767459</v>
      </c>
      <c r="I503" s="24">
        <f t="shared" ref="I503:I508" si="147">IF(ISERROR(F503/C503),0,F503/C503*100-100)</f>
        <v>0</v>
      </c>
      <c r="J503" s="24">
        <f t="shared" ref="J503:J508" si="148">IF(ISERROR(F503/E503),0,F503/E503*100)</f>
        <v>0</v>
      </c>
      <c r="K503" s="24">
        <f t="shared" ref="K503:K508" si="149">IF(ISERROR(F503/D503),0,F503/D503*100)</f>
        <v>0</v>
      </c>
    </row>
    <row r="504" spans="1:11">
      <c r="A504" s="25" t="s">
        <v>156</v>
      </c>
      <c r="B504" s="22" t="s">
        <v>157</v>
      </c>
      <c r="C504" s="23">
        <v>0</v>
      </c>
      <c r="D504" s="23">
        <v>38065788</v>
      </c>
      <c r="E504" s="23">
        <v>767459</v>
      </c>
      <c r="F504" s="23">
        <v>0</v>
      </c>
      <c r="G504" s="23">
        <f t="shared" si="145"/>
        <v>0</v>
      </c>
      <c r="H504" s="23">
        <f t="shared" si="146"/>
        <v>767459</v>
      </c>
      <c r="I504" s="24">
        <f t="shared" si="147"/>
        <v>0</v>
      </c>
      <c r="J504" s="24">
        <f t="shared" si="148"/>
        <v>0</v>
      </c>
      <c r="K504" s="24">
        <f t="shared" si="149"/>
        <v>0</v>
      </c>
    </row>
    <row r="505" spans="1:11">
      <c r="A505" s="21" t="s">
        <v>88</v>
      </c>
      <c r="B505" s="22" t="s">
        <v>89</v>
      </c>
      <c r="C505" s="23">
        <v>0</v>
      </c>
      <c r="D505" s="23">
        <v>38065788</v>
      </c>
      <c r="E505" s="23">
        <v>767459</v>
      </c>
      <c r="F505" s="23">
        <v>0</v>
      </c>
      <c r="G505" s="23">
        <f t="shared" si="145"/>
        <v>0</v>
      </c>
      <c r="H505" s="23">
        <f t="shared" si="146"/>
        <v>767459</v>
      </c>
      <c r="I505" s="24">
        <f t="shared" si="147"/>
        <v>0</v>
      </c>
      <c r="J505" s="24">
        <f t="shared" si="148"/>
        <v>0</v>
      </c>
      <c r="K505" s="24">
        <f t="shared" si="149"/>
        <v>0</v>
      </c>
    </row>
    <row r="506" spans="1:11">
      <c r="A506" s="25" t="s">
        <v>90</v>
      </c>
      <c r="B506" s="22" t="s">
        <v>91</v>
      </c>
      <c r="C506" s="23">
        <v>0</v>
      </c>
      <c r="D506" s="23">
        <v>38065788</v>
      </c>
      <c r="E506" s="23">
        <v>767459</v>
      </c>
      <c r="F506" s="23">
        <v>0</v>
      </c>
      <c r="G506" s="23">
        <f t="shared" si="145"/>
        <v>0</v>
      </c>
      <c r="H506" s="23">
        <f t="shared" si="146"/>
        <v>767459</v>
      </c>
      <c r="I506" s="24">
        <f t="shared" si="147"/>
        <v>0</v>
      </c>
      <c r="J506" s="24">
        <f t="shared" si="148"/>
        <v>0</v>
      </c>
      <c r="K506" s="24">
        <f t="shared" si="149"/>
        <v>0</v>
      </c>
    </row>
    <row r="507" spans="1:11" ht="25.5">
      <c r="A507" s="26" t="s">
        <v>106</v>
      </c>
      <c r="B507" s="22" t="s">
        <v>107</v>
      </c>
      <c r="C507" s="23">
        <v>0</v>
      </c>
      <c r="D507" s="23">
        <v>38065788</v>
      </c>
      <c r="E507" s="23">
        <v>767459</v>
      </c>
      <c r="F507" s="23">
        <v>0</v>
      </c>
      <c r="G507" s="23">
        <f t="shared" si="145"/>
        <v>0</v>
      </c>
      <c r="H507" s="23">
        <f t="shared" si="146"/>
        <v>767459</v>
      </c>
      <c r="I507" s="24">
        <f t="shared" si="147"/>
        <v>0</v>
      </c>
      <c r="J507" s="24">
        <f t="shared" si="148"/>
        <v>0</v>
      </c>
      <c r="K507" s="24">
        <f t="shared" si="149"/>
        <v>0</v>
      </c>
    </row>
    <row r="508" spans="1:11">
      <c r="A508" s="27" t="s">
        <v>226</v>
      </c>
      <c r="B508" s="22" t="s">
        <v>227</v>
      </c>
      <c r="C508" s="23">
        <v>0</v>
      </c>
      <c r="D508" s="23">
        <v>38065788</v>
      </c>
      <c r="E508" s="23">
        <v>767459</v>
      </c>
      <c r="F508" s="23">
        <v>0</v>
      </c>
      <c r="G508" s="23">
        <f t="shared" si="145"/>
        <v>0</v>
      </c>
      <c r="H508" s="23">
        <f t="shared" si="146"/>
        <v>767459</v>
      </c>
      <c r="I508" s="24">
        <f t="shared" si="147"/>
        <v>0</v>
      </c>
      <c r="J508" s="24">
        <f t="shared" si="148"/>
        <v>0</v>
      </c>
      <c r="K508" s="24">
        <f t="shared" si="149"/>
        <v>0</v>
      </c>
    </row>
    <row r="509" spans="1:11" s="3" customFormat="1" ht="38.25">
      <c r="A509" s="49" t="s">
        <v>737</v>
      </c>
      <c r="B509" s="31" t="s">
        <v>738</v>
      </c>
      <c r="C509" s="32"/>
      <c r="D509" s="32"/>
      <c r="E509" s="32"/>
      <c r="F509" s="32"/>
      <c r="G509" s="32"/>
      <c r="H509" s="32"/>
      <c r="I509" s="33"/>
      <c r="J509" s="33"/>
      <c r="K509" s="33"/>
    </row>
    <row r="510" spans="1:11">
      <c r="A510" s="21" t="s">
        <v>19</v>
      </c>
      <c r="B510" s="22" t="s">
        <v>20</v>
      </c>
      <c r="C510" s="23">
        <v>165097</v>
      </c>
      <c r="D510" s="23">
        <v>0</v>
      </c>
      <c r="E510" s="23">
        <v>0</v>
      </c>
      <c r="F510" s="23">
        <v>0</v>
      </c>
      <c r="G510" s="23">
        <f t="shared" ref="G510:G521" si="150">F510-C510</f>
        <v>-165097</v>
      </c>
      <c r="H510" s="23">
        <f t="shared" ref="H510:H521" si="151">E510-F510</f>
        <v>0</v>
      </c>
      <c r="I510" s="24">
        <f t="shared" ref="I510:I521" si="152">IF(ISERROR(F510/C510),0,F510/C510*100-100)</f>
        <v>-100</v>
      </c>
      <c r="J510" s="24">
        <f t="shared" ref="J510:J521" si="153">IF(ISERROR(F510/E510),0,F510/E510*100)</f>
        <v>0</v>
      </c>
      <c r="K510" s="24">
        <f t="shared" ref="K510:K521" si="154">IF(ISERROR(F510/D510),0,F510/D510*100)</f>
        <v>0</v>
      </c>
    </row>
    <row r="511" spans="1:11">
      <c r="A511" s="25" t="s">
        <v>84</v>
      </c>
      <c r="B511" s="22" t="s">
        <v>85</v>
      </c>
      <c r="C511" s="23">
        <v>165097</v>
      </c>
      <c r="D511" s="23">
        <v>0</v>
      </c>
      <c r="E511" s="23">
        <v>0</v>
      </c>
      <c r="F511" s="23">
        <v>0</v>
      </c>
      <c r="G511" s="23">
        <f t="shared" si="150"/>
        <v>-165097</v>
      </c>
      <c r="H511" s="23">
        <f t="shared" si="151"/>
        <v>0</v>
      </c>
      <c r="I511" s="24">
        <f t="shared" si="152"/>
        <v>-100</v>
      </c>
      <c r="J511" s="24">
        <f t="shared" si="153"/>
        <v>0</v>
      </c>
      <c r="K511" s="24">
        <f t="shared" si="154"/>
        <v>0</v>
      </c>
    </row>
    <row r="512" spans="1:11">
      <c r="A512" s="26" t="s">
        <v>86</v>
      </c>
      <c r="B512" s="22" t="s">
        <v>87</v>
      </c>
      <c r="C512" s="23">
        <v>165097</v>
      </c>
      <c r="D512" s="23">
        <v>0</v>
      </c>
      <c r="E512" s="23">
        <v>0</v>
      </c>
      <c r="F512" s="23">
        <v>0</v>
      </c>
      <c r="G512" s="23">
        <f t="shared" si="150"/>
        <v>-165097</v>
      </c>
      <c r="H512" s="23">
        <f t="shared" si="151"/>
        <v>0</v>
      </c>
      <c r="I512" s="24">
        <f t="shared" si="152"/>
        <v>-100</v>
      </c>
      <c r="J512" s="24">
        <f t="shared" si="153"/>
        <v>0</v>
      </c>
      <c r="K512" s="24">
        <f t="shared" si="154"/>
        <v>0</v>
      </c>
    </row>
    <row r="513" spans="1:11">
      <c r="A513" s="21" t="s">
        <v>88</v>
      </c>
      <c r="B513" s="22" t="s">
        <v>89</v>
      </c>
      <c r="C513" s="23">
        <v>69925.62</v>
      </c>
      <c r="D513" s="23">
        <v>0</v>
      </c>
      <c r="E513" s="23">
        <v>0</v>
      </c>
      <c r="F513" s="23">
        <v>0</v>
      </c>
      <c r="G513" s="23">
        <f t="shared" si="150"/>
        <v>-69925.62</v>
      </c>
      <c r="H513" s="23">
        <f t="shared" si="151"/>
        <v>0</v>
      </c>
      <c r="I513" s="24">
        <f t="shared" si="152"/>
        <v>-100</v>
      </c>
      <c r="J513" s="24">
        <f t="shared" si="153"/>
        <v>0</v>
      </c>
      <c r="K513" s="24">
        <f t="shared" si="154"/>
        <v>0</v>
      </c>
    </row>
    <row r="514" spans="1:11">
      <c r="A514" s="25" t="s">
        <v>90</v>
      </c>
      <c r="B514" s="22" t="s">
        <v>91</v>
      </c>
      <c r="C514" s="23">
        <v>69925.62</v>
      </c>
      <c r="D514" s="23">
        <v>0</v>
      </c>
      <c r="E514" s="23">
        <v>0</v>
      </c>
      <c r="F514" s="23">
        <v>0</v>
      </c>
      <c r="G514" s="23">
        <f t="shared" si="150"/>
        <v>-69925.62</v>
      </c>
      <c r="H514" s="23">
        <f t="shared" si="151"/>
        <v>0</v>
      </c>
      <c r="I514" s="24">
        <f t="shared" si="152"/>
        <v>-100</v>
      </c>
      <c r="J514" s="24">
        <f t="shared" si="153"/>
        <v>0</v>
      </c>
      <c r="K514" s="24">
        <f t="shared" si="154"/>
        <v>0</v>
      </c>
    </row>
    <row r="515" spans="1:11">
      <c r="A515" s="26" t="s">
        <v>92</v>
      </c>
      <c r="B515" s="22" t="s">
        <v>93</v>
      </c>
      <c r="C515" s="23">
        <v>69925.62</v>
      </c>
      <c r="D515" s="23">
        <v>0</v>
      </c>
      <c r="E515" s="23">
        <v>0</v>
      </c>
      <c r="F515" s="23">
        <v>0</v>
      </c>
      <c r="G515" s="23">
        <f t="shared" si="150"/>
        <v>-69925.62</v>
      </c>
      <c r="H515" s="23">
        <f t="shared" si="151"/>
        <v>0</v>
      </c>
      <c r="I515" s="24">
        <f t="shared" si="152"/>
        <v>-100</v>
      </c>
      <c r="J515" s="24">
        <f t="shared" si="153"/>
        <v>0</v>
      </c>
      <c r="K515" s="24">
        <f t="shared" si="154"/>
        <v>0</v>
      </c>
    </row>
    <row r="516" spans="1:11">
      <c r="A516" s="27" t="s">
        <v>94</v>
      </c>
      <c r="B516" s="22" t="s">
        <v>95</v>
      </c>
      <c r="C516" s="23">
        <v>6828.2</v>
      </c>
      <c r="D516" s="23">
        <v>0</v>
      </c>
      <c r="E516" s="23">
        <v>0</v>
      </c>
      <c r="F516" s="23">
        <v>0</v>
      </c>
      <c r="G516" s="23">
        <f t="shared" si="150"/>
        <v>-6828.2</v>
      </c>
      <c r="H516" s="23">
        <f t="shared" si="151"/>
        <v>0</v>
      </c>
      <c r="I516" s="24">
        <f t="shared" si="152"/>
        <v>-100</v>
      </c>
      <c r="J516" s="24">
        <f t="shared" si="153"/>
        <v>0</v>
      </c>
      <c r="K516" s="24">
        <f t="shared" si="154"/>
        <v>0</v>
      </c>
    </row>
    <row r="517" spans="1:11">
      <c r="A517" s="27" t="s">
        <v>96</v>
      </c>
      <c r="B517" s="22" t="s">
        <v>97</v>
      </c>
      <c r="C517" s="23">
        <v>63097.42</v>
      </c>
      <c r="D517" s="23">
        <v>0</v>
      </c>
      <c r="E517" s="23">
        <v>0</v>
      </c>
      <c r="F517" s="23">
        <v>0</v>
      </c>
      <c r="G517" s="23">
        <f t="shared" si="150"/>
        <v>-63097.42</v>
      </c>
      <c r="H517" s="23">
        <f t="shared" si="151"/>
        <v>0</v>
      </c>
      <c r="I517" s="24">
        <f t="shared" si="152"/>
        <v>-100</v>
      </c>
      <c r="J517" s="24">
        <f t="shared" si="153"/>
        <v>0</v>
      </c>
      <c r="K517" s="24">
        <f t="shared" si="154"/>
        <v>0</v>
      </c>
    </row>
    <row r="518" spans="1:11">
      <c r="A518" s="21"/>
      <c r="B518" s="22" t="s">
        <v>118</v>
      </c>
      <c r="C518" s="23">
        <v>95171.38</v>
      </c>
      <c r="D518" s="23">
        <v>0</v>
      </c>
      <c r="E518" s="23">
        <v>0</v>
      </c>
      <c r="F518" s="23">
        <v>0</v>
      </c>
      <c r="G518" s="23">
        <f t="shared" si="150"/>
        <v>-95171.38</v>
      </c>
      <c r="H518" s="23">
        <f t="shared" si="151"/>
        <v>0</v>
      </c>
      <c r="I518" s="24">
        <f t="shared" si="152"/>
        <v>-100</v>
      </c>
      <c r="J518" s="24">
        <f t="shared" si="153"/>
        <v>0</v>
      </c>
      <c r="K518" s="24">
        <f t="shared" si="154"/>
        <v>0</v>
      </c>
    </row>
    <row r="519" spans="1:11">
      <c r="A519" s="21" t="s">
        <v>119</v>
      </c>
      <c r="B519" s="22" t="s">
        <v>120</v>
      </c>
      <c r="C519" s="23">
        <v>-95171.38</v>
      </c>
      <c r="D519" s="23">
        <v>0</v>
      </c>
      <c r="E519" s="23">
        <v>0</v>
      </c>
      <c r="F519" s="23">
        <v>0</v>
      </c>
      <c r="G519" s="23">
        <f t="shared" si="150"/>
        <v>95171.38</v>
      </c>
      <c r="H519" s="23">
        <f t="shared" si="151"/>
        <v>0</v>
      </c>
      <c r="I519" s="24">
        <f t="shared" si="152"/>
        <v>-100</v>
      </c>
      <c r="J519" s="24">
        <f t="shared" si="153"/>
        <v>0</v>
      </c>
      <c r="K519" s="24">
        <f t="shared" si="154"/>
        <v>0</v>
      </c>
    </row>
    <row r="520" spans="1:11">
      <c r="A520" s="25" t="s">
        <v>121</v>
      </c>
      <c r="B520" s="22" t="s">
        <v>122</v>
      </c>
      <c r="C520" s="23">
        <v>-95171.38</v>
      </c>
      <c r="D520" s="23">
        <v>0</v>
      </c>
      <c r="E520" s="23">
        <v>0</v>
      </c>
      <c r="F520" s="23">
        <v>0</v>
      </c>
      <c r="G520" s="23">
        <f t="shared" si="150"/>
        <v>95171.38</v>
      </c>
      <c r="H520" s="23">
        <f t="shared" si="151"/>
        <v>0</v>
      </c>
      <c r="I520" s="24">
        <f t="shared" si="152"/>
        <v>-100</v>
      </c>
      <c r="J520" s="24">
        <f t="shared" si="153"/>
        <v>0</v>
      </c>
      <c r="K520" s="24">
        <f t="shared" si="154"/>
        <v>0</v>
      </c>
    </row>
    <row r="521" spans="1:11" ht="25.5">
      <c r="A521" s="26" t="s">
        <v>192</v>
      </c>
      <c r="B521" s="22" t="s">
        <v>193</v>
      </c>
      <c r="C521" s="23">
        <v>-79561.41</v>
      </c>
      <c r="D521" s="23">
        <v>0</v>
      </c>
      <c r="E521" s="23">
        <v>0</v>
      </c>
      <c r="F521" s="23">
        <v>0</v>
      </c>
      <c r="G521" s="23">
        <f t="shared" si="150"/>
        <v>79561.41</v>
      </c>
      <c r="H521" s="23">
        <f t="shared" si="151"/>
        <v>0</v>
      </c>
      <c r="I521" s="24">
        <f t="shared" si="152"/>
        <v>-100</v>
      </c>
      <c r="J521" s="24">
        <f t="shared" si="153"/>
        <v>0</v>
      </c>
      <c r="K521" s="24">
        <f t="shared" si="154"/>
        <v>0</v>
      </c>
    </row>
    <row r="522" spans="1:11" s="3" customFormat="1" ht="51">
      <c r="A522" s="49" t="s">
        <v>739</v>
      </c>
      <c r="B522" s="31" t="s">
        <v>740</v>
      </c>
      <c r="C522" s="32"/>
      <c r="D522" s="32"/>
      <c r="E522" s="32"/>
      <c r="F522" s="32"/>
      <c r="G522" s="32"/>
      <c r="H522" s="32"/>
      <c r="I522" s="33"/>
      <c r="J522" s="33"/>
      <c r="K522" s="33"/>
    </row>
    <row r="523" spans="1:11">
      <c r="A523" s="21" t="s">
        <v>19</v>
      </c>
      <c r="B523" s="22" t="s">
        <v>20</v>
      </c>
      <c r="C523" s="23">
        <v>0</v>
      </c>
      <c r="D523" s="23">
        <v>225304</v>
      </c>
      <c r="E523" s="23">
        <v>165097</v>
      </c>
      <c r="F523" s="23">
        <v>225304</v>
      </c>
      <c r="G523" s="23">
        <f t="shared" ref="G523:G534" si="155">F523-C523</f>
        <v>225304</v>
      </c>
      <c r="H523" s="23">
        <f t="shared" ref="H523:H534" si="156">E523-F523</f>
        <v>-60207</v>
      </c>
      <c r="I523" s="24">
        <f t="shared" ref="I523:I534" si="157">IF(ISERROR(F523/C523),0,F523/C523*100-100)</f>
        <v>0</v>
      </c>
      <c r="J523" s="24">
        <f t="shared" ref="J523:J534" si="158">IF(ISERROR(F523/E523),0,F523/E523*100)</f>
        <v>136.4676523498307</v>
      </c>
      <c r="K523" s="24">
        <f t="shared" ref="K523:K534" si="159">IF(ISERROR(F523/D523),0,F523/D523*100)</f>
        <v>100</v>
      </c>
    </row>
    <row r="524" spans="1:11">
      <c r="A524" s="25" t="s">
        <v>156</v>
      </c>
      <c r="B524" s="22" t="s">
        <v>157</v>
      </c>
      <c r="C524" s="23">
        <v>0</v>
      </c>
      <c r="D524" s="23">
        <v>225304</v>
      </c>
      <c r="E524" s="23">
        <v>165097</v>
      </c>
      <c r="F524" s="23">
        <v>225304</v>
      </c>
      <c r="G524" s="23">
        <f t="shared" si="155"/>
        <v>225304</v>
      </c>
      <c r="H524" s="23">
        <f t="shared" si="156"/>
        <v>-60207</v>
      </c>
      <c r="I524" s="24">
        <f t="shared" si="157"/>
        <v>0</v>
      </c>
      <c r="J524" s="24">
        <f t="shared" si="158"/>
        <v>136.4676523498307</v>
      </c>
      <c r="K524" s="24">
        <f t="shared" si="159"/>
        <v>100</v>
      </c>
    </row>
    <row r="525" spans="1:11">
      <c r="A525" s="21" t="s">
        <v>88</v>
      </c>
      <c r="B525" s="22" t="s">
        <v>89</v>
      </c>
      <c r="C525" s="23">
        <v>0</v>
      </c>
      <c r="D525" s="23">
        <v>257337</v>
      </c>
      <c r="E525" s="23">
        <v>165097</v>
      </c>
      <c r="F525" s="23">
        <v>0</v>
      </c>
      <c r="G525" s="23">
        <f t="shared" si="155"/>
        <v>0</v>
      </c>
      <c r="H525" s="23">
        <f t="shared" si="156"/>
        <v>165097</v>
      </c>
      <c r="I525" s="24">
        <f t="shared" si="157"/>
        <v>0</v>
      </c>
      <c r="J525" s="24">
        <f t="shared" si="158"/>
        <v>0</v>
      </c>
      <c r="K525" s="24">
        <f t="shared" si="159"/>
        <v>0</v>
      </c>
    </row>
    <row r="526" spans="1:11">
      <c r="A526" s="25" t="s">
        <v>90</v>
      </c>
      <c r="B526" s="22" t="s">
        <v>91</v>
      </c>
      <c r="C526" s="23">
        <v>0</v>
      </c>
      <c r="D526" s="23">
        <v>257337</v>
      </c>
      <c r="E526" s="23">
        <v>165097</v>
      </c>
      <c r="F526" s="23">
        <v>0</v>
      </c>
      <c r="G526" s="23">
        <f t="shared" si="155"/>
        <v>0</v>
      </c>
      <c r="H526" s="23">
        <f t="shared" si="156"/>
        <v>165097</v>
      </c>
      <c r="I526" s="24">
        <f t="shared" si="157"/>
        <v>0</v>
      </c>
      <c r="J526" s="24">
        <f t="shared" si="158"/>
        <v>0</v>
      </c>
      <c r="K526" s="24">
        <f t="shared" si="159"/>
        <v>0</v>
      </c>
    </row>
    <row r="527" spans="1:11">
      <c r="A527" s="26" t="s">
        <v>100</v>
      </c>
      <c r="B527" s="22" t="s">
        <v>101</v>
      </c>
      <c r="C527" s="23">
        <v>0</v>
      </c>
      <c r="D527" s="23">
        <v>32033</v>
      </c>
      <c r="E527" s="23">
        <v>0</v>
      </c>
      <c r="F527" s="23">
        <v>0</v>
      </c>
      <c r="G527" s="23">
        <f t="shared" si="155"/>
        <v>0</v>
      </c>
      <c r="H527" s="23">
        <f t="shared" si="156"/>
        <v>0</v>
      </c>
      <c r="I527" s="24">
        <f t="shared" si="157"/>
        <v>0</v>
      </c>
      <c r="J527" s="24">
        <f t="shared" si="158"/>
        <v>0</v>
      </c>
      <c r="K527" s="24">
        <f t="shared" si="159"/>
        <v>0</v>
      </c>
    </row>
    <row r="528" spans="1:11">
      <c r="A528" s="27" t="s">
        <v>102</v>
      </c>
      <c r="B528" s="22" t="s">
        <v>103</v>
      </c>
      <c r="C528" s="23">
        <v>0</v>
      </c>
      <c r="D528" s="23">
        <v>32033</v>
      </c>
      <c r="E528" s="23">
        <v>0</v>
      </c>
      <c r="F528" s="23">
        <v>0</v>
      </c>
      <c r="G528" s="23">
        <f t="shared" si="155"/>
        <v>0</v>
      </c>
      <c r="H528" s="23">
        <f t="shared" si="156"/>
        <v>0</v>
      </c>
      <c r="I528" s="24">
        <f t="shared" si="157"/>
        <v>0</v>
      </c>
      <c r="J528" s="24">
        <f t="shared" si="158"/>
        <v>0</v>
      </c>
      <c r="K528" s="24">
        <f t="shared" si="159"/>
        <v>0</v>
      </c>
    </row>
    <row r="529" spans="1:11" ht="25.5">
      <c r="A529" s="26" t="s">
        <v>106</v>
      </c>
      <c r="B529" s="22" t="s">
        <v>107</v>
      </c>
      <c r="C529" s="23">
        <v>0</v>
      </c>
      <c r="D529" s="23">
        <v>225304</v>
      </c>
      <c r="E529" s="23">
        <v>165097</v>
      </c>
      <c r="F529" s="23">
        <v>0</v>
      </c>
      <c r="G529" s="23">
        <f t="shared" si="155"/>
        <v>0</v>
      </c>
      <c r="H529" s="23">
        <f t="shared" si="156"/>
        <v>165097</v>
      </c>
      <c r="I529" s="24">
        <f t="shared" si="157"/>
        <v>0</v>
      </c>
      <c r="J529" s="24">
        <f t="shared" si="158"/>
        <v>0</v>
      </c>
      <c r="K529" s="24">
        <f t="shared" si="159"/>
        <v>0</v>
      </c>
    </row>
    <row r="530" spans="1:11">
      <c r="A530" s="27" t="s">
        <v>226</v>
      </c>
      <c r="B530" s="22" t="s">
        <v>227</v>
      </c>
      <c r="C530" s="23">
        <v>0</v>
      </c>
      <c r="D530" s="23">
        <v>225304</v>
      </c>
      <c r="E530" s="23">
        <v>165097</v>
      </c>
      <c r="F530" s="23">
        <v>0</v>
      </c>
      <c r="G530" s="23">
        <f t="shared" si="155"/>
        <v>0</v>
      </c>
      <c r="H530" s="23">
        <f t="shared" si="156"/>
        <v>165097</v>
      </c>
      <c r="I530" s="24">
        <f t="shared" si="157"/>
        <v>0</v>
      </c>
      <c r="J530" s="24">
        <f t="shared" si="158"/>
        <v>0</v>
      </c>
      <c r="K530" s="24">
        <f t="shared" si="159"/>
        <v>0</v>
      </c>
    </row>
    <row r="531" spans="1:11">
      <c r="A531" s="21"/>
      <c r="B531" s="22" t="s">
        <v>118</v>
      </c>
      <c r="C531" s="23">
        <v>0</v>
      </c>
      <c r="D531" s="23">
        <v>-32033</v>
      </c>
      <c r="E531" s="23">
        <v>0</v>
      </c>
      <c r="F531" s="23">
        <v>225304</v>
      </c>
      <c r="G531" s="23">
        <f t="shared" si="155"/>
        <v>225304</v>
      </c>
      <c r="H531" s="23">
        <f t="shared" si="156"/>
        <v>-225304</v>
      </c>
      <c r="I531" s="24">
        <f t="shared" si="157"/>
        <v>0</v>
      </c>
      <c r="J531" s="24">
        <f t="shared" si="158"/>
        <v>0</v>
      </c>
      <c r="K531" s="24">
        <f t="shared" si="159"/>
        <v>-703.34967065214005</v>
      </c>
    </row>
    <row r="532" spans="1:11">
      <c r="A532" s="21" t="s">
        <v>119</v>
      </c>
      <c r="B532" s="22" t="s">
        <v>120</v>
      </c>
      <c r="C532" s="23">
        <v>0</v>
      </c>
      <c r="D532" s="23">
        <v>32033</v>
      </c>
      <c r="E532" s="23">
        <v>0</v>
      </c>
      <c r="F532" s="23">
        <v>-225304</v>
      </c>
      <c r="G532" s="23">
        <f t="shared" si="155"/>
        <v>-225304</v>
      </c>
      <c r="H532" s="23">
        <f t="shared" si="156"/>
        <v>225304</v>
      </c>
      <c r="I532" s="24">
        <f t="shared" si="157"/>
        <v>0</v>
      </c>
      <c r="J532" s="24">
        <f t="shared" si="158"/>
        <v>0</v>
      </c>
      <c r="K532" s="24">
        <f t="shared" si="159"/>
        <v>-703.34967065214005</v>
      </c>
    </row>
    <row r="533" spans="1:11">
      <c r="A533" s="25" t="s">
        <v>121</v>
      </c>
      <c r="B533" s="22" t="s">
        <v>122</v>
      </c>
      <c r="C533" s="23">
        <v>0</v>
      </c>
      <c r="D533" s="23">
        <v>32033</v>
      </c>
      <c r="E533" s="23">
        <v>0</v>
      </c>
      <c r="F533" s="23">
        <v>-225304</v>
      </c>
      <c r="G533" s="23">
        <f t="shared" si="155"/>
        <v>-225304</v>
      </c>
      <c r="H533" s="23">
        <f t="shared" si="156"/>
        <v>225304</v>
      </c>
      <c r="I533" s="24">
        <f t="shared" si="157"/>
        <v>0</v>
      </c>
      <c r="J533" s="24">
        <f t="shared" si="158"/>
        <v>0</v>
      </c>
      <c r="K533" s="24">
        <f t="shared" si="159"/>
        <v>-703.34967065214005</v>
      </c>
    </row>
    <row r="534" spans="1:11" ht="25.5">
      <c r="A534" s="26" t="s">
        <v>192</v>
      </c>
      <c r="B534" s="22" t="s">
        <v>193</v>
      </c>
      <c r="C534" s="23">
        <v>0</v>
      </c>
      <c r="D534" s="23">
        <v>32033</v>
      </c>
      <c r="E534" s="23">
        <v>0</v>
      </c>
      <c r="F534" s="23">
        <v>-32032.59</v>
      </c>
      <c r="G534" s="23">
        <f t="shared" si="155"/>
        <v>-32032.59</v>
      </c>
      <c r="H534" s="23">
        <f t="shared" si="156"/>
        <v>32032.59</v>
      </c>
      <c r="I534" s="24">
        <f t="shared" si="157"/>
        <v>0</v>
      </c>
      <c r="J534" s="24">
        <f t="shared" si="158"/>
        <v>0</v>
      </c>
      <c r="K534" s="24">
        <f t="shared" si="159"/>
        <v>-99.998720069927884</v>
      </c>
    </row>
    <row r="535" spans="1:11" s="3" customFormat="1" ht="25.5">
      <c r="A535" s="30" t="s">
        <v>164</v>
      </c>
      <c r="B535" s="31" t="s">
        <v>165</v>
      </c>
      <c r="C535" s="32"/>
      <c r="D535" s="32"/>
      <c r="E535" s="32"/>
      <c r="F535" s="32"/>
      <c r="G535" s="32"/>
      <c r="H535" s="32"/>
      <c r="I535" s="33"/>
      <c r="J535" s="33"/>
      <c r="K535" s="33"/>
    </row>
    <row r="536" spans="1:11">
      <c r="A536" s="21" t="s">
        <v>19</v>
      </c>
      <c r="B536" s="22" t="s">
        <v>20</v>
      </c>
      <c r="C536" s="23">
        <v>17707200</v>
      </c>
      <c r="D536" s="23">
        <v>8675000</v>
      </c>
      <c r="E536" s="23">
        <v>0</v>
      </c>
      <c r="F536" s="23">
        <v>8675000</v>
      </c>
      <c r="G536" s="23">
        <f t="shared" ref="G536:G547" si="160">F536-C536</f>
        <v>-9032200</v>
      </c>
      <c r="H536" s="23">
        <f t="shared" ref="H536:H547" si="161">E536-F536</f>
        <v>-8675000</v>
      </c>
      <c r="I536" s="24">
        <f t="shared" ref="I536:I547" si="162">IF(ISERROR(F536/C536),0,F536/C536*100-100)</f>
        <v>-51.008629258154876</v>
      </c>
      <c r="J536" s="24">
        <f t="shared" ref="J536:J547" si="163">IF(ISERROR(F536/E536),0,F536/E536*100)</f>
        <v>0</v>
      </c>
      <c r="K536" s="24">
        <f t="shared" ref="K536:K547" si="164">IF(ISERROR(F536/D536),0,F536/D536*100)</f>
        <v>100</v>
      </c>
    </row>
    <row r="537" spans="1:11">
      <c r="A537" s="25" t="s">
        <v>84</v>
      </c>
      <c r="B537" s="22" t="s">
        <v>85</v>
      </c>
      <c r="C537" s="23">
        <v>17707200</v>
      </c>
      <c r="D537" s="23">
        <v>8675000</v>
      </c>
      <c r="E537" s="23">
        <v>0</v>
      </c>
      <c r="F537" s="23">
        <v>8675000</v>
      </c>
      <c r="G537" s="23">
        <f t="shared" si="160"/>
        <v>-9032200</v>
      </c>
      <c r="H537" s="23">
        <f t="shared" si="161"/>
        <v>-8675000</v>
      </c>
      <c r="I537" s="24">
        <f t="shared" si="162"/>
        <v>-51.008629258154876</v>
      </c>
      <c r="J537" s="24">
        <f t="shared" si="163"/>
        <v>0</v>
      </c>
      <c r="K537" s="24">
        <f t="shared" si="164"/>
        <v>100</v>
      </c>
    </row>
    <row r="538" spans="1:11">
      <c r="A538" s="26" t="s">
        <v>86</v>
      </c>
      <c r="B538" s="22" t="s">
        <v>87</v>
      </c>
      <c r="C538" s="23">
        <v>17707200</v>
      </c>
      <c r="D538" s="23">
        <v>8675000</v>
      </c>
      <c r="E538" s="23">
        <v>0</v>
      </c>
      <c r="F538" s="23">
        <v>8675000</v>
      </c>
      <c r="G538" s="23">
        <f t="shared" si="160"/>
        <v>-9032200</v>
      </c>
      <c r="H538" s="23">
        <f t="shared" si="161"/>
        <v>-8675000</v>
      </c>
      <c r="I538" s="24">
        <f t="shared" si="162"/>
        <v>-51.008629258154876</v>
      </c>
      <c r="J538" s="24">
        <f t="shared" si="163"/>
        <v>0</v>
      </c>
      <c r="K538" s="24">
        <f t="shared" si="164"/>
        <v>100</v>
      </c>
    </row>
    <row r="539" spans="1:11">
      <c r="A539" s="21" t="s">
        <v>88</v>
      </c>
      <c r="B539" s="22" t="s">
        <v>89</v>
      </c>
      <c r="C539" s="23">
        <v>14756000</v>
      </c>
      <c r="D539" s="23">
        <v>8675000</v>
      </c>
      <c r="E539" s="23">
        <v>0</v>
      </c>
      <c r="F539" s="23">
        <v>91711.25</v>
      </c>
      <c r="G539" s="23">
        <f t="shared" si="160"/>
        <v>-14664288.75</v>
      </c>
      <c r="H539" s="23">
        <f t="shared" si="161"/>
        <v>-91711.25</v>
      </c>
      <c r="I539" s="24">
        <f t="shared" si="162"/>
        <v>-99.37848163458932</v>
      </c>
      <c r="J539" s="24">
        <f t="shared" si="163"/>
        <v>0</v>
      </c>
      <c r="K539" s="24">
        <f t="shared" si="164"/>
        <v>1.0571902017291066</v>
      </c>
    </row>
    <row r="540" spans="1:11">
      <c r="A540" s="25" t="s">
        <v>90</v>
      </c>
      <c r="B540" s="22" t="s">
        <v>91</v>
      </c>
      <c r="C540" s="23">
        <v>14756000</v>
      </c>
      <c r="D540" s="23">
        <v>0</v>
      </c>
      <c r="E540" s="23">
        <v>0</v>
      </c>
      <c r="F540" s="23">
        <v>0</v>
      </c>
      <c r="G540" s="23">
        <f t="shared" si="160"/>
        <v>-14756000</v>
      </c>
      <c r="H540" s="23">
        <f t="shared" si="161"/>
        <v>0</v>
      </c>
      <c r="I540" s="24">
        <f t="shared" si="162"/>
        <v>-100</v>
      </c>
      <c r="J540" s="24">
        <f t="shared" si="163"/>
        <v>0</v>
      </c>
      <c r="K540" s="24">
        <f t="shared" si="164"/>
        <v>0</v>
      </c>
    </row>
    <row r="541" spans="1:11">
      <c r="A541" s="26" t="s">
        <v>100</v>
      </c>
      <c r="B541" s="22" t="s">
        <v>101</v>
      </c>
      <c r="C541" s="23">
        <v>14756000</v>
      </c>
      <c r="D541" s="23">
        <v>0</v>
      </c>
      <c r="E541" s="23">
        <v>0</v>
      </c>
      <c r="F541" s="23">
        <v>0</v>
      </c>
      <c r="G541" s="23">
        <f t="shared" si="160"/>
        <v>-14756000</v>
      </c>
      <c r="H541" s="23">
        <f t="shared" si="161"/>
        <v>0</v>
      </c>
      <c r="I541" s="24">
        <f t="shared" si="162"/>
        <v>-100</v>
      </c>
      <c r="J541" s="24">
        <f t="shared" si="163"/>
        <v>0</v>
      </c>
      <c r="K541" s="24">
        <f t="shared" si="164"/>
        <v>0</v>
      </c>
    </row>
    <row r="542" spans="1:11">
      <c r="A542" s="27" t="s">
        <v>102</v>
      </c>
      <c r="B542" s="22" t="s">
        <v>103</v>
      </c>
      <c r="C542" s="23">
        <v>14756000</v>
      </c>
      <c r="D542" s="23">
        <v>0</v>
      </c>
      <c r="E542" s="23">
        <v>0</v>
      </c>
      <c r="F542" s="23">
        <v>0</v>
      </c>
      <c r="G542" s="23">
        <f t="shared" si="160"/>
        <v>-14756000</v>
      </c>
      <c r="H542" s="23">
        <f t="shared" si="161"/>
        <v>0</v>
      </c>
      <c r="I542" s="24">
        <f t="shared" si="162"/>
        <v>-100</v>
      </c>
      <c r="J542" s="24">
        <f t="shared" si="163"/>
        <v>0</v>
      </c>
      <c r="K542" s="24">
        <f t="shared" si="164"/>
        <v>0</v>
      </c>
    </row>
    <row r="543" spans="1:11">
      <c r="A543" s="25" t="s">
        <v>114</v>
      </c>
      <c r="B543" s="22" t="s">
        <v>115</v>
      </c>
      <c r="C543" s="23">
        <v>0</v>
      </c>
      <c r="D543" s="23">
        <v>8675000</v>
      </c>
      <c r="E543" s="23">
        <v>0</v>
      </c>
      <c r="F543" s="23">
        <v>91711.25</v>
      </c>
      <c r="G543" s="23">
        <f t="shared" si="160"/>
        <v>91711.25</v>
      </c>
      <c r="H543" s="23">
        <f t="shared" si="161"/>
        <v>-91711.25</v>
      </c>
      <c r="I543" s="24">
        <f t="shared" si="162"/>
        <v>0</v>
      </c>
      <c r="J543" s="24">
        <f t="shared" si="163"/>
        <v>0</v>
      </c>
      <c r="K543" s="24">
        <f t="shared" si="164"/>
        <v>1.0571902017291066</v>
      </c>
    </row>
    <row r="544" spans="1:11">
      <c r="A544" s="26" t="s">
        <v>116</v>
      </c>
      <c r="B544" s="22" t="s">
        <v>117</v>
      </c>
      <c r="C544" s="23">
        <v>0</v>
      </c>
      <c r="D544" s="23">
        <v>8675000</v>
      </c>
      <c r="E544" s="23">
        <v>0</v>
      </c>
      <c r="F544" s="23">
        <v>91711.25</v>
      </c>
      <c r="G544" s="23">
        <f t="shared" si="160"/>
        <v>91711.25</v>
      </c>
      <c r="H544" s="23">
        <f t="shared" si="161"/>
        <v>-91711.25</v>
      </c>
      <c r="I544" s="24">
        <f t="shared" si="162"/>
        <v>0</v>
      </c>
      <c r="J544" s="24">
        <f t="shared" si="163"/>
        <v>0</v>
      </c>
      <c r="K544" s="24">
        <f t="shared" si="164"/>
        <v>1.0571902017291066</v>
      </c>
    </row>
    <row r="545" spans="1:11">
      <c r="A545" s="21"/>
      <c r="B545" s="22" t="s">
        <v>118</v>
      </c>
      <c r="C545" s="23">
        <v>2951200</v>
      </c>
      <c r="D545" s="23">
        <v>0</v>
      </c>
      <c r="E545" s="23">
        <v>0</v>
      </c>
      <c r="F545" s="23">
        <v>8583288.75</v>
      </c>
      <c r="G545" s="23">
        <f t="shared" si="160"/>
        <v>5632088.75</v>
      </c>
      <c r="H545" s="23">
        <f t="shared" si="161"/>
        <v>-8583288.75</v>
      </c>
      <c r="I545" s="24">
        <f t="shared" si="162"/>
        <v>190.84063262401736</v>
      </c>
      <c r="J545" s="24">
        <f t="shared" si="163"/>
        <v>0</v>
      </c>
      <c r="K545" s="24">
        <f t="shared" si="164"/>
        <v>0</v>
      </c>
    </row>
    <row r="546" spans="1:11">
      <c r="A546" s="21" t="s">
        <v>119</v>
      </c>
      <c r="B546" s="22" t="s">
        <v>120</v>
      </c>
      <c r="C546" s="23">
        <v>-2951200</v>
      </c>
      <c r="D546" s="23">
        <v>0</v>
      </c>
      <c r="E546" s="23">
        <v>0</v>
      </c>
      <c r="F546" s="23">
        <v>-8583288.75</v>
      </c>
      <c r="G546" s="23">
        <f t="shared" si="160"/>
        <v>-5632088.75</v>
      </c>
      <c r="H546" s="23">
        <f t="shared" si="161"/>
        <v>8583288.75</v>
      </c>
      <c r="I546" s="24">
        <f t="shared" si="162"/>
        <v>190.84063262401736</v>
      </c>
      <c r="J546" s="24">
        <f t="shared" si="163"/>
        <v>0</v>
      </c>
      <c r="K546" s="24">
        <f t="shared" si="164"/>
        <v>0</v>
      </c>
    </row>
    <row r="547" spans="1:11">
      <c r="A547" s="25" t="s">
        <v>121</v>
      </c>
      <c r="B547" s="22" t="s">
        <v>122</v>
      </c>
      <c r="C547" s="23">
        <v>-2951200</v>
      </c>
      <c r="D547" s="23">
        <v>0</v>
      </c>
      <c r="E547" s="23">
        <v>0</v>
      </c>
      <c r="F547" s="23">
        <v>-8583288.75</v>
      </c>
      <c r="G547" s="23">
        <f t="shared" si="160"/>
        <v>-5632088.75</v>
      </c>
      <c r="H547" s="23">
        <f t="shared" si="161"/>
        <v>8583288.75</v>
      </c>
      <c r="I547" s="24">
        <f t="shared" si="162"/>
        <v>190.84063262401736</v>
      </c>
      <c r="J547" s="24">
        <f t="shared" si="163"/>
        <v>0</v>
      </c>
      <c r="K547" s="24">
        <f t="shared" si="164"/>
        <v>0</v>
      </c>
    </row>
    <row r="548" spans="1:11" s="3" customFormat="1" ht="25.5">
      <c r="A548" s="49" t="s">
        <v>741</v>
      </c>
      <c r="B548" s="31" t="s">
        <v>742</v>
      </c>
      <c r="C548" s="32"/>
      <c r="D548" s="32"/>
      <c r="E548" s="32"/>
      <c r="F548" s="32"/>
      <c r="G548" s="32"/>
      <c r="H548" s="32"/>
      <c r="I548" s="33"/>
      <c r="J548" s="33"/>
      <c r="K548" s="33"/>
    </row>
    <row r="549" spans="1:11">
      <c r="A549" s="21" t="s">
        <v>19</v>
      </c>
      <c r="B549" s="22" t="s">
        <v>20</v>
      </c>
      <c r="C549" s="23">
        <v>17707200</v>
      </c>
      <c r="D549" s="23">
        <v>0</v>
      </c>
      <c r="E549" s="23">
        <v>0</v>
      </c>
      <c r="F549" s="23">
        <v>0</v>
      </c>
      <c r="G549" s="23">
        <f t="shared" ref="G549:G558" si="165">F549-C549</f>
        <v>-17707200</v>
      </c>
      <c r="H549" s="23">
        <f t="shared" ref="H549:H558" si="166">E549-F549</f>
        <v>0</v>
      </c>
      <c r="I549" s="24">
        <f t="shared" ref="I549:I558" si="167">IF(ISERROR(F549/C549),0,F549/C549*100-100)</f>
        <v>-100</v>
      </c>
      <c r="J549" s="24">
        <f t="shared" ref="J549:J558" si="168">IF(ISERROR(F549/E549),0,F549/E549*100)</f>
        <v>0</v>
      </c>
      <c r="K549" s="24">
        <f t="shared" ref="K549:K558" si="169">IF(ISERROR(F549/D549),0,F549/D549*100)</f>
        <v>0</v>
      </c>
    </row>
    <row r="550" spans="1:11">
      <c r="A550" s="25" t="s">
        <v>84</v>
      </c>
      <c r="B550" s="22" t="s">
        <v>85</v>
      </c>
      <c r="C550" s="23">
        <v>17707200</v>
      </c>
      <c r="D550" s="23">
        <v>0</v>
      </c>
      <c r="E550" s="23">
        <v>0</v>
      </c>
      <c r="F550" s="23">
        <v>0</v>
      </c>
      <c r="G550" s="23">
        <f t="shared" si="165"/>
        <v>-17707200</v>
      </c>
      <c r="H550" s="23">
        <f t="shared" si="166"/>
        <v>0</v>
      </c>
      <c r="I550" s="24">
        <f t="shared" si="167"/>
        <v>-100</v>
      </c>
      <c r="J550" s="24">
        <f t="shared" si="168"/>
        <v>0</v>
      </c>
      <c r="K550" s="24">
        <f t="shared" si="169"/>
        <v>0</v>
      </c>
    </row>
    <row r="551" spans="1:11">
      <c r="A551" s="26" t="s">
        <v>86</v>
      </c>
      <c r="B551" s="22" t="s">
        <v>87</v>
      </c>
      <c r="C551" s="23">
        <v>17707200</v>
      </c>
      <c r="D551" s="23">
        <v>0</v>
      </c>
      <c r="E551" s="23">
        <v>0</v>
      </c>
      <c r="F551" s="23">
        <v>0</v>
      </c>
      <c r="G551" s="23">
        <f t="shared" si="165"/>
        <v>-17707200</v>
      </c>
      <c r="H551" s="23">
        <f t="shared" si="166"/>
        <v>0</v>
      </c>
      <c r="I551" s="24">
        <f t="shared" si="167"/>
        <v>-100</v>
      </c>
      <c r="J551" s="24">
        <f t="shared" si="168"/>
        <v>0</v>
      </c>
      <c r="K551" s="24">
        <f t="shared" si="169"/>
        <v>0</v>
      </c>
    </row>
    <row r="552" spans="1:11">
      <c r="A552" s="21" t="s">
        <v>88</v>
      </c>
      <c r="B552" s="22" t="s">
        <v>89</v>
      </c>
      <c r="C552" s="23">
        <v>14756000</v>
      </c>
      <c r="D552" s="23">
        <v>0</v>
      </c>
      <c r="E552" s="23">
        <v>0</v>
      </c>
      <c r="F552" s="23">
        <v>0</v>
      </c>
      <c r="G552" s="23">
        <f t="shared" si="165"/>
        <v>-14756000</v>
      </c>
      <c r="H552" s="23">
        <f t="shared" si="166"/>
        <v>0</v>
      </c>
      <c r="I552" s="24">
        <f t="shared" si="167"/>
        <v>-100</v>
      </c>
      <c r="J552" s="24">
        <f t="shared" si="168"/>
        <v>0</v>
      </c>
      <c r="K552" s="24">
        <f t="shared" si="169"/>
        <v>0</v>
      </c>
    </row>
    <row r="553" spans="1:11">
      <c r="A553" s="25" t="s">
        <v>90</v>
      </c>
      <c r="B553" s="22" t="s">
        <v>91</v>
      </c>
      <c r="C553" s="23">
        <v>14756000</v>
      </c>
      <c r="D553" s="23">
        <v>0</v>
      </c>
      <c r="E553" s="23">
        <v>0</v>
      </c>
      <c r="F553" s="23">
        <v>0</v>
      </c>
      <c r="G553" s="23">
        <f t="shared" si="165"/>
        <v>-14756000</v>
      </c>
      <c r="H553" s="23">
        <f t="shared" si="166"/>
        <v>0</v>
      </c>
      <c r="I553" s="24">
        <f t="shared" si="167"/>
        <v>-100</v>
      </c>
      <c r="J553" s="24">
        <f t="shared" si="168"/>
        <v>0</v>
      </c>
      <c r="K553" s="24">
        <f t="shared" si="169"/>
        <v>0</v>
      </c>
    </row>
    <row r="554" spans="1:11">
      <c r="A554" s="26" t="s">
        <v>100</v>
      </c>
      <c r="B554" s="22" t="s">
        <v>101</v>
      </c>
      <c r="C554" s="23">
        <v>14756000</v>
      </c>
      <c r="D554" s="23">
        <v>0</v>
      </c>
      <c r="E554" s="23">
        <v>0</v>
      </c>
      <c r="F554" s="23">
        <v>0</v>
      </c>
      <c r="G554" s="23">
        <f t="shared" si="165"/>
        <v>-14756000</v>
      </c>
      <c r="H554" s="23">
        <f t="shared" si="166"/>
        <v>0</v>
      </c>
      <c r="I554" s="24">
        <f t="shared" si="167"/>
        <v>-100</v>
      </c>
      <c r="J554" s="24">
        <f t="shared" si="168"/>
        <v>0</v>
      </c>
      <c r="K554" s="24">
        <f t="shared" si="169"/>
        <v>0</v>
      </c>
    </row>
    <row r="555" spans="1:11">
      <c r="A555" s="27" t="s">
        <v>102</v>
      </c>
      <c r="B555" s="22" t="s">
        <v>103</v>
      </c>
      <c r="C555" s="23">
        <v>14756000</v>
      </c>
      <c r="D555" s="23">
        <v>0</v>
      </c>
      <c r="E555" s="23">
        <v>0</v>
      </c>
      <c r="F555" s="23">
        <v>0</v>
      </c>
      <c r="G555" s="23">
        <f t="shared" si="165"/>
        <v>-14756000</v>
      </c>
      <c r="H555" s="23">
        <f t="shared" si="166"/>
        <v>0</v>
      </c>
      <c r="I555" s="24">
        <f t="shared" si="167"/>
        <v>-100</v>
      </c>
      <c r="J555" s="24">
        <f t="shared" si="168"/>
        <v>0</v>
      </c>
      <c r="K555" s="24">
        <f t="shared" si="169"/>
        <v>0</v>
      </c>
    </row>
    <row r="556" spans="1:11">
      <c r="A556" s="21"/>
      <c r="B556" s="22" t="s">
        <v>118</v>
      </c>
      <c r="C556" s="23">
        <v>2951200</v>
      </c>
      <c r="D556" s="23">
        <v>0</v>
      </c>
      <c r="E556" s="23">
        <v>0</v>
      </c>
      <c r="F556" s="23">
        <v>0</v>
      </c>
      <c r="G556" s="23">
        <f t="shared" si="165"/>
        <v>-2951200</v>
      </c>
      <c r="H556" s="23">
        <f t="shared" si="166"/>
        <v>0</v>
      </c>
      <c r="I556" s="24">
        <f t="shared" si="167"/>
        <v>-100</v>
      </c>
      <c r="J556" s="24">
        <f t="shared" si="168"/>
        <v>0</v>
      </c>
      <c r="K556" s="24">
        <f t="shared" si="169"/>
        <v>0</v>
      </c>
    </row>
    <row r="557" spans="1:11">
      <c r="A557" s="21" t="s">
        <v>119</v>
      </c>
      <c r="B557" s="22" t="s">
        <v>120</v>
      </c>
      <c r="C557" s="23">
        <v>-2951200</v>
      </c>
      <c r="D557" s="23">
        <v>0</v>
      </c>
      <c r="E557" s="23">
        <v>0</v>
      </c>
      <c r="F557" s="23">
        <v>0</v>
      </c>
      <c r="G557" s="23">
        <f t="shared" si="165"/>
        <v>2951200</v>
      </c>
      <c r="H557" s="23">
        <f t="shared" si="166"/>
        <v>0</v>
      </c>
      <c r="I557" s="24">
        <f t="shared" si="167"/>
        <v>-100</v>
      </c>
      <c r="J557" s="24">
        <f t="shared" si="168"/>
        <v>0</v>
      </c>
      <c r="K557" s="24">
        <f t="shared" si="169"/>
        <v>0</v>
      </c>
    </row>
    <row r="558" spans="1:11">
      <c r="A558" s="25" t="s">
        <v>121</v>
      </c>
      <c r="B558" s="22" t="s">
        <v>122</v>
      </c>
      <c r="C558" s="23">
        <v>-2951200</v>
      </c>
      <c r="D558" s="23">
        <v>0</v>
      </c>
      <c r="E558" s="23">
        <v>0</v>
      </c>
      <c r="F558" s="23">
        <v>0</v>
      </c>
      <c r="G558" s="23">
        <f t="shared" si="165"/>
        <v>2951200</v>
      </c>
      <c r="H558" s="23">
        <f t="shared" si="166"/>
        <v>0</v>
      </c>
      <c r="I558" s="24">
        <f t="shared" si="167"/>
        <v>-100</v>
      </c>
      <c r="J558" s="24">
        <f t="shared" si="168"/>
        <v>0</v>
      </c>
      <c r="K558" s="24">
        <f t="shared" si="169"/>
        <v>0</v>
      </c>
    </row>
    <row r="559" spans="1:11" s="3" customFormat="1" ht="25.5">
      <c r="A559" s="49" t="s">
        <v>743</v>
      </c>
      <c r="B559" s="31" t="s">
        <v>744</v>
      </c>
      <c r="C559" s="32"/>
      <c r="D559" s="32"/>
      <c r="E559" s="32"/>
      <c r="F559" s="32"/>
      <c r="G559" s="32"/>
      <c r="H559" s="32"/>
      <c r="I559" s="33"/>
      <c r="J559" s="33"/>
      <c r="K559" s="33"/>
    </row>
    <row r="560" spans="1:11">
      <c r="A560" s="21" t="s">
        <v>19</v>
      </c>
      <c r="B560" s="22" t="s">
        <v>20</v>
      </c>
      <c r="C560" s="23">
        <v>0</v>
      </c>
      <c r="D560" s="23">
        <v>8675000</v>
      </c>
      <c r="E560" s="23">
        <v>0</v>
      </c>
      <c r="F560" s="23">
        <v>8675000</v>
      </c>
      <c r="G560" s="23">
        <f t="shared" ref="G560:G568" si="170">F560-C560</f>
        <v>8675000</v>
      </c>
      <c r="H560" s="23">
        <f t="shared" ref="H560:H568" si="171">E560-F560</f>
        <v>-8675000</v>
      </c>
      <c r="I560" s="24">
        <f t="shared" ref="I560:I568" si="172">IF(ISERROR(F560/C560),0,F560/C560*100-100)</f>
        <v>0</v>
      </c>
      <c r="J560" s="24">
        <f t="shared" ref="J560:J568" si="173">IF(ISERROR(F560/E560),0,F560/E560*100)</f>
        <v>0</v>
      </c>
      <c r="K560" s="24">
        <f t="shared" ref="K560:K568" si="174">IF(ISERROR(F560/D560),0,F560/D560*100)</f>
        <v>100</v>
      </c>
    </row>
    <row r="561" spans="1:11">
      <c r="A561" s="25" t="s">
        <v>84</v>
      </c>
      <c r="B561" s="22" t="s">
        <v>85</v>
      </c>
      <c r="C561" s="23">
        <v>0</v>
      </c>
      <c r="D561" s="23">
        <v>8675000</v>
      </c>
      <c r="E561" s="23">
        <v>0</v>
      </c>
      <c r="F561" s="23">
        <v>8675000</v>
      </c>
      <c r="G561" s="23">
        <f t="shared" si="170"/>
        <v>8675000</v>
      </c>
      <c r="H561" s="23">
        <f t="shared" si="171"/>
        <v>-8675000</v>
      </c>
      <c r="I561" s="24">
        <f t="shared" si="172"/>
        <v>0</v>
      </c>
      <c r="J561" s="24">
        <f t="shared" si="173"/>
        <v>0</v>
      </c>
      <c r="K561" s="24">
        <f t="shared" si="174"/>
        <v>100</v>
      </c>
    </row>
    <row r="562" spans="1:11">
      <c r="A562" s="26" t="s">
        <v>86</v>
      </c>
      <c r="B562" s="22" t="s">
        <v>87</v>
      </c>
      <c r="C562" s="23">
        <v>0</v>
      </c>
      <c r="D562" s="23">
        <v>8675000</v>
      </c>
      <c r="E562" s="23">
        <v>0</v>
      </c>
      <c r="F562" s="23">
        <v>8675000</v>
      </c>
      <c r="G562" s="23">
        <f t="shared" si="170"/>
        <v>8675000</v>
      </c>
      <c r="H562" s="23">
        <f t="shared" si="171"/>
        <v>-8675000</v>
      </c>
      <c r="I562" s="24">
        <f t="shared" si="172"/>
        <v>0</v>
      </c>
      <c r="J562" s="24">
        <f t="shared" si="173"/>
        <v>0</v>
      </c>
      <c r="K562" s="24">
        <f t="shared" si="174"/>
        <v>100</v>
      </c>
    </row>
    <row r="563" spans="1:11">
      <c r="A563" s="21" t="s">
        <v>88</v>
      </c>
      <c r="B563" s="22" t="s">
        <v>89</v>
      </c>
      <c r="C563" s="23">
        <v>0</v>
      </c>
      <c r="D563" s="23">
        <v>8675000</v>
      </c>
      <c r="E563" s="23">
        <v>0</v>
      </c>
      <c r="F563" s="23">
        <v>91711.25</v>
      </c>
      <c r="G563" s="23">
        <f t="shared" si="170"/>
        <v>91711.25</v>
      </c>
      <c r="H563" s="23">
        <f t="shared" si="171"/>
        <v>-91711.25</v>
      </c>
      <c r="I563" s="24">
        <f t="shared" si="172"/>
        <v>0</v>
      </c>
      <c r="J563" s="24">
        <f t="shared" si="173"/>
        <v>0</v>
      </c>
      <c r="K563" s="24">
        <f t="shared" si="174"/>
        <v>1.0571902017291066</v>
      </c>
    </row>
    <row r="564" spans="1:11">
      <c r="A564" s="25" t="s">
        <v>114</v>
      </c>
      <c r="B564" s="22" t="s">
        <v>115</v>
      </c>
      <c r="C564" s="23">
        <v>0</v>
      </c>
      <c r="D564" s="23">
        <v>8675000</v>
      </c>
      <c r="E564" s="23">
        <v>0</v>
      </c>
      <c r="F564" s="23">
        <v>91711.25</v>
      </c>
      <c r="G564" s="23">
        <f t="shared" si="170"/>
        <v>91711.25</v>
      </c>
      <c r="H564" s="23">
        <f t="shared" si="171"/>
        <v>-91711.25</v>
      </c>
      <c r="I564" s="24">
        <f t="shared" si="172"/>
        <v>0</v>
      </c>
      <c r="J564" s="24">
        <f t="shared" si="173"/>
        <v>0</v>
      </c>
      <c r="K564" s="24">
        <f t="shared" si="174"/>
        <v>1.0571902017291066</v>
      </c>
    </row>
    <row r="565" spans="1:11">
      <c r="A565" s="26" t="s">
        <v>116</v>
      </c>
      <c r="B565" s="22" t="s">
        <v>117</v>
      </c>
      <c r="C565" s="23">
        <v>0</v>
      </c>
      <c r="D565" s="23">
        <v>8675000</v>
      </c>
      <c r="E565" s="23">
        <v>0</v>
      </c>
      <c r="F565" s="23">
        <v>91711.25</v>
      </c>
      <c r="G565" s="23">
        <f t="shared" si="170"/>
        <v>91711.25</v>
      </c>
      <c r="H565" s="23">
        <f t="shared" si="171"/>
        <v>-91711.25</v>
      </c>
      <c r="I565" s="24">
        <f t="shared" si="172"/>
        <v>0</v>
      </c>
      <c r="J565" s="24">
        <f t="shared" si="173"/>
        <v>0</v>
      </c>
      <c r="K565" s="24">
        <f t="shared" si="174"/>
        <v>1.0571902017291066</v>
      </c>
    </row>
    <row r="566" spans="1:11">
      <c r="A566" s="21"/>
      <c r="B566" s="22" t="s">
        <v>118</v>
      </c>
      <c r="C566" s="23">
        <v>0</v>
      </c>
      <c r="D566" s="23">
        <v>0</v>
      </c>
      <c r="E566" s="23">
        <v>0</v>
      </c>
      <c r="F566" s="23">
        <v>8583288.75</v>
      </c>
      <c r="G566" s="23">
        <f t="shared" si="170"/>
        <v>8583288.75</v>
      </c>
      <c r="H566" s="23">
        <f t="shared" si="171"/>
        <v>-8583288.75</v>
      </c>
      <c r="I566" s="24">
        <f t="shared" si="172"/>
        <v>0</v>
      </c>
      <c r="J566" s="24">
        <f t="shared" si="173"/>
        <v>0</v>
      </c>
      <c r="K566" s="24">
        <f t="shared" si="174"/>
        <v>0</v>
      </c>
    </row>
    <row r="567" spans="1:11">
      <c r="A567" s="21" t="s">
        <v>119</v>
      </c>
      <c r="B567" s="22" t="s">
        <v>120</v>
      </c>
      <c r="C567" s="23">
        <v>0</v>
      </c>
      <c r="D567" s="23">
        <v>0</v>
      </c>
      <c r="E567" s="23">
        <v>0</v>
      </c>
      <c r="F567" s="23">
        <v>-8583288.75</v>
      </c>
      <c r="G567" s="23">
        <f t="shared" si="170"/>
        <v>-8583288.75</v>
      </c>
      <c r="H567" s="23">
        <f t="shared" si="171"/>
        <v>8583288.75</v>
      </c>
      <c r="I567" s="24">
        <f t="shared" si="172"/>
        <v>0</v>
      </c>
      <c r="J567" s="24">
        <f t="shared" si="173"/>
        <v>0</v>
      </c>
      <c r="K567" s="24">
        <f t="shared" si="174"/>
        <v>0</v>
      </c>
    </row>
    <row r="568" spans="1:11">
      <c r="A568" s="25" t="s">
        <v>121</v>
      </c>
      <c r="B568" s="22" t="s">
        <v>122</v>
      </c>
      <c r="C568" s="23">
        <v>0</v>
      </c>
      <c r="D568" s="23">
        <v>0</v>
      </c>
      <c r="E568" s="23">
        <v>0</v>
      </c>
      <c r="F568" s="23">
        <v>-8583288.75</v>
      </c>
      <c r="G568" s="23">
        <f t="shared" si="170"/>
        <v>-8583288.75</v>
      </c>
      <c r="H568" s="23">
        <f t="shared" si="171"/>
        <v>8583288.75</v>
      </c>
      <c r="I568" s="24">
        <f t="shared" si="172"/>
        <v>0</v>
      </c>
      <c r="J568" s="24">
        <f t="shared" si="173"/>
        <v>0</v>
      </c>
      <c r="K568" s="24">
        <f t="shared" si="174"/>
        <v>0</v>
      </c>
    </row>
    <row r="569" spans="1:11" s="3" customFormat="1" ht="25.5">
      <c r="A569" s="30" t="s">
        <v>172</v>
      </c>
      <c r="B569" s="31" t="s">
        <v>173</v>
      </c>
      <c r="C569" s="32"/>
      <c r="D569" s="32"/>
      <c r="E569" s="32"/>
      <c r="F569" s="32"/>
      <c r="G569" s="32"/>
      <c r="H569" s="32"/>
      <c r="I569" s="33"/>
      <c r="J569" s="33"/>
      <c r="K569" s="33"/>
    </row>
    <row r="570" spans="1:11">
      <c r="A570" s="21" t="s">
        <v>19</v>
      </c>
      <c r="B570" s="22" t="s">
        <v>20</v>
      </c>
      <c r="C570" s="23">
        <v>961284.59</v>
      </c>
      <c r="D570" s="23">
        <v>803343</v>
      </c>
      <c r="E570" s="23">
        <v>366914</v>
      </c>
      <c r="F570" s="23">
        <v>762758</v>
      </c>
      <c r="G570" s="23">
        <f t="shared" ref="G570:G592" si="175">F570-C570</f>
        <v>-198526.58999999997</v>
      </c>
      <c r="H570" s="23">
        <f t="shared" ref="H570:H592" si="176">E570-F570</f>
        <v>-395844</v>
      </c>
      <c r="I570" s="24">
        <f t="shared" ref="I570:I592" si="177">IF(ISERROR(F570/C570),0,F570/C570*100-100)</f>
        <v>-20.652218090794534</v>
      </c>
      <c r="J570" s="24">
        <f t="shared" ref="J570:J592" si="178">IF(ISERROR(F570/E570),0,F570/E570*100)</f>
        <v>207.88468142398494</v>
      </c>
      <c r="K570" s="24">
        <f t="shared" ref="K570:K592" si="179">IF(ISERROR(F570/D570),0,F570/D570*100)</f>
        <v>94.947986103071784</v>
      </c>
    </row>
    <row r="571" spans="1:11">
      <c r="A571" s="25" t="s">
        <v>156</v>
      </c>
      <c r="B571" s="22" t="s">
        <v>157</v>
      </c>
      <c r="C571" s="23">
        <v>239526.59</v>
      </c>
      <c r="D571" s="23">
        <v>0</v>
      </c>
      <c r="E571" s="23">
        <v>0</v>
      </c>
      <c r="F571" s="23">
        <v>0</v>
      </c>
      <c r="G571" s="23">
        <f t="shared" si="175"/>
        <v>-239526.59</v>
      </c>
      <c r="H571" s="23">
        <f t="shared" si="176"/>
        <v>0</v>
      </c>
      <c r="I571" s="24">
        <f t="shared" si="177"/>
        <v>-100</v>
      </c>
      <c r="J571" s="24">
        <f t="shared" si="178"/>
        <v>0</v>
      </c>
      <c r="K571" s="24">
        <f t="shared" si="179"/>
        <v>0</v>
      </c>
    </row>
    <row r="572" spans="1:11">
      <c r="A572" s="25" t="s">
        <v>130</v>
      </c>
      <c r="B572" s="22" t="s">
        <v>131</v>
      </c>
      <c r="C572" s="23">
        <v>0</v>
      </c>
      <c r="D572" s="23">
        <v>40585</v>
      </c>
      <c r="E572" s="23">
        <v>0</v>
      </c>
      <c r="F572" s="23">
        <v>0</v>
      </c>
      <c r="G572" s="23">
        <f t="shared" si="175"/>
        <v>0</v>
      </c>
      <c r="H572" s="23">
        <f t="shared" si="176"/>
        <v>0</v>
      </c>
      <c r="I572" s="24">
        <f t="shared" si="177"/>
        <v>0</v>
      </c>
      <c r="J572" s="24">
        <f t="shared" si="178"/>
        <v>0</v>
      </c>
      <c r="K572" s="24">
        <f t="shared" si="179"/>
        <v>0</v>
      </c>
    </row>
    <row r="573" spans="1:11">
      <c r="A573" s="26" t="s">
        <v>132</v>
      </c>
      <c r="B573" s="22" t="s">
        <v>133</v>
      </c>
      <c r="C573" s="23">
        <v>0</v>
      </c>
      <c r="D573" s="23">
        <v>40585</v>
      </c>
      <c r="E573" s="23">
        <v>0</v>
      </c>
      <c r="F573" s="23">
        <v>0</v>
      </c>
      <c r="G573" s="23">
        <f t="shared" si="175"/>
        <v>0</v>
      </c>
      <c r="H573" s="23">
        <f t="shared" si="176"/>
        <v>0</v>
      </c>
      <c r="I573" s="24">
        <f t="shared" si="177"/>
        <v>0</v>
      </c>
      <c r="J573" s="24">
        <f t="shared" si="178"/>
        <v>0</v>
      </c>
      <c r="K573" s="24">
        <f t="shared" si="179"/>
        <v>0</v>
      </c>
    </row>
    <row r="574" spans="1:11">
      <c r="A574" s="27" t="s">
        <v>134</v>
      </c>
      <c r="B574" s="22" t="s">
        <v>135</v>
      </c>
      <c r="C574" s="23">
        <v>0</v>
      </c>
      <c r="D574" s="23">
        <v>40585</v>
      </c>
      <c r="E574" s="23">
        <v>0</v>
      </c>
      <c r="F574" s="23">
        <v>0</v>
      </c>
      <c r="G574" s="23">
        <f t="shared" si="175"/>
        <v>0</v>
      </c>
      <c r="H574" s="23">
        <f t="shared" si="176"/>
        <v>0</v>
      </c>
      <c r="I574" s="24">
        <f t="shared" si="177"/>
        <v>0</v>
      </c>
      <c r="J574" s="24">
        <f t="shared" si="178"/>
        <v>0</v>
      </c>
      <c r="K574" s="24">
        <f t="shared" si="179"/>
        <v>0</v>
      </c>
    </row>
    <row r="575" spans="1:11" ht="25.5">
      <c r="A575" s="28" t="s">
        <v>136</v>
      </c>
      <c r="B575" s="22" t="s">
        <v>137</v>
      </c>
      <c r="C575" s="23">
        <v>0</v>
      </c>
      <c r="D575" s="23">
        <v>40585</v>
      </c>
      <c r="E575" s="23">
        <v>0</v>
      </c>
      <c r="F575" s="23">
        <v>0</v>
      </c>
      <c r="G575" s="23">
        <f t="shared" si="175"/>
        <v>0</v>
      </c>
      <c r="H575" s="23">
        <f t="shared" si="176"/>
        <v>0</v>
      </c>
      <c r="I575" s="24">
        <f t="shared" si="177"/>
        <v>0</v>
      </c>
      <c r="J575" s="24">
        <f t="shared" si="178"/>
        <v>0</v>
      </c>
      <c r="K575" s="24">
        <f t="shared" si="179"/>
        <v>0</v>
      </c>
    </row>
    <row r="576" spans="1:11" ht="25.5">
      <c r="A576" s="29" t="s">
        <v>158</v>
      </c>
      <c r="B576" s="22" t="s">
        <v>159</v>
      </c>
      <c r="C576" s="23">
        <v>0</v>
      </c>
      <c r="D576" s="23">
        <v>40585</v>
      </c>
      <c r="E576" s="23">
        <v>0</v>
      </c>
      <c r="F576" s="23">
        <v>0</v>
      </c>
      <c r="G576" s="23">
        <f t="shared" si="175"/>
        <v>0</v>
      </c>
      <c r="H576" s="23">
        <f t="shared" si="176"/>
        <v>0</v>
      </c>
      <c r="I576" s="24">
        <f t="shared" si="177"/>
        <v>0</v>
      </c>
      <c r="J576" s="24">
        <f t="shared" si="178"/>
        <v>0</v>
      </c>
      <c r="K576" s="24">
        <f t="shared" si="179"/>
        <v>0</v>
      </c>
    </row>
    <row r="577" spans="1:11">
      <c r="A577" s="25" t="s">
        <v>84</v>
      </c>
      <c r="B577" s="22" t="s">
        <v>85</v>
      </c>
      <c r="C577" s="23">
        <v>721758</v>
      </c>
      <c r="D577" s="23">
        <v>762758</v>
      </c>
      <c r="E577" s="23">
        <v>366914</v>
      </c>
      <c r="F577" s="23">
        <v>762758</v>
      </c>
      <c r="G577" s="23">
        <f t="shared" si="175"/>
        <v>41000</v>
      </c>
      <c r="H577" s="23">
        <f t="shared" si="176"/>
        <v>-395844</v>
      </c>
      <c r="I577" s="24">
        <f t="shared" si="177"/>
        <v>5.6805743753446336</v>
      </c>
      <c r="J577" s="24">
        <f t="shared" si="178"/>
        <v>207.88468142398494</v>
      </c>
      <c r="K577" s="24">
        <f t="shared" si="179"/>
        <v>100</v>
      </c>
    </row>
    <row r="578" spans="1:11">
      <c r="A578" s="26" t="s">
        <v>86</v>
      </c>
      <c r="B578" s="22" t="s">
        <v>87</v>
      </c>
      <c r="C578" s="23">
        <v>721758</v>
      </c>
      <c r="D578" s="23">
        <v>762758</v>
      </c>
      <c r="E578" s="23">
        <v>366914</v>
      </c>
      <c r="F578" s="23">
        <v>762758</v>
      </c>
      <c r="G578" s="23">
        <f t="shared" si="175"/>
        <v>41000</v>
      </c>
      <c r="H578" s="23">
        <f t="shared" si="176"/>
        <v>-395844</v>
      </c>
      <c r="I578" s="24">
        <f t="shared" si="177"/>
        <v>5.6805743753446336</v>
      </c>
      <c r="J578" s="24">
        <f t="shared" si="178"/>
        <v>207.88468142398494</v>
      </c>
      <c r="K578" s="24">
        <f t="shared" si="179"/>
        <v>100</v>
      </c>
    </row>
    <row r="579" spans="1:11">
      <c r="A579" s="21" t="s">
        <v>88</v>
      </c>
      <c r="B579" s="22" t="s">
        <v>89</v>
      </c>
      <c r="C579" s="23">
        <v>331341.18</v>
      </c>
      <c r="D579" s="23">
        <v>1069282</v>
      </c>
      <c r="E579" s="23">
        <v>366914</v>
      </c>
      <c r="F579" s="23">
        <v>350837.87</v>
      </c>
      <c r="G579" s="23">
        <f t="shared" si="175"/>
        <v>19496.690000000002</v>
      </c>
      <c r="H579" s="23">
        <f t="shared" si="176"/>
        <v>16076.130000000005</v>
      </c>
      <c r="I579" s="24">
        <f t="shared" si="177"/>
        <v>5.8841735277214866</v>
      </c>
      <c r="J579" s="24">
        <f t="shared" si="178"/>
        <v>95.618556391961064</v>
      </c>
      <c r="K579" s="24">
        <f t="shared" si="179"/>
        <v>32.810602815721204</v>
      </c>
    </row>
    <row r="580" spans="1:11">
      <c r="A580" s="25" t="s">
        <v>90</v>
      </c>
      <c r="B580" s="22" t="s">
        <v>91</v>
      </c>
      <c r="C580" s="23">
        <v>331341.18</v>
      </c>
      <c r="D580" s="23">
        <v>1069282</v>
      </c>
      <c r="E580" s="23">
        <v>366914</v>
      </c>
      <c r="F580" s="23">
        <v>350837.87</v>
      </c>
      <c r="G580" s="23">
        <f t="shared" si="175"/>
        <v>19496.690000000002</v>
      </c>
      <c r="H580" s="23">
        <f t="shared" si="176"/>
        <v>16076.130000000005</v>
      </c>
      <c r="I580" s="24">
        <f t="shared" si="177"/>
        <v>5.8841735277214866</v>
      </c>
      <c r="J580" s="24">
        <f t="shared" si="178"/>
        <v>95.618556391961064</v>
      </c>
      <c r="K580" s="24">
        <f t="shared" si="179"/>
        <v>32.810602815721204</v>
      </c>
    </row>
    <row r="581" spans="1:11">
      <c r="A581" s="26" t="s">
        <v>92</v>
      </c>
      <c r="B581" s="22" t="s">
        <v>93</v>
      </c>
      <c r="C581" s="23">
        <v>331341.18</v>
      </c>
      <c r="D581" s="23">
        <v>1063628</v>
      </c>
      <c r="E581" s="23">
        <v>366914</v>
      </c>
      <c r="F581" s="23">
        <v>345184.75</v>
      </c>
      <c r="G581" s="23">
        <f t="shared" si="175"/>
        <v>13843.570000000007</v>
      </c>
      <c r="H581" s="23">
        <f t="shared" si="176"/>
        <v>21729.25</v>
      </c>
      <c r="I581" s="24">
        <f t="shared" si="177"/>
        <v>4.1780408942830434</v>
      </c>
      <c r="J581" s="24">
        <f t="shared" si="178"/>
        <v>94.077835678115306</v>
      </c>
      <c r="K581" s="24">
        <f t="shared" si="179"/>
        <v>32.453522284106853</v>
      </c>
    </row>
    <row r="582" spans="1:11">
      <c r="A582" s="27" t="s">
        <v>94</v>
      </c>
      <c r="B582" s="22" t="s">
        <v>95</v>
      </c>
      <c r="C582" s="23">
        <v>308806.73</v>
      </c>
      <c r="D582" s="23">
        <v>686304</v>
      </c>
      <c r="E582" s="23">
        <v>322500</v>
      </c>
      <c r="F582" s="23">
        <v>299144.86</v>
      </c>
      <c r="G582" s="23">
        <f t="shared" si="175"/>
        <v>-9661.8699999999953</v>
      </c>
      <c r="H582" s="23">
        <f t="shared" si="176"/>
        <v>23355.140000000014</v>
      </c>
      <c r="I582" s="24">
        <f t="shared" si="177"/>
        <v>-3.128775723249305</v>
      </c>
      <c r="J582" s="24">
        <f t="shared" si="178"/>
        <v>92.758096124031013</v>
      </c>
      <c r="K582" s="24">
        <f t="shared" si="179"/>
        <v>43.587806569683401</v>
      </c>
    </row>
    <row r="583" spans="1:11">
      <c r="A583" s="27" t="s">
        <v>96</v>
      </c>
      <c r="B583" s="22" t="s">
        <v>97</v>
      </c>
      <c r="C583" s="23">
        <v>22534.45</v>
      </c>
      <c r="D583" s="23">
        <v>377324</v>
      </c>
      <c r="E583" s="23">
        <v>44414</v>
      </c>
      <c r="F583" s="23">
        <v>46039.89</v>
      </c>
      <c r="G583" s="23">
        <f t="shared" si="175"/>
        <v>23505.439999999999</v>
      </c>
      <c r="H583" s="23">
        <f t="shared" si="176"/>
        <v>-1625.8899999999994</v>
      </c>
      <c r="I583" s="24">
        <f t="shared" si="177"/>
        <v>104.30891368549044</v>
      </c>
      <c r="J583" s="24">
        <f t="shared" si="178"/>
        <v>103.66076012068265</v>
      </c>
      <c r="K583" s="24">
        <f t="shared" si="179"/>
        <v>12.201686084108088</v>
      </c>
    </row>
    <row r="584" spans="1:11">
      <c r="A584" s="28" t="s">
        <v>98</v>
      </c>
      <c r="B584" s="22" t="s">
        <v>99</v>
      </c>
      <c r="C584" s="23">
        <v>46</v>
      </c>
      <c r="D584" s="23">
        <v>0</v>
      </c>
      <c r="E584" s="23">
        <v>0</v>
      </c>
      <c r="F584" s="23">
        <v>0</v>
      </c>
      <c r="G584" s="23">
        <f t="shared" si="175"/>
        <v>-46</v>
      </c>
      <c r="H584" s="23">
        <f t="shared" si="176"/>
        <v>0</v>
      </c>
      <c r="I584" s="24">
        <f t="shared" si="177"/>
        <v>-100</v>
      </c>
      <c r="J584" s="24">
        <f t="shared" si="178"/>
        <v>0</v>
      </c>
      <c r="K584" s="24">
        <f t="shared" si="179"/>
        <v>0</v>
      </c>
    </row>
    <row r="585" spans="1:11" ht="25.5">
      <c r="A585" s="26" t="s">
        <v>106</v>
      </c>
      <c r="B585" s="22" t="s">
        <v>107</v>
      </c>
      <c r="C585" s="23">
        <v>0</v>
      </c>
      <c r="D585" s="23">
        <v>5654</v>
      </c>
      <c r="E585" s="23">
        <v>0</v>
      </c>
      <c r="F585" s="23">
        <v>5653.12</v>
      </c>
      <c r="G585" s="23">
        <f t="shared" si="175"/>
        <v>5653.12</v>
      </c>
      <c r="H585" s="23">
        <f t="shared" si="176"/>
        <v>-5653.12</v>
      </c>
      <c r="I585" s="24">
        <f t="shared" si="177"/>
        <v>0</v>
      </c>
      <c r="J585" s="24">
        <f t="shared" si="178"/>
        <v>0</v>
      </c>
      <c r="K585" s="24">
        <f t="shared" si="179"/>
        <v>99.98443579766537</v>
      </c>
    </row>
    <row r="586" spans="1:11">
      <c r="A586" s="27" t="s">
        <v>108</v>
      </c>
      <c r="B586" s="22" t="s">
        <v>109</v>
      </c>
      <c r="C586" s="23">
        <v>0</v>
      </c>
      <c r="D586" s="23">
        <v>5654</v>
      </c>
      <c r="E586" s="23">
        <v>0</v>
      </c>
      <c r="F586" s="23">
        <v>5653.12</v>
      </c>
      <c r="G586" s="23">
        <f t="shared" si="175"/>
        <v>5653.12</v>
      </c>
      <c r="H586" s="23">
        <f t="shared" si="176"/>
        <v>-5653.12</v>
      </c>
      <c r="I586" s="24">
        <f t="shared" si="177"/>
        <v>0</v>
      </c>
      <c r="J586" s="24">
        <f t="shared" si="178"/>
        <v>0</v>
      </c>
      <c r="K586" s="24">
        <f t="shared" si="179"/>
        <v>99.98443579766537</v>
      </c>
    </row>
    <row r="587" spans="1:11" ht="25.5">
      <c r="A587" s="28" t="s">
        <v>110</v>
      </c>
      <c r="B587" s="22" t="s">
        <v>111</v>
      </c>
      <c r="C587" s="23">
        <v>0</v>
      </c>
      <c r="D587" s="23">
        <v>5654</v>
      </c>
      <c r="E587" s="23">
        <v>0</v>
      </c>
      <c r="F587" s="23">
        <v>5653.12</v>
      </c>
      <c r="G587" s="23">
        <f t="shared" si="175"/>
        <v>5653.12</v>
      </c>
      <c r="H587" s="23">
        <f t="shared" si="176"/>
        <v>-5653.12</v>
      </c>
      <c r="I587" s="24">
        <f t="shared" si="177"/>
        <v>0</v>
      </c>
      <c r="J587" s="24">
        <f t="shared" si="178"/>
        <v>0</v>
      </c>
      <c r="K587" s="24">
        <f t="shared" si="179"/>
        <v>99.98443579766537</v>
      </c>
    </row>
    <row r="588" spans="1:11" ht="25.5">
      <c r="A588" s="29" t="s">
        <v>267</v>
      </c>
      <c r="B588" s="22" t="s">
        <v>268</v>
      </c>
      <c r="C588" s="23">
        <v>0</v>
      </c>
      <c r="D588" s="23">
        <v>5654</v>
      </c>
      <c r="E588" s="23">
        <v>0</v>
      </c>
      <c r="F588" s="23">
        <v>5653.12</v>
      </c>
      <c r="G588" s="23">
        <f t="shared" si="175"/>
        <v>5653.12</v>
      </c>
      <c r="H588" s="23">
        <f t="shared" si="176"/>
        <v>-5653.12</v>
      </c>
      <c r="I588" s="24">
        <f t="shared" si="177"/>
        <v>0</v>
      </c>
      <c r="J588" s="24">
        <f t="shared" si="178"/>
        <v>0</v>
      </c>
      <c r="K588" s="24">
        <f t="shared" si="179"/>
        <v>99.98443579766537</v>
      </c>
    </row>
    <row r="589" spans="1:11">
      <c r="A589" s="21"/>
      <c r="B589" s="22" t="s">
        <v>118</v>
      </c>
      <c r="C589" s="23">
        <v>629943.41</v>
      </c>
      <c r="D589" s="23">
        <v>-265939</v>
      </c>
      <c r="E589" s="23">
        <v>0</v>
      </c>
      <c r="F589" s="23">
        <v>411920.13</v>
      </c>
      <c r="G589" s="23">
        <f t="shared" si="175"/>
        <v>-218023.28000000003</v>
      </c>
      <c r="H589" s="23">
        <f t="shared" si="176"/>
        <v>-411920.13</v>
      </c>
      <c r="I589" s="24">
        <f t="shared" si="177"/>
        <v>-34.609978696340363</v>
      </c>
      <c r="J589" s="24">
        <f t="shared" si="178"/>
        <v>0</v>
      </c>
      <c r="K589" s="24">
        <f t="shared" si="179"/>
        <v>-154.89271223852086</v>
      </c>
    </row>
    <row r="590" spans="1:11">
      <c r="A590" s="21" t="s">
        <v>119</v>
      </c>
      <c r="B590" s="22" t="s">
        <v>120</v>
      </c>
      <c r="C590" s="23">
        <v>-629943.41</v>
      </c>
      <c r="D590" s="23">
        <v>265939</v>
      </c>
      <c r="E590" s="23">
        <v>0</v>
      </c>
      <c r="F590" s="23">
        <v>-411920.13</v>
      </c>
      <c r="G590" s="23">
        <f t="shared" si="175"/>
        <v>218023.28000000003</v>
      </c>
      <c r="H590" s="23">
        <f t="shared" si="176"/>
        <v>411920.13</v>
      </c>
      <c r="I590" s="24">
        <f t="shared" si="177"/>
        <v>-34.609978696340363</v>
      </c>
      <c r="J590" s="24">
        <f t="shared" si="178"/>
        <v>0</v>
      </c>
      <c r="K590" s="24">
        <f t="shared" si="179"/>
        <v>-154.89271223852086</v>
      </c>
    </row>
    <row r="591" spans="1:11">
      <c r="A591" s="25" t="s">
        <v>121</v>
      </c>
      <c r="B591" s="22" t="s">
        <v>122</v>
      </c>
      <c r="C591" s="23">
        <v>-629943.41</v>
      </c>
      <c r="D591" s="23">
        <v>265939</v>
      </c>
      <c r="E591" s="23">
        <v>0</v>
      </c>
      <c r="F591" s="23">
        <v>-411920.13</v>
      </c>
      <c r="G591" s="23">
        <f t="shared" si="175"/>
        <v>218023.28000000003</v>
      </c>
      <c r="H591" s="23">
        <f t="shared" si="176"/>
        <v>411920.13</v>
      </c>
      <c r="I591" s="24">
        <f t="shared" si="177"/>
        <v>-34.609978696340363</v>
      </c>
      <c r="J591" s="24">
        <f t="shared" si="178"/>
        <v>0</v>
      </c>
      <c r="K591" s="24">
        <f t="shared" si="179"/>
        <v>-154.89271223852086</v>
      </c>
    </row>
    <row r="592" spans="1:11" ht="25.5">
      <c r="A592" s="26" t="s">
        <v>192</v>
      </c>
      <c r="B592" s="22" t="s">
        <v>193</v>
      </c>
      <c r="C592" s="23">
        <v>-40408.400000000001</v>
      </c>
      <c r="D592" s="23">
        <v>265939</v>
      </c>
      <c r="E592" s="23">
        <v>0</v>
      </c>
      <c r="F592" s="23">
        <v>-265938.23</v>
      </c>
      <c r="G592" s="23">
        <f t="shared" si="175"/>
        <v>-225529.83</v>
      </c>
      <c r="H592" s="23">
        <f t="shared" si="176"/>
        <v>265938.23</v>
      </c>
      <c r="I592" s="24">
        <f t="shared" si="177"/>
        <v>558.12610744300684</v>
      </c>
      <c r="J592" s="24">
        <f t="shared" si="178"/>
        <v>0</v>
      </c>
      <c r="K592" s="24">
        <f t="shared" si="179"/>
        <v>-99.999710459917495</v>
      </c>
    </row>
    <row r="593" spans="1:11" s="3" customFormat="1" ht="38.25">
      <c r="A593" s="49" t="s">
        <v>281</v>
      </c>
      <c r="B593" s="31" t="s">
        <v>175</v>
      </c>
      <c r="C593" s="32"/>
      <c r="D593" s="32"/>
      <c r="E593" s="32"/>
      <c r="F593" s="32"/>
      <c r="G593" s="32"/>
      <c r="H593" s="32"/>
      <c r="I593" s="33"/>
      <c r="J593" s="33"/>
      <c r="K593" s="33"/>
    </row>
    <row r="594" spans="1:11">
      <c r="A594" s="21" t="s">
        <v>19</v>
      </c>
      <c r="B594" s="22" t="s">
        <v>20</v>
      </c>
      <c r="C594" s="23">
        <v>0</v>
      </c>
      <c r="D594" s="23">
        <v>40585</v>
      </c>
      <c r="E594" s="23">
        <v>0</v>
      </c>
      <c r="F594" s="23">
        <v>0</v>
      </c>
      <c r="G594" s="23">
        <f t="shared" ref="G594:G611" si="180">F594-C594</f>
        <v>0</v>
      </c>
      <c r="H594" s="23">
        <f t="shared" ref="H594:H611" si="181">E594-F594</f>
        <v>0</v>
      </c>
      <c r="I594" s="24">
        <f t="shared" ref="I594:I611" si="182">IF(ISERROR(F594/C594),0,F594/C594*100-100)</f>
        <v>0</v>
      </c>
      <c r="J594" s="24">
        <f t="shared" ref="J594:J611" si="183">IF(ISERROR(F594/E594),0,F594/E594*100)</f>
        <v>0</v>
      </c>
      <c r="K594" s="24">
        <f t="shared" ref="K594:K611" si="184">IF(ISERROR(F594/D594),0,F594/D594*100)</f>
        <v>0</v>
      </c>
    </row>
    <row r="595" spans="1:11">
      <c r="A595" s="25" t="s">
        <v>130</v>
      </c>
      <c r="B595" s="22" t="s">
        <v>131</v>
      </c>
      <c r="C595" s="23">
        <v>0</v>
      </c>
      <c r="D595" s="23">
        <v>40585</v>
      </c>
      <c r="E595" s="23">
        <v>0</v>
      </c>
      <c r="F595" s="23">
        <v>0</v>
      </c>
      <c r="G595" s="23">
        <f t="shared" si="180"/>
        <v>0</v>
      </c>
      <c r="H595" s="23">
        <f t="shared" si="181"/>
        <v>0</v>
      </c>
      <c r="I595" s="24">
        <f t="shared" si="182"/>
        <v>0</v>
      </c>
      <c r="J595" s="24">
        <f t="shared" si="183"/>
        <v>0</v>
      </c>
      <c r="K595" s="24">
        <f t="shared" si="184"/>
        <v>0</v>
      </c>
    </row>
    <row r="596" spans="1:11">
      <c r="A596" s="26" t="s">
        <v>132</v>
      </c>
      <c r="B596" s="22" t="s">
        <v>133</v>
      </c>
      <c r="C596" s="23">
        <v>0</v>
      </c>
      <c r="D596" s="23">
        <v>40585</v>
      </c>
      <c r="E596" s="23">
        <v>0</v>
      </c>
      <c r="F596" s="23">
        <v>0</v>
      </c>
      <c r="G596" s="23">
        <f t="shared" si="180"/>
        <v>0</v>
      </c>
      <c r="H596" s="23">
        <f t="shared" si="181"/>
        <v>0</v>
      </c>
      <c r="I596" s="24">
        <f t="shared" si="182"/>
        <v>0</v>
      </c>
      <c r="J596" s="24">
        <f t="shared" si="183"/>
        <v>0</v>
      </c>
      <c r="K596" s="24">
        <f t="shared" si="184"/>
        <v>0</v>
      </c>
    </row>
    <row r="597" spans="1:11">
      <c r="A597" s="27" t="s">
        <v>134</v>
      </c>
      <c r="B597" s="22" t="s">
        <v>135</v>
      </c>
      <c r="C597" s="23">
        <v>0</v>
      </c>
      <c r="D597" s="23">
        <v>40585</v>
      </c>
      <c r="E597" s="23">
        <v>0</v>
      </c>
      <c r="F597" s="23">
        <v>0</v>
      </c>
      <c r="G597" s="23">
        <f t="shared" si="180"/>
        <v>0</v>
      </c>
      <c r="H597" s="23">
        <f t="shared" si="181"/>
        <v>0</v>
      </c>
      <c r="I597" s="24">
        <f t="shared" si="182"/>
        <v>0</v>
      </c>
      <c r="J597" s="24">
        <f t="shared" si="183"/>
        <v>0</v>
      </c>
      <c r="K597" s="24">
        <f t="shared" si="184"/>
        <v>0</v>
      </c>
    </row>
    <row r="598" spans="1:11" ht="25.5">
      <c r="A598" s="28" t="s">
        <v>136</v>
      </c>
      <c r="B598" s="22" t="s">
        <v>137</v>
      </c>
      <c r="C598" s="23">
        <v>0</v>
      </c>
      <c r="D598" s="23">
        <v>40585</v>
      </c>
      <c r="E598" s="23">
        <v>0</v>
      </c>
      <c r="F598" s="23">
        <v>0</v>
      </c>
      <c r="G598" s="23">
        <f t="shared" si="180"/>
        <v>0</v>
      </c>
      <c r="H598" s="23">
        <f t="shared" si="181"/>
        <v>0</v>
      </c>
      <c r="I598" s="24">
        <f t="shared" si="182"/>
        <v>0</v>
      </c>
      <c r="J598" s="24">
        <f t="shared" si="183"/>
        <v>0</v>
      </c>
      <c r="K598" s="24">
        <f t="shared" si="184"/>
        <v>0</v>
      </c>
    </row>
    <row r="599" spans="1:11" ht="25.5">
      <c r="A599" s="29" t="s">
        <v>158</v>
      </c>
      <c r="B599" s="22" t="s">
        <v>159</v>
      </c>
      <c r="C599" s="23">
        <v>0</v>
      </c>
      <c r="D599" s="23">
        <v>40585</v>
      </c>
      <c r="E599" s="23">
        <v>0</v>
      </c>
      <c r="F599" s="23">
        <v>0</v>
      </c>
      <c r="G599" s="23">
        <f t="shared" si="180"/>
        <v>0</v>
      </c>
      <c r="H599" s="23">
        <f t="shared" si="181"/>
        <v>0</v>
      </c>
      <c r="I599" s="24">
        <f t="shared" si="182"/>
        <v>0</v>
      </c>
      <c r="J599" s="24">
        <f t="shared" si="183"/>
        <v>0</v>
      </c>
      <c r="K599" s="24">
        <f t="shared" si="184"/>
        <v>0</v>
      </c>
    </row>
    <row r="600" spans="1:11">
      <c r="A600" s="21" t="s">
        <v>88</v>
      </c>
      <c r="B600" s="22" t="s">
        <v>89</v>
      </c>
      <c r="C600" s="23">
        <v>6839.68</v>
      </c>
      <c r="D600" s="23">
        <v>86123</v>
      </c>
      <c r="E600" s="23">
        <v>0</v>
      </c>
      <c r="F600" s="23">
        <v>13636.68</v>
      </c>
      <c r="G600" s="23">
        <f t="shared" si="180"/>
        <v>6797</v>
      </c>
      <c r="H600" s="23">
        <f t="shared" si="181"/>
        <v>-13636.68</v>
      </c>
      <c r="I600" s="24">
        <f t="shared" si="182"/>
        <v>99.375994198558999</v>
      </c>
      <c r="J600" s="24">
        <f t="shared" si="183"/>
        <v>0</v>
      </c>
      <c r="K600" s="24">
        <f t="shared" si="184"/>
        <v>15.833958408322978</v>
      </c>
    </row>
    <row r="601" spans="1:11">
      <c r="A601" s="25" t="s">
        <v>90</v>
      </c>
      <c r="B601" s="22" t="s">
        <v>91</v>
      </c>
      <c r="C601" s="23">
        <v>6839.68</v>
      </c>
      <c r="D601" s="23">
        <v>86123</v>
      </c>
      <c r="E601" s="23">
        <v>0</v>
      </c>
      <c r="F601" s="23">
        <v>13636.68</v>
      </c>
      <c r="G601" s="23">
        <f t="shared" si="180"/>
        <v>6797</v>
      </c>
      <c r="H601" s="23">
        <f t="shared" si="181"/>
        <v>-13636.68</v>
      </c>
      <c r="I601" s="24">
        <f t="shared" si="182"/>
        <v>99.375994198558999</v>
      </c>
      <c r="J601" s="24">
        <f t="shared" si="183"/>
        <v>0</v>
      </c>
      <c r="K601" s="24">
        <f t="shared" si="184"/>
        <v>15.833958408322978</v>
      </c>
    </row>
    <row r="602" spans="1:11">
      <c r="A602" s="26" t="s">
        <v>92</v>
      </c>
      <c r="B602" s="22" t="s">
        <v>93</v>
      </c>
      <c r="C602" s="23">
        <v>6839.68</v>
      </c>
      <c r="D602" s="23">
        <v>80469</v>
      </c>
      <c r="E602" s="23">
        <v>0</v>
      </c>
      <c r="F602" s="23">
        <v>7983.56</v>
      </c>
      <c r="G602" s="23">
        <f t="shared" si="180"/>
        <v>1143.8800000000001</v>
      </c>
      <c r="H602" s="23">
        <f t="shared" si="181"/>
        <v>-7983.56</v>
      </c>
      <c r="I602" s="24">
        <f t="shared" si="182"/>
        <v>16.72417423037335</v>
      </c>
      <c r="J602" s="24">
        <f t="shared" si="183"/>
        <v>0</v>
      </c>
      <c r="K602" s="24">
        <f t="shared" si="184"/>
        <v>9.9212864581391607</v>
      </c>
    </row>
    <row r="603" spans="1:11">
      <c r="A603" s="27" t="s">
        <v>96</v>
      </c>
      <c r="B603" s="22" t="s">
        <v>97</v>
      </c>
      <c r="C603" s="23">
        <v>6839.68</v>
      </c>
      <c r="D603" s="23">
        <v>80469</v>
      </c>
      <c r="E603" s="23">
        <v>0</v>
      </c>
      <c r="F603" s="23">
        <v>7983.56</v>
      </c>
      <c r="G603" s="23">
        <f t="shared" si="180"/>
        <v>1143.8800000000001</v>
      </c>
      <c r="H603" s="23">
        <f t="shared" si="181"/>
        <v>-7983.56</v>
      </c>
      <c r="I603" s="24">
        <f t="shared" si="182"/>
        <v>16.72417423037335</v>
      </c>
      <c r="J603" s="24">
        <f t="shared" si="183"/>
        <v>0</v>
      </c>
      <c r="K603" s="24">
        <f t="shared" si="184"/>
        <v>9.9212864581391607</v>
      </c>
    </row>
    <row r="604" spans="1:11" ht="25.5">
      <c r="A604" s="26" t="s">
        <v>106</v>
      </c>
      <c r="B604" s="22" t="s">
        <v>107</v>
      </c>
      <c r="C604" s="23">
        <v>0</v>
      </c>
      <c r="D604" s="23">
        <v>5654</v>
      </c>
      <c r="E604" s="23">
        <v>0</v>
      </c>
      <c r="F604" s="23">
        <v>5653.12</v>
      </c>
      <c r="G604" s="23">
        <f t="shared" si="180"/>
        <v>5653.12</v>
      </c>
      <c r="H604" s="23">
        <f t="shared" si="181"/>
        <v>-5653.12</v>
      </c>
      <c r="I604" s="24">
        <f t="shared" si="182"/>
        <v>0</v>
      </c>
      <c r="J604" s="24">
        <f t="shared" si="183"/>
        <v>0</v>
      </c>
      <c r="K604" s="24">
        <f t="shared" si="184"/>
        <v>99.98443579766537</v>
      </c>
    </row>
    <row r="605" spans="1:11">
      <c r="A605" s="27" t="s">
        <v>108</v>
      </c>
      <c r="B605" s="22" t="s">
        <v>109</v>
      </c>
      <c r="C605" s="23">
        <v>0</v>
      </c>
      <c r="D605" s="23">
        <v>5654</v>
      </c>
      <c r="E605" s="23">
        <v>0</v>
      </c>
      <c r="F605" s="23">
        <v>5653.12</v>
      </c>
      <c r="G605" s="23">
        <f t="shared" si="180"/>
        <v>5653.12</v>
      </c>
      <c r="H605" s="23">
        <f t="shared" si="181"/>
        <v>-5653.12</v>
      </c>
      <c r="I605" s="24">
        <f t="shared" si="182"/>
        <v>0</v>
      </c>
      <c r="J605" s="24">
        <f t="shared" si="183"/>
        <v>0</v>
      </c>
      <c r="K605" s="24">
        <f t="shared" si="184"/>
        <v>99.98443579766537</v>
      </c>
    </row>
    <row r="606" spans="1:11" ht="25.5">
      <c r="A606" s="28" t="s">
        <v>110</v>
      </c>
      <c r="B606" s="22" t="s">
        <v>111</v>
      </c>
      <c r="C606" s="23">
        <v>0</v>
      </c>
      <c r="D606" s="23">
        <v>5654</v>
      </c>
      <c r="E606" s="23">
        <v>0</v>
      </c>
      <c r="F606" s="23">
        <v>5653.12</v>
      </c>
      <c r="G606" s="23">
        <f t="shared" si="180"/>
        <v>5653.12</v>
      </c>
      <c r="H606" s="23">
        <f t="shared" si="181"/>
        <v>-5653.12</v>
      </c>
      <c r="I606" s="24">
        <f t="shared" si="182"/>
        <v>0</v>
      </c>
      <c r="J606" s="24">
        <f t="shared" si="183"/>
        <v>0</v>
      </c>
      <c r="K606" s="24">
        <f t="shared" si="184"/>
        <v>99.98443579766537</v>
      </c>
    </row>
    <row r="607" spans="1:11" ht="25.5">
      <c r="A607" s="29" t="s">
        <v>267</v>
      </c>
      <c r="B607" s="22" t="s">
        <v>268</v>
      </c>
      <c r="C607" s="23">
        <v>0</v>
      </c>
      <c r="D607" s="23">
        <v>5654</v>
      </c>
      <c r="E607" s="23">
        <v>0</v>
      </c>
      <c r="F607" s="23">
        <v>5653.12</v>
      </c>
      <c r="G607" s="23">
        <f t="shared" si="180"/>
        <v>5653.12</v>
      </c>
      <c r="H607" s="23">
        <f t="shared" si="181"/>
        <v>-5653.12</v>
      </c>
      <c r="I607" s="24">
        <f t="shared" si="182"/>
        <v>0</v>
      </c>
      <c r="J607" s="24">
        <f t="shared" si="183"/>
        <v>0</v>
      </c>
      <c r="K607" s="24">
        <f t="shared" si="184"/>
        <v>99.98443579766537</v>
      </c>
    </row>
    <row r="608" spans="1:11">
      <c r="A608" s="21"/>
      <c r="B608" s="22" t="s">
        <v>118</v>
      </c>
      <c r="C608" s="23">
        <v>-6839.68</v>
      </c>
      <c r="D608" s="23">
        <v>-45538</v>
      </c>
      <c r="E608" s="23">
        <v>0</v>
      </c>
      <c r="F608" s="23">
        <v>-13636.68</v>
      </c>
      <c r="G608" s="23">
        <f t="shared" si="180"/>
        <v>-6797</v>
      </c>
      <c r="H608" s="23">
        <f t="shared" si="181"/>
        <v>13636.68</v>
      </c>
      <c r="I608" s="24">
        <f t="shared" si="182"/>
        <v>99.375994198558999</v>
      </c>
      <c r="J608" s="24">
        <f t="shared" si="183"/>
        <v>0</v>
      </c>
      <c r="K608" s="24">
        <f t="shared" si="184"/>
        <v>29.945715666037152</v>
      </c>
    </row>
    <row r="609" spans="1:11">
      <c r="A609" s="21" t="s">
        <v>119</v>
      </c>
      <c r="B609" s="22" t="s">
        <v>120</v>
      </c>
      <c r="C609" s="23">
        <v>6839.68</v>
      </c>
      <c r="D609" s="23">
        <v>45538</v>
      </c>
      <c r="E609" s="23">
        <v>0</v>
      </c>
      <c r="F609" s="23">
        <v>13636.68</v>
      </c>
      <c r="G609" s="23">
        <f t="shared" si="180"/>
        <v>6797</v>
      </c>
      <c r="H609" s="23">
        <f t="shared" si="181"/>
        <v>-13636.68</v>
      </c>
      <c r="I609" s="24">
        <f t="shared" si="182"/>
        <v>99.375994198558999</v>
      </c>
      <c r="J609" s="24">
        <f t="shared" si="183"/>
        <v>0</v>
      </c>
      <c r="K609" s="24">
        <f t="shared" si="184"/>
        <v>29.945715666037152</v>
      </c>
    </row>
    <row r="610" spans="1:11">
      <c r="A610" s="25" t="s">
        <v>121</v>
      </c>
      <c r="B610" s="22" t="s">
        <v>122</v>
      </c>
      <c r="C610" s="23">
        <v>6839.68</v>
      </c>
      <c r="D610" s="23">
        <v>45538</v>
      </c>
      <c r="E610" s="23">
        <v>0</v>
      </c>
      <c r="F610" s="23">
        <v>13636.68</v>
      </c>
      <c r="G610" s="23">
        <f t="shared" si="180"/>
        <v>6797</v>
      </c>
      <c r="H610" s="23">
        <f t="shared" si="181"/>
        <v>-13636.68</v>
      </c>
      <c r="I610" s="24">
        <f t="shared" si="182"/>
        <v>99.375994198558999</v>
      </c>
      <c r="J610" s="24">
        <f t="shared" si="183"/>
        <v>0</v>
      </c>
      <c r="K610" s="24">
        <f t="shared" si="184"/>
        <v>29.945715666037152</v>
      </c>
    </row>
    <row r="611" spans="1:11" ht="25.5">
      <c r="A611" s="26" t="s">
        <v>192</v>
      </c>
      <c r="B611" s="22" t="s">
        <v>193</v>
      </c>
      <c r="C611" s="23">
        <v>-40408.400000000001</v>
      </c>
      <c r="D611" s="23">
        <v>45538</v>
      </c>
      <c r="E611" s="23">
        <v>0</v>
      </c>
      <c r="F611" s="23">
        <v>-45537.36</v>
      </c>
      <c r="G611" s="23">
        <f t="shared" si="180"/>
        <v>-5128.9599999999991</v>
      </c>
      <c r="H611" s="23">
        <f t="shared" si="181"/>
        <v>45537.36</v>
      </c>
      <c r="I611" s="24">
        <f t="shared" si="182"/>
        <v>12.692806446184449</v>
      </c>
      <c r="J611" s="24">
        <f t="shared" si="183"/>
        <v>0</v>
      </c>
      <c r="K611" s="24">
        <f t="shared" si="184"/>
        <v>-99.998594580350471</v>
      </c>
    </row>
    <row r="612" spans="1:11" s="3" customFormat="1">
      <c r="A612" s="49" t="s">
        <v>196</v>
      </c>
      <c r="B612" s="31" t="s">
        <v>337</v>
      </c>
      <c r="C612" s="32"/>
      <c r="D612" s="32"/>
      <c r="E612" s="32"/>
      <c r="F612" s="32"/>
      <c r="G612" s="32"/>
      <c r="H612" s="32"/>
      <c r="I612" s="33"/>
      <c r="J612" s="33"/>
      <c r="K612" s="33"/>
    </row>
    <row r="613" spans="1:11">
      <c r="A613" s="21" t="s">
        <v>19</v>
      </c>
      <c r="B613" s="22" t="s">
        <v>20</v>
      </c>
      <c r="C613" s="23">
        <v>239526.59</v>
      </c>
      <c r="D613" s="23">
        <v>0</v>
      </c>
      <c r="E613" s="23">
        <v>0</v>
      </c>
      <c r="F613" s="23">
        <v>0</v>
      </c>
      <c r="G613" s="23">
        <f t="shared" ref="G613:G623" si="185">F613-C613</f>
        <v>-239526.59</v>
      </c>
      <c r="H613" s="23">
        <f t="shared" ref="H613:H623" si="186">E613-F613</f>
        <v>0</v>
      </c>
      <c r="I613" s="24">
        <f t="shared" ref="I613:I623" si="187">IF(ISERROR(F613/C613),0,F613/C613*100-100)</f>
        <v>-100</v>
      </c>
      <c r="J613" s="24">
        <f t="shared" ref="J613:J623" si="188">IF(ISERROR(F613/E613),0,F613/E613*100)</f>
        <v>0</v>
      </c>
      <c r="K613" s="24">
        <f t="shared" ref="K613:K623" si="189">IF(ISERROR(F613/D613),0,F613/D613*100)</f>
        <v>0</v>
      </c>
    </row>
    <row r="614" spans="1:11">
      <c r="A614" s="25" t="s">
        <v>156</v>
      </c>
      <c r="B614" s="22" t="s">
        <v>157</v>
      </c>
      <c r="C614" s="23">
        <v>239526.59</v>
      </c>
      <c r="D614" s="23">
        <v>0</v>
      </c>
      <c r="E614" s="23">
        <v>0</v>
      </c>
      <c r="F614" s="23">
        <v>0</v>
      </c>
      <c r="G614" s="23">
        <f t="shared" si="185"/>
        <v>-239526.59</v>
      </c>
      <c r="H614" s="23">
        <f t="shared" si="186"/>
        <v>0</v>
      </c>
      <c r="I614" s="24">
        <f t="shared" si="187"/>
        <v>-100</v>
      </c>
      <c r="J614" s="24">
        <f t="shared" si="188"/>
        <v>0</v>
      </c>
      <c r="K614" s="24">
        <f t="shared" si="189"/>
        <v>0</v>
      </c>
    </row>
    <row r="615" spans="1:11">
      <c r="A615" s="21" t="s">
        <v>88</v>
      </c>
      <c r="B615" s="22" t="s">
        <v>89</v>
      </c>
      <c r="C615" s="23">
        <v>15469.35</v>
      </c>
      <c r="D615" s="23">
        <v>220401</v>
      </c>
      <c r="E615" s="23">
        <v>0</v>
      </c>
      <c r="F615" s="23">
        <v>16598.22</v>
      </c>
      <c r="G615" s="23">
        <f t="shared" si="185"/>
        <v>1128.8700000000008</v>
      </c>
      <c r="H615" s="23">
        <f t="shared" si="186"/>
        <v>-16598.22</v>
      </c>
      <c r="I615" s="24">
        <f t="shared" si="187"/>
        <v>7.2974624014583611</v>
      </c>
      <c r="J615" s="24">
        <f t="shared" si="188"/>
        <v>0</v>
      </c>
      <c r="K615" s="24">
        <f t="shared" si="189"/>
        <v>7.5309186437448101</v>
      </c>
    </row>
    <row r="616" spans="1:11">
      <c r="A616" s="25" t="s">
        <v>90</v>
      </c>
      <c r="B616" s="22" t="s">
        <v>91</v>
      </c>
      <c r="C616" s="23">
        <v>15469.35</v>
      </c>
      <c r="D616" s="23">
        <v>220401</v>
      </c>
      <c r="E616" s="23">
        <v>0</v>
      </c>
      <c r="F616" s="23">
        <v>16598.22</v>
      </c>
      <c r="G616" s="23">
        <f t="shared" si="185"/>
        <v>1128.8700000000008</v>
      </c>
      <c r="H616" s="23">
        <f t="shared" si="186"/>
        <v>-16598.22</v>
      </c>
      <c r="I616" s="24">
        <f t="shared" si="187"/>
        <v>7.2974624014583611</v>
      </c>
      <c r="J616" s="24">
        <f t="shared" si="188"/>
        <v>0</v>
      </c>
      <c r="K616" s="24">
        <f t="shared" si="189"/>
        <v>7.5309186437448101</v>
      </c>
    </row>
    <row r="617" spans="1:11">
      <c r="A617" s="26" t="s">
        <v>92</v>
      </c>
      <c r="B617" s="22" t="s">
        <v>93</v>
      </c>
      <c r="C617" s="23">
        <v>15469.35</v>
      </c>
      <c r="D617" s="23">
        <v>220401</v>
      </c>
      <c r="E617" s="23">
        <v>0</v>
      </c>
      <c r="F617" s="23">
        <v>16598.22</v>
      </c>
      <c r="G617" s="23">
        <f t="shared" si="185"/>
        <v>1128.8700000000008</v>
      </c>
      <c r="H617" s="23">
        <f t="shared" si="186"/>
        <v>-16598.22</v>
      </c>
      <c r="I617" s="24">
        <f t="shared" si="187"/>
        <v>7.2974624014583611</v>
      </c>
      <c r="J617" s="24">
        <f t="shared" si="188"/>
        <v>0</v>
      </c>
      <c r="K617" s="24">
        <f t="shared" si="189"/>
        <v>7.5309186437448101</v>
      </c>
    </row>
    <row r="618" spans="1:11">
      <c r="A618" s="27" t="s">
        <v>94</v>
      </c>
      <c r="B618" s="22" t="s">
        <v>95</v>
      </c>
      <c r="C618" s="23">
        <v>15469.35</v>
      </c>
      <c r="D618" s="23">
        <v>36960</v>
      </c>
      <c r="E618" s="23">
        <v>0</v>
      </c>
      <c r="F618" s="23">
        <v>2595.39</v>
      </c>
      <c r="G618" s="23">
        <f t="shared" si="185"/>
        <v>-12873.960000000001</v>
      </c>
      <c r="H618" s="23">
        <f t="shared" si="186"/>
        <v>-2595.39</v>
      </c>
      <c r="I618" s="24">
        <f t="shared" si="187"/>
        <v>-83.222371980723167</v>
      </c>
      <c r="J618" s="24">
        <f t="shared" si="188"/>
        <v>0</v>
      </c>
      <c r="K618" s="24">
        <f t="shared" si="189"/>
        <v>7.0221590909090903</v>
      </c>
    </row>
    <row r="619" spans="1:11">
      <c r="A619" s="27" t="s">
        <v>96</v>
      </c>
      <c r="B619" s="22" t="s">
        <v>97</v>
      </c>
      <c r="C619" s="23">
        <v>0</v>
      </c>
      <c r="D619" s="23">
        <v>183441</v>
      </c>
      <c r="E619" s="23">
        <v>0</v>
      </c>
      <c r="F619" s="23">
        <v>14002.83</v>
      </c>
      <c r="G619" s="23">
        <f t="shared" si="185"/>
        <v>14002.83</v>
      </c>
      <c r="H619" s="23">
        <f t="shared" si="186"/>
        <v>-14002.83</v>
      </c>
      <c r="I619" s="24">
        <f t="shared" si="187"/>
        <v>0</v>
      </c>
      <c r="J619" s="24">
        <f t="shared" si="188"/>
        <v>0</v>
      </c>
      <c r="K619" s="24">
        <f t="shared" si="189"/>
        <v>7.6334243707786156</v>
      </c>
    </row>
    <row r="620" spans="1:11">
      <c r="A620" s="21"/>
      <c r="B620" s="22" t="s">
        <v>118</v>
      </c>
      <c r="C620" s="23">
        <v>224057.24</v>
      </c>
      <c r="D620" s="23">
        <v>-220401</v>
      </c>
      <c r="E620" s="23">
        <v>0</v>
      </c>
      <c r="F620" s="23">
        <v>-16598.22</v>
      </c>
      <c r="G620" s="23">
        <f t="shared" si="185"/>
        <v>-240655.46</v>
      </c>
      <c r="H620" s="23">
        <f t="shared" si="186"/>
        <v>16598.22</v>
      </c>
      <c r="I620" s="24">
        <f t="shared" si="187"/>
        <v>-107.40802662748145</v>
      </c>
      <c r="J620" s="24">
        <f t="shared" si="188"/>
        <v>0</v>
      </c>
      <c r="K620" s="24">
        <f t="shared" si="189"/>
        <v>7.5309186437448101</v>
      </c>
    </row>
    <row r="621" spans="1:11">
      <c r="A621" s="21" t="s">
        <v>119</v>
      </c>
      <c r="B621" s="22" t="s">
        <v>120</v>
      </c>
      <c r="C621" s="23">
        <v>-224057.24</v>
      </c>
      <c r="D621" s="23">
        <v>220401</v>
      </c>
      <c r="E621" s="23">
        <v>0</v>
      </c>
      <c r="F621" s="23">
        <v>16598.22</v>
      </c>
      <c r="G621" s="23">
        <f t="shared" si="185"/>
        <v>240655.46</v>
      </c>
      <c r="H621" s="23">
        <f t="shared" si="186"/>
        <v>-16598.22</v>
      </c>
      <c r="I621" s="24">
        <f t="shared" si="187"/>
        <v>-107.40802662748145</v>
      </c>
      <c r="J621" s="24">
        <f t="shared" si="188"/>
        <v>0</v>
      </c>
      <c r="K621" s="24">
        <f t="shared" si="189"/>
        <v>7.5309186437448101</v>
      </c>
    </row>
    <row r="622" spans="1:11">
      <c r="A622" s="25" t="s">
        <v>121</v>
      </c>
      <c r="B622" s="22" t="s">
        <v>122</v>
      </c>
      <c r="C622" s="23">
        <v>-224057.24</v>
      </c>
      <c r="D622" s="23">
        <v>220401</v>
      </c>
      <c r="E622" s="23">
        <v>0</v>
      </c>
      <c r="F622" s="23">
        <v>16598.22</v>
      </c>
      <c r="G622" s="23">
        <f t="shared" si="185"/>
        <v>240655.46</v>
      </c>
      <c r="H622" s="23">
        <f t="shared" si="186"/>
        <v>-16598.22</v>
      </c>
      <c r="I622" s="24">
        <f t="shared" si="187"/>
        <v>-107.40802662748145</v>
      </c>
      <c r="J622" s="24">
        <f t="shared" si="188"/>
        <v>0</v>
      </c>
      <c r="K622" s="24">
        <f t="shared" si="189"/>
        <v>7.5309186437448101</v>
      </c>
    </row>
    <row r="623" spans="1:11" ht="25.5">
      <c r="A623" s="26" t="s">
        <v>192</v>
      </c>
      <c r="B623" s="22" t="s">
        <v>193</v>
      </c>
      <c r="C623" s="23">
        <v>0</v>
      </c>
      <c r="D623" s="23">
        <v>220401</v>
      </c>
      <c r="E623" s="23">
        <v>0</v>
      </c>
      <c r="F623" s="23">
        <v>-220400.87</v>
      </c>
      <c r="G623" s="23">
        <f t="shared" si="185"/>
        <v>-220400.87</v>
      </c>
      <c r="H623" s="23">
        <f t="shared" si="186"/>
        <v>220400.87</v>
      </c>
      <c r="I623" s="24">
        <f t="shared" si="187"/>
        <v>0</v>
      </c>
      <c r="J623" s="24">
        <f t="shared" si="188"/>
        <v>0</v>
      </c>
      <c r="K623" s="24">
        <f t="shared" si="189"/>
        <v>-99.999941016601554</v>
      </c>
    </row>
    <row r="624" spans="1:11" s="3" customFormat="1" ht="25.5">
      <c r="A624" s="49" t="s">
        <v>176</v>
      </c>
      <c r="B624" s="31" t="s">
        <v>177</v>
      </c>
      <c r="C624" s="32"/>
      <c r="D624" s="32"/>
      <c r="E624" s="32"/>
      <c r="F624" s="32"/>
      <c r="G624" s="32"/>
      <c r="H624" s="32"/>
      <c r="I624" s="33"/>
      <c r="J624" s="33"/>
      <c r="K624" s="33"/>
    </row>
    <row r="625" spans="1:11">
      <c r="A625" s="21" t="s">
        <v>19</v>
      </c>
      <c r="B625" s="22" t="s">
        <v>20</v>
      </c>
      <c r="C625" s="23">
        <v>721758</v>
      </c>
      <c r="D625" s="23">
        <v>762758</v>
      </c>
      <c r="E625" s="23">
        <v>366914</v>
      </c>
      <c r="F625" s="23">
        <v>762758</v>
      </c>
      <c r="G625" s="23">
        <f t="shared" ref="G625:G636" si="190">F625-C625</f>
        <v>41000</v>
      </c>
      <c r="H625" s="23">
        <f t="shared" ref="H625:H636" si="191">E625-F625</f>
        <v>-395844</v>
      </c>
      <c r="I625" s="24">
        <f t="shared" ref="I625:I636" si="192">IF(ISERROR(F625/C625),0,F625/C625*100-100)</f>
        <v>5.6805743753446336</v>
      </c>
      <c r="J625" s="24">
        <f t="shared" ref="J625:J636" si="193">IF(ISERROR(F625/E625),0,F625/E625*100)</f>
        <v>207.88468142398494</v>
      </c>
      <c r="K625" s="24">
        <f t="shared" ref="K625:K636" si="194">IF(ISERROR(F625/D625),0,F625/D625*100)</f>
        <v>100</v>
      </c>
    </row>
    <row r="626" spans="1:11">
      <c r="A626" s="25" t="s">
        <v>84</v>
      </c>
      <c r="B626" s="22" t="s">
        <v>85</v>
      </c>
      <c r="C626" s="23">
        <v>721758</v>
      </c>
      <c r="D626" s="23">
        <v>762758</v>
      </c>
      <c r="E626" s="23">
        <v>366914</v>
      </c>
      <c r="F626" s="23">
        <v>762758</v>
      </c>
      <c r="G626" s="23">
        <f t="shared" si="190"/>
        <v>41000</v>
      </c>
      <c r="H626" s="23">
        <f t="shared" si="191"/>
        <v>-395844</v>
      </c>
      <c r="I626" s="24">
        <f t="shared" si="192"/>
        <v>5.6805743753446336</v>
      </c>
      <c r="J626" s="24">
        <f t="shared" si="193"/>
        <v>207.88468142398494</v>
      </c>
      <c r="K626" s="24">
        <f t="shared" si="194"/>
        <v>100</v>
      </c>
    </row>
    <row r="627" spans="1:11">
      <c r="A627" s="26" t="s">
        <v>86</v>
      </c>
      <c r="B627" s="22" t="s">
        <v>87</v>
      </c>
      <c r="C627" s="23">
        <v>721758</v>
      </c>
      <c r="D627" s="23">
        <v>762758</v>
      </c>
      <c r="E627" s="23">
        <v>366914</v>
      </c>
      <c r="F627" s="23">
        <v>762758</v>
      </c>
      <c r="G627" s="23">
        <f t="shared" si="190"/>
        <v>41000</v>
      </c>
      <c r="H627" s="23">
        <f t="shared" si="191"/>
        <v>-395844</v>
      </c>
      <c r="I627" s="24">
        <f t="shared" si="192"/>
        <v>5.6805743753446336</v>
      </c>
      <c r="J627" s="24">
        <f t="shared" si="193"/>
        <v>207.88468142398494</v>
      </c>
      <c r="K627" s="24">
        <f t="shared" si="194"/>
        <v>100</v>
      </c>
    </row>
    <row r="628" spans="1:11">
      <c r="A628" s="21" t="s">
        <v>88</v>
      </c>
      <c r="B628" s="22" t="s">
        <v>89</v>
      </c>
      <c r="C628" s="23">
        <v>309032.15000000002</v>
      </c>
      <c r="D628" s="23">
        <v>762758</v>
      </c>
      <c r="E628" s="23">
        <v>366914</v>
      </c>
      <c r="F628" s="23">
        <v>320602.96999999997</v>
      </c>
      <c r="G628" s="23">
        <f t="shared" si="190"/>
        <v>11570.819999999949</v>
      </c>
      <c r="H628" s="23">
        <f t="shared" si="191"/>
        <v>46311.030000000028</v>
      </c>
      <c r="I628" s="24">
        <f t="shared" si="192"/>
        <v>3.7442123740199662</v>
      </c>
      <c r="J628" s="24">
        <f t="shared" si="193"/>
        <v>87.378233046435938</v>
      </c>
      <c r="K628" s="24">
        <f t="shared" si="194"/>
        <v>42.032069149061691</v>
      </c>
    </row>
    <row r="629" spans="1:11">
      <c r="A629" s="25" t="s">
        <v>90</v>
      </c>
      <c r="B629" s="22" t="s">
        <v>91</v>
      </c>
      <c r="C629" s="23">
        <v>309032.15000000002</v>
      </c>
      <c r="D629" s="23">
        <v>762758</v>
      </c>
      <c r="E629" s="23">
        <v>366914</v>
      </c>
      <c r="F629" s="23">
        <v>320602.96999999997</v>
      </c>
      <c r="G629" s="23">
        <f t="shared" si="190"/>
        <v>11570.819999999949</v>
      </c>
      <c r="H629" s="23">
        <f t="shared" si="191"/>
        <v>46311.030000000028</v>
      </c>
      <c r="I629" s="24">
        <f t="shared" si="192"/>
        <v>3.7442123740199662</v>
      </c>
      <c r="J629" s="24">
        <f t="shared" si="193"/>
        <v>87.378233046435938</v>
      </c>
      <c r="K629" s="24">
        <f t="shared" si="194"/>
        <v>42.032069149061691</v>
      </c>
    </row>
    <row r="630" spans="1:11">
      <c r="A630" s="26" t="s">
        <v>92</v>
      </c>
      <c r="B630" s="22" t="s">
        <v>93</v>
      </c>
      <c r="C630" s="23">
        <v>309032.15000000002</v>
      </c>
      <c r="D630" s="23">
        <v>762758</v>
      </c>
      <c r="E630" s="23">
        <v>366914</v>
      </c>
      <c r="F630" s="23">
        <v>320602.96999999997</v>
      </c>
      <c r="G630" s="23">
        <f t="shared" si="190"/>
        <v>11570.819999999949</v>
      </c>
      <c r="H630" s="23">
        <f t="shared" si="191"/>
        <v>46311.030000000028</v>
      </c>
      <c r="I630" s="24">
        <f t="shared" si="192"/>
        <v>3.7442123740199662</v>
      </c>
      <c r="J630" s="24">
        <f t="shared" si="193"/>
        <v>87.378233046435938</v>
      </c>
      <c r="K630" s="24">
        <f t="shared" si="194"/>
        <v>42.032069149061691</v>
      </c>
    </row>
    <row r="631" spans="1:11">
      <c r="A631" s="27" t="s">
        <v>94</v>
      </c>
      <c r="B631" s="22" t="s">
        <v>95</v>
      </c>
      <c r="C631" s="23">
        <v>293337.38</v>
      </c>
      <c r="D631" s="23">
        <v>649344</v>
      </c>
      <c r="E631" s="23">
        <v>322500</v>
      </c>
      <c r="F631" s="23">
        <v>296549.46999999997</v>
      </c>
      <c r="G631" s="23">
        <f t="shared" si="190"/>
        <v>3212.0899999999674</v>
      </c>
      <c r="H631" s="23">
        <f t="shared" si="191"/>
        <v>25950.530000000028</v>
      </c>
      <c r="I631" s="24">
        <f t="shared" si="192"/>
        <v>1.0950155755805611</v>
      </c>
      <c r="J631" s="24">
        <f t="shared" si="193"/>
        <v>91.953324031007739</v>
      </c>
      <c r="K631" s="24">
        <f t="shared" si="194"/>
        <v>45.669086031440962</v>
      </c>
    </row>
    <row r="632" spans="1:11">
      <c r="A632" s="27" t="s">
        <v>96</v>
      </c>
      <c r="B632" s="22" t="s">
        <v>97</v>
      </c>
      <c r="C632" s="23">
        <v>15694.77</v>
      </c>
      <c r="D632" s="23">
        <v>113414</v>
      </c>
      <c r="E632" s="23">
        <v>44414</v>
      </c>
      <c r="F632" s="23">
        <v>24053.5</v>
      </c>
      <c r="G632" s="23">
        <f t="shared" si="190"/>
        <v>8358.73</v>
      </c>
      <c r="H632" s="23">
        <f t="shared" si="191"/>
        <v>20360.5</v>
      </c>
      <c r="I632" s="24">
        <f t="shared" si="192"/>
        <v>53.258059850510705</v>
      </c>
      <c r="J632" s="24">
        <f t="shared" si="193"/>
        <v>54.1574728689152</v>
      </c>
      <c r="K632" s="24">
        <f t="shared" si="194"/>
        <v>21.20858095120532</v>
      </c>
    </row>
    <row r="633" spans="1:11">
      <c r="A633" s="28" t="s">
        <v>98</v>
      </c>
      <c r="B633" s="22" t="s">
        <v>99</v>
      </c>
      <c r="C633" s="23">
        <v>46</v>
      </c>
      <c r="D633" s="23">
        <v>0</v>
      </c>
      <c r="E633" s="23">
        <v>0</v>
      </c>
      <c r="F633" s="23">
        <v>0</v>
      </c>
      <c r="G633" s="23">
        <f t="shared" si="190"/>
        <v>-46</v>
      </c>
      <c r="H633" s="23">
        <f t="shared" si="191"/>
        <v>0</v>
      </c>
      <c r="I633" s="24">
        <f t="shared" si="192"/>
        <v>-100</v>
      </c>
      <c r="J633" s="24">
        <f t="shared" si="193"/>
        <v>0</v>
      </c>
      <c r="K633" s="24">
        <f t="shared" si="194"/>
        <v>0</v>
      </c>
    </row>
    <row r="634" spans="1:11">
      <c r="A634" s="21"/>
      <c r="B634" s="22" t="s">
        <v>118</v>
      </c>
      <c r="C634" s="23">
        <v>412725.85</v>
      </c>
      <c r="D634" s="23">
        <v>0</v>
      </c>
      <c r="E634" s="23">
        <v>0</v>
      </c>
      <c r="F634" s="23">
        <v>442155.03</v>
      </c>
      <c r="G634" s="23">
        <f t="shared" si="190"/>
        <v>29429.180000000051</v>
      </c>
      <c r="H634" s="23">
        <f t="shared" si="191"/>
        <v>-442155.03</v>
      </c>
      <c r="I634" s="24">
        <f t="shared" si="192"/>
        <v>7.1304426412835795</v>
      </c>
      <c r="J634" s="24">
        <f t="shared" si="193"/>
        <v>0</v>
      </c>
      <c r="K634" s="24">
        <f t="shared" si="194"/>
        <v>0</v>
      </c>
    </row>
    <row r="635" spans="1:11">
      <c r="A635" s="21" t="s">
        <v>119</v>
      </c>
      <c r="B635" s="22" t="s">
        <v>120</v>
      </c>
      <c r="C635" s="23">
        <v>-412725.85</v>
      </c>
      <c r="D635" s="23">
        <v>0</v>
      </c>
      <c r="E635" s="23">
        <v>0</v>
      </c>
      <c r="F635" s="23">
        <v>-442155.03</v>
      </c>
      <c r="G635" s="23">
        <f t="shared" si="190"/>
        <v>-29429.180000000051</v>
      </c>
      <c r="H635" s="23">
        <f t="shared" si="191"/>
        <v>442155.03</v>
      </c>
      <c r="I635" s="24">
        <f t="shared" si="192"/>
        <v>7.1304426412835795</v>
      </c>
      <c r="J635" s="24">
        <f t="shared" si="193"/>
        <v>0</v>
      </c>
      <c r="K635" s="24">
        <f t="shared" si="194"/>
        <v>0</v>
      </c>
    </row>
    <row r="636" spans="1:11">
      <c r="A636" s="25" t="s">
        <v>121</v>
      </c>
      <c r="B636" s="22" t="s">
        <v>122</v>
      </c>
      <c r="C636" s="23">
        <v>-412725.85</v>
      </c>
      <c r="D636" s="23">
        <v>0</v>
      </c>
      <c r="E636" s="23">
        <v>0</v>
      </c>
      <c r="F636" s="23">
        <v>-442155.03</v>
      </c>
      <c r="G636" s="23">
        <f t="shared" si="190"/>
        <v>-29429.180000000051</v>
      </c>
      <c r="H636" s="23">
        <f t="shared" si="191"/>
        <v>442155.03</v>
      </c>
      <c r="I636" s="24">
        <f t="shared" si="192"/>
        <v>7.1304426412835795</v>
      </c>
      <c r="J636" s="24">
        <f t="shared" si="193"/>
        <v>0</v>
      </c>
      <c r="K636" s="24">
        <f t="shared" si="194"/>
        <v>0</v>
      </c>
    </row>
    <row r="637" spans="1:11" s="3" customFormat="1" ht="25.5">
      <c r="A637" s="30" t="s">
        <v>182</v>
      </c>
      <c r="B637" s="31" t="s">
        <v>623</v>
      </c>
      <c r="C637" s="32"/>
      <c r="D637" s="32"/>
      <c r="E637" s="32"/>
      <c r="F637" s="32"/>
      <c r="G637" s="32"/>
      <c r="H637" s="32"/>
      <c r="I637" s="33"/>
      <c r="J637" s="33"/>
      <c r="K637" s="33"/>
    </row>
    <row r="638" spans="1:11">
      <c r="A638" s="21" t="s">
        <v>19</v>
      </c>
      <c r="B638" s="22" t="s">
        <v>20</v>
      </c>
      <c r="C638" s="23">
        <v>47511300</v>
      </c>
      <c r="D638" s="23">
        <v>40182989</v>
      </c>
      <c r="E638" s="23">
        <v>11160650</v>
      </c>
      <c r="F638" s="23">
        <v>40182989</v>
      </c>
      <c r="G638" s="23">
        <f t="shared" ref="G638:G654" si="195">F638-C638</f>
        <v>-7328311</v>
      </c>
      <c r="H638" s="23">
        <f t="shared" ref="H638:H654" si="196">E638-F638</f>
        <v>-29022339</v>
      </c>
      <c r="I638" s="24">
        <f t="shared" ref="I638:I654" si="197">IF(ISERROR(F638/C638),0,F638/C638*100-100)</f>
        <v>-15.424353785310018</v>
      </c>
      <c r="J638" s="24">
        <f t="shared" ref="J638:J654" si="198">IF(ISERROR(F638/E638),0,F638/E638*100)</f>
        <v>360.04165527993439</v>
      </c>
      <c r="K638" s="24">
        <f t="shared" ref="K638:K654" si="199">IF(ISERROR(F638/D638),0,F638/D638*100)</f>
        <v>100</v>
      </c>
    </row>
    <row r="639" spans="1:11">
      <c r="A639" s="25" t="s">
        <v>130</v>
      </c>
      <c r="B639" s="22" t="s">
        <v>131</v>
      </c>
      <c r="C639" s="23">
        <v>0</v>
      </c>
      <c r="D639" s="23">
        <v>326700</v>
      </c>
      <c r="E639" s="23">
        <v>0</v>
      </c>
      <c r="F639" s="23">
        <v>326700</v>
      </c>
      <c r="G639" s="23">
        <f t="shared" si="195"/>
        <v>326700</v>
      </c>
      <c r="H639" s="23">
        <f t="shared" si="196"/>
        <v>-326700</v>
      </c>
      <c r="I639" s="24">
        <f t="shared" si="197"/>
        <v>0</v>
      </c>
      <c r="J639" s="24">
        <f t="shared" si="198"/>
        <v>0</v>
      </c>
      <c r="K639" s="24">
        <f t="shared" si="199"/>
        <v>100</v>
      </c>
    </row>
    <row r="640" spans="1:11">
      <c r="A640" s="26" t="s">
        <v>132</v>
      </c>
      <c r="B640" s="22" t="s">
        <v>133</v>
      </c>
      <c r="C640" s="23">
        <v>0</v>
      </c>
      <c r="D640" s="23">
        <v>326700</v>
      </c>
      <c r="E640" s="23">
        <v>0</v>
      </c>
      <c r="F640" s="23">
        <v>326700</v>
      </c>
      <c r="G640" s="23">
        <f t="shared" si="195"/>
        <v>326700</v>
      </c>
      <c r="H640" s="23">
        <f t="shared" si="196"/>
        <v>-326700</v>
      </c>
      <c r="I640" s="24">
        <f t="shared" si="197"/>
        <v>0</v>
      </c>
      <c r="J640" s="24">
        <f t="shared" si="198"/>
        <v>0</v>
      </c>
      <c r="K640" s="24">
        <f t="shared" si="199"/>
        <v>100</v>
      </c>
    </row>
    <row r="641" spans="1:11">
      <c r="A641" s="27" t="s">
        <v>134</v>
      </c>
      <c r="B641" s="22" t="s">
        <v>135</v>
      </c>
      <c r="C641" s="23">
        <v>0</v>
      </c>
      <c r="D641" s="23">
        <v>326700</v>
      </c>
      <c r="E641" s="23">
        <v>0</v>
      </c>
      <c r="F641" s="23">
        <v>326700</v>
      </c>
      <c r="G641" s="23">
        <f t="shared" si="195"/>
        <v>326700</v>
      </c>
      <c r="H641" s="23">
        <f t="shared" si="196"/>
        <v>-326700</v>
      </c>
      <c r="I641" s="24">
        <f t="shared" si="197"/>
        <v>0</v>
      </c>
      <c r="J641" s="24">
        <f t="shared" si="198"/>
        <v>0</v>
      </c>
      <c r="K641" s="24">
        <f t="shared" si="199"/>
        <v>100</v>
      </c>
    </row>
    <row r="642" spans="1:11" ht="25.5">
      <c r="A642" s="28" t="s">
        <v>136</v>
      </c>
      <c r="B642" s="22" t="s">
        <v>137</v>
      </c>
      <c r="C642" s="23">
        <v>0</v>
      </c>
      <c r="D642" s="23">
        <v>326700</v>
      </c>
      <c r="E642" s="23">
        <v>0</v>
      </c>
      <c r="F642" s="23">
        <v>326700</v>
      </c>
      <c r="G642" s="23">
        <f t="shared" si="195"/>
        <v>326700</v>
      </c>
      <c r="H642" s="23">
        <f t="shared" si="196"/>
        <v>-326700</v>
      </c>
      <c r="I642" s="24">
        <f t="shared" si="197"/>
        <v>0</v>
      </c>
      <c r="J642" s="24">
        <f t="shared" si="198"/>
        <v>0</v>
      </c>
      <c r="K642" s="24">
        <f t="shared" si="199"/>
        <v>100</v>
      </c>
    </row>
    <row r="643" spans="1:11" ht="25.5">
      <c r="A643" s="29" t="s">
        <v>138</v>
      </c>
      <c r="B643" s="22" t="s">
        <v>139</v>
      </c>
      <c r="C643" s="23">
        <v>0</v>
      </c>
      <c r="D643" s="23">
        <v>326700</v>
      </c>
      <c r="E643" s="23">
        <v>0</v>
      </c>
      <c r="F643" s="23">
        <v>326700</v>
      </c>
      <c r="G643" s="23">
        <f t="shared" si="195"/>
        <v>326700</v>
      </c>
      <c r="H643" s="23">
        <f t="shared" si="196"/>
        <v>-326700</v>
      </c>
      <c r="I643" s="24">
        <f t="shared" si="197"/>
        <v>0</v>
      </c>
      <c r="J643" s="24">
        <f t="shared" si="198"/>
        <v>0</v>
      </c>
      <c r="K643" s="24">
        <f t="shared" si="199"/>
        <v>100</v>
      </c>
    </row>
    <row r="644" spans="1:11">
      <c r="A644" s="25" t="s">
        <v>84</v>
      </c>
      <c r="B644" s="22" t="s">
        <v>85</v>
      </c>
      <c r="C644" s="23">
        <v>47511300</v>
      </c>
      <c r="D644" s="23">
        <v>39856289</v>
      </c>
      <c r="E644" s="23">
        <v>11160650</v>
      </c>
      <c r="F644" s="23">
        <v>39856289</v>
      </c>
      <c r="G644" s="23">
        <f t="shared" si="195"/>
        <v>-7655011</v>
      </c>
      <c r="H644" s="23">
        <f t="shared" si="196"/>
        <v>-28695639</v>
      </c>
      <c r="I644" s="24">
        <f t="shared" si="197"/>
        <v>-16.111979676413824</v>
      </c>
      <c r="J644" s="24">
        <f t="shared" si="198"/>
        <v>357.11440641898099</v>
      </c>
      <c r="K644" s="24">
        <f t="shared" si="199"/>
        <v>100</v>
      </c>
    </row>
    <row r="645" spans="1:11">
      <c r="A645" s="26" t="s">
        <v>86</v>
      </c>
      <c r="B645" s="22" t="s">
        <v>87</v>
      </c>
      <c r="C645" s="23">
        <v>47511300</v>
      </c>
      <c r="D645" s="23">
        <v>39856289</v>
      </c>
      <c r="E645" s="23">
        <v>11160650</v>
      </c>
      <c r="F645" s="23">
        <v>39856289</v>
      </c>
      <c r="G645" s="23">
        <f t="shared" si="195"/>
        <v>-7655011</v>
      </c>
      <c r="H645" s="23">
        <f t="shared" si="196"/>
        <v>-28695639</v>
      </c>
      <c r="I645" s="24">
        <f t="shared" si="197"/>
        <v>-16.111979676413824</v>
      </c>
      <c r="J645" s="24">
        <f t="shared" si="198"/>
        <v>357.11440641898099</v>
      </c>
      <c r="K645" s="24">
        <f t="shared" si="199"/>
        <v>100</v>
      </c>
    </row>
    <row r="646" spans="1:11">
      <c r="A646" s="21" t="s">
        <v>88</v>
      </c>
      <c r="B646" s="22" t="s">
        <v>89</v>
      </c>
      <c r="C646" s="23">
        <v>7967870.1200000001</v>
      </c>
      <c r="D646" s="23">
        <v>40182989</v>
      </c>
      <c r="E646" s="23">
        <v>11160650</v>
      </c>
      <c r="F646" s="23">
        <v>9771615.7799999993</v>
      </c>
      <c r="G646" s="23">
        <f t="shared" si="195"/>
        <v>1803745.6599999992</v>
      </c>
      <c r="H646" s="23">
        <f t="shared" si="196"/>
        <v>1389034.2200000007</v>
      </c>
      <c r="I646" s="24">
        <f t="shared" si="197"/>
        <v>22.637739230618877</v>
      </c>
      <c r="J646" s="24">
        <f t="shared" si="198"/>
        <v>87.554181700886588</v>
      </c>
      <c r="K646" s="24">
        <f t="shared" si="199"/>
        <v>24.317792237904452</v>
      </c>
    </row>
    <row r="647" spans="1:11">
      <c r="A647" s="25" t="s">
        <v>90</v>
      </c>
      <c r="B647" s="22" t="s">
        <v>91</v>
      </c>
      <c r="C647" s="23">
        <v>72710.720000000001</v>
      </c>
      <c r="D647" s="23">
        <v>310300</v>
      </c>
      <c r="E647" s="23">
        <v>160650</v>
      </c>
      <c r="F647" s="23">
        <v>82838.42</v>
      </c>
      <c r="G647" s="23">
        <f t="shared" si="195"/>
        <v>10127.699999999997</v>
      </c>
      <c r="H647" s="23">
        <f t="shared" si="196"/>
        <v>77811.58</v>
      </c>
      <c r="I647" s="24">
        <f t="shared" si="197"/>
        <v>13.928757685249153</v>
      </c>
      <c r="J647" s="24">
        <f t="shared" si="198"/>
        <v>51.564531590413942</v>
      </c>
      <c r="K647" s="24">
        <f t="shared" si="199"/>
        <v>26.696235900741215</v>
      </c>
    </row>
    <row r="648" spans="1:11">
      <c r="A648" s="26" t="s">
        <v>92</v>
      </c>
      <c r="B648" s="22" t="s">
        <v>93</v>
      </c>
      <c r="C648" s="23">
        <v>72710.720000000001</v>
      </c>
      <c r="D648" s="23">
        <v>310300</v>
      </c>
      <c r="E648" s="23">
        <v>160650</v>
      </c>
      <c r="F648" s="23">
        <v>82838.42</v>
      </c>
      <c r="G648" s="23">
        <f t="shared" si="195"/>
        <v>10127.699999999997</v>
      </c>
      <c r="H648" s="23">
        <f t="shared" si="196"/>
        <v>77811.58</v>
      </c>
      <c r="I648" s="24">
        <f t="shared" si="197"/>
        <v>13.928757685249153</v>
      </c>
      <c r="J648" s="24">
        <f t="shared" si="198"/>
        <v>51.564531590413942</v>
      </c>
      <c r="K648" s="24">
        <f t="shared" si="199"/>
        <v>26.696235900741215</v>
      </c>
    </row>
    <row r="649" spans="1:11">
      <c r="A649" s="27" t="s">
        <v>94</v>
      </c>
      <c r="B649" s="22" t="s">
        <v>95</v>
      </c>
      <c r="C649" s="23">
        <v>72710.720000000001</v>
      </c>
      <c r="D649" s="23">
        <v>310300</v>
      </c>
      <c r="E649" s="23">
        <v>160650</v>
      </c>
      <c r="F649" s="23">
        <v>82838.42</v>
      </c>
      <c r="G649" s="23">
        <f t="shared" si="195"/>
        <v>10127.699999999997</v>
      </c>
      <c r="H649" s="23">
        <f t="shared" si="196"/>
        <v>77811.58</v>
      </c>
      <c r="I649" s="24">
        <f t="shared" si="197"/>
        <v>13.928757685249153</v>
      </c>
      <c r="J649" s="24">
        <f t="shared" si="198"/>
        <v>51.564531590413942</v>
      </c>
      <c r="K649" s="24">
        <f t="shared" si="199"/>
        <v>26.696235900741215</v>
      </c>
    </row>
    <row r="650" spans="1:11">
      <c r="A650" s="25" t="s">
        <v>114</v>
      </c>
      <c r="B650" s="22" t="s">
        <v>115</v>
      </c>
      <c r="C650" s="23">
        <v>7895159.4000000004</v>
      </c>
      <c r="D650" s="23">
        <v>39872689</v>
      </c>
      <c r="E650" s="23">
        <v>11000000</v>
      </c>
      <c r="F650" s="23">
        <v>9688777.3599999994</v>
      </c>
      <c r="G650" s="23">
        <f t="shared" si="195"/>
        <v>1793617.959999999</v>
      </c>
      <c r="H650" s="23">
        <f t="shared" si="196"/>
        <v>1311222.6400000006</v>
      </c>
      <c r="I650" s="24">
        <f t="shared" si="197"/>
        <v>22.71794487138537</v>
      </c>
      <c r="J650" s="24">
        <f t="shared" si="198"/>
        <v>88.079794181818173</v>
      </c>
      <c r="K650" s="24">
        <f t="shared" si="199"/>
        <v>24.29928254901494</v>
      </c>
    </row>
    <row r="651" spans="1:11">
      <c r="A651" s="26" t="s">
        <v>116</v>
      </c>
      <c r="B651" s="22" t="s">
        <v>117</v>
      </c>
      <c r="C651" s="23">
        <v>7895159.4000000004</v>
      </c>
      <c r="D651" s="23">
        <v>39872689</v>
      </c>
      <c r="E651" s="23">
        <v>11000000</v>
      </c>
      <c r="F651" s="23">
        <v>9688777.3599999994</v>
      </c>
      <c r="G651" s="23">
        <f t="shared" si="195"/>
        <v>1793617.959999999</v>
      </c>
      <c r="H651" s="23">
        <f t="shared" si="196"/>
        <v>1311222.6400000006</v>
      </c>
      <c r="I651" s="24">
        <f t="shared" si="197"/>
        <v>22.71794487138537</v>
      </c>
      <c r="J651" s="24">
        <f t="shared" si="198"/>
        <v>88.079794181818173</v>
      </c>
      <c r="K651" s="24">
        <f t="shared" si="199"/>
        <v>24.29928254901494</v>
      </c>
    </row>
    <row r="652" spans="1:11">
      <c r="A652" s="21"/>
      <c r="B652" s="22" t="s">
        <v>118</v>
      </c>
      <c r="C652" s="23">
        <v>39543429.880000003</v>
      </c>
      <c r="D652" s="23">
        <v>0</v>
      </c>
      <c r="E652" s="23">
        <v>0</v>
      </c>
      <c r="F652" s="23">
        <v>30411373.219999999</v>
      </c>
      <c r="G652" s="23">
        <f t="shared" si="195"/>
        <v>-9132056.6600000039</v>
      </c>
      <c r="H652" s="23">
        <f t="shared" si="196"/>
        <v>-30411373.219999999</v>
      </c>
      <c r="I652" s="24">
        <f t="shared" si="197"/>
        <v>-23.093739434622876</v>
      </c>
      <c r="J652" s="24">
        <f t="shared" si="198"/>
        <v>0</v>
      </c>
      <c r="K652" s="24">
        <f t="shared" si="199"/>
        <v>0</v>
      </c>
    </row>
    <row r="653" spans="1:11">
      <c r="A653" s="21" t="s">
        <v>119</v>
      </c>
      <c r="B653" s="22" t="s">
        <v>120</v>
      </c>
      <c r="C653" s="23">
        <v>-39543429.880000003</v>
      </c>
      <c r="D653" s="23">
        <v>0</v>
      </c>
      <c r="E653" s="23">
        <v>0</v>
      </c>
      <c r="F653" s="23">
        <v>-30411373.219999999</v>
      </c>
      <c r="G653" s="23">
        <f t="shared" si="195"/>
        <v>9132056.6600000039</v>
      </c>
      <c r="H653" s="23">
        <f t="shared" si="196"/>
        <v>30411373.219999999</v>
      </c>
      <c r="I653" s="24">
        <f t="shared" si="197"/>
        <v>-23.093739434622876</v>
      </c>
      <c r="J653" s="24">
        <f t="shared" si="198"/>
        <v>0</v>
      </c>
      <c r="K653" s="24">
        <f t="shared" si="199"/>
        <v>0</v>
      </c>
    </row>
    <row r="654" spans="1:11">
      <c r="A654" s="25" t="s">
        <v>121</v>
      </c>
      <c r="B654" s="22" t="s">
        <v>122</v>
      </c>
      <c r="C654" s="23">
        <v>-39543429.880000003</v>
      </c>
      <c r="D654" s="23">
        <v>0</v>
      </c>
      <c r="E654" s="23">
        <v>0</v>
      </c>
      <c r="F654" s="23">
        <v>-30411373.219999999</v>
      </c>
      <c r="G654" s="23">
        <f t="shared" si="195"/>
        <v>9132056.6600000039</v>
      </c>
      <c r="H654" s="23">
        <f t="shared" si="196"/>
        <v>30411373.219999999</v>
      </c>
      <c r="I654" s="24">
        <f t="shared" si="197"/>
        <v>-23.093739434622876</v>
      </c>
      <c r="J654" s="24">
        <f t="shared" si="198"/>
        <v>0</v>
      </c>
      <c r="K654" s="24">
        <f t="shared" si="199"/>
        <v>0</v>
      </c>
    </row>
    <row r="655" spans="1:11" s="3" customFormat="1" ht="25.5">
      <c r="A655" s="49" t="s">
        <v>184</v>
      </c>
      <c r="B655" s="31" t="s">
        <v>745</v>
      </c>
      <c r="C655" s="32"/>
      <c r="D655" s="32"/>
      <c r="E655" s="32"/>
      <c r="F655" s="32"/>
      <c r="G655" s="32"/>
      <c r="H655" s="32"/>
      <c r="I655" s="33"/>
      <c r="J655" s="33"/>
      <c r="K655" s="33"/>
    </row>
    <row r="656" spans="1:11">
      <c r="A656" s="21" t="s">
        <v>19</v>
      </c>
      <c r="B656" s="22" t="s">
        <v>20</v>
      </c>
      <c r="C656" s="23">
        <v>47190000</v>
      </c>
      <c r="D656" s="23">
        <v>39872689</v>
      </c>
      <c r="E656" s="23">
        <v>11000000</v>
      </c>
      <c r="F656" s="23">
        <v>39872689</v>
      </c>
      <c r="G656" s="23">
        <f t="shared" ref="G656:G669" si="200">F656-C656</f>
        <v>-7317311</v>
      </c>
      <c r="H656" s="23">
        <f t="shared" ref="H656:H669" si="201">E656-F656</f>
        <v>-28872689</v>
      </c>
      <c r="I656" s="24">
        <f t="shared" ref="I656:I669" si="202">IF(ISERROR(F656/C656),0,F656/C656*100-100)</f>
        <v>-15.50606272515364</v>
      </c>
      <c r="J656" s="24">
        <f t="shared" ref="J656:J669" si="203">IF(ISERROR(F656/E656),0,F656/E656*100)</f>
        <v>362.4789909090909</v>
      </c>
      <c r="K656" s="24">
        <f t="shared" ref="K656:K669" si="204">IF(ISERROR(F656/D656),0,F656/D656*100)</f>
        <v>100</v>
      </c>
    </row>
    <row r="657" spans="1:11">
      <c r="A657" s="25" t="s">
        <v>130</v>
      </c>
      <c r="B657" s="22" t="s">
        <v>131</v>
      </c>
      <c r="C657" s="23">
        <v>0</v>
      </c>
      <c r="D657" s="23">
        <v>326700</v>
      </c>
      <c r="E657" s="23">
        <v>0</v>
      </c>
      <c r="F657" s="23">
        <v>326700</v>
      </c>
      <c r="G657" s="23">
        <f t="shared" si="200"/>
        <v>326700</v>
      </c>
      <c r="H657" s="23">
        <f t="shared" si="201"/>
        <v>-326700</v>
      </c>
      <c r="I657" s="24">
        <f t="shared" si="202"/>
        <v>0</v>
      </c>
      <c r="J657" s="24">
        <f t="shared" si="203"/>
        <v>0</v>
      </c>
      <c r="K657" s="24">
        <f t="shared" si="204"/>
        <v>100</v>
      </c>
    </row>
    <row r="658" spans="1:11">
      <c r="A658" s="26" t="s">
        <v>132</v>
      </c>
      <c r="B658" s="22" t="s">
        <v>133</v>
      </c>
      <c r="C658" s="23">
        <v>0</v>
      </c>
      <c r="D658" s="23">
        <v>326700</v>
      </c>
      <c r="E658" s="23">
        <v>0</v>
      </c>
      <c r="F658" s="23">
        <v>326700</v>
      </c>
      <c r="G658" s="23">
        <f t="shared" si="200"/>
        <v>326700</v>
      </c>
      <c r="H658" s="23">
        <f t="shared" si="201"/>
        <v>-326700</v>
      </c>
      <c r="I658" s="24">
        <f t="shared" si="202"/>
        <v>0</v>
      </c>
      <c r="J658" s="24">
        <f t="shared" si="203"/>
        <v>0</v>
      </c>
      <c r="K658" s="24">
        <f t="shared" si="204"/>
        <v>100</v>
      </c>
    </row>
    <row r="659" spans="1:11">
      <c r="A659" s="27" t="s">
        <v>134</v>
      </c>
      <c r="B659" s="22" t="s">
        <v>135</v>
      </c>
      <c r="C659" s="23">
        <v>0</v>
      </c>
      <c r="D659" s="23">
        <v>326700</v>
      </c>
      <c r="E659" s="23">
        <v>0</v>
      </c>
      <c r="F659" s="23">
        <v>326700</v>
      </c>
      <c r="G659" s="23">
        <f t="shared" si="200"/>
        <v>326700</v>
      </c>
      <c r="H659" s="23">
        <f t="shared" si="201"/>
        <v>-326700</v>
      </c>
      <c r="I659" s="24">
        <f t="shared" si="202"/>
        <v>0</v>
      </c>
      <c r="J659" s="24">
        <f t="shared" si="203"/>
        <v>0</v>
      </c>
      <c r="K659" s="24">
        <f t="shared" si="204"/>
        <v>100</v>
      </c>
    </row>
    <row r="660" spans="1:11" ht="25.5">
      <c r="A660" s="28" t="s">
        <v>136</v>
      </c>
      <c r="B660" s="22" t="s">
        <v>137</v>
      </c>
      <c r="C660" s="23">
        <v>0</v>
      </c>
      <c r="D660" s="23">
        <v>326700</v>
      </c>
      <c r="E660" s="23">
        <v>0</v>
      </c>
      <c r="F660" s="23">
        <v>326700</v>
      </c>
      <c r="G660" s="23">
        <f t="shared" si="200"/>
        <v>326700</v>
      </c>
      <c r="H660" s="23">
        <f t="shared" si="201"/>
        <v>-326700</v>
      </c>
      <c r="I660" s="24">
        <f t="shared" si="202"/>
        <v>0</v>
      </c>
      <c r="J660" s="24">
        <f t="shared" si="203"/>
        <v>0</v>
      </c>
      <c r="K660" s="24">
        <f t="shared" si="204"/>
        <v>100</v>
      </c>
    </row>
    <row r="661" spans="1:11" ht="25.5">
      <c r="A661" s="29" t="s">
        <v>138</v>
      </c>
      <c r="B661" s="22" t="s">
        <v>139</v>
      </c>
      <c r="C661" s="23">
        <v>0</v>
      </c>
      <c r="D661" s="23">
        <v>326700</v>
      </c>
      <c r="E661" s="23">
        <v>0</v>
      </c>
      <c r="F661" s="23">
        <v>326700</v>
      </c>
      <c r="G661" s="23">
        <f t="shared" si="200"/>
        <v>326700</v>
      </c>
      <c r="H661" s="23">
        <f t="shared" si="201"/>
        <v>-326700</v>
      </c>
      <c r="I661" s="24">
        <f t="shared" si="202"/>
        <v>0</v>
      </c>
      <c r="J661" s="24">
        <f t="shared" si="203"/>
        <v>0</v>
      </c>
      <c r="K661" s="24">
        <f t="shared" si="204"/>
        <v>100</v>
      </c>
    </row>
    <row r="662" spans="1:11">
      <c r="A662" s="25" t="s">
        <v>84</v>
      </c>
      <c r="B662" s="22" t="s">
        <v>85</v>
      </c>
      <c r="C662" s="23">
        <v>47190000</v>
      </c>
      <c r="D662" s="23">
        <v>39545989</v>
      </c>
      <c r="E662" s="23">
        <v>11000000</v>
      </c>
      <c r="F662" s="23">
        <v>39545989</v>
      </c>
      <c r="G662" s="23">
        <f t="shared" si="200"/>
        <v>-7644011</v>
      </c>
      <c r="H662" s="23">
        <f t="shared" si="201"/>
        <v>-28545989</v>
      </c>
      <c r="I662" s="24">
        <f t="shared" si="202"/>
        <v>-16.198370417461334</v>
      </c>
      <c r="J662" s="24">
        <f t="shared" si="203"/>
        <v>359.50899090909093</v>
      </c>
      <c r="K662" s="24">
        <f t="shared" si="204"/>
        <v>100</v>
      </c>
    </row>
    <row r="663" spans="1:11">
      <c r="A663" s="26" t="s">
        <v>86</v>
      </c>
      <c r="B663" s="22" t="s">
        <v>87</v>
      </c>
      <c r="C663" s="23">
        <v>47190000</v>
      </c>
      <c r="D663" s="23">
        <v>39545989</v>
      </c>
      <c r="E663" s="23">
        <v>11000000</v>
      </c>
      <c r="F663" s="23">
        <v>39545989</v>
      </c>
      <c r="G663" s="23">
        <f t="shared" si="200"/>
        <v>-7644011</v>
      </c>
      <c r="H663" s="23">
        <f t="shared" si="201"/>
        <v>-28545989</v>
      </c>
      <c r="I663" s="24">
        <f t="shared" si="202"/>
        <v>-16.198370417461334</v>
      </c>
      <c r="J663" s="24">
        <f t="shared" si="203"/>
        <v>359.50899090909093</v>
      </c>
      <c r="K663" s="24">
        <f t="shared" si="204"/>
        <v>100</v>
      </c>
    </row>
    <row r="664" spans="1:11">
      <c r="A664" s="21" t="s">
        <v>88</v>
      </c>
      <c r="B664" s="22" t="s">
        <v>89</v>
      </c>
      <c r="C664" s="23">
        <v>7895159.4000000004</v>
      </c>
      <c r="D664" s="23">
        <v>39872689</v>
      </c>
      <c r="E664" s="23">
        <v>11000000</v>
      </c>
      <c r="F664" s="23">
        <v>9688777.3599999994</v>
      </c>
      <c r="G664" s="23">
        <f t="shared" si="200"/>
        <v>1793617.959999999</v>
      </c>
      <c r="H664" s="23">
        <f t="shared" si="201"/>
        <v>1311222.6400000006</v>
      </c>
      <c r="I664" s="24">
        <f t="shared" si="202"/>
        <v>22.71794487138537</v>
      </c>
      <c r="J664" s="24">
        <f t="shared" si="203"/>
        <v>88.079794181818173</v>
      </c>
      <c r="K664" s="24">
        <f t="shared" si="204"/>
        <v>24.29928254901494</v>
      </c>
    </row>
    <row r="665" spans="1:11">
      <c r="A665" s="25" t="s">
        <v>114</v>
      </c>
      <c r="B665" s="22" t="s">
        <v>115</v>
      </c>
      <c r="C665" s="23">
        <v>7895159.4000000004</v>
      </c>
      <c r="D665" s="23">
        <v>39872689</v>
      </c>
      <c r="E665" s="23">
        <v>11000000</v>
      </c>
      <c r="F665" s="23">
        <v>9688777.3599999994</v>
      </c>
      <c r="G665" s="23">
        <f t="shared" si="200"/>
        <v>1793617.959999999</v>
      </c>
      <c r="H665" s="23">
        <f t="shared" si="201"/>
        <v>1311222.6400000006</v>
      </c>
      <c r="I665" s="24">
        <f t="shared" si="202"/>
        <v>22.71794487138537</v>
      </c>
      <c r="J665" s="24">
        <f t="shared" si="203"/>
        <v>88.079794181818173</v>
      </c>
      <c r="K665" s="24">
        <f t="shared" si="204"/>
        <v>24.29928254901494</v>
      </c>
    </row>
    <row r="666" spans="1:11">
      <c r="A666" s="26" t="s">
        <v>116</v>
      </c>
      <c r="B666" s="22" t="s">
        <v>117</v>
      </c>
      <c r="C666" s="23">
        <v>7895159.4000000004</v>
      </c>
      <c r="D666" s="23">
        <v>39872689</v>
      </c>
      <c r="E666" s="23">
        <v>11000000</v>
      </c>
      <c r="F666" s="23">
        <v>9688777.3599999994</v>
      </c>
      <c r="G666" s="23">
        <f t="shared" si="200"/>
        <v>1793617.959999999</v>
      </c>
      <c r="H666" s="23">
        <f t="shared" si="201"/>
        <v>1311222.6400000006</v>
      </c>
      <c r="I666" s="24">
        <f t="shared" si="202"/>
        <v>22.71794487138537</v>
      </c>
      <c r="J666" s="24">
        <f t="shared" si="203"/>
        <v>88.079794181818173</v>
      </c>
      <c r="K666" s="24">
        <f t="shared" si="204"/>
        <v>24.29928254901494</v>
      </c>
    </row>
    <row r="667" spans="1:11">
      <c r="A667" s="21"/>
      <c r="B667" s="22" t="s">
        <v>118</v>
      </c>
      <c r="C667" s="23">
        <v>39294840.600000001</v>
      </c>
      <c r="D667" s="23">
        <v>0</v>
      </c>
      <c r="E667" s="23">
        <v>0</v>
      </c>
      <c r="F667" s="23">
        <v>30183911.640000001</v>
      </c>
      <c r="G667" s="23">
        <f t="shared" si="200"/>
        <v>-9110928.9600000009</v>
      </c>
      <c r="H667" s="23">
        <f t="shared" si="201"/>
        <v>-30183911.640000001</v>
      </c>
      <c r="I667" s="24">
        <f t="shared" si="202"/>
        <v>-23.186069267322594</v>
      </c>
      <c r="J667" s="24">
        <f t="shared" si="203"/>
        <v>0</v>
      </c>
      <c r="K667" s="24">
        <f t="shared" si="204"/>
        <v>0</v>
      </c>
    </row>
    <row r="668" spans="1:11">
      <c r="A668" s="21" t="s">
        <v>119</v>
      </c>
      <c r="B668" s="22" t="s">
        <v>120</v>
      </c>
      <c r="C668" s="23">
        <v>-39294840.600000001</v>
      </c>
      <c r="D668" s="23">
        <v>0</v>
      </c>
      <c r="E668" s="23">
        <v>0</v>
      </c>
      <c r="F668" s="23">
        <v>-30183911.640000001</v>
      </c>
      <c r="G668" s="23">
        <f t="shared" si="200"/>
        <v>9110928.9600000009</v>
      </c>
      <c r="H668" s="23">
        <f t="shared" si="201"/>
        <v>30183911.640000001</v>
      </c>
      <c r="I668" s="24">
        <f t="shared" si="202"/>
        <v>-23.186069267322594</v>
      </c>
      <c r="J668" s="24">
        <f t="shared" si="203"/>
        <v>0</v>
      </c>
      <c r="K668" s="24">
        <f t="shared" si="204"/>
        <v>0</v>
      </c>
    </row>
    <row r="669" spans="1:11">
      <c r="A669" s="25" t="s">
        <v>121</v>
      </c>
      <c r="B669" s="22" t="s">
        <v>122</v>
      </c>
      <c r="C669" s="23">
        <v>-39294840.600000001</v>
      </c>
      <c r="D669" s="23">
        <v>0</v>
      </c>
      <c r="E669" s="23">
        <v>0</v>
      </c>
      <c r="F669" s="23">
        <v>-30183911.640000001</v>
      </c>
      <c r="G669" s="23">
        <f t="shared" si="200"/>
        <v>9110928.9600000009</v>
      </c>
      <c r="H669" s="23">
        <f t="shared" si="201"/>
        <v>30183911.640000001</v>
      </c>
      <c r="I669" s="24">
        <f t="shared" si="202"/>
        <v>-23.186069267322594</v>
      </c>
      <c r="J669" s="24">
        <f t="shared" si="203"/>
        <v>0</v>
      </c>
      <c r="K669" s="24">
        <f t="shared" si="204"/>
        <v>0</v>
      </c>
    </row>
    <row r="670" spans="1:11" s="3" customFormat="1" ht="25.5">
      <c r="A670" s="49" t="s">
        <v>186</v>
      </c>
      <c r="B670" s="31" t="s">
        <v>187</v>
      </c>
      <c r="C670" s="32"/>
      <c r="D670" s="32"/>
      <c r="E670" s="32"/>
      <c r="F670" s="32"/>
      <c r="G670" s="32"/>
      <c r="H670" s="32"/>
      <c r="I670" s="33"/>
      <c r="J670" s="33"/>
      <c r="K670" s="33"/>
    </row>
    <row r="671" spans="1:11">
      <c r="A671" s="21" t="s">
        <v>19</v>
      </c>
      <c r="B671" s="22" t="s">
        <v>20</v>
      </c>
      <c r="C671" s="23">
        <v>321300</v>
      </c>
      <c r="D671" s="23">
        <v>310300</v>
      </c>
      <c r="E671" s="23">
        <v>160650</v>
      </c>
      <c r="F671" s="23">
        <v>310300</v>
      </c>
      <c r="G671" s="23">
        <f t="shared" ref="G671:G680" si="205">F671-C671</f>
        <v>-11000</v>
      </c>
      <c r="H671" s="23">
        <f t="shared" ref="H671:H680" si="206">E671-F671</f>
        <v>-149650</v>
      </c>
      <c r="I671" s="24">
        <f t="shared" ref="I671:I680" si="207">IF(ISERROR(F671/C671),0,F671/C671*100-100)</f>
        <v>-3.4235916588857691</v>
      </c>
      <c r="J671" s="24">
        <f t="shared" ref="J671:J680" si="208">IF(ISERROR(F671/E671),0,F671/E671*100)</f>
        <v>193.15281668222846</v>
      </c>
      <c r="K671" s="24">
        <f t="shared" ref="K671:K680" si="209">IF(ISERROR(F671/D671),0,F671/D671*100)</f>
        <v>100</v>
      </c>
    </row>
    <row r="672" spans="1:11">
      <c r="A672" s="25" t="s">
        <v>84</v>
      </c>
      <c r="B672" s="22" t="s">
        <v>85</v>
      </c>
      <c r="C672" s="23">
        <v>321300</v>
      </c>
      <c r="D672" s="23">
        <v>310300</v>
      </c>
      <c r="E672" s="23">
        <v>160650</v>
      </c>
      <c r="F672" s="23">
        <v>310300</v>
      </c>
      <c r="G672" s="23">
        <f t="shared" si="205"/>
        <v>-11000</v>
      </c>
      <c r="H672" s="23">
        <f t="shared" si="206"/>
        <v>-149650</v>
      </c>
      <c r="I672" s="24">
        <f t="shared" si="207"/>
        <v>-3.4235916588857691</v>
      </c>
      <c r="J672" s="24">
        <f t="shared" si="208"/>
        <v>193.15281668222846</v>
      </c>
      <c r="K672" s="24">
        <f t="shared" si="209"/>
        <v>100</v>
      </c>
    </row>
    <row r="673" spans="1:11">
      <c r="A673" s="26" t="s">
        <v>86</v>
      </c>
      <c r="B673" s="22" t="s">
        <v>87</v>
      </c>
      <c r="C673" s="23">
        <v>321300</v>
      </c>
      <c r="D673" s="23">
        <v>310300</v>
      </c>
      <c r="E673" s="23">
        <v>160650</v>
      </c>
      <c r="F673" s="23">
        <v>310300</v>
      </c>
      <c r="G673" s="23">
        <f t="shared" si="205"/>
        <v>-11000</v>
      </c>
      <c r="H673" s="23">
        <f t="shared" si="206"/>
        <v>-149650</v>
      </c>
      <c r="I673" s="24">
        <f t="shared" si="207"/>
        <v>-3.4235916588857691</v>
      </c>
      <c r="J673" s="24">
        <f t="shared" si="208"/>
        <v>193.15281668222846</v>
      </c>
      <c r="K673" s="24">
        <f t="shared" si="209"/>
        <v>100</v>
      </c>
    </row>
    <row r="674" spans="1:11">
      <c r="A674" s="21" t="s">
        <v>88</v>
      </c>
      <c r="B674" s="22" t="s">
        <v>89</v>
      </c>
      <c r="C674" s="23">
        <v>72710.720000000001</v>
      </c>
      <c r="D674" s="23">
        <v>310300</v>
      </c>
      <c r="E674" s="23">
        <v>160650</v>
      </c>
      <c r="F674" s="23">
        <v>82838.42</v>
      </c>
      <c r="G674" s="23">
        <f t="shared" si="205"/>
        <v>10127.699999999997</v>
      </c>
      <c r="H674" s="23">
        <f t="shared" si="206"/>
        <v>77811.58</v>
      </c>
      <c r="I674" s="24">
        <f t="shared" si="207"/>
        <v>13.928757685249153</v>
      </c>
      <c r="J674" s="24">
        <f t="shared" si="208"/>
        <v>51.564531590413942</v>
      </c>
      <c r="K674" s="24">
        <f t="shared" si="209"/>
        <v>26.696235900741215</v>
      </c>
    </row>
    <row r="675" spans="1:11">
      <c r="A675" s="25" t="s">
        <v>90</v>
      </c>
      <c r="B675" s="22" t="s">
        <v>91</v>
      </c>
      <c r="C675" s="23">
        <v>72710.720000000001</v>
      </c>
      <c r="D675" s="23">
        <v>310300</v>
      </c>
      <c r="E675" s="23">
        <v>160650</v>
      </c>
      <c r="F675" s="23">
        <v>82838.42</v>
      </c>
      <c r="G675" s="23">
        <f t="shared" si="205"/>
        <v>10127.699999999997</v>
      </c>
      <c r="H675" s="23">
        <f t="shared" si="206"/>
        <v>77811.58</v>
      </c>
      <c r="I675" s="24">
        <f t="shared" si="207"/>
        <v>13.928757685249153</v>
      </c>
      <c r="J675" s="24">
        <f t="shared" si="208"/>
        <v>51.564531590413942</v>
      </c>
      <c r="K675" s="24">
        <f t="shared" si="209"/>
        <v>26.696235900741215</v>
      </c>
    </row>
    <row r="676" spans="1:11">
      <c r="A676" s="26" t="s">
        <v>92</v>
      </c>
      <c r="B676" s="22" t="s">
        <v>93</v>
      </c>
      <c r="C676" s="23">
        <v>72710.720000000001</v>
      </c>
      <c r="D676" s="23">
        <v>310300</v>
      </c>
      <c r="E676" s="23">
        <v>160650</v>
      </c>
      <c r="F676" s="23">
        <v>82838.42</v>
      </c>
      <c r="G676" s="23">
        <f t="shared" si="205"/>
        <v>10127.699999999997</v>
      </c>
      <c r="H676" s="23">
        <f t="shared" si="206"/>
        <v>77811.58</v>
      </c>
      <c r="I676" s="24">
        <f t="shared" si="207"/>
        <v>13.928757685249153</v>
      </c>
      <c r="J676" s="24">
        <f t="shared" si="208"/>
        <v>51.564531590413942</v>
      </c>
      <c r="K676" s="24">
        <f t="shared" si="209"/>
        <v>26.696235900741215</v>
      </c>
    </row>
    <row r="677" spans="1:11">
      <c r="A677" s="27" t="s">
        <v>94</v>
      </c>
      <c r="B677" s="22" t="s">
        <v>95</v>
      </c>
      <c r="C677" s="23">
        <v>72710.720000000001</v>
      </c>
      <c r="D677" s="23">
        <v>310300</v>
      </c>
      <c r="E677" s="23">
        <v>160650</v>
      </c>
      <c r="F677" s="23">
        <v>82838.42</v>
      </c>
      <c r="G677" s="23">
        <f t="shared" si="205"/>
        <v>10127.699999999997</v>
      </c>
      <c r="H677" s="23">
        <f t="shared" si="206"/>
        <v>77811.58</v>
      </c>
      <c r="I677" s="24">
        <f t="shared" si="207"/>
        <v>13.928757685249153</v>
      </c>
      <c r="J677" s="24">
        <f t="shared" si="208"/>
        <v>51.564531590413942</v>
      </c>
      <c r="K677" s="24">
        <f t="shared" si="209"/>
        <v>26.696235900741215</v>
      </c>
    </row>
    <row r="678" spans="1:11">
      <c r="A678" s="21"/>
      <c r="B678" s="22" t="s">
        <v>118</v>
      </c>
      <c r="C678" s="23">
        <v>248589.28</v>
      </c>
      <c r="D678" s="23">
        <v>0</v>
      </c>
      <c r="E678" s="23">
        <v>0</v>
      </c>
      <c r="F678" s="23">
        <v>227461.58</v>
      </c>
      <c r="G678" s="23">
        <f t="shared" si="205"/>
        <v>-21127.700000000012</v>
      </c>
      <c r="H678" s="23">
        <f t="shared" si="206"/>
        <v>-227461.58</v>
      </c>
      <c r="I678" s="24">
        <f t="shared" si="207"/>
        <v>-8.4990390575168817</v>
      </c>
      <c r="J678" s="24">
        <f t="shared" si="208"/>
        <v>0</v>
      </c>
      <c r="K678" s="24">
        <f t="shared" si="209"/>
        <v>0</v>
      </c>
    </row>
    <row r="679" spans="1:11">
      <c r="A679" s="21" t="s">
        <v>119</v>
      </c>
      <c r="B679" s="22" t="s">
        <v>120</v>
      </c>
      <c r="C679" s="23">
        <v>-248589.28</v>
      </c>
      <c r="D679" s="23">
        <v>0</v>
      </c>
      <c r="E679" s="23">
        <v>0</v>
      </c>
      <c r="F679" s="23">
        <v>-227461.58</v>
      </c>
      <c r="G679" s="23">
        <f t="shared" si="205"/>
        <v>21127.700000000012</v>
      </c>
      <c r="H679" s="23">
        <f t="shared" si="206"/>
        <v>227461.58</v>
      </c>
      <c r="I679" s="24">
        <f t="shared" si="207"/>
        <v>-8.4990390575168817</v>
      </c>
      <c r="J679" s="24">
        <f t="shared" si="208"/>
        <v>0</v>
      </c>
      <c r="K679" s="24">
        <f t="shared" si="209"/>
        <v>0</v>
      </c>
    </row>
    <row r="680" spans="1:11">
      <c r="A680" s="25" t="s">
        <v>121</v>
      </c>
      <c r="B680" s="22" t="s">
        <v>122</v>
      </c>
      <c r="C680" s="23">
        <v>-248589.28</v>
      </c>
      <c r="D680" s="23">
        <v>0</v>
      </c>
      <c r="E680" s="23">
        <v>0</v>
      </c>
      <c r="F680" s="23">
        <v>-227461.58</v>
      </c>
      <c r="G680" s="23">
        <f t="shared" si="205"/>
        <v>21127.700000000012</v>
      </c>
      <c r="H680" s="23">
        <f t="shared" si="206"/>
        <v>227461.58</v>
      </c>
      <c r="I680" s="24">
        <f t="shared" si="207"/>
        <v>-8.4990390575168817</v>
      </c>
      <c r="J680" s="24">
        <f t="shared" si="208"/>
        <v>0</v>
      </c>
      <c r="K680" s="24">
        <f t="shared" si="20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980"/>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285156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45</v>
      </c>
      <c r="B12" s="48" t="s">
        <v>46</v>
      </c>
      <c r="C12" s="23"/>
      <c r="D12" s="23"/>
      <c r="E12" s="23"/>
      <c r="F12" s="23"/>
      <c r="G12" s="23"/>
      <c r="H12" s="23"/>
      <c r="I12" s="24"/>
      <c r="J12" s="24"/>
      <c r="K12" s="24"/>
    </row>
    <row r="13" spans="1:11">
      <c r="A13" s="21" t="s">
        <v>19</v>
      </c>
      <c r="B13" s="22" t="s">
        <v>20</v>
      </c>
      <c r="C13" s="23">
        <v>1068242398.78</v>
      </c>
      <c r="D13" s="23">
        <v>1189749641</v>
      </c>
      <c r="E13" s="23">
        <v>583638546</v>
      </c>
      <c r="F13" s="23">
        <v>1183764701.78</v>
      </c>
      <c r="G13" s="23">
        <f t="shared" ref="G13:G56" si="0">F13-C13</f>
        <v>115522303</v>
      </c>
      <c r="H13" s="23">
        <f t="shared" ref="H13:H56" si="1">E13-F13</f>
        <v>-600126155.77999997</v>
      </c>
      <c r="I13" s="24">
        <f t="shared" ref="I13:I56" si="2">IF(ISERROR(F13/C13),0,F13/C13*100-100)</f>
        <v>10.814240581719446</v>
      </c>
      <c r="J13" s="24">
        <f t="shared" ref="J13:J56" si="3">IF(ISERROR(F13/E13),0,F13/E13*100)</f>
        <v>202.82496930557429</v>
      </c>
      <c r="K13" s="24">
        <f t="shared" ref="K13:K56" si="4">IF(ISERROR(F13/D13),0,F13/D13*100)</f>
        <v>99.496958098262624</v>
      </c>
    </row>
    <row r="14" spans="1:11" ht="25.5">
      <c r="A14" s="25" t="s">
        <v>128</v>
      </c>
      <c r="B14" s="22" t="s">
        <v>129</v>
      </c>
      <c r="C14" s="23">
        <v>4633031.38</v>
      </c>
      <c r="D14" s="23">
        <v>10584654</v>
      </c>
      <c r="E14" s="23">
        <v>4920286</v>
      </c>
      <c r="F14" s="23">
        <v>5004830.5</v>
      </c>
      <c r="G14" s="23">
        <f t="shared" si="0"/>
        <v>371799.12000000011</v>
      </c>
      <c r="H14" s="23">
        <f t="shared" si="1"/>
        <v>-84544.5</v>
      </c>
      <c r="I14" s="24">
        <f t="shared" si="2"/>
        <v>8.0249644240484344</v>
      </c>
      <c r="J14" s="24">
        <f t="shared" si="3"/>
        <v>101.7182842623376</v>
      </c>
      <c r="K14" s="24">
        <f t="shared" si="4"/>
        <v>47.283836580770618</v>
      </c>
    </row>
    <row r="15" spans="1:11">
      <c r="A15" s="25" t="s">
        <v>156</v>
      </c>
      <c r="B15" s="22" t="s">
        <v>157</v>
      </c>
      <c r="C15" s="23">
        <v>29614</v>
      </c>
      <c r="D15" s="23">
        <v>253832</v>
      </c>
      <c r="E15" s="23">
        <v>64513</v>
      </c>
      <c r="F15" s="23">
        <v>90194.89</v>
      </c>
      <c r="G15" s="23">
        <f t="shared" si="0"/>
        <v>60580.89</v>
      </c>
      <c r="H15" s="23">
        <f t="shared" si="1"/>
        <v>-25681.89</v>
      </c>
      <c r="I15" s="24">
        <f t="shared" si="2"/>
        <v>204.56841358816774</v>
      </c>
      <c r="J15" s="24">
        <f t="shared" si="3"/>
        <v>139.80886022972115</v>
      </c>
      <c r="K15" s="24">
        <f t="shared" si="4"/>
        <v>35.533301553783602</v>
      </c>
    </row>
    <row r="16" spans="1:11">
      <c r="A16" s="25" t="s">
        <v>130</v>
      </c>
      <c r="B16" s="22" t="s">
        <v>131</v>
      </c>
      <c r="C16" s="23">
        <v>307188.40000000002</v>
      </c>
      <c r="D16" s="23">
        <v>902736</v>
      </c>
      <c r="E16" s="23">
        <v>170867</v>
      </c>
      <c r="F16" s="23">
        <v>661257.39</v>
      </c>
      <c r="G16" s="23">
        <f t="shared" si="0"/>
        <v>354068.99</v>
      </c>
      <c r="H16" s="23">
        <f t="shared" si="1"/>
        <v>-490390.39</v>
      </c>
      <c r="I16" s="24">
        <f t="shared" si="2"/>
        <v>115.26118499266249</v>
      </c>
      <c r="J16" s="24">
        <f t="shared" si="3"/>
        <v>387.00122902608462</v>
      </c>
      <c r="K16" s="24">
        <f t="shared" si="4"/>
        <v>73.250362232147609</v>
      </c>
    </row>
    <row r="17" spans="1:11">
      <c r="A17" s="26" t="s">
        <v>132</v>
      </c>
      <c r="B17" s="22" t="s">
        <v>133</v>
      </c>
      <c r="C17" s="23">
        <v>307188.40000000002</v>
      </c>
      <c r="D17" s="23">
        <v>902736</v>
      </c>
      <c r="E17" s="23">
        <v>170867</v>
      </c>
      <c r="F17" s="23">
        <v>661257.39</v>
      </c>
      <c r="G17" s="23">
        <f t="shared" si="0"/>
        <v>354068.99</v>
      </c>
      <c r="H17" s="23">
        <f t="shared" si="1"/>
        <v>-490390.39</v>
      </c>
      <c r="I17" s="24">
        <f t="shared" si="2"/>
        <v>115.26118499266249</v>
      </c>
      <c r="J17" s="24">
        <f t="shared" si="3"/>
        <v>387.00122902608462</v>
      </c>
      <c r="K17" s="24">
        <f t="shared" si="4"/>
        <v>73.250362232147609</v>
      </c>
    </row>
    <row r="18" spans="1:11">
      <c r="A18" s="27" t="s">
        <v>134</v>
      </c>
      <c r="B18" s="22" t="s">
        <v>135</v>
      </c>
      <c r="C18" s="23">
        <v>295172.51</v>
      </c>
      <c r="D18" s="23">
        <v>862736</v>
      </c>
      <c r="E18" s="23">
        <v>155867</v>
      </c>
      <c r="F18" s="23">
        <v>647102.27</v>
      </c>
      <c r="G18" s="23">
        <f t="shared" si="0"/>
        <v>351929.76</v>
      </c>
      <c r="H18" s="23">
        <f t="shared" si="1"/>
        <v>-491235.27</v>
      </c>
      <c r="I18" s="24">
        <f t="shared" si="2"/>
        <v>119.22850132622446</v>
      </c>
      <c r="J18" s="24">
        <f t="shared" si="3"/>
        <v>415.16310059217159</v>
      </c>
      <c r="K18" s="24">
        <f t="shared" si="4"/>
        <v>75.005826811446369</v>
      </c>
    </row>
    <row r="19" spans="1:11" ht="25.5">
      <c r="A19" s="28" t="s">
        <v>136</v>
      </c>
      <c r="B19" s="22" t="s">
        <v>137</v>
      </c>
      <c r="C19" s="23">
        <v>295172.51</v>
      </c>
      <c r="D19" s="23">
        <v>862736</v>
      </c>
      <c r="E19" s="23">
        <v>155867</v>
      </c>
      <c r="F19" s="23">
        <v>647102.27</v>
      </c>
      <c r="G19" s="23">
        <f t="shared" si="0"/>
        <v>351929.76</v>
      </c>
      <c r="H19" s="23">
        <f t="shared" si="1"/>
        <v>-491235.27</v>
      </c>
      <c r="I19" s="24">
        <f t="shared" si="2"/>
        <v>119.22850132622446</v>
      </c>
      <c r="J19" s="24">
        <f t="shared" si="3"/>
        <v>415.16310059217159</v>
      </c>
      <c r="K19" s="24">
        <f t="shared" si="4"/>
        <v>75.005826811446369</v>
      </c>
    </row>
    <row r="20" spans="1:11" ht="25.5">
      <c r="A20" s="29" t="s">
        <v>138</v>
      </c>
      <c r="B20" s="22" t="s">
        <v>139</v>
      </c>
      <c r="C20" s="23">
        <v>233954.51</v>
      </c>
      <c r="D20" s="23">
        <v>829205</v>
      </c>
      <c r="E20" s="23">
        <v>141874</v>
      </c>
      <c r="F20" s="23">
        <v>638870.27</v>
      </c>
      <c r="G20" s="23">
        <f t="shared" si="0"/>
        <v>404915.76</v>
      </c>
      <c r="H20" s="23">
        <f t="shared" si="1"/>
        <v>-496996.27</v>
      </c>
      <c r="I20" s="24">
        <f t="shared" si="2"/>
        <v>173.07456906900404</v>
      </c>
      <c r="J20" s="24">
        <f t="shared" si="3"/>
        <v>450.30821010192142</v>
      </c>
      <c r="K20" s="24">
        <f t="shared" si="4"/>
        <v>77.046118872896329</v>
      </c>
    </row>
    <row r="21" spans="1:11" ht="25.5">
      <c r="A21" s="29" t="s">
        <v>158</v>
      </c>
      <c r="B21" s="22" t="s">
        <v>159</v>
      </c>
      <c r="C21" s="23">
        <v>61218</v>
      </c>
      <c r="D21" s="23">
        <v>33531</v>
      </c>
      <c r="E21" s="23">
        <v>13993</v>
      </c>
      <c r="F21" s="23">
        <v>8232</v>
      </c>
      <c r="G21" s="23">
        <f t="shared" si="0"/>
        <v>-52986</v>
      </c>
      <c r="H21" s="23">
        <f t="shared" si="1"/>
        <v>5761</v>
      </c>
      <c r="I21" s="24">
        <f t="shared" si="2"/>
        <v>-86.552974615309225</v>
      </c>
      <c r="J21" s="24">
        <f t="shared" si="3"/>
        <v>58.829414707353678</v>
      </c>
      <c r="K21" s="24">
        <f t="shared" si="4"/>
        <v>24.550416032924758</v>
      </c>
    </row>
    <row r="22" spans="1:11" ht="25.5">
      <c r="A22" s="27" t="s">
        <v>746</v>
      </c>
      <c r="B22" s="22" t="s">
        <v>747</v>
      </c>
      <c r="C22" s="23">
        <v>12015.89</v>
      </c>
      <c r="D22" s="23">
        <v>40000</v>
      </c>
      <c r="E22" s="23">
        <v>15000</v>
      </c>
      <c r="F22" s="23">
        <v>14155.12</v>
      </c>
      <c r="G22" s="23">
        <f t="shared" si="0"/>
        <v>2139.2300000000014</v>
      </c>
      <c r="H22" s="23">
        <f t="shared" si="1"/>
        <v>844.8799999999992</v>
      </c>
      <c r="I22" s="24">
        <f t="shared" si="2"/>
        <v>17.803342074536317</v>
      </c>
      <c r="J22" s="24">
        <f t="shared" si="3"/>
        <v>94.367466666666672</v>
      </c>
      <c r="K22" s="24">
        <f t="shared" si="4"/>
        <v>35.387800000000006</v>
      </c>
    </row>
    <row r="23" spans="1:11">
      <c r="A23" s="25" t="s">
        <v>84</v>
      </c>
      <c r="B23" s="22" t="s">
        <v>85</v>
      </c>
      <c r="C23" s="23">
        <v>1063272565</v>
      </c>
      <c r="D23" s="23">
        <v>1178008419</v>
      </c>
      <c r="E23" s="23">
        <v>578482880</v>
      </c>
      <c r="F23" s="23">
        <v>1178008419</v>
      </c>
      <c r="G23" s="23">
        <f t="shared" si="0"/>
        <v>114735854</v>
      </c>
      <c r="H23" s="23">
        <f t="shared" si="1"/>
        <v>-599525539</v>
      </c>
      <c r="I23" s="24">
        <f t="shared" si="2"/>
        <v>10.790822388989227</v>
      </c>
      <c r="J23" s="24">
        <f t="shared" si="3"/>
        <v>203.63755950737902</v>
      </c>
      <c r="K23" s="24">
        <f t="shared" si="4"/>
        <v>100</v>
      </c>
    </row>
    <row r="24" spans="1:11">
      <c r="A24" s="26" t="s">
        <v>86</v>
      </c>
      <c r="B24" s="22" t="s">
        <v>87</v>
      </c>
      <c r="C24" s="23">
        <v>1063272565</v>
      </c>
      <c r="D24" s="23">
        <v>1178008419</v>
      </c>
      <c r="E24" s="23">
        <v>578482880</v>
      </c>
      <c r="F24" s="23">
        <v>1178008419</v>
      </c>
      <c r="G24" s="23">
        <f t="shared" si="0"/>
        <v>114735854</v>
      </c>
      <c r="H24" s="23">
        <f t="shared" si="1"/>
        <v>-599525539</v>
      </c>
      <c r="I24" s="24">
        <f t="shared" si="2"/>
        <v>10.790822388989227</v>
      </c>
      <c r="J24" s="24">
        <f t="shared" si="3"/>
        <v>203.63755950737902</v>
      </c>
      <c r="K24" s="24">
        <f t="shared" si="4"/>
        <v>100</v>
      </c>
    </row>
    <row r="25" spans="1:11">
      <c r="A25" s="21" t="s">
        <v>88</v>
      </c>
      <c r="B25" s="22" t="s">
        <v>89</v>
      </c>
      <c r="C25" s="23">
        <v>515128916.94</v>
      </c>
      <c r="D25" s="23">
        <v>1189972152</v>
      </c>
      <c r="E25" s="23">
        <v>583638546</v>
      </c>
      <c r="F25" s="23">
        <v>575573561.19000006</v>
      </c>
      <c r="G25" s="23">
        <f t="shared" si="0"/>
        <v>60444644.25000006</v>
      </c>
      <c r="H25" s="23">
        <f t="shared" si="1"/>
        <v>8064984.8099999428</v>
      </c>
      <c r="I25" s="24">
        <f t="shared" si="2"/>
        <v>11.733886850898799</v>
      </c>
      <c r="J25" s="24">
        <f t="shared" si="3"/>
        <v>98.618154187163654</v>
      </c>
      <c r="K25" s="24">
        <f t="shared" si="4"/>
        <v>48.368658058310601</v>
      </c>
    </row>
    <row r="26" spans="1:11">
      <c r="A26" s="25" t="s">
        <v>90</v>
      </c>
      <c r="B26" s="22" t="s">
        <v>91</v>
      </c>
      <c r="C26" s="23">
        <v>514495168.70999998</v>
      </c>
      <c r="D26" s="23">
        <v>1178104764</v>
      </c>
      <c r="E26" s="23">
        <v>579526714</v>
      </c>
      <c r="F26" s="23">
        <v>572874421.88999999</v>
      </c>
      <c r="G26" s="23">
        <f t="shared" si="0"/>
        <v>58379253.180000007</v>
      </c>
      <c r="H26" s="23">
        <f t="shared" si="1"/>
        <v>6652292.1100000143</v>
      </c>
      <c r="I26" s="24">
        <f t="shared" si="2"/>
        <v>11.346900171361199</v>
      </c>
      <c r="J26" s="24">
        <f t="shared" si="3"/>
        <v>98.852116399590159</v>
      </c>
      <c r="K26" s="24">
        <f t="shared" si="4"/>
        <v>48.62678085987266</v>
      </c>
    </row>
    <row r="27" spans="1:11">
      <c r="A27" s="26" t="s">
        <v>92</v>
      </c>
      <c r="B27" s="22" t="s">
        <v>93</v>
      </c>
      <c r="C27" s="23">
        <v>46917088.770000003</v>
      </c>
      <c r="D27" s="23">
        <v>123952932</v>
      </c>
      <c r="E27" s="23">
        <v>53889577</v>
      </c>
      <c r="F27" s="23">
        <v>52604818.579999998</v>
      </c>
      <c r="G27" s="23">
        <f t="shared" si="0"/>
        <v>5687729.8099999949</v>
      </c>
      <c r="H27" s="23">
        <f t="shared" si="1"/>
        <v>1284758.4200000018</v>
      </c>
      <c r="I27" s="24">
        <f t="shared" si="2"/>
        <v>12.12293848384914</v>
      </c>
      <c r="J27" s="24">
        <f t="shared" si="3"/>
        <v>97.615942652509588</v>
      </c>
      <c r="K27" s="24">
        <f t="shared" si="4"/>
        <v>42.439349946155367</v>
      </c>
    </row>
    <row r="28" spans="1:11">
      <c r="A28" s="27" t="s">
        <v>94</v>
      </c>
      <c r="B28" s="22" t="s">
        <v>95</v>
      </c>
      <c r="C28" s="23">
        <v>36710457.200000003</v>
      </c>
      <c r="D28" s="23">
        <v>91796820</v>
      </c>
      <c r="E28" s="23">
        <v>40593902</v>
      </c>
      <c r="F28" s="23">
        <v>40633656.289999999</v>
      </c>
      <c r="G28" s="23">
        <f t="shared" si="0"/>
        <v>3923199.0899999961</v>
      </c>
      <c r="H28" s="23">
        <f t="shared" si="1"/>
        <v>-39754.289999999106</v>
      </c>
      <c r="I28" s="24">
        <f t="shared" si="2"/>
        <v>10.686870688170004</v>
      </c>
      <c r="J28" s="24">
        <f t="shared" si="3"/>
        <v>100.09793167949215</v>
      </c>
      <c r="K28" s="24">
        <f t="shared" si="4"/>
        <v>44.26477550093783</v>
      </c>
    </row>
    <row r="29" spans="1:11">
      <c r="A29" s="27" t="s">
        <v>96</v>
      </c>
      <c r="B29" s="22" t="s">
        <v>97</v>
      </c>
      <c r="C29" s="23">
        <v>10206631.57</v>
      </c>
      <c r="D29" s="23">
        <v>32156112</v>
      </c>
      <c r="E29" s="23">
        <v>13295675</v>
      </c>
      <c r="F29" s="23">
        <v>11971162.289999999</v>
      </c>
      <c r="G29" s="23">
        <f t="shared" si="0"/>
        <v>1764530.7199999988</v>
      </c>
      <c r="H29" s="23">
        <f t="shared" si="1"/>
        <v>1324512.7100000009</v>
      </c>
      <c r="I29" s="24">
        <f t="shared" si="2"/>
        <v>17.288080870739208</v>
      </c>
      <c r="J29" s="24">
        <f t="shared" si="3"/>
        <v>90.038018302944366</v>
      </c>
      <c r="K29" s="24">
        <f t="shared" si="4"/>
        <v>37.228264069984576</v>
      </c>
    </row>
    <row r="30" spans="1:11">
      <c r="A30" s="28" t="s">
        <v>98</v>
      </c>
      <c r="B30" s="22" t="s">
        <v>99</v>
      </c>
      <c r="C30" s="23">
        <v>146644.85999999999</v>
      </c>
      <c r="D30" s="23">
        <v>0</v>
      </c>
      <c r="E30" s="23">
        <v>0</v>
      </c>
      <c r="F30" s="23">
        <v>591119.77</v>
      </c>
      <c r="G30" s="23">
        <f t="shared" si="0"/>
        <v>444474.91000000003</v>
      </c>
      <c r="H30" s="23">
        <f t="shared" si="1"/>
        <v>-591119.77</v>
      </c>
      <c r="I30" s="24">
        <f t="shared" si="2"/>
        <v>303.09613988516207</v>
      </c>
      <c r="J30" s="24">
        <f t="shared" si="3"/>
        <v>0</v>
      </c>
      <c r="K30" s="24">
        <f t="shared" si="4"/>
        <v>0</v>
      </c>
    </row>
    <row r="31" spans="1:11">
      <c r="A31" s="26" t="s">
        <v>100</v>
      </c>
      <c r="B31" s="22" t="s">
        <v>101</v>
      </c>
      <c r="C31" s="23">
        <v>280803219.05000001</v>
      </c>
      <c r="D31" s="23">
        <v>619762563</v>
      </c>
      <c r="E31" s="23">
        <v>309258364</v>
      </c>
      <c r="F31" s="23">
        <v>308424080.26999998</v>
      </c>
      <c r="G31" s="23">
        <f t="shared" si="0"/>
        <v>27620861.219999969</v>
      </c>
      <c r="H31" s="23">
        <f t="shared" si="1"/>
        <v>834283.73000001907</v>
      </c>
      <c r="I31" s="24">
        <f t="shared" si="2"/>
        <v>9.8363762756871438</v>
      </c>
      <c r="J31" s="24">
        <f t="shared" si="3"/>
        <v>99.730230827322103</v>
      </c>
      <c r="K31" s="24">
        <f t="shared" si="4"/>
        <v>49.764877500353307</v>
      </c>
    </row>
    <row r="32" spans="1:11">
      <c r="A32" s="27" t="s">
        <v>102</v>
      </c>
      <c r="B32" s="22" t="s">
        <v>103</v>
      </c>
      <c r="C32" s="23">
        <v>19489489.109999999</v>
      </c>
      <c r="D32" s="23">
        <v>63879635</v>
      </c>
      <c r="E32" s="23">
        <v>33556771</v>
      </c>
      <c r="F32" s="23">
        <v>35640238.579999998</v>
      </c>
      <c r="G32" s="23">
        <f t="shared" si="0"/>
        <v>16150749.469999999</v>
      </c>
      <c r="H32" s="23">
        <f t="shared" si="1"/>
        <v>-2083467.5799999982</v>
      </c>
      <c r="I32" s="24">
        <f t="shared" si="2"/>
        <v>82.869024317898095</v>
      </c>
      <c r="J32" s="24">
        <f t="shared" si="3"/>
        <v>106.20878445068507</v>
      </c>
      <c r="K32" s="24">
        <f t="shared" si="4"/>
        <v>55.79280247922518</v>
      </c>
    </row>
    <row r="33" spans="1:11">
      <c r="A33" s="27" t="s">
        <v>104</v>
      </c>
      <c r="B33" s="22" t="s">
        <v>105</v>
      </c>
      <c r="C33" s="23">
        <v>261313729.94</v>
      </c>
      <c r="D33" s="23">
        <v>555882928</v>
      </c>
      <c r="E33" s="23">
        <v>275701593</v>
      </c>
      <c r="F33" s="23">
        <v>272783841.69</v>
      </c>
      <c r="G33" s="23">
        <f t="shared" si="0"/>
        <v>11470111.75</v>
      </c>
      <c r="H33" s="23">
        <f t="shared" si="1"/>
        <v>2917751.3100000024</v>
      </c>
      <c r="I33" s="24">
        <f t="shared" si="2"/>
        <v>4.3894026359172216</v>
      </c>
      <c r="J33" s="24">
        <f t="shared" si="3"/>
        <v>98.941699509875519</v>
      </c>
      <c r="K33" s="24">
        <f t="shared" si="4"/>
        <v>49.072174724171418</v>
      </c>
    </row>
    <row r="34" spans="1:11" ht="25.5">
      <c r="A34" s="26" t="s">
        <v>140</v>
      </c>
      <c r="B34" s="22" t="s">
        <v>141</v>
      </c>
      <c r="C34" s="23">
        <v>249378.56</v>
      </c>
      <c r="D34" s="23">
        <v>233950</v>
      </c>
      <c r="E34" s="23">
        <v>228210</v>
      </c>
      <c r="F34" s="23">
        <v>226909.3</v>
      </c>
      <c r="G34" s="23">
        <f t="shared" si="0"/>
        <v>-22469.260000000009</v>
      </c>
      <c r="H34" s="23">
        <f t="shared" si="1"/>
        <v>1300.7000000000116</v>
      </c>
      <c r="I34" s="24">
        <f t="shared" si="2"/>
        <v>-9.0101009485338324</v>
      </c>
      <c r="J34" s="24">
        <f t="shared" si="3"/>
        <v>99.43004250471057</v>
      </c>
      <c r="K34" s="24">
        <f t="shared" si="4"/>
        <v>96.990510792904459</v>
      </c>
    </row>
    <row r="35" spans="1:11">
      <c r="A35" s="27" t="s">
        <v>142</v>
      </c>
      <c r="B35" s="22" t="s">
        <v>143</v>
      </c>
      <c r="C35" s="23">
        <v>249378.56</v>
      </c>
      <c r="D35" s="23">
        <v>233950</v>
      </c>
      <c r="E35" s="23">
        <v>228210</v>
      </c>
      <c r="F35" s="23">
        <v>226909.3</v>
      </c>
      <c r="G35" s="23">
        <f t="shared" si="0"/>
        <v>-22469.260000000009</v>
      </c>
      <c r="H35" s="23">
        <f t="shared" si="1"/>
        <v>1300.7000000000116</v>
      </c>
      <c r="I35" s="24">
        <f t="shared" si="2"/>
        <v>-9.0101009485338324</v>
      </c>
      <c r="J35" s="24">
        <f t="shared" si="3"/>
        <v>99.43004250471057</v>
      </c>
      <c r="K35" s="24">
        <f t="shared" si="4"/>
        <v>96.990510792904459</v>
      </c>
    </row>
    <row r="36" spans="1:11" ht="25.5">
      <c r="A36" s="26" t="s">
        <v>106</v>
      </c>
      <c r="B36" s="22" t="s">
        <v>107</v>
      </c>
      <c r="C36" s="23">
        <v>186525482.33000001</v>
      </c>
      <c r="D36" s="23">
        <v>434155319</v>
      </c>
      <c r="E36" s="23">
        <v>216150563</v>
      </c>
      <c r="F36" s="23">
        <v>211618613.74000001</v>
      </c>
      <c r="G36" s="23">
        <f t="shared" si="0"/>
        <v>25093131.409999996</v>
      </c>
      <c r="H36" s="23">
        <f t="shared" si="1"/>
        <v>4531949.2599999905</v>
      </c>
      <c r="I36" s="24">
        <f t="shared" si="2"/>
        <v>13.452924016894016</v>
      </c>
      <c r="J36" s="24">
        <f t="shared" si="3"/>
        <v>97.903336823601066</v>
      </c>
      <c r="K36" s="24">
        <f t="shared" si="4"/>
        <v>48.742605348571125</v>
      </c>
    </row>
    <row r="37" spans="1:11">
      <c r="A37" s="27" t="s">
        <v>108</v>
      </c>
      <c r="B37" s="22" t="s">
        <v>109</v>
      </c>
      <c r="C37" s="23">
        <v>145015452.28</v>
      </c>
      <c r="D37" s="23">
        <v>329082813</v>
      </c>
      <c r="E37" s="23">
        <v>164510245</v>
      </c>
      <c r="F37" s="23">
        <v>162520487.97999999</v>
      </c>
      <c r="G37" s="23">
        <f t="shared" si="0"/>
        <v>17505035.699999988</v>
      </c>
      <c r="H37" s="23">
        <f t="shared" si="1"/>
        <v>1989757.0200000107</v>
      </c>
      <c r="I37" s="24">
        <f t="shared" si="2"/>
        <v>12.071152021924377</v>
      </c>
      <c r="J37" s="24">
        <f t="shared" si="3"/>
        <v>98.790496591868788</v>
      </c>
      <c r="K37" s="24">
        <f t="shared" si="4"/>
        <v>49.385893629151632</v>
      </c>
    </row>
    <row r="38" spans="1:11" ht="25.5">
      <c r="A38" s="28" t="s">
        <v>144</v>
      </c>
      <c r="B38" s="22" t="s">
        <v>145</v>
      </c>
      <c r="C38" s="23">
        <v>144921690.53</v>
      </c>
      <c r="D38" s="23">
        <v>328770136</v>
      </c>
      <c r="E38" s="23">
        <v>164358828</v>
      </c>
      <c r="F38" s="23">
        <v>162356835.47999999</v>
      </c>
      <c r="G38" s="23">
        <f t="shared" si="0"/>
        <v>17435144.949999988</v>
      </c>
      <c r="H38" s="23">
        <f t="shared" si="1"/>
        <v>2001992.5200000107</v>
      </c>
      <c r="I38" s="24">
        <f t="shared" si="2"/>
        <v>12.030735279334024</v>
      </c>
      <c r="J38" s="24">
        <f t="shared" si="3"/>
        <v>98.781937943728821</v>
      </c>
      <c r="K38" s="24">
        <f t="shared" si="4"/>
        <v>49.383084928370742</v>
      </c>
    </row>
    <row r="39" spans="1:11" ht="25.5">
      <c r="A39" s="28" t="s">
        <v>110</v>
      </c>
      <c r="B39" s="22" t="s">
        <v>111</v>
      </c>
      <c r="C39" s="23">
        <v>93761.75</v>
      </c>
      <c r="D39" s="23">
        <v>312677</v>
      </c>
      <c r="E39" s="23">
        <v>151417</v>
      </c>
      <c r="F39" s="23">
        <v>163652.5</v>
      </c>
      <c r="G39" s="23">
        <f t="shared" si="0"/>
        <v>69890.75</v>
      </c>
      <c r="H39" s="23">
        <f t="shared" si="1"/>
        <v>-12235.5</v>
      </c>
      <c r="I39" s="24">
        <f t="shared" si="2"/>
        <v>74.540790887542073</v>
      </c>
      <c r="J39" s="24">
        <f t="shared" si="3"/>
        <v>108.08066465456324</v>
      </c>
      <c r="K39" s="24">
        <f t="shared" si="4"/>
        <v>52.339155102549917</v>
      </c>
    </row>
    <row r="40" spans="1:11" ht="25.5">
      <c r="A40" s="29" t="s">
        <v>112</v>
      </c>
      <c r="B40" s="22" t="s">
        <v>113</v>
      </c>
      <c r="C40" s="23">
        <v>93761.75</v>
      </c>
      <c r="D40" s="23">
        <v>312677</v>
      </c>
      <c r="E40" s="23">
        <v>151417</v>
      </c>
      <c r="F40" s="23">
        <v>163652.5</v>
      </c>
      <c r="G40" s="23">
        <f t="shared" si="0"/>
        <v>69890.75</v>
      </c>
      <c r="H40" s="23">
        <f t="shared" si="1"/>
        <v>-12235.5</v>
      </c>
      <c r="I40" s="24">
        <f t="shared" si="2"/>
        <v>74.540790887542073</v>
      </c>
      <c r="J40" s="24">
        <f t="shared" si="3"/>
        <v>108.08066465456324</v>
      </c>
      <c r="K40" s="24">
        <f t="shared" si="4"/>
        <v>52.339155102549917</v>
      </c>
    </row>
    <row r="41" spans="1:11" ht="51">
      <c r="A41" s="27" t="s">
        <v>203</v>
      </c>
      <c r="B41" s="22" t="s">
        <v>204</v>
      </c>
      <c r="C41" s="23">
        <v>163276.43</v>
      </c>
      <c r="D41" s="23">
        <v>1729469</v>
      </c>
      <c r="E41" s="23">
        <v>458801</v>
      </c>
      <c r="F41" s="23">
        <v>662490.59</v>
      </c>
      <c r="G41" s="23">
        <f t="shared" si="0"/>
        <v>499214.16</v>
      </c>
      <c r="H41" s="23">
        <f t="shared" si="1"/>
        <v>-203689.58999999997</v>
      </c>
      <c r="I41" s="24">
        <f t="shared" si="2"/>
        <v>305.74784125302108</v>
      </c>
      <c r="J41" s="24">
        <f t="shared" si="3"/>
        <v>144.39606496062564</v>
      </c>
      <c r="K41" s="24">
        <f t="shared" si="4"/>
        <v>38.306011267042081</v>
      </c>
    </row>
    <row r="42" spans="1:11" ht="38.25">
      <c r="A42" s="28" t="s">
        <v>205</v>
      </c>
      <c r="B42" s="22" t="s">
        <v>206</v>
      </c>
      <c r="C42" s="23">
        <v>158990.82999999999</v>
      </c>
      <c r="D42" s="23">
        <v>1201734</v>
      </c>
      <c r="E42" s="23">
        <v>302254</v>
      </c>
      <c r="F42" s="23">
        <v>486660.19</v>
      </c>
      <c r="G42" s="23">
        <f t="shared" si="0"/>
        <v>327669.36</v>
      </c>
      <c r="H42" s="23">
        <f t="shared" si="1"/>
        <v>-184406.19</v>
      </c>
      <c r="I42" s="24">
        <f t="shared" si="2"/>
        <v>206.0932444971827</v>
      </c>
      <c r="J42" s="24">
        <f t="shared" si="3"/>
        <v>161.01033898641538</v>
      </c>
      <c r="K42" s="24">
        <f t="shared" si="4"/>
        <v>40.496498393155221</v>
      </c>
    </row>
    <row r="43" spans="1:11" ht="63.75">
      <c r="A43" s="28" t="s">
        <v>224</v>
      </c>
      <c r="B43" s="22" t="s">
        <v>225</v>
      </c>
      <c r="C43" s="23">
        <v>4285.6000000000004</v>
      </c>
      <c r="D43" s="23">
        <v>527735</v>
      </c>
      <c r="E43" s="23">
        <v>156547</v>
      </c>
      <c r="F43" s="23">
        <v>175830.39999999999</v>
      </c>
      <c r="G43" s="23">
        <f t="shared" si="0"/>
        <v>171544.8</v>
      </c>
      <c r="H43" s="23">
        <f t="shared" si="1"/>
        <v>-19283.399999999994</v>
      </c>
      <c r="I43" s="24">
        <f t="shared" si="2"/>
        <v>4002.8187418331154</v>
      </c>
      <c r="J43" s="24">
        <f t="shared" si="3"/>
        <v>112.31796201779656</v>
      </c>
      <c r="K43" s="24">
        <f t="shared" si="4"/>
        <v>33.317934190455432</v>
      </c>
    </row>
    <row r="44" spans="1:11" ht="25.5">
      <c r="A44" s="27" t="s">
        <v>188</v>
      </c>
      <c r="B44" s="22" t="s">
        <v>189</v>
      </c>
      <c r="C44" s="23">
        <v>41346753.619999997</v>
      </c>
      <c r="D44" s="23">
        <v>103119458</v>
      </c>
      <c r="E44" s="23">
        <v>51117004</v>
      </c>
      <c r="F44" s="23">
        <v>48366806.68</v>
      </c>
      <c r="G44" s="23">
        <f t="shared" si="0"/>
        <v>7020053.0600000024</v>
      </c>
      <c r="H44" s="23">
        <f t="shared" si="1"/>
        <v>2750197.3200000003</v>
      </c>
      <c r="I44" s="24">
        <f t="shared" si="2"/>
        <v>16.978486689712696</v>
      </c>
      <c r="J44" s="24">
        <f t="shared" si="3"/>
        <v>94.619799470250641</v>
      </c>
      <c r="K44" s="24">
        <f t="shared" si="4"/>
        <v>46.903666502979483</v>
      </c>
    </row>
    <row r="45" spans="1:11" ht="25.5">
      <c r="A45" s="28" t="s">
        <v>207</v>
      </c>
      <c r="B45" s="22" t="s">
        <v>208</v>
      </c>
      <c r="C45" s="23">
        <v>41346753.619999997</v>
      </c>
      <c r="D45" s="23">
        <v>103119458</v>
      </c>
      <c r="E45" s="23">
        <v>51117004</v>
      </c>
      <c r="F45" s="23">
        <v>48366806.68</v>
      </c>
      <c r="G45" s="23">
        <f t="shared" si="0"/>
        <v>7020053.0600000024</v>
      </c>
      <c r="H45" s="23">
        <f t="shared" si="1"/>
        <v>2750197.3200000003</v>
      </c>
      <c r="I45" s="24">
        <f t="shared" si="2"/>
        <v>16.978486689712696</v>
      </c>
      <c r="J45" s="24">
        <f t="shared" si="3"/>
        <v>94.619799470250641</v>
      </c>
      <c r="K45" s="24">
        <f t="shared" si="4"/>
        <v>46.903666502979483</v>
      </c>
    </row>
    <row r="46" spans="1:11">
      <c r="A46" s="27" t="s">
        <v>226</v>
      </c>
      <c r="B46" s="22" t="s">
        <v>227</v>
      </c>
      <c r="C46" s="23">
        <v>0</v>
      </c>
      <c r="D46" s="23">
        <v>223579</v>
      </c>
      <c r="E46" s="23">
        <v>64513</v>
      </c>
      <c r="F46" s="23">
        <v>68828.490000000005</v>
      </c>
      <c r="G46" s="23">
        <f t="shared" si="0"/>
        <v>68828.490000000005</v>
      </c>
      <c r="H46" s="23">
        <f t="shared" si="1"/>
        <v>-4315.4900000000052</v>
      </c>
      <c r="I46" s="24">
        <f t="shared" si="2"/>
        <v>0</v>
      </c>
      <c r="J46" s="24">
        <f t="shared" si="3"/>
        <v>106.68933393269575</v>
      </c>
      <c r="K46" s="24">
        <f t="shared" si="4"/>
        <v>30.784863515804261</v>
      </c>
    </row>
    <row r="47" spans="1:11">
      <c r="A47" s="25" t="s">
        <v>114</v>
      </c>
      <c r="B47" s="22" t="s">
        <v>115</v>
      </c>
      <c r="C47" s="23">
        <v>633748.23</v>
      </c>
      <c r="D47" s="23">
        <v>11867388</v>
      </c>
      <c r="E47" s="23">
        <v>4111832</v>
      </c>
      <c r="F47" s="23">
        <v>2699139.3</v>
      </c>
      <c r="G47" s="23">
        <f t="shared" si="0"/>
        <v>2065391.0699999998</v>
      </c>
      <c r="H47" s="23">
        <f t="shared" si="1"/>
        <v>1412692.7000000002</v>
      </c>
      <c r="I47" s="24">
        <f t="shared" si="2"/>
        <v>325.90088180601305</v>
      </c>
      <c r="J47" s="24">
        <f t="shared" si="3"/>
        <v>65.643229100799843</v>
      </c>
      <c r="K47" s="24">
        <f t="shared" si="4"/>
        <v>22.744173359799138</v>
      </c>
    </row>
    <row r="48" spans="1:11">
      <c r="A48" s="26" t="s">
        <v>116</v>
      </c>
      <c r="B48" s="22" t="s">
        <v>117</v>
      </c>
      <c r="C48" s="23">
        <v>460434.23</v>
      </c>
      <c r="D48" s="23">
        <v>11635277</v>
      </c>
      <c r="E48" s="23">
        <v>4070909</v>
      </c>
      <c r="F48" s="23">
        <v>2658216.2999999998</v>
      </c>
      <c r="G48" s="23">
        <f t="shared" si="0"/>
        <v>2197782.0699999998</v>
      </c>
      <c r="H48" s="23">
        <f t="shared" si="1"/>
        <v>1412692.7000000002</v>
      </c>
      <c r="I48" s="24">
        <f t="shared" si="2"/>
        <v>477.32812349768176</v>
      </c>
      <c r="J48" s="24">
        <f t="shared" si="3"/>
        <v>65.297856080791789</v>
      </c>
      <c r="K48" s="24">
        <f t="shared" si="4"/>
        <v>22.846179768646675</v>
      </c>
    </row>
    <row r="49" spans="1:11">
      <c r="A49" s="26" t="s">
        <v>228</v>
      </c>
      <c r="B49" s="22" t="s">
        <v>229</v>
      </c>
      <c r="C49" s="23">
        <v>173314</v>
      </c>
      <c r="D49" s="23">
        <v>232111</v>
      </c>
      <c r="E49" s="23">
        <v>40923</v>
      </c>
      <c r="F49" s="23">
        <v>40923</v>
      </c>
      <c r="G49" s="23">
        <f t="shared" si="0"/>
        <v>-132391</v>
      </c>
      <c r="H49" s="23">
        <f t="shared" si="1"/>
        <v>0</v>
      </c>
      <c r="I49" s="24">
        <f t="shared" si="2"/>
        <v>-76.387943270595571</v>
      </c>
      <c r="J49" s="24">
        <f t="shared" si="3"/>
        <v>100</v>
      </c>
      <c r="K49" s="24">
        <f t="shared" si="4"/>
        <v>17.630788717467073</v>
      </c>
    </row>
    <row r="50" spans="1:11">
      <c r="A50" s="27" t="s">
        <v>748</v>
      </c>
      <c r="B50" s="22" t="s">
        <v>749</v>
      </c>
      <c r="C50" s="23">
        <v>173314</v>
      </c>
      <c r="D50" s="23">
        <v>232111</v>
      </c>
      <c r="E50" s="23">
        <v>40923</v>
      </c>
      <c r="F50" s="23">
        <v>40923</v>
      </c>
      <c r="G50" s="23">
        <f t="shared" si="0"/>
        <v>-132391</v>
      </c>
      <c r="H50" s="23">
        <f t="shared" si="1"/>
        <v>0</v>
      </c>
      <c r="I50" s="24">
        <f t="shared" si="2"/>
        <v>-76.387943270595571</v>
      </c>
      <c r="J50" s="24">
        <f t="shared" si="3"/>
        <v>100</v>
      </c>
      <c r="K50" s="24">
        <f t="shared" si="4"/>
        <v>17.630788717467073</v>
      </c>
    </row>
    <row r="51" spans="1:11" ht="25.5">
      <c r="A51" s="28" t="s">
        <v>750</v>
      </c>
      <c r="B51" s="22" t="s">
        <v>751</v>
      </c>
      <c r="C51" s="23">
        <v>173314</v>
      </c>
      <c r="D51" s="23">
        <v>232111</v>
      </c>
      <c r="E51" s="23">
        <v>40923</v>
      </c>
      <c r="F51" s="23">
        <v>40923</v>
      </c>
      <c r="G51" s="23">
        <f t="shared" si="0"/>
        <v>-132391</v>
      </c>
      <c r="H51" s="23">
        <f t="shared" si="1"/>
        <v>0</v>
      </c>
      <c r="I51" s="24">
        <f t="shared" si="2"/>
        <v>-76.387943270595571</v>
      </c>
      <c r="J51" s="24">
        <f t="shared" si="3"/>
        <v>100</v>
      </c>
      <c r="K51" s="24">
        <f t="shared" si="4"/>
        <v>17.630788717467073</v>
      </c>
    </row>
    <row r="52" spans="1:11">
      <c r="A52" s="21"/>
      <c r="B52" s="22" t="s">
        <v>118</v>
      </c>
      <c r="C52" s="23">
        <v>553113481.84000003</v>
      </c>
      <c r="D52" s="23">
        <v>-222511</v>
      </c>
      <c r="E52" s="23">
        <v>0</v>
      </c>
      <c r="F52" s="23">
        <v>608191140.59000003</v>
      </c>
      <c r="G52" s="23">
        <f t="shared" si="0"/>
        <v>55077658.75</v>
      </c>
      <c r="H52" s="23">
        <f t="shared" si="1"/>
        <v>-608191140.59000003</v>
      </c>
      <c r="I52" s="24">
        <f t="shared" si="2"/>
        <v>9.9577501829782591</v>
      </c>
      <c r="J52" s="24">
        <f t="shared" si="3"/>
        <v>0</v>
      </c>
      <c r="K52" s="24">
        <f t="shared" si="4"/>
        <v>-273330.8198650853</v>
      </c>
    </row>
    <row r="53" spans="1:11">
      <c r="A53" s="21" t="s">
        <v>119</v>
      </c>
      <c r="B53" s="22" t="s">
        <v>120</v>
      </c>
      <c r="C53" s="23">
        <v>-553113481.84000003</v>
      </c>
      <c r="D53" s="23">
        <v>222511</v>
      </c>
      <c r="E53" s="23">
        <v>0</v>
      </c>
      <c r="F53" s="23">
        <v>-608191140.59000003</v>
      </c>
      <c r="G53" s="23">
        <f t="shared" si="0"/>
        <v>-55077658.75</v>
      </c>
      <c r="H53" s="23">
        <f t="shared" si="1"/>
        <v>608191140.59000003</v>
      </c>
      <c r="I53" s="24">
        <f t="shared" si="2"/>
        <v>9.9577501829782591</v>
      </c>
      <c r="J53" s="24">
        <f t="shared" si="3"/>
        <v>0</v>
      </c>
      <c r="K53" s="24">
        <f t="shared" si="4"/>
        <v>-273330.8198650853</v>
      </c>
    </row>
    <row r="54" spans="1:11">
      <c r="A54" s="25" t="s">
        <v>121</v>
      </c>
      <c r="B54" s="22" t="s">
        <v>122</v>
      </c>
      <c r="C54" s="23">
        <v>-553113481.84000003</v>
      </c>
      <c r="D54" s="23">
        <v>222511</v>
      </c>
      <c r="E54" s="23">
        <v>0</v>
      </c>
      <c r="F54" s="23">
        <v>-608191140.59000003</v>
      </c>
      <c r="G54" s="23">
        <f t="shared" si="0"/>
        <v>-55077658.75</v>
      </c>
      <c r="H54" s="23">
        <f t="shared" si="1"/>
        <v>608191140.59000003</v>
      </c>
      <c r="I54" s="24">
        <f t="shared" si="2"/>
        <v>9.9577501829782591</v>
      </c>
      <c r="J54" s="24">
        <f t="shared" si="3"/>
        <v>0</v>
      </c>
      <c r="K54" s="24">
        <f t="shared" si="4"/>
        <v>-273330.8198650853</v>
      </c>
    </row>
    <row r="55" spans="1:11" ht="25.5">
      <c r="A55" s="26" t="s">
        <v>146</v>
      </c>
      <c r="B55" s="22" t="s">
        <v>147</v>
      </c>
      <c r="C55" s="23">
        <v>-380380.7</v>
      </c>
      <c r="D55" s="23">
        <v>170412</v>
      </c>
      <c r="E55" s="23">
        <v>0</v>
      </c>
      <c r="F55" s="23">
        <v>-169726.22</v>
      </c>
      <c r="G55" s="23">
        <f t="shared" si="0"/>
        <v>210654.48</v>
      </c>
      <c r="H55" s="23">
        <f t="shared" si="1"/>
        <v>169726.22</v>
      </c>
      <c r="I55" s="24">
        <f t="shared" si="2"/>
        <v>-55.379907550514524</v>
      </c>
      <c r="J55" s="24">
        <f t="shared" si="3"/>
        <v>0</v>
      </c>
      <c r="K55" s="24">
        <f t="shared" si="4"/>
        <v>-99.597575288125256</v>
      </c>
    </row>
    <row r="56" spans="1:11" ht="25.5">
      <c r="A56" s="26" t="s">
        <v>192</v>
      </c>
      <c r="B56" s="22" t="s">
        <v>193</v>
      </c>
      <c r="C56" s="23">
        <v>-34755.19</v>
      </c>
      <c r="D56" s="23">
        <v>52099</v>
      </c>
      <c r="E56" s="23">
        <v>0</v>
      </c>
      <c r="F56" s="23">
        <v>-52096.58</v>
      </c>
      <c r="G56" s="23">
        <f t="shared" si="0"/>
        <v>-17341.39</v>
      </c>
      <c r="H56" s="23">
        <f t="shared" si="1"/>
        <v>52096.58</v>
      </c>
      <c r="I56" s="24">
        <f t="shared" si="2"/>
        <v>49.895828507914928</v>
      </c>
      <c r="J56" s="24">
        <f t="shared" si="3"/>
        <v>0</v>
      </c>
      <c r="K56" s="24">
        <f t="shared" si="4"/>
        <v>-99.99535499721685</v>
      </c>
    </row>
    <row r="57" spans="1:11">
      <c r="A57" s="21"/>
      <c r="B57" s="22"/>
      <c r="C57" s="23"/>
      <c r="D57" s="23"/>
      <c r="E57" s="23"/>
      <c r="F57" s="23"/>
      <c r="G57" s="23"/>
      <c r="H57" s="23"/>
      <c r="I57" s="24"/>
      <c r="J57" s="24"/>
      <c r="K57" s="24"/>
    </row>
    <row r="58" spans="1:11" s="3" customFormat="1">
      <c r="A58" s="30"/>
      <c r="B58" s="31" t="s">
        <v>123</v>
      </c>
      <c r="C58" s="32"/>
      <c r="D58" s="32"/>
      <c r="E58" s="32"/>
      <c r="F58" s="32"/>
      <c r="G58" s="32"/>
      <c r="H58" s="32"/>
      <c r="I58" s="33"/>
      <c r="J58" s="33"/>
      <c r="K58" s="33"/>
    </row>
    <row r="59" spans="1:11">
      <c r="A59" s="21" t="s">
        <v>19</v>
      </c>
      <c r="B59" s="22" t="s">
        <v>20</v>
      </c>
      <c r="C59" s="23">
        <v>1042333812.7</v>
      </c>
      <c r="D59" s="23">
        <v>1135453365</v>
      </c>
      <c r="E59" s="23">
        <v>562125747</v>
      </c>
      <c r="F59" s="23">
        <v>1129662854.9100001</v>
      </c>
      <c r="G59" s="23">
        <f t="shared" ref="G59:G93" si="5">F59-C59</f>
        <v>87329042.210000038</v>
      </c>
      <c r="H59" s="23">
        <f t="shared" ref="H59:H93" si="6">E59-F59</f>
        <v>-567537107.91000009</v>
      </c>
      <c r="I59" s="24">
        <f t="shared" ref="I59:I93" si="7">IF(ISERROR(F59/C59),0,F59/C59*100-100)</f>
        <v>8.378222134403174</v>
      </c>
      <c r="J59" s="24">
        <f t="shared" ref="J59:J93" si="8">IF(ISERROR(F59/E59),0,F59/E59*100)</f>
        <v>200.96266021239552</v>
      </c>
      <c r="K59" s="24">
        <f t="shared" ref="K59:K93" si="9">IF(ISERROR(F59/D59),0,F59/D59*100)</f>
        <v>99.490026603602516</v>
      </c>
    </row>
    <row r="60" spans="1:11" ht="25.5">
      <c r="A60" s="25" t="s">
        <v>128</v>
      </c>
      <c r="B60" s="22" t="s">
        <v>129</v>
      </c>
      <c r="C60" s="23">
        <v>4633031.38</v>
      </c>
      <c r="D60" s="23">
        <v>10584654</v>
      </c>
      <c r="E60" s="23">
        <v>4920286</v>
      </c>
      <c r="F60" s="23">
        <v>5004830.5</v>
      </c>
      <c r="G60" s="23">
        <f t="shared" si="5"/>
        <v>371799.12000000011</v>
      </c>
      <c r="H60" s="23">
        <f t="shared" si="6"/>
        <v>-84544.5</v>
      </c>
      <c r="I60" s="24">
        <f t="shared" si="7"/>
        <v>8.0249644240484344</v>
      </c>
      <c r="J60" s="24">
        <f t="shared" si="8"/>
        <v>101.7182842623376</v>
      </c>
      <c r="K60" s="24">
        <f t="shared" si="9"/>
        <v>47.283836580770618</v>
      </c>
    </row>
    <row r="61" spans="1:11">
      <c r="A61" s="25" t="s">
        <v>130</v>
      </c>
      <c r="B61" s="22" t="s">
        <v>131</v>
      </c>
      <c r="C61" s="23">
        <v>236728.32000000001</v>
      </c>
      <c r="D61" s="23">
        <v>347778</v>
      </c>
      <c r="E61" s="23">
        <v>156874</v>
      </c>
      <c r="F61" s="23">
        <v>137091.41</v>
      </c>
      <c r="G61" s="23">
        <f t="shared" si="5"/>
        <v>-99636.91</v>
      </c>
      <c r="H61" s="23">
        <f t="shared" si="6"/>
        <v>19782.589999999997</v>
      </c>
      <c r="I61" s="24">
        <f t="shared" si="7"/>
        <v>-42.089138299971886</v>
      </c>
      <c r="J61" s="24">
        <f t="shared" si="8"/>
        <v>87.389503678111097</v>
      </c>
      <c r="K61" s="24">
        <f t="shared" si="9"/>
        <v>39.419230083559057</v>
      </c>
    </row>
    <row r="62" spans="1:11">
      <c r="A62" s="26" t="s">
        <v>132</v>
      </c>
      <c r="B62" s="22" t="s">
        <v>133</v>
      </c>
      <c r="C62" s="23">
        <v>236728.32000000001</v>
      </c>
      <c r="D62" s="23">
        <v>347778</v>
      </c>
      <c r="E62" s="23">
        <v>156874</v>
      </c>
      <c r="F62" s="23">
        <v>137091.41</v>
      </c>
      <c r="G62" s="23">
        <f t="shared" si="5"/>
        <v>-99636.91</v>
      </c>
      <c r="H62" s="23">
        <f t="shared" si="6"/>
        <v>19782.589999999997</v>
      </c>
      <c r="I62" s="24">
        <f t="shared" si="7"/>
        <v>-42.089138299971886</v>
      </c>
      <c r="J62" s="24">
        <f t="shared" si="8"/>
        <v>87.389503678111097</v>
      </c>
      <c r="K62" s="24">
        <f t="shared" si="9"/>
        <v>39.419230083559057</v>
      </c>
    </row>
    <row r="63" spans="1:11">
      <c r="A63" s="27" t="s">
        <v>134</v>
      </c>
      <c r="B63" s="22" t="s">
        <v>135</v>
      </c>
      <c r="C63" s="23">
        <v>224712.43</v>
      </c>
      <c r="D63" s="23">
        <v>307778</v>
      </c>
      <c r="E63" s="23">
        <v>141874</v>
      </c>
      <c r="F63" s="23">
        <v>122936.29</v>
      </c>
      <c r="G63" s="23">
        <f t="shared" si="5"/>
        <v>-101776.14</v>
      </c>
      <c r="H63" s="23">
        <f t="shared" si="6"/>
        <v>18937.710000000006</v>
      </c>
      <c r="I63" s="24">
        <f t="shared" si="7"/>
        <v>-45.291726852849223</v>
      </c>
      <c r="J63" s="24">
        <f t="shared" si="8"/>
        <v>86.651740276583439</v>
      </c>
      <c r="K63" s="24">
        <f t="shared" si="9"/>
        <v>39.943170077133516</v>
      </c>
    </row>
    <row r="64" spans="1:11" ht="25.5">
      <c r="A64" s="28" t="s">
        <v>136</v>
      </c>
      <c r="B64" s="22" t="s">
        <v>137</v>
      </c>
      <c r="C64" s="23">
        <v>224712.43</v>
      </c>
      <c r="D64" s="23">
        <v>307778</v>
      </c>
      <c r="E64" s="23">
        <v>141874</v>
      </c>
      <c r="F64" s="23">
        <v>122936.29</v>
      </c>
      <c r="G64" s="23">
        <f t="shared" si="5"/>
        <v>-101776.14</v>
      </c>
      <c r="H64" s="23">
        <f t="shared" si="6"/>
        <v>18937.710000000006</v>
      </c>
      <c r="I64" s="24">
        <f t="shared" si="7"/>
        <v>-45.291726852849223</v>
      </c>
      <c r="J64" s="24">
        <f t="shared" si="8"/>
        <v>86.651740276583439</v>
      </c>
      <c r="K64" s="24">
        <f t="shared" si="9"/>
        <v>39.943170077133516</v>
      </c>
    </row>
    <row r="65" spans="1:11" ht="25.5">
      <c r="A65" s="29" t="s">
        <v>138</v>
      </c>
      <c r="B65" s="22" t="s">
        <v>139</v>
      </c>
      <c r="C65" s="23">
        <v>224712.43</v>
      </c>
      <c r="D65" s="23">
        <v>307778</v>
      </c>
      <c r="E65" s="23">
        <v>141874</v>
      </c>
      <c r="F65" s="23">
        <v>122936.29</v>
      </c>
      <c r="G65" s="23">
        <f t="shared" si="5"/>
        <v>-101776.14</v>
      </c>
      <c r="H65" s="23">
        <f t="shared" si="6"/>
        <v>18937.710000000006</v>
      </c>
      <c r="I65" s="24">
        <f t="shared" si="7"/>
        <v>-45.291726852849223</v>
      </c>
      <c r="J65" s="24">
        <f t="shared" si="8"/>
        <v>86.651740276583439</v>
      </c>
      <c r="K65" s="24">
        <f t="shared" si="9"/>
        <v>39.943170077133516</v>
      </c>
    </row>
    <row r="66" spans="1:11" ht="25.5">
      <c r="A66" s="27" t="s">
        <v>746</v>
      </c>
      <c r="B66" s="22" t="s">
        <v>747</v>
      </c>
      <c r="C66" s="23">
        <v>12015.89</v>
      </c>
      <c r="D66" s="23">
        <v>40000</v>
      </c>
      <c r="E66" s="23">
        <v>15000</v>
      </c>
      <c r="F66" s="23">
        <v>14155.12</v>
      </c>
      <c r="G66" s="23">
        <f t="shared" si="5"/>
        <v>2139.2300000000014</v>
      </c>
      <c r="H66" s="23">
        <f t="shared" si="6"/>
        <v>844.8799999999992</v>
      </c>
      <c r="I66" s="24">
        <f t="shared" si="7"/>
        <v>17.803342074536317</v>
      </c>
      <c r="J66" s="24">
        <f t="shared" si="8"/>
        <v>94.367466666666672</v>
      </c>
      <c r="K66" s="24">
        <f t="shared" si="9"/>
        <v>35.387800000000006</v>
      </c>
    </row>
    <row r="67" spans="1:11">
      <c r="A67" s="25" t="s">
        <v>84</v>
      </c>
      <c r="B67" s="22" t="s">
        <v>85</v>
      </c>
      <c r="C67" s="23">
        <v>1037464053</v>
      </c>
      <c r="D67" s="23">
        <v>1124520933</v>
      </c>
      <c r="E67" s="23">
        <v>557048587</v>
      </c>
      <c r="F67" s="23">
        <v>1124520933</v>
      </c>
      <c r="G67" s="23">
        <f t="shared" si="5"/>
        <v>87056880</v>
      </c>
      <c r="H67" s="23">
        <f t="shared" si="6"/>
        <v>-567472346</v>
      </c>
      <c r="I67" s="24">
        <f t="shared" si="7"/>
        <v>8.3913153181800055</v>
      </c>
      <c r="J67" s="24">
        <f t="shared" si="8"/>
        <v>201.87124772295672</v>
      </c>
      <c r="K67" s="24">
        <f t="shared" si="9"/>
        <v>100</v>
      </c>
    </row>
    <row r="68" spans="1:11">
      <c r="A68" s="26" t="s">
        <v>86</v>
      </c>
      <c r="B68" s="22" t="s">
        <v>87</v>
      </c>
      <c r="C68" s="23">
        <v>1037464053</v>
      </c>
      <c r="D68" s="23">
        <v>1124520933</v>
      </c>
      <c r="E68" s="23">
        <v>557048587</v>
      </c>
      <c r="F68" s="23">
        <v>1124520933</v>
      </c>
      <c r="G68" s="23">
        <f t="shared" si="5"/>
        <v>87056880</v>
      </c>
      <c r="H68" s="23">
        <f t="shared" si="6"/>
        <v>-567472346</v>
      </c>
      <c r="I68" s="24">
        <f t="shared" si="7"/>
        <v>8.3913153181800055</v>
      </c>
      <c r="J68" s="24">
        <f t="shared" si="8"/>
        <v>201.87124772295672</v>
      </c>
      <c r="K68" s="24">
        <f t="shared" si="9"/>
        <v>100</v>
      </c>
    </row>
    <row r="69" spans="1:11">
      <c r="A69" s="21" t="s">
        <v>88</v>
      </c>
      <c r="B69" s="22" t="s">
        <v>89</v>
      </c>
      <c r="C69" s="23">
        <v>508179501.05000001</v>
      </c>
      <c r="D69" s="23">
        <v>1135623777</v>
      </c>
      <c r="E69" s="23">
        <v>562125747</v>
      </c>
      <c r="F69" s="23">
        <v>555157631.66999996</v>
      </c>
      <c r="G69" s="23">
        <f t="shared" si="5"/>
        <v>46978130.619999945</v>
      </c>
      <c r="H69" s="23">
        <f t="shared" si="6"/>
        <v>6968115.3300000429</v>
      </c>
      <c r="I69" s="24">
        <f t="shared" si="7"/>
        <v>9.2443970138373857</v>
      </c>
      <c r="J69" s="24">
        <f t="shared" si="8"/>
        <v>98.760399186981189</v>
      </c>
      <c r="K69" s="24">
        <f t="shared" si="9"/>
        <v>48.88569990464368</v>
      </c>
    </row>
    <row r="70" spans="1:11">
      <c r="A70" s="25" t="s">
        <v>90</v>
      </c>
      <c r="B70" s="22" t="s">
        <v>91</v>
      </c>
      <c r="C70" s="23">
        <v>507577923.08999997</v>
      </c>
      <c r="D70" s="23">
        <v>1133653394</v>
      </c>
      <c r="E70" s="23">
        <v>561522429</v>
      </c>
      <c r="F70" s="23">
        <v>554651846.28999996</v>
      </c>
      <c r="G70" s="23">
        <f t="shared" si="5"/>
        <v>47073923.199999988</v>
      </c>
      <c r="H70" s="23">
        <f t="shared" si="6"/>
        <v>6870582.7100000381</v>
      </c>
      <c r="I70" s="24">
        <f t="shared" si="7"/>
        <v>9.2742258988386226</v>
      </c>
      <c r="J70" s="24">
        <f t="shared" si="8"/>
        <v>98.776436638116905</v>
      </c>
      <c r="K70" s="24">
        <f t="shared" si="9"/>
        <v>48.926051756697689</v>
      </c>
    </row>
    <row r="71" spans="1:11">
      <c r="A71" s="26" t="s">
        <v>92</v>
      </c>
      <c r="B71" s="22" t="s">
        <v>93</v>
      </c>
      <c r="C71" s="23">
        <v>43471466.75</v>
      </c>
      <c r="D71" s="23">
        <v>105124703</v>
      </c>
      <c r="E71" s="23">
        <v>47182065</v>
      </c>
      <c r="F71" s="23">
        <v>47055512.030000001</v>
      </c>
      <c r="G71" s="23">
        <f t="shared" si="5"/>
        <v>3584045.2800000012</v>
      </c>
      <c r="H71" s="23">
        <f t="shared" si="6"/>
        <v>126552.96999999881</v>
      </c>
      <c r="I71" s="24">
        <f t="shared" si="7"/>
        <v>8.2445924831832258</v>
      </c>
      <c r="J71" s="24">
        <f t="shared" si="8"/>
        <v>99.731777381935288</v>
      </c>
      <c r="K71" s="24">
        <f t="shared" si="9"/>
        <v>44.761612339584921</v>
      </c>
    </row>
    <row r="72" spans="1:11">
      <c r="A72" s="27" t="s">
        <v>94</v>
      </c>
      <c r="B72" s="22" t="s">
        <v>95</v>
      </c>
      <c r="C72" s="23">
        <v>34088239.219999999</v>
      </c>
      <c r="D72" s="23">
        <v>82822176</v>
      </c>
      <c r="E72" s="23">
        <v>37192509</v>
      </c>
      <c r="F72" s="23">
        <v>37063422.240000002</v>
      </c>
      <c r="G72" s="23">
        <f t="shared" si="5"/>
        <v>2975183.0200000033</v>
      </c>
      <c r="H72" s="23">
        <f t="shared" si="6"/>
        <v>129086.75999999791</v>
      </c>
      <c r="I72" s="24">
        <f t="shared" si="7"/>
        <v>8.7278870603983023</v>
      </c>
      <c r="J72" s="24">
        <f t="shared" si="8"/>
        <v>99.652922689351243</v>
      </c>
      <c r="K72" s="24">
        <f t="shared" si="9"/>
        <v>44.750601867789612</v>
      </c>
    </row>
    <row r="73" spans="1:11">
      <c r="A73" s="27" t="s">
        <v>96</v>
      </c>
      <c r="B73" s="22" t="s">
        <v>97</v>
      </c>
      <c r="C73" s="23">
        <v>9383227.5299999993</v>
      </c>
      <c r="D73" s="23">
        <v>22302527</v>
      </c>
      <c r="E73" s="23">
        <v>9989556</v>
      </c>
      <c r="F73" s="23">
        <v>9992089.7899999991</v>
      </c>
      <c r="G73" s="23">
        <f t="shared" si="5"/>
        <v>608862.25999999978</v>
      </c>
      <c r="H73" s="23">
        <f t="shared" si="6"/>
        <v>-2533.7899999991059</v>
      </c>
      <c r="I73" s="24">
        <f t="shared" si="7"/>
        <v>6.4888361499638449</v>
      </c>
      <c r="J73" s="24">
        <f t="shared" si="8"/>
        <v>100.02536439056951</v>
      </c>
      <c r="K73" s="24">
        <f t="shared" si="9"/>
        <v>44.802500586592721</v>
      </c>
    </row>
    <row r="74" spans="1:11">
      <c r="A74" s="28" t="s">
        <v>98</v>
      </c>
      <c r="B74" s="22" t="s">
        <v>99</v>
      </c>
      <c r="C74" s="23">
        <v>81267.899999999994</v>
      </c>
      <c r="D74" s="23">
        <v>0</v>
      </c>
      <c r="E74" s="23">
        <v>0</v>
      </c>
      <c r="F74" s="23">
        <v>99586.59</v>
      </c>
      <c r="G74" s="23">
        <f t="shared" si="5"/>
        <v>18318.690000000002</v>
      </c>
      <c r="H74" s="23">
        <f t="shared" si="6"/>
        <v>-99586.59</v>
      </c>
      <c r="I74" s="24">
        <f t="shared" si="7"/>
        <v>22.541114019188385</v>
      </c>
      <c r="J74" s="24">
        <f t="shared" si="8"/>
        <v>0</v>
      </c>
      <c r="K74" s="24">
        <f t="shared" si="9"/>
        <v>0</v>
      </c>
    </row>
    <row r="75" spans="1:11">
      <c r="A75" s="26" t="s">
        <v>100</v>
      </c>
      <c r="B75" s="22" t="s">
        <v>101</v>
      </c>
      <c r="C75" s="23">
        <v>277606233.63</v>
      </c>
      <c r="D75" s="23">
        <v>596462882</v>
      </c>
      <c r="E75" s="23">
        <v>298647522</v>
      </c>
      <c r="F75" s="23">
        <v>296656262.35000002</v>
      </c>
      <c r="G75" s="23">
        <f t="shared" si="5"/>
        <v>19050028.720000029</v>
      </c>
      <c r="H75" s="23">
        <f t="shared" si="6"/>
        <v>1991259.6499999762</v>
      </c>
      <c r="I75" s="24">
        <f t="shared" si="7"/>
        <v>6.8622481818583196</v>
      </c>
      <c r="J75" s="24">
        <f t="shared" si="8"/>
        <v>99.33324085977182</v>
      </c>
      <c r="K75" s="24">
        <f t="shared" si="9"/>
        <v>49.73591338245253</v>
      </c>
    </row>
    <row r="76" spans="1:11">
      <c r="A76" s="27" t="s">
        <v>102</v>
      </c>
      <c r="B76" s="22" t="s">
        <v>103</v>
      </c>
      <c r="C76" s="23">
        <v>16834882.579999998</v>
      </c>
      <c r="D76" s="23">
        <v>42477986</v>
      </c>
      <c r="E76" s="23">
        <v>23721575</v>
      </c>
      <c r="F76" s="23">
        <v>24774024.539999999</v>
      </c>
      <c r="G76" s="23">
        <f t="shared" si="5"/>
        <v>7939141.9600000009</v>
      </c>
      <c r="H76" s="23">
        <f t="shared" si="6"/>
        <v>-1052449.5399999991</v>
      </c>
      <c r="I76" s="24">
        <f t="shared" si="7"/>
        <v>47.158879322578571</v>
      </c>
      <c r="J76" s="24">
        <f t="shared" si="8"/>
        <v>104.43667648543573</v>
      </c>
      <c r="K76" s="24">
        <f t="shared" si="9"/>
        <v>58.322031887293335</v>
      </c>
    </row>
    <row r="77" spans="1:11">
      <c r="A77" s="27" t="s">
        <v>104</v>
      </c>
      <c r="B77" s="22" t="s">
        <v>105</v>
      </c>
      <c r="C77" s="23">
        <v>260771351.05000001</v>
      </c>
      <c r="D77" s="23">
        <v>553984896</v>
      </c>
      <c r="E77" s="23">
        <v>274925947</v>
      </c>
      <c r="F77" s="23">
        <v>271882237.81</v>
      </c>
      <c r="G77" s="23">
        <f t="shared" si="5"/>
        <v>11110886.75999999</v>
      </c>
      <c r="H77" s="23">
        <f t="shared" si="6"/>
        <v>3043709.1899999976</v>
      </c>
      <c r="I77" s="24">
        <f t="shared" si="7"/>
        <v>4.2607773880304762</v>
      </c>
      <c r="J77" s="24">
        <f t="shared" si="8"/>
        <v>98.892898533873193</v>
      </c>
      <c r="K77" s="24">
        <f t="shared" si="9"/>
        <v>49.07755423895167</v>
      </c>
    </row>
    <row r="78" spans="1:11" ht="25.5">
      <c r="A78" s="26" t="s">
        <v>140</v>
      </c>
      <c r="B78" s="22" t="s">
        <v>141</v>
      </c>
      <c r="C78" s="23">
        <v>231778.56</v>
      </c>
      <c r="D78" s="23">
        <v>226910</v>
      </c>
      <c r="E78" s="23">
        <v>228210</v>
      </c>
      <c r="F78" s="23">
        <v>226909.3</v>
      </c>
      <c r="G78" s="23">
        <f t="shared" si="5"/>
        <v>-4869.2600000000093</v>
      </c>
      <c r="H78" s="23">
        <f t="shared" si="6"/>
        <v>1300.7000000000116</v>
      </c>
      <c r="I78" s="24">
        <f t="shared" si="7"/>
        <v>-2.1008241659625497</v>
      </c>
      <c r="J78" s="24">
        <f t="shared" si="8"/>
        <v>99.43004250471057</v>
      </c>
      <c r="K78" s="24">
        <f t="shared" si="9"/>
        <v>99.99969150764619</v>
      </c>
    </row>
    <row r="79" spans="1:11">
      <c r="A79" s="27" t="s">
        <v>142</v>
      </c>
      <c r="B79" s="22" t="s">
        <v>143</v>
      </c>
      <c r="C79" s="23">
        <v>231778.56</v>
      </c>
      <c r="D79" s="23">
        <v>226910</v>
      </c>
      <c r="E79" s="23">
        <v>228210</v>
      </c>
      <c r="F79" s="23">
        <v>226909.3</v>
      </c>
      <c r="G79" s="23">
        <f t="shared" si="5"/>
        <v>-4869.2600000000093</v>
      </c>
      <c r="H79" s="23">
        <f t="shared" si="6"/>
        <v>1300.7000000000116</v>
      </c>
      <c r="I79" s="24">
        <f t="shared" si="7"/>
        <v>-2.1008241659625497</v>
      </c>
      <c r="J79" s="24">
        <f t="shared" si="8"/>
        <v>99.43004250471057</v>
      </c>
      <c r="K79" s="24">
        <f t="shared" si="9"/>
        <v>99.99969150764619</v>
      </c>
    </row>
    <row r="80" spans="1:11" ht="25.5">
      <c r="A80" s="26" t="s">
        <v>106</v>
      </c>
      <c r="B80" s="22" t="s">
        <v>107</v>
      </c>
      <c r="C80" s="23">
        <v>186268444.15000001</v>
      </c>
      <c r="D80" s="23">
        <v>431838899</v>
      </c>
      <c r="E80" s="23">
        <v>215464632</v>
      </c>
      <c r="F80" s="23">
        <v>210713162.61000001</v>
      </c>
      <c r="G80" s="23">
        <f t="shared" si="5"/>
        <v>24444718.460000008</v>
      </c>
      <c r="H80" s="23">
        <f t="shared" si="6"/>
        <v>4751469.3899999857</v>
      </c>
      <c r="I80" s="24">
        <f t="shared" si="7"/>
        <v>13.123381457094752</v>
      </c>
      <c r="J80" s="24">
        <f t="shared" si="8"/>
        <v>97.794779892228448</v>
      </c>
      <c r="K80" s="24">
        <f t="shared" si="9"/>
        <v>48.794391403355263</v>
      </c>
    </row>
    <row r="81" spans="1:11">
      <c r="A81" s="27" t="s">
        <v>108</v>
      </c>
      <c r="B81" s="22" t="s">
        <v>109</v>
      </c>
      <c r="C81" s="23">
        <v>144921690.53</v>
      </c>
      <c r="D81" s="23">
        <v>328719441</v>
      </c>
      <c r="E81" s="23">
        <v>164347628</v>
      </c>
      <c r="F81" s="23">
        <v>162346355.93000001</v>
      </c>
      <c r="G81" s="23">
        <f t="shared" si="5"/>
        <v>17424665.400000006</v>
      </c>
      <c r="H81" s="23">
        <f t="shared" si="6"/>
        <v>2001272.0699999928</v>
      </c>
      <c r="I81" s="24">
        <f t="shared" si="7"/>
        <v>12.023504098161865</v>
      </c>
      <c r="J81" s="24">
        <f t="shared" si="8"/>
        <v>98.782293304531294</v>
      </c>
      <c r="K81" s="24">
        <f t="shared" si="9"/>
        <v>49.387512778716371</v>
      </c>
    </row>
    <row r="82" spans="1:11" ht="25.5">
      <c r="A82" s="28" t="s">
        <v>144</v>
      </c>
      <c r="B82" s="22" t="s">
        <v>145</v>
      </c>
      <c r="C82" s="23">
        <v>144921690.53</v>
      </c>
      <c r="D82" s="23">
        <v>328719441</v>
      </c>
      <c r="E82" s="23">
        <v>164347628</v>
      </c>
      <c r="F82" s="23">
        <v>162346355.93000001</v>
      </c>
      <c r="G82" s="23">
        <f t="shared" si="5"/>
        <v>17424665.400000006</v>
      </c>
      <c r="H82" s="23">
        <f t="shared" si="6"/>
        <v>2001272.0699999928</v>
      </c>
      <c r="I82" s="24">
        <f t="shared" si="7"/>
        <v>12.023504098161865</v>
      </c>
      <c r="J82" s="24">
        <f t="shared" si="8"/>
        <v>98.782293304531294</v>
      </c>
      <c r="K82" s="24">
        <f t="shared" si="9"/>
        <v>49.387512778716371</v>
      </c>
    </row>
    <row r="83" spans="1:11" ht="25.5">
      <c r="A83" s="27" t="s">
        <v>188</v>
      </c>
      <c r="B83" s="22" t="s">
        <v>189</v>
      </c>
      <c r="C83" s="23">
        <v>41346753.619999997</v>
      </c>
      <c r="D83" s="23">
        <v>103119458</v>
      </c>
      <c r="E83" s="23">
        <v>51117004</v>
      </c>
      <c r="F83" s="23">
        <v>48366806.68</v>
      </c>
      <c r="G83" s="23">
        <f t="shared" si="5"/>
        <v>7020053.0600000024</v>
      </c>
      <c r="H83" s="23">
        <f t="shared" si="6"/>
        <v>2750197.3200000003</v>
      </c>
      <c r="I83" s="24">
        <f t="shared" si="7"/>
        <v>16.978486689712696</v>
      </c>
      <c r="J83" s="24">
        <f t="shared" si="8"/>
        <v>94.619799470250641</v>
      </c>
      <c r="K83" s="24">
        <f t="shared" si="9"/>
        <v>46.903666502979483</v>
      </c>
    </row>
    <row r="84" spans="1:11" ht="25.5">
      <c r="A84" s="28" t="s">
        <v>207</v>
      </c>
      <c r="B84" s="22" t="s">
        <v>208</v>
      </c>
      <c r="C84" s="23">
        <v>41346753.619999997</v>
      </c>
      <c r="D84" s="23">
        <v>103119458</v>
      </c>
      <c r="E84" s="23">
        <v>51117004</v>
      </c>
      <c r="F84" s="23">
        <v>48366806.68</v>
      </c>
      <c r="G84" s="23">
        <f t="shared" si="5"/>
        <v>7020053.0600000024</v>
      </c>
      <c r="H84" s="23">
        <f t="shared" si="6"/>
        <v>2750197.3200000003</v>
      </c>
      <c r="I84" s="24">
        <f t="shared" si="7"/>
        <v>16.978486689712696</v>
      </c>
      <c r="J84" s="24">
        <f t="shared" si="8"/>
        <v>94.619799470250641</v>
      </c>
      <c r="K84" s="24">
        <f t="shared" si="9"/>
        <v>46.903666502979483</v>
      </c>
    </row>
    <row r="85" spans="1:11">
      <c r="A85" s="25" t="s">
        <v>114</v>
      </c>
      <c r="B85" s="22" t="s">
        <v>115</v>
      </c>
      <c r="C85" s="23">
        <v>601577.96</v>
      </c>
      <c r="D85" s="23">
        <v>1970383</v>
      </c>
      <c r="E85" s="23">
        <v>603318</v>
      </c>
      <c r="F85" s="23">
        <v>505785.38</v>
      </c>
      <c r="G85" s="23">
        <f t="shared" si="5"/>
        <v>-95792.579999999958</v>
      </c>
      <c r="H85" s="23">
        <f t="shared" si="6"/>
        <v>97532.62</v>
      </c>
      <c r="I85" s="24">
        <f t="shared" si="7"/>
        <v>-15.923552119495866</v>
      </c>
      <c r="J85" s="24">
        <f t="shared" si="8"/>
        <v>83.833961526094043</v>
      </c>
      <c r="K85" s="24">
        <f t="shared" si="9"/>
        <v>25.669394224371604</v>
      </c>
    </row>
    <row r="86" spans="1:11">
      <c r="A86" s="26" t="s">
        <v>116</v>
      </c>
      <c r="B86" s="22" t="s">
        <v>117</v>
      </c>
      <c r="C86" s="23">
        <v>428263.96</v>
      </c>
      <c r="D86" s="23">
        <v>1738272</v>
      </c>
      <c r="E86" s="23">
        <v>562395</v>
      </c>
      <c r="F86" s="23">
        <v>464862.38</v>
      </c>
      <c r="G86" s="23">
        <f t="shared" si="5"/>
        <v>36598.419999999984</v>
      </c>
      <c r="H86" s="23">
        <f t="shared" si="6"/>
        <v>97532.62</v>
      </c>
      <c r="I86" s="24">
        <f t="shared" si="7"/>
        <v>8.5457622910879394</v>
      </c>
      <c r="J86" s="24">
        <f t="shared" si="8"/>
        <v>82.657630313214028</v>
      </c>
      <c r="K86" s="24">
        <f t="shared" si="9"/>
        <v>26.74278708970748</v>
      </c>
    </row>
    <row r="87" spans="1:11">
      <c r="A87" s="26" t="s">
        <v>228</v>
      </c>
      <c r="B87" s="22" t="s">
        <v>229</v>
      </c>
      <c r="C87" s="23">
        <v>173314</v>
      </c>
      <c r="D87" s="23">
        <v>232111</v>
      </c>
      <c r="E87" s="23">
        <v>40923</v>
      </c>
      <c r="F87" s="23">
        <v>40923</v>
      </c>
      <c r="G87" s="23">
        <f t="shared" si="5"/>
        <v>-132391</v>
      </c>
      <c r="H87" s="23">
        <f t="shared" si="6"/>
        <v>0</v>
      </c>
      <c r="I87" s="24">
        <f t="shared" si="7"/>
        <v>-76.387943270595571</v>
      </c>
      <c r="J87" s="24">
        <f t="shared" si="8"/>
        <v>100</v>
      </c>
      <c r="K87" s="24">
        <f t="shared" si="9"/>
        <v>17.630788717467073</v>
      </c>
    </row>
    <row r="88" spans="1:11">
      <c r="A88" s="27" t="s">
        <v>748</v>
      </c>
      <c r="B88" s="22" t="s">
        <v>749</v>
      </c>
      <c r="C88" s="23">
        <v>173314</v>
      </c>
      <c r="D88" s="23">
        <v>232111</v>
      </c>
      <c r="E88" s="23">
        <v>40923</v>
      </c>
      <c r="F88" s="23">
        <v>40923</v>
      </c>
      <c r="G88" s="23">
        <f t="shared" si="5"/>
        <v>-132391</v>
      </c>
      <c r="H88" s="23">
        <f t="shared" si="6"/>
        <v>0</v>
      </c>
      <c r="I88" s="24">
        <f t="shared" si="7"/>
        <v>-76.387943270595571</v>
      </c>
      <c r="J88" s="24">
        <f t="shared" si="8"/>
        <v>100</v>
      </c>
      <c r="K88" s="24">
        <f t="shared" si="9"/>
        <v>17.630788717467073</v>
      </c>
    </row>
    <row r="89" spans="1:11" ht="25.5">
      <c r="A89" s="28" t="s">
        <v>750</v>
      </c>
      <c r="B89" s="22" t="s">
        <v>751</v>
      </c>
      <c r="C89" s="23">
        <v>173314</v>
      </c>
      <c r="D89" s="23">
        <v>232111</v>
      </c>
      <c r="E89" s="23">
        <v>40923</v>
      </c>
      <c r="F89" s="23">
        <v>40923</v>
      </c>
      <c r="G89" s="23">
        <f t="shared" si="5"/>
        <v>-132391</v>
      </c>
      <c r="H89" s="23">
        <f t="shared" si="6"/>
        <v>0</v>
      </c>
      <c r="I89" s="24">
        <f t="shared" si="7"/>
        <v>-76.387943270595571</v>
      </c>
      <c r="J89" s="24">
        <f t="shared" si="8"/>
        <v>100</v>
      </c>
      <c r="K89" s="24">
        <f t="shared" si="9"/>
        <v>17.630788717467073</v>
      </c>
    </row>
    <row r="90" spans="1:11">
      <c r="A90" s="21"/>
      <c r="B90" s="22" t="s">
        <v>118</v>
      </c>
      <c r="C90" s="23">
        <v>534154311.64999998</v>
      </c>
      <c r="D90" s="23">
        <v>-170412</v>
      </c>
      <c r="E90" s="23">
        <v>0</v>
      </c>
      <c r="F90" s="23">
        <v>574505223.24000001</v>
      </c>
      <c r="G90" s="23">
        <f t="shared" si="5"/>
        <v>40350911.590000033</v>
      </c>
      <c r="H90" s="23">
        <f t="shared" si="6"/>
        <v>-574505223.24000001</v>
      </c>
      <c r="I90" s="24">
        <f t="shared" si="7"/>
        <v>7.5541675336020973</v>
      </c>
      <c r="J90" s="24">
        <f t="shared" si="8"/>
        <v>0</v>
      </c>
      <c r="K90" s="24">
        <f t="shared" si="9"/>
        <v>-337127.21125272871</v>
      </c>
    </row>
    <row r="91" spans="1:11">
      <c r="A91" s="21" t="s">
        <v>119</v>
      </c>
      <c r="B91" s="22" t="s">
        <v>120</v>
      </c>
      <c r="C91" s="23">
        <v>-534154311.64999998</v>
      </c>
      <c r="D91" s="23">
        <v>170412</v>
      </c>
      <c r="E91" s="23">
        <v>0</v>
      </c>
      <c r="F91" s="23">
        <v>-574505223.24000001</v>
      </c>
      <c r="G91" s="23">
        <f t="shared" si="5"/>
        <v>-40350911.590000033</v>
      </c>
      <c r="H91" s="23">
        <f t="shared" si="6"/>
        <v>574505223.24000001</v>
      </c>
      <c r="I91" s="24">
        <f t="shared" si="7"/>
        <v>7.5541675336020973</v>
      </c>
      <c r="J91" s="24">
        <f t="shared" si="8"/>
        <v>0</v>
      </c>
      <c r="K91" s="24">
        <f t="shared" si="9"/>
        <v>-337127.21125272871</v>
      </c>
    </row>
    <row r="92" spans="1:11">
      <c r="A92" s="25" t="s">
        <v>121</v>
      </c>
      <c r="B92" s="22" t="s">
        <v>122</v>
      </c>
      <c r="C92" s="23">
        <v>-534154311.64999998</v>
      </c>
      <c r="D92" s="23">
        <v>170412</v>
      </c>
      <c r="E92" s="23">
        <v>0</v>
      </c>
      <c r="F92" s="23">
        <v>-574505223.24000001</v>
      </c>
      <c r="G92" s="23">
        <f t="shared" si="5"/>
        <v>-40350911.590000033</v>
      </c>
      <c r="H92" s="23">
        <f t="shared" si="6"/>
        <v>574505223.24000001</v>
      </c>
      <c r="I92" s="24">
        <f t="shared" si="7"/>
        <v>7.5541675336020973</v>
      </c>
      <c r="J92" s="24">
        <f t="shared" si="8"/>
        <v>0</v>
      </c>
      <c r="K92" s="24">
        <f t="shared" si="9"/>
        <v>-337127.21125272871</v>
      </c>
    </row>
    <row r="93" spans="1:11" ht="25.5">
      <c r="A93" s="26" t="s">
        <v>146</v>
      </c>
      <c r="B93" s="22" t="s">
        <v>147</v>
      </c>
      <c r="C93" s="23">
        <v>-369321.54</v>
      </c>
      <c r="D93" s="23">
        <v>170412</v>
      </c>
      <c r="E93" s="23">
        <v>0</v>
      </c>
      <c r="F93" s="23">
        <v>-169726.22</v>
      </c>
      <c r="G93" s="23">
        <f t="shared" si="5"/>
        <v>199595.31999999998</v>
      </c>
      <c r="H93" s="23">
        <f t="shared" si="6"/>
        <v>169726.22</v>
      </c>
      <c r="I93" s="24">
        <f t="shared" si="7"/>
        <v>-54.043779845605542</v>
      </c>
      <c r="J93" s="24">
        <f t="shared" si="8"/>
        <v>0</v>
      </c>
      <c r="K93" s="24">
        <f t="shared" si="9"/>
        <v>-99.597575288125256</v>
      </c>
    </row>
    <row r="94" spans="1:11" s="3" customFormat="1">
      <c r="A94" s="30" t="s">
        <v>124</v>
      </c>
      <c r="B94" s="31" t="s">
        <v>752</v>
      </c>
      <c r="C94" s="32"/>
      <c r="D94" s="32"/>
      <c r="E94" s="32"/>
      <c r="F94" s="32"/>
      <c r="G94" s="32"/>
      <c r="H94" s="32"/>
      <c r="I94" s="33"/>
      <c r="J94" s="33"/>
      <c r="K94" s="33"/>
    </row>
    <row r="95" spans="1:11">
      <c r="A95" s="21" t="s">
        <v>19</v>
      </c>
      <c r="B95" s="22" t="s">
        <v>20</v>
      </c>
      <c r="C95" s="23">
        <v>103158559</v>
      </c>
      <c r="D95" s="23">
        <v>128824860</v>
      </c>
      <c r="E95" s="23">
        <v>64414524</v>
      </c>
      <c r="F95" s="23">
        <v>128824860</v>
      </c>
      <c r="G95" s="23">
        <f t="shared" ref="G95:G105" si="10">F95-C95</f>
        <v>25666301</v>
      </c>
      <c r="H95" s="23">
        <f t="shared" ref="H95:H105" si="11">E95-F95</f>
        <v>-64410336</v>
      </c>
      <c r="I95" s="24">
        <f t="shared" ref="I95:I105" si="12">IF(ISERROR(F95/C95),0,F95/C95*100-100)</f>
        <v>24.880437695916243</v>
      </c>
      <c r="J95" s="24">
        <f t="shared" ref="J95:J105" si="13">IF(ISERROR(F95/E95),0,F95/E95*100)</f>
        <v>199.99349836071133</v>
      </c>
      <c r="K95" s="24">
        <f t="shared" ref="K95:K105" si="14">IF(ISERROR(F95/D95),0,F95/D95*100)</f>
        <v>100</v>
      </c>
    </row>
    <row r="96" spans="1:11">
      <c r="A96" s="25" t="s">
        <v>84</v>
      </c>
      <c r="B96" s="22" t="s">
        <v>85</v>
      </c>
      <c r="C96" s="23">
        <v>103158559</v>
      </c>
      <c r="D96" s="23">
        <v>128824860</v>
      </c>
      <c r="E96" s="23">
        <v>64414524</v>
      </c>
      <c r="F96" s="23">
        <v>128824860</v>
      </c>
      <c r="G96" s="23">
        <f t="shared" si="10"/>
        <v>25666301</v>
      </c>
      <c r="H96" s="23">
        <f t="shared" si="11"/>
        <v>-64410336</v>
      </c>
      <c r="I96" s="24">
        <f t="shared" si="12"/>
        <v>24.880437695916243</v>
      </c>
      <c r="J96" s="24">
        <f t="shared" si="13"/>
        <v>199.99349836071133</v>
      </c>
      <c r="K96" s="24">
        <f t="shared" si="14"/>
        <v>100</v>
      </c>
    </row>
    <row r="97" spans="1:11">
      <c r="A97" s="26" t="s">
        <v>86</v>
      </c>
      <c r="B97" s="22" t="s">
        <v>87</v>
      </c>
      <c r="C97" s="23">
        <v>103158559</v>
      </c>
      <c r="D97" s="23">
        <v>128824860</v>
      </c>
      <c r="E97" s="23">
        <v>64414524</v>
      </c>
      <c r="F97" s="23">
        <v>128824860</v>
      </c>
      <c r="G97" s="23">
        <f t="shared" si="10"/>
        <v>25666301</v>
      </c>
      <c r="H97" s="23">
        <f t="shared" si="11"/>
        <v>-64410336</v>
      </c>
      <c r="I97" s="24">
        <f t="shared" si="12"/>
        <v>24.880437695916243</v>
      </c>
      <c r="J97" s="24">
        <f t="shared" si="13"/>
        <v>199.99349836071133</v>
      </c>
      <c r="K97" s="24">
        <f t="shared" si="14"/>
        <v>100</v>
      </c>
    </row>
    <row r="98" spans="1:11">
      <c r="A98" s="21" t="s">
        <v>88</v>
      </c>
      <c r="B98" s="22" t="s">
        <v>89</v>
      </c>
      <c r="C98" s="23">
        <v>51283780.530000001</v>
      </c>
      <c r="D98" s="23">
        <v>128824860</v>
      </c>
      <c r="E98" s="23">
        <v>64414524</v>
      </c>
      <c r="F98" s="23">
        <v>62414547.93</v>
      </c>
      <c r="G98" s="23">
        <f t="shared" si="10"/>
        <v>11130767.399999999</v>
      </c>
      <c r="H98" s="23">
        <f t="shared" si="11"/>
        <v>1999976.0700000003</v>
      </c>
      <c r="I98" s="24">
        <f t="shared" si="12"/>
        <v>21.704264554928272</v>
      </c>
      <c r="J98" s="24">
        <f t="shared" si="13"/>
        <v>96.89514732733258</v>
      </c>
      <c r="K98" s="24">
        <f t="shared" si="14"/>
        <v>48.449148658108385</v>
      </c>
    </row>
    <row r="99" spans="1:11">
      <c r="A99" s="25" t="s">
        <v>90</v>
      </c>
      <c r="B99" s="22" t="s">
        <v>91</v>
      </c>
      <c r="C99" s="23">
        <v>51283780.530000001</v>
      </c>
      <c r="D99" s="23">
        <v>128824860</v>
      </c>
      <c r="E99" s="23">
        <v>64414524</v>
      </c>
      <c r="F99" s="23">
        <v>62414547.93</v>
      </c>
      <c r="G99" s="23">
        <f t="shared" si="10"/>
        <v>11130767.399999999</v>
      </c>
      <c r="H99" s="23">
        <f t="shared" si="11"/>
        <v>1999976.0700000003</v>
      </c>
      <c r="I99" s="24">
        <f t="shared" si="12"/>
        <v>21.704264554928272</v>
      </c>
      <c r="J99" s="24">
        <f t="shared" si="13"/>
        <v>96.89514732733258</v>
      </c>
      <c r="K99" s="24">
        <f t="shared" si="14"/>
        <v>48.449148658108385</v>
      </c>
    </row>
    <row r="100" spans="1:11" ht="25.5">
      <c r="A100" s="26" t="s">
        <v>106</v>
      </c>
      <c r="B100" s="22" t="s">
        <v>107</v>
      </c>
      <c r="C100" s="23">
        <v>51283780.530000001</v>
      </c>
      <c r="D100" s="23">
        <v>128824860</v>
      </c>
      <c r="E100" s="23">
        <v>64414524</v>
      </c>
      <c r="F100" s="23">
        <v>62414547.93</v>
      </c>
      <c r="G100" s="23">
        <f t="shared" si="10"/>
        <v>11130767.399999999</v>
      </c>
      <c r="H100" s="23">
        <f t="shared" si="11"/>
        <v>1999976.0700000003</v>
      </c>
      <c r="I100" s="24">
        <f t="shared" si="12"/>
        <v>21.704264554928272</v>
      </c>
      <c r="J100" s="24">
        <f t="shared" si="13"/>
        <v>96.89514732733258</v>
      </c>
      <c r="K100" s="24">
        <f t="shared" si="14"/>
        <v>48.449148658108385</v>
      </c>
    </row>
    <row r="101" spans="1:11">
      <c r="A101" s="27" t="s">
        <v>108</v>
      </c>
      <c r="B101" s="22" t="s">
        <v>109</v>
      </c>
      <c r="C101" s="23">
        <v>51283780.530000001</v>
      </c>
      <c r="D101" s="23">
        <v>128824860</v>
      </c>
      <c r="E101" s="23">
        <v>64414524</v>
      </c>
      <c r="F101" s="23">
        <v>62414547.93</v>
      </c>
      <c r="G101" s="23">
        <f t="shared" si="10"/>
        <v>11130767.399999999</v>
      </c>
      <c r="H101" s="23">
        <f t="shared" si="11"/>
        <v>1999976.0700000003</v>
      </c>
      <c r="I101" s="24">
        <f t="shared" si="12"/>
        <v>21.704264554928272</v>
      </c>
      <c r="J101" s="24">
        <f t="shared" si="13"/>
        <v>96.89514732733258</v>
      </c>
      <c r="K101" s="24">
        <f t="shared" si="14"/>
        <v>48.449148658108385</v>
      </c>
    </row>
    <row r="102" spans="1:11" ht="25.5">
      <c r="A102" s="28" t="s">
        <v>144</v>
      </c>
      <c r="B102" s="22" t="s">
        <v>145</v>
      </c>
      <c r="C102" s="23">
        <v>51283780.530000001</v>
      </c>
      <c r="D102" s="23">
        <v>128824860</v>
      </c>
      <c r="E102" s="23">
        <v>64414524</v>
      </c>
      <c r="F102" s="23">
        <v>62414547.93</v>
      </c>
      <c r="G102" s="23">
        <f t="shared" si="10"/>
        <v>11130767.399999999</v>
      </c>
      <c r="H102" s="23">
        <f t="shared" si="11"/>
        <v>1999976.0700000003</v>
      </c>
      <c r="I102" s="24">
        <f t="shared" si="12"/>
        <v>21.704264554928272</v>
      </c>
      <c r="J102" s="24">
        <f t="shared" si="13"/>
        <v>96.89514732733258</v>
      </c>
      <c r="K102" s="24">
        <f t="shared" si="14"/>
        <v>48.449148658108385</v>
      </c>
    </row>
    <row r="103" spans="1:11">
      <c r="A103" s="21"/>
      <c r="B103" s="22" t="s">
        <v>118</v>
      </c>
      <c r="C103" s="23">
        <v>51874778.469999999</v>
      </c>
      <c r="D103" s="23">
        <v>0</v>
      </c>
      <c r="E103" s="23">
        <v>0</v>
      </c>
      <c r="F103" s="23">
        <v>66410312.07</v>
      </c>
      <c r="G103" s="23">
        <f t="shared" si="10"/>
        <v>14535533.600000001</v>
      </c>
      <c r="H103" s="23">
        <f t="shared" si="11"/>
        <v>-66410312.07</v>
      </c>
      <c r="I103" s="24">
        <f t="shared" si="12"/>
        <v>28.020425394984841</v>
      </c>
      <c r="J103" s="24">
        <f t="shared" si="13"/>
        <v>0</v>
      </c>
      <c r="K103" s="24">
        <f t="shared" si="14"/>
        <v>0</v>
      </c>
    </row>
    <row r="104" spans="1:11">
      <c r="A104" s="21" t="s">
        <v>119</v>
      </c>
      <c r="B104" s="22" t="s">
        <v>120</v>
      </c>
      <c r="C104" s="23">
        <v>-51874778.469999999</v>
      </c>
      <c r="D104" s="23">
        <v>0</v>
      </c>
      <c r="E104" s="23">
        <v>0</v>
      </c>
      <c r="F104" s="23">
        <v>-66410312.07</v>
      </c>
      <c r="G104" s="23">
        <f t="shared" si="10"/>
        <v>-14535533.600000001</v>
      </c>
      <c r="H104" s="23">
        <f t="shared" si="11"/>
        <v>66410312.07</v>
      </c>
      <c r="I104" s="24">
        <f t="shared" si="12"/>
        <v>28.020425394984841</v>
      </c>
      <c r="J104" s="24">
        <f t="shared" si="13"/>
        <v>0</v>
      </c>
      <c r="K104" s="24">
        <f t="shared" si="14"/>
        <v>0</v>
      </c>
    </row>
    <row r="105" spans="1:11">
      <c r="A105" s="25" t="s">
        <v>121</v>
      </c>
      <c r="B105" s="22" t="s">
        <v>122</v>
      </c>
      <c r="C105" s="23">
        <v>-51874778.469999999</v>
      </c>
      <c r="D105" s="23">
        <v>0</v>
      </c>
      <c r="E105" s="23">
        <v>0</v>
      </c>
      <c r="F105" s="23">
        <v>-66410312.07</v>
      </c>
      <c r="G105" s="23">
        <f t="shared" si="10"/>
        <v>-14535533.600000001</v>
      </c>
      <c r="H105" s="23">
        <f t="shared" si="11"/>
        <v>66410312.07</v>
      </c>
      <c r="I105" s="24">
        <f t="shared" si="12"/>
        <v>28.020425394984841</v>
      </c>
      <c r="J105" s="24">
        <f t="shared" si="13"/>
        <v>0</v>
      </c>
      <c r="K105" s="24">
        <f t="shared" si="14"/>
        <v>0</v>
      </c>
    </row>
    <row r="106" spans="1:11" s="3" customFormat="1">
      <c r="A106" s="30" t="s">
        <v>211</v>
      </c>
      <c r="B106" s="31" t="s">
        <v>753</v>
      </c>
      <c r="C106" s="32"/>
      <c r="D106" s="32"/>
      <c r="E106" s="32"/>
      <c r="F106" s="32"/>
      <c r="G106" s="32"/>
      <c r="H106" s="32"/>
      <c r="I106" s="33"/>
      <c r="J106" s="33"/>
      <c r="K106" s="33"/>
    </row>
    <row r="107" spans="1:11">
      <c r="A107" s="21" t="s">
        <v>19</v>
      </c>
      <c r="B107" s="22" t="s">
        <v>20</v>
      </c>
      <c r="C107" s="23">
        <v>187640518.12</v>
      </c>
      <c r="D107" s="23">
        <v>220054205</v>
      </c>
      <c r="E107" s="23">
        <v>109218625</v>
      </c>
      <c r="F107" s="23">
        <v>214265233.71000001</v>
      </c>
      <c r="G107" s="23">
        <f t="shared" ref="G107:G136" si="15">F107-C107</f>
        <v>26624715.590000004</v>
      </c>
      <c r="H107" s="23">
        <f t="shared" ref="H107:H136" si="16">E107-F107</f>
        <v>-105046608.71000001</v>
      </c>
      <c r="I107" s="24">
        <f t="shared" ref="I107:I136" si="17">IF(ISERROR(F107/C107),0,F107/C107*100-100)</f>
        <v>14.189214492028285</v>
      </c>
      <c r="J107" s="24">
        <f t="shared" ref="J107:J136" si="18">IF(ISERROR(F107/E107),0,F107/E107*100)</f>
        <v>196.1801237746767</v>
      </c>
      <c r="K107" s="24">
        <f t="shared" ref="K107:K136" si="19">IF(ISERROR(F107/D107),0,F107/D107*100)</f>
        <v>97.36929758283874</v>
      </c>
    </row>
    <row r="108" spans="1:11" ht="25.5">
      <c r="A108" s="25" t="s">
        <v>128</v>
      </c>
      <c r="B108" s="22" t="s">
        <v>129</v>
      </c>
      <c r="C108" s="23">
        <v>4611953.8</v>
      </c>
      <c r="D108" s="23">
        <v>10582017</v>
      </c>
      <c r="E108" s="23">
        <v>4920066</v>
      </c>
      <c r="F108" s="23">
        <v>5003732.3</v>
      </c>
      <c r="G108" s="23">
        <f t="shared" si="15"/>
        <v>391778.5</v>
      </c>
      <c r="H108" s="23">
        <f t="shared" si="16"/>
        <v>-83666.299999999814</v>
      </c>
      <c r="I108" s="24">
        <f t="shared" si="17"/>
        <v>8.4948487558569923</v>
      </c>
      <c r="J108" s="24">
        <f t="shared" si="18"/>
        <v>101.70051174110266</v>
      </c>
      <c r="K108" s="24">
        <f t="shared" si="19"/>
        <v>47.285241556500992</v>
      </c>
    </row>
    <row r="109" spans="1:11">
      <c r="A109" s="25" t="s">
        <v>130</v>
      </c>
      <c r="B109" s="22" t="s">
        <v>131</v>
      </c>
      <c r="C109" s="23">
        <v>236728.32000000001</v>
      </c>
      <c r="D109" s="23">
        <v>347778</v>
      </c>
      <c r="E109" s="23">
        <v>156874</v>
      </c>
      <c r="F109" s="23">
        <v>137091.41</v>
      </c>
      <c r="G109" s="23">
        <f t="shared" si="15"/>
        <v>-99636.91</v>
      </c>
      <c r="H109" s="23">
        <f t="shared" si="16"/>
        <v>19782.589999999997</v>
      </c>
      <c r="I109" s="24">
        <f t="shared" si="17"/>
        <v>-42.089138299971886</v>
      </c>
      <c r="J109" s="24">
        <f t="shared" si="18"/>
        <v>87.389503678111097</v>
      </c>
      <c r="K109" s="24">
        <f t="shared" si="19"/>
        <v>39.419230083559057</v>
      </c>
    </row>
    <row r="110" spans="1:11">
      <c r="A110" s="26" t="s">
        <v>132</v>
      </c>
      <c r="B110" s="22" t="s">
        <v>133</v>
      </c>
      <c r="C110" s="23">
        <v>236728.32000000001</v>
      </c>
      <c r="D110" s="23">
        <v>347778</v>
      </c>
      <c r="E110" s="23">
        <v>156874</v>
      </c>
      <c r="F110" s="23">
        <v>137091.41</v>
      </c>
      <c r="G110" s="23">
        <f t="shared" si="15"/>
        <v>-99636.91</v>
      </c>
      <c r="H110" s="23">
        <f t="shared" si="16"/>
        <v>19782.589999999997</v>
      </c>
      <c r="I110" s="24">
        <f t="shared" si="17"/>
        <v>-42.089138299971886</v>
      </c>
      <c r="J110" s="24">
        <f t="shared" si="18"/>
        <v>87.389503678111097</v>
      </c>
      <c r="K110" s="24">
        <f t="shared" si="19"/>
        <v>39.419230083559057</v>
      </c>
    </row>
    <row r="111" spans="1:11">
      <c r="A111" s="27" t="s">
        <v>134</v>
      </c>
      <c r="B111" s="22" t="s">
        <v>135</v>
      </c>
      <c r="C111" s="23">
        <v>224712.43</v>
      </c>
      <c r="D111" s="23">
        <v>307778</v>
      </c>
      <c r="E111" s="23">
        <v>141874</v>
      </c>
      <c r="F111" s="23">
        <v>122936.29</v>
      </c>
      <c r="G111" s="23">
        <f t="shared" si="15"/>
        <v>-101776.14</v>
      </c>
      <c r="H111" s="23">
        <f t="shared" si="16"/>
        <v>18937.710000000006</v>
      </c>
      <c r="I111" s="24">
        <f t="shared" si="17"/>
        <v>-45.291726852849223</v>
      </c>
      <c r="J111" s="24">
        <f t="shared" si="18"/>
        <v>86.651740276583439</v>
      </c>
      <c r="K111" s="24">
        <f t="shared" si="19"/>
        <v>39.943170077133516</v>
      </c>
    </row>
    <row r="112" spans="1:11" ht="25.5">
      <c r="A112" s="28" t="s">
        <v>136</v>
      </c>
      <c r="B112" s="22" t="s">
        <v>137</v>
      </c>
      <c r="C112" s="23">
        <v>224712.43</v>
      </c>
      <c r="D112" s="23">
        <v>307778</v>
      </c>
      <c r="E112" s="23">
        <v>141874</v>
      </c>
      <c r="F112" s="23">
        <v>122936.29</v>
      </c>
      <c r="G112" s="23">
        <f t="shared" si="15"/>
        <v>-101776.14</v>
      </c>
      <c r="H112" s="23">
        <f t="shared" si="16"/>
        <v>18937.710000000006</v>
      </c>
      <c r="I112" s="24">
        <f t="shared" si="17"/>
        <v>-45.291726852849223</v>
      </c>
      <c r="J112" s="24">
        <f t="shared" si="18"/>
        <v>86.651740276583439</v>
      </c>
      <c r="K112" s="24">
        <f t="shared" si="19"/>
        <v>39.943170077133516</v>
      </c>
    </row>
    <row r="113" spans="1:11" ht="25.5">
      <c r="A113" s="29" t="s">
        <v>138</v>
      </c>
      <c r="B113" s="22" t="s">
        <v>139</v>
      </c>
      <c r="C113" s="23">
        <v>224712.43</v>
      </c>
      <c r="D113" s="23">
        <v>307778</v>
      </c>
      <c r="E113" s="23">
        <v>141874</v>
      </c>
      <c r="F113" s="23">
        <v>122936.29</v>
      </c>
      <c r="G113" s="23">
        <f t="shared" si="15"/>
        <v>-101776.14</v>
      </c>
      <c r="H113" s="23">
        <f t="shared" si="16"/>
        <v>18937.710000000006</v>
      </c>
      <c r="I113" s="24">
        <f t="shared" si="17"/>
        <v>-45.291726852849223</v>
      </c>
      <c r="J113" s="24">
        <f t="shared" si="18"/>
        <v>86.651740276583439</v>
      </c>
      <c r="K113" s="24">
        <f t="shared" si="19"/>
        <v>39.943170077133516</v>
      </c>
    </row>
    <row r="114" spans="1:11" ht="25.5">
      <c r="A114" s="27" t="s">
        <v>746</v>
      </c>
      <c r="B114" s="22" t="s">
        <v>747</v>
      </c>
      <c r="C114" s="23">
        <v>12015.89</v>
      </c>
      <c r="D114" s="23">
        <v>40000</v>
      </c>
      <c r="E114" s="23">
        <v>15000</v>
      </c>
      <c r="F114" s="23">
        <v>14155.12</v>
      </c>
      <c r="G114" s="23">
        <f t="shared" si="15"/>
        <v>2139.2300000000014</v>
      </c>
      <c r="H114" s="23">
        <f t="shared" si="16"/>
        <v>844.8799999999992</v>
      </c>
      <c r="I114" s="24">
        <f t="shared" si="17"/>
        <v>17.803342074536317</v>
      </c>
      <c r="J114" s="24">
        <f t="shared" si="18"/>
        <v>94.367466666666672</v>
      </c>
      <c r="K114" s="24">
        <f t="shared" si="19"/>
        <v>35.387800000000006</v>
      </c>
    </row>
    <row r="115" spans="1:11">
      <c r="A115" s="25" t="s">
        <v>84</v>
      </c>
      <c r="B115" s="22" t="s">
        <v>85</v>
      </c>
      <c r="C115" s="23">
        <v>182791836</v>
      </c>
      <c r="D115" s="23">
        <v>209124410</v>
      </c>
      <c r="E115" s="23">
        <v>104141685</v>
      </c>
      <c r="F115" s="23">
        <v>209124410</v>
      </c>
      <c r="G115" s="23">
        <f t="shared" si="15"/>
        <v>26332574</v>
      </c>
      <c r="H115" s="23">
        <f t="shared" si="16"/>
        <v>-104982725</v>
      </c>
      <c r="I115" s="24">
        <f t="shared" si="17"/>
        <v>14.40577138248122</v>
      </c>
      <c r="J115" s="24">
        <f t="shared" si="18"/>
        <v>200.80759207996297</v>
      </c>
      <c r="K115" s="24">
        <f t="shared" si="19"/>
        <v>100</v>
      </c>
    </row>
    <row r="116" spans="1:11">
      <c r="A116" s="26" t="s">
        <v>86</v>
      </c>
      <c r="B116" s="22" t="s">
        <v>87</v>
      </c>
      <c r="C116" s="23">
        <v>182791836</v>
      </c>
      <c r="D116" s="23">
        <v>209124410</v>
      </c>
      <c r="E116" s="23">
        <v>104141685</v>
      </c>
      <c r="F116" s="23">
        <v>209124410</v>
      </c>
      <c r="G116" s="23">
        <f t="shared" si="15"/>
        <v>26332574</v>
      </c>
      <c r="H116" s="23">
        <f t="shared" si="16"/>
        <v>-104982725</v>
      </c>
      <c r="I116" s="24">
        <f t="shared" si="17"/>
        <v>14.40577138248122</v>
      </c>
      <c r="J116" s="24">
        <f t="shared" si="18"/>
        <v>200.80759207996297</v>
      </c>
      <c r="K116" s="24">
        <f t="shared" si="19"/>
        <v>100</v>
      </c>
    </row>
    <row r="117" spans="1:11">
      <c r="A117" s="21" t="s">
        <v>88</v>
      </c>
      <c r="B117" s="22" t="s">
        <v>89</v>
      </c>
      <c r="C117" s="23">
        <v>90740882.109999999</v>
      </c>
      <c r="D117" s="23">
        <v>220145143</v>
      </c>
      <c r="E117" s="23">
        <v>109218625</v>
      </c>
      <c r="F117" s="23">
        <v>107949956.88</v>
      </c>
      <c r="G117" s="23">
        <f t="shared" si="15"/>
        <v>17209074.769999996</v>
      </c>
      <c r="H117" s="23">
        <f t="shared" si="16"/>
        <v>1268668.1200000048</v>
      </c>
      <c r="I117" s="24">
        <f t="shared" si="17"/>
        <v>18.965073261177267</v>
      </c>
      <c r="J117" s="24">
        <f t="shared" si="18"/>
        <v>98.83841412579585</v>
      </c>
      <c r="K117" s="24">
        <f t="shared" si="19"/>
        <v>49.035811287465016</v>
      </c>
    </row>
    <row r="118" spans="1:11">
      <c r="A118" s="25" t="s">
        <v>90</v>
      </c>
      <c r="B118" s="22" t="s">
        <v>91</v>
      </c>
      <c r="C118" s="23">
        <v>90598267.620000005</v>
      </c>
      <c r="D118" s="23">
        <v>219389512</v>
      </c>
      <c r="E118" s="23">
        <v>108919129</v>
      </c>
      <c r="F118" s="23">
        <v>107732878.76000001</v>
      </c>
      <c r="G118" s="23">
        <f t="shared" si="15"/>
        <v>17134611.140000001</v>
      </c>
      <c r="H118" s="23">
        <f t="shared" si="16"/>
        <v>1186250.2399999946</v>
      </c>
      <c r="I118" s="24">
        <f t="shared" si="17"/>
        <v>18.912735960767364</v>
      </c>
      <c r="J118" s="24">
        <f t="shared" si="18"/>
        <v>98.910888977086856</v>
      </c>
      <c r="K118" s="24">
        <f t="shared" si="19"/>
        <v>49.105756140247948</v>
      </c>
    </row>
    <row r="119" spans="1:11">
      <c r="A119" s="26" t="s">
        <v>92</v>
      </c>
      <c r="B119" s="22" t="s">
        <v>93</v>
      </c>
      <c r="C119" s="23">
        <v>33667488.32</v>
      </c>
      <c r="D119" s="23">
        <v>79026437</v>
      </c>
      <c r="E119" s="23">
        <v>36208267</v>
      </c>
      <c r="F119" s="23">
        <v>35872822.859999999</v>
      </c>
      <c r="G119" s="23">
        <f t="shared" si="15"/>
        <v>2205334.5399999991</v>
      </c>
      <c r="H119" s="23">
        <f t="shared" si="16"/>
        <v>335444.1400000006</v>
      </c>
      <c r="I119" s="24">
        <f t="shared" si="17"/>
        <v>6.5503387690786923</v>
      </c>
      <c r="J119" s="24">
        <f t="shared" si="18"/>
        <v>99.073570298186326</v>
      </c>
      <c r="K119" s="24">
        <f t="shared" si="19"/>
        <v>45.393445816113406</v>
      </c>
    </row>
    <row r="120" spans="1:11">
      <c r="A120" s="27" t="s">
        <v>94</v>
      </c>
      <c r="B120" s="22" t="s">
        <v>95</v>
      </c>
      <c r="C120" s="23">
        <v>26171940.899999999</v>
      </c>
      <c r="D120" s="23">
        <v>61267540</v>
      </c>
      <c r="E120" s="23">
        <v>28256392</v>
      </c>
      <c r="F120" s="23">
        <v>27970004.920000002</v>
      </c>
      <c r="G120" s="23">
        <f t="shared" si="15"/>
        <v>1798064.0200000033</v>
      </c>
      <c r="H120" s="23">
        <f t="shared" si="16"/>
        <v>286387.07999999821</v>
      </c>
      <c r="I120" s="24">
        <f t="shared" si="17"/>
        <v>6.8701974640329411</v>
      </c>
      <c r="J120" s="24">
        <f t="shared" si="18"/>
        <v>98.986469751693704</v>
      </c>
      <c r="K120" s="24">
        <f t="shared" si="19"/>
        <v>45.652240844009732</v>
      </c>
    </row>
    <row r="121" spans="1:11">
      <c r="A121" s="27" t="s">
        <v>96</v>
      </c>
      <c r="B121" s="22" t="s">
        <v>97</v>
      </c>
      <c r="C121" s="23">
        <v>7495547.4199999999</v>
      </c>
      <c r="D121" s="23">
        <v>17758897</v>
      </c>
      <c r="E121" s="23">
        <v>7951875</v>
      </c>
      <c r="F121" s="23">
        <v>7902817.9400000004</v>
      </c>
      <c r="G121" s="23">
        <f t="shared" si="15"/>
        <v>407270.52000000048</v>
      </c>
      <c r="H121" s="23">
        <f t="shared" si="16"/>
        <v>49057.05999999959</v>
      </c>
      <c r="I121" s="24">
        <f t="shared" si="17"/>
        <v>5.4334993454020548</v>
      </c>
      <c r="J121" s="24">
        <f t="shared" si="18"/>
        <v>99.383075563939329</v>
      </c>
      <c r="K121" s="24">
        <f t="shared" si="19"/>
        <v>44.500612509887297</v>
      </c>
    </row>
    <row r="122" spans="1:11">
      <c r="A122" s="28" t="s">
        <v>98</v>
      </c>
      <c r="B122" s="22" t="s">
        <v>99</v>
      </c>
      <c r="C122" s="23">
        <v>59077.31</v>
      </c>
      <c r="D122" s="23">
        <v>0</v>
      </c>
      <c r="E122" s="23">
        <v>0</v>
      </c>
      <c r="F122" s="23">
        <v>69244.5</v>
      </c>
      <c r="G122" s="23">
        <f t="shared" si="15"/>
        <v>10167.190000000002</v>
      </c>
      <c r="H122" s="23">
        <f t="shared" si="16"/>
        <v>-69244.5</v>
      </c>
      <c r="I122" s="24">
        <f t="shared" si="17"/>
        <v>17.209974523213731</v>
      </c>
      <c r="J122" s="24">
        <f t="shared" si="18"/>
        <v>0</v>
      </c>
      <c r="K122" s="24">
        <f t="shared" si="19"/>
        <v>0</v>
      </c>
    </row>
    <row r="123" spans="1:11">
      <c r="A123" s="26" t="s">
        <v>100</v>
      </c>
      <c r="B123" s="22" t="s">
        <v>101</v>
      </c>
      <c r="C123" s="23">
        <v>16096190.130000001</v>
      </c>
      <c r="D123" s="23">
        <v>40817337</v>
      </c>
      <c r="E123" s="23">
        <v>22848336</v>
      </c>
      <c r="F123" s="23">
        <v>24112029.780000001</v>
      </c>
      <c r="G123" s="23">
        <f t="shared" si="15"/>
        <v>8015839.6500000004</v>
      </c>
      <c r="H123" s="23">
        <f t="shared" si="16"/>
        <v>-1263693.7800000012</v>
      </c>
      <c r="I123" s="24">
        <f t="shared" si="17"/>
        <v>49.799608387205353</v>
      </c>
      <c r="J123" s="24">
        <f t="shared" si="18"/>
        <v>105.53079130138843</v>
      </c>
      <c r="K123" s="24">
        <f t="shared" si="19"/>
        <v>59.073010520015067</v>
      </c>
    </row>
    <row r="124" spans="1:11">
      <c r="A124" s="27" t="s">
        <v>102</v>
      </c>
      <c r="B124" s="22" t="s">
        <v>103</v>
      </c>
      <c r="C124" s="23">
        <v>15073076.15</v>
      </c>
      <c r="D124" s="23">
        <v>38470594</v>
      </c>
      <c r="E124" s="23">
        <v>21745082</v>
      </c>
      <c r="F124" s="23">
        <v>22967631.359999999</v>
      </c>
      <c r="G124" s="23">
        <f t="shared" si="15"/>
        <v>7894555.209999999</v>
      </c>
      <c r="H124" s="23">
        <f t="shared" si="16"/>
        <v>-1222549.3599999994</v>
      </c>
      <c r="I124" s="24">
        <f t="shared" si="17"/>
        <v>52.375209489006636</v>
      </c>
      <c r="J124" s="24">
        <f t="shared" si="18"/>
        <v>105.62218785838564</v>
      </c>
      <c r="K124" s="24">
        <f t="shared" si="19"/>
        <v>59.701785108906812</v>
      </c>
    </row>
    <row r="125" spans="1:11">
      <c r="A125" s="27" t="s">
        <v>104</v>
      </c>
      <c r="B125" s="22" t="s">
        <v>105</v>
      </c>
      <c r="C125" s="23">
        <v>1023113.98</v>
      </c>
      <c r="D125" s="23">
        <v>2346743</v>
      </c>
      <c r="E125" s="23">
        <v>1103254</v>
      </c>
      <c r="F125" s="23">
        <v>1144398.42</v>
      </c>
      <c r="G125" s="23">
        <f t="shared" si="15"/>
        <v>121284.43999999994</v>
      </c>
      <c r="H125" s="23">
        <f t="shared" si="16"/>
        <v>-41144.419999999925</v>
      </c>
      <c r="I125" s="24">
        <f t="shared" si="17"/>
        <v>11.854440694867634</v>
      </c>
      <c r="J125" s="24">
        <f t="shared" si="18"/>
        <v>103.72936966464657</v>
      </c>
      <c r="K125" s="24">
        <f t="shared" si="19"/>
        <v>48.765391864383957</v>
      </c>
    </row>
    <row r="126" spans="1:11" ht="25.5">
      <c r="A126" s="26" t="s">
        <v>140</v>
      </c>
      <c r="B126" s="22" t="s">
        <v>141</v>
      </c>
      <c r="C126" s="23">
        <v>4000</v>
      </c>
      <c r="D126" s="23">
        <v>4200</v>
      </c>
      <c r="E126" s="23">
        <v>5500</v>
      </c>
      <c r="F126" s="23">
        <v>4200</v>
      </c>
      <c r="G126" s="23">
        <f t="shared" si="15"/>
        <v>200</v>
      </c>
      <c r="H126" s="23">
        <f t="shared" si="16"/>
        <v>1300</v>
      </c>
      <c r="I126" s="24">
        <f t="shared" si="17"/>
        <v>5</v>
      </c>
      <c r="J126" s="24">
        <f t="shared" si="18"/>
        <v>76.363636363636374</v>
      </c>
      <c r="K126" s="24">
        <f t="shared" si="19"/>
        <v>100</v>
      </c>
    </row>
    <row r="127" spans="1:11">
      <c r="A127" s="27" t="s">
        <v>142</v>
      </c>
      <c r="B127" s="22" t="s">
        <v>143</v>
      </c>
      <c r="C127" s="23">
        <v>4000</v>
      </c>
      <c r="D127" s="23">
        <v>4200</v>
      </c>
      <c r="E127" s="23">
        <v>5500</v>
      </c>
      <c r="F127" s="23">
        <v>4200</v>
      </c>
      <c r="G127" s="23">
        <f t="shared" si="15"/>
        <v>200</v>
      </c>
      <c r="H127" s="23">
        <f t="shared" si="16"/>
        <v>1300</v>
      </c>
      <c r="I127" s="24">
        <f t="shared" si="17"/>
        <v>5</v>
      </c>
      <c r="J127" s="24">
        <f t="shared" si="18"/>
        <v>76.363636363636374</v>
      </c>
      <c r="K127" s="24">
        <f t="shared" si="19"/>
        <v>100</v>
      </c>
    </row>
    <row r="128" spans="1:11" ht="25.5">
      <c r="A128" s="26" t="s">
        <v>106</v>
      </c>
      <c r="B128" s="22" t="s">
        <v>107</v>
      </c>
      <c r="C128" s="23">
        <v>40830589.170000002</v>
      </c>
      <c r="D128" s="23">
        <v>99541538</v>
      </c>
      <c r="E128" s="23">
        <v>49857026</v>
      </c>
      <c r="F128" s="23">
        <v>47743826.119999997</v>
      </c>
      <c r="G128" s="23">
        <f t="shared" si="15"/>
        <v>6913236.9499999955</v>
      </c>
      <c r="H128" s="23">
        <f t="shared" si="16"/>
        <v>2113199.8800000027</v>
      </c>
      <c r="I128" s="24">
        <f t="shared" si="17"/>
        <v>16.93151406955316</v>
      </c>
      <c r="J128" s="24">
        <f t="shared" si="18"/>
        <v>95.761480277624258</v>
      </c>
      <c r="K128" s="24">
        <f t="shared" si="19"/>
        <v>47.963721557125226</v>
      </c>
    </row>
    <row r="129" spans="1:11" ht="25.5">
      <c r="A129" s="27" t="s">
        <v>188</v>
      </c>
      <c r="B129" s="22" t="s">
        <v>189</v>
      </c>
      <c r="C129" s="23">
        <v>40830589.170000002</v>
      </c>
      <c r="D129" s="23">
        <v>99541538</v>
      </c>
      <c r="E129" s="23">
        <v>49857026</v>
      </c>
      <c r="F129" s="23">
        <v>47743826.119999997</v>
      </c>
      <c r="G129" s="23">
        <f t="shared" si="15"/>
        <v>6913236.9499999955</v>
      </c>
      <c r="H129" s="23">
        <f t="shared" si="16"/>
        <v>2113199.8800000027</v>
      </c>
      <c r="I129" s="24">
        <f t="shared" si="17"/>
        <v>16.93151406955316</v>
      </c>
      <c r="J129" s="24">
        <f t="shared" si="18"/>
        <v>95.761480277624258</v>
      </c>
      <c r="K129" s="24">
        <f t="shared" si="19"/>
        <v>47.963721557125226</v>
      </c>
    </row>
    <row r="130" spans="1:11" ht="25.5">
      <c r="A130" s="28" t="s">
        <v>207</v>
      </c>
      <c r="B130" s="22" t="s">
        <v>208</v>
      </c>
      <c r="C130" s="23">
        <v>40830589.170000002</v>
      </c>
      <c r="D130" s="23">
        <v>99541538</v>
      </c>
      <c r="E130" s="23">
        <v>49857026</v>
      </c>
      <c r="F130" s="23">
        <v>47743826.119999997</v>
      </c>
      <c r="G130" s="23">
        <f t="shared" si="15"/>
        <v>6913236.9499999955</v>
      </c>
      <c r="H130" s="23">
        <f t="shared" si="16"/>
        <v>2113199.8800000027</v>
      </c>
      <c r="I130" s="24">
        <f t="shared" si="17"/>
        <v>16.93151406955316</v>
      </c>
      <c r="J130" s="24">
        <f t="shared" si="18"/>
        <v>95.761480277624258</v>
      </c>
      <c r="K130" s="24">
        <f t="shared" si="19"/>
        <v>47.963721557125226</v>
      </c>
    </row>
    <row r="131" spans="1:11">
      <c r="A131" s="25" t="s">
        <v>114</v>
      </c>
      <c r="B131" s="22" t="s">
        <v>115</v>
      </c>
      <c r="C131" s="23">
        <v>142614.49</v>
      </c>
      <c r="D131" s="23">
        <v>755631</v>
      </c>
      <c r="E131" s="23">
        <v>299496</v>
      </c>
      <c r="F131" s="23">
        <v>217078.12</v>
      </c>
      <c r="G131" s="23">
        <f t="shared" si="15"/>
        <v>74463.63</v>
      </c>
      <c r="H131" s="23">
        <f t="shared" si="16"/>
        <v>82417.88</v>
      </c>
      <c r="I131" s="24">
        <f t="shared" si="17"/>
        <v>52.213228824083728</v>
      </c>
      <c r="J131" s="24">
        <f t="shared" si="18"/>
        <v>72.481141651307524</v>
      </c>
      <c r="K131" s="24">
        <f t="shared" si="19"/>
        <v>28.728059065866805</v>
      </c>
    </row>
    <row r="132" spans="1:11">
      <c r="A132" s="26" t="s">
        <v>116</v>
      </c>
      <c r="B132" s="22" t="s">
        <v>117</v>
      </c>
      <c r="C132" s="23">
        <v>142614.49</v>
      </c>
      <c r="D132" s="23">
        <v>755631</v>
      </c>
      <c r="E132" s="23">
        <v>299496</v>
      </c>
      <c r="F132" s="23">
        <v>217078.12</v>
      </c>
      <c r="G132" s="23">
        <f t="shared" si="15"/>
        <v>74463.63</v>
      </c>
      <c r="H132" s="23">
        <f t="shared" si="16"/>
        <v>82417.88</v>
      </c>
      <c r="I132" s="24">
        <f t="shared" si="17"/>
        <v>52.213228824083728</v>
      </c>
      <c r="J132" s="24">
        <f t="shared" si="18"/>
        <v>72.481141651307524</v>
      </c>
      <c r="K132" s="24">
        <f t="shared" si="19"/>
        <v>28.728059065866805</v>
      </c>
    </row>
    <row r="133" spans="1:11">
      <c r="A133" s="21"/>
      <c r="B133" s="22" t="s">
        <v>118</v>
      </c>
      <c r="C133" s="23">
        <v>96899636.010000005</v>
      </c>
      <c r="D133" s="23">
        <v>-90938</v>
      </c>
      <c r="E133" s="23">
        <v>0</v>
      </c>
      <c r="F133" s="23">
        <v>106315276.83</v>
      </c>
      <c r="G133" s="23">
        <f t="shared" si="15"/>
        <v>9415640.8199999928</v>
      </c>
      <c r="H133" s="23">
        <f t="shared" si="16"/>
        <v>-106315276.83</v>
      </c>
      <c r="I133" s="24">
        <f t="shared" si="17"/>
        <v>9.7169000913773402</v>
      </c>
      <c r="J133" s="24">
        <f t="shared" si="18"/>
        <v>0</v>
      </c>
      <c r="K133" s="24">
        <f t="shared" si="19"/>
        <v>-116909.62725153401</v>
      </c>
    </row>
    <row r="134" spans="1:11">
      <c r="A134" s="21" t="s">
        <v>119</v>
      </c>
      <c r="B134" s="22" t="s">
        <v>120</v>
      </c>
      <c r="C134" s="23">
        <v>-96899636.010000005</v>
      </c>
      <c r="D134" s="23">
        <v>90938</v>
      </c>
      <c r="E134" s="23">
        <v>0</v>
      </c>
      <c r="F134" s="23">
        <v>-106315276.83</v>
      </c>
      <c r="G134" s="23">
        <f t="shared" si="15"/>
        <v>-9415640.8199999928</v>
      </c>
      <c r="H134" s="23">
        <f t="shared" si="16"/>
        <v>106315276.83</v>
      </c>
      <c r="I134" s="24">
        <f t="shared" si="17"/>
        <v>9.7169000913773402</v>
      </c>
      <c r="J134" s="24">
        <f t="shared" si="18"/>
        <v>0</v>
      </c>
      <c r="K134" s="24">
        <f t="shared" si="19"/>
        <v>-116909.62725153401</v>
      </c>
    </row>
    <row r="135" spans="1:11">
      <c r="A135" s="25" t="s">
        <v>121</v>
      </c>
      <c r="B135" s="22" t="s">
        <v>122</v>
      </c>
      <c r="C135" s="23">
        <v>-96899636.010000005</v>
      </c>
      <c r="D135" s="23">
        <v>90938</v>
      </c>
      <c r="E135" s="23">
        <v>0</v>
      </c>
      <c r="F135" s="23">
        <v>-106315276.83</v>
      </c>
      <c r="G135" s="23">
        <f t="shared" si="15"/>
        <v>-9415640.8199999928</v>
      </c>
      <c r="H135" s="23">
        <f t="shared" si="16"/>
        <v>106315276.83</v>
      </c>
      <c r="I135" s="24">
        <f t="shared" si="17"/>
        <v>9.7169000913773402</v>
      </c>
      <c r="J135" s="24">
        <f t="shared" si="18"/>
        <v>0</v>
      </c>
      <c r="K135" s="24">
        <f t="shared" si="19"/>
        <v>-116909.62725153401</v>
      </c>
    </row>
    <row r="136" spans="1:11" ht="25.5">
      <c r="A136" s="26" t="s">
        <v>146</v>
      </c>
      <c r="B136" s="22" t="s">
        <v>147</v>
      </c>
      <c r="C136" s="23">
        <v>-369321.54</v>
      </c>
      <c r="D136" s="23">
        <v>90938</v>
      </c>
      <c r="E136" s="23">
        <v>0</v>
      </c>
      <c r="F136" s="23">
        <v>-90937.31</v>
      </c>
      <c r="G136" s="23">
        <f t="shared" si="15"/>
        <v>278384.23</v>
      </c>
      <c r="H136" s="23">
        <f t="shared" si="16"/>
        <v>90937.31</v>
      </c>
      <c r="I136" s="24">
        <f t="shared" si="17"/>
        <v>-75.377198416317668</v>
      </c>
      <c r="J136" s="24">
        <f t="shared" si="18"/>
        <v>0</v>
      </c>
      <c r="K136" s="24">
        <f t="shared" si="19"/>
        <v>-99.999241241285262</v>
      </c>
    </row>
    <row r="137" spans="1:11" s="3" customFormat="1">
      <c r="A137" s="49" t="s">
        <v>554</v>
      </c>
      <c r="B137" s="31" t="s">
        <v>754</v>
      </c>
      <c r="C137" s="32"/>
      <c r="D137" s="32"/>
      <c r="E137" s="32"/>
      <c r="F137" s="32"/>
      <c r="G137" s="32"/>
      <c r="H137" s="32"/>
      <c r="I137" s="33"/>
      <c r="J137" s="33"/>
      <c r="K137" s="33"/>
    </row>
    <row r="138" spans="1:11">
      <c r="A138" s="21" t="s">
        <v>19</v>
      </c>
      <c r="B138" s="22" t="s">
        <v>20</v>
      </c>
      <c r="C138" s="23">
        <v>113699730.09999999</v>
      </c>
      <c r="D138" s="23">
        <v>137490218</v>
      </c>
      <c r="E138" s="23">
        <v>71341608</v>
      </c>
      <c r="F138" s="23">
        <v>137490218</v>
      </c>
      <c r="G138" s="23">
        <f t="shared" ref="G138:G157" si="20">F138-C138</f>
        <v>23790487.900000006</v>
      </c>
      <c r="H138" s="23">
        <f t="shared" ref="H138:H157" si="21">E138-F138</f>
        <v>-66148610</v>
      </c>
      <c r="I138" s="24">
        <f t="shared" ref="I138:I157" si="22">IF(ISERROR(F138/C138),0,F138/C138*100-100)</f>
        <v>20.923961630406723</v>
      </c>
      <c r="J138" s="24">
        <f t="shared" ref="J138:J157" si="23">IF(ISERROR(F138/E138),0,F138/E138*100)</f>
        <v>192.72094063256887</v>
      </c>
      <c r="K138" s="24">
        <f t="shared" ref="K138:K157" si="24">IF(ISERROR(F138/D138),0,F138/D138*100)</f>
        <v>100</v>
      </c>
    </row>
    <row r="139" spans="1:11" ht="25.5">
      <c r="A139" s="25" t="s">
        <v>128</v>
      </c>
      <c r="B139" s="22" t="s">
        <v>129</v>
      </c>
      <c r="C139" s="23">
        <v>87.1</v>
      </c>
      <c r="D139" s="23">
        <v>0</v>
      </c>
      <c r="E139" s="23">
        <v>0</v>
      </c>
      <c r="F139" s="23">
        <v>0</v>
      </c>
      <c r="G139" s="23">
        <f t="shared" si="20"/>
        <v>-87.1</v>
      </c>
      <c r="H139" s="23">
        <f t="shared" si="21"/>
        <v>0</v>
      </c>
      <c r="I139" s="24">
        <f t="shared" si="22"/>
        <v>-100</v>
      </c>
      <c r="J139" s="24">
        <f t="shared" si="23"/>
        <v>0</v>
      </c>
      <c r="K139" s="24">
        <f t="shared" si="24"/>
        <v>0</v>
      </c>
    </row>
    <row r="140" spans="1:11">
      <c r="A140" s="25" t="s">
        <v>84</v>
      </c>
      <c r="B140" s="22" t="s">
        <v>85</v>
      </c>
      <c r="C140" s="23">
        <v>113699643</v>
      </c>
      <c r="D140" s="23">
        <v>137490218</v>
      </c>
      <c r="E140" s="23">
        <v>71341608</v>
      </c>
      <c r="F140" s="23">
        <v>137490218</v>
      </c>
      <c r="G140" s="23">
        <f t="shared" si="20"/>
        <v>23790575</v>
      </c>
      <c r="H140" s="23">
        <f t="shared" si="21"/>
        <v>-66148610</v>
      </c>
      <c r="I140" s="24">
        <f t="shared" si="22"/>
        <v>20.924054264620693</v>
      </c>
      <c r="J140" s="24">
        <f t="shared" si="23"/>
        <v>192.72094063256887</v>
      </c>
      <c r="K140" s="24">
        <f t="shared" si="24"/>
        <v>100</v>
      </c>
    </row>
    <row r="141" spans="1:11">
      <c r="A141" s="26" t="s">
        <v>86</v>
      </c>
      <c r="B141" s="22" t="s">
        <v>87</v>
      </c>
      <c r="C141" s="23">
        <v>113699643</v>
      </c>
      <c r="D141" s="23">
        <v>137490218</v>
      </c>
      <c r="E141" s="23">
        <v>71341608</v>
      </c>
      <c r="F141" s="23">
        <v>137490218</v>
      </c>
      <c r="G141" s="23">
        <f t="shared" si="20"/>
        <v>23790575</v>
      </c>
      <c r="H141" s="23">
        <f t="shared" si="21"/>
        <v>-66148610</v>
      </c>
      <c r="I141" s="24">
        <f t="shared" si="22"/>
        <v>20.924054264620693</v>
      </c>
      <c r="J141" s="24">
        <f t="shared" si="23"/>
        <v>192.72094063256887</v>
      </c>
      <c r="K141" s="24">
        <f t="shared" si="24"/>
        <v>100</v>
      </c>
    </row>
    <row r="142" spans="1:11">
      <c r="A142" s="21" t="s">
        <v>88</v>
      </c>
      <c r="B142" s="22" t="s">
        <v>89</v>
      </c>
      <c r="C142" s="23">
        <v>55745451.18</v>
      </c>
      <c r="D142" s="23">
        <v>137580695</v>
      </c>
      <c r="E142" s="23">
        <v>71341608</v>
      </c>
      <c r="F142" s="23">
        <v>70525426.829999998</v>
      </c>
      <c r="G142" s="23">
        <f t="shared" si="20"/>
        <v>14779975.649999999</v>
      </c>
      <c r="H142" s="23">
        <f t="shared" si="21"/>
        <v>816181.17000000179</v>
      </c>
      <c r="I142" s="24">
        <f t="shared" si="22"/>
        <v>26.513330392243134</v>
      </c>
      <c r="J142" s="24">
        <f t="shared" si="23"/>
        <v>98.855953499113724</v>
      </c>
      <c r="K142" s="24">
        <f t="shared" si="24"/>
        <v>51.261135750186462</v>
      </c>
    </row>
    <row r="143" spans="1:11">
      <c r="A143" s="25" t="s">
        <v>90</v>
      </c>
      <c r="B143" s="22" t="s">
        <v>91</v>
      </c>
      <c r="C143" s="23">
        <v>55745451.18</v>
      </c>
      <c r="D143" s="23">
        <v>137565695</v>
      </c>
      <c r="E143" s="23">
        <v>71341608</v>
      </c>
      <c r="F143" s="23">
        <v>70525426.829999998</v>
      </c>
      <c r="G143" s="23">
        <f t="shared" si="20"/>
        <v>14779975.649999999</v>
      </c>
      <c r="H143" s="23">
        <f t="shared" si="21"/>
        <v>816181.17000000179</v>
      </c>
      <c r="I143" s="24">
        <f t="shared" si="22"/>
        <v>26.513330392243134</v>
      </c>
      <c r="J143" s="24">
        <f t="shared" si="23"/>
        <v>98.855953499113724</v>
      </c>
      <c r="K143" s="24">
        <f t="shared" si="24"/>
        <v>51.266725203547296</v>
      </c>
    </row>
    <row r="144" spans="1:11">
      <c r="A144" s="26" t="s">
        <v>92</v>
      </c>
      <c r="B144" s="22" t="s">
        <v>93</v>
      </c>
      <c r="C144" s="23">
        <v>9101.6200000000008</v>
      </c>
      <c r="D144" s="23">
        <v>139710</v>
      </c>
      <c r="E144" s="23">
        <v>9500</v>
      </c>
      <c r="F144" s="23">
        <v>21411.54</v>
      </c>
      <c r="G144" s="23">
        <f t="shared" si="20"/>
        <v>12309.92</v>
      </c>
      <c r="H144" s="23">
        <f t="shared" si="21"/>
        <v>-11911.54</v>
      </c>
      <c r="I144" s="24">
        <f t="shared" si="22"/>
        <v>135.24976872249118</v>
      </c>
      <c r="J144" s="24">
        <f t="shared" si="23"/>
        <v>225.38463157894739</v>
      </c>
      <c r="K144" s="24">
        <f t="shared" si="24"/>
        <v>15.32570324243075</v>
      </c>
    </row>
    <row r="145" spans="1:11">
      <c r="A145" s="27" t="s">
        <v>96</v>
      </c>
      <c r="B145" s="22" t="s">
        <v>97</v>
      </c>
      <c r="C145" s="23">
        <v>9101.6200000000008</v>
      </c>
      <c r="D145" s="23">
        <v>139710</v>
      </c>
      <c r="E145" s="23">
        <v>9500</v>
      </c>
      <c r="F145" s="23">
        <v>21411.54</v>
      </c>
      <c r="G145" s="23">
        <f t="shared" si="20"/>
        <v>12309.92</v>
      </c>
      <c r="H145" s="23">
        <f t="shared" si="21"/>
        <v>-11911.54</v>
      </c>
      <c r="I145" s="24">
        <f t="shared" si="22"/>
        <v>135.24976872249118</v>
      </c>
      <c r="J145" s="24">
        <f t="shared" si="23"/>
        <v>225.38463157894739</v>
      </c>
      <c r="K145" s="24">
        <f t="shared" si="24"/>
        <v>15.32570324243075</v>
      </c>
    </row>
    <row r="146" spans="1:11">
      <c r="A146" s="28" t="s">
        <v>98</v>
      </c>
      <c r="B146" s="22" t="s">
        <v>99</v>
      </c>
      <c r="C146" s="23">
        <v>0</v>
      </c>
      <c r="D146" s="23">
        <v>0</v>
      </c>
      <c r="E146" s="23">
        <v>0</v>
      </c>
      <c r="F146" s="23">
        <v>13476.36</v>
      </c>
      <c r="G146" s="23">
        <f t="shared" si="20"/>
        <v>13476.36</v>
      </c>
      <c r="H146" s="23">
        <f t="shared" si="21"/>
        <v>-13476.36</v>
      </c>
      <c r="I146" s="24">
        <f t="shared" si="22"/>
        <v>0</v>
      </c>
      <c r="J146" s="24">
        <f t="shared" si="23"/>
        <v>0</v>
      </c>
      <c r="K146" s="24">
        <f t="shared" si="24"/>
        <v>0</v>
      </c>
    </row>
    <row r="147" spans="1:11">
      <c r="A147" s="26" t="s">
        <v>100</v>
      </c>
      <c r="B147" s="22" t="s">
        <v>101</v>
      </c>
      <c r="C147" s="23">
        <v>14905760.390000001</v>
      </c>
      <c r="D147" s="23">
        <v>37884447</v>
      </c>
      <c r="E147" s="23">
        <v>21475082</v>
      </c>
      <c r="F147" s="23">
        <v>22760189.170000002</v>
      </c>
      <c r="G147" s="23">
        <f t="shared" si="20"/>
        <v>7854428.7800000012</v>
      </c>
      <c r="H147" s="23">
        <f t="shared" si="21"/>
        <v>-1285107.1700000018</v>
      </c>
      <c r="I147" s="24">
        <f t="shared" si="22"/>
        <v>52.693915469548216</v>
      </c>
      <c r="J147" s="24">
        <f t="shared" si="23"/>
        <v>105.98417817450012</v>
      </c>
      <c r="K147" s="24">
        <f t="shared" si="24"/>
        <v>60.077923718934059</v>
      </c>
    </row>
    <row r="148" spans="1:11">
      <c r="A148" s="27" t="s">
        <v>102</v>
      </c>
      <c r="B148" s="22" t="s">
        <v>103</v>
      </c>
      <c r="C148" s="23">
        <v>14905760.390000001</v>
      </c>
      <c r="D148" s="23">
        <v>37884447</v>
      </c>
      <c r="E148" s="23">
        <v>21475082</v>
      </c>
      <c r="F148" s="23">
        <v>22760189.170000002</v>
      </c>
      <c r="G148" s="23">
        <f t="shared" si="20"/>
        <v>7854428.7800000012</v>
      </c>
      <c r="H148" s="23">
        <f t="shared" si="21"/>
        <v>-1285107.1700000018</v>
      </c>
      <c r="I148" s="24">
        <f t="shared" si="22"/>
        <v>52.693915469548216</v>
      </c>
      <c r="J148" s="24">
        <f t="shared" si="23"/>
        <v>105.98417817450012</v>
      </c>
      <c r="K148" s="24">
        <f t="shared" si="24"/>
        <v>60.077923718934059</v>
      </c>
    </row>
    <row r="149" spans="1:11" ht="25.5">
      <c r="A149" s="26" t="s">
        <v>106</v>
      </c>
      <c r="B149" s="22" t="s">
        <v>107</v>
      </c>
      <c r="C149" s="23">
        <v>40830589.170000002</v>
      </c>
      <c r="D149" s="23">
        <v>99541538</v>
      </c>
      <c r="E149" s="23">
        <v>49857026</v>
      </c>
      <c r="F149" s="23">
        <v>47743826.119999997</v>
      </c>
      <c r="G149" s="23">
        <f t="shared" si="20"/>
        <v>6913236.9499999955</v>
      </c>
      <c r="H149" s="23">
        <f t="shared" si="21"/>
        <v>2113199.8800000027</v>
      </c>
      <c r="I149" s="24">
        <f t="shared" si="22"/>
        <v>16.93151406955316</v>
      </c>
      <c r="J149" s="24">
        <f t="shared" si="23"/>
        <v>95.761480277624258</v>
      </c>
      <c r="K149" s="24">
        <f t="shared" si="24"/>
        <v>47.963721557125226</v>
      </c>
    </row>
    <row r="150" spans="1:11" ht="25.5">
      <c r="A150" s="27" t="s">
        <v>188</v>
      </c>
      <c r="B150" s="22" t="s">
        <v>189</v>
      </c>
      <c r="C150" s="23">
        <v>40830589.170000002</v>
      </c>
      <c r="D150" s="23">
        <v>99541538</v>
      </c>
      <c r="E150" s="23">
        <v>49857026</v>
      </c>
      <c r="F150" s="23">
        <v>47743826.119999997</v>
      </c>
      <c r="G150" s="23">
        <f t="shared" si="20"/>
        <v>6913236.9499999955</v>
      </c>
      <c r="H150" s="23">
        <f t="shared" si="21"/>
        <v>2113199.8800000027</v>
      </c>
      <c r="I150" s="24">
        <f t="shared" si="22"/>
        <v>16.93151406955316</v>
      </c>
      <c r="J150" s="24">
        <f t="shared" si="23"/>
        <v>95.761480277624258</v>
      </c>
      <c r="K150" s="24">
        <f t="shared" si="24"/>
        <v>47.963721557125226</v>
      </c>
    </row>
    <row r="151" spans="1:11" ht="25.5">
      <c r="A151" s="28" t="s">
        <v>207</v>
      </c>
      <c r="B151" s="22" t="s">
        <v>208</v>
      </c>
      <c r="C151" s="23">
        <v>40830589.170000002</v>
      </c>
      <c r="D151" s="23">
        <v>99541538</v>
      </c>
      <c r="E151" s="23">
        <v>49857026</v>
      </c>
      <c r="F151" s="23">
        <v>47743826.119999997</v>
      </c>
      <c r="G151" s="23">
        <f t="shared" si="20"/>
        <v>6913236.9499999955</v>
      </c>
      <c r="H151" s="23">
        <f t="shared" si="21"/>
        <v>2113199.8800000027</v>
      </c>
      <c r="I151" s="24">
        <f t="shared" si="22"/>
        <v>16.93151406955316</v>
      </c>
      <c r="J151" s="24">
        <f t="shared" si="23"/>
        <v>95.761480277624258</v>
      </c>
      <c r="K151" s="24">
        <f t="shared" si="24"/>
        <v>47.963721557125226</v>
      </c>
    </row>
    <row r="152" spans="1:11">
      <c r="A152" s="25" t="s">
        <v>114</v>
      </c>
      <c r="B152" s="22" t="s">
        <v>115</v>
      </c>
      <c r="C152" s="23">
        <v>0</v>
      </c>
      <c r="D152" s="23">
        <v>15000</v>
      </c>
      <c r="E152" s="23">
        <v>0</v>
      </c>
      <c r="F152" s="23">
        <v>0</v>
      </c>
      <c r="G152" s="23">
        <f t="shared" si="20"/>
        <v>0</v>
      </c>
      <c r="H152" s="23">
        <f t="shared" si="21"/>
        <v>0</v>
      </c>
      <c r="I152" s="24">
        <f t="shared" si="22"/>
        <v>0</v>
      </c>
      <c r="J152" s="24">
        <f t="shared" si="23"/>
        <v>0</v>
      </c>
      <c r="K152" s="24">
        <f t="shared" si="24"/>
        <v>0</v>
      </c>
    </row>
    <row r="153" spans="1:11">
      <c r="A153" s="26" t="s">
        <v>116</v>
      </c>
      <c r="B153" s="22" t="s">
        <v>117</v>
      </c>
      <c r="C153" s="23">
        <v>0</v>
      </c>
      <c r="D153" s="23">
        <v>15000</v>
      </c>
      <c r="E153" s="23">
        <v>0</v>
      </c>
      <c r="F153" s="23">
        <v>0</v>
      </c>
      <c r="G153" s="23">
        <f t="shared" si="20"/>
        <v>0</v>
      </c>
      <c r="H153" s="23">
        <f t="shared" si="21"/>
        <v>0</v>
      </c>
      <c r="I153" s="24">
        <f t="shared" si="22"/>
        <v>0</v>
      </c>
      <c r="J153" s="24">
        <f t="shared" si="23"/>
        <v>0</v>
      </c>
      <c r="K153" s="24">
        <f t="shared" si="24"/>
        <v>0</v>
      </c>
    </row>
    <row r="154" spans="1:11">
      <c r="A154" s="21"/>
      <c r="B154" s="22" t="s">
        <v>118</v>
      </c>
      <c r="C154" s="23">
        <v>57954278.920000002</v>
      </c>
      <c r="D154" s="23">
        <v>-90477</v>
      </c>
      <c r="E154" s="23">
        <v>0</v>
      </c>
      <c r="F154" s="23">
        <v>66964791.170000002</v>
      </c>
      <c r="G154" s="23">
        <f t="shared" si="20"/>
        <v>9010512.25</v>
      </c>
      <c r="H154" s="23">
        <f t="shared" si="21"/>
        <v>-66964791.170000002</v>
      </c>
      <c r="I154" s="24">
        <f t="shared" si="22"/>
        <v>15.547622052960236</v>
      </c>
      <c r="J154" s="24">
        <f t="shared" si="23"/>
        <v>0</v>
      </c>
      <c r="K154" s="24">
        <f t="shared" si="24"/>
        <v>-74013.054334250701</v>
      </c>
    </row>
    <row r="155" spans="1:11">
      <c r="A155" s="21" t="s">
        <v>119</v>
      </c>
      <c r="B155" s="22" t="s">
        <v>120</v>
      </c>
      <c r="C155" s="23">
        <v>-57954278.920000002</v>
      </c>
      <c r="D155" s="23">
        <v>90477</v>
      </c>
      <c r="E155" s="23">
        <v>0</v>
      </c>
      <c r="F155" s="23">
        <v>-66964791.170000002</v>
      </c>
      <c r="G155" s="23">
        <f t="shared" si="20"/>
        <v>-9010512.25</v>
      </c>
      <c r="H155" s="23">
        <f t="shared" si="21"/>
        <v>66964791.170000002</v>
      </c>
      <c r="I155" s="24">
        <f t="shared" si="22"/>
        <v>15.547622052960236</v>
      </c>
      <c r="J155" s="24">
        <f t="shared" si="23"/>
        <v>0</v>
      </c>
      <c r="K155" s="24">
        <f t="shared" si="24"/>
        <v>-74013.054334250701</v>
      </c>
    </row>
    <row r="156" spans="1:11">
      <c r="A156" s="25" t="s">
        <v>121</v>
      </c>
      <c r="B156" s="22" t="s">
        <v>122</v>
      </c>
      <c r="C156" s="23">
        <v>-57954278.920000002</v>
      </c>
      <c r="D156" s="23">
        <v>90477</v>
      </c>
      <c r="E156" s="23">
        <v>0</v>
      </c>
      <c r="F156" s="23">
        <v>-66964791.170000002</v>
      </c>
      <c r="G156" s="23">
        <f t="shared" si="20"/>
        <v>-9010512.25</v>
      </c>
      <c r="H156" s="23">
        <f t="shared" si="21"/>
        <v>66964791.170000002</v>
      </c>
      <c r="I156" s="24">
        <f t="shared" si="22"/>
        <v>15.547622052960236</v>
      </c>
      <c r="J156" s="24">
        <f t="shared" si="23"/>
        <v>0</v>
      </c>
      <c r="K156" s="24">
        <f t="shared" si="24"/>
        <v>-74013.054334250701</v>
      </c>
    </row>
    <row r="157" spans="1:11" ht="25.5">
      <c r="A157" s="26" t="s">
        <v>146</v>
      </c>
      <c r="B157" s="22" t="s">
        <v>147</v>
      </c>
      <c r="C157" s="23">
        <v>-291000</v>
      </c>
      <c r="D157" s="23">
        <v>90477</v>
      </c>
      <c r="E157" s="23">
        <v>0</v>
      </c>
      <c r="F157" s="23">
        <v>-90476.36</v>
      </c>
      <c r="G157" s="23">
        <f t="shared" si="20"/>
        <v>200523.64</v>
      </c>
      <c r="H157" s="23">
        <f t="shared" si="21"/>
        <v>90476.36</v>
      </c>
      <c r="I157" s="24">
        <f t="shared" si="22"/>
        <v>-68.908467353951892</v>
      </c>
      <c r="J157" s="24">
        <f t="shared" si="23"/>
        <v>0</v>
      </c>
      <c r="K157" s="24">
        <f t="shared" si="24"/>
        <v>-99.999292637907971</v>
      </c>
    </row>
    <row r="158" spans="1:11" s="3" customFormat="1">
      <c r="A158" s="49" t="s">
        <v>755</v>
      </c>
      <c r="B158" s="31" t="s">
        <v>756</v>
      </c>
      <c r="C158" s="32"/>
      <c r="D158" s="32"/>
      <c r="E158" s="32"/>
      <c r="F158" s="32"/>
      <c r="G158" s="32"/>
      <c r="H158" s="32"/>
      <c r="I158" s="33"/>
      <c r="J158" s="33"/>
      <c r="K158" s="33"/>
    </row>
    <row r="159" spans="1:11">
      <c r="A159" s="21" t="s">
        <v>19</v>
      </c>
      <c r="B159" s="22" t="s">
        <v>20</v>
      </c>
      <c r="C159" s="23">
        <v>62355327.350000001</v>
      </c>
      <c r="D159" s="23">
        <v>70159220</v>
      </c>
      <c r="E159" s="23">
        <v>32069695</v>
      </c>
      <c r="F159" s="23">
        <v>64889719</v>
      </c>
      <c r="G159" s="23">
        <f t="shared" ref="G159:G177" si="25">F159-C159</f>
        <v>2534391.6499999985</v>
      </c>
      <c r="H159" s="23">
        <f t="shared" ref="H159:H177" si="26">E159-F159</f>
        <v>-32820024</v>
      </c>
      <c r="I159" s="24">
        <f t="shared" ref="I159:I177" si="27">IF(ISERROR(F159/C159),0,F159/C159*100-100)</f>
        <v>4.0644348409470723</v>
      </c>
      <c r="J159" s="24">
        <f t="shared" ref="J159:J177" si="28">IF(ISERROR(F159/E159),0,F159/E159*100)</f>
        <v>202.33968236991342</v>
      </c>
      <c r="K159" s="24">
        <f t="shared" ref="K159:K177" si="29">IF(ISERROR(F159/D159),0,F159/D159*100)</f>
        <v>92.489225222287246</v>
      </c>
    </row>
    <row r="160" spans="1:11" ht="25.5">
      <c r="A160" s="25" t="s">
        <v>128</v>
      </c>
      <c r="B160" s="22" t="s">
        <v>129</v>
      </c>
      <c r="C160" s="23">
        <v>4443570.3499999996</v>
      </c>
      <c r="D160" s="23">
        <v>10117110</v>
      </c>
      <c r="E160" s="23">
        <v>4760066</v>
      </c>
      <c r="F160" s="23">
        <v>4847609</v>
      </c>
      <c r="G160" s="23">
        <f t="shared" si="25"/>
        <v>404038.65000000037</v>
      </c>
      <c r="H160" s="23">
        <f t="shared" si="26"/>
        <v>-87543</v>
      </c>
      <c r="I160" s="24">
        <f t="shared" si="27"/>
        <v>9.0926578893929246</v>
      </c>
      <c r="J160" s="24">
        <f t="shared" si="28"/>
        <v>101.83911315515373</v>
      </c>
      <c r="K160" s="24">
        <f t="shared" si="29"/>
        <v>47.914957927708606</v>
      </c>
    </row>
    <row r="161" spans="1:11">
      <c r="A161" s="25" t="s">
        <v>84</v>
      </c>
      <c r="B161" s="22" t="s">
        <v>85</v>
      </c>
      <c r="C161" s="23">
        <v>57911757</v>
      </c>
      <c r="D161" s="23">
        <v>60042110</v>
      </c>
      <c r="E161" s="23">
        <v>27309629</v>
      </c>
      <c r="F161" s="23">
        <v>60042110</v>
      </c>
      <c r="G161" s="23">
        <f t="shared" si="25"/>
        <v>2130353</v>
      </c>
      <c r="H161" s="23">
        <f t="shared" si="26"/>
        <v>-32732481</v>
      </c>
      <c r="I161" s="24">
        <f t="shared" si="27"/>
        <v>3.6786191791763514</v>
      </c>
      <c r="J161" s="24">
        <f t="shared" si="28"/>
        <v>219.85692299225303</v>
      </c>
      <c r="K161" s="24">
        <f t="shared" si="29"/>
        <v>100</v>
      </c>
    </row>
    <row r="162" spans="1:11">
      <c r="A162" s="26" t="s">
        <v>86</v>
      </c>
      <c r="B162" s="22" t="s">
        <v>87</v>
      </c>
      <c r="C162" s="23">
        <v>57911757</v>
      </c>
      <c r="D162" s="23">
        <v>60042110</v>
      </c>
      <c r="E162" s="23">
        <v>27309629</v>
      </c>
      <c r="F162" s="23">
        <v>60042110</v>
      </c>
      <c r="G162" s="23">
        <f t="shared" si="25"/>
        <v>2130353</v>
      </c>
      <c r="H162" s="23">
        <f t="shared" si="26"/>
        <v>-32732481</v>
      </c>
      <c r="I162" s="24">
        <f t="shared" si="27"/>
        <v>3.6786191791763514</v>
      </c>
      <c r="J162" s="24">
        <f t="shared" si="28"/>
        <v>219.85692299225303</v>
      </c>
      <c r="K162" s="24">
        <f t="shared" si="29"/>
        <v>100</v>
      </c>
    </row>
    <row r="163" spans="1:11">
      <c r="A163" s="21" t="s">
        <v>88</v>
      </c>
      <c r="B163" s="22" t="s">
        <v>89</v>
      </c>
      <c r="C163" s="23">
        <v>29447452.93</v>
      </c>
      <c r="D163" s="23">
        <v>70159220</v>
      </c>
      <c r="E163" s="23">
        <v>32069695</v>
      </c>
      <c r="F163" s="23">
        <v>31664678.309999999</v>
      </c>
      <c r="G163" s="23">
        <f t="shared" si="25"/>
        <v>2217225.379999999</v>
      </c>
      <c r="H163" s="23">
        <f t="shared" si="26"/>
        <v>405016.69000000134</v>
      </c>
      <c r="I163" s="24">
        <f t="shared" si="27"/>
        <v>7.5294300843967648</v>
      </c>
      <c r="J163" s="24">
        <f t="shared" si="28"/>
        <v>98.737073458291377</v>
      </c>
      <c r="K163" s="24">
        <f t="shared" si="29"/>
        <v>45.132597412000877</v>
      </c>
    </row>
    <row r="164" spans="1:11">
      <c r="A164" s="25" t="s">
        <v>90</v>
      </c>
      <c r="B164" s="22" t="s">
        <v>91</v>
      </c>
      <c r="C164" s="23">
        <v>29313589.739999998</v>
      </c>
      <c r="D164" s="23">
        <v>69528128</v>
      </c>
      <c r="E164" s="23">
        <v>31785199</v>
      </c>
      <c r="F164" s="23">
        <v>31459999.579999998</v>
      </c>
      <c r="G164" s="23">
        <f t="shared" si="25"/>
        <v>2146409.84</v>
      </c>
      <c r="H164" s="23">
        <f t="shared" si="26"/>
        <v>325199.42000000179</v>
      </c>
      <c r="I164" s="24">
        <f t="shared" si="27"/>
        <v>7.3222347008258311</v>
      </c>
      <c r="J164" s="24">
        <f t="shared" si="28"/>
        <v>98.976884115150582</v>
      </c>
      <c r="K164" s="24">
        <f t="shared" si="29"/>
        <v>45.247873752619945</v>
      </c>
    </row>
    <row r="165" spans="1:11">
      <c r="A165" s="26" t="s">
        <v>92</v>
      </c>
      <c r="B165" s="22" t="s">
        <v>93</v>
      </c>
      <c r="C165" s="23">
        <v>28175786.920000002</v>
      </c>
      <c r="D165" s="23">
        <v>66925776</v>
      </c>
      <c r="E165" s="23">
        <v>30559545</v>
      </c>
      <c r="F165" s="23">
        <v>30205031.199999999</v>
      </c>
      <c r="G165" s="23">
        <f t="shared" si="25"/>
        <v>2029244.2799999975</v>
      </c>
      <c r="H165" s="23">
        <f t="shared" si="26"/>
        <v>354513.80000000075</v>
      </c>
      <c r="I165" s="24">
        <f t="shared" si="27"/>
        <v>7.2020855558060077</v>
      </c>
      <c r="J165" s="24">
        <f t="shared" si="28"/>
        <v>98.839924481859924</v>
      </c>
      <c r="K165" s="24">
        <f t="shared" si="29"/>
        <v>45.132134440996246</v>
      </c>
    </row>
    <row r="166" spans="1:11">
      <c r="A166" s="27" t="s">
        <v>94</v>
      </c>
      <c r="B166" s="22" t="s">
        <v>95</v>
      </c>
      <c r="C166" s="23">
        <v>21980484.579999998</v>
      </c>
      <c r="D166" s="23">
        <v>52000504</v>
      </c>
      <c r="E166" s="23">
        <v>23953704</v>
      </c>
      <c r="F166" s="23">
        <v>23645972.949999999</v>
      </c>
      <c r="G166" s="23">
        <f t="shared" si="25"/>
        <v>1665488.370000001</v>
      </c>
      <c r="H166" s="23">
        <f t="shared" si="26"/>
        <v>307731.05000000075</v>
      </c>
      <c r="I166" s="24">
        <f t="shared" si="27"/>
        <v>7.5771230790581541</v>
      </c>
      <c r="J166" s="24">
        <f t="shared" si="28"/>
        <v>98.715309122964868</v>
      </c>
      <c r="K166" s="24">
        <f t="shared" si="29"/>
        <v>45.472584169568819</v>
      </c>
    </row>
    <row r="167" spans="1:11">
      <c r="A167" s="27" t="s">
        <v>96</v>
      </c>
      <c r="B167" s="22" t="s">
        <v>97</v>
      </c>
      <c r="C167" s="23">
        <v>6195302.3399999999</v>
      </c>
      <c r="D167" s="23">
        <v>14925272</v>
      </c>
      <c r="E167" s="23">
        <v>6605841</v>
      </c>
      <c r="F167" s="23">
        <v>6559058.25</v>
      </c>
      <c r="G167" s="23">
        <f t="shared" si="25"/>
        <v>363755.91000000015</v>
      </c>
      <c r="H167" s="23">
        <f t="shared" si="26"/>
        <v>46782.75</v>
      </c>
      <c r="I167" s="24">
        <f t="shared" si="27"/>
        <v>5.8714795507461872</v>
      </c>
      <c r="J167" s="24">
        <f t="shared" si="28"/>
        <v>99.291797214011055</v>
      </c>
      <c r="K167" s="24">
        <f t="shared" si="29"/>
        <v>43.945988053015043</v>
      </c>
    </row>
    <row r="168" spans="1:11">
      <c r="A168" s="28" t="s">
        <v>98</v>
      </c>
      <c r="B168" s="22" t="s">
        <v>99</v>
      </c>
      <c r="C168" s="23">
        <v>49556.33</v>
      </c>
      <c r="D168" s="23">
        <v>0</v>
      </c>
      <c r="E168" s="23">
        <v>0</v>
      </c>
      <c r="F168" s="23">
        <v>50845.46</v>
      </c>
      <c r="G168" s="23">
        <f t="shared" si="25"/>
        <v>1289.1299999999974</v>
      </c>
      <c r="H168" s="23">
        <f t="shared" si="26"/>
        <v>-50845.46</v>
      </c>
      <c r="I168" s="24">
        <f t="shared" si="27"/>
        <v>2.6013427548004415</v>
      </c>
      <c r="J168" s="24">
        <f t="shared" si="28"/>
        <v>0</v>
      </c>
      <c r="K168" s="24">
        <f t="shared" si="29"/>
        <v>0</v>
      </c>
    </row>
    <row r="169" spans="1:11">
      <c r="A169" s="26" t="s">
        <v>100</v>
      </c>
      <c r="B169" s="22" t="s">
        <v>101</v>
      </c>
      <c r="C169" s="23">
        <v>1137802.82</v>
      </c>
      <c r="D169" s="23">
        <v>2602352</v>
      </c>
      <c r="E169" s="23">
        <v>1225654</v>
      </c>
      <c r="F169" s="23">
        <v>1254968.3799999999</v>
      </c>
      <c r="G169" s="23">
        <f t="shared" si="25"/>
        <v>117165.55999999982</v>
      </c>
      <c r="H169" s="23">
        <f t="shared" si="26"/>
        <v>-29314.379999999888</v>
      </c>
      <c r="I169" s="24">
        <f t="shared" si="27"/>
        <v>10.297527650704879</v>
      </c>
      <c r="J169" s="24">
        <f t="shared" si="28"/>
        <v>102.39173371930413</v>
      </c>
      <c r="K169" s="24">
        <f t="shared" si="29"/>
        <v>48.224390090195328</v>
      </c>
    </row>
    <row r="170" spans="1:11">
      <c r="A170" s="27" t="s">
        <v>102</v>
      </c>
      <c r="B170" s="22" t="s">
        <v>103</v>
      </c>
      <c r="C170" s="23">
        <v>120000</v>
      </c>
      <c r="D170" s="23">
        <v>269647</v>
      </c>
      <c r="E170" s="23">
        <v>125000</v>
      </c>
      <c r="F170" s="23">
        <v>120000</v>
      </c>
      <c r="G170" s="23">
        <f t="shared" si="25"/>
        <v>0</v>
      </c>
      <c r="H170" s="23">
        <f t="shared" si="26"/>
        <v>5000</v>
      </c>
      <c r="I170" s="24">
        <f t="shared" si="27"/>
        <v>0</v>
      </c>
      <c r="J170" s="24">
        <f t="shared" si="28"/>
        <v>96</v>
      </c>
      <c r="K170" s="24">
        <f t="shared" si="29"/>
        <v>44.502627509299195</v>
      </c>
    </row>
    <row r="171" spans="1:11">
      <c r="A171" s="27" t="s">
        <v>104</v>
      </c>
      <c r="B171" s="22" t="s">
        <v>105</v>
      </c>
      <c r="C171" s="23">
        <v>1017802.82</v>
      </c>
      <c r="D171" s="23">
        <v>2332705</v>
      </c>
      <c r="E171" s="23">
        <v>1100654</v>
      </c>
      <c r="F171" s="23">
        <v>1134968.3799999999</v>
      </c>
      <c r="G171" s="23">
        <f t="shared" si="25"/>
        <v>117165.55999999994</v>
      </c>
      <c r="H171" s="23">
        <f t="shared" si="26"/>
        <v>-34314.379999999888</v>
      </c>
      <c r="I171" s="24">
        <f t="shared" si="27"/>
        <v>11.511616758931751</v>
      </c>
      <c r="J171" s="24">
        <f t="shared" si="28"/>
        <v>103.11763551488478</v>
      </c>
      <c r="K171" s="24">
        <f t="shared" si="29"/>
        <v>48.654603989788676</v>
      </c>
    </row>
    <row r="172" spans="1:11">
      <c r="A172" s="25" t="s">
        <v>114</v>
      </c>
      <c r="B172" s="22" t="s">
        <v>115</v>
      </c>
      <c r="C172" s="23">
        <v>133863.19</v>
      </c>
      <c r="D172" s="23">
        <v>631092</v>
      </c>
      <c r="E172" s="23">
        <v>284496</v>
      </c>
      <c r="F172" s="23">
        <v>204678.73</v>
      </c>
      <c r="G172" s="23">
        <f t="shared" si="25"/>
        <v>70815.540000000008</v>
      </c>
      <c r="H172" s="23">
        <f t="shared" si="26"/>
        <v>79817.26999999999</v>
      </c>
      <c r="I172" s="24">
        <f t="shared" si="27"/>
        <v>52.901428689993111</v>
      </c>
      <c r="J172" s="24">
        <f t="shared" si="28"/>
        <v>71.94432610651819</v>
      </c>
      <c r="K172" s="24">
        <f t="shared" si="29"/>
        <v>32.432471018488592</v>
      </c>
    </row>
    <row r="173" spans="1:11">
      <c r="A173" s="26" t="s">
        <v>116</v>
      </c>
      <c r="B173" s="22" t="s">
        <v>117</v>
      </c>
      <c r="C173" s="23">
        <v>133863.19</v>
      </c>
      <c r="D173" s="23">
        <v>631092</v>
      </c>
      <c r="E173" s="23">
        <v>284496</v>
      </c>
      <c r="F173" s="23">
        <v>204678.73</v>
      </c>
      <c r="G173" s="23">
        <f t="shared" si="25"/>
        <v>70815.540000000008</v>
      </c>
      <c r="H173" s="23">
        <f t="shared" si="26"/>
        <v>79817.26999999999</v>
      </c>
      <c r="I173" s="24">
        <f t="shared" si="27"/>
        <v>52.901428689993111</v>
      </c>
      <c r="J173" s="24">
        <f t="shared" si="28"/>
        <v>71.94432610651819</v>
      </c>
      <c r="K173" s="24">
        <f t="shared" si="29"/>
        <v>32.432471018488592</v>
      </c>
    </row>
    <row r="174" spans="1:11">
      <c r="A174" s="21"/>
      <c r="B174" s="22" t="s">
        <v>118</v>
      </c>
      <c r="C174" s="23">
        <v>32907874.420000002</v>
      </c>
      <c r="D174" s="23">
        <v>0</v>
      </c>
      <c r="E174" s="23">
        <v>0</v>
      </c>
      <c r="F174" s="23">
        <v>33225040.690000001</v>
      </c>
      <c r="G174" s="23">
        <f t="shared" si="25"/>
        <v>317166.26999999955</v>
      </c>
      <c r="H174" s="23">
        <f t="shared" si="26"/>
        <v>-33225040.690000001</v>
      </c>
      <c r="I174" s="24">
        <f t="shared" si="27"/>
        <v>0.96380053585971837</v>
      </c>
      <c r="J174" s="24">
        <f t="shared" si="28"/>
        <v>0</v>
      </c>
      <c r="K174" s="24">
        <f t="shared" si="29"/>
        <v>0</v>
      </c>
    </row>
    <row r="175" spans="1:11">
      <c r="A175" s="21" t="s">
        <v>119</v>
      </c>
      <c r="B175" s="22" t="s">
        <v>120</v>
      </c>
      <c r="C175" s="23">
        <v>-32907874.420000002</v>
      </c>
      <c r="D175" s="23">
        <v>0</v>
      </c>
      <c r="E175" s="23">
        <v>0</v>
      </c>
      <c r="F175" s="23">
        <v>-33225040.690000001</v>
      </c>
      <c r="G175" s="23">
        <f t="shared" si="25"/>
        <v>-317166.26999999955</v>
      </c>
      <c r="H175" s="23">
        <f t="shared" si="26"/>
        <v>33225040.690000001</v>
      </c>
      <c r="I175" s="24">
        <f t="shared" si="27"/>
        <v>0.96380053585971837</v>
      </c>
      <c r="J175" s="24">
        <f t="shared" si="28"/>
        <v>0</v>
      </c>
      <c r="K175" s="24">
        <f t="shared" si="29"/>
        <v>0</v>
      </c>
    </row>
    <row r="176" spans="1:11">
      <c r="A176" s="25" t="s">
        <v>121</v>
      </c>
      <c r="B176" s="22" t="s">
        <v>122</v>
      </c>
      <c r="C176" s="23">
        <v>-32907874.420000002</v>
      </c>
      <c r="D176" s="23">
        <v>0</v>
      </c>
      <c r="E176" s="23">
        <v>0</v>
      </c>
      <c r="F176" s="23">
        <v>-33225040.690000001</v>
      </c>
      <c r="G176" s="23">
        <f t="shared" si="25"/>
        <v>-317166.26999999955</v>
      </c>
      <c r="H176" s="23">
        <f t="shared" si="26"/>
        <v>33225040.690000001</v>
      </c>
      <c r="I176" s="24">
        <f t="shared" si="27"/>
        <v>0.96380053585971837</v>
      </c>
      <c r="J176" s="24">
        <f t="shared" si="28"/>
        <v>0</v>
      </c>
      <c r="K176" s="24">
        <f t="shared" si="29"/>
        <v>0</v>
      </c>
    </row>
    <row r="177" spans="1:11" ht="25.5">
      <c r="A177" s="26" t="s">
        <v>146</v>
      </c>
      <c r="B177" s="22" t="s">
        <v>147</v>
      </c>
      <c r="C177" s="23">
        <v>-77341.23</v>
      </c>
      <c r="D177" s="23">
        <v>0</v>
      </c>
      <c r="E177" s="23">
        <v>0</v>
      </c>
      <c r="F177" s="23">
        <v>0</v>
      </c>
      <c r="G177" s="23">
        <f t="shared" si="25"/>
        <v>77341.23</v>
      </c>
      <c r="H177" s="23">
        <f t="shared" si="26"/>
        <v>0</v>
      </c>
      <c r="I177" s="24">
        <f t="shared" si="27"/>
        <v>-100</v>
      </c>
      <c r="J177" s="24">
        <f t="shared" si="28"/>
        <v>0</v>
      </c>
      <c r="K177" s="24">
        <f t="shared" si="29"/>
        <v>0</v>
      </c>
    </row>
    <row r="178" spans="1:11" s="3" customFormat="1" ht="38.25">
      <c r="A178" s="49" t="s">
        <v>757</v>
      </c>
      <c r="B178" s="31" t="s">
        <v>758</v>
      </c>
      <c r="C178" s="32"/>
      <c r="D178" s="32"/>
      <c r="E178" s="32"/>
      <c r="F178" s="32"/>
      <c r="G178" s="32"/>
      <c r="H178" s="32"/>
      <c r="I178" s="33"/>
      <c r="J178" s="33"/>
      <c r="K178" s="33"/>
    </row>
    <row r="179" spans="1:11">
      <c r="A179" s="21" t="s">
        <v>19</v>
      </c>
      <c r="B179" s="22" t="s">
        <v>20</v>
      </c>
      <c r="C179" s="23">
        <v>7403769.6699999999</v>
      </c>
      <c r="D179" s="23">
        <v>7854790</v>
      </c>
      <c r="E179" s="23">
        <v>3839956</v>
      </c>
      <c r="F179" s="23">
        <v>7335319.71</v>
      </c>
      <c r="G179" s="23">
        <f t="shared" ref="G179:G204" si="30">F179-C179</f>
        <v>-68449.959999999963</v>
      </c>
      <c r="H179" s="23">
        <f t="shared" ref="H179:H204" si="31">E179-F179</f>
        <v>-3495363.71</v>
      </c>
      <c r="I179" s="24">
        <f t="shared" ref="I179:I204" si="32">IF(ISERROR(F179/C179),0,F179/C179*100-100)</f>
        <v>-0.92452849090319944</v>
      </c>
      <c r="J179" s="24">
        <f t="shared" ref="J179:J204" si="33">IF(ISERROR(F179/E179),0,F179/E179*100)</f>
        <v>191.02613962243316</v>
      </c>
      <c r="K179" s="24">
        <f t="shared" ref="K179:K204" si="34">IF(ISERROR(F179/D179),0,F179/D179*100)</f>
        <v>93.386579526632801</v>
      </c>
    </row>
    <row r="180" spans="1:11" ht="25.5">
      <c r="A180" s="25" t="s">
        <v>128</v>
      </c>
      <c r="B180" s="22" t="s">
        <v>129</v>
      </c>
      <c r="C180" s="23">
        <v>168296.35</v>
      </c>
      <c r="D180" s="23">
        <v>464907</v>
      </c>
      <c r="E180" s="23">
        <v>160000</v>
      </c>
      <c r="F180" s="23">
        <v>156123.29999999999</v>
      </c>
      <c r="G180" s="23">
        <f t="shared" si="30"/>
        <v>-12173.050000000017</v>
      </c>
      <c r="H180" s="23">
        <f t="shared" si="31"/>
        <v>3876.7000000000116</v>
      </c>
      <c r="I180" s="24">
        <f t="shared" si="32"/>
        <v>-7.233103985915335</v>
      </c>
      <c r="J180" s="24">
        <f t="shared" si="33"/>
        <v>97.577062499999982</v>
      </c>
      <c r="K180" s="24">
        <f t="shared" si="34"/>
        <v>33.581619549716393</v>
      </c>
    </row>
    <row r="181" spans="1:11">
      <c r="A181" s="25" t="s">
        <v>130</v>
      </c>
      <c r="B181" s="22" t="s">
        <v>131</v>
      </c>
      <c r="C181" s="23">
        <v>236728.32000000001</v>
      </c>
      <c r="D181" s="23">
        <v>347778</v>
      </c>
      <c r="E181" s="23">
        <v>156874</v>
      </c>
      <c r="F181" s="23">
        <v>137091.41</v>
      </c>
      <c r="G181" s="23">
        <f t="shared" si="30"/>
        <v>-99636.91</v>
      </c>
      <c r="H181" s="23">
        <f t="shared" si="31"/>
        <v>19782.589999999997</v>
      </c>
      <c r="I181" s="24">
        <f t="shared" si="32"/>
        <v>-42.089138299971886</v>
      </c>
      <c r="J181" s="24">
        <f t="shared" si="33"/>
        <v>87.389503678111097</v>
      </c>
      <c r="K181" s="24">
        <f t="shared" si="34"/>
        <v>39.419230083559057</v>
      </c>
    </row>
    <row r="182" spans="1:11">
      <c r="A182" s="26" t="s">
        <v>132</v>
      </c>
      <c r="B182" s="22" t="s">
        <v>133</v>
      </c>
      <c r="C182" s="23">
        <v>236728.32000000001</v>
      </c>
      <c r="D182" s="23">
        <v>347778</v>
      </c>
      <c r="E182" s="23">
        <v>156874</v>
      </c>
      <c r="F182" s="23">
        <v>137091.41</v>
      </c>
      <c r="G182" s="23">
        <f t="shared" si="30"/>
        <v>-99636.91</v>
      </c>
      <c r="H182" s="23">
        <f t="shared" si="31"/>
        <v>19782.589999999997</v>
      </c>
      <c r="I182" s="24">
        <f t="shared" si="32"/>
        <v>-42.089138299971886</v>
      </c>
      <c r="J182" s="24">
        <f t="shared" si="33"/>
        <v>87.389503678111097</v>
      </c>
      <c r="K182" s="24">
        <f t="shared" si="34"/>
        <v>39.419230083559057</v>
      </c>
    </row>
    <row r="183" spans="1:11">
      <c r="A183" s="27" t="s">
        <v>134</v>
      </c>
      <c r="B183" s="22" t="s">
        <v>135</v>
      </c>
      <c r="C183" s="23">
        <v>224712.43</v>
      </c>
      <c r="D183" s="23">
        <v>307778</v>
      </c>
      <c r="E183" s="23">
        <v>141874</v>
      </c>
      <c r="F183" s="23">
        <v>122936.29</v>
      </c>
      <c r="G183" s="23">
        <f t="shared" si="30"/>
        <v>-101776.14</v>
      </c>
      <c r="H183" s="23">
        <f t="shared" si="31"/>
        <v>18937.710000000006</v>
      </c>
      <c r="I183" s="24">
        <f t="shared" si="32"/>
        <v>-45.291726852849223</v>
      </c>
      <c r="J183" s="24">
        <f t="shared" si="33"/>
        <v>86.651740276583439</v>
      </c>
      <c r="K183" s="24">
        <f t="shared" si="34"/>
        <v>39.943170077133516</v>
      </c>
    </row>
    <row r="184" spans="1:11" ht="25.5">
      <c r="A184" s="28" t="s">
        <v>136</v>
      </c>
      <c r="B184" s="22" t="s">
        <v>137</v>
      </c>
      <c r="C184" s="23">
        <v>224712.43</v>
      </c>
      <c r="D184" s="23">
        <v>307778</v>
      </c>
      <c r="E184" s="23">
        <v>141874</v>
      </c>
      <c r="F184" s="23">
        <v>122936.29</v>
      </c>
      <c r="G184" s="23">
        <f t="shared" si="30"/>
        <v>-101776.14</v>
      </c>
      <c r="H184" s="23">
        <f t="shared" si="31"/>
        <v>18937.710000000006</v>
      </c>
      <c r="I184" s="24">
        <f t="shared" si="32"/>
        <v>-45.291726852849223</v>
      </c>
      <c r="J184" s="24">
        <f t="shared" si="33"/>
        <v>86.651740276583439</v>
      </c>
      <c r="K184" s="24">
        <f t="shared" si="34"/>
        <v>39.943170077133516</v>
      </c>
    </row>
    <row r="185" spans="1:11" ht="25.5">
      <c r="A185" s="29" t="s">
        <v>138</v>
      </c>
      <c r="B185" s="22" t="s">
        <v>139</v>
      </c>
      <c r="C185" s="23">
        <v>224712.43</v>
      </c>
      <c r="D185" s="23">
        <v>307778</v>
      </c>
      <c r="E185" s="23">
        <v>141874</v>
      </c>
      <c r="F185" s="23">
        <v>122936.29</v>
      </c>
      <c r="G185" s="23">
        <f t="shared" si="30"/>
        <v>-101776.14</v>
      </c>
      <c r="H185" s="23">
        <f t="shared" si="31"/>
        <v>18937.710000000006</v>
      </c>
      <c r="I185" s="24">
        <f t="shared" si="32"/>
        <v>-45.291726852849223</v>
      </c>
      <c r="J185" s="24">
        <f t="shared" si="33"/>
        <v>86.651740276583439</v>
      </c>
      <c r="K185" s="24">
        <f t="shared" si="34"/>
        <v>39.943170077133516</v>
      </c>
    </row>
    <row r="186" spans="1:11" ht="25.5">
      <c r="A186" s="27" t="s">
        <v>746</v>
      </c>
      <c r="B186" s="22" t="s">
        <v>747</v>
      </c>
      <c r="C186" s="23">
        <v>12015.89</v>
      </c>
      <c r="D186" s="23">
        <v>40000</v>
      </c>
      <c r="E186" s="23">
        <v>15000</v>
      </c>
      <c r="F186" s="23">
        <v>14155.12</v>
      </c>
      <c r="G186" s="23">
        <f t="shared" si="30"/>
        <v>2139.2300000000014</v>
      </c>
      <c r="H186" s="23">
        <f t="shared" si="31"/>
        <v>844.8799999999992</v>
      </c>
      <c r="I186" s="24">
        <f t="shared" si="32"/>
        <v>17.803342074536317</v>
      </c>
      <c r="J186" s="24">
        <f t="shared" si="33"/>
        <v>94.367466666666672</v>
      </c>
      <c r="K186" s="24">
        <f t="shared" si="34"/>
        <v>35.387800000000006</v>
      </c>
    </row>
    <row r="187" spans="1:11">
      <c r="A187" s="25" t="s">
        <v>84</v>
      </c>
      <c r="B187" s="22" t="s">
        <v>85</v>
      </c>
      <c r="C187" s="23">
        <v>6998745</v>
      </c>
      <c r="D187" s="23">
        <v>7042105</v>
      </c>
      <c r="E187" s="23">
        <v>3523082</v>
      </c>
      <c r="F187" s="23">
        <v>7042105</v>
      </c>
      <c r="G187" s="23">
        <f t="shared" si="30"/>
        <v>43360</v>
      </c>
      <c r="H187" s="23">
        <f t="shared" si="31"/>
        <v>-3519023</v>
      </c>
      <c r="I187" s="24">
        <f t="shared" si="32"/>
        <v>0.61953964603654299</v>
      </c>
      <c r="J187" s="24">
        <f t="shared" si="33"/>
        <v>199.8847883756325</v>
      </c>
      <c r="K187" s="24">
        <f t="shared" si="34"/>
        <v>100</v>
      </c>
    </row>
    <row r="188" spans="1:11">
      <c r="A188" s="26" t="s">
        <v>86</v>
      </c>
      <c r="B188" s="22" t="s">
        <v>87</v>
      </c>
      <c r="C188" s="23">
        <v>6998745</v>
      </c>
      <c r="D188" s="23">
        <v>7042105</v>
      </c>
      <c r="E188" s="23">
        <v>3523082</v>
      </c>
      <c r="F188" s="23">
        <v>7042105</v>
      </c>
      <c r="G188" s="23">
        <f t="shared" si="30"/>
        <v>43360</v>
      </c>
      <c r="H188" s="23">
        <f t="shared" si="31"/>
        <v>-3519023</v>
      </c>
      <c r="I188" s="24">
        <f t="shared" si="32"/>
        <v>0.61953964603654299</v>
      </c>
      <c r="J188" s="24">
        <f t="shared" si="33"/>
        <v>199.8847883756325</v>
      </c>
      <c r="K188" s="24">
        <f t="shared" si="34"/>
        <v>100</v>
      </c>
    </row>
    <row r="189" spans="1:11">
      <c r="A189" s="21" t="s">
        <v>88</v>
      </c>
      <c r="B189" s="22" t="s">
        <v>89</v>
      </c>
      <c r="C189" s="23">
        <v>3761968.75</v>
      </c>
      <c r="D189" s="23">
        <v>7855251</v>
      </c>
      <c r="E189" s="23">
        <v>3839956</v>
      </c>
      <c r="F189" s="23">
        <v>3839979.17</v>
      </c>
      <c r="G189" s="23">
        <f t="shared" si="30"/>
        <v>78010.419999999925</v>
      </c>
      <c r="H189" s="23">
        <f t="shared" si="31"/>
        <v>-23.169999999925494</v>
      </c>
      <c r="I189" s="24">
        <f t="shared" si="32"/>
        <v>2.0736594369636947</v>
      </c>
      <c r="J189" s="24">
        <f t="shared" si="33"/>
        <v>100.00060339233055</v>
      </c>
      <c r="K189" s="24">
        <f t="shared" si="34"/>
        <v>48.884232598041741</v>
      </c>
    </row>
    <row r="190" spans="1:11">
      <c r="A190" s="25" t="s">
        <v>90</v>
      </c>
      <c r="B190" s="22" t="s">
        <v>91</v>
      </c>
      <c r="C190" s="23">
        <v>3754417.45</v>
      </c>
      <c r="D190" s="23">
        <v>7750712</v>
      </c>
      <c r="E190" s="23">
        <v>3829956</v>
      </c>
      <c r="F190" s="23">
        <v>3827579.78</v>
      </c>
      <c r="G190" s="23">
        <f t="shared" si="30"/>
        <v>73162.329999999609</v>
      </c>
      <c r="H190" s="23">
        <f t="shared" si="31"/>
        <v>2376.2200000002049</v>
      </c>
      <c r="I190" s="24">
        <f t="shared" si="32"/>
        <v>1.9486999241386798</v>
      </c>
      <c r="J190" s="24">
        <f t="shared" si="33"/>
        <v>99.937956989584208</v>
      </c>
      <c r="K190" s="24">
        <f t="shared" si="34"/>
        <v>49.383589275411083</v>
      </c>
    </row>
    <row r="191" spans="1:11">
      <c r="A191" s="26" t="s">
        <v>92</v>
      </c>
      <c r="B191" s="22" t="s">
        <v>93</v>
      </c>
      <c r="C191" s="23">
        <v>3745136.29</v>
      </c>
      <c r="D191" s="23">
        <v>7732474</v>
      </c>
      <c r="E191" s="23">
        <v>3821856</v>
      </c>
      <c r="F191" s="23">
        <v>3813949.74</v>
      </c>
      <c r="G191" s="23">
        <f t="shared" si="30"/>
        <v>68813.450000000186</v>
      </c>
      <c r="H191" s="23">
        <f t="shared" si="31"/>
        <v>7906.2599999997765</v>
      </c>
      <c r="I191" s="24">
        <f t="shared" si="32"/>
        <v>1.8374084324712214</v>
      </c>
      <c r="J191" s="24">
        <f t="shared" si="33"/>
        <v>99.793130353419912</v>
      </c>
      <c r="K191" s="24">
        <f t="shared" si="34"/>
        <v>49.323796497731522</v>
      </c>
    </row>
    <row r="192" spans="1:11">
      <c r="A192" s="27" t="s">
        <v>94</v>
      </c>
      <c r="B192" s="22" t="s">
        <v>95</v>
      </c>
      <c r="C192" s="23">
        <v>2750734.13</v>
      </c>
      <c r="D192" s="23">
        <v>5646461</v>
      </c>
      <c r="E192" s="23">
        <v>2781213</v>
      </c>
      <c r="F192" s="23">
        <v>2816808.59</v>
      </c>
      <c r="G192" s="23">
        <f t="shared" si="30"/>
        <v>66074.459999999963</v>
      </c>
      <c r="H192" s="23">
        <f t="shared" si="31"/>
        <v>-35595.589999999851</v>
      </c>
      <c r="I192" s="24">
        <f t="shared" si="32"/>
        <v>2.4020663894550864</v>
      </c>
      <c r="J192" s="24">
        <f t="shared" si="33"/>
        <v>101.27985846463395</v>
      </c>
      <c r="K192" s="24">
        <f t="shared" si="34"/>
        <v>49.886266636748218</v>
      </c>
    </row>
    <row r="193" spans="1:11">
      <c r="A193" s="27" t="s">
        <v>96</v>
      </c>
      <c r="B193" s="22" t="s">
        <v>97</v>
      </c>
      <c r="C193" s="23">
        <v>994402.16</v>
      </c>
      <c r="D193" s="23">
        <v>2086013</v>
      </c>
      <c r="E193" s="23">
        <v>1040643</v>
      </c>
      <c r="F193" s="23">
        <v>997141.15</v>
      </c>
      <c r="G193" s="23">
        <f t="shared" si="30"/>
        <v>2738.9899999999907</v>
      </c>
      <c r="H193" s="23">
        <f t="shared" si="31"/>
        <v>43501.849999999977</v>
      </c>
      <c r="I193" s="24">
        <f t="shared" si="32"/>
        <v>0.27544087394177552</v>
      </c>
      <c r="J193" s="24">
        <f t="shared" si="33"/>
        <v>95.819714349685725</v>
      </c>
      <c r="K193" s="24">
        <f t="shared" si="34"/>
        <v>47.801291267120583</v>
      </c>
    </row>
    <row r="194" spans="1:11">
      <c r="A194" s="28" t="s">
        <v>98</v>
      </c>
      <c r="B194" s="22" t="s">
        <v>99</v>
      </c>
      <c r="C194" s="23">
        <v>8737.58</v>
      </c>
      <c r="D194" s="23">
        <v>0</v>
      </c>
      <c r="E194" s="23">
        <v>0</v>
      </c>
      <c r="F194" s="23">
        <v>4801.68</v>
      </c>
      <c r="G194" s="23">
        <f t="shared" si="30"/>
        <v>-3935.8999999999996</v>
      </c>
      <c r="H194" s="23">
        <f t="shared" si="31"/>
        <v>-4801.68</v>
      </c>
      <c r="I194" s="24">
        <f t="shared" si="32"/>
        <v>-45.045653373130769</v>
      </c>
      <c r="J194" s="24">
        <f t="shared" si="33"/>
        <v>0</v>
      </c>
      <c r="K194" s="24">
        <f t="shared" si="34"/>
        <v>0</v>
      </c>
    </row>
    <row r="195" spans="1:11">
      <c r="A195" s="26" t="s">
        <v>100</v>
      </c>
      <c r="B195" s="22" t="s">
        <v>101</v>
      </c>
      <c r="C195" s="23">
        <v>5281.16</v>
      </c>
      <c r="D195" s="23">
        <v>14038</v>
      </c>
      <c r="E195" s="23">
        <v>2600</v>
      </c>
      <c r="F195" s="23">
        <v>9430.0400000000009</v>
      </c>
      <c r="G195" s="23">
        <f t="shared" si="30"/>
        <v>4148.880000000001</v>
      </c>
      <c r="H195" s="23">
        <f t="shared" si="31"/>
        <v>-6830.0400000000009</v>
      </c>
      <c r="I195" s="24">
        <f t="shared" si="32"/>
        <v>78.560013330404701</v>
      </c>
      <c r="J195" s="24">
        <f t="shared" si="33"/>
        <v>362.69384615384615</v>
      </c>
      <c r="K195" s="24">
        <f t="shared" si="34"/>
        <v>67.175096167545249</v>
      </c>
    </row>
    <row r="196" spans="1:11">
      <c r="A196" s="27" t="s">
        <v>104</v>
      </c>
      <c r="B196" s="22" t="s">
        <v>105</v>
      </c>
      <c r="C196" s="23">
        <v>5281.16</v>
      </c>
      <c r="D196" s="23">
        <v>14038</v>
      </c>
      <c r="E196" s="23">
        <v>2600</v>
      </c>
      <c r="F196" s="23">
        <v>9430.0400000000009</v>
      </c>
      <c r="G196" s="23">
        <f t="shared" si="30"/>
        <v>4148.880000000001</v>
      </c>
      <c r="H196" s="23">
        <f t="shared" si="31"/>
        <v>-6830.0400000000009</v>
      </c>
      <c r="I196" s="24">
        <f t="shared" si="32"/>
        <v>78.560013330404701</v>
      </c>
      <c r="J196" s="24">
        <f t="shared" si="33"/>
        <v>362.69384615384615</v>
      </c>
      <c r="K196" s="24">
        <f t="shared" si="34"/>
        <v>67.175096167545249</v>
      </c>
    </row>
    <row r="197" spans="1:11" ht="25.5">
      <c r="A197" s="26" t="s">
        <v>140</v>
      </c>
      <c r="B197" s="22" t="s">
        <v>141</v>
      </c>
      <c r="C197" s="23">
        <v>4000</v>
      </c>
      <c r="D197" s="23">
        <v>4200</v>
      </c>
      <c r="E197" s="23">
        <v>5500</v>
      </c>
      <c r="F197" s="23">
        <v>4200</v>
      </c>
      <c r="G197" s="23">
        <f t="shared" si="30"/>
        <v>200</v>
      </c>
      <c r="H197" s="23">
        <f t="shared" si="31"/>
        <v>1300</v>
      </c>
      <c r="I197" s="24">
        <f t="shared" si="32"/>
        <v>5</v>
      </c>
      <c r="J197" s="24">
        <f t="shared" si="33"/>
        <v>76.363636363636374</v>
      </c>
      <c r="K197" s="24">
        <f t="shared" si="34"/>
        <v>100</v>
      </c>
    </row>
    <row r="198" spans="1:11">
      <c r="A198" s="27" t="s">
        <v>142</v>
      </c>
      <c r="B198" s="22" t="s">
        <v>143</v>
      </c>
      <c r="C198" s="23">
        <v>4000</v>
      </c>
      <c r="D198" s="23">
        <v>4200</v>
      </c>
      <c r="E198" s="23">
        <v>5500</v>
      </c>
      <c r="F198" s="23">
        <v>4200</v>
      </c>
      <c r="G198" s="23">
        <f t="shared" si="30"/>
        <v>200</v>
      </c>
      <c r="H198" s="23">
        <f t="shared" si="31"/>
        <v>1300</v>
      </c>
      <c r="I198" s="24">
        <f t="shared" si="32"/>
        <v>5</v>
      </c>
      <c r="J198" s="24">
        <f t="shared" si="33"/>
        <v>76.363636363636374</v>
      </c>
      <c r="K198" s="24">
        <f t="shared" si="34"/>
        <v>100</v>
      </c>
    </row>
    <row r="199" spans="1:11">
      <c r="A199" s="25" t="s">
        <v>114</v>
      </c>
      <c r="B199" s="22" t="s">
        <v>115</v>
      </c>
      <c r="C199" s="23">
        <v>7551.3</v>
      </c>
      <c r="D199" s="23">
        <v>104539</v>
      </c>
      <c r="E199" s="23">
        <v>10000</v>
      </c>
      <c r="F199" s="23">
        <v>12399.39</v>
      </c>
      <c r="G199" s="23">
        <f t="shared" si="30"/>
        <v>4848.0899999999992</v>
      </c>
      <c r="H199" s="23">
        <f t="shared" si="31"/>
        <v>-2399.3899999999994</v>
      </c>
      <c r="I199" s="24">
        <f t="shared" si="32"/>
        <v>64.202057923801192</v>
      </c>
      <c r="J199" s="24">
        <f t="shared" si="33"/>
        <v>123.9939</v>
      </c>
      <c r="K199" s="24">
        <f t="shared" si="34"/>
        <v>11.861018375917121</v>
      </c>
    </row>
    <row r="200" spans="1:11">
      <c r="A200" s="26" t="s">
        <v>116</v>
      </c>
      <c r="B200" s="22" t="s">
        <v>117</v>
      </c>
      <c r="C200" s="23">
        <v>7551.3</v>
      </c>
      <c r="D200" s="23">
        <v>104539</v>
      </c>
      <c r="E200" s="23">
        <v>10000</v>
      </c>
      <c r="F200" s="23">
        <v>12399.39</v>
      </c>
      <c r="G200" s="23">
        <f t="shared" si="30"/>
        <v>4848.0899999999992</v>
      </c>
      <c r="H200" s="23">
        <f t="shared" si="31"/>
        <v>-2399.3899999999994</v>
      </c>
      <c r="I200" s="24">
        <f t="shared" si="32"/>
        <v>64.202057923801192</v>
      </c>
      <c r="J200" s="24">
        <f t="shared" si="33"/>
        <v>123.9939</v>
      </c>
      <c r="K200" s="24">
        <f t="shared" si="34"/>
        <v>11.861018375917121</v>
      </c>
    </row>
    <row r="201" spans="1:11">
      <c r="A201" s="21"/>
      <c r="B201" s="22" t="s">
        <v>118</v>
      </c>
      <c r="C201" s="23">
        <v>3641800.92</v>
      </c>
      <c r="D201" s="23">
        <v>-461</v>
      </c>
      <c r="E201" s="23">
        <v>0</v>
      </c>
      <c r="F201" s="23">
        <v>3495340.54</v>
      </c>
      <c r="G201" s="23">
        <f t="shared" si="30"/>
        <v>-146460.37999999989</v>
      </c>
      <c r="H201" s="23">
        <f t="shared" si="31"/>
        <v>-3495340.54</v>
      </c>
      <c r="I201" s="24">
        <f t="shared" si="32"/>
        <v>-4.0216470701534064</v>
      </c>
      <c r="J201" s="24">
        <f t="shared" si="33"/>
        <v>0</v>
      </c>
      <c r="K201" s="24">
        <f t="shared" si="34"/>
        <v>-758208.36008676793</v>
      </c>
    </row>
    <row r="202" spans="1:11">
      <c r="A202" s="21" t="s">
        <v>119</v>
      </c>
      <c r="B202" s="22" t="s">
        <v>120</v>
      </c>
      <c r="C202" s="23">
        <v>-3641800.92</v>
      </c>
      <c r="D202" s="23">
        <v>461</v>
      </c>
      <c r="E202" s="23">
        <v>0</v>
      </c>
      <c r="F202" s="23">
        <v>-3495340.54</v>
      </c>
      <c r="G202" s="23">
        <f t="shared" si="30"/>
        <v>146460.37999999989</v>
      </c>
      <c r="H202" s="23">
        <f t="shared" si="31"/>
        <v>3495340.54</v>
      </c>
      <c r="I202" s="24">
        <f t="shared" si="32"/>
        <v>-4.0216470701534064</v>
      </c>
      <c r="J202" s="24">
        <f t="shared" si="33"/>
        <v>0</v>
      </c>
      <c r="K202" s="24">
        <f t="shared" si="34"/>
        <v>-758208.36008676793</v>
      </c>
    </row>
    <row r="203" spans="1:11">
      <c r="A203" s="25" t="s">
        <v>121</v>
      </c>
      <c r="B203" s="22" t="s">
        <v>122</v>
      </c>
      <c r="C203" s="23">
        <v>-3641800.92</v>
      </c>
      <c r="D203" s="23">
        <v>461</v>
      </c>
      <c r="E203" s="23">
        <v>0</v>
      </c>
      <c r="F203" s="23">
        <v>-3495340.54</v>
      </c>
      <c r="G203" s="23">
        <f t="shared" si="30"/>
        <v>146460.37999999989</v>
      </c>
      <c r="H203" s="23">
        <f t="shared" si="31"/>
        <v>3495340.54</v>
      </c>
      <c r="I203" s="24">
        <f t="shared" si="32"/>
        <v>-4.0216470701534064</v>
      </c>
      <c r="J203" s="24">
        <f t="shared" si="33"/>
        <v>0</v>
      </c>
      <c r="K203" s="24">
        <f t="shared" si="34"/>
        <v>-758208.36008676793</v>
      </c>
    </row>
    <row r="204" spans="1:11" ht="25.5">
      <c r="A204" s="26" t="s">
        <v>146</v>
      </c>
      <c r="B204" s="22" t="s">
        <v>147</v>
      </c>
      <c r="C204" s="23">
        <v>-980.31</v>
      </c>
      <c r="D204" s="23">
        <v>461</v>
      </c>
      <c r="E204" s="23">
        <v>0</v>
      </c>
      <c r="F204" s="23">
        <v>-460.95</v>
      </c>
      <c r="G204" s="23">
        <f t="shared" si="30"/>
        <v>519.3599999999999</v>
      </c>
      <c r="H204" s="23">
        <f t="shared" si="31"/>
        <v>460.95</v>
      </c>
      <c r="I204" s="24">
        <f t="shared" si="32"/>
        <v>-52.979159653578968</v>
      </c>
      <c r="J204" s="24">
        <f t="shared" si="33"/>
        <v>0</v>
      </c>
      <c r="K204" s="24">
        <f t="shared" si="34"/>
        <v>-99.989154013015181</v>
      </c>
    </row>
    <row r="205" spans="1:11" s="3" customFormat="1">
      <c r="A205" s="49" t="s">
        <v>759</v>
      </c>
      <c r="B205" s="31" t="s">
        <v>760</v>
      </c>
      <c r="C205" s="32"/>
      <c r="D205" s="32"/>
      <c r="E205" s="32"/>
      <c r="F205" s="32"/>
      <c r="G205" s="32"/>
      <c r="H205" s="32"/>
      <c r="I205" s="33"/>
      <c r="J205" s="33"/>
      <c r="K205" s="33"/>
    </row>
    <row r="206" spans="1:11">
      <c r="A206" s="21" t="s">
        <v>19</v>
      </c>
      <c r="B206" s="22" t="s">
        <v>20</v>
      </c>
      <c r="C206" s="23">
        <v>3981691</v>
      </c>
      <c r="D206" s="23">
        <v>4233477</v>
      </c>
      <c r="E206" s="23">
        <v>1822366</v>
      </c>
      <c r="F206" s="23">
        <v>4233477</v>
      </c>
      <c r="G206" s="23">
        <f t="shared" ref="G206:G221" si="35">F206-C206</f>
        <v>251786</v>
      </c>
      <c r="H206" s="23">
        <f t="shared" ref="H206:H221" si="36">E206-F206</f>
        <v>-2411111</v>
      </c>
      <c r="I206" s="24">
        <f t="shared" ref="I206:I221" si="37">IF(ISERROR(F206/C206),0,F206/C206*100-100)</f>
        <v>6.3235946737202795</v>
      </c>
      <c r="J206" s="24">
        <f t="shared" ref="J206:J221" si="38">IF(ISERROR(F206/E206),0,F206/E206*100)</f>
        <v>232.30662775754158</v>
      </c>
      <c r="K206" s="24">
        <f t="shared" ref="K206:K221" si="39">IF(ISERROR(F206/D206),0,F206/D206*100)</f>
        <v>100</v>
      </c>
    </row>
    <row r="207" spans="1:11">
      <c r="A207" s="25" t="s">
        <v>84</v>
      </c>
      <c r="B207" s="22" t="s">
        <v>85</v>
      </c>
      <c r="C207" s="23">
        <v>3981691</v>
      </c>
      <c r="D207" s="23">
        <v>4233477</v>
      </c>
      <c r="E207" s="23">
        <v>1822366</v>
      </c>
      <c r="F207" s="23">
        <v>4233477</v>
      </c>
      <c r="G207" s="23">
        <f t="shared" si="35"/>
        <v>251786</v>
      </c>
      <c r="H207" s="23">
        <f t="shared" si="36"/>
        <v>-2411111</v>
      </c>
      <c r="I207" s="24">
        <f t="shared" si="37"/>
        <v>6.3235946737202795</v>
      </c>
      <c r="J207" s="24">
        <f t="shared" si="38"/>
        <v>232.30662775754158</v>
      </c>
      <c r="K207" s="24">
        <f t="shared" si="39"/>
        <v>100</v>
      </c>
    </row>
    <row r="208" spans="1:11">
      <c r="A208" s="26" t="s">
        <v>86</v>
      </c>
      <c r="B208" s="22" t="s">
        <v>87</v>
      </c>
      <c r="C208" s="23">
        <v>3981691</v>
      </c>
      <c r="D208" s="23">
        <v>4233477</v>
      </c>
      <c r="E208" s="23">
        <v>1822366</v>
      </c>
      <c r="F208" s="23">
        <v>4233477</v>
      </c>
      <c r="G208" s="23">
        <f t="shared" si="35"/>
        <v>251786</v>
      </c>
      <c r="H208" s="23">
        <f t="shared" si="36"/>
        <v>-2411111</v>
      </c>
      <c r="I208" s="24">
        <f t="shared" si="37"/>
        <v>6.3235946737202795</v>
      </c>
      <c r="J208" s="24">
        <f t="shared" si="38"/>
        <v>232.30662775754158</v>
      </c>
      <c r="K208" s="24">
        <f t="shared" si="39"/>
        <v>100</v>
      </c>
    </row>
    <row r="209" spans="1:11">
      <c r="A209" s="21" t="s">
        <v>88</v>
      </c>
      <c r="B209" s="22" t="s">
        <v>89</v>
      </c>
      <c r="C209" s="23">
        <v>1738693.49</v>
      </c>
      <c r="D209" s="23">
        <v>4233477</v>
      </c>
      <c r="E209" s="23">
        <v>1822366</v>
      </c>
      <c r="F209" s="23">
        <v>1832430.38</v>
      </c>
      <c r="G209" s="23">
        <f t="shared" si="35"/>
        <v>93736.889999999898</v>
      </c>
      <c r="H209" s="23">
        <f t="shared" si="36"/>
        <v>-10064.379999999888</v>
      </c>
      <c r="I209" s="24">
        <f t="shared" si="37"/>
        <v>5.3912256840623343</v>
      </c>
      <c r="J209" s="24">
        <f t="shared" si="38"/>
        <v>100.55226996113842</v>
      </c>
      <c r="K209" s="24">
        <f t="shared" si="39"/>
        <v>43.284288068649005</v>
      </c>
    </row>
    <row r="210" spans="1:11">
      <c r="A210" s="25" t="s">
        <v>90</v>
      </c>
      <c r="B210" s="22" t="s">
        <v>91</v>
      </c>
      <c r="C210" s="23">
        <v>1737493.49</v>
      </c>
      <c r="D210" s="23">
        <v>4228477</v>
      </c>
      <c r="E210" s="23">
        <v>1817366</v>
      </c>
      <c r="F210" s="23">
        <v>1832430.38</v>
      </c>
      <c r="G210" s="23">
        <f t="shared" si="35"/>
        <v>94936.889999999898</v>
      </c>
      <c r="H210" s="23">
        <f t="shared" si="36"/>
        <v>-15064.379999999888</v>
      </c>
      <c r="I210" s="24">
        <f t="shared" si="37"/>
        <v>5.464014141428521</v>
      </c>
      <c r="J210" s="24">
        <f t="shared" si="38"/>
        <v>100.82891283318824</v>
      </c>
      <c r="K210" s="24">
        <f t="shared" si="39"/>
        <v>43.335469957623033</v>
      </c>
    </row>
    <row r="211" spans="1:11">
      <c r="A211" s="26" t="s">
        <v>92</v>
      </c>
      <c r="B211" s="22" t="s">
        <v>93</v>
      </c>
      <c r="C211" s="23">
        <v>1737463.49</v>
      </c>
      <c r="D211" s="23">
        <v>4228477</v>
      </c>
      <c r="E211" s="23">
        <v>1817366</v>
      </c>
      <c r="F211" s="23">
        <v>1832430.38</v>
      </c>
      <c r="G211" s="23">
        <f t="shared" si="35"/>
        <v>94966.889999999898</v>
      </c>
      <c r="H211" s="23">
        <f t="shared" si="36"/>
        <v>-15064.379999999888</v>
      </c>
      <c r="I211" s="24">
        <f t="shared" si="37"/>
        <v>5.4658351410883341</v>
      </c>
      <c r="J211" s="24">
        <f t="shared" si="38"/>
        <v>100.82891283318824</v>
      </c>
      <c r="K211" s="24">
        <f t="shared" si="39"/>
        <v>43.335469957623033</v>
      </c>
    </row>
    <row r="212" spans="1:11">
      <c r="A212" s="27" t="s">
        <v>94</v>
      </c>
      <c r="B212" s="22" t="s">
        <v>95</v>
      </c>
      <c r="C212" s="23">
        <v>1440722.19</v>
      </c>
      <c r="D212" s="23">
        <v>3620575</v>
      </c>
      <c r="E212" s="23">
        <v>1521475</v>
      </c>
      <c r="F212" s="23">
        <v>1507223.38</v>
      </c>
      <c r="G212" s="23">
        <f t="shared" si="35"/>
        <v>66501.189999999944</v>
      </c>
      <c r="H212" s="23">
        <f t="shared" si="36"/>
        <v>14251.620000000112</v>
      </c>
      <c r="I212" s="24">
        <f t="shared" si="37"/>
        <v>4.6158232629151001</v>
      </c>
      <c r="J212" s="24">
        <f t="shared" si="38"/>
        <v>99.06330238748582</v>
      </c>
      <c r="K212" s="24">
        <f t="shared" si="39"/>
        <v>41.629392568859913</v>
      </c>
    </row>
    <row r="213" spans="1:11">
      <c r="A213" s="27" t="s">
        <v>96</v>
      </c>
      <c r="B213" s="22" t="s">
        <v>97</v>
      </c>
      <c r="C213" s="23">
        <v>296741.3</v>
      </c>
      <c r="D213" s="23">
        <v>607902</v>
      </c>
      <c r="E213" s="23">
        <v>295891</v>
      </c>
      <c r="F213" s="23">
        <v>325207</v>
      </c>
      <c r="G213" s="23">
        <f t="shared" si="35"/>
        <v>28465.700000000012</v>
      </c>
      <c r="H213" s="23">
        <f t="shared" si="36"/>
        <v>-29316</v>
      </c>
      <c r="I213" s="24">
        <f t="shared" si="37"/>
        <v>9.5927664939123929</v>
      </c>
      <c r="J213" s="24">
        <f t="shared" si="38"/>
        <v>109.90770249855521</v>
      </c>
      <c r="K213" s="24">
        <f t="shared" si="39"/>
        <v>53.496616230905637</v>
      </c>
    </row>
    <row r="214" spans="1:11">
      <c r="A214" s="28" t="s">
        <v>98</v>
      </c>
      <c r="B214" s="22" t="s">
        <v>99</v>
      </c>
      <c r="C214" s="23">
        <v>783.4</v>
      </c>
      <c r="D214" s="23">
        <v>0</v>
      </c>
      <c r="E214" s="23">
        <v>0</v>
      </c>
      <c r="F214" s="23">
        <v>121</v>
      </c>
      <c r="G214" s="23">
        <f t="shared" si="35"/>
        <v>-662.4</v>
      </c>
      <c r="H214" s="23">
        <f t="shared" si="36"/>
        <v>-121</v>
      </c>
      <c r="I214" s="24">
        <f t="shared" si="37"/>
        <v>-84.554505999489407</v>
      </c>
      <c r="J214" s="24">
        <f t="shared" si="38"/>
        <v>0</v>
      </c>
      <c r="K214" s="24">
        <f t="shared" si="39"/>
        <v>0</v>
      </c>
    </row>
    <row r="215" spans="1:11">
      <c r="A215" s="26" t="s">
        <v>100</v>
      </c>
      <c r="B215" s="22" t="s">
        <v>101</v>
      </c>
      <c r="C215" s="23">
        <v>30</v>
      </c>
      <c r="D215" s="23">
        <v>0</v>
      </c>
      <c r="E215" s="23">
        <v>0</v>
      </c>
      <c r="F215" s="23">
        <v>0</v>
      </c>
      <c r="G215" s="23">
        <f t="shared" si="35"/>
        <v>-30</v>
      </c>
      <c r="H215" s="23">
        <f t="shared" si="36"/>
        <v>0</v>
      </c>
      <c r="I215" s="24">
        <f t="shared" si="37"/>
        <v>-100</v>
      </c>
      <c r="J215" s="24">
        <f t="shared" si="38"/>
        <v>0</v>
      </c>
      <c r="K215" s="24">
        <f t="shared" si="39"/>
        <v>0</v>
      </c>
    </row>
    <row r="216" spans="1:11">
      <c r="A216" s="27" t="s">
        <v>104</v>
      </c>
      <c r="B216" s="22" t="s">
        <v>105</v>
      </c>
      <c r="C216" s="23">
        <v>30</v>
      </c>
      <c r="D216" s="23">
        <v>0</v>
      </c>
      <c r="E216" s="23">
        <v>0</v>
      </c>
      <c r="F216" s="23">
        <v>0</v>
      </c>
      <c r="G216" s="23">
        <f t="shared" si="35"/>
        <v>-30</v>
      </c>
      <c r="H216" s="23">
        <f t="shared" si="36"/>
        <v>0</v>
      </c>
      <c r="I216" s="24">
        <f t="shared" si="37"/>
        <v>-100</v>
      </c>
      <c r="J216" s="24">
        <f t="shared" si="38"/>
        <v>0</v>
      </c>
      <c r="K216" s="24">
        <f t="shared" si="39"/>
        <v>0</v>
      </c>
    </row>
    <row r="217" spans="1:11">
      <c r="A217" s="25" t="s">
        <v>114</v>
      </c>
      <c r="B217" s="22" t="s">
        <v>115</v>
      </c>
      <c r="C217" s="23">
        <v>1200</v>
      </c>
      <c r="D217" s="23">
        <v>5000</v>
      </c>
      <c r="E217" s="23">
        <v>5000</v>
      </c>
      <c r="F217" s="23">
        <v>0</v>
      </c>
      <c r="G217" s="23">
        <f t="shared" si="35"/>
        <v>-1200</v>
      </c>
      <c r="H217" s="23">
        <f t="shared" si="36"/>
        <v>5000</v>
      </c>
      <c r="I217" s="24">
        <f t="shared" si="37"/>
        <v>-100</v>
      </c>
      <c r="J217" s="24">
        <f t="shared" si="38"/>
        <v>0</v>
      </c>
      <c r="K217" s="24">
        <f t="shared" si="39"/>
        <v>0</v>
      </c>
    </row>
    <row r="218" spans="1:11">
      <c r="A218" s="26" t="s">
        <v>116</v>
      </c>
      <c r="B218" s="22" t="s">
        <v>117</v>
      </c>
      <c r="C218" s="23">
        <v>1200</v>
      </c>
      <c r="D218" s="23">
        <v>5000</v>
      </c>
      <c r="E218" s="23">
        <v>5000</v>
      </c>
      <c r="F218" s="23">
        <v>0</v>
      </c>
      <c r="G218" s="23">
        <f t="shared" si="35"/>
        <v>-1200</v>
      </c>
      <c r="H218" s="23">
        <f t="shared" si="36"/>
        <v>5000</v>
      </c>
      <c r="I218" s="24">
        <f t="shared" si="37"/>
        <v>-100</v>
      </c>
      <c r="J218" s="24">
        <f t="shared" si="38"/>
        <v>0</v>
      </c>
      <c r="K218" s="24">
        <f t="shared" si="39"/>
        <v>0</v>
      </c>
    </row>
    <row r="219" spans="1:11">
      <c r="A219" s="21"/>
      <c r="B219" s="22" t="s">
        <v>118</v>
      </c>
      <c r="C219" s="23">
        <v>2242997.5099999998</v>
      </c>
      <c r="D219" s="23">
        <v>0</v>
      </c>
      <c r="E219" s="23">
        <v>0</v>
      </c>
      <c r="F219" s="23">
        <v>2401046.62</v>
      </c>
      <c r="G219" s="23">
        <f t="shared" si="35"/>
        <v>158049.11000000034</v>
      </c>
      <c r="H219" s="23">
        <f t="shared" si="36"/>
        <v>-2401046.62</v>
      </c>
      <c r="I219" s="24">
        <f t="shared" si="37"/>
        <v>7.0463346167513237</v>
      </c>
      <c r="J219" s="24">
        <f t="shared" si="38"/>
        <v>0</v>
      </c>
      <c r="K219" s="24">
        <f t="shared" si="39"/>
        <v>0</v>
      </c>
    </row>
    <row r="220" spans="1:11">
      <c r="A220" s="21" t="s">
        <v>119</v>
      </c>
      <c r="B220" s="22" t="s">
        <v>120</v>
      </c>
      <c r="C220" s="23">
        <v>-2242997.5099999998</v>
      </c>
      <c r="D220" s="23">
        <v>0</v>
      </c>
      <c r="E220" s="23">
        <v>0</v>
      </c>
      <c r="F220" s="23">
        <v>-2401046.62</v>
      </c>
      <c r="G220" s="23">
        <f t="shared" si="35"/>
        <v>-158049.11000000034</v>
      </c>
      <c r="H220" s="23">
        <f t="shared" si="36"/>
        <v>2401046.62</v>
      </c>
      <c r="I220" s="24">
        <f t="shared" si="37"/>
        <v>7.0463346167513237</v>
      </c>
      <c r="J220" s="24">
        <f t="shared" si="38"/>
        <v>0</v>
      </c>
      <c r="K220" s="24">
        <f t="shared" si="39"/>
        <v>0</v>
      </c>
    </row>
    <row r="221" spans="1:11">
      <c r="A221" s="25" t="s">
        <v>121</v>
      </c>
      <c r="B221" s="22" t="s">
        <v>122</v>
      </c>
      <c r="C221" s="23">
        <v>-2242997.5099999998</v>
      </c>
      <c r="D221" s="23">
        <v>0</v>
      </c>
      <c r="E221" s="23">
        <v>0</v>
      </c>
      <c r="F221" s="23">
        <v>-2401046.62</v>
      </c>
      <c r="G221" s="23">
        <f t="shared" si="35"/>
        <v>-158049.11000000034</v>
      </c>
      <c r="H221" s="23">
        <f t="shared" si="36"/>
        <v>2401046.62</v>
      </c>
      <c r="I221" s="24">
        <f t="shared" si="37"/>
        <v>7.0463346167513237</v>
      </c>
      <c r="J221" s="24">
        <f t="shared" si="38"/>
        <v>0</v>
      </c>
      <c r="K221" s="24">
        <f t="shared" si="39"/>
        <v>0</v>
      </c>
    </row>
    <row r="222" spans="1:11" s="3" customFormat="1" ht="25.5">
      <c r="A222" s="49" t="s">
        <v>761</v>
      </c>
      <c r="B222" s="31" t="s">
        <v>762</v>
      </c>
      <c r="C222" s="32"/>
      <c r="D222" s="32"/>
      <c r="E222" s="32"/>
      <c r="F222" s="32"/>
      <c r="G222" s="32"/>
      <c r="H222" s="32"/>
      <c r="I222" s="33"/>
      <c r="J222" s="33"/>
      <c r="K222" s="33"/>
    </row>
    <row r="223" spans="1:11">
      <c r="A223" s="21" t="s">
        <v>19</v>
      </c>
      <c r="B223" s="22" t="s">
        <v>20</v>
      </c>
      <c r="C223" s="23">
        <v>200000</v>
      </c>
      <c r="D223" s="23">
        <v>316500</v>
      </c>
      <c r="E223" s="23">
        <v>145000</v>
      </c>
      <c r="F223" s="23">
        <v>316500</v>
      </c>
      <c r="G223" s="23">
        <f t="shared" ref="G223:G232" si="40">F223-C223</f>
        <v>116500</v>
      </c>
      <c r="H223" s="23">
        <f t="shared" ref="H223:H232" si="41">E223-F223</f>
        <v>-171500</v>
      </c>
      <c r="I223" s="24">
        <f t="shared" ref="I223:I232" si="42">IF(ISERROR(F223/C223),0,F223/C223*100-100)</f>
        <v>58.25</v>
      </c>
      <c r="J223" s="24">
        <f t="shared" ref="J223:J232" si="43">IF(ISERROR(F223/E223),0,F223/E223*100)</f>
        <v>218.27586206896549</v>
      </c>
      <c r="K223" s="24">
        <f t="shared" ref="K223:K232" si="44">IF(ISERROR(F223/D223),0,F223/D223*100)</f>
        <v>100</v>
      </c>
    </row>
    <row r="224" spans="1:11">
      <c r="A224" s="25" t="s">
        <v>84</v>
      </c>
      <c r="B224" s="22" t="s">
        <v>85</v>
      </c>
      <c r="C224" s="23">
        <v>200000</v>
      </c>
      <c r="D224" s="23">
        <v>316500</v>
      </c>
      <c r="E224" s="23">
        <v>145000</v>
      </c>
      <c r="F224" s="23">
        <v>316500</v>
      </c>
      <c r="G224" s="23">
        <f t="shared" si="40"/>
        <v>116500</v>
      </c>
      <c r="H224" s="23">
        <f t="shared" si="41"/>
        <v>-171500</v>
      </c>
      <c r="I224" s="24">
        <f t="shared" si="42"/>
        <v>58.25</v>
      </c>
      <c r="J224" s="24">
        <f t="shared" si="43"/>
        <v>218.27586206896549</v>
      </c>
      <c r="K224" s="24">
        <f t="shared" si="44"/>
        <v>100</v>
      </c>
    </row>
    <row r="225" spans="1:11">
      <c r="A225" s="26" t="s">
        <v>86</v>
      </c>
      <c r="B225" s="22" t="s">
        <v>87</v>
      </c>
      <c r="C225" s="23">
        <v>200000</v>
      </c>
      <c r="D225" s="23">
        <v>316500</v>
      </c>
      <c r="E225" s="23">
        <v>145000</v>
      </c>
      <c r="F225" s="23">
        <v>316500</v>
      </c>
      <c r="G225" s="23">
        <f t="shared" si="40"/>
        <v>116500</v>
      </c>
      <c r="H225" s="23">
        <f t="shared" si="41"/>
        <v>-171500</v>
      </c>
      <c r="I225" s="24">
        <f t="shared" si="42"/>
        <v>58.25</v>
      </c>
      <c r="J225" s="24">
        <f t="shared" si="43"/>
        <v>218.27586206896549</v>
      </c>
      <c r="K225" s="24">
        <f t="shared" si="44"/>
        <v>100</v>
      </c>
    </row>
    <row r="226" spans="1:11">
      <c r="A226" s="21" t="s">
        <v>88</v>
      </c>
      <c r="B226" s="22" t="s">
        <v>89</v>
      </c>
      <c r="C226" s="23">
        <v>47315.76</v>
      </c>
      <c r="D226" s="23">
        <v>316500</v>
      </c>
      <c r="E226" s="23">
        <v>145000</v>
      </c>
      <c r="F226" s="23">
        <v>87442.19</v>
      </c>
      <c r="G226" s="23">
        <f t="shared" si="40"/>
        <v>40126.43</v>
      </c>
      <c r="H226" s="23">
        <f t="shared" si="41"/>
        <v>57557.81</v>
      </c>
      <c r="I226" s="24">
        <f t="shared" si="42"/>
        <v>84.805633471807283</v>
      </c>
      <c r="J226" s="24">
        <f t="shared" si="43"/>
        <v>60.304958620689654</v>
      </c>
      <c r="K226" s="24">
        <f t="shared" si="44"/>
        <v>27.627864139020534</v>
      </c>
    </row>
    <row r="227" spans="1:11">
      <c r="A227" s="25" t="s">
        <v>90</v>
      </c>
      <c r="B227" s="22" t="s">
        <v>91</v>
      </c>
      <c r="C227" s="23">
        <v>47315.76</v>
      </c>
      <c r="D227" s="23">
        <v>316500</v>
      </c>
      <c r="E227" s="23">
        <v>145000</v>
      </c>
      <c r="F227" s="23">
        <v>87442.19</v>
      </c>
      <c r="G227" s="23">
        <f t="shared" si="40"/>
        <v>40126.43</v>
      </c>
      <c r="H227" s="23">
        <f t="shared" si="41"/>
        <v>57557.81</v>
      </c>
      <c r="I227" s="24">
        <f t="shared" si="42"/>
        <v>84.805633471807283</v>
      </c>
      <c r="J227" s="24">
        <f t="shared" si="43"/>
        <v>60.304958620689654</v>
      </c>
      <c r="K227" s="24">
        <f t="shared" si="44"/>
        <v>27.627864139020534</v>
      </c>
    </row>
    <row r="228" spans="1:11">
      <c r="A228" s="26" t="s">
        <v>100</v>
      </c>
      <c r="B228" s="22" t="s">
        <v>101</v>
      </c>
      <c r="C228" s="23">
        <v>47315.76</v>
      </c>
      <c r="D228" s="23">
        <v>316500</v>
      </c>
      <c r="E228" s="23">
        <v>145000</v>
      </c>
      <c r="F228" s="23">
        <v>87442.19</v>
      </c>
      <c r="G228" s="23">
        <f t="shared" si="40"/>
        <v>40126.43</v>
      </c>
      <c r="H228" s="23">
        <f t="shared" si="41"/>
        <v>57557.81</v>
      </c>
      <c r="I228" s="24">
        <f t="shared" si="42"/>
        <v>84.805633471807283</v>
      </c>
      <c r="J228" s="24">
        <f t="shared" si="43"/>
        <v>60.304958620689654</v>
      </c>
      <c r="K228" s="24">
        <f t="shared" si="44"/>
        <v>27.627864139020534</v>
      </c>
    </row>
    <row r="229" spans="1:11">
      <c r="A229" s="27" t="s">
        <v>102</v>
      </c>
      <c r="B229" s="22" t="s">
        <v>103</v>
      </c>
      <c r="C229" s="23">
        <v>47315.76</v>
      </c>
      <c r="D229" s="23">
        <v>316500</v>
      </c>
      <c r="E229" s="23">
        <v>145000</v>
      </c>
      <c r="F229" s="23">
        <v>87442.19</v>
      </c>
      <c r="G229" s="23">
        <f t="shared" si="40"/>
        <v>40126.43</v>
      </c>
      <c r="H229" s="23">
        <f t="shared" si="41"/>
        <v>57557.81</v>
      </c>
      <c r="I229" s="24">
        <f t="shared" si="42"/>
        <v>84.805633471807283</v>
      </c>
      <c r="J229" s="24">
        <f t="shared" si="43"/>
        <v>60.304958620689654</v>
      </c>
      <c r="K229" s="24">
        <f t="shared" si="44"/>
        <v>27.627864139020534</v>
      </c>
    </row>
    <row r="230" spans="1:11">
      <c r="A230" s="21"/>
      <c r="B230" s="22" t="s">
        <v>118</v>
      </c>
      <c r="C230" s="23">
        <v>152684.24</v>
      </c>
      <c r="D230" s="23">
        <v>0</v>
      </c>
      <c r="E230" s="23">
        <v>0</v>
      </c>
      <c r="F230" s="23">
        <v>229057.81</v>
      </c>
      <c r="G230" s="23">
        <f t="shared" si="40"/>
        <v>76373.570000000007</v>
      </c>
      <c r="H230" s="23">
        <f t="shared" si="41"/>
        <v>-229057.81</v>
      </c>
      <c r="I230" s="24">
        <f t="shared" si="42"/>
        <v>50.02059806565498</v>
      </c>
      <c r="J230" s="24">
        <f t="shared" si="43"/>
        <v>0</v>
      </c>
      <c r="K230" s="24">
        <f t="shared" si="44"/>
        <v>0</v>
      </c>
    </row>
    <row r="231" spans="1:11">
      <c r="A231" s="21" t="s">
        <v>119</v>
      </c>
      <c r="B231" s="22" t="s">
        <v>120</v>
      </c>
      <c r="C231" s="23">
        <v>-152684.24</v>
      </c>
      <c r="D231" s="23">
        <v>0</v>
      </c>
      <c r="E231" s="23">
        <v>0</v>
      </c>
      <c r="F231" s="23">
        <v>-229057.81</v>
      </c>
      <c r="G231" s="23">
        <f t="shared" si="40"/>
        <v>-76373.570000000007</v>
      </c>
      <c r="H231" s="23">
        <f t="shared" si="41"/>
        <v>229057.81</v>
      </c>
      <c r="I231" s="24">
        <f t="shared" si="42"/>
        <v>50.02059806565498</v>
      </c>
      <c r="J231" s="24">
        <f t="shared" si="43"/>
        <v>0</v>
      </c>
      <c r="K231" s="24">
        <f t="shared" si="44"/>
        <v>0</v>
      </c>
    </row>
    <row r="232" spans="1:11">
      <c r="A232" s="25" t="s">
        <v>121</v>
      </c>
      <c r="B232" s="22" t="s">
        <v>122</v>
      </c>
      <c r="C232" s="23">
        <v>-152684.24</v>
      </c>
      <c r="D232" s="23">
        <v>0</v>
      </c>
      <c r="E232" s="23">
        <v>0</v>
      </c>
      <c r="F232" s="23">
        <v>-229057.81</v>
      </c>
      <c r="G232" s="23">
        <f t="shared" si="40"/>
        <v>-76373.570000000007</v>
      </c>
      <c r="H232" s="23">
        <f t="shared" si="41"/>
        <v>229057.81</v>
      </c>
      <c r="I232" s="24">
        <f t="shared" si="42"/>
        <v>50.02059806565498</v>
      </c>
      <c r="J232" s="24">
        <f t="shared" si="43"/>
        <v>0</v>
      </c>
      <c r="K232" s="24">
        <f t="shared" si="44"/>
        <v>0</v>
      </c>
    </row>
    <row r="233" spans="1:11" s="3" customFormat="1">
      <c r="A233" s="30" t="s">
        <v>271</v>
      </c>
      <c r="B233" s="31" t="s">
        <v>763</v>
      </c>
      <c r="C233" s="32"/>
      <c r="D233" s="32"/>
      <c r="E233" s="32"/>
      <c r="F233" s="32"/>
      <c r="G233" s="32"/>
      <c r="H233" s="32"/>
      <c r="I233" s="33"/>
      <c r="J233" s="33"/>
      <c r="K233" s="33"/>
    </row>
    <row r="234" spans="1:11">
      <c r="A234" s="21" t="s">
        <v>19</v>
      </c>
      <c r="B234" s="22" t="s">
        <v>20</v>
      </c>
      <c r="C234" s="23">
        <v>10028347.529999999</v>
      </c>
      <c r="D234" s="23">
        <v>10607181</v>
      </c>
      <c r="E234" s="23">
        <v>4185200</v>
      </c>
      <c r="F234" s="23">
        <v>10607181</v>
      </c>
      <c r="G234" s="23">
        <f t="shared" ref="G234:G252" si="45">F234-C234</f>
        <v>578833.47000000067</v>
      </c>
      <c r="H234" s="23">
        <f t="shared" ref="H234:H252" si="46">E234-F234</f>
        <v>-6421981</v>
      </c>
      <c r="I234" s="24">
        <f t="shared" ref="I234:I252" si="47">IF(ISERROR(F234/C234),0,F234/C234*100-100)</f>
        <v>5.7719725834032971</v>
      </c>
      <c r="J234" s="24">
        <f t="shared" ref="J234:J252" si="48">IF(ISERROR(F234/E234),0,F234/E234*100)</f>
        <v>253.44502054859981</v>
      </c>
      <c r="K234" s="24">
        <f t="shared" ref="K234:K252" si="49">IF(ISERROR(F234/D234),0,F234/D234*100)</f>
        <v>100</v>
      </c>
    </row>
    <row r="235" spans="1:11" ht="25.5">
      <c r="A235" s="25" t="s">
        <v>128</v>
      </c>
      <c r="B235" s="22" t="s">
        <v>129</v>
      </c>
      <c r="C235" s="23">
        <v>1005.53</v>
      </c>
      <c r="D235" s="23">
        <v>0</v>
      </c>
      <c r="E235" s="23">
        <v>0</v>
      </c>
      <c r="F235" s="23">
        <v>0</v>
      </c>
      <c r="G235" s="23">
        <f t="shared" si="45"/>
        <v>-1005.53</v>
      </c>
      <c r="H235" s="23">
        <f t="shared" si="46"/>
        <v>0</v>
      </c>
      <c r="I235" s="24">
        <f t="shared" si="47"/>
        <v>-100</v>
      </c>
      <c r="J235" s="24">
        <f t="shared" si="48"/>
        <v>0</v>
      </c>
      <c r="K235" s="24">
        <f t="shared" si="49"/>
        <v>0</v>
      </c>
    </row>
    <row r="236" spans="1:11">
      <c r="A236" s="25" t="s">
        <v>84</v>
      </c>
      <c r="B236" s="22" t="s">
        <v>85</v>
      </c>
      <c r="C236" s="23">
        <v>10027342</v>
      </c>
      <c r="D236" s="23">
        <v>10607181</v>
      </c>
      <c r="E236" s="23">
        <v>4185200</v>
      </c>
      <c r="F236" s="23">
        <v>10607181</v>
      </c>
      <c r="G236" s="23">
        <f t="shared" si="45"/>
        <v>579839</v>
      </c>
      <c r="H236" s="23">
        <f t="shared" si="46"/>
        <v>-6421981</v>
      </c>
      <c r="I236" s="24">
        <f t="shared" si="47"/>
        <v>5.7825792717551678</v>
      </c>
      <c r="J236" s="24">
        <f t="shared" si="48"/>
        <v>253.44502054859981</v>
      </c>
      <c r="K236" s="24">
        <f t="shared" si="49"/>
        <v>100</v>
      </c>
    </row>
    <row r="237" spans="1:11">
      <c r="A237" s="26" t="s">
        <v>86</v>
      </c>
      <c r="B237" s="22" t="s">
        <v>87</v>
      </c>
      <c r="C237" s="23">
        <v>10027342</v>
      </c>
      <c r="D237" s="23">
        <v>10607181</v>
      </c>
      <c r="E237" s="23">
        <v>4185200</v>
      </c>
      <c r="F237" s="23">
        <v>10607181</v>
      </c>
      <c r="G237" s="23">
        <f t="shared" si="45"/>
        <v>579839</v>
      </c>
      <c r="H237" s="23">
        <f t="shared" si="46"/>
        <v>-6421981</v>
      </c>
      <c r="I237" s="24">
        <f t="shared" si="47"/>
        <v>5.7825792717551678</v>
      </c>
      <c r="J237" s="24">
        <f t="shared" si="48"/>
        <v>253.44502054859981</v>
      </c>
      <c r="K237" s="24">
        <f t="shared" si="49"/>
        <v>100</v>
      </c>
    </row>
    <row r="238" spans="1:11">
      <c r="A238" s="21" t="s">
        <v>88</v>
      </c>
      <c r="B238" s="22" t="s">
        <v>89</v>
      </c>
      <c r="C238" s="23">
        <v>4798534.76</v>
      </c>
      <c r="D238" s="23">
        <v>10607181</v>
      </c>
      <c r="E238" s="23">
        <v>4185200</v>
      </c>
      <c r="F238" s="23">
        <v>5011241.07</v>
      </c>
      <c r="G238" s="23">
        <f t="shared" si="45"/>
        <v>212706.31000000052</v>
      </c>
      <c r="H238" s="23">
        <f t="shared" si="46"/>
        <v>-826041.0700000003</v>
      </c>
      <c r="I238" s="24">
        <f t="shared" si="47"/>
        <v>4.4327345875056352</v>
      </c>
      <c r="J238" s="24">
        <f t="shared" si="48"/>
        <v>119.73719463824908</v>
      </c>
      <c r="K238" s="24">
        <f t="shared" si="49"/>
        <v>47.243853668566608</v>
      </c>
    </row>
    <row r="239" spans="1:11">
      <c r="A239" s="25" t="s">
        <v>90</v>
      </c>
      <c r="B239" s="22" t="s">
        <v>91</v>
      </c>
      <c r="C239" s="23">
        <v>4724593.79</v>
      </c>
      <c r="D239" s="23">
        <v>10466317</v>
      </c>
      <c r="E239" s="23">
        <v>4146100</v>
      </c>
      <c r="F239" s="23">
        <v>4959192.87</v>
      </c>
      <c r="G239" s="23">
        <f t="shared" si="45"/>
        <v>234599.08000000007</v>
      </c>
      <c r="H239" s="23">
        <f t="shared" si="46"/>
        <v>-813092.87000000011</v>
      </c>
      <c r="I239" s="24">
        <f t="shared" si="47"/>
        <v>4.9654867789173522</v>
      </c>
      <c r="J239" s="24">
        <f t="shared" si="48"/>
        <v>119.61102891874292</v>
      </c>
      <c r="K239" s="24">
        <f t="shared" si="49"/>
        <v>47.382406533262852</v>
      </c>
    </row>
    <row r="240" spans="1:11">
      <c r="A240" s="26" t="s">
        <v>92</v>
      </c>
      <c r="B240" s="22" t="s">
        <v>93</v>
      </c>
      <c r="C240" s="23">
        <v>3885703.79</v>
      </c>
      <c r="D240" s="23">
        <v>8509337</v>
      </c>
      <c r="E240" s="23">
        <v>4139600</v>
      </c>
      <c r="F240" s="23">
        <v>4021972.87</v>
      </c>
      <c r="G240" s="23">
        <f t="shared" si="45"/>
        <v>136269.08000000007</v>
      </c>
      <c r="H240" s="23">
        <f t="shared" si="46"/>
        <v>117627.12999999989</v>
      </c>
      <c r="I240" s="24">
        <f t="shared" si="47"/>
        <v>3.5069343255318017</v>
      </c>
      <c r="J240" s="24">
        <f t="shared" si="48"/>
        <v>97.158490433858347</v>
      </c>
      <c r="K240" s="24">
        <f t="shared" si="49"/>
        <v>47.2654082215806</v>
      </c>
    </row>
    <row r="241" spans="1:11">
      <c r="A241" s="27" t="s">
        <v>94</v>
      </c>
      <c r="B241" s="22" t="s">
        <v>95</v>
      </c>
      <c r="C241" s="23">
        <v>3124560.51</v>
      </c>
      <c r="D241" s="23">
        <v>7048176</v>
      </c>
      <c r="E241" s="23">
        <v>3344864</v>
      </c>
      <c r="F241" s="23">
        <v>3220138.96</v>
      </c>
      <c r="G241" s="23">
        <f t="shared" si="45"/>
        <v>95578.450000000186</v>
      </c>
      <c r="H241" s="23">
        <f t="shared" si="46"/>
        <v>124725.04000000004</v>
      </c>
      <c r="I241" s="24">
        <f t="shared" si="47"/>
        <v>3.0589405996173298</v>
      </c>
      <c r="J241" s="24">
        <f t="shared" si="48"/>
        <v>96.271147646062744</v>
      </c>
      <c r="K241" s="24">
        <f t="shared" si="49"/>
        <v>45.687550367641215</v>
      </c>
    </row>
    <row r="242" spans="1:11">
      <c r="A242" s="27" t="s">
        <v>96</v>
      </c>
      <c r="B242" s="22" t="s">
        <v>97</v>
      </c>
      <c r="C242" s="23">
        <v>761143.28</v>
      </c>
      <c r="D242" s="23">
        <v>1461161</v>
      </c>
      <c r="E242" s="23">
        <v>794736</v>
      </c>
      <c r="F242" s="23">
        <v>801833.91</v>
      </c>
      <c r="G242" s="23">
        <f t="shared" si="45"/>
        <v>40690.630000000005</v>
      </c>
      <c r="H242" s="23">
        <f t="shared" si="46"/>
        <v>-7097.9100000000326</v>
      </c>
      <c r="I242" s="24">
        <f t="shared" si="47"/>
        <v>5.3459882086852417</v>
      </c>
      <c r="J242" s="24">
        <f t="shared" si="48"/>
        <v>100.89311544965875</v>
      </c>
      <c r="K242" s="24">
        <f t="shared" si="49"/>
        <v>54.876492734202465</v>
      </c>
    </row>
    <row r="243" spans="1:11">
      <c r="A243" s="28" t="s">
        <v>98</v>
      </c>
      <c r="B243" s="22" t="s">
        <v>99</v>
      </c>
      <c r="C243" s="23">
        <v>2762.27</v>
      </c>
      <c r="D243" s="23">
        <v>0</v>
      </c>
      <c r="E243" s="23">
        <v>0</v>
      </c>
      <c r="F243" s="23">
        <v>1449.14</v>
      </c>
      <c r="G243" s="23">
        <f t="shared" si="45"/>
        <v>-1313.1299999999999</v>
      </c>
      <c r="H243" s="23">
        <f t="shared" si="46"/>
        <v>-1449.14</v>
      </c>
      <c r="I243" s="24">
        <f t="shared" si="47"/>
        <v>-47.538075568282601</v>
      </c>
      <c r="J243" s="24">
        <f t="shared" si="48"/>
        <v>0</v>
      </c>
      <c r="K243" s="24">
        <f t="shared" si="49"/>
        <v>0</v>
      </c>
    </row>
    <row r="244" spans="1:11">
      <c r="A244" s="26" t="s">
        <v>100</v>
      </c>
      <c r="B244" s="22" t="s">
        <v>101</v>
      </c>
      <c r="C244" s="23">
        <v>832390</v>
      </c>
      <c r="D244" s="23">
        <v>1950480</v>
      </c>
      <c r="E244" s="23">
        <v>0</v>
      </c>
      <c r="F244" s="23">
        <v>930720</v>
      </c>
      <c r="G244" s="23">
        <f t="shared" si="45"/>
        <v>98330</v>
      </c>
      <c r="H244" s="23">
        <f t="shared" si="46"/>
        <v>-930720</v>
      </c>
      <c r="I244" s="24">
        <f t="shared" si="47"/>
        <v>11.812972284626184</v>
      </c>
      <c r="J244" s="24">
        <f t="shared" si="48"/>
        <v>0</v>
      </c>
      <c r="K244" s="24">
        <f t="shared" si="49"/>
        <v>47.71748492678725</v>
      </c>
    </row>
    <row r="245" spans="1:11">
      <c r="A245" s="27" t="s">
        <v>104</v>
      </c>
      <c r="B245" s="22" t="s">
        <v>105</v>
      </c>
      <c r="C245" s="23">
        <v>832390</v>
      </c>
      <c r="D245" s="23">
        <v>1950480</v>
      </c>
      <c r="E245" s="23">
        <v>0</v>
      </c>
      <c r="F245" s="23">
        <v>930720</v>
      </c>
      <c r="G245" s="23">
        <f t="shared" si="45"/>
        <v>98330</v>
      </c>
      <c r="H245" s="23">
        <f t="shared" si="46"/>
        <v>-930720</v>
      </c>
      <c r="I245" s="24">
        <f t="shared" si="47"/>
        <v>11.812972284626184</v>
      </c>
      <c r="J245" s="24">
        <f t="shared" si="48"/>
        <v>0</v>
      </c>
      <c r="K245" s="24">
        <f t="shared" si="49"/>
        <v>47.71748492678725</v>
      </c>
    </row>
    <row r="246" spans="1:11" ht="25.5">
      <c r="A246" s="26" t="s">
        <v>140</v>
      </c>
      <c r="B246" s="22" t="s">
        <v>141</v>
      </c>
      <c r="C246" s="23">
        <v>6500</v>
      </c>
      <c r="D246" s="23">
        <v>6500</v>
      </c>
      <c r="E246" s="23">
        <v>6500</v>
      </c>
      <c r="F246" s="23">
        <v>6500</v>
      </c>
      <c r="G246" s="23">
        <f t="shared" si="45"/>
        <v>0</v>
      </c>
      <c r="H246" s="23">
        <f t="shared" si="46"/>
        <v>0</v>
      </c>
      <c r="I246" s="24">
        <f t="shared" si="47"/>
        <v>0</v>
      </c>
      <c r="J246" s="24">
        <f t="shared" si="48"/>
        <v>100</v>
      </c>
      <c r="K246" s="24">
        <f t="shared" si="49"/>
        <v>100</v>
      </c>
    </row>
    <row r="247" spans="1:11">
      <c r="A247" s="27" t="s">
        <v>142</v>
      </c>
      <c r="B247" s="22" t="s">
        <v>143</v>
      </c>
      <c r="C247" s="23">
        <v>6500</v>
      </c>
      <c r="D247" s="23">
        <v>6500</v>
      </c>
      <c r="E247" s="23">
        <v>6500</v>
      </c>
      <c r="F247" s="23">
        <v>6500</v>
      </c>
      <c r="G247" s="23">
        <f t="shared" si="45"/>
        <v>0</v>
      </c>
      <c r="H247" s="23">
        <f t="shared" si="46"/>
        <v>0</v>
      </c>
      <c r="I247" s="24">
        <f t="shared" si="47"/>
        <v>0</v>
      </c>
      <c r="J247" s="24">
        <f t="shared" si="48"/>
        <v>100</v>
      </c>
      <c r="K247" s="24">
        <f t="shared" si="49"/>
        <v>100</v>
      </c>
    </row>
    <row r="248" spans="1:11">
      <c r="A248" s="25" t="s">
        <v>114</v>
      </c>
      <c r="B248" s="22" t="s">
        <v>115</v>
      </c>
      <c r="C248" s="23">
        <v>73940.97</v>
      </c>
      <c r="D248" s="23">
        <v>140864</v>
      </c>
      <c r="E248" s="23">
        <v>39100</v>
      </c>
      <c r="F248" s="23">
        <v>52048.2</v>
      </c>
      <c r="G248" s="23">
        <f t="shared" si="45"/>
        <v>-21892.770000000004</v>
      </c>
      <c r="H248" s="23">
        <f t="shared" si="46"/>
        <v>-12948.199999999997</v>
      </c>
      <c r="I248" s="24">
        <f t="shared" si="47"/>
        <v>-29.608443059375617</v>
      </c>
      <c r="J248" s="24">
        <f t="shared" si="48"/>
        <v>133.11560102301789</v>
      </c>
      <c r="K248" s="24">
        <f t="shared" si="49"/>
        <v>36.949256019990912</v>
      </c>
    </row>
    <row r="249" spans="1:11">
      <c r="A249" s="26" t="s">
        <v>116</v>
      </c>
      <c r="B249" s="22" t="s">
        <v>117</v>
      </c>
      <c r="C249" s="23">
        <v>73940.97</v>
      </c>
      <c r="D249" s="23">
        <v>140864</v>
      </c>
      <c r="E249" s="23">
        <v>39100</v>
      </c>
      <c r="F249" s="23">
        <v>52048.2</v>
      </c>
      <c r="G249" s="23">
        <f t="shared" si="45"/>
        <v>-21892.770000000004</v>
      </c>
      <c r="H249" s="23">
        <f t="shared" si="46"/>
        <v>-12948.199999999997</v>
      </c>
      <c r="I249" s="24">
        <f t="shared" si="47"/>
        <v>-29.608443059375617</v>
      </c>
      <c r="J249" s="24">
        <f t="shared" si="48"/>
        <v>133.11560102301789</v>
      </c>
      <c r="K249" s="24">
        <f t="shared" si="49"/>
        <v>36.949256019990912</v>
      </c>
    </row>
    <row r="250" spans="1:11">
      <c r="A250" s="21"/>
      <c r="B250" s="22" t="s">
        <v>118</v>
      </c>
      <c r="C250" s="23">
        <v>5229812.7699999996</v>
      </c>
      <c r="D250" s="23">
        <v>0</v>
      </c>
      <c r="E250" s="23">
        <v>0</v>
      </c>
      <c r="F250" s="23">
        <v>5595939.9299999997</v>
      </c>
      <c r="G250" s="23">
        <f t="shared" si="45"/>
        <v>366127.16000000015</v>
      </c>
      <c r="H250" s="23">
        <f t="shared" si="46"/>
        <v>-5595939.9299999997</v>
      </c>
      <c r="I250" s="24">
        <f t="shared" si="47"/>
        <v>7.0007699338728031</v>
      </c>
      <c r="J250" s="24">
        <f t="shared" si="48"/>
        <v>0</v>
      </c>
      <c r="K250" s="24">
        <f t="shared" si="49"/>
        <v>0</v>
      </c>
    </row>
    <row r="251" spans="1:11">
      <c r="A251" s="21" t="s">
        <v>119</v>
      </c>
      <c r="B251" s="22" t="s">
        <v>120</v>
      </c>
      <c r="C251" s="23">
        <v>-5229812.7699999996</v>
      </c>
      <c r="D251" s="23">
        <v>0</v>
      </c>
      <c r="E251" s="23">
        <v>0</v>
      </c>
      <c r="F251" s="23">
        <v>-5595939.9299999997</v>
      </c>
      <c r="G251" s="23">
        <f t="shared" si="45"/>
        <v>-366127.16000000015</v>
      </c>
      <c r="H251" s="23">
        <f t="shared" si="46"/>
        <v>5595939.9299999997</v>
      </c>
      <c r="I251" s="24">
        <f t="shared" si="47"/>
        <v>7.0007699338728031</v>
      </c>
      <c r="J251" s="24">
        <f t="shared" si="48"/>
        <v>0</v>
      </c>
      <c r="K251" s="24">
        <f t="shared" si="49"/>
        <v>0</v>
      </c>
    </row>
    <row r="252" spans="1:11">
      <c r="A252" s="25" t="s">
        <v>121</v>
      </c>
      <c r="B252" s="22" t="s">
        <v>122</v>
      </c>
      <c r="C252" s="23">
        <v>-5229812.7699999996</v>
      </c>
      <c r="D252" s="23">
        <v>0</v>
      </c>
      <c r="E252" s="23">
        <v>0</v>
      </c>
      <c r="F252" s="23">
        <v>-5595939.9299999997</v>
      </c>
      <c r="G252" s="23">
        <f t="shared" si="45"/>
        <v>-366127.16000000015</v>
      </c>
      <c r="H252" s="23">
        <f t="shared" si="46"/>
        <v>5595939.9299999997</v>
      </c>
      <c r="I252" s="24">
        <f t="shared" si="47"/>
        <v>7.0007699338728031</v>
      </c>
      <c r="J252" s="24">
        <f t="shared" si="48"/>
        <v>0</v>
      </c>
      <c r="K252" s="24">
        <f t="shared" si="49"/>
        <v>0</v>
      </c>
    </row>
    <row r="253" spans="1:11" s="3" customFormat="1">
      <c r="A253" s="49" t="s">
        <v>764</v>
      </c>
      <c r="B253" s="31" t="s">
        <v>765</v>
      </c>
      <c r="C253" s="32"/>
      <c r="D253" s="32"/>
      <c r="E253" s="32"/>
      <c r="F253" s="32"/>
      <c r="G253" s="32"/>
      <c r="H253" s="32"/>
      <c r="I253" s="33"/>
      <c r="J253" s="33"/>
      <c r="K253" s="33"/>
    </row>
    <row r="254" spans="1:11">
      <c r="A254" s="21" t="s">
        <v>19</v>
      </c>
      <c r="B254" s="22" t="s">
        <v>20</v>
      </c>
      <c r="C254" s="23">
        <v>10028347.529999999</v>
      </c>
      <c r="D254" s="23">
        <v>10607181</v>
      </c>
      <c r="E254" s="23">
        <v>4185200</v>
      </c>
      <c r="F254" s="23">
        <v>10607181</v>
      </c>
      <c r="G254" s="23">
        <f t="shared" ref="G254:G272" si="50">F254-C254</f>
        <v>578833.47000000067</v>
      </c>
      <c r="H254" s="23">
        <f t="shared" ref="H254:H272" si="51">E254-F254</f>
        <v>-6421981</v>
      </c>
      <c r="I254" s="24">
        <f t="shared" ref="I254:I272" si="52">IF(ISERROR(F254/C254),0,F254/C254*100-100)</f>
        <v>5.7719725834032971</v>
      </c>
      <c r="J254" s="24">
        <f t="shared" ref="J254:J272" si="53">IF(ISERROR(F254/E254),0,F254/E254*100)</f>
        <v>253.44502054859981</v>
      </c>
      <c r="K254" s="24">
        <f t="shared" ref="K254:K272" si="54">IF(ISERROR(F254/D254),0,F254/D254*100)</f>
        <v>100</v>
      </c>
    </row>
    <row r="255" spans="1:11" ht="25.5">
      <c r="A255" s="25" t="s">
        <v>128</v>
      </c>
      <c r="B255" s="22" t="s">
        <v>129</v>
      </c>
      <c r="C255" s="23">
        <v>1005.53</v>
      </c>
      <c r="D255" s="23">
        <v>0</v>
      </c>
      <c r="E255" s="23">
        <v>0</v>
      </c>
      <c r="F255" s="23">
        <v>0</v>
      </c>
      <c r="G255" s="23">
        <f t="shared" si="50"/>
        <v>-1005.53</v>
      </c>
      <c r="H255" s="23">
        <f t="shared" si="51"/>
        <v>0</v>
      </c>
      <c r="I255" s="24">
        <f t="shared" si="52"/>
        <v>-100</v>
      </c>
      <c r="J255" s="24">
        <f t="shared" si="53"/>
        <v>0</v>
      </c>
      <c r="K255" s="24">
        <f t="shared" si="54"/>
        <v>0</v>
      </c>
    </row>
    <row r="256" spans="1:11">
      <c r="A256" s="25" t="s">
        <v>84</v>
      </c>
      <c r="B256" s="22" t="s">
        <v>85</v>
      </c>
      <c r="C256" s="23">
        <v>10027342</v>
      </c>
      <c r="D256" s="23">
        <v>10607181</v>
      </c>
      <c r="E256" s="23">
        <v>4185200</v>
      </c>
      <c r="F256" s="23">
        <v>10607181</v>
      </c>
      <c r="G256" s="23">
        <f t="shared" si="50"/>
        <v>579839</v>
      </c>
      <c r="H256" s="23">
        <f t="shared" si="51"/>
        <v>-6421981</v>
      </c>
      <c r="I256" s="24">
        <f t="shared" si="52"/>
        <v>5.7825792717551678</v>
      </c>
      <c r="J256" s="24">
        <f t="shared" si="53"/>
        <v>253.44502054859981</v>
      </c>
      <c r="K256" s="24">
        <f t="shared" si="54"/>
        <v>100</v>
      </c>
    </row>
    <row r="257" spans="1:11">
      <c r="A257" s="26" t="s">
        <v>86</v>
      </c>
      <c r="B257" s="22" t="s">
        <v>87</v>
      </c>
      <c r="C257" s="23">
        <v>10027342</v>
      </c>
      <c r="D257" s="23">
        <v>10607181</v>
      </c>
      <c r="E257" s="23">
        <v>4185200</v>
      </c>
      <c r="F257" s="23">
        <v>10607181</v>
      </c>
      <c r="G257" s="23">
        <f t="shared" si="50"/>
        <v>579839</v>
      </c>
      <c r="H257" s="23">
        <f t="shared" si="51"/>
        <v>-6421981</v>
      </c>
      <c r="I257" s="24">
        <f t="shared" si="52"/>
        <v>5.7825792717551678</v>
      </c>
      <c r="J257" s="24">
        <f t="shared" si="53"/>
        <v>253.44502054859981</v>
      </c>
      <c r="K257" s="24">
        <f t="shared" si="54"/>
        <v>100</v>
      </c>
    </row>
    <row r="258" spans="1:11">
      <c r="A258" s="21" t="s">
        <v>88</v>
      </c>
      <c r="B258" s="22" t="s">
        <v>89</v>
      </c>
      <c r="C258" s="23">
        <v>4798534.76</v>
      </c>
      <c r="D258" s="23">
        <v>10607181</v>
      </c>
      <c r="E258" s="23">
        <v>4185200</v>
      </c>
      <c r="F258" s="23">
        <v>5011241.07</v>
      </c>
      <c r="G258" s="23">
        <f t="shared" si="50"/>
        <v>212706.31000000052</v>
      </c>
      <c r="H258" s="23">
        <f t="shared" si="51"/>
        <v>-826041.0700000003</v>
      </c>
      <c r="I258" s="24">
        <f t="shared" si="52"/>
        <v>4.4327345875056352</v>
      </c>
      <c r="J258" s="24">
        <f t="shared" si="53"/>
        <v>119.73719463824908</v>
      </c>
      <c r="K258" s="24">
        <f t="shared" si="54"/>
        <v>47.243853668566608</v>
      </c>
    </row>
    <row r="259" spans="1:11">
      <c r="A259" s="25" t="s">
        <v>90</v>
      </c>
      <c r="B259" s="22" t="s">
        <v>91</v>
      </c>
      <c r="C259" s="23">
        <v>4724593.79</v>
      </c>
      <c r="D259" s="23">
        <v>10466317</v>
      </c>
      <c r="E259" s="23">
        <v>4146100</v>
      </c>
      <c r="F259" s="23">
        <v>4959192.87</v>
      </c>
      <c r="G259" s="23">
        <f t="shared" si="50"/>
        <v>234599.08000000007</v>
      </c>
      <c r="H259" s="23">
        <f t="shared" si="51"/>
        <v>-813092.87000000011</v>
      </c>
      <c r="I259" s="24">
        <f t="shared" si="52"/>
        <v>4.9654867789173522</v>
      </c>
      <c r="J259" s="24">
        <f t="shared" si="53"/>
        <v>119.61102891874292</v>
      </c>
      <c r="K259" s="24">
        <f t="shared" si="54"/>
        <v>47.382406533262852</v>
      </c>
    </row>
    <row r="260" spans="1:11">
      <c r="A260" s="26" t="s">
        <v>92</v>
      </c>
      <c r="B260" s="22" t="s">
        <v>93</v>
      </c>
      <c r="C260" s="23">
        <v>3885703.79</v>
      </c>
      <c r="D260" s="23">
        <v>8509337</v>
      </c>
      <c r="E260" s="23">
        <v>4139600</v>
      </c>
      <c r="F260" s="23">
        <v>4021972.87</v>
      </c>
      <c r="G260" s="23">
        <f t="shared" si="50"/>
        <v>136269.08000000007</v>
      </c>
      <c r="H260" s="23">
        <f t="shared" si="51"/>
        <v>117627.12999999989</v>
      </c>
      <c r="I260" s="24">
        <f t="shared" si="52"/>
        <v>3.5069343255318017</v>
      </c>
      <c r="J260" s="24">
        <f t="shared" si="53"/>
        <v>97.158490433858347</v>
      </c>
      <c r="K260" s="24">
        <f t="shared" si="54"/>
        <v>47.2654082215806</v>
      </c>
    </row>
    <row r="261" spans="1:11">
      <c r="A261" s="27" t="s">
        <v>94</v>
      </c>
      <c r="B261" s="22" t="s">
        <v>95</v>
      </c>
      <c r="C261" s="23">
        <v>3124560.51</v>
      </c>
      <c r="D261" s="23">
        <v>7048176</v>
      </c>
      <c r="E261" s="23">
        <v>3344864</v>
      </c>
      <c r="F261" s="23">
        <v>3220138.96</v>
      </c>
      <c r="G261" s="23">
        <f t="shared" si="50"/>
        <v>95578.450000000186</v>
      </c>
      <c r="H261" s="23">
        <f t="shared" si="51"/>
        <v>124725.04000000004</v>
      </c>
      <c r="I261" s="24">
        <f t="shared" si="52"/>
        <v>3.0589405996173298</v>
      </c>
      <c r="J261" s="24">
        <f t="shared" si="53"/>
        <v>96.271147646062744</v>
      </c>
      <c r="K261" s="24">
        <f t="shared" si="54"/>
        <v>45.687550367641215</v>
      </c>
    </row>
    <row r="262" spans="1:11">
      <c r="A262" s="27" t="s">
        <v>96</v>
      </c>
      <c r="B262" s="22" t="s">
        <v>97</v>
      </c>
      <c r="C262" s="23">
        <v>761143.28</v>
      </c>
      <c r="D262" s="23">
        <v>1461161</v>
      </c>
      <c r="E262" s="23">
        <v>794736</v>
      </c>
      <c r="F262" s="23">
        <v>801833.91</v>
      </c>
      <c r="G262" s="23">
        <f t="shared" si="50"/>
        <v>40690.630000000005</v>
      </c>
      <c r="H262" s="23">
        <f t="shared" si="51"/>
        <v>-7097.9100000000326</v>
      </c>
      <c r="I262" s="24">
        <f t="shared" si="52"/>
        <v>5.3459882086852417</v>
      </c>
      <c r="J262" s="24">
        <f t="shared" si="53"/>
        <v>100.89311544965875</v>
      </c>
      <c r="K262" s="24">
        <f t="shared" si="54"/>
        <v>54.876492734202465</v>
      </c>
    </row>
    <row r="263" spans="1:11">
      <c r="A263" s="28" t="s">
        <v>98</v>
      </c>
      <c r="B263" s="22" t="s">
        <v>99</v>
      </c>
      <c r="C263" s="23">
        <v>2762.27</v>
      </c>
      <c r="D263" s="23">
        <v>0</v>
      </c>
      <c r="E263" s="23">
        <v>0</v>
      </c>
      <c r="F263" s="23">
        <v>1449.14</v>
      </c>
      <c r="G263" s="23">
        <f t="shared" si="50"/>
        <v>-1313.1299999999999</v>
      </c>
      <c r="H263" s="23">
        <f t="shared" si="51"/>
        <v>-1449.14</v>
      </c>
      <c r="I263" s="24">
        <f t="shared" si="52"/>
        <v>-47.538075568282601</v>
      </c>
      <c r="J263" s="24">
        <f t="shared" si="53"/>
        <v>0</v>
      </c>
      <c r="K263" s="24">
        <f t="shared" si="54"/>
        <v>0</v>
      </c>
    </row>
    <row r="264" spans="1:11">
      <c r="A264" s="26" t="s">
        <v>100</v>
      </c>
      <c r="B264" s="22" t="s">
        <v>101</v>
      </c>
      <c r="C264" s="23">
        <v>832390</v>
      </c>
      <c r="D264" s="23">
        <v>1950480</v>
      </c>
      <c r="E264" s="23">
        <v>0</v>
      </c>
      <c r="F264" s="23">
        <v>930720</v>
      </c>
      <c r="G264" s="23">
        <f t="shared" si="50"/>
        <v>98330</v>
      </c>
      <c r="H264" s="23">
        <f t="shared" si="51"/>
        <v>-930720</v>
      </c>
      <c r="I264" s="24">
        <f t="shared" si="52"/>
        <v>11.812972284626184</v>
      </c>
      <c r="J264" s="24">
        <f t="shared" si="53"/>
        <v>0</v>
      </c>
      <c r="K264" s="24">
        <f t="shared" si="54"/>
        <v>47.71748492678725</v>
      </c>
    </row>
    <row r="265" spans="1:11">
      <c r="A265" s="27" t="s">
        <v>104</v>
      </c>
      <c r="B265" s="22" t="s">
        <v>105</v>
      </c>
      <c r="C265" s="23">
        <v>832390</v>
      </c>
      <c r="D265" s="23">
        <v>1950480</v>
      </c>
      <c r="E265" s="23">
        <v>0</v>
      </c>
      <c r="F265" s="23">
        <v>930720</v>
      </c>
      <c r="G265" s="23">
        <f t="shared" si="50"/>
        <v>98330</v>
      </c>
      <c r="H265" s="23">
        <f t="shared" si="51"/>
        <v>-930720</v>
      </c>
      <c r="I265" s="24">
        <f t="shared" si="52"/>
        <v>11.812972284626184</v>
      </c>
      <c r="J265" s="24">
        <f t="shared" si="53"/>
        <v>0</v>
      </c>
      <c r="K265" s="24">
        <f t="shared" si="54"/>
        <v>47.71748492678725</v>
      </c>
    </row>
    <row r="266" spans="1:11" ht="25.5">
      <c r="A266" s="26" t="s">
        <v>140</v>
      </c>
      <c r="B266" s="22" t="s">
        <v>141</v>
      </c>
      <c r="C266" s="23">
        <v>6500</v>
      </c>
      <c r="D266" s="23">
        <v>6500</v>
      </c>
      <c r="E266" s="23">
        <v>6500</v>
      </c>
      <c r="F266" s="23">
        <v>6500</v>
      </c>
      <c r="G266" s="23">
        <f t="shared" si="50"/>
        <v>0</v>
      </c>
      <c r="H266" s="23">
        <f t="shared" si="51"/>
        <v>0</v>
      </c>
      <c r="I266" s="24">
        <f t="shared" si="52"/>
        <v>0</v>
      </c>
      <c r="J266" s="24">
        <f t="shared" si="53"/>
        <v>100</v>
      </c>
      <c r="K266" s="24">
        <f t="shared" si="54"/>
        <v>100</v>
      </c>
    </row>
    <row r="267" spans="1:11">
      <c r="A267" s="27" t="s">
        <v>142</v>
      </c>
      <c r="B267" s="22" t="s">
        <v>143</v>
      </c>
      <c r="C267" s="23">
        <v>6500</v>
      </c>
      <c r="D267" s="23">
        <v>6500</v>
      </c>
      <c r="E267" s="23">
        <v>6500</v>
      </c>
      <c r="F267" s="23">
        <v>6500</v>
      </c>
      <c r="G267" s="23">
        <f t="shared" si="50"/>
        <v>0</v>
      </c>
      <c r="H267" s="23">
        <f t="shared" si="51"/>
        <v>0</v>
      </c>
      <c r="I267" s="24">
        <f t="shared" si="52"/>
        <v>0</v>
      </c>
      <c r="J267" s="24">
        <f t="shared" si="53"/>
        <v>100</v>
      </c>
      <c r="K267" s="24">
        <f t="shared" si="54"/>
        <v>100</v>
      </c>
    </row>
    <row r="268" spans="1:11">
      <c r="A268" s="25" t="s">
        <v>114</v>
      </c>
      <c r="B268" s="22" t="s">
        <v>115</v>
      </c>
      <c r="C268" s="23">
        <v>73940.97</v>
      </c>
      <c r="D268" s="23">
        <v>140864</v>
      </c>
      <c r="E268" s="23">
        <v>39100</v>
      </c>
      <c r="F268" s="23">
        <v>52048.2</v>
      </c>
      <c r="G268" s="23">
        <f t="shared" si="50"/>
        <v>-21892.770000000004</v>
      </c>
      <c r="H268" s="23">
        <f t="shared" si="51"/>
        <v>-12948.199999999997</v>
      </c>
      <c r="I268" s="24">
        <f t="shared" si="52"/>
        <v>-29.608443059375617</v>
      </c>
      <c r="J268" s="24">
        <f t="shared" si="53"/>
        <v>133.11560102301789</v>
      </c>
      <c r="K268" s="24">
        <f t="shared" si="54"/>
        <v>36.949256019990912</v>
      </c>
    </row>
    <row r="269" spans="1:11">
      <c r="A269" s="26" t="s">
        <v>116</v>
      </c>
      <c r="B269" s="22" t="s">
        <v>117</v>
      </c>
      <c r="C269" s="23">
        <v>73940.97</v>
      </c>
      <c r="D269" s="23">
        <v>140864</v>
      </c>
      <c r="E269" s="23">
        <v>39100</v>
      </c>
      <c r="F269" s="23">
        <v>52048.2</v>
      </c>
      <c r="G269" s="23">
        <f t="shared" si="50"/>
        <v>-21892.770000000004</v>
      </c>
      <c r="H269" s="23">
        <f t="shared" si="51"/>
        <v>-12948.199999999997</v>
      </c>
      <c r="I269" s="24">
        <f t="shared" si="52"/>
        <v>-29.608443059375617</v>
      </c>
      <c r="J269" s="24">
        <f t="shared" si="53"/>
        <v>133.11560102301789</v>
      </c>
      <c r="K269" s="24">
        <f t="shared" si="54"/>
        <v>36.949256019990912</v>
      </c>
    </row>
    <row r="270" spans="1:11">
      <c r="A270" s="21"/>
      <c r="B270" s="22" t="s">
        <v>118</v>
      </c>
      <c r="C270" s="23">
        <v>5229812.7699999996</v>
      </c>
      <c r="D270" s="23">
        <v>0</v>
      </c>
      <c r="E270" s="23">
        <v>0</v>
      </c>
      <c r="F270" s="23">
        <v>5595939.9299999997</v>
      </c>
      <c r="G270" s="23">
        <f t="shared" si="50"/>
        <v>366127.16000000015</v>
      </c>
      <c r="H270" s="23">
        <f t="shared" si="51"/>
        <v>-5595939.9299999997</v>
      </c>
      <c r="I270" s="24">
        <f t="shared" si="52"/>
        <v>7.0007699338728031</v>
      </c>
      <c r="J270" s="24">
        <f t="shared" si="53"/>
        <v>0</v>
      </c>
      <c r="K270" s="24">
        <f t="shared" si="54"/>
        <v>0</v>
      </c>
    </row>
    <row r="271" spans="1:11">
      <c r="A271" s="21" t="s">
        <v>119</v>
      </c>
      <c r="B271" s="22" t="s">
        <v>120</v>
      </c>
      <c r="C271" s="23">
        <v>-5229812.7699999996</v>
      </c>
      <c r="D271" s="23">
        <v>0</v>
      </c>
      <c r="E271" s="23">
        <v>0</v>
      </c>
      <c r="F271" s="23">
        <v>-5595939.9299999997</v>
      </c>
      <c r="G271" s="23">
        <f t="shared" si="50"/>
        <v>-366127.16000000015</v>
      </c>
      <c r="H271" s="23">
        <f t="shared" si="51"/>
        <v>5595939.9299999997</v>
      </c>
      <c r="I271" s="24">
        <f t="shared" si="52"/>
        <v>7.0007699338728031</v>
      </c>
      <c r="J271" s="24">
        <f t="shared" si="53"/>
        <v>0</v>
      </c>
      <c r="K271" s="24">
        <f t="shared" si="54"/>
        <v>0</v>
      </c>
    </row>
    <row r="272" spans="1:11">
      <c r="A272" s="25" t="s">
        <v>121</v>
      </c>
      <c r="B272" s="22" t="s">
        <v>122</v>
      </c>
      <c r="C272" s="23">
        <v>-5229812.7699999996</v>
      </c>
      <c r="D272" s="23">
        <v>0</v>
      </c>
      <c r="E272" s="23">
        <v>0</v>
      </c>
      <c r="F272" s="23">
        <v>-5595939.9299999997</v>
      </c>
      <c r="G272" s="23">
        <f t="shared" si="50"/>
        <v>-366127.16000000015</v>
      </c>
      <c r="H272" s="23">
        <f t="shared" si="51"/>
        <v>5595939.9299999997</v>
      </c>
      <c r="I272" s="24">
        <f t="shared" si="52"/>
        <v>7.0007699338728031</v>
      </c>
      <c r="J272" s="24">
        <f t="shared" si="53"/>
        <v>0</v>
      </c>
      <c r="K272" s="24">
        <f t="shared" si="54"/>
        <v>0</v>
      </c>
    </row>
    <row r="273" spans="1:11" s="3" customFormat="1">
      <c r="A273" s="30" t="s">
        <v>282</v>
      </c>
      <c r="B273" s="31" t="s">
        <v>766</v>
      </c>
      <c r="C273" s="32"/>
      <c r="D273" s="32"/>
      <c r="E273" s="32"/>
      <c r="F273" s="32"/>
      <c r="G273" s="32"/>
      <c r="H273" s="32"/>
      <c r="I273" s="33"/>
      <c r="J273" s="33"/>
      <c r="K273" s="33"/>
    </row>
    <row r="274" spans="1:11">
      <c r="A274" s="21" t="s">
        <v>19</v>
      </c>
      <c r="B274" s="22" t="s">
        <v>20</v>
      </c>
      <c r="C274" s="23">
        <v>713164752</v>
      </c>
      <c r="D274" s="23">
        <v>749546378</v>
      </c>
      <c r="E274" s="23">
        <v>373701358</v>
      </c>
      <c r="F274" s="23">
        <v>749546378</v>
      </c>
      <c r="G274" s="23">
        <f t="shared" ref="G274:G290" si="55">F274-C274</f>
        <v>36381626</v>
      </c>
      <c r="H274" s="23">
        <f t="shared" ref="H274:H290" si="56">E274-F274</f>
        <v>-375845020</v>
      </c>
      <c r="I274" s="24">
        <f t="shared" ref="I274:I290" si="57">IF(ISERROR(F274/C274),0,F274/C274*100-100)</f>
        <v>5.1014335604741206</v>
      </c>
      <c r="J274" s="24">
        <f t="shared" ref="J274:J290" si="58">IF(ISERROR(F274/E274),0,F274/E274*100)</f>
        <v>200.57362970567533</v>
      </c>
      <c r="K274" s="24">
        <f t="shared" ref="K274:K290" si="59">IF(ISERROR(F274/D274),0,F274/D274*100)</f>
        <v>100</v>
      </c>
    </row>
    <row r="275" spans="1:11">
      <c r="A275" s="25" t="s">
        <v>84</v>
      </c>
      <c r="B275" s="22" t="s">
        <v>85</v>
      </c>
      <c r="C275" s="23">
        <v>713164752</v>
      </c>
      <c r="D275" s="23">
        <v>749546378</v>
      </c>
      <c r="E275" s="23">
        <v>373701358</v>
      </c>
      <c r="F275" s="23">
        <v>749546378</v>
      </c>
      <c r="G275" s="23">
        <f t="shared" si="55"/>
        <v>36381626</v>
      </c>
      <c r="H275" s="23">
        <f t="shared" si="56"/>
        <v>-375845020</v>
      </c>
      <c r="I275" s="24">
        <f t="shared" si="57"/>
        <v>5.1014335604741206</v>
      </c>
      <c r="J275" s="24">
        <f t="shared" si="58"/>
        <v>200.57362970567533</v>
      </c>
      <c r="K275" s="24">
        <f t="shared" si="59"/>
        <v>100</v>
      </c>
    </row>
    <row r="276" spans="1:11">
      <c r="A276" s="26" t="s">
        <v>86</v>
      </c>
      <c r="B276" s="22" t="s">
        <v>87</v>
      </c>
      <c r="C276" s="23">
        <v>713164752</v>
      </c>
      <c r="D276" s="23">
        <v>749546378</v>
      </c>
      <c r="E276" s="23">
        <v>373701358</v>
      </c>
      <c r="F276" s="23">
        <v>749546378</v>
      </c>
      <c r="G276" s="23">
        <f t="shared" si="55"/>
        <v>36381626</v>
      </c>
      <c r="H276" s="23">
        <f t="shared" si="56"/>
        <v>-375845020</v>
      </c>
      <c r="I276" s="24">
        <f t="shared" si="57"/>
        <v>5.1014335604741206</v>
      </c>
      <c r="J276" s="24">
        <f t="shared" si="58"/>
        <v>200.57362970567533</v>
      </c>
      <c r="K276" s="24">
        <f t="shared" si="59"/>
        <v>100</v>
      </c>
    </row>
    <row r="277" spans="1:11">
      <c r="A277" s="21" t="s">
        <v>88</v>
      </c>
      <c r="B277" s="22" t="s">
        <v>89</v>
      </c>
      <c r="C277" s="23">
        <v>352551593.06999999</v>
      </c>
      <c r="D277" s="23">
        <v>749546378</v>
      </c>
      <c r="E277" s="23">
        <v>373701358</v>
      </c>
      <c r="F277" s="23">
        <v>369655784.38999999</v>
      </c>
      <c r="G277" s="23">
        <f t="shared" si="55"/>
        <v>17104191.319999993</v>
      </c>
      <c r="H277" s="23">
        <f t="shared" si="56"/>
        <v>4045573.6100000143</v>
      </c>
      <c r="I277" s="24">
        <f t="shared" si="57"/>
        <v>4.8515427688349462</v>
      </c>
      <c r="J277" s="24">
        <f t="shared" si="58"/>
        <v>98.917431386481596</v>
      </c>
      <c r="K277" s="24">
        <f t="shared" si="59"/>
        <v>49.317266448054262</v>
      </c>
    </row>
    <row r="278" spans="1:11">
      <c r="A278" s="25" t="s">
        <v>90</v>
      </c>
      <c r="B278" s="22" t="s">
        <v>91</v>
      </c>
      <c r="C278" s="23">
        <v>352458986.06999999</v>
      </c>
      <c r="D278" s="23">
        <v>749364106</v>
      </c>
      <c r="E278" s="23">
        <v>373675908</v>
      </c>
      <c r="F278" s="23">
        <v>369630334.38999999</v>
      </c>
      <c r="G278" s="23">
        <f t="shared" si="55"/>
        <v>17171348.319999993</v>
      </c>
      <c r="H278" s="23">
        <f t="shared" si="56"/>
        <v>4045573.6100000143</v>
      </c>
      <c r="I278" s="24">
        <f t="shared" si="57"/>
        <v>4.8718713378440128</v>
      </c>
      <c r="J278" s="24">
        <f t="shared" si="58"/>
        <v>98.917357655821888</v>
      </c>
      <c r="K278" s="24">
        <f t="shared" si="59"/>
        <v>49.325865948268408</v>
      </c>
    </row>
    <row r="279" spans="1:11">
      <c r="A279" s="26" t="s">
        <v>100</v>
      </c>
      <c r="B279" s="22" t="s">
        <v>101</v>
      </c>
      <c r="C279" s="23">
        <v>258915847.06999999</v>
      </c>
      <c r="D279" s="23">
        <v>549657673</v>
      </c>
      <c r="E279" s="23">
        <v>273822693</v>
      </c>
      <c r="F279" s="23">
        <v>269777119.38999999</v>
      </c>
      <c r="G279" s="23">
        <f t="shared" si="55"/>
        <v>10861272.319999993</v>
      </c>
      <c r="H279" s="23">
        <f t="shared" si="56"/>
        <v>4045573.6100000143</v>
      </c>
      <c r="I279" s="24">
        <f t="shared" si="57"/>
        <v>4.1949044227731491</v>
      </c>
      <c r="J279" s="24">
        <f t="shared" si="58"/>
        <v>98.52255721917102</v>
      </c>
      <c r="K279" s="24">
        <f t="shared" si="59"/>
        <v>49.080933941588043</v>
      </c>
    </row>
    <row r="280" spans="1:11">
      <c r="A280" s="27" t="s">
        <v>104</v>
      </c>
      <c r="B280" s="22" t="s">
        <v>105</v>
      </c>
      <c r="C280" s="23">
        <v>258915847.06999999</v>
      </c>
      <c r="D280" s="23">
        <v>549657673</v>
      </c>
      <c r="E280" s="23">
        <v>273822693</v>
      </c>
      <c r="F280" s="23">
        <v>269777119.38999999</v>
      </c>
      <c r="G280" s="23">
        <f t="shared" si="55"/>
        <v>10861272.319999993</v>
      </c>
      <c r="H280" s="23">
        <f t="shared" si="56"/>
        <v>4045573.6100000143</v>
      </c>
      <c r="I280" s="24">
        <f t="shared" si="57"/>
        <v>4.1949044227731491</v>
      </c>
      <c r="J280" s="24">
        <f t="shared" si="58"/>
        <v>98.52255721917102</v>
      </c>
      <c r="K280" s="24">
        <f t="shared" si="59"/>
        <v>49.080933941588043</v>
      </c>
    </row>
    <row r="281" spans="1:11" ht="25.5">
      <c r="A281" s="26" t="s">
        <v>106</v>
      </c>
      <c r="B281" s="22" t="s">
        <v>107</v>
      </c>
      <c r="C281" s="23">
        <v>93543139</v>
      </c>
      <c r="D281" s="23">
        <v>199706433</v>
      </c>
      <c r="E281" s="23">
        <v>99853215</v>
      </c>
      <c r="F281" s="23">
        <v>99853215</v>
      </c>
      <c r="G281" s="23">
        <f t="shared" si="55"/>
        <v>6310076</v>
      </c>
      <c r="H281" s="23">
        <f t="shared" si="56"/>
        <v>0</v>
      </c>
      <c r="I281" s="24">
        <f t="shared" si="57"/>
        <v>6.7456320874586027</v>
      </c>
      <c r="J281" s="24">
        <f t="shared" si="58"/>
        <v>100</v>
      </c>
      <c r="K281" s="24">
        <f t="shared" si="59"/>
        <v>49.999999248897502</v>
      </c>
    </row>
    <row r="282" spans="1:11">
      <c r="A282" s="27" t="s">
        <v>108</v>
      </c>
      <c r="B282" s="22" t="s">
        <v>109</v>
      </c>
      <c r="C282" s="23">
        <v>93543139</v>
      </c>
      <c r="D282" s="23">
        <v>199706433</v>
      </c>
      <c r="E282" s="23">
        <v>99853215</v>
      </c>
      <c r="F282" s="23">
        <v>99853215</v>
      </c>
      <c r="G282" s="23">
        <f t="shared" si="55"/>
        <v>6310076</v>
      </c>
      <c r="H282" s="23">
        <f t="shared" si="56"/>
        <v>0</v>
      </c>
      <c r="I282" s="24">
        <f t="shared" si="57"/>
        <v>6.7456320874586027</v>
      </c>
      <c r="J282" s="24">
        <f t="shared" si="58"/>
        <v>100</v>
      </c>
      <c r="K282" s="24">
        <f t="shared" si="59"/>
        <v>49.999999248897502</v>
      </c>
    </row>
    <row r="283" spans="1:11" ht="25.5">
      <c r="A283" s="28" t="s">
        <v>144</v>
      </c>
      <c r="B283" s="22" t="s">
        <v>145</v>
      </c>
      <c r="C283" s="23">
        <v>93543139</v>
      </c>
      <c r="D283" s="23">
        <v>199706433</v>
      </c>
      <c r="E283" s="23">
        <v>99853215</v>
      </c>
      <c r="F283" s="23">
        <v>99853215</v>
      </c>
      <c r="G283" s="23">
        <f t="shared" si="55"/>
        <v>6310076</v>
      </c>
      <c r="H283" s="23">
        <f t="shared" si="56"/>
        <v>0</v>
      </c>
      <c r="I283" s="24">
        <f t="shared" si="57"/>
        <v>6.7456320874586027</v>
      </c>
      <c r="J283" s="24">
        <f t="shared" si="58"/>
        <v>100</v>
      </c>
      <c r="K283" s="24">
        <f t="shared" si="59"/>
        <v>49.999999248897502</v>
      </c>
    </row>
    <row r="284" spans="1:11">
      <c r="A284" s="25" t="s">
        <v>114</v>
      </c>
      <c r="B284" s="22" t="s">
        <v>115</v>
      </c>
      <c r="C284" s="23">
        <v>92607</v>
      </c>
      <c r="D284" s="23">
        <v>182272</v>
      </c>
      <c r="E284" s="23">
        <v>25450</v>
      </c>
      <c r="F284" s="23">
        <v>25450</v>
      </c>
      <c r="G284" s="23">
        <f t="shared" si="55"/>
        <v>-67157</v>
      </c>
      <c r="H284" s="23">
        <f t="shared" si="56"/>
        <v>0</v>
      </c>
      <c r="I284" s="24">
        <f t="shared" si="57"/>
        <v>-72.518276156230087</v>
      </c>
      <c r="J284" s="24">
        <f t="shared" si="58"/>
        <v>100</v>
      </c>
      <c r="K284" s="24">
        <f t="shared" si="59"/>
        <v>13.96264922752809</v>
      </c>
    </row>
    <row r="285" spans="1:11">
      <c r="A285" s="26" t="s">
        <v>228</v>
      </c>
      <c r="B285" s="22" t="s">
        <v>229</v>
      </c>
      <c r="C285" s="23">
        <v>92607</v>
      </c>
      <c r="D285" s="23">
        <v>182272</v>
      </c>
      <c r="E285" s="23">
        <v>25450</v>
      </c>
      <c r="F285" s="23">
        <v>25450</v>
      </c>
      <c r="G285" s="23">
        <f t="shared" si="55"/>
        <v>-67157</v>
      </c>
      <c r="H285" s="23">
        <f t="shared" si="56"/>
        <v>0</v>
      </c>
      <c r="I285" s="24">
        <f t="shared" si="57"/>
        <v>-72.518276156230087</v>
      </c>
      <c r="J285" s="24">
        <f t="shared" si="58"/>
        <v>100</v>
      </c>
      <c r="K285" s="24">
        <f t="shared" si="59"/>
        <v>13.96264922752809</v>
      </c>
    </row>
    <row r="286" spans="1:11">
      <c r="A286" s="27" t="s">
        <v>748</v>
      </c>
      <c r="B286" s="22" t="s">
        <v>749</v>
      </c>
      <c r="C286" s="23">
        <v>92607</v>
      </c>
      <c r="D286" s="23">
        <v>182272</v>
      </c>
      <c r="E286" s="23">
        <v>25450</v>
      </c>
      <c r="F286" s="23">
        <v>25450</v>
      </c>
      <c r="G286" s="23">
        <f t="shared" si="55"/>
        <v>-67157</v>
      </c>
      <c r="H286" s="23">
        <f t="shared" si="56"/>
        <v>0</v>
      </c>
      <c r="I286" s="24">
        <f t="shared" si="57"/>
        <v>-72.518276156230087</v>
      </c>
      <c r="J286" s="24">
        <f t="shared" si="58"/>
        <v>100</v>
      </c>
      <c r="K286" s="24">
        <f t="shared" si="59"/>
        <v>13.96264922752809</v>
      </c>
    </row>
    <row r="287" spans="1:11" ht="25.5">
      <c r="A287" s="28" t="s">
        <v>750</v>
      </c>
      <c r="B287" s="22" t="s">
        <v>751</v>
      </c>
      <c r="C287" s="23">
        <v>92607</v>
      </c>
      <c r="D287" s="23">
        <v>182272</v>
      </c>
      <c r="E287" s="23">
        <v>25450</v>
      </c>
      <c r="F287" s="23">
        <v>25450</v>
      </c>
      <c r="G287" s="23">
        <f t="shared" si="55"/>
        <v>-67157</v>
      </c>
      <c r="H287" s="23">
        <f t="shared" si="56"/>
        <v>0</v>
      </c>
      <c r="I287" s="24">
        <f t="shared" si="57"/>
        <v>-72.518276156230087</v>
      </c>
      <c r="J287" s="24">
        <f t="shared" si="58"/>
        <v>100</v>
      </c>
      <c r="K287" s="24">
        <f t="shared" si="59"/>
        <v>13.96264922752809</v>
      </c>
    </row>
    <row r="288" spans="1:11">
      <c r="A288" s="21"/>
      <c r="B288" s="22" t="s">
        <v>118</v>
      </c>
      <c r="C288" s="23">
        <v>360613158.93000001</v>
      </c>
      <c r="D288" s="23">
        <v>0</v>
      </c>
      <c r="E288" s="23">
        <v>0</v>
      </c>
      <c r="F288" s="23">
        <v>379890593.61000001</v>
      </c>
      <c r="G288" s="23">
        <f t="shared" si="55"/>
        <v>19277434.680000007</v>
      </c>
      <c r="H288" s="23">
        <f t="shared" si="56"/>
        <v>-379890593.61000001</v>
      </c>
      <c r="I288" s="24">
        <f t="shared" si="57"/>
        <v>5.3457380027948602</v>
      </c>
      <c r="J288" s="24">
        <f t="shared" si="58"/>
        <v>0</v>
      </c>
      <c r="K288" s="24">
        <f t="shared" si="59"/>
        <v>0</v>
      </c>
    </row>
    <row r="289" spans="1:11">
      <c r="A289" s="21" t="s">
        <v>119</v>
      </c>
      <c r="B289" s="22" t="s">
        <v>120</v>
      </c>
      <c r="C289" s="23">
        <v>-360613158.93000001</v>
      </c>
      <c r="D289" s="23">
        <v>0</v>
      </c>
      <c r="E289" s="23">
        <v>0</v>
      </c>
      <c r="F289" s="23">
        <v>-379890593.61000001</v>
      </c>
      <c r="G289" s="23">
        <f t="shared" si="55"/>
        <v>-19277434.680000007</v>
      </c>
      <c r="H289" s="23">
        <f t="shared" si="56"/>
        <v>379890593.61000001</v>
      </c>
      <c r="I289" s="24">
        <f t="shared" si="57"/>
        <v>5.3457380027948602</v>
      </c>
      <c r="J289" s="24">
        <f t="shared" si="58"/>
        <v>0</v>
      </c>
      <c r="K289" s="24">
        <f t="shared" si="59"/>
        <v>0</v>
      </c>
    </row>
    <row r="290" spans="1:11">
      <c r="A290" s="25" t="s">
        <v>121</v>
      </c>
      <c r="B290" s="22" t="s">
        <v>122</v>
      </c>
      <c r="C290" s="23">
        <v>-360613158.93000001</v>
      </c>
      <c r="D290" s="23">
        <v>0</v>
      </c>
      <c r="E290" s="23">
        <v>0</v>
      </c>
      <c r="F290" s="23">
        <v>-379890593.61000001</v>
      </c>
      <c r="G290" s="23">
        <f t="shared" si="55"/>
        <v>-19277434.680000007</v>
      </c>
      <c r="H290" s="23">
        <f t="shared" si="56"/>
        <v>379890593.61000001</v>
      </c>
      <c r="I290" s="24">
        <f t="shared" si="57"/>
        <v>5.3457380027948602</v>
      </c>
      <c r="J290" s="24">
        <f t="shared" si="58"/>
        <v>0</v>
      </c>
      <c r="K290" s="24">
        <f t="shared" si="59"/>
        <v>0</v>
      </c>
    </row>
    <row r="291" spans="1:11" s="3" customFormat="1">
      <c r="A291" s="49" t="s">
        <v>628</v>
      </c>
      <c r="B291" s="31" t="s">
        <v>767</v>
      </c>
      <c r="C291" s="32"/>
      <c r="D291" s="32"/>
      <c r="E291" s="32"/>
      <c r="F291" s="32"/>
      <c r="G291" s="32"/>
      <c r="H291" s="32"/>
      <c r="I291" s="33"/>
      <c r="J291" s="33"/>
      <c r="K291" s="33"/>
    </row>
    <row r="292" spans="1:11">
      <c r="A292" s="21" t="s">
        <v>19</v>
      </c>
      <c r="B292" s="22" t="s">
        <v>20</v>
      </c>
      <c r="C292" s="23">
        <v>429312157</v>
      </c>
      <c r="D292" s="23">
        <v>443451135</v>
      </c>
      <c r="E292" s="23">
        <v>221332985</v>
      </c>
      <c r="F292" s="23">
        <v>443451135</v>
      </c>
      <c r="G292" s="23">
        <f t="shared" ref="G292:G308" si="60">F292-C292</f>
        <v>14138978</v>
      </c>
      <c r="H292" s="23">
        <f t="shared" ref="H292:H308" si="61">E292-F292</f>
        <v>-222118150</v>
      </c>
      <c r="I292" s="24">
        <f t="shared" ref="I292:I308" si="62">IF(ISERROR(F292/C292),0,F292/C292*100-100)</f>
        <v>3.2934026603863344</v>
      </c>
      <c r="J292" s="24">
        <f t="shared" ref="J292:J308" si="63">IF(ISERROR(F292/E292),0,F292/E292*100)</f>
        <v>200.35474378118562</v>
      </c>
      <c r="K292" s="24">
        <f t="shared" ref="K292:K308" si="64">IF(ISERROR(F292/D292),0,F292/D292*100)</f>
        <v>100</v>
      </c>
    </row>
    <row r="293" spans="1:11">
      <c r="A293" s="25" t="s">
        <v>84</v>
      </c>
      <c r="B293" s="22" t="s">
        <v>85</v>
      </c>
      <c r="C293" s="23">
        <v>429312157</v>
      </c>
      <c r="D293" s="23">
        <v>443451135</v>
      </c>
      <c r="E293" s="23">
        <v>221332985</v>
      </c>
      <c r="F293" s="23">
        <v>443451135</v>
      </c>
      <c r="G293" s="23">
        <f t="shared" si="60"/>
        <v>14138978</v>
      </c>
      <c r="H293" s="23">
        <f t="shared" si="61"/>
        <v>-222118150</v>
      </c>
      <c r="I293" s="24">
        <f t="shared" si="62"/>
        <v>3.2934026603863344</v>
      </c>
      <c r="J293" s="24">
        <f t="shared" si="63"/>
        <v>200.35474378118562</v>
      </c>
      <c r="K293" s="24">
        <f t="shared" si="64"/>
        <v>100</v>
      </c>
    </row>
    <row r="294" spans="1:11">
      <c r="A294" s="26" t="s">
        <v>86</v>
      </c>
      <c r="B294" s="22" t="s">
        <v>87</v>
      </c>
      <c r="C294" s="23">
        <v>429312157</v>
      </c>
      <c r="D294" s="23">
        <v>443451135</v>
      </c>
      <c r="E294" s="23">
        <v>221332985</v>
      </c>
      <c r="F294" s="23">
        <v>443451135</v>
      </c>
      <c r="G294" s="23">
        <f t="shared" si="60"/>
        <v>14138978</v>
      </c>
      <c r="H294" s="23">
        <f t="shared" si="61"/>
        <v>-222118150</v>
      </c>
      <c r="I294" s="24">
        <f t="shared" si="62"/>
        <v>3.2934026603863344</v>
      </c>
      <c r="J294" s="24">
        <f t="shared" si="63"/>
        <v>200.35474378118562</v>
      </c>
      <c r="K294" s="24">
        <f t="shared" si="64"/>
        <v>100</v>
      </c>
    </row>
    <row r="295" spans="1:11">
      <c r="A295" s="21" t="s">
        <v>88</v>
      </c>
      <c r="B295" s="22" t="s">
        <v>89</v>
      </c>
      <c r="C295" s="23">
        <v>213195570.03999999</v>
      </c>
      <c r="D295" s="23">
        <v>443451135</v>
      </c>
      <c r="E295" s="23">
        <v>221332985</v>
      </c>
      <c r="F295" s="23">
        <v>218406555.09</v>
      </c>
      <c r="G295" s="23">
        <f t="shared" si="60"/>
        <v>5210985.0500000119</v>
      </c>
      <c r="H295" s="23">
        <f t="shared" si="61"/>
        <v>2926429.9099999964</v>
      </c>
      <c r="I295" s="24">
        <f t="shared" si="62"/>
        <v>2.4442276399187364</v>
      </c>
      <c r="J295" s="24">
        <f t="shared" si="63"/>
        <v>98.677815730899752</v>
      </c>
      <c r="K295" s="24">
        <f t="shared" si="64"/>
        <v>49.251549461024609</v>
      </c>
    </row>
    <row r="296" spans="1:11">
      <c r="A296" s="25" t="s">
        <v>90</v>
      </c>
      <c r="B296" s="22" t="s">
        <v>91</v>
      </c>
      <c r="C296" s="23">
        <v>213102963.03999999</v>
      </c>
      <c r="D296" s="23">
        <v>443268863</v>
      </c>
      <c r="E296" s="23">
        <v>221307535</v>
      </c>
      <c r="F296" s="23">
        <v>218381105.09</v>
      </c>
      <c r="G296" s="23">
        <f t="shared" si="60"/>
        <v>5278142.0500000119</v>
      </c>
      <c r="H296" s="23">
        <f t="shared" si="61"/>
        <v>2926429.9099999964</v>
      </c>
      <c r="I296" s="24">
        <f t="shared" si="62"/>
        <v>2.4768036890267382</v>
      </c>
      <c r="J296" s="24">
        <f t="shared" si="63"/>
        <v>98.677663681898593</v>
      </c>
      <c r="K296" s="24">
        <f t="shared" si="64"/>
        <v>49.266060244344303</v>
      </c>
    </row>
    <row r="297" spans="1:11">
      <c r="A297" s="26" t="s">
        <v>100</v>
      </c>
      <c r="B297" s="22" t="s">
        <v>101</v>
      </c>
      <c r="C297" s="23">
        <v>212254958.03999999</v>
      </c>
      <c r="D297" s="23">
        <v>441557559</v>
      </c>
      <c r="E297" s="23">
        <v>220451878</v>
      </c>
      <c r="F297" s="23">
        <v>217525448.09</v>
      </c>
      <c r="G297" s="23">
        <f t="shared" si="60"/>
        <v>5270490.0500000119</v>
      </c>
      <c r="H297" s="23">
        <f t="shared" si="61"/>
        <v>2926429.9099999964</v>
      </c>
      <c r="I297" s="24">
        <f t="shared" si="62"/>
        <v>2.4830939633489209</v>
      </c>
      <c r="J297" s="24">
        <f t="shared" si="63"/>
        <v>98.672531195220756</v>
      </c>
      <c r="K297" s="24">
        <f t="shared" si="64"/>
        <v>49.263214649214063</v>
      </c>
    </row>
    <row r="298" spans="1:11">
      <c r="A298" s="27" t="s">
        <v>104</v>
      </c>
      <c r="B298" s="22" t="s">
        <v>105</v>
      </c>
      <c r="C298" s="23">
        <v>212254958.03999999</v>
      </c>
      <c r="D298" s="23">
        <v>441557559</v>
      </c>
      <c r="E298" s="23">
        <v>220451878</v>
      </c>
      <c r="F298" s="23">
        <v>217525448.09</v>
      </c>
      <c r="G298" s="23">
        <f t="shared" si="60"/>
        <v>5270490.0500000119</v>
      </c>
      <c r="H298" s="23">
        <f t="shared" si="61"/>
        <v>2926429.9099999964</v>
      </c>
      <c r="I298" s="24">
        <f t="shared" si="62"/>
        <v>2.4830939633489209</v>
      </c>
      <c r="J298" s="24">
        <f t="shared" si="63"/>
        <v>98.672531195220756</v>
      </c>
      <c r="K298" s="24">
        <f t="shared" si="64"/>
        <v>49.263214649214063</v>
      </c>
    </row>
    <row r="299" spans="1:11" ht="25.5">
      <c r="A299" s="26" t="s">
        <v>106</v>
      </c>
      <c r="B299" s="22" t="s">
        <v>107</v>
      </c>
      <c r="C299" s="23">
        <v>848005</v>
      </c>
      <c r="D299" s="23">
        <v>1711304</v>
      </c>
      <c r="E299" s="23">
        <v>855657</v>
      </c>
      <c r="F299" s="23">
        <v>855657</v>
      </c>
      <c r="G299" s="23">
        <f t="shared" si="60"/>
        <v>7652</v>
      </c>
      <c r="H299" s="23">
        <f t="shared" si="61"/>
        <v>0</v>
      </c>
      <c r="I299" s="24">
        <f t="shared" si="62"/>
        <v>0.90235317008745142</v>
      </c>
      <c r="J299" s="24">
        <f t="shared" si="63"/>
        <v>100</v>
      </c>
      <c r="K299" s="24">
        <f t="shared" si="64"/>
        <v>50.000292174856128</v>
      </c>
    </row>
    <row r="300" spans="1:11">
      <c r="A300" s="27" t="s">
        <v>108</v>
      </c>
      <c r="B300" s="22" t="s">
        <v>109</v>
      </c>
      <c r="C300" s="23">
        <v>848005</v>
      </c>
      <c r="D300" s="23">
        <v>1711304</v>
      </c>
      <c r="E300" s="23">
        <v>855657</v>
      </c>
      <c r="F300" s="23">
        <v>855657</v>
      </c>
      <c r="G300" s="23">
        <f t="shared" si="60"/>
        <v>7652</v>
      </c>
      <c r="H300" s="23">
        <f t="shared" si="61"/>
        <v>0</v>
      </c>
      <c r="I300" s="24">
        <f t="shared" si="62"/>
        <v>0.90235317008745142</v>
      </c>
      <c r="J300" s="24">
        <f t="shared" si="63"/>
        <v>100</v>
      </c>
      <c r="K300" s="24">
        <f t="shared" si="64"/>
        <v>50.000292174856128</v>
      </c>
    </row>
    <row r="301" spans="1:11" ht="25.5">
      <c r="A301" s="28" t="s">
        <v>144</v>
      </c>
      <c r="B301" s="22" t="s">
        <v>145</v>
      </c>
      <c r="C301" s="23">
        <v>848005</v>
      </c>
      <c r="D301" s="23">
        <v>1711304</v>
      </c>
      <c r="E301" s="23">
        <v>855657</v>
      </c>
      <c r="F301" s="23">
        <v>855657</v>
      </c>
      <c r="G301" s="23">
        <f t="shared" si="60"/>
        <v>7652</v>
      </c>
      <c r="H301" s="23">
        <f t="shared" si="61"/>
        <v>0</v>
      </c>
      <c r="I301" s="24">
        <f t="shared" si="62"/>
        <v>0.90235317008745142</v>
      </c>
      <c r="J301" s="24">
        <f t="shared" si="63"/>
        <v>100</v>
      </c>
      <c r="K301" s="24">
        <f t="shared" si="64"/>
        <v>50.000292174856128</v>
      </c>
    </row>
    <row r="302" spans="1:11">
      <c r="A302" s="25" t="s">
        <v>114</v>
      </c>
      <c r="B302" s="22" t="s">
        <v>115</v>
      </c>
      <c r="C302" s="23">
        <v>92607</v>
      </c>
      <c r="D302" s="23">
        <v>182272</v>
      </c>
      <c r="E302" s="23">
        <v>25450</v>
      </c>
      <c r="F302" s="23">
        <v>25450</v>
      </c>
      <c r="G302" s="23">
        <f t="shared" si="60"/>
        <v>-67157</v>
      </c>
      <c r="H302" s="23">
        <f t="shared" si="61"/>
        <v>0</v>
      </c>
      <c r="I302" s="24">
        <f t="shared" si="62"/>
        <v>-72.518276156230087</v>
      </c>
      <c r="J302" s="24">
        <f t="shared" si="63"/>
        <v>100</v>
      </c>
      <c r="K302" s="24">
        <f t="shared" si="64"/>
        <v>13.96264922752809</v>
      </c>
    </row>
    <row r="303" spans="1:11">
      <c r="A303" s="26" t="s">
        <v>228</v>
      </c>
      <c r="B303" s="22" t="s">
        <v>229</v>
      </c>
      <c r="C303" s="23">
        <v>92607</v>
      </c>
      <c r="D303" s="23">
        <v>182272</v>
      </c>
      <c r="E303" s="23">
        <v>25450</v>
      </c>
      <c r="F303" s="23">
        <v>25450</v>
      </c>
      <c r="G303" s="23">
        <f t="shared" si="60"/>
        <v>-67157</v>
      </c>
      <c r="H303" s="23">
        <f t="shared" si="61"/>
        <v>0</v>
      </c>
      <c r="I303" s="24">
        <f t="shared" si="62"/>
        <v>-72.518276156230087</v>
      </c>
      <c r="J303" s="24">
        <f t="shared" si="63"/>
        <v>100</v>
      </c>
      <c r="K303" s="24">
        <f t="shared" si="64"/>
        <v>13.96264922752809</v>
      </c>
    </row>
    <row r="304" spans="1:11">
      <c r="A304" s="27" t="s">
        <v>748</v>
      </c>
      <c r="B304" s="22" t="s">
        <v>749</v>
      </c>
      <c r="C304" s="23">
        <v>92607</v>
      </c>
      <c r="D304" s="23">
        <v>182272</v>
      </c>
      <c r="E304" s="23">
        <v>25450</v>
      </c>
      <c r="F304" s="23">
        <v>25450</v>
      </c>
      <c r="G304" s="23">
        <f t="shared" si="60"/>
        <v>-67157</v>
      </c>
      <c r="H304" s="23">
        <f t="shared" si="61"/>
        <v>0</v>
      </c>
      <c r="I304" s="24">
        <f t="shared" si="62"/>
        <v>-72.518276156230087</v>
      </c>
      <c r="J304" s="24">
        <f t="shared" si="63"/>
        <v>100</v>
      </c>
      <c r="K304" s="24">
        <f t="shared" si="64"/>
        <v>13.96264922752809</v>
      </c>
    </row>
    <row r="305" spans="1:11" ht="25.5">
      <c r="A305" s="28" t="s">
        <v>750</v>
      </c>
      <c r="B305" s="22" t="s">
        <v>751</v>
      </c>
      <c r="C305" s="23">
        <v>92607</v>
      </c>
      <c r="D305" s="23">
        <v>182272</v>
      </c>
      <c r="E305" s="23">
        <v>25450</v>
      </c>
      <c r="F305" s="23">
        <v>25450</v>
      </c>
      <c r="G305" s="23">
        <f t="shared" si="60"/>
        <v>-67157</v>
      </c>
      <c r="H305" s="23">
        <f t="shared" si="61"/>
        <v>0</v>
      </c>
      <c r="I305" s="24">
        <f t="shared" si="62"/>
        <v>-72.518276156230087</v>
      </c>
      <c r="J305" s="24">
        <f t="shared" si="63"/>
        <v>100</v>
      </c>
      <c r="K305" s="24">
        <f t="shared" si="64"/>
        <v>13.96264922752809</v>
      </c>
    </row>
    <row r="306" spans="1:11">
      <c r="A306" s="21"/>
      <c r="B306" s="22" t="s">
        <v>118</v>
      </c>
      <c r="C306" s="23">
        <v>216116586.96000001</v>
      </c>
      <c r="D306" s="23">
        <v>0</v>
      </c>
      <c r="E306" s="23">
        <v>0</v>
      </c>
      <c r="F306" s="23">
        <v>225044579.91</v>
      </c>
      <c r="G306" s="23">
        <f t="shared" si="60"/>
        <v>8927992.9499999881</v>
      </c>
      <c r="H306" s="23">
        <f t="shared" si="61"/>
        <v>-225044579.91</v>
      </c>
      <c r="I306" s="24">
        <f t="shared" si="62"/>
        <v>4.1311002897026299</v>
      </c>
      <c r="J306" s="24">
        <f t="shared" si="63"/>
        <v>0</v>
      </c>
      <c r="K306" s="24">
        <f t="shared" si="64"/>
        <v>0</v>
      </c>
    </row>
    <row r="307" spans="1:11">
      <c r="A307" s="21" t="s">
        <v>119</v>
      </c>
      <c r="B307" s="22" t="s">
        <v>120</v>
      </c>
      <c r="C307" s="23">
        <v>-216116586.96000001</v>
      </c>
      <c r="D307" s="23">
        <v>0</v>
      </c>
      <c r="E307" s="23">
        <v>0</v>
      </c>
      <c r="F307" s="23">
        <v>-225044579.91</v>
      </c>
      <c r="G307" s="23">
        <f t="shared" si="60"/>
        <v>-8927992.9499999881</v>
      </c>
      <c r="H307" s="23">
        <f t="shared" si="61"/>
        <v>225044579.91</v>
      </c>
      <c r="I307" s="24">
        <f t="shared" si="62"/>
        <v>4.1311002897026299</v>
      </c>
      <c r="J307" s="24">
        <f t="shared" si="63"/>
        <v>0</v>
      </c>
      <c r="K307" s="24">
        <f t="shared" si="64"/>
        <v>0</v>
      </c>
    </row>
    <row r="308" spans="1:11">
      <c r="A308" s="25" t="s">
        <v>121</v>
      </c>
      <c r="B308" s="22" t="s">
        <v>122</v>
      </c>
      <c r="C308" s="23">
        <v>-216116586.96000001</v>
      </c>
      <c r="D308" s="23">
        <v>0</v>
      </c>
      <c r="E308" s="23">
        <v>0</v>
      </c>
      <c r="F308" s="23">
        <v>-225044579.91</v>
      </c>
      <c r="G308" s="23">
        <f t="shared" si="60"/>
        <v>-8927992.9499999881</v>
      </c>
      <c r="H308" s="23">
        <f t="shared" si="61"/>
        <v>225044579.91</v>
      </c>
      <c r="I308" s="24">
        <f t="shared" si="62"/>
        <v>4.1311002897026299</v>
      </c>
      <c r="J308" s="24">
        <f t="shared" si="63"/>
        <v>0</v>
      </c>
      <c r="K308" s="24">
        <f t="shared" si="64"/>
        <v>0</v>
      </c>
    </row>
    <row r="309" spans="1:11" s="3" customFormat="1">
      <c r="A309" s="49" t="s">
        <v>630</v>
      </c>
      <c r="B309" s="31" t="s">
        <v>768</v>
      </c>
      <c r="C309" s="32"/>
      <c r="D309" s="32"/>
      <c r="E309" s="32"/>
      <c r="F309" s="32"/>
      <c r="G309" s="32"/>
      <c r="H309" s="32"/>
      <c r="I309" s="33"/>
      <c r="J309" s="33"/>
      <c r="K309" s="33"/>
    </row>
    <row r="310" spans="1:11">
      <c r="A310" s="21" t="s">
        <v>19</v>
      </c>
      <c r="B310" s="22" t="s">
        <v>20</v>
      </c>
      <c r="C310" s="23">
        <v>98534329</v>
      </c>
      <c r="D310" s="23">
        <v>108175221</v>
      </c>
      <c r="E310" s="23">
        <v>53408363</v>
      </c>
      <c r="F310" s="23">
        <v>108175221</v>
      </c>
      <c r="G310" s="23">
        <f t="shared" ref="G310:G322" si="65">F310-C310</f>
        <v>9640892</v>
      </c>
      <c r="H310" s="23">
        <f t="shared" ref="H310:H322" si="66">E310-F310</f>
        <v>-54766858</v>
      </c>
      <c r="I310" s="24">
        <f t="shared" ref="I310:I322" si="67">IF(ISERROR(F310/C310),0,F310/C310*100-100)</f>
        <v>9.7842976126624848</v>
      </c>
      <c r="J310" s="24">
        <f t="shared" ref="J310:J322" si="68">IF(ISERROR(F310/E310),0,F310/E310*100)</f>
        <v>202.54359977294195</v>
      </c>
      <c r="K310" s="24">
        <f t="shared" ref="K310:K322" si="69">IF(ISERROR(F310/D310),0,F310/D310*100)</f>
        <v>100</v>
      </c>
    </row>
    <row r="311" spans="1:11">
      <c r="A311" s="25" t="s">
        <v>84</v>
      </c>
      <c r="B311" s="22" t="s">
        <v>85</v>
      </c>
      <c r="C311" s="23">
        <v>98534329</v>
      </c>
      <c r="D311" s="23">
        <v>108175221</v>
      </c>
      <c r="E311" s="23">
        <v>53408363</v>
      </c>
      <c r="F311" s="23">
        <v>108175221</v>
      </c>
      <c r="G311" s="23">
        <f t="shared" si="65"/>
        <v>9640892</v>
      </c>
      <c r="H311" s="23">
        <f t="shared" si="66"/>
        <v>-54766858</v>
      </c>
      <c r="I311" s="24">
        <f t="shared" si="67"/>
        <v>9.7842976126624848</v>
      </c>
      <c r="J311" s="24">
        <f t="shared" si="68"/>
        <v>202.54359977294195</v>
      </c>
      <c r="K311" s="24">
        <f t="shared" si="69"/>
        <v>100</v>
      </c>
    </row>
    <row r="312" spans="1:11">
      <c r="A312" s="26" t="s">
        <v>86</v>
      </c>
      <c r="B312" s="22" t="s">
        <v>87</v>
      </c>
      <c r="C312" s="23">
        <v>98534329</v>
      </c>
      <c r="D312" s="23">
        <v>108175221</v>
      </c>
      <c r="E312" s="23">
        <v>53408363</v>
      </c>
      <c r="F312" s="23">
        <v>108175221</v>
      </c>
      <c r="G312" s="23">
        <f t="shared" si="65"/>
        <v>9640892</v>
      </c>
      <c r="H312" s="23">
        <f t="shared" si="66"/>
        <v>-54766858</v>
      </c>
      <c r="I312" s="24">
        <f t="shared" si="67"/>
        <v>9.7842976126624848</v>
      </c>
      <c r="J312" s="24">
        <f t="shared" si="68"/>
        <v>202.54359977294195</v>
      </c>
      <c r="K312" s="24">
        <f t="shared" si="69"/>
        <v>100</v>
      </c>
    </row>
    <row r="313" spans="1:11">
      <c r="A313" s="21" t="s">
        <v>88</v>
      </c>
      <c r="B313" s="22" t="s">
        <v>89</v>
      </c>
      <c r="C313" s="23">
        <v>46696895.030000001</v>
      </c>
      <c r="D313" s="23">
        <v>108175221</v>
      </c>
      <c r="E313" s="23">
        <v>53408363</v>
      </c>
      <c r="F313" s="23">
        <v>52289219.299999997</v>
      </c>
      <c r="G313" s="23">
        <f t="shared" si="65"/>
        <v>5592324.2699999958</v>
      </c>
      <c r="H313" s="23">
        <f t="shared" si="66"/>
        <v>1119143.700000003</v>
      </c>
      <c r="I313" s="24">
        <f t="shared" si="67"/>
        <v>11.975794678441162</v>
      </c>
      <c r="J313" s="24">
        <f t="shared" si="68"/>
        <v>97.904553449803359</v>
      </c>
      <c r="K313" s="24">
        <f t="shared" si="69"/>
        <v>48.337520197901881</v>
      </c>
    </row>
    <row r="314" spans="1:11">
      <c r="A314" s="25" t="s">
        <v>90</v>
      </c>
      <c r="B314" s="22" t="s">
        <v>91</v>
      </c>
      <c r="C314" s="23">
        <v>46696895.030000001</v>
      </c>
      <c r="D314" s="23">
        <v>108175221</v>
      </c>
      <c r="E314" s="23">
        <v>53408363</v>
      </c>
      <c r="F314" s="23">
        <v>52289219.299999997</v>
      </c>
      <c r="G314" s="23">
        <f t="shared" si="65"/>
        <v>5592324.2699999958</v>
      </c>
      <c r="H314" s="23">
        <f t="shared" si="66"/>
        <v>1119143.700000003</v>
      </c>
      <c r="I314" s="24">
        <f t="shared" si="67"/>
        <v>11.975794678441162</v>
      </c>
      <c r="J314" s="24">
        <f t="shared" si="68"/>
        <v>97.904553449803359</v>
      </c>
      <c r="K314" s="24">
        <f t="shared" si="69"/>
        <v>48.337520197901881</v>
      </c>
    </row>
    <row r="315" spans="1:11">
      <c r="A315" s="26" t="s">
        <v>100</v>
      </c>
      <c r="B315" s="22" t="s">
        <v>101</v>
      </c>
      <c r="C315" s="23">
        <v>46660889.030000001</v>
      </c>
      <c r="D315" s="23">
        <v>108100114</v>
      </c>
      <c r="E315" s="23">
        <v>53370815</v>
      </c>
      <c r="F315" s="23">
        <v>52251671.299999997</v>
      </c>
      <c r="G315" s="23">
        <f t="shared" si="65"/>
        <v>5590782.2699999958</v>
      </c>
      <c r="H315" s="23">
        <f t="shared" si="66"/>
        <v>1119143.700000003</v>
      </c>
      <c r="I315" s="24">
        <f t="shared" si="67"/>
        <v>11.981731137624664</v>
      </c>
      <c r="J315" s="24">
        <f t="shared" si="68"/>
        <v>97.903079239093501</v>
      </c>
      <c r="K315" s="24">
        <f t="shared" si="69"/>
        <v>48.336370209563327</v>
      </c>
    </row>
    <row r="316" spans="1:11">
      <c r="A316" s="27" t="s">
        <v>104</v>
      </c>
      <c r="B316" s="22" t="s">
        <v>105</v>
      </c>
      <c r="C316" s="23">
        <v>46660889.030000001</v>
      </c>
      <c r="D316" s="23">
        <v>108100114</v>
      </c>
      <c r="E316" s="23">
        <v>53370815</v>
      </c>
      <c r="F316" s="23">
        <v>52251671.299999997</v>
      </c>
      <c r="G316" s="23">
        <f t="shared" si="65"/>
        <v>5590782.2699999958</v>
      </c>
      <c r="H316" s="23">
        <f t="shared" si="66"/>
        <v>1119143.700000003</v>
      </c>
      <c r="I316" s="24">
        <f t="shared" si="67"/>
        <v>11.981731137624664</v>
      </c>
      <c r="J316" s="24">
        <f t="shared" si="68"/>
        <v>97.903079239093501</v>
      </c>
      <c r="K316" s="24">
        <f t="shared" si="69"/>
        <v>48.336370209563327</v>
      </c>
    </row>
    <row r="317" spans="1:11" ht="25.5">
      <c r="A317" s="26" t="s">
        <v>106</v>
      </c>
      <c r="B317" s="22" t="s">
        <v>107</v>
      </c>
      <c r="C317" s="23">
        <v>36006</v>
      </c>
      <c r="D317" s="23">
        <v>75107</v>
      </c>
      <c r="E317" s="23">
        <v>37548</v>
      </c>
      <c r="F317" s="23">
        <v>37548</v>
      </c>
      <c r="G317" s="23">
        <f t="shared" si="65"/>
        <v>1542</v>
      </c>
      <c r="H317" s="23">
        <f t="shared" si="66"/>
        <v>0</v>
      </c>
      <c r="I317" s="24">
        <f t="shared" si="67"/>
        <v>4.2826195634061008</v>
      </c>
      <c r="J317" s="24">
        <f t="shared" si="68"/>
        <v>100</v>
      </c>
      <c r="K317" s="24">
        <f t="shared" si="69"/>
        <v>49.992677113984051</v>
      </c>
    </row>
    <row r="318" spans="1:11">
      <c r="A318" s="27" t="s">
        <v>108</v>
      </c>
      <c r="B318" s="22" t="s">
        <v>109</v>
      </c>
      <c r="C318" s="23">
        <v>36006</v>
      </c>
      <c r="D318" s="23">
        <v>75107</v>
      </c>
      <c r="E318" s="23">
        <v>37548</v>
      </c>
      <c r="F318" s="23">
        <v>37548</v>
      </c>
      <c r="G318" s="23">
        <f t="shared" si="65"/>
        <v>1542</v>
      </c>
      <c r="H318" s="23">
        <f t="shared" si="66"/>
        <v>0</v>
      </c>
      <c r="I318" s="24">
        <f t="shared" si="67"/>
        <v>4.2826195634061008</v>
      </c>
      <c r="J318" s="24">
        <f t="shared" si="68"/>
        <v>100</v>
      </c>
      <c r="K318" s="24">
        <f t="shared" si="69"/>
        <v>49.992677113984051</v>
      </c>
    </row>
    <row r="319" spans="1:11" ht="25.5">
      <c r="A319" s="28" t="s">
        <v>144</v>
      </c>
      <c r="B319" s="22" t="s">
        <v>145</v>
      </c>
      <c r="C319" s="23">
        <v>36006</v>
      </c>
      <c r="D319" s="23">
        <v>75107</v>
      </c>
      <c r="E319" s="23">
        <v>37548</v>
      </c>
      <c r="F319" s="23">
        <v>37548</v>
      </c>
      <c r="G319" s="23">
        <f t="shared" si="65"/>
        <v>1542</v>
      </c>
      <c r="H319" s="23">
        <f t="shared" si="66"/>
        <v>0</v>
      </c>
      <c r="I319" s="24">
        <f t="shared" si="67"/>
        <v>4.2826195634061008</v>
      </c>
      <c r="J319" s="24">
        <f t="shared" si="68"/>
        <v>100</v>
      </c>
      <c r="K319" s="24">
        <f t="shared" si="69"/>
        <v>49.992677113984051</v>
      </c>
    </row>
    <row r="320" spans="1:11">
      <c r="A320" s="21"/>
      <c r="B320" s="22" t="s">
        <v>118</v>
      </c>
      <c r="C320" s="23">
        <v>51837433.969999999</v>
      </c>
      <c r="D320" s="23">
        <v>0</v>
      </c>
      <c r="E320" s="23">
        <v>0</v>
      </c>
      <c r="F320" s="23">
        <v>55886001.700000003</v>
      </c>
      <c r="G320" s="23">
        <f t="shared" si="65"/>
        <v>4048567.7300000042</v>
      </c>
      <c r="H320" s="23">
        <f t="shared" si="66"/>
        <v>-55886001.700000003</v>
      </c>
      <c r="I320" s="24">
        <f t="shared" si="67"/>
        <v>7.8101237270792296</v>
      </c>
      <c r="J320" s="24">
        <f t="shared" si="68"/>
        <v>0</v>
      </c>
      <c r="K320" s="24">
        <f t="shared" si="69"/>
        <v>0</v>
      </c>
    </row>
    <row r="321" spans="1:11">
      <c r="A321" s="21" t="s">
        <v>119</v>
      </c>
      <c r="B321" s="22" t="s">
        <v>120</v>
      </c>
      <c r="C321" s="23">
        <v>-51837433.969999999</v>
      </c>
      <c r="D321" s="23">
        <v>0</v>
      </c>
      <c r="E321" s="23">
        <v>0</v>
      </c>
      <c r="F321" s="23">
        <v>-55886001.700000003</v>
      </c>
      <c r="G321" s="23">
        <f t="shared" si="65"/>
        <v>-4048567.7300000042</v>
      </c>
      <c r="H321" s="23">
        <f t="shared" si="66"/>
        <v>55886001.700000003</v>
      </c>
      <c r="I321" s="24">
        <f t="shared" si="67"/>
        <v>7.8101237270792296</v>
      </c>
      <c r="J321" s="24">
        <f t="shared" si="68"/>
        <v>0</v>
      </c>
      <c r="K321" s="24">
        <f t="shared" si="69"/>
        <v>0</v>
      </c>
    </row>
    <row r="322" spans="1:11">
      <c r="A322" s="25" t="s">
        <v>121</v>
      </c>
      <c r="B322" s="22" t="s">
        <v>122</v>
      </c>
      <c r="C322" s="23">
        <v>-51837433.969999999</v>
      </c>
      <c r="D322" s="23">
        <v>0</v>
      </c>
      <c r="E322" s="23">
        <v>0</v>
      </c>
      <c r="F322" s="23">
        <v>-55886001.700000003</v>
      </c>
      <c r="G322" s="23">
        <f t="shared" si="65"/>
        <v>-4048567.7300000042</v>
      </c>
      <c r="H322" s="23">
        <f t="shared" si="66"/>
        <v>55886001.700000003</v>
      </c>
      <c r="I322" s="24">
        <f t="shared" si="67"/>
        <v>7.8101237270792296</v>
      </c>
      <c r="J322" s="24">
        <f t="shared" si="68"/>
        <v>0</v>
      </c>
      <c r="K322" s="24">
        <f t="shared" si="69"/>
        <v>0</v>
      </c>
    </row>
    <row r="323" spans="1:11" s="3" customFormat="1">
      <c r="A323" s="49" t="s">
        <v>769</v>
      </c>
      <c r="B323" s="31" t="s">
        <v>770</v>
      </c>
      <c r="C323" s="32"/>
      <c r="D323" s="32"/>
      <c r="E323" s="32"/>
      <c r="F323" s="32"/>
      <c r="G323" s="32"/>
      <c r="H323" s="32"/>
      <c r="I323" s="33"/>
      <c r="J323" s="33"/>
      <c r="K323" s="33"/>
    </row>
    <row r="324" spans="1:11">
      <c r="A324" s="21" t="s">
        <v>19</v>
      </c>
      <c r="B324" s="22" t="s">
        <v>20</v>
      </c>
      <c r="C324" s="23">
        <v>185318266</v>
      </c>
      <c r="D324" s="23">
        <v>197920022</v>
      </c>
      <c r="E324" s="23">
        <v>98960010</v>
      </c>
      <c r="F324" s="23">
        <v>197920022</v>
      </c>
      <c r="G324" s="23">
        <f t="shared" ref="G324:G334" si="70">F324-C324</f>
        <v>12601756</v>
      </c>
      <c r="H324" s="23">
        <f t="shared" ref="H324:H334" si="71">E324-F324</f>
        <v>-98960012</v>
      </c>
      <c r="I324" s="24">
        <f t="shared" ref="I324:I334" si="72">IF(ISERROR(F324/C324),0,F324/C324*100-100)</f>
        <v>6.8000614683066232</v>
      </c>
      <c r="J324" s="24">
        <f t="shared" ref="J324:J334" si="73">IF(ISERROR(F324/E324),0,F324/E324*100)</f>
        <v>200.00000202101836</v>
      </c>
      <c r="K324" s="24">
        <f t="shared" ref="K324:K334" si="74">IF(ISERROR(F324/D324),0,F324/D324*100)</f>
        <v>100</v>
      </c>
    </row>
    <row r="325" spans="1:11">
      <c r="A325" s="25" t="s">
        <v>84</v>
      </c>
      <c r="B325" s="22" t="s">
        <v>85</v>
      </c>
      <c r="C325" s="23">
        <v>185318266</v>
      </c>
      <c r="D325" s="23">
        <v>197920022</v>
      </c>
      <c r="E325" s="23">
        <v>98960010</v>
      </c>
      <c r="F325" s="23">
        <v>197920022</v>
      </c>
      <c r="G325" s="23">
        <f t="shared" si="70"/>
        <v>12601756</v>
      </c>
      <c r="H325" s="23">
        <f t="shared" si="71"/>
        <v>-98960012</v>
      </c>
      <c r="I325" s="24">
        <f t="shared" si="72"/>
        <v>6.8000614683066232</v>
      </c>
      <c r="J325" s="24">
        <f t="shared" si="73"/>
        <v>200.00000202101836</v>
      </c>
      <c r="K325" s="24">
        <f t="shared" si="74"/>
        <v>100</v>
      </c>
    </row>
    <row r="326" spans="1:11">
      <c r="A326" s="26" t="s">
        <v>86</v>
      </c>
      <c r="B326" s="22" t="s">
        <v>87</v>
      </c>
      <c r="C326" s="23">
        <v>185318266</v>
      </c>
      <c r="D326" s="23">
        <v>197920022</v>
      </c>
      <c r="E326" s="23">
        <v>98960010</v>
      </c>
      <c r="F326" s="23">
        <v>197920022</v>
      </c>
      <c r="G326" s="23">
        <f t="shared" si="70"/>
        <v>12601756</v>
      </c>
      <c r="H326" s="23">
        <f t="shared" si="71"/>
        <v>-98960012</v>
      </c>
      <c r="I326" s="24">
        <f t="shared" si="72"/>
        <v>6.8000614683066232</v>
      </c>
      <c r="J326" s="24">
        <f t="shared" si="73"/>
        <v>200.00000202101836</v>
      </c>
      <c r="K326" s="24">
        <f t="shared" si="74"/>
        <v>100</v>
      </c>
    </row>
    <row r="327" spans="1:11">
      <c r="A327" s="21" t="s">
        <v>88</v>
      </c>
      <c r="B327" s="22" t="s">
        <v>89</v>
      </c>
      <c r="C327" s="23">
        <v>92659128</v>
      </c>
      <c r="D327" s="23">
        <v>197920022</v>
      </c>
      <c r="E327" s="23">
        <v>98960010</v>
      </c>
      <c r="F327" s="23">
        <v>98960010</v>
      </c>
      <c r="G327" s="23">
        <f t="shared" si="70"/>
        <v>6300882</v>
      </c>
      <c r="H327" s="23">
        <f t="shared" si="71"/>
        <v>0</v>
      </c>
      <c r="I327" s="24">
        <f t="shared" si="72"/>
        <v>6.8000661521442396</v>
      </c>
      <c r="J327" s="24">
        <f t="shared" si="73"/>
        <v>100</v>
      </c>
      <c r="K327" s="24">
        <f t="shared" si="74"/>
        <v>49.99999949474541</v>
      </c>
    </row>
    <row r="328" spans="1:11">
      <c r="A328" s="25" t="s">
        <v>90</v>
      </c>
      <c r="B328" s="22" t="s">
        <v>91</v>
      </c>
      <c r="C328" s="23">
        <v>92659128</v>
      </c>
      <c r="D328" s="23">
        <v>197920022</v>
      </c>
      <c r="E328" s="23">
        <v>98960010</v>
      </c>
      <c r="F328" s="23">
        <v>98960010</v>
      </c>
      <c r="G328" s="23">
        <f t="shared" si="70"/>
        <v>6300882</v>
      </c>
      <c r="H328" s="23">
        <f t="shared" si="71"/>
        <v>0</v>
      </c>
      <c r="I328" s="24">
        <f t="shared" si="72"/>
        <v>6.8000661521442396</v>
      </c>
      <c r="J328" s="24">
        <f t="shared" si="73"/>
        <v>100</v>
      </c>
      <c r="K328" s="24">
        <f t="shared" si="74"/>
        <v>49.99999949474541</v>
      </c>
    </row>
    <row r="329" spans="1:11" ht="25.5">
      <c r="A329" s="26" t="s">
        <v>106</v>
      </c>
      <c r="B329" s="22" t="s">
        <v>107</v>
      </c>
      <c r="C329" s="23">
        <v>92659128</v>
      </c>
      <c r="D329" s="23">
        <v>197920022</v>
      </c>
      <c r="E329" s="23">
        <v>98960010</v>
      </c>
      <c r="F329" s="23">
        <v>98960010</v>
      </c>
      <c r="G329" s="23">
        <f t="shared" si="70"/>
        <v>6300882</v>
      </c>
      <c r="H329" s="23">
        <f t="shared" si="71"/>
        <v>0</v>
      </c>
      <c r="I329" s="24">
        <f t="shared" si="72"/>
        <v>6.8000661521442396</v>
      </c>
      <c r="J329" s="24">
        <f t="shared" si="73"/>
        <v>100</v>
      </c>
      <c r="K329" s="24">
        <f t="shared" si="74"/>
        <v>49.99999949474541</v>
      </c>
    </row>
    <row r="330" spans="1:11">
      <c r="A330" s="27" t="s">
        <v>108</v>
      </c>
      <c r="B330" s="22" t="s">
        <v>109</v>
      </c>
      <c r="C330" s="23">
        <v>92659128</v>
      </c>
      <c r="D330" s="23">
        <v>197920022</v>
      </c>
      <c r="E330" s="23">
        <v>98960010</v>
      </c>
      <c r="F330" s="23">
        <v>98960010</v>
      </c>
      <c r="G330" s="23">
        <f t="shared" si="70"/>
        <v>6300882</v>
      </c>
      <c r="H330" s="23">
        <f t="shared" si="71"/>
        <v>0</v>
      </c>
      <c r="I330" s="24">
        <f t="shared" si="72"/>
        <v>6.8000661521442396</v>
      </c>
      <c r="J330" s="24">
        <f t="shared" si="73"/>
        <v>100</v>
      </c>
      <c r="K330" s="24">
        <f t="shared" si="74"/>
        <v>49.99999949474541</v>
      </c>
    </row>
    <row r="331" spans="1:11" ht="25.5">
      <c r="A331" s="28" t="s">
        <v>144</v>
      </c>
      <c r="B331" s="22" t="s">
        <v>145</v>
      </c>
      <c r="C331" s="23">
        <v>92659128</v>
      </c>
      <c r="D331" s="23">
        <v>197920022</v>
      </c>
      <c r="E331" s="23">
        <v>98960010</v>
      </c>
      <c r="F331" s="23">
        <v>98960010</v>
      </c>
      <c r="G331" s="23">
        <f t="shared" si="70"/>
        <v>6300882</v>
      </c>
      <c r="H331" s="23">
        <f t="shared" si="71"/>
        <v>0</v>
      </c>
      <c r="I331" s="24">
        <f t="shared" si="72"/>
        <v>6.8000661521442396</v>
      </c>
      <c r="J331" s="24">
        <f t="shared" si="73"/>
        <v>100</v>
      </c>
      <c r="K331" s="24">
        <f t="shared" si="74"/>
        <v>49.99999949474541</v>
      </c>
    </row>
    <row r="332" spans="1:11">
      <c r="A332" s="21"/>
      <c r="B332" s="22" t="s">
        <v>118</v>
      </c>
      <c r="C332" s="23">
        <v>92659138</v>
      </c>
      <c r="D332" s="23">
        <v>0</v>
      </c>
      <c r="E332" s="23">
        <v>0</v>
      </c>
      <c r="F332" s="23">
        <v>98960012</v>
      </c>
      <c r="G332" s="23">
        <f t="shared" si="70"/>
        <v>6300874</v>
      </c>
      <c r="H332" s="23">
        <f t="shared" si="71"/>
        <v>-98960012</v>
      </c>
      <c r="I332" s="24">
        <f t="shared" si="72"/>
        <v>6.800056784469561</v>
      </c>
      <c r="J332" s="24">
        <f t="shared" si="73"/>
        <v>0</v>
      </c>
      <c r="K332" s="24">
        <f t="shared" si="74"/>
        <v>0</v>
      </c>
    </row>
    <row r="333" spans="1:11">
      <c r="A333" s="21" t="s">
        <v>119</v>
      </c>
      <c r="B333" s="22" t="s">
        <v>120</v>
      </c>
      <c r="C333" s="23">
        <v>-92659138</v>
      </c>
      <c r="D333" s="23">
        <v>0</v>
      </c>
      <c r="E333" s="23">
        <v>0</v>
      </c>
      <c r="F333" s="23">
        <v>-98960012</v>
      </c>
      <c r="G333" s="23">
        <f t="shared" si="70"/>
        <v>-6300874</v>
      </c>
      <c r="H333" s="23">
        <f t="shared" si="71"/>
        <v>98960012</v>
      </c>
      <c r="I333" s="24">
        <f t="shared" si="72"/>
        <v>6.800056784469561</v>
      </c>
      <c r="J333" s="24">
        <f t="shared" si="73"/>
        <v>0</v>
      </c>
      <c r="K333" s="24">
        <f t="shared" si="74"/>
        <v>0</v>
      </c>
    </row>
    <row r="334" spans="1:11">
      <c r="A334" s="25" t="s">
        <v>121</v>
      </c>
      <c r="B334" s="22" t="s">
        <v>122</v>
      </c>
      <c r="C334" s="23">
        <v>-92659138</v>
      </c>
      <c r="D334" s="23">
        <v>0</v>
      </c>
      <c r="E334" s="23">
        <v>0</v>
      </c>
      <c r="F334" s="23">
        <v>-98960012</v>
      </c>
      <c r="G334" s="23">
        <f t="shared" si="70"/>
        <v>-6300874</v>
      </c>
      <c r="H334" s="23">
        <f t="shared" si="71"/>
        <v>98960012</v>
      </c>
      <c r="I334" s="24">
        <f t="shared" si="72"/>
        <v>6.800056784469561</v>
      </c>
      <c r="J334" s="24">
        <f t="shared" si="73"/>
        <v>0</v>
      </c>
      <c r="K334" s="24">
        <f t="shared" si="74"/>
        <v>0</v>
      </c>
    </row>
    <row r="335" spans="1:11" s="3" customFormat="1">
      <c r="A335" s="30" t="s">
        <v>579</v>
      </c>
      <c r="B335" s="31" t="s">
        <v>771</v>
      </c>
      <c r="C335" s="32"/>
      <c r="D335" s="32"/>
      <c r="E335" s="32"/>
      <c r="F335" s="32"/>
      <c r="G335" s="32"/>
      <c r="H335" s="32"/>
      <c r="I335" s="33"/>
      <c r="J335" s="33"/>
      <c r="K335" s="33"/>
    </row>
    <row r="336" spans="1:11">
      <c r="A336" s="21" t="s">
        <v>19</v>
      </c>
      <c r="B336" s="22" t="s">
        <v>20</v>
      </c>
      <c r="C336" s="23">
        <v>4195466</v>
      </c>
      <c r="D336" s="23">
        <v>4564743</v>
      </c>
      <c r="E336" s="23">
        <v>2092527</v>
      </c>
      <c r="F336" s="23">
        <v>4564743</v>
      </c>
      <c r="G336" s="23">
        <f t="shared" ref="G336:G352" si="75">F336-C336</f>
        <v>369277</v>
      </c>
      <c r="H336" s="23">
        <f t="shared" ref="H336:H352" si="76">E336-F336</f>
        <v>-2472216</v>
      </c>
      <c r="I336" s="24">
        <f t="shared" ref="I336:I352" si="77">IF(ISERROR(F336/C336),0,F336/C336*100-100)</f>
        <v>8.8018112886625772</v>
      </c>
      <c r="J336" s="24">
        <f t="shared" ref="J336:J352" si="78">IF(ISERROR(F336/E336),0,F336/E336*100)</f>
        <v>218.14499884589304</v>
      </c>
      <c r="K336" s="24">
        <f t="shared" ref="K336:K352" si="79">IF(ISERROR(F336/D336),0,F336/D336*100)</f>
        <v>100</v>
      </c>
    </row>
    <row r="337" spans="1:11">
      <c r="A337" s="25" t="s">
        <v>84</v>
      </c>
      <c r="B337" s="22" t="s">
        <v>85</v>
      </c>
      <c r="C337" s="23">
        <v>4195466</v>
      </c>
      <c r="D337" s="23">
        <v>4564743</v>
      </c>
      <c r="E337" s="23">
        <v>2092527</v>
      </c>
      <c r="F337" s="23">
        <v>4564743</v>
      </c>
      <c r="G337" s="23">
        <f t="shared" si="75"/>
        <v>369277</v>
      </c>
      <c r="H337" s="23">
        <f t="shared" si="76"/>
        <v>-2472216</v>
      </c>
      <c r="I337" s="24">
        <f t="shared" si="77"/>
        <v>8.8018112886625772</v>
      </c>
      <c r="J337" s="24">
        <f t="shared" si="78"/>
        <v>218.14499884589304</v>
      </c>
      <c r="K337" s="24">
        <f t="shared" si="79"/>
        <v>100</v>
      </c>
    </row>
    <row r="338" spans="1:11">
      <c r="A338" s="26" t="s">
        <v>86</v>
      </c>
      <c r="B338" s="22" t="s">
        <v>87</v>
      </c>
      <c r="C338" s="23">
        <v>4195466</v>
      </c>
      <c r="D338" s="23">
        <v>4564743</v>
      </c>
      <c r="E338" s="23">
        <v>2092527</v>
      </c>
      <c r="F338" s="23">
        <v>4564743</v>
      </c>
      <c r="G338" s="23">
        <f t="shared" si="75"/>
        <v>369277</v>
      </c>
      <c r="H338" s="23">
        <f t="shared" si="76"/>
        <v>-2472216</v>
      </c>
      <c r="I338" s="24">
        <f t="shared" si="77"/>
        <v>8.8018112886625772</v>
      </c>
      <c r="J338" s="24">
        <f t="shared" si="78"/>
        <v>218.14499884589304</v>
      </c>
      <c r="K338" s="24">
        <f t="shared" si="79"/>
        <v>100</v>
      </c>
    </row>
    <row r="339" spans="1:11">
      <c r="A339" s="21" t="s">
        <v>88</v>
      </c>
      <c r="B339" s="22" t="s">
        <v>89</v>
      </c>
      <c r="C339" s="23">
        <v>1878355.25</v>
      </c>
      <c r="D339" s="23">
        <v>4643532</v>
      </c>
      <c r="E339" s="23">
        <v>2092527</v>
      </c>
      <c r="F339" s="23">
        <v>2138646.36</v>
      </c>
      <c r="G339" s="23">
        <f t="shared" si="75"/>
        <v>260291.10999999987</v>
      </c>
      <c r="H339" s="23">
        <f t="shared" si="76"/>
        <v>-46119.35999999987</v>
      </c>
      <c r="I339" s="24">
        <f t="shared" si="77"/>
        <v>13.857395186560154</v>
      </c>
      <c r="J339" s="24">
        <f t="shared" si="78"/>
        <v>102.20400310246893</v>
      </c>
      <c r="K339" s="24">
        <f t="shared" si="79"/>
        <v>46.056457885936823</v>
      </c>
    </row>
    <row r="340" spans="1:11">
      <c r="A340" s="25" t="s">
        <v>90</v>
      </c>
      <c r="B340" s="22" t="s">
        <v>91</v>
      </c>
      <c r="C340" s="23">
        <v>1876953.61</v>
      </c>
      <c r="D340" s="23">
        <v>4543026</v>
      </c>
      <c r="E340" s="23">
        <v>2070810</v>
      </c>
      <c r="F340" s="23">
        <v>2137846.36</v>
      </c>
      <c r="G340" s="23">
        <f t="shared" si="75"/>
        <v>260892.74999999977</v>
      </c>
      <c r="H340" s="23">
        <f t="shared" si="76"/>
        <v>-67036.35999999987</v>
      </c>
      <c r="I340" s="24">
        <f t="shared" si="77"/>
        <v>13.899797448909766</v>
      </c>
      <c r="J340" s="24">
        <f t="shared" si="78"/>
        <v>103.23720476528509</v>
      </c>
      <c r="K340" s="24">
        <f t="shared" si="79"/>
        <v>47.057761941049861</v>
      </c>
    </row>
    <row r="341" spans="1:11">
      <c r="A341" s="26" t="s">
        <v>92</v>
      </c>
      <c r="B341" s="22" t="s">
        <v>93</v>
      </c>
      <c r="C341" s="23">
        <v>1876016.99</v>
      </c>
      <c r="D341" s="23">
        <v>4542086</v>
      </c>
      <c r="E341" s="23">
        <v>2069870</v>
      </c>
      <c r="F341" s="23">
        <v>2136907.06</v>
      </c>
      <c r="G341" s="23">
        <f t="shared" si="75"/>
        <v>260890.07000000007</v>
      </c>
      <c r="H341" s="23">
        <f t="shared" si="76"/>
        <v>-67037.060000000056</v>
      </c>
      <c r="I341" s="24">
        <f t="shared" si="77"/>
        <v>13.906594204138841</v>
      </c>
      <c r="J341" s="24">
        <f t="shared" si="78"/>
        <v>103.23870871117511</v>
      </c>
      <c r="K341" s="24">
        <f t="shared" si="79"/>
        <v>47.046820777942116</v>
      </c>
    </row>
    <row r="342" spans="1:11">
      <c r="A342" s="27" t="s">
        <v>94</v>
      </c>
      <c r="B342" s="22" t="s">
        <v>95</v>
      </c>
      <c r="C342" s="23">
        <v>1659383.8</v>
      </c>
      <c r="D342" s="23">
        <v>4109897</v>
      </c>
      <c r="E342" s="23">
        <v>1849454</v>
      </c>
      <c r="F342" s="23">
        <v>1930225.02</v>
      </c>
      <c r="G342" s="23">
        <f t="shared" si="75"/>
        <v>270841.21999999997</v>
      </c>
      <c r="H342" s="23">
        <f t="shared" si="76"/>
        <v>-80771.020000000019</v>
      </c>
      <c r="I342" s="24">
        <f t="shared" si="77"/>
        <v>16.321794873494611</v>
      </c>
      <c r="J342" s="24">
        <f t="shared" si="78"/>
        <v>104.36729002181184</v>
      </c>
      <c r="K342" s="24">
        <f t="shared" si="79"/>
        <v>46.965289397763499</v>
      </c>
    </row>
    <row r="343" spans="1:11">
      <c r="A343" s="27" t="s">
        <v>96</v>
      </c>
      <c r="B343" s="22" t="s">
        <v>97</v>
      </c>
      <c r="C343" s="23">
        <v>216633.19</v>
      </c>
      <c r="D343" s="23">
        <v>432189</v>
      </c>
      <c r="E343" s="23">
        <v>220416</v>
      </c>
      <c r="F343" s="23">
        <v>206682.04</v>
      </c>
      <c r="G343" s="23">
        <f t="shared" si="75"/>
        <v>-9951.1499999999942</v>
      </c>
      <c r="H343" s="23">
        <f t="shared" si="76"/>
        <v>13733.959999999992</v>
      </c>
      <c r="I343" s="24">
        <f t="shared" si="77"/>
        <v>-4.5935482000703587</v>
      </c>
      <c r="J343" s="24">
        <f t="shared" si="78"/>
        <v>93.769073025551691</v>
      </c>
      <c r="K343" s="24">
        <f t="shared" si="79"/>
        <v>47.822142627415317</v>
      </c>
    </row>
    <row r="344" spans="1:11">
      <c r="A344" s="28" t="s">
        <v>98</v>
      </c>
      <c r="B344" s="22" t="s">
        <v>99</v>
      </c>
      <c r="C344" s="23">
        <v>2030.24</v>
      </c>
      <c r="D344" s="23">
        <v>0</v>
      </c>
      <c r="E344" s="23">
        <v>0</v>
      </c>
      <c r="F344" s="23">
        <v>1401.1</v>
      </c>
      <c r="G344" s="23">
        <f t="shared" si="75"/>
        <v>-629.1400000000001</v>
      </c>
      <c r="H344" s="23">
        <f t="shared" si="76"/>
        <v>-1401.1</v>
      </c>
      <c r="I344" s="24">
        <f t="shared" si="77"/>
        <v>-30.988454566947752</v>
      </c>
      <c r="J344" s="24">
        <f t="shared" si="78"/>
        <v>0</v>
      </c>
      <c r="K344" s="24">
        <f t="shared" si="79"/>
        <v>0</v>
      </c>
    </row>
    <row r="345" spans="1:11" ht="25.5">
      <c r="A345" s="26" t="s">
        <v>140</v>
      </c>
      <c r="B345" s="22" t="s">
        <v>141</v>
      </c>
      <c r="C345" s="23">
        <v>936.62</v>
      </c>
      <c r="D345" s="23">
        <v>940</v>
      </c>
      <c r="E345" s="23">
        <v>940</v>
      </c>
      <c r="F345" s="23">
        <v>939.3</v>
      </c>
      <c r="G345" s="23">
        <f t="shared" si="75"/>
        <v>2.67999999999995</v>
      </c>
      <c r="H345" s="23">
        <f t="shared" si="76"/>
        <v>0.70000000000004547</v>
      </c>
      <c r="I345" s="24">
        <f t="shared" si="77"/>
        <v>0.28613525229015124</v>
      </c>
      <c r="J345" s="24">
        <f t="shared" si="78"/>
        <v>99.925531914893611</v>
      </c>
      <c r="K345" s="24">
        <f t="shared" si="79"/>
        <v>99.925531914893611</v>
      </c>
    </row>
    <row r="346" spans="1:11">
      <c r="A346" s="27" t="s">
        <v>142</v>
      </c>
      <c r="B346" s="22" t="s">
        <v>143</v>
      </c>
      <c r="C346" s="23">
        <v>936.62</v>
      </c>
      <c r="D346" s="23">
        <v>940</v>
      </c>
      <c r="E346" s="23">
        <v>940</v>
      </c>
      <c r="F346" s="23">
        <v>939.3</v>
      </c>
      <c r="G346" s="23">
        <f t="shared" si="75"/>
        <v>2.67999999999995</v>
      </c>
      <c r="H346" s="23">
        <f t="shared" si="76"/>
        <v>0.70000000000004547</v>
      </c>
      <c r="I346" s="24">
        <f t="shared" si="77"/>
        <v>0.28613525229015124</v>
      </c>
      <c r="J346" s="24">
        <f t="shared" si="78"/>
        <v>99.925531914893611</v>
      </c>
      <c r="K346" s="24">
        <f t="shared" si="79"/>
        <v>99.925531914893611</v>
      </c>
    </row>
    <row r="347" spans="1:11">
      <c r="A347" s="25" t="s">
        <v>114</v>
      </c>
      <c r="B347" s="22" t="s">
        <v>115</v>
      </c>
      <c r="C347" s="23">
        <v>1401.64</v>
      </c>
      <c r="D347" s="23">
        <v>100506</v>
      </c>
      <c r="E347" s="23">
        <v>21717</v>
      </c>
      <c r="F347" s="23">
        <v>800</v>
      </c>
      <c r="G347" s="23">
        <f t="shared" si="75"/>
        <v>-601.6400000000001</v>
      </c>
      <c r="H347" s="23">
        <f t="shared" si="76"/>
        <v>20917</v>
      </c>
      <c r="I347" s="24">
        <f t="shared" si="77"/>
        <v>-42.924003310407812</v>
      </c>
      <c r="J347" s="24">
        <f t="shared" si="78"/>
        <v>3.6837500575585951</v>
      </c>
      <c r="K347" s="24">
        <f t="shared" si="79"/>
        <v>0.7959723797584225</v>
      </c>
    </row>
    <row r="348" spans="1:11">
      <c r="A348" s="26" t="s">
        <v>116</v>
      </c>
      <c r="B348" s="22" t="s">
        <v>117</v>
      </c>
      <c r="C348" s="23">
        <v>1401.64</v>
      </c>
      <c r="D348" s="23">
        <v>100506</v>
      </c>
      <c r="E348" s="23">
        <v>21717</v>
      </c>
      <c r="F348" s="23">
        <v>800</v>
      </c>
      <c r="G348" s="23">
        <f t="shared" si="75"/>
        <v>-601.6400000000001</v>
      </c>
      <c r="H348" s="23">
        <f t="shared" si="76"/>
        <v>20917</v>
      </c>
      <c r="I348" s="24">
        <f t="shared" si="77"/>
        <v>-42.924003310407812</v>
      </c>
      <c r="J348" s="24">
        <f t="shared" si="78"/>
        <v>3.6837500575585951</v>
      </c>
      <c r="K348" s="24">
        <f t="shared" si="79"/>
        <v>0.7959723797584225</v>
      </c>
    </row>
    <row r="349" spans="1:11">
      <c r="A349" s="21"/>
      <c r="B349" s="22" t="s">
        <v>118</v>
      </c>
      <c r="C349" s="23">
        <v>2317110.75</v>
      </c>
      <c r="D349" s="23">
        <v>-78789</v>
      </c>
      <c r="E349" s="23">
        <v>0</v>
      </c>
      <c r="F349" s="23">
        <v>2426096.6400000001</v>
      </c>
      <c r="G349" s="23">
        <f t="shared" si="75"/>
        <v>108985.89000000013</v>
      </c>
      <c r="H349" s="23">
        <f t="shared" si="76"/>
        <v>-2426096.6400000001</v>
      </c>
      <c r="I349" s="24">
        <f t="shared" si="77"/>
        <v>4.703525284667549</v>
      </c>
      <c r="J349" s="24">
        <f t="shared" si="78"/>
        <v>0</v>
      </c>
      <c r="K349" s="24">
        <f t="shared" si="79"/>
        <v>-3079.23268476564</v>
      </c>
    </row>
    <row r="350" spans="1:11">
      <c r="A350" s="21" t="s">
        <v>119</v>
      </c>
      <c r="B350" s="22" t="s">
        <v>120</v>
      </c>
      <c r="C350" s="23">
        <v>-2317110.75</v>
      </c>
      <c r="D350" s="23">
        <v>78789</v>
      </c>
      <c r="E350" s="23">
        <v>0</v>
      </c>
      <c r="F350" s="23">
        <v>-2426096.6400000001</v>
      </c>
      <c r="G350" s="23">
        <f t="shared" si="75"/>
        <v>-108985.89000000013</v>
      </c>
      <c r="H350" s="23">
        <f t="shared" si="76"/>
        <v>2426096.6400000001</v>
      </c>
      <c r="I350" s="24">
        <f t="shared" si="77"/>
        <v>4.703525284667549</v>
      </c>
      <c r="J350" s="24">
        <f t="shared" si="78"/>
        <v>0</v>
      </c>
      <c r="K350" s="24">
        <f t="shared" si="79"/>
        <v>-3079.23268476564</v>
      </c>
    </row>
    <row r="351" spans="1:11">
      <c r="A351" s="25" t="s">
        <v>121</v>
      </c>
      <c r="B351" s="22" t="s">
        <v>122</v>
      </c>
      <c r="C351" s="23">
        <v>-2317110.75</v>
      </c>
      <c r="D351" s="23">
        <v>78789</v>
      </c>
      <c r="E351" s="23">
        <v>0</v>
      </c>
      <c r="F351" s="23">
        <v>-2426096.6400000001</v>
      </c>
      <c r="G351" s="23">
        <f t="shared" si="75"/>
        <v>-108985.89000000013</v>
      </c>
      <c r="H351" s="23">
        <f t="shared" si="76"/>
        <v>2426096.6400000001</v>
      </c>
      <c r="I351" s="24">
        <f t="shared" si="77"/>
        <v>4.703525284667549</v>
      </c>
      <c r="J351" s="24">
        <f t="shared" si="78"/>
        <v>0</v>
      </c>
      <c r="K351" s="24">
        <f t="shared" si="79"/>
        <v>-3079.23268476564</v>
      </c>
    </row>
    <row r="352" spans="1:11" ht="25.5">
      <c r="A352" s="26" t="s">
        <v>146</v>
      </c>
      <c r="B352" s="22" t="s">
        <v>147</v>
      </c>
      <c r="C352" s="23">
        <v>0</v>
      </c>
      <c r="D352" s="23">
        <v>78789</v>
      </c>
      <c r="E352" s="23">
        <v>0</v>
      </c>
      <c r="F352" s="23">
        <v>-78788.91</v>
      </c>
      <c r="G352" s="23">
        <f t="shared" si="75"/>
        <v>-78788.91</v>
      </c>
      <c r="H352" s="23">
        <f t="shared" si="76"/>
        <v>78788.91</v>
      </c>
      <c r="I352" s="24">
        <f t="shared" si="77"/>
        <v>0</v>
      </c>
      <c r="J352" s="24">
        <f t="shared" si="78"/>
        <v>0</v>
      </c>
      <c r="K352" s="24">
        <f t="shared" si="79"/>
        <v>-99.999885770856338</v>
      </c>
    </row>
    <row r="353" spans="1:11" s="3" customFormat="1" ht="25.5">
      <c r="A353" s="49" t="s">
        <v>633</v>
      </c>
      <c r="B353" s="31" t="s">
        <v>772</v>
      </c>
      <c r="C353" s="32"/>
      <c r="D353" s="32"/>
      <c r="E353" s="32"/>
      <c r="F353" s="32"/>
      <c r="G353" s="32"/>
      <c r="H353" s="32"/>
      <c r="I353" s="33"/>
      <c r="J353" s="33"/>
      <c r="K353" s="33"/>
    </row>
    <row r="354" spans="1:11">
      <c r="A354" s="21" t="s">
        <v>19</v>
      </c>
      <c r="B354" s="22" t="s">
        <v>20</v>
      </c>
      <c r="C354" s="23">
        <v>4195466</v>
      </c>
      <c r="D354" s="23">
        <v>4564743</v>
      </c>
      <c r="E354" s="23">
        <v>2092527</v>
      </c>
      <c r="F354" s="23">
        <v>4564743</v>
      </c>
      <c r="G354" s="23">
        <f t="shared" ref="G354:G370" si="80">F354-C354</f>
        <v>369277</v>
      </c>
      <c r="H354" s="23">
        <f t="shared" ref="H354:H370" si="81">E354-F354</f>
        <v>-2472216</v>
      </c>
      <c r="I354" s="24">
        <f t="shared" ref="I354:I370" si="82">IF(ISERROR(F354/C354),0,F354/C354*100-100)</f>
        <v>8.8018112886625772</v>
      </c>
      <c r="J354" s="24">
        <f t="shared" ref="J354:J370" si="83">IF(ISERROR(F354/E354),0,F354/E354*100)</f>
        <v>218.14499884589304</v>
      </c>
      <c r="K354" s="24">
        <f t="shared" ref="K354:K370" si="84">IF(ISERROR(F354/D354),0,F354/D354*100)</f>
        <v>100</v>
      </c>
    </row>
    <row r="355" spans="1:11">
      <c r="A355" s="25" t="s">
        <v>84</v>
      </c>
      <c r="B355" s="22" t="s">
        <v>85</v>
      </c>
      <c r="C355" s="23">
        <v>4195466</v>
      </c>
      <c r="D355" s="23">
        <v>4564743</v>
      </c>
      <c r="E355" s="23">
        <v>2092527</v>
      </c>
      <c r="F355" s="23">
        <v>4564743</v>
      </c>
      <c r="G355" s="23">
        <f t="shared" si="80"/>
        <v>369277</v>
      </c>
      <c r="H355" s="23">
        <f t="shared" si="81"/>
        <v>-2472216</v>
      </c>
      <c r="I355" s="24">
        <f t="shared" si="82"/>
        <v>8.8018112886625772</v>
      </c>
      <c r="J355" s="24">
        <f t="shared" si="83"/>
        <v>218.14499884589304</v>
      </c>
      <c r="K355" s="24">
        <f t="shared" si="84"/>
        <v>100</v>
      </c>
    </row>
    <row r="356" spans="1:11">
      <c r="A356" s="26" t="s">
        <v>86</v>
      </c>
      <c r="B356" s="22" t="s">
        <v>87</v>
      </c>
      <c r="C356" s="23">
        <v>4195466</v>
      </c>
      <c r="D356" s="23">
        <v>4564743</v>
      </c>
      <c r="E356" s="23">
        <v>2092527</v>
      </c>
      <c r="F356" s="23">
        <v>4564743</v>
      </c>
      <c r="G356" s="23">
        <f t="shared" si="80"/>
        <v>369277</v>
      </c>
      <c r="H356" s="23">
        <f t="shared" si="81"/>
        <v>-2472216</v>
      </c>
      <c r="I356" s="24">
        <f t="shared" si="82"/>
        <v>8.8018112886625772</v>
      </c>
      <c r="J356" s="24">
        <f t="shared" si="83"/>
        <v>218.14499884589304</v>
      </c>
      <c r="K356" s="24">
        <f t="shared" si="84"/>
        <v>100</v>
      </c>
    </row>
    <row r="357" spans="1:11">
      <c r="A357" s="21" t="s">
        <v>88</v>
      </c>
      <c r="B357" s="22" t="s">
        <v>89</v>
      </c>
      <c r="C357" s="23">
        <v>1878355.25</v>
      </c>
      <c r="D357" s="23">
        <v>4643532</v>
      </c>
      <c r="E357" s="23">
        <v>2092527</v>
      </c>
      <c r="F357" s="23">
        <v>2138646.36</v>
      </c>
      <c r="G357" s="23">
        <f t="shared" si="80"/>
        <v>260291.10999999987</v>
      </c>
      <c r="H357" s="23">
        <f t="shared" si="81"/>
        <v>-46119.35999999987</v>
      </c>
      <c r="I357" s="24">
        <f t="shared" si="82"/>
        <v>13.857395186560154</v>
      </c>
      <c r="J357" s="24">
        <f t="shared" si="83"/>
        <v>102.20400310246893</v>
      </c>
      <c r="K357" s="24">
        <f t="shared" si="84"/>
        <v>46.056457885936823</v>
      </c>
    </row>
    <row r="358" spans="1:11">
      <c r="A358" s="25" t="s">
        <v>90</v>
      </c>
      <c r="B358" s="22" t="s">
        <v>91</v>
      </c>
      <c r="C358" s="23">
        <v>1876953.61</v>
      </c>
      <c r="D358" s="23">
        <v>4543026</v>
      </c>
      <c r="E358" s="23">
        <v>2070810</v>
      </c>
      <c r="F358" s="23">
        <v>2137846.36</v>
      </c>
      <c r="G358" s="23">
        <f t="shared" si="80"/>
        <v>260892.74999999977</v>
      </c>
      <c r="H358" s="23">
        <f t="shared" si="81"/>
        <v>-67036.35999999987</v>
      </c>
      <c r="I358" s="24">
        <f t="shared" si="82"/>
        <v>13.899797448909766</v>
      </c>
      <c r="J358" s="24">
        <f t="shared" si="83"/>
        <v>103.23720476528509</v>
      </c>
      <c r="K358" s="24">
        <f t="shared" si="84"/>
        <v>47.057761941049861</v>
      </c>
    </row>
    <row r="359" spans="1:11">
      <c r="A359" s="26" t="s">
        <v>92</v>
      </c>
      <c r="B359" s="22" t="s">
        <v>93</v>
      </c>
      <c r="C359" s="23">
        <v>1876016.99</v>
      </c>
      <c r="D359" s="23">
        <v>4542086</v>
      </c>
      <c r="E359" s="23">
        <v>2069870</v>
      </c>
      <c r="F359" s="23">
        <v>2136907.06</v>
      </c>
      <c r="G359" s="23">
        <f t="shared" si="80"/>
        <v>260890.07000000007</v>
      </c>
      <c r="H359" s="23">
        <f t="shared" si="81"/>
        <v>-67037.060000000056</v>
      </c>
      <c r="I359" s="24">
        <f t="shared" si="82"/>
        <v>13.906594204138841</v>
      </c>
      <c r="J359" s="24">
        <f t="shared" si="83"/>
        <v>103.23870871117511</v>
      </c>
      <c r="K359" s="24">
        <f t="shared" si="84"/>
        <v>47.046820777942116</v>
      </c>
    </row>
    <row r="360" spans="1:11">
      <c r="A360" s="27" t="s">
        <v>94</v>
      </c>
      <c r="B360" s="22" t="s">
        <v>95</v>
      </c>
      <c r="C360" s="23">
        <v>1659383.8</v>
      </c>
      <c r="D360" s="23">
        <v>4109897</v>
      </c>
      <c r="E360" s="23">
        <v>1849454</v>
      </c>
      <c r="F360" s="23">
        <v>1930225.02</v>
      </c>
      <c r="G360" s="23">
        <f t="shared" si="80"/>
        <v>270841.21999999997</v>
      </c>
      <c r="H360" s="23">
        <f t="shared" si="81"/>
        <v>-80771.020000000019</v>
      </c>
      <c r="I360" s="24">
        <f t="shared" si="82"/>
        <v>16.321794873494611</v>
      </c>
      <c r="J360" s="24">
        <f t="shared" si="83"/>
        <v>104.36729002181184</v>
      </c>
      <c r="K360" s="24">
        <f t="shared" si="84"/>
        <v>46.965289397763499</v>
      </c>
    </row>
    <row r="361" spans="1:11">
      <c r="A361" s="27" t="s">
        <v>96</v>
      </c>
      <c r="B361" s="22" t="s">
        <v>97</v>
      </c>
      <c r="C361" s="23">
        <v>216633.19</v>
      </c>
      <c r="D361" s="23">
        <v>432189</v>
      </c>
      <c r="E361" s="23">
        <v>220416</v>
      </c>
      <c r="F361" s="23">
        <v>206682.04</v>
      </c>
      <c r="G361" s="23">
        <f t="shared" si="80"/>
        <v>-9951.1499999999942</v>
      </c>
      <c r="H361" s="23">
        <f t="shared" si="81"/>
        <v>13733.959999999992</v>
      </c>
      <c r="I361" s="24">
        <f t="shared" si="82"/>
        <v>-4.5935482000703587</v>
      </c>
      <c r="J361" s="24">
        <f t="shared" si="83"/>
        <v>93.769073025551691</v>
      </c>
      <c r="K361" s="24">
        <f t="shared" si="84"/>
        <v>47.822142627415317</v>
      </c>
    </row>
    <row r="362" spans="1:11">
      <c r="A362" s="28" t="s">
        <v>98</v>
      </c>
      <c r="B362" s="22" t="s">
        <v>99</v>
      </c>
      <c r="C362" s="23">
        <v>2030.24</v>
      </c>
      <c r="D362" s="23">
        <v>0</v>
      </c>
      <c r="E362" s="23">
        <v>0</v>
      </c>
      <c r="F362" s="23">
        <v>1401.1</v>
      </c>
      <c r="G362" s="23">
        <f t="shared" si="80"/>
        <v>-629.1400000000001</v>
      </c>
      <c r="H362" s="23">
        <f t="shared" si="81"/>
        <v>-1401.1</v>
      </c>
      <c r="I362" s="24">
        <f t="shared" si="82"/>
        <v>-30.988454566947752</v>
      </c>
      <c r="J362" s="24">
        <f t="shared" si="83"/>
        <v>0</v>
      </c>
      <c r="K362" s="24">
        <f t="shared" si="84"/>
        <v>0</v>
      </c>
    </row>
    <row r="363" spans="1:11" ht="25.5">
      <c r="A363" s="26" t="s">
        <v>140</v>
      </c>
      <c r="B363" s="22" t="s">
        <v>141</v>
      </c>
      <c r="C363" s="23">
        <v>936.62</v>
      </c>
      <c r="D363" s="23">
        <v>940</v>
      </c>
      <c r="E363" s="23">
        <v>940</v>
      </c>
      <c r="F363" s="23">
        <v>939.3</v>
      </c>
      <c r="G363" s="23">
        <f t="shared" si="80"/>
        <v>2.67999999999995</v>
      </c>
      <c r="H363" s="23">
        <f t="shared" si="81"/>
        <v>0.70000000000004547</v>
      </c>
      <c r="I363" s="24">
        <f t="shared" si="82"/>
        <v>0.28613525229015124</v>
      </c>
      <c r="J363" s="24">
        <f t="shared" si="83"/>
        <v>99.925531914893611</v>
      </c>
      <c r="K363" s="24">
        <f t="shared" si="84"/>
        <v>99.925531914893611</v>
      </c>
    </row>
    <row r="364" spans="1:11">
      <c r="A364" s="27" t="s">
        <v>142</v>
      </c>
      <c r="B364" s="22" t="s">
        <v>143</v>
      </c>
      <c r="C364" s="23">
        <v>936.62</v>
      </c>
      <c r="D364" s="23">
        <v>940</v>
      </c>
      <c r="E364" s="23">
        <v>940</v>
      </c>
      <c r="F364" s="23">
        <v>939.3</v>
      </c>
      <c r="G364" s="23">
        <f t="shared" si="80"/>
        <v>2.67999999999995</v>
      </c>
      <c r="H364" s="23">
        <f t="shared" si="81"/>
        <v>0.70000000000004547</v>
      </c>
      <c r="I364" s="24">
        <f t="shared" si="82"/>
        <v>0.28613525229015124</v>
      </c>
      <c r="J364" s="24">
        <f t="shared" si="83"/>
        <v>99.925531914893611</v>
      </c>
      <c r="K364" s="24">
        <f t="shared" si="84"/>
        <v>99.925531914893611</v>
      </c>
    </row>
    <row r="365" spans="1:11">
      <c r="A365" s="25" t="s">
        <v>114</v>
      </c>
      <c r="B365" s="22" t="s">
        <v>115</v>
      </c>
      <c r="C365" s="23">
        <v>1401.64</v>
      </c>
      <c r="D365" s="23">
        <v>100506</v>
      </c>
      <c r="E365" s="23">
        <v>21717</v>
      </c>
      <c r="F365" s="23">
        <v>800</v>
      </c>
      <c r="G365" s="23">
        <f t="shared" si="80"/>
        <v>-601.6400000000001</v>
      </c>
      <c r="H365" s="23">
        <f t="shared" si="81"/>
        <v>20917</v>
      </c>
      <c r="I365" s="24">
        <f t="shared" si="82"/>
        <v>-42.924003310407812</v>
      </c>
      <c r="J365" s="24">
        <f t="shared" si="83"/>
        <v>3.6837500575585951</v>
      </c>
      <c r="K365" s="24">
        <f t="shared" si="84"/>
        <v>0.7959723797584225</v>
      </c>
    </row>
    <row r="366" spans="1:11">
      <c r="A366" s="26" t="s">
        <v>116</v>
      </c>
      <c r="B366" s="22" t="s">
        <v>117</v>
      </c>
      <c r="C366" s="23">
        <v>1401.64</v>
      </c>
      <c r="D366" s="23">
        <v>100506</v>
      </c>
      <c r="E366" s="23">
        <v>21717</v>
      </c>
      <c r="F366" s="23">
        <v>800</v>
      </c>
      <c r="G366" s="23">
        <f t="shared" si="80"/>
        <v>-601.6400000000001</v>
      </c>
      <c r="H366" s="23">
        <f t="shared" si="81"/>
        <v>20917</v>
      </c>
      <c r="I366" s="24">
        <f t="shared" si="82"/>
        <v>-42.924003310407812</v>
      </c>
      <c r="J366" s="24">
        <f t="shared" si="83"/>
        <v>3.6837500575585951</v>
      </c>
      <c r="K366" s="24">
        <f t="shared" si="84"/>
        <v>0.7959723797584225</v>
      </c>
    </row>
    <row r="367" spans="1:11">
      <c r="A367" s="21"/>
      <c r="B367" s="22" t="s">
        <v>118</v>
      </c>
      <c r="C367" s="23">
        <v>2317110.75</v>
      </c>
      <c r="D367" s="23">
        <v>-78789</v>
      </c>
      <c r="E367" s="23">
        <v>0</v>
      </c>
      <c r="F367" s="23">
        <v>2426096.6400000001</v>
      </c>
      <c r="G367" s="23">
        <f t="shared" si="80"/>
        <v>108985.89000000013</v>
      </c>
      <c r="H367" s="23">
        <f t="shared" si="81"/>
        <v>-2426096.6400000001</v>
      </c>
      <c r="I367" s="24">
        <f t="shared" si="82"/>
        <v>4.703525284667549</v>
      </c>
      <c r="J367" s="24">
        <f t="shared" si="83"/>
        <v>0</v>
      </c>
      <c r="K367" s="24">
        <f t="shared" si="84"/>
        <v>-3079.23268476564</v>
      </c>
    </row>
    <row r="368" spans="1:11">
      <c r="A368" s="21" t="s">
        <v>119</v>
      </c>
      <c r="B368" s="22" t="s">
        <v>120</v>
      </c>
      <c r="C368" s="23">
        <v>-2317110.75</v>
      </c>
      <c r="D368" s="23">
        <v>78789</v>
      </c>
      <c r="E368" s="23">
        <v>0</v>
      </c>
      <c r="F368" s="23">
        <v>-2426096.6400000001</v>
      </c>
      <c r="G368" s="23">
        <f t="shared" si="80"/>
        <v>-108985.89000000013</v>
      </c>
      <c r="H368" s="23">
        <f t="shared" si="81"/>
        <v>2426096.6400000001</v>
      </c>
      <c r="I368" s="24">
        <f t="shared" si="82"/>
        <v>4.703525284667549</v>
      </c>
      <c r="J368" s="24">
        <f t="shared" si="83"/>
        <v>0</v>
      </c>
      <c r="K368" s="24">
        <f t="shared" si="84"/>
        <v>-3079.23268476564</v>
      </c>
    </row>
    <row r="369" spans="1:11">
      <c r="A369" s="25" t="s">
        <v>121</v>
      </c>
      <c r="B369" s="22" t="s">
        <v>122</v>
      </c>
      <c r="C369" s="23">
        <v>-2317110.75</v>
      </c>
      <c r="D369" s="23">
        <v>78789</v>
      </c>
      <c r="E369" s="23">
        <v>0</v>
      </c>
      <c r="F369" s="23">
        <v>-2426096.6400000001</v>
      </c>
      <c r="G369" s="23">
        <f t="shared" si="80"/>
        <v>-108985.89000000013</v>
      </c>
      <c r="H369" s="23">
        <f t="shared" si="81"/>
        <v>2426096.6400000001</v>
      </c>
      <c r="I369" s="24">
        <f t="shared" si="82"/>
        <v>4.703525284667549</v>
      </c>
      <c r="J369" s="24">
        <f t="shared" si="83"/>
        <v>0</v>
      </c>
      <c r="K369" s="24">
        <f t="shared" si="84"/>
        <v>-3079.23268476564</v>
      </c>
    </row>
    <row r="370" spans="1:11" ht="25.5">
      <c r="A370" s="26" t="s">
        <v>146</v>
      </c>
      <c r="B370" s="22" t="s">
        <v>147</v>
      </c>
      <c r="C370" s="23">
        <v>0</v>
      </c>
      <c r="D370" s="23">
        <v>78789</v>
      </c>
      <c r="E370" s="23">
        <v>0</v>
      </c>
      <c r="F370" s="23">
        <v>-78788.91</v>
      </c>
      <c r="G370" s="23">
        <f t="shared" si="80"/>
        <v>-78788.91</v>
      </c>
      <c r="H370" s="23">
        <f t="shared" si="81"/>
        <v>78788.91</v>
      </c>
      <c r="I370" s="24">
        <f t="shared" si="82"/>
        <v>0</v>
      </c>
      <c r="J370" s="24">
        <f t="shared" si="83"/>
        <v>0</v>
      </c>
      <c r="K370" s="24">
        <f t="shared" si="84"/>
        <v>-99.999885770856338</v>
      </c>
    </row>
    <row r="371" spans="1:11" s="3" customFormat="1">
      <c r="A371" s="30" t="s">
        <v>241</v>
      </c>
      <c r="B371" s="31" t="s">
        <v>773</v>
      </c>
      <c r="C371" s="32"/>
      <c r="D371" s="32"/>
      <c r="E371" s="32"/>
      <c r="F371" s="32"/>
      <c r="G371" s="32"/>
      <c r="H371" s="32"/>
      <c r="I371" s="33"/>
      <c r="J371" s="33"/>
      <c r="K371" s="33"/>
    </row>
    <row r="372" spans="1:11">
      <c r="A372" s="21" t="s">
        <v>19</v>
      </c>
      <c r="B372" s="22" t="s">
        <v>20</v>
      </c>
      <c r="C372" s="23">
        <v>14212092.01</v>
      </c>
      <c r="D372" s="23">
        <v>11444261</v>
      </c>
      <c r="E372" s="23">
        <v>4719660</v>
      </c>
      <c r="F372" s="23">
        <v>11442722.199999999</v>
      </c>
      <c r="G372" s="23">
        <f t="shared" ref="G372:G392" si="85">F372-C372</f>
        <v>-2769369.8100000005</v>
      </c>
      <c r="H372" s="23">
        <f t="shared" ref="H372:H392" si="86">E372-F372</f>
        <v>-6723062.1999999993</v>
      </c>
      <c r="I372" s="24">
        <f t="shared" ref="I372:I392" si="87">IF(ISERROR(F372/C372),0,F372/C372*100-100)</f>
        <v>-19.486010983121972</v>
      </c>
      <c r="J372" s="24">
        <f t="shared" ref="J372:J392" si="88">IF(ISERROR(F372/E372),0,F372/E372*100)</f>
        <v>242.44801956073104</v>
      </c>
      <c r="K372" s="24">
        <f t="shared" ref="K372:K392" si="89">IF(ISERROR(F372/D372),0,F372/D372*100)</f>
        <v>99.986553959228985</v>
      </c>
    </row>
    <row r="373" spans="1:11" ht="25.5">
      <c r="A373" s="25" t="s">
        <v>128</v>
      </c>
      <c r="B373" s="22" t="s">
        <v>129</v>
      </c>
      <c r="C373" s="23">
        <v>19117.009999999998</v>
      </c>
      <c r="D373" s="23">
        <v>2637</v>
      </c>
      <c r="E373" s="23">
        <v>220</v>
      </c>
      <c r="F373" s="23">
        <v>1098.2</v>
      </c>
      <c r="G373" s="23">
        <f t="shared" si="85"/>
        <v>-18018.809999999998</v>
      </c>
      <c r="H373" s="23">
        <f t="shared" si="86"/>
        <v>-878.2</v>
      </c>
      <c r="I373" s="24">
        <f t="shared" si="87"/>
        <v>-94.255377802281842</v>
      </c>
      <c r="J373" s="24">
        <f t="shared" si="88"/>
        <v>499.18181818181824</v>
      </c>
      <c r="K373" s="24">
        <f t="shared" si="89"/>
        <v>41.645809632157757</v>
      </c>
    </row>
    <row r="374" spans="1:11">
      <c r="A374" s="25" t="s">
        <v>84</v>
      </c>
      <c r="B374" s="22" t="s">
        <v>85</v>
      </c>
      <c r="C374" s="23">
        <v>14192975</v>
      </c>
      <c r="D374" s="23">
        <v>11441624</v>
      </c>
      <c r="E374" s="23">
        <v>4719440</v>
      </c>
      <c r="F374" s="23">
        <v>11441624</v>
      </c>
      <c r="G374" s="23">
        <f t="shared" si="85"/>
        <v>-2751351</v>
      </c>
      <c r="H374" s="23">
        <f t="shared" si="86"/>
        <v>-6722184</v>
      </c>
      <c r="I374" s="24">
        <f t="shared" si="87"/>
        <v>-19.385301531215276</v>
      </c>
      <c r="J374" s="24">
        <f t="shared" si="88"/>
        <v>242.4360517349516</v>
      </c>
      <c r="K374" s="24">
        <f t="shared" si="89"/>
        <v>100</v>
      </c>
    </row>
    <row r="375" spans="1:11">
      <c r="A375" s="26" t="s">
        <v>86</v>
      </c>
      <c r="B375" s="22" t="s">
        <v>87</v>
      </c>
      <c r="C375" s="23">
        <v>14192975</v>
      </c>
      <c r="D375" s="23">
        <v>11441624</v>
      </c>
      <c r="E375" s="23">
        <v>4719440</v>
      </c>
      <c r="F375" s="23">
        <v>11441624</v>
      </c>
      <c r="G375" s="23">
        <f t="shared" si="85"/>
        <v>-2751351</v>
      </c>
      <c r="H375" s="23">
        <f t="shared" si="86"/>
        <v>-6722184</v>
      </c>
      <c r="I375" s="24">
        <f t="shared" si="87"/>
        <v>-19.385301531215276</v>
      </c>
      <c r="J375" s="24">
        <f t="shared" si="88"/>
        <v>242.4360517349516</v>
      </c>
      <c r="K375" s="24">
        <f t="shared" si="89"/>
        <v>100</v>
      </c>
    </row>
    <row r="376" spans="1:11">
      <c r="A376" s="21" t="s">
        <v>88</v>
      </c>
      <c r="B376" s="22" t="s">
        <v>89</v>
      </c>
      <c r="C376" s="23">
        <v>3335312.14</v>
      </c>
      <c r="D376" s="23">
        <v>11444946</v>
      </c>
      <c r="E376" s="23">
        <v>4719660</v>
      </c>
      <c r="F376" s="23">
        <v>3816115.69</v>
      </c>
      <c r="G376" s="23">
        <f t="shared" si="85"/>
        <v>480803.54999999981</v>
      </c>
      <c r="H376" s="23">
        <f t="shared" si="86"/>
        <v>903544.31</v>
      </c>
      <c r="I376" s="24">
        <f t="shared" si="87"/>
        <v>14.415548824764571</v>
      </c>
      <c r="J376" s="24">
        <f t="shared" si="88"/>
        <v>80.855733040091877</v>
      </c>
      <c r="K376" s="24">
        <f t="shared" si="89"/>
        <v>33.343238928344441</v>
      </c>
    </row>
    <row r="377" spans="1:11">
      <c r="A377" s="25" t="s">
        <v>90</v>
      </c>
      <c r="B377" s="22" t="s">
        <v>91</v>
      </c>
      <c r="C377" s="23">
        <v>3206665.94</v>
      </c>
      <c r="D377" s="23">
        <v>11408908</v>
      </c>
      <c r="E377" s="23">
        <v>4711658</v>
      </c>
      <c r="F377" s="23">
        <v>3812151.9</v>
      </c>
      <c r="G377" s="23">
        <f t="shared" si="85"/>
        <v>605485.96</v>
      </c>
      <c r="H377" s="23">
        <f t="shared" si="86"/>
        <v>899506.10000000009</v>
      </c>
      <c r="I377" s="24">
        <f t="shared" si="87"/>
        <v>18.882102823595019</v>
      </c>
      <c r="J377" s="24">
        <f t="shared" si="88"/>
        <v>80.908926326995726</v>
      </c>
      <c r="K377" s="24">
        <f t="shared" si="89"/>
        <v>33.413819271748011</v>
      </c>
    </row>
    <row r="378" spans="1:11">
      <c r="A378" s="26" t="s">
        <v>92</v>
      </c>
      <c r="B378" s="22" t="s">
        <v>93</v>
      </c>
      <c r="C378" s="23">
        <v>928695.06</v>
      </c>
      <c r="D378" s="23">
        <v>3823596</v>
      </c>
      <c r="E378" s="23">
        <v>1475187</v>
      </c>
      <c r="F378" s="23">
        <v>1382778.16</v>
      </c>
      <c r="G378" s="23">
        <f t="shared" si="85"/>
        <v>454083.09999999986</v>
      </c>
      <c r="H378" s="23">
        <f t="shared" si="86"/>
        <v>92408.840000000084</v>
      </c>
      <c r="I378" s="24">
        <f t="shared" si="87"/>
        <v>48.894747001238471</v>
      </c>
      <c r="J378" s="24">
        <f t="shared" si="88"/>
        <v>93.735788072969726</v>
      </c>
      <c r="K378" s="24">
        <f t="shared" si="89"/>
        <v>36.164337445692482</v>
      </c>
    </row>
    <row r="379" spans="1:11">
      <c r="A379" s="27" t="s">
        <v>94</v>
      </c>
      <c r="B379" s="22" t="s">
        <v>95</v>
      </c>
      <c r="C379" s="23">
        <v>740717.58</v>
      </c>
      <c r="D379" s="23">
        <v>3124245</v>
      </c>
      <c r="E379" s="23">
        <v>1263649</v>
      </c>
      <c r="F379" s="23">
        <v>1158183.31</v>
      </c>
      <c r="G379" s="23">
        <f t="shared" si="85"/>
        <v>417465.7300000001</v>
      </c>
      <c r="H379" s="23">
        <f t="shared" si="86"/>
        <v>105465.68999999994</v>
      </c>
      <c r="I379" s="24">
        <f t="shared" si="87"/>
        <v>56.359635746730902</v>
      </c>
      <c r="J379" s="24">
        <f t="shared" si="88"/>
        <v>91.653877777768983</v>
      </c>
      <c r="K379" s="24">
        <f t="shared" si="89"/>
        <v>37.070822230650933</v>
      </c>
    </row>
    <row r="380" spans="1:11">
      <c r="A380" s="27" t="s">
        <v>96</v>
      </c>
      <c r="B380" s="22" t="s">
        <v>97</v>
      </c>
      <c r="C380" s="23">
        <v>187977.48</v>
      </c>
      <c r="D380" s="23">
        <v>699351</v>
      </c>
      <c r="E380" s="23">
        <v>211538</v>
      </c>
      <c r="F380" s="23">
        <v>224594.85</v>
      </c>
      <c r="G380" s="23">
        <f t="shared" si="85"/>
        <v>36617.369999999995</v>
      </c>
      <c r="H380" s="23">
        <f t="shared" si="86"/>
        <v>-13056.850000000006</v>
      </c>
      <c r="I380" s="24">
        <f t="shared" si="87"/>
        <v>19.479657882422941</v>
      </c>
      <c r="J380" s="24">
        <f t="shared" si="88"/>
        <v>106.17234255783832</v>
      </c>
      <c r="K380" s="24">
        <f t="shared" si="89"/>
        <v>32.114753535778171</v>
      </c>
    </row>
    <row r="381" spans="1:11">
      <c r="A381" s="28" t="s">
        <v>98</v>
      </c>
      <c r="B381" s="22" t="s">
        <v>99</v>
      </c>
      <c r="C381" s="23">
        <v>9785.56</v>
      </c>
      <c r="D381" s="23">
        <v>0</v>
      </c>
      <c r="E381" s="23">
        <v>0</v>
      </c>
      <c r="F381" s="23">
        <v>19736.66</v>
      </c>
      <c r="G381" s="23">
        <f t="shared" si="85"/>
        <v>9951.1</v>
      </c>
      <c r="H381" s="23">
        <f t="shared" si="86"/>
        <v>-19736.66</v>
      </c>
      <c r="I381" s="24">
        <f t="shared" si="87"/>
        <v>101.69167630672135</v>
      </c>
      <c r="J381" s="24">
        <f t="shared" si="88"/>
        <v>0</v>
      </c>
      <c r="K381" s="24">
        <f t="shared" si="89"/>
        <v>0</v>
      </c>
    </row>
    <row r="382" spans="1:11">
      <c r="A382" s="26" t="s">
        <v>100</v>
      </c>
      <c r="B382" s="22" t="s">
        <v>101</v>
      </c>
      <c r="C382" s="23">
        <v>1761806.43</v>
      </c>
      <c r="D382" s="23">
        <v>4007392</v>
      </c>
      <c r="E382" s="23">
        <v>1976493</v>
      </c>
      <c r="F382" s="23">
        <v>1806393.18</v>
      </c>
      <c r="G382" s="23">
        <f t="shared" si="85"/>
        <v>44586.75</v>
      </c>
      <c r="H382" s="23">
        <f t="shared" si="86"/>
        <v>170099.82000000007</v>
      </c>
      <c r="I382" s="24">
        <f t="shared" si="87"/>
        <v>2.5307405649552521</v>
      </c>
      <c r="J382" s="24">
        <f t="shared" si="88"/>
        <v>91.393856694660684</v>
      </c>
      <c r="K382" s="24">
        <f t="shared" si="89"/>
        <v>45.076528076115338</v>
      </c>
    </row>
    <row r="383" spans="1:11">
      <c r="A383" s="27" t="s">
        <v>102</v>
      </c>
      <c r="B383" s="22" t="s">
        <v>103</v>
      </c>
      <c r="C383" s="23">
        <v>1761806.43</v>
      </c>
      <c r="D383" s="23">
        <v>4007392</v>
      </c>
      <c r="E383" s="23">
        <v>1976493</v>
      </c>
      <c r="F383" s="23">
        <v>1806393.18</v>
      </c>
      <c r="G383" s="23">
        <f t="shared" si="85"/>
        <v>44586.75</v>
      </c>
      <c r="H383" s="23">
        <f t="shared" si="86"/>
        <v>170099.82000000007</v>
      </c>
      <c r="I383" s="24">
        <f t="shared" si="87"/>
        <v>2.5307405649552521</v>
      </c>
      <c r="J383" s="24">
        <f t="shared" si="88"/>
        <v>91.393856694660684</v>
      </c>
      <c r="K383" s="24">
        <f t="shared" si="89"/>
        <v>45.076528076115338</v>
      </c>
    </row>
    <row r="384" spans="1:11" ht="25.5">
      <c r="A384" s="26" t="s">
        <v>106</v>
      </c>
      <c r="B384" s="22" t="s">
        <v>107</v>
      </c>
      <c r="C384" s="23">
        <v>516164.45</v>
      </c>
      <c r="D384" s="23">
        <v>3577920</v>
      </c>
      <c r="E384" s="23">
        <v>1259978</v>
      </c>
      <c r="F384" s="23">
        <v>622980.56000000006</v>
      </c>
      <c r="G384" s="23">
        <f t="shared" si="85"/>
        <v>106816.11000000004</v>
      </c>
      <c r="H384" s="23">
        <f t="shared" si="86"/>
        <v>636997.43999999994</v>
      </c>
      <c r="I384" s="24">
        <f t="shared" si="87"/>
        <v>20.694201237609462</v>
      </c>
      <c r="J384" s="24">
        <f t="shared" si="88"/>
        <v>49.443764891133021</v>
      </c>
      <c r="K384" s="24">
        <f t="shared" si="89"/>
        <v>17.411807977819514</v>
      </c>
    </row>
    <row r="385" spans="1:11" ht="25.5">
      <c r="A385" s="27" t="s">
        <v>188</v>
      </c>
      <c r="B385" s="22" t="s">
        <v>189</v>
      </c>
      <c r="C385" s="23">
        <v>516164.45</v>
      </c>
      <c r="D385" s="23">
        <v>3577920</v>
      </c>
      <c r="E385" s="23">
        <v>1259978</v>
      </c>
      <c r="F385" s="23">
        <v>622980.56000000006</v>
      </c>
      <c r="G385" s="23">
        <f t="shared" si="85"/>
        <v>106816.11000000004</v>
      </c>
      <c r="H385" s="23">
        <f t="shared" si="86"/>
        <v>636997.43999999994</v>
      </c>
      <c r="I385" s="24">
        <f t="shared" si="87"/>
        <v>20.694201237609462</v>
      </c>
      <c r="J385" s="24">
        <f t="shared" si="88"/>
        <v>49.443764891133021</v>
      </c>
      <c r="K385" s="24">
        <f t="shared" si="89"/>
        <v>17.411807977819514</v>
      </c>
    </row>
    <row r="386" spans="1:11" ht="25.5">
      <c r="A386" s="28" t="s">
        <v>207</v>
      </c>
      <c r="B386" s="22" t="s">
        <v>208</v>
      </c>
      <c r="C386" s="23">
        <v>516164.45</v>
      </c>
      <c r="D386" s="23">
        <v>3577920</v>
      </c>
      <c r="E386" s="23">
        <v>1259978</v>
      </c>
      <c r="F386" s="23">
        <v>622980.56000000006</v>
      </c>
      <c r="G386" s="23">
        <f t="shared" si="85"/>
        <v>106816.11000000004</v>
      </c>
      <c r="H386" s="23">
        <f t="shared" si="86"/>
        <v>636997.43999999994</v>
      </c>
      <c r="I386" s="24">
        <f t="shared" si="87"/>
        <v>20.694201237609462</v>
      </c>
      <c r="J386" s="24">
        <f t="shared" si="88"/>
        <v>49.443764891133021</v>
      </c>
      <c r="K386" s="24">
        <f t="shared" si="89"/>
        <v>17.411807977819514</v>
      </c>
    </row>
    <row r="387" spans="1:11">
      <c r="A387" s="25" t="s">
        <v>114</v>
      </c>
      <c r="B387" s="22" t="s">
        <v>115</v>
      </c>
      <c r="C387" s="23">
        <v>128646.2</v>
      </c>
      <c r="D387" s="23">
        <v>36038</v>
      </c>
      <c r="E387" s="23">
        <v>8002</v>
      </c>
      <c r="F387" s="23">
        <v>3963.79</v>
      </c>
      <c r="G387" s="23">
        <f t="shared" si="85"/>
        <v>-124682.41</v>
      </c>
      <c r="H387" s="23">
        <f t="shared" si="86"/>
        <v>4038.21</v>
      </c>
      <c r="I387" s="24">
        <f t="shared" si="87"/>
        <v>-96.918844085561801</v>
      </c>
      <c r="J387" s="24">
        <f t="shared" si="88"/>
        <v>49.534991252186956</v>
      </c>
      <c r="K387" s="24">
        <f t="shared" si="89"/>
        <v>10.99891780897941</v>
      </c>
    </row>
    <row r="388" spans="1:11">
      <c r="A388" s="26" t="s">
        <v>116</v>
      </c>
      <c r="B388" s="22" t="s">
        <v>117</v>
      </c>
      <c r="C388" s="23">
        <v>128646.2</v>
      </c>
      <c r="D388" s="23">
        <v>36038</v>
      </c>
      <c r="E388" s="23">
        <v>8002</v>
      </c>
      <c r="F388" s="23">
        <v>3963.79</v>
      </c>
      <c r="G388" s="23">
        <f t="shared" si="85"/>
        <v>-124682.41</v>
      </c>
      <c r="H388" s="23">
        <f t="shared" si="86"/>
        <v>4038.21</v>
      </c>
      <c r="I388" s="24">
        <f t="shared" si="87"/>
        <v>-96.918844085561801</v>
      </c>
      <c r="J388" s="24">
        <f t="shared" si="88"/>
        <v>49.534991252186956</v>
      </c>
      <c r="K388" s="24">
        <f t="shared" si="89"/>
        <v>10.99891780897941</v>
      </c>
    </row>
    <row r="389" spans="1:11">
      <c r="A389" s="21"/>
      <c r="B389" s="22" t="s">
        <v>118</v>
      </c>
      <c r="C389" s="23">
        <v>10876779.869999999</v>
      </c>
      <c r="D389" s="23">
        <v>-685</v>
      </c>
      <c r="E389" s="23">
        <v>0</v>
      </c>
      <c r="F389" s="23">
        <v>7626606.5099999998</v>
      </c>
      <c r="G389" s="23">
        <f t="shared" si="85"/>
        <v>-3250173.3599999994</v>
      </c>
      <c r="H389" s="23">
        <f t="shared" si="86"/>
        <v>-7626606.5099999998</v>
      </c>
      <c r="I389" s="24">
        <f t="shared" si="87"/>
        <v>-29.881760951736538</v>
      </c>
      <c r="J389" s="24">
        <f t="shared" si="88"/>
        <v>0</v>
      </c>
      <c r="K389" s="24">
        <f t="shared" si="89"/>
        <v>-1113373.2131386863</v>
      </c>
    </row>
    <row r="390" spans="1:11">
      <c r="A390" s="21" t="s">
        <v>119</v>
      </c>
      <c r="B390" s="22" t="s">
        <v>120</v>
      </c>
      <c r="C390" s="23">
        <v>-10876779.869999999</v>
      </c>
      <c r="D390" s="23">
        <v>685</v>
      </c>
      <c r="E390" s="23">
        <v>0</v>
      </c>
      <c r="F390" s="23">
        <v>-7626606.5099999998</v>
      </c>
      <c r="G390" s="23">
        <f t="shared" si="85"/>
        <v>3250173.3599999994</v>
      </c>
      <c r="H390" s="23">
        <f t="shared" si="86"/>
        <v>7626606.5099999998</v>
      </c>
      <c r="I390" s="24">
        <f t="shared" si="87"/>
        <v>-29.881760951736538</v>
      </c>
      <c r="J390" s="24">
        <f t="shared" si="88"/>
        <v>0</v>
      </c>
      <c r="K390" s="24">
        <f t="shared" si="89"/>
        <v>-1113373.2131386863</v>
      </c>
    </row>
    <row r="391" spans="1:11">
      <c r="A391" s="25" t="s">
        <v>121</v>
      </c>
      <c r="B391" s="22" t="s">
        <v>122</v>
      </c>
      <c r="C391" s="23">
        <v>-10876779.869999999</v>
      </c>
      <c r="D391" s="23">
        <v>685</v>
      </c>
      <c r="E391" s="23">
        <v>0</v>
      </c>
      <c r="F391" s="23">
        <v>-7626606.5099999998</v>
      </c>
      <c r="G391" s="23">
        <f t="shared" si="85"/>
        <v>3250173.3599999994</v>
      </c>
      <c r="H391" s="23">
        <f t="shared" si="86"/>
        <v>7626606.5099999998</v>
      </c>
      <c r="I391" s="24">
        <f t="shared" si="87"/>
        <v>-29.881760951736538</v>
      </c>
      <c r="J391" s="24">
        <f t="shared" si="88"/>
        <v>0</v>
      </c>
      <c r="K391" s="24">
        <f t="shared" si="89"/>
        <v>-1113373.2131386863</v>
      </c>
    </row>
    <row r="392" spans="1:11" ht="25.5">
      <c r="A392" s="26" t="s">
        <v>146</v>
      </c>
      <c r="B392" s="22" t="s">
        <v>147</v>
      </c>
      <c r="C392" s="23">
        <v>0</v>
      </c>
      <c r="D392" s="23">
        <v>685</v>
      </c>
      <c r="E392" s="23">
        <v>0</v>
      </c>
      <c r="F392" s="23">
        <v>0</v>
      </c>
      <c r="G392" s="23">
        <f t="shared" si="85"/>
        <v>0</v>
      </c>
      <c r="H392" s="23">
        <f t="shared" si="86"/>
        <v>0</v>
      </c>
      <c r="I392" s="24">
        <f t="shared" si="87"/>
        <v>0</v>
      </c>
      <c r="J392" s="24">
        <f t="shared" si="88"/>
        <v>0</v>
      </c>
      <c r="K392" s="24">
        <f t="shared" si="89"/>
        <v>0</v>
      </c>
    </row>
    <row r="393" spans="1:11" s="3" customFormat="1">
      <c r="A393" s="49" t="s">
        <v>638</v>
      </c>
      <c r="B393" s="31" t="s">
        <v>774</v>
      </c>
      <c r="C393" s="32"/>
      <c r="D393" s="32"/>
      <c r="E393" s="32"/>
      <c r="F393" s="32"/>
      <c r="G393" s="32"/>
      <c r="H393" s="32"/>
      <c r="I393" s="33"/>
      <c r="J393" s="33"/>
      <c r="K393" s="33"/>
    </row>
    <row r="394" spans="1:11">
      <c r="A394" s="21" t="s">
        <v>19</v>
      </c>
      <c r="B394" s="22" t="s">
        <v>20</v>
      </c>
      <c r="C394" s="23">
        <v>3664874.64</v>
      </c>
      <c r="D394" s="23">
        <v>3701410</v>
      </c>
      <c r="E394" s="23">
        <v>1487539</v>
      </c>
      <c r="F394" s="23">
        <v>3699871.2</v>
      </c>
      <c r="G394" s="23">
        <f t="shared" ref="G394:G411" si="90">F394-C394</f>
        <v>34996.560000000056</v>
      </c>
      <c r="H394" s="23">
        <f t="shared" ref="H394:H411" si="91">E394-F394</f>
        <v>-2212332.2000000002</v>
      </c>
      <c r="I394" s="24">
        <f t="shared" ref="I394:I411" si="92">IF(ISERROR(F394/C394),0,F394/C394*100-100)</f>
        <v>0.95491833794348224</v>
      </c>
      <c r="J394" s="24">
        <f t="shared" ref="J394:J411" si="93">IF(ISERROR(F394/E394),0,F394/E394*100)</f>
        <v>248.72431579945135</v>
      </c>
      <c r="K394" s="24">
        <f t="shared" ref="K394:K411" si="94">IF(ISERROR(F394/D394),0,F394/D394*100)</f>
        <v>99.958426653626603</v>
      </c>
    </row>
    <row r="395" spans="1:11" ht="25.5">
      <c r="A395" s="25" t="s">
        <v>128</v>
      </c>
      <c r="B395" s="22" t="s">
        <v>129</v>
      </c>
      <c r="C395" s="23">
        <v>219.64</v>
      </c>
      <c r="D395" s="23">
        <v>2637</v>
      </c>
      <c r="E395" s="23">
        <v>220</v>
      </c>
      <c r="F395" s="23">
        <v>1098.2</v>
      </c>
      <c r="G395" s="23">
        <f t="shared" si="90"/>
        <v>878.56000000000006</v>
      </c>
      <c r="H395" s="23">
        <f t="shared" si="91"/>
        <v>-878.2</v>
      </c>
      <c r="I395" s="24">
        <f t="shared" si="92"/>
        <v>400.00000000000011</v>
      </c>
      <c r="J395" s="24">
        <f t="shared" si="93"/>
        <v>499.18181818181824</v>
      </c>
      <c r="K395" s="24">
        <f t="shared" si="94"/>
        <v>41.645809632157757</v>
      </c>
    </row>
    <row r="396" spans="1:11">
      <c r="A396" s="25" t="s">
        <v>84</v>
      </c>
      <c r="B396" s="22" t="s">
        <v>85</v>
      </c>
      <c r="C396" s="23">
        <v>3664655</v>
      </c>
      <c r="D396" s="23">
        <v>3698773</v>
      </c>
      <c r="E396" s="23">
        <v>1487319</v>
      </c>
      <c r="F396" s="23">
        <v>3698773</v>
      </c>
      <c r="G396" s="23">
        <f t="shared" si="90"/>
        <v>34118</v>
      </c>
      <c r="H396" s="23">
        <f t="shared" si="91"/>
        <v>-2211454</v>
      </c>
      <c r="I396" s="24">
        <f t="shared" si="92"/>
        <v>0.93100169047291104</v>
      </c>
      <c r="J396" s="24">
        <f t="shared" si="93"/>
        <v>248.6872688374182</v>
      </c>
      <c r="K396" s="24">
        <f t="shared" si="94"/>
        <v>100</v>
      </c>
    </row>
    <row r="397" spans="1:11">
      <c r="A397" s="26" t="s">
        <v>86</v>
      </c>
      <c r="B397" s="22" t="s">
        <v>87</v>
      </c>
      <c r="C397" s="23">
        <v>3664655</v>
      </c>
      <c r="D397" s="23">
        <v>3698773</v>
      </c>
      <c r="E397" s="23">
        <v>1487319</v>
      </c>
      <c r="F397" s="23">
        <v>3698773</v>
      </c>
      <c r="G397" s="23">
        <f t="shared" si="90"/>
        <v>34118</v>
      </c>
      <c r="H397" s="23">
        <f t="shared" si="91"/>
        <v>-2211454</v>
      </c>
      <c r="I397" s="24">
        <f t="shared" si="92"/>
        <v>0.93100169047291104</v>
      </c>
      <c r="J397" s="24">
        <f t="shared" si="93"/>
        <v>248.6872688374182</v>
      </c>
      <c r="K397" s="24">
        <f t="shared" si="94"/>
        <v>100</v>
      </c>
    </row>
    <row r="398" spans="1:11">
      <c r="A398" s="21" t="s">
        <v>88</v>
      </c>
      <c r="B398" s="22" t="s">
        <v>89</v>
      </c>
      <c r="C398" s="23">
        <v>990213.54</v>
      </c>
      <c r="D398" s="23">
        <v>3702095</v>
      </c>
      <c r="E398" s="23">
        <v>1487539</v>
      </c>
      <c r="F398" s="23">
        <v>1354712.12</v>
      </c>
      <c r="G398" s="23">
        <f t="shared" si="90"/>
        <v>364498.58000000007</v>
      </c>
      <c r="H398" s="23">
        <f t="shared" si="91"/>
        <v>132826.87999999989</v>
      </c>
      <c r="I398" s="24">
        <f t="shared" si="92"/>
        <v>36.810098557125372</v>
      </c>
      <c r="J398" s="24">
        <f t="shared" si="93"/>
        <v>91.070695961584875</v>
      </c>
      <c r="K398" s="24">
        <f t="shared" si="94"/>
        <v>36.593121462307153</v>
      </c>
    </row>
    <row r="399" spans="1:11">
      <c r="A399" s="25" t="s">
        <v>90</v>
      </c>
      <c r="B399" s="22" t="s">
        <v>91</v>
      </c>
      <c r="C399" s="23">
        <v>861567.34</v>
      </c>
      <c r="D399" s="23">
        <v>3666057</v>
      </c>
      <c r="E399" s="23">
        <v>1479537</v>
      </c>
      <c r="F399" s="23">
        <v>1350748.33</v>
      </c>
      <c r="G399" s="23">
        <f t="shared" si="90"/>
        <v>489180.99000000011</v>
      </c>
      <c r="H399" s="23">
        <f t="shared" si="91"/>
        <v>128788.66999999993</v>
      </c>
      <c r="I399" s="24">
        <f t="shared" si="92"/>
        <v>56.778033159892061</v>
      </c>
      <c r="J399" s="24">
        <f t="shared" si="93"/>
        <v>91.295339690727573</v>
      </c>
      <c r="K399" s="24">
        <f t="shared" si="94"/>
        <v>36.84471708977793</v>
      </c>
    </row>
    <row r="400" spans="1:11">
      <c r="A400" s="26" t="s">
        <v>92</v>
      </c>
      <c r="B400" s="22" t="s">
        <v>93</v>
      </c>
      <c r="C400" s="23">
        <v>860284.54</v>
      </c>
      <c r="D400" s="23">
        <v>3540357</v>
      </c>
      <c r="E400" s="23">
        <v>1416687</v>
      </c>
      <c r="F400" s="23">
        <v>1342043</v>
      </c>
      <c r="G400" s="23">
        <f t="shared" si="90"/>
        <v>481758.45999999996</v>
      </c>
      <c r="H400" s="23">
        <f t="shared" si="91"/>
        <v>74644</v>
      </c>
      <c r="I400" s="24">
        <f t="shared" si="92"/>
        <v>55.999897429285426</v>
      </c>
      <c r="J400" s="24">
        <f t="shared" si="93"/>
        <v>94.731087389098661</v>
      </c>
      <c r="K400" s="24">
        <f t="shared" si="94"/>
        <v>37.906996384827856</v>
      </c>
    </row>
    <row r="401" spans="1:11">
      <c r="A401" s="27" t="s">
        <v>94</v>
      </c>
      <c r="B401" s="22" t="s">
        <v>95</v>
      </c>
      <c r="C401" s="23">
        <v>740717.58</v>
      </c>
      <c r="D401" s="23">
        <v>3124245</v>
      </c>
      <c r="E401" s="23">
        <v>1263649</v>
      </c>
      <c r="F401" s="23">
        <v>1158183.31</v>
      </c>
      <c r="G401" s="23">
        <f t="shared" si="90"/>
        <v>417465.7300000001</v>
      </c>
      <c r="H401" s="23">
        <f t="shared" si="91"/>
        <v>105465.68999999994</v>
      </c>
      <c r="I401" s="24">
        <f t="shared" si="92"/>
        <v>56.359635746730902</v>
      </c>
      <c r="J401" s="24">
        <f t="shared" si="93"/>
        <v>91.653877777768983</v>
      </c>
      <c r="K401" s="24">
        <f t="shared" si="94"/>
        <v>37.070822230650933</v>
      </c>
    </row>
    <row r="402" spans="1:11">
      <c r="A402" s="27" t="s">
        <v>96</v>
      </c>
      <c r="B402" s="22" t="s">
        <v>97</v>
      </c>
      <c r="C402" s="23">
        <v>119566.96</v>
      </c>
      <c r="D402" s="23">
        <v>416112</v>
      </c>
      <c r="E402" s="23">
        <v>153038</v>
      </c>
      <c r="F402" s="23">
        <v>183859.69</v>
      </c>
      <c r="G402" s="23">
        <f t="shared" si="90"/>
        <v>64292.729999999996</v>
      </c>
      <c r="H402" s="23">
        <f t="shared" si="91"/>
        <v>-30821.690000000002</v>
      </c>
      <c r="I402" s="24">
        <f t="shared" si="92"/>
        <v>53.771317762030577</v>
      </c>
      <c r="J402" s="24">
        <f t="shared" si="93"/>
        <v>120.13989335981914</v>
      </c>
      <c r="K402" s="24">
        <f t="shared" si="94"/>
        <v>44.185144864844084</v>
      </c>
    </row>
    <row r="403" spans="1:11">
      <c r="A403" s="28" t="s">
        <v>98</v>
      </c>
      <c r="B403" s="22" t="s">
        <v>99</v>
      </c>
      <c r="C403" s="23">
        <v>7045.56</v>
      </c>
      <c r="D403" s="23">
        <v>0</v>
      </c>
      <c r="E403" s="23">
        <v>0</v>
      </c>
      <c r="F403" s="23">
        <v>17413.46</v>
      </c>
      <c r="G403" s="23">
        <f t="shared" si="90"/>
        <v>10367.899999999998</v>
      </c>
      <c r="H403" s="23">
        <f t="shared" si="91"/>
        <v>-17413.46</v>
      </c>
      <c r="I403" s="24">
        <f t="shared" si="92"/>
        <v>147.15508774320281</v>
      </c>
      <c r="J403" s="24">
        <f t="shared" si="93"/>
        <v>0</v>
      </c>
      <c r="K403" s="24">
        <f t="shared" si="94"/>
        <v>0</v>
      </c>
    </row>
    <row r="404" spans="1:11">
      <c r="A404" s="26" t="s">
        <v>100</v>
      </c>
      <c r="B404" s="22" t="s">
        <v>101</v>
      </c>
      <c r="C404" s="23">
        <v>1282.8</v>
      </c>
      <c r="D404" s="23">
        <v>125700</v>
      </c>
      <c r="E404" s="23">
        <v>62850</v>
      </c>
      <c r="F404" s="23">
        <v>8705.33</v>
      </c>
      <c r="G404" s="23">
        <f t="shared" si="90"/>
        <v>7422.53</v>
      </c>
      <c r="H404" s="23">
        <f t="shared" si="91"/>
        <v>54144.67</v>
      </c>
      <c r="I404" s="24">
        <f t="shared" si="92"/>
        <v>578.61942625506697</v>
      </c>
      <c r="J404" s="24">
        <f t="shared" si="93"/>
        <v>13.85096260938743</v>
      </c>
      <c r="K404" s="24">
        <f t="shared" si="94"/>
        <v>6.9254813046937151</v>
      </c>
    </row>
    <row r="405" spans="1:11">
      <c r="A405" s="27" t="s">
        <v>102</v>
      </c>
      <c r="B405" s="22" t="s">
        <v>103</v>
      </c>
      <c r="C405" s="23">
        <v>1282.8</v>
      </c>
      <c r="D405" s="23">
        <v>125700</v>
      </c>
      <c r="E405" s="23">
        <v>62850</v>
      </c>
      <c r="F405" s="23">
        <v>8705.33</v>
      </c>
      <c r="G405" s="23">
        <f t="shared" si="90"/>
        <v>7422.53</v>
      </c>
      <c r="H405" s="23">
        <f t="shared" si="91"/>
        <v>54144.67</v>
      </c>
      <c r="I405" s="24">
        <f t="shared" si="92"/>
        <v>578.61942625506697</v>
      </c>
      <c r="J405" s="24">
        <f t="shared" si="93"/>
        <v>13.85096260938743</v>
      </c>
      <c r="K405" s="24">
        <f t="shared" si="94"/>
        <v>6.9254813046937151</v>
      </c>
    </row>
    <row r="406" spans="1:11">
      <c r="A406" s="25" t="s">
        <v>114</v>
      </c>
      <c r="B406" s="22" t="s">
        <v>115</v>
      </c>
      <c r="C406" s="23">
        <v>128646.2</v>
      </c>
      <c r="D406" s="23">
        <v>36038</v>
      </c>
      <c r="E406" s="23">
        <v>8002</v>
      </c>
      <c r="F406" s="23">
        <v>3963.79</v>
      </c>
      <c r="G406" s="23">
        <f t="shared" si="90"/>
        <v>-124682.41</v>
      </c>
      <c r="H406" s="23">
        <f t="shared" si="91"/>
        <v>4038.21</v>
      </c>
      <c r="I406" s="24">
        <f t="shared" si="92"/>
        <v>-96.918844085561801</v>
      </c>
      <c r="J406" s="24">
        <f t="shared" si="93"/>
        <v>49.534991252186956</v>
      </c>
      <c r="K406" s="24">
        <f t="shared" si="94"/>
        <v>10.99891780897941</v>
      </c>
    </row>
    <row r="407" spans="1:11">
      <c r="A407" s="26" t="s">
        <v>116</v>
      </c>
      <c r="B407" s="22" t="s">
        <v>117</v>
      </c>
      <c r="C407" s="23">
        <v>128646.2</v>
      </c>
      <c r="D407" s="23">
        <v>36038</v>
      </c>
      <c r="E407" s="23">
        <v>8002</v>
      </c>
      <c r="F407" s="23">
        <v>3963.79</v>
      </c>
      <c r="G407" s="23">
        <f t="shared" si="90"/>
        <v>-124682.41</v>
      </c>
      <c r="H407" s="23">
        <f t="shared" si="91"/>
        <v>4038.21</v>
      </c>
      <c r="I407" s="24">
        <f t="shared" si="92"/>
        <v>-96.918844085561801</v>
      </c>
      <c r="J407" s="24">
        <f t="shared" si="93"/>
        <v>49.534991252186956</v>
      </c>
      <c r="K407" s="24">
        <f t="shared" si="94"/>
        <v>10.99891780897941</v>
      </c>
    </row>
    <row r="408" spans="1:11">
      <c r="A408" s="21"/>
      <c r="B408" s="22" t="s">
        <v>118</v>
      </c>
      <c r="C408" s="23">
        <v>2674661.1</v>
      </c>
      <c r="D408" s="23">
        <v>-685</v>
      </c>
      <c r="E408" s="23">
        <v>0</v>
      </c>
      <c r="F408" s="23">
        <v>2345159.08</v>
      </c>
      <c r="G408" s="23">
        <f t="shared" si="90"/>
        <v>-329502.02</v>
      </c>
      <c r="H408" s="23">
        <f t="shared" si="91"/>
        <v>-2345159.08</v>
      </c>
      <c r="I408" s="24">
        <f t="shared" si="92"/>
        <v>-12.319393286872867</v>
      </c>
      <c r="J408" s="24">
        <f t="shared" si="93"/>
        <v>0</v>
      </c>
      <c r="K408" s="24">
        <f t="shared" si="94"/>
        <v>-342358.9897810219</v>
      </c>
    </row>
    <row r="409" spans="1:11">
      <c r="A409" s="21" t="s">
        <v>119</v>
      </c>
      <c r="B409" s="22" t="s">
        <v>120</v>
      </c>
      <c r="C409" s="23">
        <v>-2674661.1</v>
      </c>
      <c r="D409" s="23">
        <v>685</v>
      </c>
      <c r="E409" s="23">
        <v>0</v>
      </c>
      <c r="F409" s="23">
        <v>-2345159.08</v>
      </c>
      <c r="G409" s="23">
        <f t="shared" si="90"/>
        <v>329502.02</v>
      </c>
      <c r="H409" s="23">
        <f t="shared" si="91"/>
        <v>2345159.08</v>
      </c>
      <c r="I409" s="24">
        <f t="shared" si="92"/>
        <v>-12.319393286872867</v>
      </c>
      <c r="J409" s="24">
        <f t="shared" si="93"/>
        <v>0</v>
      </c>
      <c r="K409" s="24">
        <f t="shared" si="94"/>
        <v>-342358.9897810219</v>
      </c>
    </row>
    <row r="410" spans="1:11">
      <c r="A410" s="25" t="s">
        <v>121</v>
      </c>
      <c r="B410" s="22" t="s">
        <v>122</v>
      </c>
      <c r="C410" s="23">
        <v>-2674661.1</v>
      </c>
      <c r="D410" s="23">
        <v>685</v>
      </c>
      <c r="E410" s="23">
        <v>0</v>
      </c>
      <c r="F410" s="23">
        <v>-2345159.08</v>
      </c>
      <c r="G410" s="23">
        <f t="shared" si="90"/>
        <v>329502.02</v>
      </c>
      <c r="H410" s="23">
        <f t="shared" si="91"/>
        <v>2345159.08</v>
      </c>
      <c r="I410" s="24">
        <f t="shared" si="92"/>
        <v>-12.319393286872867</v>
      </c>
      <c r="J410" s="24">
        <f t="shared" si="93"/>
        <v>0</v>
      </c>
      <c r="K410" s="24">
        <f t="shared" si="94"/>
        <v>-342358.9897810219</v>
      </c>
    </row>
    <row r="411" spans="1:11" ht="25.5">
      <c r="A411" s="26" t="s">
        <v>146</v>
      </c>
      <c r="B411" s="22" t="s">
        <v>147</v>
      </c>
      <c r="C411" s="23">
        <v>0</v>
      </c>
      <c r="D411" s="23">
        <v>685</v>
      </c>
      <c r="E411" s="23">
        <v>0</v>
      </c>
      <c r="F411" s="23">
        <v>0</v>
      </c>
      <c r="G411" s="23">
        <f t="shared" si="90"/>
        <v>0</v>
      </c>
      <c r="H411" s="23">
        <f t="shared" si="91"/>
        <v>0</v>
      </c>
      <c r="I411" s="24">
        <f t="shared" si="92"/>
        <v>0</v>
      </c>
      <c r="J411" s="24">
        <f t="shared" si="93"/>
        <v>0</v>
      </c>
      <c r="K411" s="24">
        <f t="shared" si="94"/>
        <v>0</v>
      </c>
    </row>
    <row r="412" spans="1:11" s="3" customFormat="1">
      <c r="A412" s="49" t="s">
        <v>640</v>
      </c>
      <c r="B412" s="31" t="s">
        <v>775</v>
      </c>
      <c r="C412" s="32"/>
      <c r="D412" s="32"/>
      <c r="E412" s="32"/>
      <c r="F412" s="32"/>
      <c r="G412" s="32"/>
      <c r="H412" s="32"/>
      <c r="I412" s="33"/>
      <c r="J412" s="33"/>
      <c r="K412" s="33"/>
    </row>
    <row r="413" spans="1:11">
      <c r="A413" s="21" t="s">
        <v>19</v>
      </c>
      <c r="B413" s="22" t="s">
        <v>20</v>
      </c>
      <c r="C413" s="23">
        <v>317336.37</v>
      </c>
      <c r="D413" s="23">
        <v>283239</v>
      </c>
      <c r="E413" s="23">
        <v>58500</v>
      </c>
      <c r="F413" s="23">
        <v>283239</v>
      </c>
      <c r="G413" s="23">
        <f t="shared" ref="G413:G424" si="95">F413-C413</f>
        <v>-34097.369999999995</v>
      </c>
      <c r="H413" s="23">
        <f t="shared" ref="H413:H424" si="96">E413-F413</f>
        <v>-224739</v>
      </c>
      <c r="I413" s="24">
        <f t="shared" ref="I413:I424" si="97">IF(ISERROR(F413/C413),0,F413/C413*100-100)</f>
        <v>-10.744866716664077</v>
      </c>
      <c r="J413" s="24">
        <f t="shared" ref="J413:J424" si="98">IF(ISERROR(F413/E413),0,F413/E413*100)</f>
        <v>484.16923076923075</v>
      </c>
      <c r="K413" s="24">
        <f t="shared" ref="K413:K424" si="99">IF(ISERROR(F413/D413),0,F413/D413*100)</f>
        <v>100</v>
      </c>
    </row>
    <row r="414" spans="1:11" ht="25.5">
      <c r="A414" s="25" t="s">
        <v>128</v>
      </c>
      <c r="B414" s="22" t="s">
        <v>129</v>
      </c>
      <c r="C414" s="23">
        <v>18897.37</v>
      </c>
      <c r="D414" s="23">
        <v>0</v>
      </c>
      <c r="E414" s="23">
        <v>0</v>
      </c>
      <c r="F414" s="23">
        <v>0</v>
      </c>
      <c r="G414" s="23">
        <f t="shared" si="95"/>
        <v>-18897.37</v>
      </c>
      <c r="H414" s="23">
        <f t="shared" si="96"/>
        <v>0</v>
      </c>
      <c r="I414" s="24">
        <f t="shared" si="97"/>
        <v>-100</v>
      </c>
      <c r="J414" s="24">
        <f t="shared" si="98"/>
        <v>0</v>
      </c>
      <c r="K414" s="24">
        <f t="shared" si="99"/>
        <v>0</v>
      </c>
    </row>
    <row r="415" spans="1:11">
      <c r="A415" s="25" t="s">
        <v>84</v>
      </c>
      <c r="B415" s="22" t="s">
        <v>85</v>
      </c>
      <c r="C415" s="23">
        <v>298439</v>
      </c>
      <c r="D415" s="23">
        <v>283239</v>
      </c>
      <c r="E415" s="23">
        <v>58500</v>
      </c>
      <c r="F415" s="23">
        <v>283239</v>
      </c>
      <c r="G415" s="23">
        <f t="shared" si="95"/>
        <v>-15200</v>
      </c>
      <c r="H415" s="23">
        <f t="shared" si="96"/>
        <v>-224739</v>
      </c>
      <c r="I415" s="24">
        <f t="shared" si="97"/>
        <v>-5.0931681181078829</v>
      </c>
      <c r="J415" s="24">
        <f t="shared" si="98"/>
        <v>484.16923076923075</v>
      </c>
      <c r="K415" s="24">
        <f t="shared" si="99"/>
        <v>100</v>
      </c>
    </row>
    <row r="416" spans="1:11">
      <c r="A416" s="26" t="s">
        <v>86</v>
      </c>
      <c r="B416" s="22" t="s">
        <v>87</v>
      </c>
      <c r="C416" s="23">
        <v>298439</v>
      </c>
      <c r="D416" s="23">
        <v>283239</v>
      </c>
      <c r="E416" s="23">
        <v>58500</v>
      </c>
      <c r="F416" s="23">
        <v>283239</v>
      </c>
      <c r="G416" s="23">
        <f t="shared" si="95"/>
        <v>-15200</v>
      </c>
      <c r="H416" s="23">
        <f t="shared" si="96"/>
        <v>-224739</v>
      </c>
      <c r="I416" s="24">
        <f t="shared" si="97"/>
        <v>-5.0931681181078829</v>
      </c>
      <c r="J416" s="24">
        <f t="shared" si="98"/>
        <v>484.16923076923075</v>
      </c>
      <c r="K416" s="24">
        <f t="shared" si="99"/>
        <v>100</v>
      </c>
    </row>
    <row r="417" spans="1:11">
      <c r="A417" s="21" t="s">
        <v>88</v>
      </c>
      <c r="B417" s="22" t="s">
        <v>89</v>
      </c>
      <c r="C417" s="23">
        <v>68410.52</v>
      </c>
      <c r="D417" s="23">
        <v>283239</v>
      </c>
      <c r="E417" s="23">
        <v>58500</v>
      </c>
      <c r="F417" s="23">
        <v>40735.160000000003</v>
      </c>
      <c r="G417" s="23">
        <f t="shared" si="95"/>
        <v>-27675.360000000001</v>
      </c>
      <c r="H417" s="23">
        <f t="shared" si="96"/>
        <v>17764.839999999997</v>
      </c>
      <c r="I417" s="24">
        <f t="shared" si="97"/>
        <v>-40.454830631312255</v>
      </c>
      <c r="J417" s="24">
        <f t="shared" si="98"/>
        <v>69.632752136752146</v>
      </c>
      <c r="K417" s="24">
        <f t="shared" si="99"/>
        <v>14.381903622029455</v>
      </c>
    </row>
    <row r="418" spans="1:11">
      <c r="A418" s="25" t="s">
        <v>90</v>
      </c>
      <c r="B418" s="22" t="s">
        <v>91</v>
      </c>
      <c r="C418" s="23">
        <v>68410.52</v>
      </c>
      <c r="D418" s="23">
        <v>283239</v>
      </c>
      <c r="E418" s="23">
        <v>58500</v>
      </c>
      <c r="F418" s="23">
        <v>40735.160000000003</v>
      </c>
      <c r="G418" s="23">
        <f t="shared" si="95"/>
        <v>-27675.360000000001</v>
      </c>
      <c r="H418" s="23">
        <f t="shared" si="96"/>
        <v>17764.839999999997</v>
      </c>
      <c r="I418" s="24">
        <f t="shared" si="97"/>
        <v>-40.454830631312255</v>
      </c>
      <c r="J418" s="24">
        <f t="shared" si="98"/>
        <v>69.632752136752146</v>
      </c>
      <c r="K418" s="24">
        <f t="shared" si="99"/>
        <v>14.381903622029455</v>
      </c>
    </row>
    <row r="419" spans="1:11">
      <c r="A419" s="26" t="s">
        <v>92</v>
      </c>
      <c r="B419" s="22" t="s">
        <v>93</v>
      </c>
      <c r="C419" s="23">
        <v>68410.52</v>
      </c>
      <c r="D419" s="23">
        <v>283239</v>
      </c>
      <c r="E419" s="23">
        <v>58500</v>
      </c>
      <c r="F419" s="23">
        <v>40735.160000000003</v>
      </c>
      <c r="G419" s="23">
        <f t="shared" si="95"/>
        <v>-27675.360000000001</v>
      </c>
      <c r="H419" s="23">
        <f t="shared" si="96"/>
        <v>17764.839999999997</v>
      </c>
      <c r="I419" s="24">
        <f t="shared" si="97"/>
        <v>-40.454830631312255</v>
      </c>
      <c r="J419" s="24">
        <f t="shared" si="98"/>
        <v>69.632752136752146</v>
      </c>
      <c r="K419" s="24">
        <f t="shared" si="99"/>
        <v>14.381903622029455</v>
      </c>
    </row>
    <row r="420" spans="1:11">
      <c r="A420" s="27" t="s">
        <v>96</v>
      </c>
      <c r="B420" s="22" t="s">
        <v>97</v>
      </c>
      <c r="C420" s="23">
        <v>68410.52</v>
      </c>
      <c r="D420" s="23">
        <v>283239</v>
      </c>
      <c r="E420" s="23">
        <v>58500</v>
      </c>
      <c r="F420" s="23">
        <v>40735.160000000003</v>
      </c>
      <c r="G420" s="23">
        <f t="shared" si="95"/>
        <v>-27675.360000000001</v>
      </c>
      <c r="H420" s="23">
        <f t="shared" si="96"/>
        <v>17764.839999999997</v>
      </c>
      <c r="I420" s="24">
        <f t="shared" si="97"/>
        <v>-40.454830631312255</v>
      </c>
      <c r="J420" s="24">
        <f t="shared" si="98"/>
        <v>69.632752136752146</v>
      </c>
      <c r="K420" s="24">
        <f t="shared" si="99"/>
        <v>14.381903622029455</v>
      </c>
    </row>
    <row r="421" spans="1:11">
      <c r="A421" s="28" t="s">
        <v>98</v>
      </c>
      <c r="B421" s="22" t="s">
        <v>99</v>
      </c>
      <c r="C421" s="23">
        <v>2740</v>
      </c>
      <c r="D421" s="23">
        <v>0</v>
      </c>
      <c r="E421" s="23">
        <v>0</v>
      </c>
      <c r="F421" s="23">
        <v>2323.1999999999998</v>
      </c>
      <c r="G421" s="23">
        <f t="shared" si="95"/>
        <v>-416.80000000000018</v>
      </c>
      <c r="H421" s="23">
        <f t="shared" si="96"/>
        <v>-2323.1999999999998</v>
      </c>
      <c r="I421" s="24">
        <f t="shared" si="97"/>
        <v>-15.211678832116789</v>
      </c>
      <c r="J421" s="24">
        <f t="shared" si="98"/>
        <v>0</v>
      </c>
      <c r="K421" s="24">
        <f t="shared" si="99"/>
        <v>0</v>
      </c>
    </row>
    <row r="422" spans="1:11">
      <c r="A422" s="21"/>
      <c r="B422" s="22" t="s">
        <v>118</v>
      </c>
      <c r="C422" s="23">
        <v>248925.85</v>
      </c>
      <c r="D422" s="23">
        <v>0</v>
      </c>
      <c r="E422" s="23">
        <v>0</v>
      </c>
      <c r="F422" s="23">
        <v>242503.84</v>
      </c>
      <c r="G422" s="23">
        <f t="shared" si="95"/>
        <v>-6422.0100000000093</v>
      </c>
      <c r="H422" s="23">
        <f t="shared" si="96"/>
        <v>-242503.84</v>
      </c>
      <c r="I422" s="24">
        <f t="shared" si="97"/>
        <v>-2.5798887500032635</v>
      </c>
      <c r="J422" s="24">
        <f t="shared" si="98"/>
        <v>0</v>
      </c>
      <c r="K422" s="24">
        <f t="shared" si="99"/>
        <v>0</v>
      </c>
    </row>
    <row r="423" spans="1:11">
      <c r="A423" s="21" t="s">
        <v>119</v>
      </c>
      <c r="B423" s="22" t="s">
        <v>120</v>
      </c>
      <c r="C423" s="23">
        <v>-248925.85</v>
      </c>
      <c r="D423" s="23">
        <v>0</v>
      </c>
      <c r="E423" s="23">
        <v>0</v>
      </c>
      <c r="F423" s="23">
        <v>-242503.84</v>
      </c>
      <c r="G423" s="23">
        <f t="shared" si="95"/>
        <v>6422.0100000000093</v>
      </c>
      <c r="H423" s="23">
        <f t="shared" si="96"/>
        <v>242503.84</v>
      </c>
      <c r="I423" s="24">
        <f t="shared" si="97"/>
        <v>-2.5798887500032635</v>
      </c>
      <c r="J423" s="24">
        <f t="shared" si="98"/>
        <v>0</v>
      </c>
      <c r="K423" s="24">
        <f t="shared" si="99"/>
        <v>0</v>
      </c>
    </row>
    <row r="424" spans="1:11">
      <c r="A424" s="25" t="s">
        <v>121</v>
      </c>
      <c r="B424" s="22" t="s">
        <v>122</v>
      </c>
      <c r="C424" s="23">
        <v>-248925.85</v>
      </c>
      <c r="D424" s="23">
        <v>0</v>
      </c>
      <c r="E424" s="23">
        <v>0</v>
      </c>
      <c r="F424" s="23">
        <v>-242503.84</v>
      </c>
      <c r="G424" s="23">
        <f t="shared" si="95"/>
        <v>6422.0100000000093</v>
      </c>
      <c r="H424" s="23">
        <f t="shared" si="96"/>
        <v>242503.84</v>
      </c>
      <c r="I424" s="24">
        <f t="shared" si="97"/>
        <v>-2.5798887500032635</v>
      </c>
      <c r="J424" s="24">
        <f t="shared" si="98"/>
        <v>0</v>
      </c>
      <c r="K424" s="24">
        <f t="shared" si="99"/>
        <v>0</v>
      </c>
    </row>
    <row r="425" spans="1:11" s="3" customFormat="1">
      <c r="A425" s="49" t="s">
        <v>641</v>
      </c>
      <c r="B425" s="31" t="s">
        <v>776</v>
      </c>
      <c r="C425" s="32"/>
      <c r="D425" s="32"/>
      <c r="E425" s="32"/>
      <c r="F425" s="32"/>
      <c r="G425" s="32"/>
      <c r="H425" s="32"/>
      <c r="I425" s="33"/>
      <c r="J425" s="33"/>
      <c r="K425" s="33"/>
    </row>
    <row r="426" spans="1:11">
      <c r="A426" s="21" t="s">
        <v>19</v>
      </c>
      <c r="B426" s="22" t="s">
        <v>20</v>
      </c>
      <c r="C426" s="23">
        <v>10229881</v>
      </c>
      <c r="D426" s="23">
        <v>7459612</v>
      </c>
      <c r="E426" s="23">
        <v>3173621</v>
      </c>
      <c r="F426" s="23">
        <v>7459612</v>
      </c>
      <c r="G426" s="23">
        <f t="shared" ref="G426:G438" si="100">F426-C426</f>
        <v>-2770269</v>
      </c>
      <c r="H426" s="23">
        <f t="shared" ref="H426:H438" si="101">E426-F426</f>
        <v>-4285991</v>
      </c>
      <c r="I426" s="24">
        <f t="shared" ref="I426:I438" si="102">IF(ISERROR(F426/C426),0,F426/C426*100-100)</f>
        <v>-27.080168381235325</v>
      </c>
      <c r="J426" s="24">
        <f t="shared" ref="J426:J438" si="103">IF(ISERROR(F426/E426),0,F426/E426*100)</f>
        <v>235.05049909866364</v>
      </c>
      <c r="K426" s="24">
        <f t="shared" ref="K426:K438" si="104">IF(ISERROR(F426/D426),0,F426/D426*100)</f>
        <v>100</v>
      </c>
    </row>
    <row r="427" spans="1:11">
      <c r="A427" s="25" t="s">
        <v>84</v>
      </c>
      <c r="B427" s="22" t="s">
        <v>85</v>
      </c>
      <c r="C427" s="23">
        <v>10229881</v>
      </c>
      <c r="D427" s="23">
        <v>7459612</v>
      </c>
      <c r="E427" s="23">
        <v>3173621</v>
      </c>
      <c r="F427" s="23">
        <v>7459612</v>
      </c>
      <c r="G427" s="23">
        <f t="shared" si="100"/>
        <v>-2770269</v>
      </c>
      <c r="H427" s="23">
        <f t="shared" si="101"/>
        <v>-4285991</v>
      </c>
      <c r="I427" s="24">
        <f t="shared" si="102"/>
        <v>-27.080168381235325</v>
      </c>
      <c r="J427" s="24">
        <f t="shared" si="103"/>
        <v>235.05049909866364</v>
      </c>
      <c r="K427" s="24">
        <f t="shared" si="104"/>
        <v>100</v>
      </c>
    </row>
    <row r="428" spans="1:11">
      <c r="A428" s="26" t="s">
        <v>86</v>
      </c>
      <c r="B428" s="22" t="s">
        <v>87</v>
      </c>
      <c r="C428" s="23">
        <v>10229881</v>
      </c>
      <c r="D428" s="23">
        <v>7459612</v>
      </c>
      <c r="E428" s="23">
        <v>3173621</v>
      </c>
      <c r="F428" s="23">
        <v>7459612</v>
      </c>
      <c r="G428" s="23">
        <f t="shared" si="100"/>
        <v>-2770269</v>
      </c>
      <c r="H428" s="23">
        <f t="shared" si="101"/>
        <v>-4285991</v>
      </c>
      <c r="I428" s="24">
        <f t="shared" si="102"/>
        <v>-27.080168381235325</v>
      </c>
      <c r="J428" s="24">
        <f t="shared" si="103"/>
        <v>235.05049909866364</v>
      </c>
      <c r="K428" s="24">
        <f t="shared" si="104"/>
        <v>100</v>
      </c>
    </row>
    <row r="429" spans="1:11">
      <c r="A429" s="21" t="s">
        <v>88</v>
      </c>
      <c r="B429" s="22" t="s">
        <v>89</v>
      </c>
      <c r="C429" s="23">
        <v>2276688.08</v>
      </c>
      <c r="D429" s="23">
        <v>7459612</v>
      </c>
      <c r="E429" s="23">
        <v>3173621</v>
      </c>
      <c r="F429" s="23">
        <v>2420668.41</v>
      </c>
      <c r="G429" s="23">
        <f t="shared" si="100"/>
        <v>143980.33000000007</v>
      </c>
      <c r="H429" s="23">
        <f t="shared" si="101"/>
        <v>752952.58999999985</v>
      </c>
      <c r="I429" s="24">
        <f t="shared" si="102"/>
        <v>6.3241131389417262</v>
      </c>
      <c r="J429" s="24">
        <f t="shared" si="103"/>
        <v>76.274653148564369</v>
      </c>
      <c r="K429" s="24">
        <f t="shared" si="104"/>
        <v>32.450325968696497</v>
      </c>
    </row>
    <row r="430" spans="1:11">
      <c r="A430" s="25" t="s">
        <v>90</v>
      </c>
      <c r="B430" s="22" t="s">
        <v>91</v>
      </c>
      <c r="C430" s="23">
        <v>2276688.08</v>
      </c>
      <c r="D430" s="23">
        <v>7459612</v>
      </c>
      <c r="E430" s="23">
        <v>3173621</v>
      </c>
      <c r="F430" s="23">
        <v>2420668.41</v>
      </c>
      <c r="G430" s="23">
        <f t="shared" si="100"/>
        <v>143980.33000000007</v>
      </c>
      <c r="H430" s="23">
        <f t="shared" si="101"/>
        <v>752952.58999999985</v>
      </c>
      <c r="I430" s="24">
        <f t="shared" si="102"/>
        <v>6.3241131389417262</v>
      </c>
      <c r="J430" s="24">
        <f t="shared" si="103"/>
        <v>76.274653148564369</v>
      </c>
      <c r="K430" s="24">
        <f t="shared" si="104"/>
        <v>32.450325968696497</v>
      </c>
    </row>
    <row r="431" spans="1:11">
      <c r="A431" s="26" t="s">
        <v>100</v>
      </c>
      <c r="B431" s="22" t="s">
        <v>101</v>
      </c>
      <c r="C431" s="23">
        <v>1760523.63</v>
      </c>
      <c r="D431" s="23">
        <v>3881692</v>
      </c>
      <c r="E431" s="23">
        <v>1913643</v>
      </c>
      <c r="F431" s="23">
        <v>1797687.85</v>
      </c>
      <c r="G431" s="23">
        <f t="shared" si="100"/>
        <v>37164.220000000205</v>
      </c>
      <c r="H431" s="23">
        <f t="shared" si="101"/>
        <v>115955.14999999991</v>
      </c>
      <c r="I431" s="24">
        <f t="shared" si="102"/>
        <v>2.1109753579394095</v>
      </c>
      <c r="J431" s="24">
        <f t="shared" si="103"/>
        <v>93.940606999320153</v>
      </c>
      <c r="K431" s="24">
        <f t="shared" si="104"/>
        <v>46.311965246083417</v>
      </c>
    </row>
    <row r="432" spans="1:11">
      <c r="A432" s="27" t="s">
        <v>102</v>
      </c>
      <c r="B432" s="22" t="s">
        <v>103</v>
      </c>
      <c r="C432" s="23">
        <v>1760523.63</v>
      </c>
      <c r="D432" s="23">
        <v>3881692</v>
      </c>
      <c r="E432" s="23">
        <v>1913643</v>
      </c>
      <c r="F432" s="23">
        <v>1797687.85</v>
      </c>
      <c r="G432" s="23">
        <f t="shared" si="100"/>
        <v>37164.220000000205</v>
      </c>
      <c r="H432" s="23">
        <f t="shared" si="101"/>
        <v>115955.14999999991</v>
      </c>
      <c r="I432" s="24">
        <f t="shared" si="102"/>
        <v>2.1109753579394095</v>
      </c>
      <c r="J432" s="24">
        <f t="shared" si="103"/>
        <v>93.940606999320153</v>
      </c>
      <c r="K432" s="24">
        <f t="shared" si="104"/>
        <v>46.311965246083417</v>
      </c>
    </row>
    <row r="433" spans="1:11" ht="25.5">
      <c r="A433" s="26" t="s">
        <v>106</v>
      </c>
      <c r="B433" s="22" t="s">
        <v>107</v>
      </c>
      <c r="C433" s="23">
        <v>516164.45</v>
      </c>
      <c r="D433" s="23">
        <v>3577920</v>
      </c>
      <c r="E433" s="23">
        <v>1259978</v>
      </c>
      <c r="F433" s="23">
        <v>622980.56000000006</v>
      </c>
      <c r="G433" s="23">
        <f t="shared" si="100"/>
        <v>106816.11000000004</v>
      </c>
      <c r="H433" s="23">
        <f t="shared" si="101"/>
        <v>636997.43999999994</v>
      </c>
      <c r="I433" s="24">
        <f t="shared" si="102"/>
        <v>20.694201237609462</v>
      </c>
      <c r="J433" s="24">
        <f t="shared" si="103"/>
        <v>49.443764891133021</v>
      </c>
      <c r="K433" s="24">
        <f t="shared" si="104"/>
        <v>17.411807977819514</v>
      </c>
    </row>
    <row r="434" spans="1:11" ht="25.5">
      <c r="A434" s="27" t="s">
        <v>188</v>
      </c>
      <c r="B434" s="22" t="s">
        <v>189</v>
      </c>
      <c r="C434" s="23">
        <v>516164.45</v>
      </c>
      <c r="D434" s="23">
        <v>3577920</v>
      </c>
      <c r="E434" s="23">
        <v>1259978</v>
      </c>
      <c r="F434" s="23">
        <v>622980.56000000006</v>
      </c>
      <c r="G434" s="23">
        <f t="shared" si="100"/>
        <v>106816.11000000004</v>
      </c>
      <c r="H434" s="23">
        <f t="shared" si="101"/>
        <v>636997.43999999994</v>
      </c>
      <c r="I434" s="24">
        <f t="shared" si="102"/>
        <v>20.694201237609462</v>
      </c>
      <c r="J434" s="24">
        <f t="shared" si="103"/>
        <v>49.443764891133021</v>
      </c>
      <c r="K434" s="24">
        <f t="shared" si="104"/>
        <v>17.411807977819514</v>
      </c>
    </row>
    <row r="435" spans="1:11" ht="25.5">
      <c r="A435" s="28" t="s">
        <v>207</v>
      </c>
      <c r="B435" s="22" t="s">
        <v>208</v>
      </c>
      <c r="C435" s="23">
        <v>516164.45</v>
      </c>
      <c r="D435" s="23">
        <v>3577920</v>
      </c>
      <c r="E435" s="23">
        <v>1259978</v>
      </c>
      <c r="F435" s="23">
        <v>622980.56000000006</v>
      </c>
      <c r="G435" s="23">
        <f t="shared" si="100"/>
        <v>106816.11000000004</v>
      </c>
      <c r="H435" s="23">
        <f t="shared" si="101"/>
        <v>636997.43999999994</v>
      </c>
      <c r="I435" s="24">
        <f t="shared" si="102"/>
        <v>20.694201237609462</v>
      </c>
      <c r="J435" s="24">
        <f t="shared" si="103"/>
        <v>49.443764891133021</v>
      </c>
      <c r="K435" s="24">
        <f t="shared" si="104"/>
        <v>17.411807977819514</v>
      </c>
    </row>
    <row r="436" spans="1:11">
      <c r="A436" s="21"/>
      <c r="B436" s="22" t="s">
        <v>118</v>
      </c>
      <c r="C436" s="23">
        <v>7953192.9199999999</v>
      </c>
      <c r="D436" s="23">
        <v>0</v>
      </c>
      <c r="E436" s="23">
        <v>0</v>
      </c>
      <c r="F436" s="23">
        <v>5038943.59</v>
      </c>
      <c r="G436" s="23">
        <f t="shared" si="100"/>
        <v>-2914249.33</v>
      </c>
      <c r="H436" s="23">
        <f t="shared" si="101"/>
        <v>-5038943.59</v>
      </c>
      <c r="I436" s="24">
        <f t="shared" si="102"/>
        <v>-36.642507723803583</v>
      </c>
      <c r="J436" s="24">
        <f t="shared" si="103"/>
        <v>0</v>
      </c>
      <c r="K436" s="24">
        <f t="shared" si="104"/>
        <v>0</v>
      </c>
    </row>
    <row r="437" spans="1:11">
      <c r="A437" s="21" t="s">
        <v>119</v>
      </c>
      <c r="B437" s="22" t="s">
        <v>120</v>
      </c>
      <c r="C437" s="23">
        <v>-7953192.9199999999</v>
      </c>
      <c r="D437" s="23">
        <v>0</v>
      </c>
      <c r="E437" s="23">
        <v>0</v>
      </c>
      <c r="F437" s="23">
        <v>-5038943.59</v>
      </c>
      <c r="G437" s="23">
        <f t="shared" si="100"/>
        <v>2914249.33</v>
      </c>
      <c r="H437" s="23">
        <f t="shared" si="101"/>
        <v>5038943.59</v>
      </c>
      <c r="I437" s="24">
        <f t="shared" si="102"/>
        <v>-36.642507723803583</v>
      </c>
      <c r="J437" s="24">
        <f t="shared" si="103"/>
        <v>0</v>
      </c>
      <c r="K437" s="24">
        <f t="shared" si="104"/>
        <v>0</v>
      </c>
    </row>
    <row r="438" spans="1:11">
      <c r="A438" s="25" t="s">
        <v>121</v>
      </c>
      <c r="B438" s="22" t="s">
        <v>122</v>
      </c>
      <c r="C438" s="23">
        <v>-7953192.9199999999</v>
      </c>
      <c r="D438" s="23">
        <v>0</v>
      </c>
      <c r="E438" s="23">
        <v>0</v>
      </c>
      <c r="F438" s="23">
        <v>-5038943.59</v>
      </c>
      <c r="G438" s="23">
        <f t="shared" si="100"/>
        <v>2914249.33</v>
      </c>
      <c r="H438" s="23">
        <f t="shared" si="101"/>
        <v>5038943.59</v>
      </c>
      <c r="I438" s="24">
        <f t="shared" si="102"/>
        <v>-36.642507723803583</v>
      </c>
      <c r="J438" s="24">
        <f t="shared" si="103"/>
        <v>0</v>
      </c>
      <c r="K438" s="24">
        <f t="shared" si="104"/>
        <v>0</v>
      </c>
    </row>
    <row r="439" spans="1:11" s="3" customFormat="1">
      <c r="A439" s="30" t="s">
        <v>257</v>
      </c>
      <c r="B439" s="31" t="s">
        <v>258</v>
      </c>
      <c r="C439" s="32"/>
      <c r="D439" s="32"/>
      <c r="E439" s="32"/>
      <c r="F439" s="32"/>
      <c r="G439" s="32"/>
      <c r="H439" s="32"/>
      <c r="I439" s="33"/>
      <c r="J439" s="33"/>
      <c r="K439" s="33"/>
    </row>
    <row r="440" spans="1:11">
      <c r="A440" s="21" t="s">
        <v>19</v>
      </c>
      <c r="B440" s="22" t="s">
        <v>20</v>
      </c>
      <c r="C440" s="23">
        <v>9934078.0399999991</v>
      </c>
      <c r="D440" s="23">
        <v>10381737</v>
      </c>
      <c r="E440" s="23">
        <v>3793853</v>
      </c>
      <c r="F440" s="23">
        <v>10381737</v>
      </c>
      <c r="G440" s="23">
        <f t="shared" ref="G440:G462" si="105">F440-C440</f>
        <v>447658.96000000089</v>
      </c>
      <c r="H440" s="23">
        <f t="shared" ref="H440:H462" si="106">E440-F440</f>
        <v>-6587884</v>
      </c>
      <c r="I440" s="24">
        <f t="shared" ref="I440:I462" si="107">IF(ISERROR(F440/C440),0,F440/C440*100-100)</f>
        <v>4.506295986376216</v>
      </c>
      <c r="J440" s="24">
        <f t="shared" ref="J440:J462" si="108">IF(ISERROR(F440/E440),0,F440/E440*100)</f>
        <v>273.64626410142938</v>
      </c>
      <c r="K440" s="24">
        <f t="shared" ref="K440:K462" si="109">IF(ISERROR(F440/D440),0,F440/D440*100)</f>
        <v>100</v>
      </c>
    </row>
    <row r="441" spans="1:11" ht="25.5">
      <c r="A441" s="25" t="s">
        <v>128</v>
      </c>
      <c r="B441" s="22" t="s">
        <v>129</v>
      </c>
      <c r="C441" s="23">
        <v>955.04</v>
      </c>
      <c r="D441" s="23">
        <v>0</v>
      </c>
      <c r="E441" s="23">
        <v>0</v>
      </c>
      <c r="F441" s="23">
        <v>0</v>
      </c>
      <c r="G441" s="23">
        <f t="shared" si="105"/>
        <v>-955.04</v>
      </c>
      <c r="H441" s="23">
        <f t="shared" si="106"/>
        <v>0</v>
      </c>
      <c r="I441" s="24">
        <f t="shared" si="107"/>
        <v>-100</v>
      </c>
      <c r="J441" s="24">
        <f t="shared" si="108"/>
        <v>0</v>
      </c>
      <c r="K441" s="24">
        <f t="shared" si="109"/>
        <v>0</v>
      </c>
    </row>
    <row r="442" spans="1:11">
      <c r="A442" s="25" t="s">
        <v>84</v>
      </c>
      <c r="B442" s="22" t="s">
        <v>85</v>
      </c>
      <c r="C442" s="23">
        <v>9933123</v>
      </c>
      <c r="D442" s="23">
        <v>10381737</v>
      </c>
      <c r="E442" s="23">
        <v>3793853</v>
      </c>
      <c r="F442" s="23">
        <v>10381737</v>
      </c>
      <c r="G442" s="23">
        <f t="shared" si="105"/>
        <v>448614</v>
      </c>
      <c r="H442" s="23">
        <f t="shared" si="106"/>
        <v>-6587884</v>
      </c>
      <c r="I442" s="24">
        <f t="shared" si="107"/>
        <v>4.5163439534575502</v>
      </c>
      <c r="J442" s="24">
        <f t="shared" si="108"/>
        <v>273.64626410142938</v>
      </c>
      <c r="K442" s="24">
        <f t="shared" si="109"/>
        <v>100</v>
      </c>
    </row>
    <row r="443" spans="1:11">
      <c r="A443" s="26" t="s">
        <v>86</v>
      </c>
      <c r="B443" s="22" t="s">
        <v>87</v>
      </c>
      <c r="C443" s="23">
        <v>9933123</v>
      </c>
      <c r="D443" s="23">
        <v>10381737</v>
      </c>
      <c r="E443" s="23">
        <v>3793853</v>
      </c>
      <c r="F443" s="23">
        <v>10381737</v>
      </c>
      <c r="G443" s="23">
        <f t="shared" si="105"/>
        <v>448614</v>
      </c>
      <c r="H443" s="23">
        <f t="shared" si="106"/>
        <v>-6587884</v>
      </c>
      <c r="I443" s="24">
        <f t="shared" si="107"/>
        <v>4.5163439534575502</v>
      </c>
      <c r="J443" s="24">
        <f t="shared" si="108"/>
        <v>273.64626410142938</v>
      </c>
      <c r="K443" s="24">
        <f t="shared" si="109"/>
        <v>100</v>
      </c>
    </row>
    <row r="444" spans="1:11">
      <c r="A444" s="21" t="s">
        <v>88</v>
      </c>
      <c r="B444" s="22" t="s">
        <v>89</v>
      </c>
      <c r="C444" s="23">
        <v>3591043.19</v>
      </c>
      <c r="D444" s="23">
        <v>10381737</v>
      </c>
      <c r="E444" s="23">
        <v>3793853</v>
      </c>
      <c r="F444" s="23">
        <v>4141339.35</v>
      </c>
      <c r="G444" s="23">
        <f t="shared" si="105"/>
        <v>550296.16000000015</v>
      </c>
      <c r="H444" s="23">
        <f t="shared" si="106"/>
        <v>-347486.35000000009</v>
      </c>
      <c r="I444" s="24">
        <f t="shared" si="107"/>
        <v>15.324130924752268</v>
      </c>
      <c r="J444" s="24">
        <f t="shared" si="108"/>
        <v>109.15919383276051</v>
      </c>
      <c r="K444" s="24">
        <f t="shared" si="109"/>
        <v>39.890620904767673</v>
      </c>
    </row>
    <row r="445" spans="1:11">
      <c r="A445" s="25" t="s">
        <v>90</v>
      </c>
      <c r="B445" s="22" t="s">
        <v>91</v>
      </c>
      <c r="C445" s="23">
        <v>3428675.53</v>
      </c>
      <c r="D445" s="23">
        <v>9626665</v>
      </c>
      <c r="E445" s="23">
        <v>3584300</v>
      </c>
      <c r="F445" s="23">
        <v>3934894.0800000001</v>
      </c>
      <c r="G445" s="23">
        <f t="shared" si="105"/>
        <v>506218.55000000028</v>
      </c>
      <c r="H445" s="23">
        <f t="shared" si="106"/>
        <v>-350594.08000000007</v>
      </c>
      <c r="I445" s="24">
        <f t="shared" si="107"/>
        <v>14.764259422354868</v>
      </c>
      <c r="J445" s="24">
        <f t="shared" si="108"/>
        <v>109.78138213877186</v>
      </c>
      <c r="K445" s="24">
        <f t="shared" si="109"/>
        <v>40.874945580842379</v>
      </c>
    </row>
    <row r="446" spans="1:11">
      <c r="A446" s="26" t="s">
        <v>92</v>
      </c>
      <c r="B446" s="22" t="s">
        <v>93</v>
      </c>
      <c r="C446" s="23">
        <v>3113562.59</v>
      </c>
      <c r="D446" s="23">
        <v>9223247</v>
      </c>
      <c r="E446" s="23">
        <v>3289141</v>
      </c>
      <c r="F446" s="23">
        <v>3641031.08</v>
      </c>
      <c r="G446" s="23">
        <f t="shared" si="105"/>
        <v>527468.49000000022</v>
      </c>
      <c r="H446" s="23">
        <f t="shared" si="106"/>
        <v>-351890.08000000007</v>
      </c>
      <c r="I446" s="24">
        <f t="shared" si="107"/>
        <v>16.940995234658203</v>
      </c>
      <c r="J446" s="24">
        <f t="shared" si="108"/>
        <v>110.69854043958588</v>
      </c>
      <c r="K446" s="24">
        <f t="shared" si="109"/>
        <v>39.476673236659501</v>
      </c>
    </row>
    <row r="447" spans="1:11">
      <c r="A447" s="27" t="s">
        <v>94</v>
      </c>
      <c r="B447" s="22" t="s">
        <v>95</v>
      </c>
      <c r="C447" s="23">
        <v>2391636.4300000002</v>
      </c>
      <c r="D447" s="23">
        <v>7272318</v>
      </c>
      <c r="E447" s="23">
        <v>2478150</v>
      </c>
      <c r="F447" s="23">
        <v>2784870.03</v>
      </c>
      <c r="G447" s="23">
        <f t="shared" si="105"/>
        <v>393233.59999999963</v>
      </c>
      <c r="H447" s="23">
        <f t="shared" si="106"/>
        <v>-306720.0299999998</v>
      </c>
      <c r="I447" s="24">
        <f t="shared" si="107"/>
        <v>16.442030865034113</v>
      </c>
      <c r="J447" s="24">
        <f t="shared" si="108"/>
        <v>112.37697596997759</v>
      </c>
      <c r="K447" s="24">
        <f t="shared" si="109"/>
        <v>38.294117913985609</v>
      </c>
    </row>
    <row r="448" spans="1:11">
      <c r="A448" s="27" t="s">
        <v>96</v>
      </c>
      <c r="B448" s="22" t="s">
        <v>97</v>
      </c>
      <c r="C448" s="23">
        <v>721926.16</v>
      </c>
      <c r="D448" s="23">
        <v>1950929</v>
      </c>
      <c r="E448" s="23">
        <v>810991</v>
      </c>
      <c r="F448" s="23">
        <v>856161.05</v>
      </c>
      <c r="G448" s="23">
        <f t="shared" si="105"/>
        <v>134234.89000000001</v>
      </c>
      <c r="H448" s="23">
        <f t="shared" si="106"/>
        <v>-45170.050000000047</v>
      </c>
      <c r="I448" s="24">
        <f t="shared" si="107"/>
        <v>18.593991662526818</v>
      </c>
      <c r="J448" s="24">
        <f t="shared" si="108"/>
        <v>105.56973505254683</v>
      </c>
      <c r="K448" s="24">
        <f t="shared" si="109"/>
        <v>43.884787708830004</v>
      </c>
    </row>
    <row r="449" spans="1:11">
      <c r="A449" s="28" t="s">
        <v>98</v>
      </c>
      <c r="B449" s="22" t="s">
        <v>99</v>
      </c>
      <c r="C449" s="23">
        <v>7612.52</v>
      </c>
      <c r="D449" s="23">
        <v>0</v>
      </c>
      <c r="E449" s="23">
        <v>0</v>
      </c>
      <c r="F449" s="23">
        <v>7755.19</v>
      </c>
      <c r="G449" s="23">
        <f t="shared" si="105"/>
        <v>142.66999999999916</v>
      </c>
      <c r="H449" s="23">
        <f t="shared" si="106"/>
        <v>-7755.19</v>
      </c>
      <c r="I449" s="24">
        <f t="shared" si="107"/>
        <v>1.8741494275220134</v>
      </c>
      <c r="J449" s="24">
        <f t="shared" si="108"/>
        <v>0</v>
      </c>
      <c r="K449" s="24">
        <f t="shared" si="109"/>
        <v>0</v>
      </c>
    </row>
    <row r="450" spans="1:11" ht="25.5">
      <c r="A450" s="26" t="s">
        <v>140</v>
      </c>
      <c r="B450" s="22" t="s">
        <v>141</v>
      </c>
      <c r="C450" s="23">
        <v>220341.94</v>
      </c>
      <c r="D450" s="23">
        <v>215270</v>
      </c>
      <c r="E450" s="23">
        <v>215270</v>
      </c>
      <c r="F450" s="23">
        <v>215270</v>
      </c>
      <c r="G450" s="23">
        <f t="shared" si="105"/>
        <v>-5071.9400000000023</v>
      </c>
      <c r="H450" s="23">
        <f t="shared" si="106"/>
        <v>0</v>
      </c>
      <c r="I450" s="24">
        <f t="shared" si="107"/>
        <v>-2.3018495707172235</v>
      </c>
      <c r="J450" s="24">
        <f t="shared" si="108"/>
        <v>100</v>
      </c>
      <c r="K450" s="24">
        <f t="shared" si="109"/>
        <v>100</v>
      </c>
    </row>
    <row r="451" spans="1:11">
      <c r="A451" s="27" t="s">
        <v>142</v>
      </c>
      <c r="B451" s="22" t="s">
        <v>143</v>
      </c>
      <c r="C451" s="23">
        <v>220341.94</v>
      </c>
      <c r="D451" s="23">
        <v>215270</v>
      </c>
      <c r="E451" s="23">
        <v>215270</v>
      </c>
      <c r="F451" s="23">
        <v>215270</v>
      </c>
      <c r="G451" s="23">
        <f t="shared" si="105"/>
        <v>-5071.9400000000023</v>
      </c>
      <c r="H451" s="23">
        <f t="shared" si="106"/>
        <v>0</v>
      </c>
      <c r="I451" s="24">
        <f t="shared" si="107"/>
        <v>-2.3018495707172235</v>
      </c>
      <c r="J451" s="24">
        <f t="shared" si="108"/>
        <v>100</v>
      </c>
      <c r="K451" s="24">
        <f t="shared" si="109"/>
        <v>100</v>
      </c>
    </row>
    <row r="452" spans="1:11" ht="25.5">
      <c r="A452" s="26" t="s">
        <v>106</v>
      </c>
      <c r="B452" s="22" t="s">
        <v>107</v>
      </c>
      <c r="C452" s="23">
        <v>94771</v>
      </c>
      <c r="D452" s="23">
        <v>188148</v>
      </c>
      <c r="E452" s="23">
        <v>79889</v>
      </c>
      <c r="F452" s="23">
        <v>78593</v>
      </c>
      <c r="G452" s="23">
        <f t="shared" si="105"/>
        <v>-16178</v>
      </c>
      <c r="H452" s="23">
        <f t="shared" si="106"/>
        <v>1296</v>
      </c>
      <c r="I452" s="24">
        <f t="shared" si="107"/>
        <v>-17.070622869865261</v>
      </c>
      <c r="J452" s="24">
        <f t="shared" si="108"/>
        <v>98.377749126913599</v>
      </c>
      <c r="K452" s="24">
        <f t="shared" si="109"/>
        <v>41.771902970002337</v>
      </c>
    </row>
    <row r="453" spans="1:11">
      <c r="A453" s="27" t="s">
        <v>108</v>
      </c>
      <c r="B453" s="22" t="s">
        <v>109</v>
      </c>
      <c r="C453" s="23">
        <v>94771</v>
      </c>
      <c r="D453" s="23">
        <v>188148</v>
      </c>
      <c r="E453" s="23">
        <v>79889</v>
      </c>
      <c r="F453" s="23">
        <v>78593</v>
      </c>
      <c r="G453" s="23">
        <f t="shared" si="105"/>
        <v>-16178</v>
      </c>
      <c r="H453" s="23">
        <f t="shared" si="106"/>
        <v>1296</v>
      </c>
      <c r="I453" s="24">
        <f t="shared" si="107"/>
        <v>-17.070622869865261</v>
      </c>
      <c r="J453" s="24">
        <f t="shared" si="108"/>
        <v>98.377749126913599</v>
      </c>
      <c r="K453" s="24">
        <f t="shared" si="109"/>
        <v>41.771902970002337</v>
      </c>
    </row>
    <row r="454" spans="1:11" ht="25.5">
      <c r="A454" s="28" t="s">
        <v>144</v>
      </c>
      <c r="B454" s="22" t="s">
        <v>145</v>
      </c>
      <c r="C454" s="23">
        <v>94771</v>
      </c>
      <c r="D454" s="23">
        <v>188148</v>
      </c>
      <c r="E454" s="23">
        <v>79889</v>
      </c>
      <c r="F454" s="23">
        <v>78593</v>
      </c>
      <c r="G454" s="23">
        <f t="shared" si="105"/>
        <v>-16178</v>
      </c>
      <c r="H454" s="23">
        <f t="shared" si="106"/>
        <v>1296</v>
      </c>
      <c r="I454" s="24">
        <f t="shared" si="107"/>
        <v>-17.070622869865261</v>
      </c>
      <c r="J454" s="24">
        <f t="shared" si="108"/>
        <v>98.377749126913599</v>
      </c>
      <c r="K454" s="24">
        <f t="shared" si="109"/>
        <v>41.771902970002337</v>
      </c>
    </row>
    <row r="455" spans="1:11">
      <c r="A455" s="25" t="s">
        <v>114</v>
      </c>
      <c r="B455" s="22" t="s">
        <v>115</v>
      </c>
      <c r="C455" s="23">
        <v>162367.66</v>
      </c>
      <c r="D455" s="23">
        <v>755072</v>
      </c>
      <c r="E455" s="23">
        <v>209553</v>
      </c>
      <c r="F455" s="23">
        <v>206445.27</v>
      </c>
      <c r="G455" s="23">
        <f t="shared" si="105"/>
        <v>44077.609999999986</v>
      </c>
      <c r="H455" s="23">
        <f t="shared" si="106"/>
        <v>3107.7300000000105</v>
      </c>
      <c r="I455" s="24">
        <f t="shared" si="107"/>
        <v>27.146791423858645</v>
      </c>
      <c r="J455" s="24">
        <f t="shared" si="108"/>
        <v>98.516971840059554</v>
      </c>
      <c r="K455" s="24">
        <f t="shared" si="109"/>
        <v>27.341137004153243</v>
      </c>
    </row>
    <row r="456" spans="1:11">
      <c r="A456" s="26" t="s">
        <v>116</v>
      </c>
      <c r="B456" s="22" t="s">
        <v>117</v>
      </c>
      <c r="C456" s="23">
        <v>81660.66</v>
      </c>
      <c r="D456" s="23">
        <v>705233</v>
      </c>
      <c r="E456" s="23">
        <v>194080</v>
      </c>
      <c r="F456" s="23">
        <v>190972.27</v>
      </c>
      <c r="G456" s="23">
        <f t="shared" si="105"/>
        <v>109311.60999999999</v>
      </c>
      <c r="H456" s="23">
        <f t="shared" si="106"/>
        <v>3107.7300000000105</v>
      </c>
      <c r="I456" s="24">
        <f t="shared" si="107"/>
        <v>133.86079661859208</v>
      </c>
      <c r="J456" s="24">
        <f t="shared" si="108"/>
        <v>98.398737633965368</v>
      </c>
      <c r="K456" s="24">
        <f t="shared" si="109"/>
        <v>27.07931563043703</v>
      </c>
    </row>
    <row r="457" spans="1:11">
      <c r="A457" s="26" t="s">
        <v>228</v>
      </c>
      <c r="B457" s="22" t="s">
        <v>229</v>
      </c>
      <c r="C457" s="23">
        <v>80707</v>
      </c>
      <c r="D457" s="23">
        <v>49839</v>
      </c>
      <c r="E457" s="23">
        <v>15473</v>
      </c>
      <c r="F457" s="23">
        <v>15473</v>
      </c>
      <c r="G457" s="23">
        <f t="shared" si="105"/>
        <v>-65234</v>
      </c>
      <c r="H457" s="23">
        <f t="shared" si="106"/>
        <v>0</v>
      </c>
      <c r="I457" s="24">
        <f t="shared" si="107"/>
        <v>-80.828180950846885</v>
      </c>
      <c r="J457" s="24">
        <f t="shared" si="108"/>
        <v>100</v>
      </c>
      <c r="K457" s="24">
        <f t="shared" si="109"/>
        <v>31.045968017014786</v>
      </c>
    </row>
    <row r="458" spans="1:11">
      <c r="A458" s="27" t="s">
        <v>748</v>
      </c>
      <c r="B458" s="22" t="s">
        <v>749</v>
      </c>
      <c r="C458" s="23">
        <v>80707</v>
      </c>
      <c r="D458" s="23">
        <v>49839</v>
      </c>
      <c r="E458" s="23">
        <v>15473</v>
      </c>
      <c r="F458" s="23">
        <v>15473</v>
      </c>
      <c r="G458" s="23">
        <f t="shared" si="105"/>
        <v>-65234</v>
      </c>
      <c r="H458" s="23">
        <f t="shared" si="106"/>
        <v>0</v>
      </c>
      <c r="I458" s="24">
        <f t="shared" si="107"/>
        <v>-80.828180950846885</v>
      </c>
      <c r="J458" s="24">
        <f t="shared" si="108"/>
        <v>100</v>
      </c>
      <c r="K458" s="24">
        <f t="shared" si="109"/>
        <v>31.045968017014786</v>
      </c>
    </row>
    <row r="459" spans="1:11" ht="25.5">
      <c r="A459" s="28" t="s">
        <v>750</v>
      </c>
      <c r="B459" s="22" t="s">
        <v>751</v>
      </c>
      <c r="C459" s="23">
        <v>80707</v>
      </c>
      <c r="D459" s="23">
        <v>49839</v>
      </c>
      <c r="E459" s="23">
        <v>15473</v>
      </c>
      <c r="F459" s="23">
        <v>15473</v>
      </c>
      <c r="G459" s="23">
        <f t="shared" si="105"/>
        <v>-65234</v>
      </c>
      <c r="H459" s="23">
        <f t="shared" si="106"/>
        <v>0</v>
      </c>
      <c r="I459" s="24">
        <f t="shared" si="107"/>
        <v>-80.828180950846885</v>
      </c>
      <c r="J459" s="24">
        <f t="shared" si="108"/>
        <v>100</v>
      </c>
      <c r="K459" s="24">
        <f t="shared" si="109"/>
        <v>31.045968017014786</v>
      </c>
    </row>
    <row r="460" spans="1:11">
      <c r="A460" s="21"/>
      <c r="B460" s="22" t="s">
        <v>118</v>
      </c>
      <c r="C460" s="23">
        <v>6343034.8499999996</v>
      </c>
      <c r="D460" s="23">
        <v>0</v>
      </c>
      <c r="E460" s="23">
        <v>0</v>
      </c>
      <c r="F460" s="23">
        <v>6240397.6500000004</v>
      </c>
      <c r="G460" s="23">
        <f t="shared" si="105"/>
        <v>-102637.19999999925</v>
      </c>
      <c r="H460" s="23">
        <f t="shared" si="106"/>
        <v>-6240397.6500000004</v>
      </c>
      <c r="I460" s="24">
        <f t="shared" si="107"/>
        <v>-1.6181087196769681</v>
      </c>
      <c r="J460" s="24">
        <f t="shared" si="108"/>
        <v>0</v>
      </c>
      <c r="K460" s="24">
        <f t="shared" si="109"/>
        <v>0</v>
      </c>
    </row>
    <row r="461" spans="1:11">
      <c r="A461" s="21" t="s">
        <v>119</v>
      </c>
      <c r="B461" s="22" t="s">
        <v>120</v>
      </c>
      <c r="C461" s="23">
        <v>-6343034.8499999996</v>
      </c>
      <c r="D461" s="23">
        <v>0</v>
      </c>
      <c r="E461" s="23">
        <v>0</v>
      </c>
      <c r="F461" s="23">
        <v>-6240397.6500000004</v>
      </c>
      <c r="G461" s="23">
        <f t="shared" si="105"/>
        <v>102637.19999999925</v>
      </c>
      <c r="H461" s="23">
        <f t="shared" si="106"/>
        <v>6240397.6500000004</v>
      </c>
      <c r="I461" s="24">
        <f t="shared" si="107"/>
        <v>-1.6181087196769681</v>
      </c>
      <c r="J461" s="24">
        <f t="shared" si="108"/>
        <v>0</v>
      </c>
      <c r="K461" s="24">
        <f t="shared" si="109"/>
        <v>0</v>
      </c>
    </row>
    <row r="462" spans="1:11">
      <c r="A462" s="25" t="s">
        <v>121</v>
      </c>
      <c r="B462" s="22" t="s">
        <v>122</v>
      </c>
      <c r="C462" s="23">
        <v>-6343034.8499999996</v>
      </c>
      <c r="D462" s="23">
        <v>0</v>
      </c>
      <c r="E462" s="23">
        <v>0</v>
      </c>
      <c r="F462" s="23">
        <v>-6240397.6500000004</v>
      </c>
      <c r="G462" s="23">
        <f t="shared" si="105"/>
        <v>102637.19999999925</v>
      </c>
      <c r="H462" s="23">
        <f t="shared" si="106"/>
        <v>6240397.6500000004</v>
      </c>
      <c r="I462" s="24">
        <f t="shared" si="107"/>
        <v>-1.6181087196769681</v>
      </c>
      <c r="J462" s="24">
        <f t="shared" si="108"/>
        <v>0</v>
      </c>
      <c r="K462" s="24">
        <f t="shared" si="109"/>
        <v>0</v>
      </c>
    </row>
    <row r="463" spans="1:11" s="3" customFormat="1">
      <c r="A463" s="49" t="s">
        <v>592</v>
      </c>
      <c r="B463" s="31" t="s">
        <v>777</v>
      </c>
      <c r="C463" s="32"/>
      <c r="D463" s="32"/>
      <c r="E463" s="32"/>
      <c r="F463" s="32"/>
      <c r="G463" s="32"/>
      <c r="H463" s="32"/>
      <c r="I463" s="33"/>
      <c r="J463" s="33"/>
      <c r="K463" s="33"/>
    </row>
    <row r="464" spans="1:11">
      <c r="A464" s="21" t="s">
        <v>19</v>
      </c>
      <c r="B464" s="22" t="s">
        <v>20</v>
      </c>
      <c r="C464" s="23">
        <v>6369347.04</v>
      </c>
      <c r="D464" s="23">
        <v>6500607</v>
      </c>
      <c r="E464" s="23">
        <v>2635684</v>
      </c>
      <c r="F464" s="23">
        <v>6500607</v>
      </c>
      <c r="G464" s="23">
        <f t="shared" ref="G464:G483" si="110">F464-C464</f>
        <v>131259.95999999996</v>
      </c>
      <c r="H464" s="23">
        <f t="shared" ref="H464:H483" si="111">E464-F464</f>
        <v>-3864923</v>
      </c>
      <c r="I464" s="24">
        <f t="shared" ref="I464:I483" si="112">IF(ISERROR(F464/C464),0,F464/C464*100-100)</f>
        <v>2.0608071624246094</v>
      </c>
      <c r="J464" s="24">
        <f t="shared" ref="J464:J483" si="113">IF(ISERROR(F464/E464),0,F464/E464*100)</f>
        <v>246.63832993636566</v>
      </c>
      <c r="K464" s="24">
        <f t="shared" ref="K464:K483" si="114">IF(ISERROR(F464/D464),0,F464/D464*100)</f>
        <v>100</v>
      </c>
    </row>
    <row r="465" spans="1:11" ht="25.5">
      <c r="A465" s="25" t="s">
        <v>128</v>
      </c>
      <c r="B465" s="22" t="s">
        <v>129</v>
      </c>
      <c r="C465" s="23">
        <v>955.04</v>
      </c>
      <c r="D465" s="23">
        <v>0</v>
      </c>
      <c r="E465" s="23">
        <v>0</v>
      </c>
      <c r="F465" s="23">
        <v>0</v>
      </c>
      <c r="G465" s="23">
        <f t="shared" si="110"/>
        <v>-955.04</v>
      </c>
      <c r="H465" s="23">
        <f t="shared" si="111"/>
        <v>0</v>
      </c>
      <c r="I465" s="24">
        <f t="shared" si="112"/>
        <v>-100</v>
      </c>
      <c r="J465" s="24">
        <f t="shared" si="113"/>
        <v>0</v>
      </c>
      <c r="K465" s="24">
        <f t="shared" si="114"/>
        <v>0</v>
      </c>
    </row>
    <row r="466" spans="1:11">
      <c r="A466" s="25" t="s">
        <v>84</v>
      </c>
      <c r="B466" s="22" t="s">
        <v>85</v>
      </c>
      <c r="C466" s="23">
        <v>6368392</v>
      </c>
      <c r="D466" s="23">
        <v>6500607</v>
      </c>
      <c r="E466" s="23">
        <v>2635684</v>
      </c>
      <c r="F466" s="23">
        <v>6500607</v>
      </c>
      <c r="G466" s="23">
        <f t="shared" si="110"/>
        <v>132215</v>
      </c>
      <c r="H466" s="23">
        <f t="shared" si="111"/>
        <v>-3864923</v>
      </c>
      <c r="I466" s="24">
        <f t="shared" si="112"/>
        <v>2.0761127769772969</v>
      </c>
      <c r="J466" s="24">
        <f t="shared" si="113"/>
        <v>246.63832993636566</v>
      </c>
      <c r="K466" s="24">
        <f t="shared" si="114"/>
        <v>100</v>
      </c>
    </row>
    <row r="467" spans="1:11">
      <c r="A467" s="26" t="s">
        <v>86</v>
      </c>
      <c r="B467" s="22" t="s">
        <v>87</v>
      </c>
      <c r="C467" s="23">
        <v>6368392</v>
      </c>
      <c r="D467" s="23">
        <v>6500607</v>
      </c>
      <c r="E467" s="23">
        <v>2635684</v>
      </c>
      <c r="F467" s="23">
        <v>6500607</v>
      </c>
      <c r="G467" s="23">
        <f t="shared" si="110"/>
        <v>132215</v>
      </c>
      <c r="H467" s="23">
        <f t="shared" si="111"/>
        <v>-3864923</v>
      </c>
      <c r="I467" s="24">
        <f t="shared" si="112"/>
        <v>2.0761127769772969</v>
      </c>
      <c r="J467" s="24">
        <f t="shared" si="113"/>
        <v>246.63832993636566</v>
      </c>
      <c r="K467" s="24">
        <f t="shared" si="114"/>
        <v>100</v>
      </c>
    </row>
    <row r="468" spans="1:11">
      <c r="A468" s="21" t="s">
        <v>88</v>
      </c>
      <c r="B468" s="22" t="s">
        <v>89</v>
      </c>
      <c r="C468" s="23">
        <v>2546046.9</v>
      </c>
      <c r="D468" s="23">
        <v>6500607</v>
      </c>
      <c r="E468" s="23">
        <v>2635684</v>
      </c>
      <c r="F468" s="23">
        <v>2846930.79</v>
      </c>
      <c r="G468" s="23">
        <f t="shared" si="110"/>
        <v>300883.89000000013</v>
      </c>
      <c r="H468" s="23">
        <f t="shared" si="111"/>
        <v>-211246.79000000004</v>
      </c>
      <c r="I468" s="24">
        <f t="shared" si="112"/>
        <v>11.817688432997841</v>
      </c>
      <c r="J468" s="24">
        <f t="shared" si="113"/>
        <v>108.0148754554795</v>
      </c>
      <c r="K468" s="24">
        <f t="shared" si="114"/>
        <v>43.794845465969559</v>
      </c>
    </row>
    <row r="469" spans="1:11">
      <c r="A469" s="25" t="s">
        <v>90</v>
      </c>
      <c r="B469" s="22" t="s">
        <v>91</v>
      </c>
      <c r="C469" s="23">
        <v>2546046.9</v>
      </c>
      <c r="D469" s="23">
        <v>6452288</v>
      </c>
      <c r="E469" s="23">
        <v>2615684</v>
      </c>
      <c r="F469" s="23">
        <v>2836322.66</v>
      </c>
      <c r="G469" s="23">
        <f t="shared" si="110"/>
        <v>290275.76000000024</v>
      </c>
      <c r="H469" s="23">
        <f t="shared" si="111"/>
        <v>-220638.66000000015</v>
      </c>
      <c r="I469" s="24">
        <f t="shared" si="112"/>
        <v>11.401037427865134</v>
      </c>
      <c r="J469" s="24">
        <f t="shared" si="113"/>
        <v>108.43521847440287</v>
      </c>
      <c r="K469" s="24">
        <f t="shared" si="114"/>
        <v>43.958401422875113</v>
      </c>
    </row>
    <row r="470" spans="1:11">
      <c r="A470" s="26" t="s">
        <v>92</v>
      </c>
      <c r="B470" s="22" t="s">
        <v>93</v>
      </c>
      <c r="C470" s="23">
        <v>2323112.96</v>
      </c>
      <c r="D470" s="23">
        <v>6231834</v>
      </c>
      <c r="E470" s="23">
        <v>2397822</v>
      </c>
      <c r="F470" s="23">
        <v>2619756.66</v>
      </c>
      <c r="G470" s="23">
        <f t="shared" si="110"/>
        <v>296643.70000000019</v>
      </c>
      <c r="H470" s="23">
        <f t="shared" si="111"/>
        <v>-221934.66000000015</v>
      </c>
      <c r="I470" s="24">
        <f t="shared" si="112"/>
        <v>12.769232710922523</v>
      </c>
      <c r="J470" s="24">
        <f t="shared" si="113"/>
        <v>109.25567702690191</v>
      </c>
      <c r="K470" s="24">
        <f t="shared" si="114"/>
        <v>42.038293382012426</v>
      </c>
    </row>
    <row r="471" spans="1:11">
      <c r="A471" s="27" t="s">
        <v>94</v>
      </c>
      <c r="B471" s="22" t="s">
        <v>95</v>
      </c>
      <c r="C471" s="23">
        <v>2055151.12</v>
      </c>
      <c r="D471" s="23">
        <v>5483259</v>
      </c>
      <c r="E471" s="23">
        <v>2074150</v>
      </c>
      <c r="F471" s="23">
        <v>2311729.66</v>
      </c>
      <c r="G471" s="23">
        <f t="shared" si="110"/>
        <v>256578.54000000004</v>
      </c>
      <c r="H471" s="23">
        <f t="shared" si="111"/>
        <v>-237579.66000000015</v>
      </c>
      <c r="I471" s="24">
        <f t="shared" si="112"/>
        <v>12.484655629606451</v>
      </c>
      <c r="J471" s="24">
        <f t="shared" si="113"/>
        <v>111.45431429742305</v>
      </c>
      <c r="K471" s="24">
        <f t="shared" si="114"/>
        <v>42.159775053485532</v>
      </c>
    </row>
    <row r="472" spans="1:11">
      <c r="A472" s="27" t="s">
        <v>96</v>
      </c>
      <c r="B472" s="22" t="s">
        <v>97</v>
      </c>
      <c r="C472" s="23">
        <v>267961.84000000003</v>
      </c>
      <c r="D472" s="23">
        <v>748575</v>
      </c>
      <c r="E472" s="23">
        <v>323672</v>
      </c>
      <c r="F472" s="23">
        <v>308027</v>
      </c>
      <c r="G472" s="23">
        <f t="shared" si="110"/>
        <v>40065.159999999974</v>
      </c>
      <c r="H472" s="23">
        <f t="shared" si="111"/>
        <v>15645</v>
      </c>
      <c r="I472" s="24">
        <f t="shared" si="112"/>
        <v>14.95181552716609</v>
      </c>
      <c r="J472" s="24">
        <f t="shared" si="113"/>
        <v>95.166403025284851</v>
      </c>
      <c r="K472" s="24">
        <f t="shared" si="114"/>
        <v>41.148448719233208</v>
      </c>
    </row>
    <row r="473" spans="1:11">
      <c r="A473" s="28" t="s">
        <v>98</v>
      </c>
      <c r="B473" s="22" t="s">
        <v>99</v>
      </c>
      <c r="C473" s="23">
        <v>7612.52</v>
      </c>
      <c r="D473" s="23">
        <v>0</v>
      </c>
      <c r="E473" s="23">
        <v>0</v>
      </c>
      <c r="F473" s="23">
        <v>3701.69</v>
      </c>
      <c r="G473" s="23">
        <f t="shared" si="110"/>
        <v>-3910.8300000000004</v>
      </c>
      <c r="H473" s="23">
        <f t="shared" si="111"/>
        <v>-3701.69</v>
      </c>
      <c r="I473" s="24">
        <f t="shared" si="112"/>
        <v>-51.373658131604252</v>
      </c>
      <c r="J473" s="24">
        <f t="shared" si="113"/>
        <v>0</v>
      </c>
      <c r="K473" s="24">
        <f t="shared" si="114"/>
        <v>0</v>
      </c>
    </row>
    <row r="474" spans="1:11" ht="25.5">
      <c r="A474" s="26" t="s">
        <v>140</v>
      </c>
      <c r="B474" s="22" t="s">
        <v>141</v>
      </c>
      <c r="C474" s="23">
        <v>220341.94</v>
      </c>
      <c r="D474" s="23">
        <v>215270</v>
      </c>
      <c r="E474" s="23">
        <v>215270</v>
      </c>
      <c r="F474" s="23">
        <v>215270</v>
      </c>
      <c r="G474" s="23">
        <f t="shared" si="110"/>
        <v>-5071.9400000000023</v>
      </c>
      <c r="H474" s="23">
        <f t="shared" si="111"/>
        <v>0</v>
      </c>
      <c r="I474" s="24">
        <f t="shared" si="112"/>
        <v>-2.3018495707172235</v>
      </c>
      <c r="J474" s="24">
        <f t="shared" si="113"/>
        <v>100</v>
      </c>
      <c r="K474" s="24">
        <f t="shared" si="114"/>
        <v>100</v>
      </c>
    </row>
    <row r="475" spans="1:11">
      <c r="A475" s="27" t="s">
        <v>142</v>
      </c>
      <c r="B475" s="22" t="s">
        <v>143</v>
      </c>
      <c r="C475" s="23">
        <v>220341.94</v>
      </c>
      <c r="D475" s="23">
        <v>215270</v>
      </c>
      <c r="E475" s="23">
        <v>215270</v>
      </c>
      <c r="F475" s="23">
        <v>215270</v>
      </c>
      <c r="G475" s="23">
        <f t="shared" si="110"/>
        <v>-5071.9400000000023</v>
      </c>
      <c r="H475" s="23">
        <f t="shared" si="111"/>
        <v>0</v>
      </c>
      <c r="I475" s="24">
        <f t="shared" si="112"/>
        <v>-2.3018495707172235</v>
      </c>
      <c r="J475" s="24">
        <f t="shared" si="113"/>
        <v>100</v>
      </c>
      <c r="K475" s="24">
        <f t="shared" si="114"/>
        <v>100</v>
      </c>
    </row>
    <row r="476" spans="1:11" ht="25.5">
      <c r="A476" s="26" t="s">
        <v>106</v>
      </c>
      <c r="B476" s="22" t="s">
        <v>107</v>
      </c>
      <c r="C476" s="23">
        <v>2592</v>
      </c>
      <c r="D476" s="23">
        <v>5184</v>
      </c>
      <c r="E476" s="23">
        <v>2592</v>
      </c>
      <c r="F476" s="23">
        <v>1296</v>
      </c>
      <c r="G476" s="23">
        <f t="shared" si="110"/>
        <v>-1296</v>
      </c>
      <c r="H476" s="23">
        <f t="shared" si="111"/>
        <v>1296</v>
      </c>
      <c r="I476" s="24">
        <f t="shared" si="112"/>
        <v>-50</v>
      </c>
      <c r="J476" s="24">
        <f t="shared" si="113"/>
        <v>50</v>
      </c>
      <c r="K476" s="24">
        <f t="shared" si="114"/>
        <v>25</v>
      </c>
    </row>
    <row r="477" spans="1:11">
      <c r="A477" s="27" t="s">
        <v>108</v>
      </c>
      <c r="B477" s="22" t="s">
        <v>109</v>
      </c>
      <c r="C477" s="23">
        <v>2592</v>
      </c>
      <c r="D477" s="23">
        <v>5184</v>
      </c>
      <c r="E477" s="23">
        <v>2592</v>
      </c>
      <c r="F477" s="23">
        <v>1296</v>
      </c>
      <c r="G477" s="23">
        <f t="shared" si="110"/>
        <v>-1296</v>
      </c>
      <c r="H477" s="23">
        <f t="shared" si="111"/>
        <v>1296</v>
      </c>
      <c r="I477" s="24">
        <f t="shared" si="112"/>
        <v>-50</v>
      </c>
      <c r="J477" s="24">
        <f t="shared" si="113"/>
        <v>50</v>
      </c>
      <c r="K477" s="24">
        <f t="shared" si="114"/>
        <v>25</v>
      </c>
    </row>
    <row r="478" spans="1:11" ht="25.5">
      <c r="A478" s="28" t="s">
        <v>144</v>
      </c>
      <c r="B478" s="22" t="s">
        <v>145</v>
      </c>
      <c r="C478" s="23">
        <v>2592</v>
      </c>
      <c r="D478" s="23">
        <v>5184</v>
      </c>
      <c r="E478" s="23">
        <v>2592</v>
      </c>
      <c r="F478" s="23">
        <v>1296</v>
      </c>
      <c r="G478" s="23">
        <f t="shared" si="110"/>
        <v>-1296</v>
      </c>
      <c r="H478" s="23">
        <f t="shared" si="111"/>
        <v>1296</v>
      </c>
      <c r="I478" s="24">
        <f t="shared" si="112"/>
        <v>-50</v>
      </c>
      <c r="J478" s="24">
        <f t="shared" si="113"/>
        <v>50</v>
      </c>
      <c r="K478" s="24">
        <f t="shared" si="114"/>
        <v>25</v>
      </c>
    </row>
    <row r="479" spans="1:11">
      <c r="A479" s="25" t="s">
        <v>114</v>
      </c>
      <c r="B479" s="22" t="s">
        <v>115</v>
      </c>
      <c r="C479" s="23">
        <v>0</v>
      </c>
      <c r="D479" s="23">
        <v>48319</v>
      </c>
      <c r="E479" s="23">
        <v>20000</v>
      </c>
      <c r="F479" s="23">
        <v>10608.13</v>
      </c>
      <c r="G479" s="23">
        <f t="shared" si="110"/>
        <v>10608.13</v>
      </c>
      <c r="H479" s="23">
        <f t="shared" si="111"/>
        <v>9391.8700000000008</v>
      </c>
      <c r="I479" s="24">
        <f t="shared" si="112"/>
        <v>0</v>
      </c>
      <c r="J479" s="24">
        <f t="shared" si="113"/>
        <v>53.040649999999999</v>
      </c>
      <c r="K479" s="24">
        <f t="shared" si="114"/>
        <v>21.954365777437445</v>
      </c>
    </row>
    <row r="480" spans="1:11">
      <c r="A480" s="26" t="s">
        <v>116</v>
      </c>
      <c r="B480" s="22" t="s">
        <v>117</v>
      </c>
      <c r="C480" s="23">
        <v>0</v>
      </c>
      <c r="D480" s="23">
        <v>48319</v>
      </c>
      <c r="E480" s="23">
        <v>20000</v>
      </c>
      <c r="F480" s="23">
        <v>10608.13</v>
      </c>
      <c r="G480" s="23">
        <f t="shared" si="110"/>
        <v>10608.13</v>
      </c>
      <c r="H480" s="23">
        <f t="shared" si="111"/>
        <v>9391.8700000000008</v>
      </c>
      <c r="I480" s="24">
        <f t="shared" si="112"/>
        <v>0</v>
      </c>
      <c r="J480" s="24">
        <f t="shared" si="113"/>
        <v>53.040649999999999</v>
      </c>
      <c r="K480" s="24">
        <f t="shared" si="114"/>
        <v>21.954365777437445</v>
      </c>
    </row>
    <row r="481" spans="1:11">
      <c r="A481" s="21"/>
      <c r="B481" s="22" t="s">
        <v>118</v>
      </c>
      <c r="C481" s="23">
        <v>3823300.14</v>
      </c>
      <c r="D481" s="23">
        <v>0</v>
      </c>
      <c r="E481" s="23">
        <v>0</v>
      </c>
      <c r="F481" s="23">
        <v>3653676.21</v>
      </c>
      <c r="G481" s="23">
        <f t="shared" si="110"/>
        <v>-169623.93000000017</v>
      </c>
      <c r="H481" s="23">
        <f t="shared" si="111"/>
        <v>-3653676.21</v>
      </c>
      <c r="I481" s="24">
        <f t="shared" si="112"/>
        <v>-4.4365842018356432</v>
      </c>
      <c r="J481" s="24">
        <f t="shared" si="113"/>
        <v>0</v>
      </c>
      <c r="K481" s="24">
        <f t="shared" si="114"/>
        <v>0</v>
      </c>
    </row>
    <row r="482" spans="1:11">
      <c r="A482" s="21" t="s">
        <v>119</v>
      </c>
      <c r="B482" s="22" t="s">
        <v>120</v>
      </c>
      <c r="C482" s="23">
        <v>-3823300.14</v>
      </c>
      <c r="D482" s="23">
        <v>0</v>
      </c>
      <c r="E482" s="23">
        <v>0</v>
      </c>
      <c r="F482" s="23">
        <v>-3653676.21</v>
      </c>
      <c r="G482" s="23">
        <f t="shared" si="110"/>
        <v>169623.93000000017</v>
      </c>
      <c r="H482" s="23">
        <f t="shared" si="111"/>
        <v>3653676.21</v>
      </c>
      <c r="I482" s="24">
        <f t="shared" si="112"/>
        <v>-4.4365842018356432</v>
      </c>
      <c r="J482" s="24">
        <f t="shared" si="113"/>
        <v>0</v>
      </c>
      <c r="K482" s="24">
        <f t="shared" si="114"/>
        <v>0</v>
      </c>
    </row>
    <row r="483" spans="1:11">
      <c r="A483" s="25" t="s">
        <v>121</v>
      </c>
      <c r="B483" s="22" t="s">
        <v>122</v>
      </c>
      <c r="C483" s="23">
        <v>-3823300.14</v>
      </c>
      <c r="D483" s="23">
        <v>0</v>
      </c>
      <c r="E483" s="23">
        <v>0</v>
      </c>
      <c r="F483" s="23">
        <v>-3653676.21</v>
      </c>
      <c r="G483" s="23">
        <f t="shared" si="110"/>
        <v>169623.93000000017</v>
      </c>
      <c r="H483" s="23">
        <f t="shared" si="111"/>
        <v>3653676.21</v>
      </c>
      <c r="I483" s="24">
        <f t="shared" si="112"/>
        <v>-4.4365842018356432</v>
      </c>
      <c r="J483" s="24">
        <f t="shared" si="113"/>
        <v>0</v>
      </c>
      <c r="K483" s="24">
        <f t="shared" si="114"/>
        <v>0</v>
      </c>
    </row>
    <row r="484" spans="1:11" s="3" customFormat="1">
      <c r="A484" s="49" t="s">
        <v>778</v>
      </c>
      <c r="B484" s="31" t="s">
        <v>779</v>
      </c>
      <c r="C484" s="32"/>
      <c r="D484" s="32"/>
      <c r="E484" s="32"/>
      <c r="F484" s="32"/>
      <c r="G484" s="32"/>
      <c r="H484" s="32"/>
      <c r="I484" s="33"/>
      <c r="J484" s="33"/>
      <c r="K484" s="33"/>
    </row>
    <row r="485" spans="1:11">
      <c r="A485" s="21" t="s">
        <v>19</v>
      </c>
      <c r="B485" s="22" t="s">
        <v>20</v>
      </c>
      <c r="C485" s="23">
        <v>3564731</v>
      </c>
      <c r="D485" s="23">
        <v>3881130</v>
      </c>
      <c r="E485" s="23">
        <v>1158169</v>
      </c>
      <c r="F485" s="23">
        <v>3881130</v>
      </c>
      <c r="G485" s="23">
        <f t="shared" ref="G485:G504" si="115">F485-C485</f>
        <v>316399</v>
      </c>
      <c r="H485" s="23">
        <f t="shared" ref="H485:H504" si="116">E485-F485</f>
        <v>-2722961</v>
      </c>
      <c r="I485" s="24">
        <f t="shared" ref="I485:I504" si="117">IF(ISERROR(F485/C485),0,F485/C485*100-100)</f>
        <v>8.8758169971310679</v>
      </c>
      <c r="J485" s="24">
        <f t="shared" ref="J485:J504" si="118">IF(ISERROR(F485/E485),0,F485/E485*100)</f>
        <v>335.10912483411317</v>
      </c>
      <c r="K485" s="24">
        <f t="shared" ref="K485:K504" si="119">IF(ISERROR(F485/D485),0,F485/D485*100)</f>
        <v>100</v>
      </c>
    </row>
    <row r="486" spans="1:11">
      <c r="A486" s="25" t="s">
        <v>84</v>
      </c>
      <c r="B486" s="22" t="s">
        <v>85</v>
      </c>
      <c r="C486" s="23">
        <v>3564731</v>
      </c>
      <c r="D486" s="23">
        <v>3881130</v>
      </c>
      <c r="E486" s="23">
        <v>1158169</v>
      </c>
      <c r="F486" s="23">
        <v>3881130</v>
      </c>
      <c r="G486" s="23">
        <f t="shared" si="115"/>
        <v>316399</v>
      </c>
      <c r="H486" s="23">
        <f t="shared" si="116"/>
        <v>-2722961</v>
      </c>
      <c r="I486" s="24">
        <f t="shared" si="117"/>
        <v>8.8758169971310679</v>
      </c>
      <c r="J486" s="24">
        <f t="shared" si="118"/>
        <v>335.10912483411317</v>
      </c>
      <c r="K486" s="24">
        <f t="shared" si="119"/>
        <v>100</v>
      </c>
    </row>
    <row r="487" spans="1:11">
      <c r="A487" s="26" t="s">
        <v>86</v>
      </c>
      <c r="B487" s="22" t="s">
        <v>87</v>
      </c>
      <c r="C487" s="23">
        <v>3564731</v>
      </c>
      <c r="D487" s="23">
        <v>3881130</v>
      </c>
      <c r="E487" s="23">
        <v>1158169</v>
      </c>
      <c r="F487" s="23">
        <v>3881130</v>
      </c>
      <c r="G487" s="23">
        <f t="shared" si="115"/>
        <v>316399</v>
      </c>
      <c r="H487" s="23">
        <f t="shared" si="116"/>
        <v>-2722961</v>
      </c>
      <c r="I487" s="24">
        <f t="shared" si="117"/>
        <v>8.8758169971310679</v>
      </c>
      <c r="J487" s="24">
        <f t="shared" si="118"/>
        <v>335.10912483411317</v>
      </c>
      <c r="K487" s="24">
        <f t="shared" si="119"/>
        <v>100</v>
      </c>
    </row>
    <row r="488" spans="1:11">
      <c r="A488" s="21" t="s">
        <v>88</v>
      </c>
      <c r="B488" s="22" t="s">
        <v>89</v>
      </c>
      <c r="C488" s="23">
        <v>1044996.29</v>
      </c>
      <c r="D488" s="23">
        <v>3881130</v>
      </c>
      <c r="E488" s="23">
        <v>1158169</v>
      </c>
      <c r="F488" s="23">
        <v>1294408.56</v>
      </c>
      <c r="G488" s="23">
        <f t="shared" si="115"/>
        <v>249412.27000000002</v>
      </c>
      <c r="H488" s="23">
        <f t="shared" si="116"/>
        <v>-136239.56000000006</v>
      </c>
      <c r="I488" s="24">
        <f t="shared" si="117"/>
        <v>23.867287605394267</v>
      </c>
      <c r="J488" s="24">
        <f t="shared" si="118"/>
        <v>111.76335750654698</v>
      </c>
      <c r="K488" s="24">
        <f t="shared" si="119"/>
        <v>33.351332215102303</v>
      </c>
    </row>
    <row r="489" spans="1:11">
      <c r="A489" s="25" t="s">
        <v>90</v>
      </c>
      <c r="B489" s="22" t="s">
        <v>91</v>
      </c>
      <c r="C489" s="23">
        <v>882628.63</v>
      </c>
      <c r="D489" s="23">
        <v>3174377</v>
      </c>
      <c r="E489" s="23">
        <v>968616</v>
      </c>
      <c r="F489" s="23">
        <v>1098571.42</v>
      </c>
      <c r="G489" s="23">
        <f t="shared" si="115"/>
        <v>215942.78999999992</v>
      </c>
      <c r="H489" s="23">
        <f t="shared" si="116"/>
        <v>-129955.41999999993</v>
      </c>
      <c r="I489" s="24">
        <f t="shared" si="117"/>
        <v>24.46587190356604</v>
      </c>
      <c r="J489" s="24">
        <f t="shared" si="118"/>
        <v>113.416608852218</v>
      </c>
      <c r="K489" s="24">
        <f t="shared" si="119"/>
        <v>34.607465338868067</v>
      </c>
    </row>
    <row r="490" spans="1:11">
      <c r="A490" s="26" t="s">
        <v>92</v>
      </c>
      <c r="B490" s="22" t="s">
        <v>93</v>
      </c>
      <c r="C490" s="23">
        <v>790449.63</v>
      </c>
      <c r="D490" s="23">
        <v>2991413</v>
      </c>
      <c r="E490" s="23">
        <v>891319</v>
      </c>
      <c r="F490" s="23">
        <v>1021274.42</v>
      </c>
      <c r="G490" s="23">
        <f t="shared" si="115"/>
        <v>230824.79000000004</v>
      </c>
      <c r="H490" s="23">
        <f t="shared" si="116"/>
        <v>-129955.42000000004</v>
      </c>
      <c r="I490" s="24">
        <f t="shared" si="117"/>
        <v>29.201707640751238</v>
      </c>
      <c r="J490" s="24">
        <f t="shared" si="118"/>
        <v>114.58012451209949</v>
      </c>
      <c r="K490" s="24">
        <f t="shared" si="119"/>
        <v>34.140201302862557</v>
      </c>
    </row>
    <row r="491" spans="1:11">
      <c r="A491" s="27" t="s">
        <v>94</v>
      </c>
      <c r="B491" s="22" t="s">
        <v>95</v>
      </c>
      <c r="C491" s="23">
        <v>336485.31</v>
      </c>
      <c r="D491" s="23">
        <v>1789059</v>
      </c>
      <c r="E491" s="23">
        <v>404000</v>
      </c>
      <c r="F491" s="23">
        <v>473140.37</v>
      </c>
      <c r="G491" s="23">
        <f t="shared" si="115"/>
        <v>136655.06</v>
      </c>
      <c r="H491" s="23">
        <f t="shared" si="116"/>
        <v>-69140.37</v>
      </c>
      <c r="I491" s="24">
        <f t="shared" si="117"/>
        <v>40.612489145514246</v>
      </c>
      <c r="J491" s="24">
        <f t="shared" si="118"/>
        <v>117.11395297029703</v>
      </c>
      <c r="K491" s="24">
        <f t="shared" si="119"/>
        <v>26.446325694121882</v>
      </c>
    </row>
    <row r="492" spans="1:11">
      <c r="A492" s="27" t="s">
        <v>96</v>
      </c>
      <c r="B492" s="22" t="s">
        <v>97</v>
      </c>
      <c r="C492" s="23">
        <v>453964.32</v>
      </c>
      <c r="D492" s="23">
        <v>1202354</v>
      </c>
      <c r="E492" s="23">
        <v>487319</v>
      </c>
      <c r="F492" s="23">
        <v>548134.05000000005</v>
      </c>
      <c r="G492" s="23">
        <f t="shared" si="115"/>
        <v>94169.73000000004</v>
      </c>
      <c r="H492" s="23">
        <f t="shared" si="116"/>
        <v>-60815.050000000047</v>
      </c>
      <c r="I492" s="24">
        <f t="shared" si="117"/>
        <v>20.743861544008581</v>
      </c>
      <c r="J492" s="24">
        <f t="shared" si="118"/>
        <v>112.47951547138528</v>
      </c>
      <c r="K492" s="24">
        <f t="shared" si="119"/>
        <v>45.588408239170832</v>
      </c>
    </row>
    <row r="493" spans="1:11">
      <c r="A493" s="28" t="s">
        <v>98</v>
      </c>
      <c r="B493" s="22" t="s">
        <v>99</v>
      </c>
      <c r="C493" s="23">
        <v>0</v>
      </c>
      <c r="D493" s="23">
        <v>0</v>
      </c>
      <c r="E493" s="23">
        <v>0</v>
      </c>
      <c r="F493" s="23">
        <v>4053.5</v>
      </c>
      <c r="G493" s="23">
        <f t="shared" si="115"/>
        <v>4053.5</v>
      </c>
      <c r="H493" s="23">
        <f t="shared" si="116"/>
        <v>-4053.5</v>
      </c>
      <c r="I493" s="24">
        <f t="shared" si="117"/>
        <v>0</v>
      </c>
      <c r="J493" s="24">
        <f t="shared" si="118"/>
        <v>0</v>
      </c>
      <c r="K493" s="24">
        <f t="shared" si="119"/>
        <v>0</v>
      </c>
    </row>
    <row r="494" spans="1:11" ht="25.5">
      <c r="A494" s="26" t="s">
        <v>106</v>
      </c>
      <c r="B494" s="22" t="s">
        <v>107</v>
      </c>
      <c r="C494" s="23">
        <v>92179</v>
      </c>
      <c r="D494" s="23">
        <v>182964</v>
      </c>
      <c r="E494" s="23">
        <v>77297</v>
      </c>
      <c r="F494" s="23">
        <v>77297</v>
      </c>
      <c r="G494" s="23">
        <f t="shared" si="115"/>
        <v>-14882</v>
      </c>
      <c r="H494" s="23">
        <f t="shared" si="116"/>
        <v>0</v>
      </c>
      <c r="I494" s="24">
        <f t="shared" si="117"/>
        <v>-16.14467503444385</v>
      </c>
      <c r="J494" s="24">
        <f t="shared" si="118"/>
        <v>100</v>
      </c>
      <c r="K494" s="24">
        <f t="shared" si="119"/>
        <v>42.247108720841261</v>
      </c>
    </row>
    <row r="495" spans="1:11">
      <c r="A495" s="27" t="s">
        <v>108</v>
      </c>
      <c r="B495" s="22" t="s">
        <v>109</v>
      </c>
      <c r="C495" s="23">
        <v>92179</v>
      </c>
      <c r="D495" s="23">
        <v>182964</v>
      </c>
      <c r="E495" s="23">
        <v>77297</v>
      </c>
      <c r="F495" s="23">
        <v>77297</v>
      </c>
      <c r="G495" s="23">
        <f t="shared" si="115"/>
        <v>-14882</v>
      </c>
      <c r="H495" s="23">
        <f t="shared" si="116"/>
        <v>0</v>
      </c>
      <c r="I495" s="24">
        <f t="shared" si="117"/>
        <v>-16.14467503444385</v>
      </c>
      <c r="J495" s="24">
        <f t="shared" si="118"/>
        <v>100</v>
      </c>
      <c r="K495" s="24">
        <f t="shared" si="119"/>
        <v>42.247108720841261</v>
      </c>
    </row>
    <row r="496" spans="1:11" ht="25.5">
      <c r="A496" s="28" t="s">
        <v>144</v>
      </c>
      <c r="B496" s="22" t="s">
        <v>145</v>
      </c>
      <c r="C496" s="23">
        <v>92179</v>
      </c>
      <c r="D496" s="23">
        <v>182964</v>
      </c>
      <c r="E496" s="23">
        <v>77297</v>
      </c>
      <c r="F496" s="23">
        <v>77297</v>
      </c>
      <c r="G496" s="23">
        <f t="shared" si="115"/>
        <v>-14882</v>
      </c>
      <c r="H496" s="23">
        <f t="shared" si="116"/>
        <v>0</v>
      </c>
      <c r="I496" s="24">
        <f t="shared" si="117"/>
        <v>-16.14467503444385</v>
      </c>
      <c r="J496" s="24">
        <f t="shared" si="118"/>
        <v>100</v>
      </c>
      <c r="K496" s="24">
        <f t="shared" si="119"/>
        <v>42.247108720841261</v>
      </c>
    </row>
    <row r="497" spans="1:11">
      <c r="A497" s="25" t="s">
        <v>114</v>
      </c>
      <c r="B497" s="22" t="s">
        <v>115</v>
      </c>
      <c r="C497" s="23">
        <v>162367.66</v>
      </c>
      <c r="D497" s="23">
        <v>706753</v>
      </c>
      <c r="E497" s="23">
        <v>189553</v>
      </c>
      <c r="F497" s="23">
        <v>195837.14</v>
      </c>
      <c r="G497" s="23">
        <f t="shared" si="115"/>
        <v>33469.48000000001</v>
      </c>
      <c r="H497" s="23">
        <f t="shared" si="116"/>
        <v>-6284.140000000014</v>
      </c>
      <c r="I497" s="24">
        <f t="shared" si="117"/>
        <v>20.613390622245831</v>
      </c>
      <c r="J497" s="24">
        <f t="shared" si="118"/>
        <v>103.3152416474548</v>
      </c>
      <c r="K497" s="24">
        <f t="shared" si="119"/>
        <v>27.70941757587163</v>
      </c>
    </row>
    <row r="498" spans="1:11">
      <c r="A498" s="26" t="s">
        <v>116</v>
      </c>
      <c r="B498" s="22" t="s">
        <v>117</v>
      </c>
      <c r="C498" s="23">
        <v>81660.66</v>
      </c>
      <c r="D498" s="23">
        <v>656914</v>
      </c>
      <c r="E498" s="23">
        <v>174080</v>
      </c>
      <c r="F498" s="23">
        <v>180364.14</v>
      </c>
      <c r="G498" s="23">
        <f t="shared" si="115"/>
        <v>98703.48000000001</v>
      </c>
      <c r="H498" s="23">
        <f t="shared" si="116"/>
        <v>-6284.140000000014</v>
      </c>
      <c r="I498" s="24">
        <f t="shared" si="117"/>
        <v>120.8702942151092</v>
      </c>
      <c r="J498" s="24">
        <f t="shared" si="118"/>
        <v>103.60991498161765</v>
      </c>
      <c r="K498" s="24">
        <f t="shared" si="119"/>
        <v>27.456278904087906</v>
      </c>
    </row>
    <row r="499" spans="1:11">
      <c r="A499" s="26" t="s">
        <v>228</v>
      </c>
      <c r="B499" s="22" t="s">
        <v>229</v>
      </c>
      <c r="C499" s="23">
        <v>80707</v>
      </c>
      <c r="D499" s="23">
        <v>49839</v>
      </c>
      <c r="E499" s="23">
        <v>15473</v>
      </c>
      <c r="F499" s="23">
        <v>15473</v>
      </c>
      <c r="G499" s="23">
        <f t="shared" si="115"/>
        <v>-65234</v>
      </c>
      <c r="H499" s="23">
        <f t="shared" si="116"/>
        <v>0</v>
      </c>
      <c r="I499" s="24">
        <f t="shared" si="117"/>
        <v>-80.828180950846885</v>
      </c>
      <c r="J499" s="24">
        <f t="shared" si="118"/>
        <v>100</v>
      </c>
      <c r="K499" s="24">
        <f t="shared" si="119"/>
        <v>31.045968017014786</v>
      </c>
    </row>
    <row r="500" spans="1:11">
      <c r="A500" s="27" t="s">
        <v>748</v>
      </c>
      <c r="B500" s="22" t="s">
        <v>749</v>
      </c>
      <c r="C500" s="23">
        <v>80707</v>
      </c>
      <c r="D500" s="23">
        <v>49839</v>
      </c>
      <c r="E500" s="23">
        <v>15473</v>
      </c>
      <c r="F500" s="23">
        <v>15473</v>
      </c>
      <c r="G500" s="23">
        <f t="shared" si="115"/>
        <v>-65234</v>
      </c>
      <c r="H500" s="23">
        <f t="shared" si="116"/>
        <v>0</v>
      </c>
      <c r="I500" s="24">
        <f t="shared" si="117"/>
        <v>-80.828180950846885</v>
      </c>
      <c r="J500" s="24">
        <f t="shared" si="118"/>
        <v>100</v>
      </c>
      <c r="K500" s="24">
        <f t="shared" si="119"/>
        <v>31.045968017014786</v>
      </c>
    </row>
    <row r="501" spans="1:11" ht="25.5">
      <c r="A501" s="28" t="s">
        <v>750</v>
      </c>
      <c r="B501" s="22" t="s">
        <v>751</v>
      </c>
      <c r="C501" s="23">
        <v>80707</v>
      </c>
      <c r="D501" s="23">
        <v>49839</v>
      </c>
      <c r="E501" s="23">
        <v>15473</v>
      </c>
      <c r="F501" s="23">
        <v>15473</v>
      </c>
      <c r="G501" s="23">
        <f t="shared" si="115"/>
        <v>-65234</v>
      </c>
      <c r="H501" s="23">
        <f t="shared" si="116"/>
        <v>0</v>
      </c>
      <c r="I501" s="24">
        <f t="shared" si="117"/>
        <v>-80.828180950846885</v>
      </c>
      <c r="J501" s="24">
        <f t="shared" si="118"/>
        <v>100</v>
      </c>
      <c r="K501" s="24">
        <f t="shared" si="119"/>
        <v>31.045968017014786</v>
      </c>
    </row>
    <row r="502" spans="1:11">
      <c r="A502" s="21"/>
      <c r="B502" s="22" t="s">
        <v>118</v>
      </c>
      <c r="C502" s="23">
        <v>2519734.71</v>
      </c>
      <c r="D502" s="23">
        <v>0</v>
      </c>
      <c r="E502" s="23">
        <v>0</v>
      </c>
      <c r="F502" s="23">
        <v>2586721.44</v>
      </c>
      <c r="G502" s="23">
        <f t="shared" si="115"/>
        <v>66986.729999999981</v>
      </c>
      <c r="H502" s="23">
        <f t="shared" si="116"/>
        <v>-2586721.44</v>
      </c>
      <c r="I502" s="24">
        <f t="shared" si="117"/>
        <v>2.6584834401078581</v>
      </c>
      <c r="J502" s="24">
        <f t="shared" si="118"/>
        <v>0</v>
      </c>
      <c r="K502" s="24">
        <f t="shared" si="119"/>
        <v>0</v>
      </c>
    </row>
    <row r="503" spans="1:11">
      <c r="A503" s="21" t="s">
        <v>119</v>
      </c>
      <c r="B503" s="22" t="s">
        <v>120</v>
      </c>
      <c r="C503" s="23">
        <v>-2519734.71</v>
      </c>
      <c r="D503" s="23">
        <v>0</v>
      </c>
      <c r="E503" s="23">
        <v>0</v>
      </c>
      <c r="F503" s="23">
        <v>-2586721.44</v>
      </c>
      <c r="G503" s="23">
        <f t="shared" si="115"/>
        <v>-66986.729999999981</v>
      </c>
      <c r="H503" s="23">
        <f t="shared" si="116"/>
        <v>2586721.44</v>
      </c>
      <c r="I503" s="24">
        <f t="shared" si="117"/>
        <v>2.6584834401078581</v>
      </c>
      <c r="J503" s="24">
        <f t="shared" si="118"/>
        <v>0</v>
      </c>
      <c r="K503" s="24">
        <f t="shared" si="119"/>
        <v>0</v>
      </c>
    </row>
    <row r="504" spans="1:11">
      <c r="A504" s="25" t="s">
        <v>121</v>
      </c>
      <c r="B504" s="22" t="s">
        <v>122</v>
      </c>
      <c r="C504" s="23">
        <v>-2519734.71</v>
      </c>
      <c r="D504" s="23">
        <v>0</v>
      </c>
      <c r="E504" s="23">
        <v>0</v>
      </c>
      <c r="F504" s="23">
        <v>-2586721.44</v>
      </c>
      <c r="G504" s="23">
        <f t="shared" si="115"/>
        <v>-66986.729999999981</v>
      </c>
      <c r="H504" s="23">
        <f t="shared" si="116"/>
        <v>2586721.44</v>
      </c>
      <c r="I504" s="24">
        <f t="shared" si="117"/>
        <v>2.6584834401078581</v>
      </c>
      <c r="J504" s="24">
        <f t="shared" si="118"/>
        <v>0</v>
      </c>
      <c r="K504" s="24">
        <f t="shared" si="119"/>
        <v>0</v>
      </c>
    </row>
    <row r="505" spans="1:11" s="3" customFormat="1">
      <c r="A505" s="30" t="s">
        <v>126</v>
      </c>
      <c r="B505" s="31" t="s">
        <v>127</v>
      </c>
      <c r="C505" s="32"/>
      <c r="D505" s="32"/>
      <c r="E505" s="32"/>
      <c r="F505" s="32"/>
      <c r="G505" s="32"/>
      <c r="H505" s="32"/>
      <c r="I505" s="33"/>
      <c r="J505" s="33"/>
      <c r="K505" s="33"/>
    </row>
    <row r="506" spans="1:11">
      <c r="A506" s="21" t="s">
        <v>19</v>
      </c>
      <c r="B506" s="22" t="s">
        <v>20</v>
      </c>
      <c r="C506" s="23">
        <v>0</v>
      </c>
      <c r="D506" s="23">
        <v>30000</v>
      </c>
      <c r="E506" s="23">
        <v>0</v>
      </c>
      <c r="F506" s="23">
        <v>30000</v>
      </c>
      <c r="G506" s="23">
        <f t="shared" ref="G506:G512" si="120">F506-C506</f>
        <v>30000</v>
      </c>
      <c r="H506" s="23">
        <f t="shared" ref="H506:H512" si="121">E506-F506</f>
        <v>-30000</v>
      </c>
      <c r="I506" s="24">
        <f t="shared" ref="I506:I512" si="122">IF(ISERROR(F506/C506),0,F506/C506*100-100)</f>
        <v>0</v>
      </c>
      <c r="J506" s="24">
        <f t="shared" ref="J506:J512" si="123">IF(ISERROR(F506/E506),0,F506/E506*100)</f>
        <v>0</v>
      </c>
      <c r="K506" s="24">
        <f t="shared" ref="K506:K512" si="124">IF(ISERROR(F506/D506),0,F506/D506*100)</f>
        <v>100</v>
      </c>
    </row>
    <row r="507" spans="1:11">
      <c r="A507" s="25" t="s">
        <v>84</v>
      </c>
      <c r="B507" s="22" t="s">
        <v>85</v>
      </c>
      <c r="C507" s="23">
        <v>0</v>
      </c>
      <c r="D507" s="23">
        <v>30000</v>
      </c>
      <c r="E507" s="23">
        <v>0</v>
      </c>
      <c r="F507" s="23">
        <v>30000</v>
      </c>
      <c r="G507" s="23">
        <f t="shared" si="120"/>
        <v>30000</v>
      </c>
      <c r="H507" s="23">
        <f t="shared" si="121"/>
        <v>-30000</v>
      </c>
      <c r="I507" s="24">
        <f t="shared" si="122"/>
        <v>0</v>
      </c>
      <c r="J507" s="24">
        <f t="shared" si="123"/>
        <v>0</v>
      </c>
      <c r="K507" s="24">
        <f t="shared" si="124"/>
        <v>100</v>
      </c>
    </row>
    <row r="508" spans="1:11">
      <c r="A508" s="26" t="s">
        <v>86</v>
      </c>
      <c r="B508" s="22" t="s">
        <v>87</v>
      </c>
      <c r="C508" s="23">
        <v>0</v>
      </c>
      <c r="D508" s="23">
        <v>30000</v>
      </c>
      <c r="E508" s="23">
        <v>0</v>
      </c>
      <c r="F508" s="23">
        <v>30000</v>
      </c>
      <c r="G508" s="23">
        <f t="shared" si="120"/>
        <v>30000</v>
      </c>
      <c r="H508" s="23">
        <f t="shared" si="121"/>
        <v>-30000</v>
      </c>
      <c r="I508" s="24">
        <f t="shared" si="122"/>
        <v>0</v>
      </c>
      <c r="J508" s="24">
        <f t="shared" si="123"/>
        <v>0</v>
      </c>
      <c r="K508" s="24">
        <f t="shared" si="124"/>
        <v>100</v>
      </c>
    </row>
    <row r="509" spans="1:11">
      <c r="A509" s="21" t="s">
        <v>88</v>
      </c>
      <c r="B509" s="22" t="s">
        <v>89</v>
      </c>
      <c r="C509" s="23">
        <v>0</v>
      </c>
      <c r="D509" s="23">
        <v>30000</v>
      </c>
      <c r="E509" s="23">
        <v>0</v>
      </c>
      <c r="F509" s="23">
        <v>30000</v>
      </c>
      <c r="G509" s="23">
        <f t="shared" si="120"/>
        <v>30000</v>
      </c>
      <c r="H509" s="23">
        <f t="shared" si="121"/>
        <v>-30000</v>
      </c>
      <c r="I509" s="24">
        <f t="shared" si="122"/>
        <v>0</v>
      </c>
      <c r="J509" s="24">
        <f t="shared" si="123"/>
        <v>0</v>
      </c>
      <c r="K509" s="24">
        <f t="shared" si="124"/>
        <v>100</v>
      </c>
    </row>
    <row r="510" spans="1:11">
      <c r="A510" s="25" t="s">
        <v>90</v>
      </c>
      <c r="B510" s="22" t="s">
        <v>91</v>
      </c>
      <c r="C510" s="23">
        <v>0</v>
      </c>
      <c r="D510" s="23">
        <v>30000</v>
      </c>
      <c r="E510" s="23">
        <v>0</v>
      </c>
      <c r="F510" s="23">
        <v>30000</v>
      </c>
      <c r="G510" s="23">
        <f t="shared" si="120"/>
        <v>30000</v>
      </c>
      <c r="H510" s="23">
        <f t="shared" si="121"/>
        <v>-30000</v>
      </c>
      <c r="I510" s="24">
        <f t="shared" si="122"/>
        <v>0</v>
      </c>
      <c r="J510" s="24">
        <f t="shared" si="123"/>
        <v>0</v>
      </c>
      <c r="K510" s="24">
        <f t="shared" si="124"/>
        <v>100</v>
      </c>
    </row>
    <row r="511" spans="1:11">
      <c r="A511" s="26" t="s">
        <v>100</v>
      </c>
      <c r="B511" s="22" t="s">
        <v>101</v>
      </c>
      <c r="C511" s="23">
        <v>0</v>
      </c>
      <c r="D511" s="23">
        <v>30000</v>
      </c>
      <c r="E511" s="23">
        <v>0</v>
      </c>
      <c r="F511" s="23">
        <v>30000</v>
      </c>
      <c r="G511" s="23">
        <f t="shared" si="120"/>
        <v>30000</v>
      </c>
      <c r="H511" s="23">
        <f t="shared" si="121"/>
        <v>-30000</v>
      </c>
      <c r="I511" s="24">
        <f t="shared" si="122"/>
        <v>0</v>
      </c>
      <c r="J511" s="24">
        <f t="shared" si="123"/>
        <v>0</v>
      </c>
      <c r="K511" s="24">
        <f t="shared" si="124"/>
        <v>100</v>
      </c>
    </row>
    <row r="512" spans="1:11">
      <c r="A512" s="27" t="s">
        <v>104</v>
      </c>
      <c r="B512" s="22" t="s">
        <v>105</v>
      </c>
      <c r="C512" s="23">
        <v>0</v>
      </c>
      <c r="D512" s="23">
        <v>30000</v>
      </c>
      <c r="E512" s="23">
        <v>0</v>
      </c>
      <c r="F512" s="23">
        <v>30000</v>
      </c>
      <c r="G512" s="23">
        <f t="shared" si="120"/>
        <v>30000</v>
      </c>
      <c r="H512" s="23">
        <f t="shared" si="121"/>
        <v>-30000</v>
      </c>
      <c r="I512" s="24">
        <f t="shared" si="122"/>
        <v>0</v>
      </c>
      <c r="J512" s="24">
        <f t="shared" si="123"/>
        <v>0</v>
      </c>
      <c r="K512" s="24">
        <f t="shared" si="124"/>
        <v>100</v>
      </c>
    </row>
    <row r="513" spans="1:11">
      <c r="A513" s="21"/>
      <c r="B513" s="22"/>
      <c r="C513" s="23"/>
      <c r="D513" s="23"/>
      <c r="E513" s="23"/>
      <c r="F513" s="23"/>
      <c r="G513" s="23"/>
      <c r="H513" s="23"/>
      <c r="I513" s="24"/>
      <c r="J513" s="24"/>
      <c r="K513" s="24"/>
    </row>
    <row r="514" spans="1:11" s="3" customFormat="1" ht="38.25">
      <c r="A514" s="30"/>
      <c r="B514" s="31" t="s">
        <v>163</v>
      </c>
      <c r="C514" s="32"/>
      <c r="D514" s="32"/>
      <c r="E514" s="32"/>
      <c r="F514" s="32"/>
      <c r="G514" s="32"/>
      <c r="H514" s="32"/>
      <c r="I514" s="33"/>
      <c r="J514" s="33"/>
      <c r="K514" s="33"/>
    </row>
    <row r="515" spans="1:11">
      <c r="A515" s="21" t="s">
        <v>19</v>
      </c>
      <c r="B515" s="22" t="s">
        <v>20</v>
      </c>
      <c r="C515" s="23">
        <v>25908586.079999998</v>
      </c>
      <c r="D515" s="23">
        <v>54296276</v>
      </c>
      <c r="E515" s="23">
        <v>21512799</v>
      </c>
      <c r="F515" s="23">
        <v>54101846.869999997</v>
      </c>
      <c r="G515" s="23">
        <f t="shared" ref="G515:G551" si="125">F515-C515</f>
        <v>28193260.789999999</v>
      </c>
      <c r="H515" s="23">
        <f t="shared" ref="H515:H551" si="126">E515-F515</f>
        <v>-32589047.869999997</v>
      </c>
      <c r="I515" s="24">
        <f t="shared" ref="I515:I551" si="127">IF(ISERROR(F515/C515),0,F515/C515*100-100)</f>
        <v>108.81821456001276</v>
      </c>
      <c r="J515" s="24">
        <f t="shared" ref="J515:J551" si="128">IF(ISERROR(F515/E515),0,F515/E515*100)</f>
        <v>251.48678640096995</v>
      </c>
      <c r="K515" s="24">
        <f t="shared" ref="K515:K551" si="129">IF(ISERROR(F515/D515),0,F515/D515*100)</f>
        <v>99.641910745407287</v>
      </c>
    </row>
    <row r="516" spans="1:11">
      <c r="A516" s="25" t="s">
        <v>156</v>
      </c>
      <c r="B516" s="22" t="s">
        <v>157</v>
      </c>
      <c r="C516" s="23">
        <v>29614</v>
      </c>
      <c r="D516" s="23">
        <v>253832</v>
      </c>
      <c r="E516" s="23">
        <v>64513</v>
      </c>
      <c r="F516" s="23">
        <v>90194.89</v>
      </c>
      <c r="G516" s="23">
        <f t="shared" si="125"/>
        <v>60580.89</v>
      </c>
      <c r="H516" s="23">
        <f t="shared" si="126"/>
        <v>-25681.89</v>
      </c>
      <c r="I516" s="24">
        <f t="shared" si="127"/>
        <v>204.56841358816774</v>
      </c>
      <c r="J516" s="24">
        <f t="shared" si="128"/>
        <v>139.80886022972115</v>
      </c>
      <c r="K516" s="24">
        <f t="shared" si="129"/>
        <v>35.533301553783602</v>
      </c>
    </row>
    <row r="517" spans="1:11">
      <c r="A517" s="25" t="s">
        <v>130</v>
      </c>
      <c r="B517" s="22" t="s">
        <v>131</v>
      </c>
      <c r="C517" s="23">
        <v>70460.08</v>
      </c>
      <c r="D517" s="23">
        <v>554958</v>
      </c>
      <c r="E517" s="23">
        <v>13993</v>
      </c>
      <c r="F517" s="23">
        <v>524165.98</v>
      </c>
      <c r="G517" s="23">
        <f t="shared" si="125"/>
        <v>453705.89999999997</v>
      </c>
      <c r="H517" s="23">
        <f t="shared" si="126"/>
        <v>-510172.98</v>
      </c>
      <c r="I517" s="24">
        <f t="shared" si="127"/>
        <v>643.91908155653516</v>
      </c>
      <c r="J517" s="24">
        <f t="shared" si="128"/>
        <v>3745.9156721217751</v>
      </c>
      <c r="K517" s="24">
        <f t="shared" si="129"/>
        <v>94.451468399410402</v>
      </c>
    </row>
    <row r="518" spans="1:11">
      <c r="A518" s="26" t="s">
        <v>132</v>
      </c>
      <c r="B518" s="22" t="s">
        <v>133</v>
      </c>
      <c r="C518" s="23">
        <v>70460.08</v>
      </c>
      <c r="D518" s="23">
        <v>554958</v>
      </c>
      <c r="E518" s="23">
        <v>13993</v>
      </c>
      <c r="F518" s="23">
        <v>524165.98</v>
      </c>
      <c r="G518" s="23">
        <f t="shared" si="125"/>
        <v>453705.89999999997</v>
      </c>
      <c r="H518" s="23">
        <f t="shared" si="126"/>
        <v>-510172.98</v>
      </c>
      <c r="I518" s="24">
        <f t="shared" si="127"/>
        <v>643.91908155653516</v>
      </c>
      <c r="J518" s="24">
        <f t="shared" si="128"/>
        <v>3745.9156721217751</v>
      </c>
      <c r="K518" s="24">
        <f t="shared" si="129"/>
        <v>94.451468399410402</v>
      </c>
    </row>
    <row r="519" spans="1:11">
      <c r="A519" s="27" t="s">
        <v>134</v>
      </c>
      <c r="B519" s="22" t="s">
        <v>135</v>
      </c>
      <c r="C519" s="23">
        <v>70460.08</v>
      </c>
      <c r="D519" s="23">
        <v>554958</v>
      </c>
      <c r="E519" s="23">
        <v>13993</v>
      </c>
      <c r="F519" s="23">
        <v>524165.98</v>
      </c>
      <c r="G519" s="23">
        <f t="shared" si="125"/>
        <v>453705.89999999997</v>
      </c>
      <c r="H519" s="23">
        <f t="shared" si="126"/>
        <v>-510172.98</v>
      </c>
      <c r="I519" s="24">
        <f t="shared" si="127"/>
        <v>643.91908155653516</v>
      </c>
      <c r="J519" s="24">
        <f t="shared" si="128"/>
        <v>3745.9156721217751</v>
      </c>
      <c r="K519" s="24">
        <f t="shared" si="129"/>
        <v>94.451468399410402</v>
      </c>
    </row>
    <row r="520" spans="1:11" ht="25.5">
      <c r="A520" s="28" t="s">
        <v>136</v>
      </c>
      <c r="B520" s="22" t="s">
        <v>137</v>
      </c>
      <c r="C520" s="23">
        <v>70460.08</v>
      </c>
      <c r="D520" s="23">
        <v>554958</v>
      </c>
      <c r="E520" s="23">
        <v>13993</v>
      </c>
      <c r="F520" s="23">
        <v>524165.98</v>
      </c>
      <c r="G520" s="23">
        <f t="shared" si="125"/>
        <v>453705.89999999997</v>
      </c>
      <c r="H520" s="23">
        <f t="shared" si="126"/>
        <v>-510172.98</v>
      </c>
      <c r="I520" s="24">
        <f t="shared" si="127"/>
        <v>643.91908155653516</v>
      </c>
      <c r="J520" s="24">
        <f t="shared" si="128"/>
        <v>3745.9156721217751</v>
      </c>
      <c r="K520" s="24">
        <f t="shared" si="129"/>
        <v>94.451468399410402</v>
      </c>
    </row>
    <row r="521" spans="1:11" ht="25.5">
      <c r="A521" s="29" t="s">
        <v>138</v>
      </c>
      <c r="B521" s="22" t="s">
        <v>139</v>
      </c>
      <c r="C521" s="23">
        <v>9242.08</v>
      </c>
      <c r="D521" s="23">
        <v>521427</v>
      </c>
      <c r="E521" s="23">
        <v>0</v>
      </c>
      <c r="F521" s="23">
        <v>515933.98</v>
      </c>
      <c r="G521" s="23">
        <f t="shared" si="125"/>
        <v>506691.89999999997</v>
      </c>
      <c r="H521" s="23">
        <f t="shared" si="126"/>
        <v>-515933.98</v>
      </c>
      <c r="I521" s="24">
        <f t="shared" si="127"/>
        <v>5482.4444280941088</v>
      </c>
      <c r="J521" s="24">
        <f t="shared" si="128"/>
        <v>0</v>
      </c>
      <c r="K521" s="24">
        <f t="shared" si="129"/>
        <v>98.946540934780884</v>
      </c>
    </row>
    <row r="522" spans="1:11" ht="25.5">
      <c r="A522" s="29" t="s">
        <v>158</v>
      </c>
      <c r="B522" s="22" t="s">
        <v>159</v>
      </c>
      <c r="C522" s="23">
        <v>61218</v>
      </c>
      <c r="D522" s="23">
        <v>33531</v>
      </c>
      <c r="E522" s="23">
        <v>13993</v>
      </c>
      <c r="F522" s="23">
        <v>8232</v>
      </c>
      <c r="G522" s="23">
        <f t="shared" si="125"/>
        <v>-52986</v>
      </c>
      <c r="H522" s="23">
        <f t="shared" si="126"/>
        <v>5761</v>
      </c>
      <c r="I522" s="24">
        <f t="shared" si="127"/>
        <v>-86.552974615309225</v>
      </c>
      <c r="J522" s="24">
        <f t="shared" si="128"/>
        <v>58.829414707353678</v>
      </c>
      <c r="K522" s="24">
        <f t="shared" si="129"/>
        <v>24.550416032924758</v>
      </c>
    </row>
    <row r="523" spans="1:11">
      <c r="A523" s="25" t="s">
        <v>84</v>
      </c>
      <c r="B523" s="22" t="s">
        <v>85</v>
      </c>
      <c r="C523" s="23">
        <v>25808512</v>
      </c>
      <c r="D523" s="23">
        <v>53487486</v>
      </c>
      <c r="E523" s="23">
        <v>21434293</v>
      </c>
      <c r="F523" s="23">
        <v>53487486</v>
      </c>
      <c r="G523" s="23">
        <f t="shared" si="125"/>
        <v>27678974</v>
      </c>
      <c r="H523" s="23">
        <f t="shared" si="126"/>
        <v>-32053193</v>
      </c>
      <c r="I523" s="24">
        <f t="shared" si="127"/>
        <v>107.24746161266486</v>
      </c>
      <c r="J523" s="24">
        <f t="shared" si="128"/>
        <v>249.54163871885115</v>
      </c>
      <c r="K523" s="24">
        <f t="shared" si="129"/>
        <v>100</v>
      </c>
    </row>
    <row r="524" spans="1:11">
      <c r="A524" s="26" t="s">
        <v>86</v>
      </c>
      <c r="B524" s="22" t="s">
        <v>87</v>
      </c>
      <c r="C524" s="23">
        <v>25808512</v>
      </c>
      <c r="D524" s="23">
        <v>53487486</v>
      </c>
      <c r="E524" s="23">
        <v>21434293</v>
      </c>
      <c r="F524" s="23">
        <v>53487486</v>
      </c>
      <c r="G524" s="23">
        <f t="shared" si="125"/>
        <v>27678974</v>
      </c>
      <c r="H524" s="23">
        <f t="shared" si="126"/>
        <v>-32053193</v>
      </c>
      <c r="I524" s="24">
        <f t="shared" si="127"/>
        <v>107.24746161266486</v>
      </c>
      <c r="J524" s="24">
        <f t="shared" si="128"/>
        <v>249.54163871885115</v>
      </c>
      <c r="K524" s="24">
        <f t="shared" si="129"/>
        <v>100</v>
      </c>
    </row>
    <row r="525" spans="1:11">
      <c r="A525" s="21" t="s">
        <v>88</v>
      </c>
      <c r="B525" s="22" t="s">
        <v>89</v>
      </c>
      <c r="C525" s="23">
        <v>6949415.8899999997</v>
      </c>
      <c r="D525" s="23">
        <v>54348375</v>
      </c>
      <c r="E525" s="23">
        <v>21512799</v>
      </c>
      <c r="F525" s="23">
        <v>20415929.52</v>
      </c>
      <c r="G525" s="23">
        <f t="shared" si="125"/>
        <v>13466513.629999999</v>
      </c>
      <c r="H525" s="23">
        <f t="shared" si="126"/>
        <v>1096869.4800000004</v>
      </c>
      <c r="I525" s="24">
        <f t="shared" si="127"/>
        <v>193.77907212860737</v>
      </c>
      <c r="J525" s="24">
        <f t="shared" si="128"/>
        <v>94.901316746370384</v>
      </c>
      <c r="K525" s="24">
        <f t="shared" si="129"/>
        <v>37.564930910997795</v>
      </c>
    </row>
    <row r="526" spans="1:11">
      <c r="A526" s="25" t="s">
        <v>90</v>
      </c>
      <c r="B526" s="22" t="s">
        <v>91</v>
      </c>
      <c r="C526" s="23">
        <v>6917245.6200000001</v>
      </c>
      <c r="D526" s="23">
        <v>44451370</v>
      </c>
      <c r="E526" s="23">
        <v>18004285</v>
      </c>
      <c r="F526" s="23">
        <v>18222575.600000001</v>
      </c>
      <c r="G526" s="23">
        <f t="shared" si="125"/>
        <v>11305329.98</v>
      </c>
      <c r="H526" s="23">
        <f t="shared" si="126"/>
        <v>-218290.60000000149</v>
      </c>
      <c r="I526" s="24">
        <f t="shared" si="127"/>
        <v>163.43687359189079</v>
      </c>
      <c r="J526" s="24">
        <f t="shared" si="128"/>
        <v>101.21243692820904</v>
      </c>
      <c r="K526" s="24">
        <f t="shared" si="129"/>
        <v>40.994407146506404</v>
      </c>
    </row>
    <row r="527" spans="1:11">
      <c r="A527" s="26" t="s">
        <v>92</v>
      </c>
      <c r="B527" s="22" t="s">
        <v>93</v>
      </c>
      <c r="C527" s="23">
        <v>3445622.02</v>
      </c>
      <c r="D527" s="23">
        <v>18828229</v>
      </c>
      <c r="E527" s="23">
        <v>6707512</v>
      </c>
      <c r="F527" s="23">
        <v>5549306.5499999998</v>
      </c>
      <c r="G527" s="23">
        <f t="shared" si="125"/>
        <v>2103684.5299999998</v>
      </c>
      <c r="H527" s="23">
        <f t="shared" si="126"/>
        <v>1158205.4500000002</v>
      </c>
      <c r="I527" s="24">
        <f t="shared" si="127"/>
        <v>61.053839271667982</v>
      </c>
      <c r="J527" s="24">
        <f t="shared" si="128"/>
        <v>82.732711473345105</v>
      </c>
      <c r="K527" s="24">
        <f t="shared" si="129"/>
        <v>29.473332568878359</v>
      </c>
    </row>
    <row r="528" spans="1:11">
      <c r="A528" s="27" t="s">
        <v>94</v>
      </c>
      <c r="B528" s="22" t="s">
        <v>95</v>
      </c>
      <c r="C528" s="23">
        <v>2622217.98</v>
      </c>
      <c r="D528" s="23">
        <v>8974644</v>
      </c>
      <c r="E528" s="23">
        <v>3401393</v>
      </c>
      <c r="F528" s="23">
        <v>3570234.05</v>
      </c>
      <c r="G528" s="23">
        <f t="shared" si="125"/>
        <v>948016.06999999983</v>
      </c>
      <c r="H528" s="23">
        <f t="shared" si="126"/>
        <v>-168841.04999999981</v>
      </c>
      <c r="I528" s="24">
        <f t="shared" si="127"/>
        <v>36.153213700410987</v>
      </c>
      <c r="J528" s="24">
        <f t="shared" si="128"/>
        <v>104.96387950466175</v>
      </c>
      <c r="K528" s="24">
        <f t="shared" si="129"/>
        <v>39.781344530212003</v>
      </c>
    </row>
    <row r="529" spans="1:11">
      <c r="A529" s="27" t="s">
        <v>96</v>
      </c>
      <c r="B529" s="22" t="s">
        <v>97</v>
      </c>
      <c r="C529" s="23">
        <v>823404.04</v>
      </c>
      <c r="D529" s="23">
        <v>9853585</v>
      </c>
      <c r="E529" s="23">
        <v>3306119</v>
      </c>
      <c r="F529" s="23">
        <v>1979072.5</v>
      </c>
      <c r="G529" s="23">
        <f t="shared" si="125"/>
        <v>1155668.46</v>
      </c>
      <c r="H529" s="23">
        <f t="shared" si="126"/>
        <v>1327046.5</v>
      </c>
      <c r="I529" s="24">
        <f t="shared" si="127"/>
        <v>140.35253701208461</v>
      </c>
      <c r="J529" s="24">
        <f t="shared" si="128"/>
        <v>59.860897324022524</v>
      </c>
      <c r="K529" s="24">
        <f t="shared" si="129"/>
        <v>20.084796548667313</v>
      </c>
    </row>
    <row r="530" spans="1:11">
      <c r="A530" s="28" t="s">
        <v>98</v>
      </c>
      <c r="B530" s="22" t="s">
        <v>99</v>
      </c>
      <c r="C530" s="23">
        <v>65376.959999999999</v>
      </c>
      <c r="D530" s="23">
        <v>0</v>
      </c>
      <c r="E530" s="23">
        <v>0</v>
      </c>
      <c r="F530" s="23">
        <v>491533.18</v>
      </c>
      <c r="G530" s="23">
        <f t="shared" si="125"/>
        <v>426156.22</v>
      </c>
      <c r="H530" s="23">
        <f t="shared" si="126"/>
        <v>-491533.18</v>
      </c>
      <c r="I530" s="24">
        <f t="shared" si="127"/>
        <v>651.84465597666212</v>
      </c>
      <c r="J530" s="24">
        <f t="shared" si="128"/>
        <v>0</v>
      </c>
      <c r="K530" s="24">
        <f t="shared" si="129"/>
        <v>0</v>
      </c>
    </row>
    <row r="531" spans="1:11">
      <c r="A531" s="26" t="s">
        <v>100</v>
      </c>
      <c r="B531" s="22" t="s">
        <v>101</v>
      </c>
      <c r="C531" s="23">
        <v>3196985.42</v>
      </c>
      <c r="D531" s="23">
        <v>23299681</v>
      </c>
      <c r="E531" s="23">
        <v>10610842</v>
      </c>
      <c r="F531" s="23">
        <v>11767817.92</v>
      </c>
      <c r="G531" s="23">
        <f t="shared" si="125"/>
        <v>8570832.5</v>
      </c>
      <c r="H531" s="23">
        <f t="shared" si="126"/>
        <v>-1156975.92</v>
      </c>
      <c r="I531" s="24">
        <f t="shared" si="127"/>
        <v>268.09107249541353</v>
      </c>
      <c r="J531" s="24">
        <f t="shared" si="128"/>
        <v>110.90371452143006</v>
      </c>
      <c r="K531" s="24">
        <f t="shared" si="129"/>
        <v>50.506347790770178</v>
      </c>
    </row>
    <row r="532" spans="1:11">
      <c r="A532" s="27" t="s">
        <v>102</v>
      </c>
      <c r="B532" s="22" t="s">
        <v>103</v>
      </c>
      <c r="C532" s="23">
        <v>2654606.5299999998</v>
      </c>
      <c r="D532" s="23">
        <v>21401649</v>
      </c>
      <c r="E532" s="23">
        <v>9835196</v>
      </c>
      <c r="F532" s="23">
        <v>10866214.039999999</v>
      </c>
      <c r="G532" s="23">
        <f t="shared" si="125"/>
        <v>8211607.5099999998</v>
      </c>
      <c r="H532" s="23">
        <f t="shared" si="126"/>
        <v>-1031018.0399999991</v>
      </c>
      <c r="I532" s="24">
        <f t="shared" si="127"/>
        <v>309.33426167681432</v>
      </c>
      <c r="J532" s="24">
        <f t="shared" si="128"/>
        <v>110.48294350209187</v>
      </c>
      <c r="K532" s="24">
        <f t="shared" si="129"/>
        <v>50.772788769687793</v>
      </c>
    </row>
    <row r="533" spans="1:11">
      <c r="A533" s="27" t="s">
        <v>104</v>
      </c>
      <c r="B533" s="22" t="s">
        <v>105</v>
      </c>
      <c r="C533" s="23">
        <v>542378.89</v>
      </c>
      <c r="D533" s="23">
        <v>1898032</v>
      </c>
      <c r="E533" s="23">
        <v>775646</v>
      </c>
      <c r="F533" s="23">
        <v>901603.88</v>
      </c>
      <c r="G533" s="23">
        <f t="shared" si="125"/>
        <v>359224.99</v>
      </c>
      <c r="H533" s="23">
        <f t="shared" si="126"/>
        <v>-125957.88</v>
      </c>
      <c r="I533" s="24">
        <f t="shared" si="127"/>
        <v>66.231373791114919</v>
      </c>
      <c r="J533" s="24">
        <f t="shared" si="128"/>
        <v>116.23909360713523</v>
      </c>
      <c r="K533" s="24">
        <f t="shared" si="129"/>
        <v>47.502037900309375</v>
      </c>
    </row>
    <row r="534" spans="1:11" ht="25.5">
      <c r="A534" s="26" t="s">
        <v>140</v>
      </c>
      <c r="B534" s="22" t="s">
        <v>141</v>
      </c>
      <c r="C534" s="23">
        <v>17600</v>
      </c>
      <c r="D534" s="23">
        <v>7040</v>
      </c>
      <c r="E534" s="23">
        <v>0</v>
      </c>
      <c r="F534" s="23">
        <v>0</v>
      </c>
      <c r="G534" s="23">
        <f t="shared" si="125"/>
        <v>-17600</v>
      </c>
      <c r="H534" s="23">
        <f t="shared" si="126"/>
        <v>0</v>
      </c>
      <c r="I534" s="24">
        <f t="shared" si="127"/>
        <v>-100</v>
      </c>
      <c r="J534" s="24">
        <f t="shared" si="128"/>
        <v>0</v>
      </c>
      <c r="K534" s="24">
        <f t="shared" si="129"/>
        <v>0</v>
      </c>
    </row>
    <row r="535" spans="1:11">
      <c r="A535" s="27" t="s">
        <v>142</v>
      </c>
      <c r="B535" s="22" t="s">
        <v>143</v>
      </c>
      <c r="C535" s="23">
        <v>17600</v>
      </c>
      <c r="D535" s="23">
        <v>7040</v>
      </c>
      <c r="E535" s="23">
        <v>0</v>
      </c>
      <c r="F535" s="23">
        <v>0</v>
      </c>
      <c r="G535" s="23">
        <f t="shared" si="125"/>
        <v>-17600</v>
      </c>
      <c r="H535" s="23">
        <f t="shared" si="126"/>
        <v>0</v>
      </c>
      <c r="I535" s="24">
        <f t="shared" si="127"/>
        <v>-100</v>
      </c>
      <c r="J535" s="24">
        <f t="shared" si="128"/>
        <v>0</v>
      </c>
      <c r="K535" s="24">
        <f t="shared" si="129"/>
        <v>0</v>
      </c>
    </row>
    <row r="536" spans="1:11" ht="25.5">
      <c r="A536" s="26" t="s">
        <v>106</v>
      </c>
      <c r="B536" s="22" t="s">
        <v>107</v>
      </c>
      <c r="C536" s="23">
        <v>257038.18</v>
      </c>
      <c r="D536" s="23">
        <v>2316420</v>
      </c>
      <c r="E536" s="23">
        <v>685931</v>
      </c>
      <c r="F536" s="23">
        <v>905451.13</v>
      </c>
      <c r="G536" s="23">
        <f t="shared" si="125"/>
        <v>648412.94999999995</v>
      </c>
      <c r="H536" s="23">
        <f t="shared" si="126"/>
        <v>-219520.13</v>
      </c>
      <c r="I536" s="24">
        <f t="shared" si="127"/>
        <v>252.26328244309855</v>
      </c>
      <c r="J536" s="24">
        <f t="shared" si="128"/>
        <v>132.00323793501096</v>
      </c>
      <c r="K536" s="24">
        <f t="shared" si="129"/>
        <v>39.088383367437686</v>
      </c>
    </row>
    <row r="537" spans="1:11">
      <c r="A537" s="27" t="s">
        <v>108</v>
      </c>
      <c r="B537" s="22" t="s">
        <v>109</v>
      </c>
      <c r="C537" s="23">
        <v>93761.75</v>
      </c>
      <c r="D537" s="23">
        <v>363372</v>
      </c>
      <c r="E537" s="23">
        <v>162617</v>
      </c>
      <c r="F537" s="23">
        <v>174132.05</v>
      </c>
      <c r="G537" s="23">
        <f t="shared" si="125"/>
        <v>80370.299999999988</v>
      </c>
      <c r="H537" s="23">
        <f t="shared" si="126"/>
        <v>-11515.049999999988</v>
      </c>
      <c r="I537" s="24">
        <f t="shared" si="127"/>
        <v>85.717576730383115</v>
      </c>
      <c r="J537" s="24">
        <f t="shared" si="128"/>
        <v>107.08108623329665</v>
      </c>
      <c r="K537" s="24">
        <f t="shared" si="129"/>
        <v>47.921152427815016</v>
      </c>
    </row>
    <row r="538" spans="1:11" ht="25.5">
      <c r="A538" s="28" t="s">
        <v>144</v>
      </c>
      <c r="B538" s="22" t="s">
        <v>145</v>
      </c>
      <c r="C538" s="23">
        <v>0</v>
      </c>
      <c r="D538" s="23">
        <v>50695</v>
      </c>
      <c r="E538" s="23">
        <v>11200</v>
      </c>
      <c r="F538" s="23">
        <v>10479.549999999999</v>
      </c>
      <c r="G538" s="23">
        <f t="shared" si="125"/>
        <v>10479.549999999999</v>
      </c>
      <c r="H538" s="23">
        <f t="shared" si="126"/>
        <v>720.45000000000073</v>
      </c>
      <c r="I538" s="24">
        <f t="shared" si="127"/>
        <v>0</v>
      </c>
      <c r="J538" s="24">
        <f t="shared" si="128"/>
        <v>93.5674107142857</v>
      </c>
      <c r="K538" s="24">
        <f t="shared" si="129"/>
        <v>20.671762501232863</v>
      </c>
    </row>
    <row r="539" spans="1:11" ht="25.5">
      <c r="A539" s="28" t="s">
        <v>110</v>
      </c>
      <c r="B539" s="22" t="s">
        <v>111</v>
      </c>
      <c r="C539" s="23">
        <v>93761.75</v>
      </c>
      <c r="D539" s="23">
        <v>312677</v>
      </c>
      <c r="E539" s="23">
        <v>151417</v>
      </c>
      <c r="F539" s="23">
        <v>163652.5</v>
      </c>
      <c r="G539" s="23">
        <f t="shared" si="125"/>
        <v>69890.75</v>
      </c>
      <c r="H539" s="23">
        <f t="shared" si="126"/>
        <v>-12235.5</v>
      </c>
      <c r="I539" s="24">
        <f t="shared" si="127"/>
        <v>74.540790887542073</v>
      </c>
      <c r="J539" s="24">
        <f t="shared" si="128"/>
        <v>108.08066465456324</v>
      </c>
      <c r="K539" s="24">
        <f t="shared" si="129"/>
        <v>52.339155102549917</v>
      </c>
    </row>
    <row r="540" spans="1:11" ht="25.5">
      <c r="A540" s="29" t="s">
        <v>112</v>
      </c>
      <c r="B540" s="22" t="s">
        <v>113</v>
      </c>
      <c r="C540" s="23">
        <v>93761.75</v>
      </c>
      <c r="D540" s="23">
        <v>312677</v>
      </c>
      <c r="E540" s="23">
        <v>151417</v>
      </c>
      <c r="F540" s="23">
        <v>163652.5</v>
      </c>
      <c r="G540" s="23">
        <f t="shared" si="125"/>
        <v>69890.75</v>
      </c>
      <c r="H540" s="23">
        <f t="shared" si="126"/>
        <v>-12235.5</v>
      </c>
      <c r="I540" s="24">
        <f t="shared" si="127"/>
        <v>74.540790887542073</v>
      </c>
      <c r="J540" s="24">
        <f t="shared" si="128"/>
        <v>108.08066465456324</v>
      </c>
      <c r="K540" s="24">
        <f t="shared" si="129"/>
        <v>52.339155102549917</v>
      </c>
    </row>
    <row r="541" spans="1:11" ht="51">
      <c r="A541" s="27" t="s">
        <v>203</v>
      </c>
      <c r="B541" s="22" t="s">
        <v>204</v>
      </c>
      <c r="C541" s="23">
        <v>163276.43</v>
      </c>
      <c r="D541" s="23">
        <v>1729469</v>
      </c>
      <c r="E541" s="23">
        <v>458801</v>
      </c>
      <c r="F541" s="23">
        <v>662490.59</v>
      </c>
      <c r="G541" s="23">
        <f t="shared" si="125"/>
        <v>499214.16</v>
      </c>
      <c r="H541" s="23">
        <f t="shared" si="126"/>
        <v>-203689.58999999997</v>
      </c>
      <c r="I541" s="24">
        <f t="shared" si="127"/>
        <v>305.74784125302108</v>
      </c>
      <c r="J541" s="24">
        <f t="shared" si="128"/>
        <v>144.39606496062564</v>
      </c>
      <c r="K541" s="24">
        <f t="shared" si="129"/>
        <v>38.306011267042081</v>
      </c>
    </row>
    <row r="542" spans="1:11" ht="38.25">
      <c r="A542" s="28" t="s">
        <v>205</v>
      </c>
      <c r="B542" s="22" t="s">
        <v>206</v>
      </c>
      <c r="C542" s="23">
        <v>158990.82999999999</v>
      </c>
      <c r="D542" s="23">
        <v>1201734</v>
      </c>
      <c r="E542" s="23">
        <v>302254</v>
      </c>
      <c r="F542" s="23">
        <v>486660.19</v>
      </c>
      <c r="G542" s="23">
        <f t="shared" si="125"/>
        <v>327669.36</v>
      </c>
      <c r="H542" s="23">
        <f t="shared" si="126"/>
        <v>-184406.19</v>
      </c>
      <c r="I542" s="24">
        <f t="shared" si="127"/>
        <v>206.0932444971827</v>
      </c>
      <c r="J542" s="24">
        <f t="shared" si="128"/>
        <v>161.01033898641538</v>
      </c>
      <c r="K542" s="24">
        <f t="shared" si="129"/>
        <v>40.496498393155221</v>
      </c>
    </row>
    <row r="543" spans="1:11" ht="63.75">
      <c r="A543" s="28" t="s">
        <v>224</v>
      </c>
      <c r="B543" s="22" t="s">
        <v>225</v>
      </c>
      <c r="C543" s="23">
        <v>4285.6000000000004</v>
      </c>
      <c r="D543" s="23">
        <v>527735</v>
      </c>
      <c r="E543" s="23">
        <v>156547</v>
      </c>
      <c r="F543" s="23">
        <v>175830.39999999999</v>
      </c>
      <c r="G543" s="23">
        <f t="shared" si="125"/>
        <v>171544.8</v>
      </c>
      <c r="H543" s="23">
        <f t="shared" si="126"/>
        <v>-19283.399999999994</v>
      </c>
      <c r="I543" s="24">
        <f t="shared" si="127"/>
        <v>4002.8187418331154</v>
      </c>
      <c r="J543" s="24">
        <f t="shared" si="128"/>
        <v>112.31796201779656</v>
      </c>
      <c r="K543" s="24">
        <f t="shared" si="129"/>
        <v>33.317934190455432</v>
      </c>
    </row>
    <row r="544" spans="1:11">
      <c r="A544" s="27" t="s">
        <v>226</v>
      </c>
      <c r="B544" s="22" t="s">
        <v>227</v>
      </c>
      <c r="C544" s="23">
        <v>0</v>
      </c>
      <c r="D544" s="23">
        <v>223579</v>
      </c>
      <c r="E544" s="23">
        <v>64513</v>
      </c>
      <c r="F544" s="23">
        <v>68828.490000000005</v>
      </c>
      <c r="G544" s="23">
        <f t="shared" si="125"/>
        <v>68828.490000000005</v>
      </c>
      <c r="H544" s="23">
        <f t="shared" si="126"/>
        <v>-4315.4900000000052</v>
      </c>
      <c r="I544" s="24">
        <f t="shared" si="127"/>
        <v>0</v>
      </c>
      <c r="J544" s="24">
        <f t="shared" si="128"/>
        <v>106.68933393269575</v>
      </c>
      <c r="K544" s="24">
        <f t="shared" si="129"/>
        <v>30.784863515804261</v>
      </c>
    </row>
    <row r="545" spans="1:11">
      <c r="A545" s="25" t="s">
        <v>114</v>
      </c>
      <c r="B545" s="22" t="s">
        <v>115</v>
      </c>
      <c r="C545" s="23">
        <v>32170.27</v>
      </c>
      <c r="D545" s="23">
        <v>9897005</v>
      </c>
      <c r="E545" s="23">
        <v>3508514</v>
      </c>
      <c r="F545" s="23">
        <v>2193353.92</v>
      </c>
      <c r="G545" s="23">
        <f t="shared" si="125"/>
        <v>2161183.65</v>
      </c>
      <c r="H545" s="23">
        <f t="shared" si="126"/>
        <v>1315160.08</v>
      </c>
      <c r="I545" s="24">
        <f t="shared" si="127"/>
        <v>6717.9530976892638</v>
      </c>
      <c r="J545" s="24">
        <f t="shared" si="128"/>
        <v>62.515182211044326</v>
      </c>
      <c r="K545" s="24">
        <f t="shared" si="129"/>
        <v>22.161794603518942</v>
      </c>
    </row>
    <row r="546" spans="1:11">
      <c r="A546" s="26" t="s">
        <v>116</v>
      </c>
      <c r="B546" s="22" t="s">
        <v>117</v>
      </c>
      <c r="C546" s="23">
        <v>32170.27</v>
      </c>
      <c r="D546" s="23">
        <v>9897005</v>
      </c>
      <c r="E546" s="23">
        <v>3508514</v>
      </c>
      <c r="F546" s="23">
        <v>2193353.92</v>
      </c>
      <c r="G546" s="23">
        <f t="shared" si="125"/>
        <v>2161183.65</v>
      </c>
      <c r="H546" s="23">
        <f t="shared" si="126"/>
        <v>1315160.08</v>
      </c>
      <c r="I546" s="24">
        <f t="shared" si="127"/>
        <v>6717.9530976892638</v>
      </c>
      <c r="J546" s="24">
        <f t="shared" si="128"/>
        <v>62.515182211044326</v>
      </c>
      <c r="K546" s="24">
        <f t="shared" si="129"/>
        <v>22.161794603518942</v>
      </c>
    </row>
    <row r="547" spans="1:11">
      <c r="A547" s="21"/>
      <c r="B547" s="22" t="s">
        <v>118</v>
      </c>
      <c r="C547" s="23">
        <v>18959170.190000001</v>
      </c>
      <c r="D547" s="23">
        <v>-52099</v>
      </c>
      <c r="E547" s="23">
        <v>0</v>
      </c>
      <c r="F547" s="23">
        <v>33685917.350000001</v>
      </c>
      <c r="G547" s="23">
        <f t="shared" si="125"/>
        <v>14726747.16</v>
      </c>
      <c r="H547" s="23">
        <f t="shared" si="126"/>
        <v>-33685917.350000001</v>
      </c>
      <c r="I547" s="24">
        <f t="shared" si="127"/>
        <v>77.676116688733629</v>
      </c>
      <c r="J547" s="24">
        <f t="shared" si="128"/>
        <v>0</v>
      </c>
      <c r="K547" s="24">
        <f t="shared" si="129"/>
        <v>-64657.512332290447</v>
      </c>
    </row>
    <row r="548" spans="1:11">
      <c r="A548" s="21" t="s">
        <v>119</v>
      </c>
      <c r="B548" s="22" t="s">
        <v>120</v>
      </c>
      <c r="C548" s="23">
        <v>-18959170.190000001</v>
      </c>
      <c r="D548" s="23">
        <v>52099</v>
      </c>
      <c r="E548" s="23">
        <v>0</v>
      </c>
      <c r="F548" s="23">
        <v>-33685917.350000001</v>
      </c>
      <c r="G548" s="23">
        <f t="shared" si="125"/>
        <v>-14726747.16</v>
      </c>
      <c r="H548" s="23">
        <f t="shared" si="126"/>
        <v>33685917.350000001</v>
      </c>
      <c r="I548" s="24">
        <f t="shared" si="127"/>
        <v>77.676116688733629</v>
      </c>
      <c r="J548" s="24">
        <f t="shared" si="128"/>
        <v>0</v>
      </c>
      <c r="K548" s="24">
        <f t="shared" si="129"/>
        <v>-64657.512332290447</v>
      </c>
    </row>
    <row r="549" spans="1:11">
      <c r="A549" s="25" t="s">
        <v>121</v>
      </c>
      <c r="B549" s="22" t="s">
        <v>122</v>
      </c>
      <c r="C549" s="23">
        <v>-18959170.190000001</v>
      </c>
      <c r="D549" s="23">
        <v>52099</v>
      </c>
      <c r="E549" s="23">
        <v>0</v>
      </c>
      <c r="F549" s="23">
        <v>-33685917.350000001</v>
      </c>
      <c r="G549" s="23">
        <f t="shared" si="125"/>
        <v>-14726747.16</v>
      </c>
      <c r="H549" s="23">
        <f t="shared" si="126"/>
        <v>33685917.350000001</v>
      </c>
      <c r="I549" s="24">
        <f t="shared" si="127"/>
        <v>77.676116688733629</v>
      </c>
      <c r="J549" s="24">
        <f t="shared" si="128"/>
        <v>0</v>
      </c>
      <c r="K549" s="24">
        <f t="shared" si="129"/>
        <v>-64657.512332290447</v>
      </c>
    </row>
    <row r="550" spans="1:11" ht="25.5">
      <c r="A550" s="26" t="s">
        <v>146</v>
      </c>
      <c r="B550" s="22" t="s">
        <v>147</v>
      </c>
      <c r="C550" s="23">
        <v>-11059.16</v>
      </c>
      <c r="D550" s="23">
        <v>0</v>
      </c>
      <c r="E550" s="23">
        <v>0</v>
      </c>
      <c r="F550" s="23">
        <v>0</v>
      </c>
      <c r="G550" s="23">
        <f t="shared" si="125"/>
        <v>11059.16</v>
      </c>
      <c r="H550" s="23">
        <f t="shared" si="126"/>
        <v>0</v>
      </c>
      <c r="I550" s="24">
        <f t="shared" si="127"/>
        <v>-100</v>
      </c>
      <c r="J550" s="24">
        <f t="shared" si="128"/>
        <v>0</v>
      </c>
      <c r="K550" s="24">
        <f t="shared" si="129"/>
        <v>0</v>
      </c>
    </row>
    <row r="551" spans="1:11" ht="25.5">
      <c r="A551" s="26" t="s">
        <v>192</v>
      </c>
      <c r="B551" s="22" t="s">
        <v>193</v>
      </c>
      <c r="C551" s="23">
        <v>-34755.19</v>
      </c>
      <c r="D551" s="23">
        <v>52099</v>
      </c>
      <c r="E551" s="23">
        <v>0</v>
      </c>
      <c r="F551" s="23">
        <v>-52096.58</v>
      </c>
      <c r="G551" s="23">
        <f t="shared" si="125"/>
        <v>-17341.39</v>
      </c>
      <c r="H551" s="23">
        <f t="shared" si="126"/>
        <v>52096.58</v>
      </c>
      <c r="I551" s="24">
        <f t="shared" si="127"/>
        <v>49.895828507914928</v>
      </c>
      <c r="J551" s="24">
        <f t="shared" si="128"/>
        <v>0</v>
      </c>
      <c r="K551" s="24">
        <f t="shared" si="129"/>
        <v>-99.99535499721685</v>
      </c>
    </row>
    <row r="552" spans="1:11" s="3" customFormat="1" ht="25.5">
      <c r="A552" s="30" t="s">
        <v>168</v>
      </c>
      <c r="B552" s="31" t="s">
        <v>169</v>
      </c>
      <c r="C552" s="32"/>
      <c r="D552" s="32"/>
      <c r="E552" s="32"/>
      <c r="F552" s="32"/>
      <c r="G552" s="32"/>
      <c r="H552" s="32"/>
      <c r="I552" s="33"/>
      <c r="J552" s="33"/>
      <c r="K552" s="33"/>
    </row>
    <row r="553" spans="1:11">
      <c r="A553" s="21" t="s">
        <v>19</v>
      </c>
      <c r="B553" s="22" t="s">
        <v>20</v>
      </c>
      <c r="C553" s="23">
        <v>10137808</v>
      </c>
      <c r="D553" s="23">
        <v>27102834</v>
      </c>
      <c r="E553" s="23">
        <v>10252327</v>
      </c>
      <c r="F553" s="23">
        <v>27102834</v>
      </c>
      <c r="G553" s="23">
        <f t="shared" ref="G553:G585" si="130">F553-C553</f>
        <v>16965026</v>
      </c>
      <c r="H553" s="23">
        <f t="shared" ref="H553:H585" si="131">E553-F553</f>
        <v>-16850507</v>
      </c>
      <c r="I553" s="24">
        <f t="shared" ref="I553:I585" si="132">IF(ISERROR(F553/C553),0,F553/C553*100-100)</f>
        <v>167.34412409467609</v>
      </c>
      <c r="J553" s="24">
        <f t="shared" ref="J553:J585" si="133">IF(ISERROR(F553/E553),0,F553/E553*100)</f>
        <v>264.35787699709539</v>
      </c>
      <c r="K553" s="24">
        <f t="shared" ref="K553:K585" si="134">IF(ISERROR(F553/D553),0,F553/D553*100)</f>
        <v>100</v>
      </c>
    </row>
    <row r="554" spans="1:11">
      <c r="A554" s="25" t="s">
        <v>156</v>
      </c>
      <c r="B554" s="22" t="s">
        <v>157</v>
      </c>
      <c r="C554" s="23">
        <v>23088</v>
      </c>
      <c r="D554" s="23">
        <v>12480</v>
      </c>
      <c r="E554" s="23">
        <v>0</v>
      </c>
      <c r="F554" s="23">
        <v>12480</v>
      </c>
      <c r="G554" s="23">
        <f t="shared" si="130"/>
        <v>-10608</v>
      </c>
      <c r="H554" s="23">
        <f t="shared" si="131"/>
        <v>-12480</v>
      </c>
      <c r="I554" s="24">
        <f t="shared" si="132"/>
        <v>-45.945945945945944</v>
      </c>
      <c r="J554" s="24">
        <f t="shared" si="133"/>
        <v>0</v>
      </c>
      <c r="K554" s="24">
        <f t="shared" si="134"/>
        <v>100</v>
      </c>
    </row>
    <row r="555" spans="1:11">
      <c r="A555" s="25" t="s">
        <v>130</v>
      </c>
      <c r="B555" s="22" t="s">
        <v>131</v>
      </c>
      <c r="C555" s="23">
        <v>0</v>
      </c>
      <c r="D555" s="23">
        <v>500762</v>
      </c>
      <c r="E555" s="23">
        <v>0</v>
      </c>
      <c r="F555" s="23">
        <v>500762</v>
      </c>
      <c r="G555" s="23">
        <f t="shared" si="130"/>
        <v>500762</v>
      </c>
      <c r="H555" s="23">
        <f t="shared" si="131"/>
        <v>-500762</v>
      </c>
      <c r="I555" s="24">
        <f t="shared" si="132"/>
        <v>0</v>
      </c>
      <c r="J555" s="24">
        <f t="shared" si="133"/>
        <v>0</v>
      </c>
      <c r="K555" s="24">
        <f t="shared" si="134"/>
        <v>100</v>
      </c>
    </row>
    <row r="556" spans="1:11">
      <c r="A556" s="26" t="s">
        <v>132</v>
      </c>
      <c r="B556" s="22" t="s">
        <v>133</v>
      </c>
      <c r="C556" s="23">
        <v>0</v>
      </c>
      <c r="D556" s="23">
        <v>500762</v>
      </c>
      <c r="E556" s="23">
        <v>0</v>
      </c>
      <c r="F556" s="23">
        <v>500762</v>
      </c>
      <c r="G556" s="23">
        <f t="shared" si="130"/>
        <v>500762</v>
      </c>
      <c r="H556" s="23">
        <f t="shared" si="131"/>
        <v>-500762</v>
      </c>
      <c r="I556" s="24">
        <f t="shared" si="132"/>
        <v>0</v>
      </c>
      <c r="J556" s="24">
        <f t="shared" si="133"/>
        <v>0</v>
      </c>
      <c r="K556" s="24">
        <f t="shared" si="134"/>
        <v>100</v>
      </c>
    </row>
    <row r="557" spans="1:11">
      <c r="A557" s="27" t="s">
        <v>134</v>
      </c>
      <c r="B557" s="22" t="s">
        <v>135</v>
      </c>
      <c r="C557" s="23">
        <v>0</v>
      </c>
      <c r="D557" s="23">
        <v>500762</v>
      </c>
      <c r="E557" s="23">
        <v>0</v>
      </c>
      <c r="F557" s="23">
        <v>500762</v>
      </c>
      <c r="G557" s="23">
        <f t="shared" si="130"/>
        <v>500762</v>
      </c>
      <c r="H557" s="23">
        <f t="shared" si="131"/>
        <v>-500762</v>
      </c>
      <c r="I557" s="24">
        <f t="shared" si="132"/>
        <v>0</v>
      </c>
      <c r="J557" s="24">
        <f t="shared" si="133"/>
        <v>0</v>
      </c>
      <c r="K557" s="24">
        <f t="shared" si="134"/>
        <v>100</v>
      </c>
    </row>
    <row r="558" spans="1:11" ht="25.5">
      <c r="A558" s="28" t="s">
        <v>136</v>
      </c>
      <c r="B558" s="22" t="s">
        <v>137</v>
      </c>
      <c r="C558" s="23">
        <v>0</v>
      </c>
      <c r="D558" s="23">
        <v>500762</v>
      </c>
      <c r="E558" s="23">
        <v>0</v>
      </c>
      <c r="F558" s="23">
        <v>500762</v>
      </c>
      <c r="G558" s="23">
        <f t="shared" si="130"/>
        <v>500762</v>
      </c>
      <c r="H558" s="23">
        <f t="shared" si="131"/>
        <v>-500762</v>
      </c>
      <c r="I558" s="24">
        <f t="shared" si="132"/>
        <v>0</v>
      </c>
      <c r="J558" s="24">
        <f t="shared" si="133"/>
        <v>0</v>
      </c>
      <c r="K558" s="24">
        <f t="shared" si="134"/>
        <v>100</v>
      </c>
    </row>
    <row r="559" spans="1:11" ht="25.5">
      <c r="A559" s="29" t="s">
        <v>138</v>
      </c>
      <c r="B559" s="22" t="s">
        <v>139</v>
      </c>
      <c r="C559" s="23">
        <v>0</v>
      </c>
      <c r="D559" s="23">
        <v>500762</v>
      </c>
      <c r="E559" s="23">
        <v>0</v>
      </c>
      <c r="F559" s="23">
        <v>500762</v>
      </c>
      <c r="G559" s="23">
        <f t="shared" si="130"/>
        <v>500762</v>
      </c>
      <c r="H559" s="23">
        <f t="shared" si="131"/>
        <v>-500762</v>
      </c>
      <c r="I559" s="24">
        <f t="shared" si="132"/>
        <v>0</v>
      </c>
      <c r="J559" s="24">
        <f t="shared" si="133"/>
        <v>0</v>
      </c>
      <c r="K559" s="24">
        <f t="shared" si="134"/>
        <v>100</v>
      </c>
    </row>
    <row r="560" spans="1:11">
      <c r="A560" s="25" t="s">
        <v>84</v>
      </c>
      <c r="B560" s="22" t="s">
        <v>85</v>
      </c>
      <c r="C560" s="23">
        <v>10114720</v>
      </c>
      <c r="D560" s="23">
        <v>26589592</v>
      </c>
      <c r="E560" s="23">
        <v>10252327</v>
      </c>
      <c r="F560" s="23">
        <v>26589592</v>
      </c>
      <c r="G560" s="23">
        <f t="shared" si="130"/>
        <v>16474872</v>
      </c>
      <c r="H560" s="23">
        <f t="shared" si="131"/>
        <v>-16337265</v>
      </c>
      <c r="I560" s="24">
        <f t="shared" si="132"/>
        <v>162.88015881803943</v>
      </c>
      <c r="J560" s="24">
        <f t="shared" si="133"/>
        <v>259.35177448007659</v>
      </c>
      <c r="K560" s="24">
        <f t="shared" si="134"/>
        <v>100</v>
      </c>
    </row>
    <row r="561" spans="1:11">
      <c r="A561" s="26" t="s">
        <v>86</v>
      </c>
      <c r="B561" s="22" t="s">
        <v>87</v>
      </c>
      <c r="C561" s="23">
        <v>10114720</v>
      </c>
      <c r="D561" s="23">
        <v>26589592</v>
      </c>
      <c r="E561" s="23">
        <v>10252327</v>
      </c>
      <c r="F561" s="23">
        <v>26589592</v>
      </c>
      <c r="G561" s="23">
        <f t="shared" si="130"/>
        <v>16474872</v>
      </c>
      <c r="H561" s="23">
        <f t="shared" si="131"/>
        <v>-16337265</v>
      </c>
      <c r="I561" s="24">
        <f t="shared" si="132"/>
        <v>162.88015881803943</v>
      </c>
      <c r="J561" s="24">
        <f t="shared" si="133"/>
        <v>259.35177448007659</v>
      </c>
      <c r="K561" s="24">
        <f t="shared" si="134"/>
        <v>100</v>
      </c>
    </row>
    <row r="562" spans="1:11">
      <c r="A562" s="21" t="s">
        <v>88</v>
      </c>
      <c r="B562" s="22" t="s">
        <v>89</v>
      </c>
      <c r="C562" s="23">
        <v>2570200.33</v>
      </c>
      <c r="D562" s="23">
        <v>27104526</v>
      </c>
      <c r="E562" s="23">
        <v>10252327</v>
      </c>
      <c r="F562" s="23">
        <v>10300641.25</v>
      </c>
      <c r="G562" s="23">
        <f t="shared" si="130"/>
        <v>7730440.9199999999</v>
      </c>
      <c r="H562" s="23">
        <f t="shared" si="131"/>
        <v>-48314.25</v>
      </c>
      <c r="I562" s="24">
        <f t="shared" si="132"/>
        <v>300.77192154122861</v>
      </c>
      <c r="J562" s="24">
        <f t="shared" si="133"/>
        <v>100.47125155098935</v>
      </c>
      <c r="K562" s="24">
        <f t="shared" si="134"/>
        <v>38.003399321574562</v>
      </c>
    </row>
    <row r="563" spans="1:11">
      <c r="A563" s="25" t="s">
        <v>90</v>
      </c>
      <c r="B563" s="22" t="s">
        <v>91</v>
      </c>
      <c r="C563" s="23">
        <v>2558693.23</v>
      </c>
      <c r="D563" s="23">
        <v>26496324</v>
      </c>
      <c r="E563" s="23">
        <v>10102521</v>
      </c>
      <c r="F563" s="23">
        <v>10019758.300000001</v>
      </c>
      <c r="G563" s="23">
        <f t="shared" si="130"/>
        <v>7461065.0700000003</v>
      </c>
      <c r="H563" s="23">
        <f t="shared" si="131"/>
        <v>82762.699999999255</v>
      </c>
      <c r="I563" s="24">
        <f t="shared" si="132"/>
        <v>291.59670188364089</v>
      </c>
      <c r="J563" s="24">
        <f t="shared" si="133"/>
        <v>99.180771809333535</v>
      </c>
      <c r="K563" s="24">
        <f t="shared" si="134"/>
        <v>37.815654352656622</v>
      </c>
    </row>
    <row r="564" spans="1:11">
      <c r="A564" s="26" t="s">
        <v>92</v>
      </c>
      <c r="B564" s="22" t="s">
        <v>93</v>
      </c>
      <c r="C564" s="23">
        <v>1645554.36</v>
      </c>
      <c r="D564" s="23">
        <v>13364499</v>
      </c>
      <c r="E564" s="23">
        <v>4402358</v>
      </c>
      <c r="F564" s="23">
        <v>3377471.41</v>
      </c>
      <c r="G564" s="23">
        <f t="shared" si="130"/>
        <v>1731917.05</v>
      </c>
      <c r="H564" s="23">
        <f t="shared" si="131"/>
        <v>1024886.5899999999</v>
      </c>
      <c r="I564" s="24">
        <f t="shared" si="132"/>
        <v>105.24824290824401</v>
      </c>
      <c r="J564" s="24">
        <f t="shared" si="133"/>
        <v>76.719599133010092</v>
      </c>
      <c r="K564" s="24">
        <f t="shared" si="134"/>
        <v>25.271964253953705</v>
      </c>
    </row>
    <row r="565" spans="1:11">
      <c r="A565" s="27" t="s">
        <v>94</v>
      </c>
      <c r="B565" s="22" t="s">
        <v>95</v>
      </c>
      <c r="C565" s="23">
        <v>1269211.19</v>
      </c>
      <c r="D565" s="23">
        <v>5102010</v>
      </c>
      <c r="E565" s="23">
        <v>1813570</v>
      </c>
      <c r="F565" s="23">
        <v>2010697.51</v>
      </c>
      <c r="G565" s="23">
        <f t="shared" si="130"/>
        <v>741486.32000000007</v>
      </c>
      <c r="H565" s="23">
        <f t="shared" si="131"/>
        <v>-197127.51</v>
      </c>
      <c r="I565" s="24">
        <f t="shared" si="132"/>
        <v>58.421035509464758</v>
      </c>
      <c r="J565" s="24">
        <f t="shared" si="133"/>
        <v>110.8695837491798</v>
      </c>
      <c r="K565" s="24">
        <f t="shared" si="134"/>
        <v>39.409909231851756</v>
      </c>
    </row>
    <row r="566" spans="1:11">
      <c r="A566" s="27" t="s">
        <v>96</v>
      </c>
      <c r="B566" s="22" t="s">
        <v>97</v>
      </c>
      <c r="C566" s="23">
        <v>376343.17</v>
      </c>
      <c r="D566" s="23">
        <v>8262489</v>
      </c>
      <c r="E566" s="23">
        <v>2588788</v>
      </c>
      <c r="F566" s="23">
        <v>1366773.9</v>
      </c>
      <c r="G566" s="23">
        <f t="shared" si="130"/>
        <v>990430.73</v>
      </c>
      <c r="H566" s="23">
        <f t="shared" si="131"/>
        <v>1222014.1000000001</v>
      </c>
      <c r="I566" s="24">
        <f t="shared" si="132"/>
        <v>263.17223453264739</v>
      </c>
      <c r="J566" s="24">
        <f t="shared" si="133"/>
        <v>52.795899084822707</v>
      </c>
      <c r="K566" s="24">
        <f t="shared" si="134"/>
        <v>16.541914912080365</v>
      </c>
    </row>
    <row r="567" spans="1:11">
      <c r="A567" s="28" t="s">
        <v>98</v>
      </c>
      <c r="B567" s="22" t="s">
        <v>99</v>
      </c>
      <c r="C567" s="23">
        <v>23137.94</v>
      </c>
      <c r="D567" s="23">
        <v>0</v>
      </c>
      <c r="E567" s="23">
        <v>0</v>
      </c>
      <c r="F567" s="23">
        <v>424352.21</v>
      </c>
      <c r="G567" s="23">
        <f t="shared" si="130"/>
        <v>401214.27</v>
      </c>
      <c r="H567" s="23">
        <f t="shared" si="131"/>
        <v>-424352.21</v>
      </c>
      <c r="I567" s="24">
        <f t="shared" si="132"/>
        <v>1734.0103310839254</v>
      </c>
      <c r="J567" s="24">
        <f t="shared" si="133"/>
        <v>0</v>
      </c>
      <c r="K567" s="24">
        <f t="shared" si="134"/>
        <v>0</v>
      </c>
    </row>
    <row r="568" spans="1:11">
      <c r="A568" s="26" t="s">
        <v>100</v>
      </c>
      <c r="B568" s="22" t="s">
        <v>101</v>
      </c>
      <c r="C568" s="23">
        <v>752971.55</v>
      </c>
      <c r="D568" s="23">
        <v>11646908</v>
      </c>
      <c r="E568" s="23">
        <v>5384470</v>
      </c>
      <c r="F568" s="23">
        <v>5999296.3799999999</v>
      </c>
      <c r="G568" s="23">
        <f t="shared" si="130"/>
        <v>5246324.83</v>
      </c>
      <c r="H568" s="23">
        <f t="shared" si="131"/>
        <v>-614826.37999999989</v>
      </c>
      <c r="I568" s="24">
        <f t="shared" si="132"/>
        <v>696.74940972205388</v>
      </c>
      <c r="J568" s="24">
        <f t="shared" si="133"/>
        <v>111.41851249983749</v>
      </c>
      <c r="K568" s="24">
        <f t="shared" si="134"/>
        <v>51.509777358935096</v>
      </c>
    </row>
    <row r="569" spans="1:11">
      <c r="A569" s="27" t="s">
        <v>102</v>
      </c>
      <c r="B569" s="22" t="s">
        <v>103</v>
      </c>
      <c r="C569" s="23">
        <v>746448.37</v>
      </c>
      <c r="D569" s="23">
        <v>11541808</v>
      </c>
      <c r="E569" s="23">
        <v>5355290</v>
      </c>
      <c r="F569" s="23">
        <v>5971765.8799999999</v>
      </c>
      <c r="G569" s="23">
        <f t="shared" si="130"/>
        <v>5225317.51</v>
      </c>
      <c r="H569" s="23">
        <f t="shared" si="131"/>
        <v>-616475.87999999989</v>
      </c>
      <c r="I569" s="24">
        <f t="shared" si="132"/>
        <v>700.02396950776392</v>
      </c>
      <c r="J569" s="24">
        <f t="shared" si="133"/>
        <v>111.51153121492953</v>
      </c>
      <c r="K569" s="24">
        <f t="shared" si="134"/>
        <v>51.740298227106187</v>
      </c>
    </row>
    <row r="570" spans="1:11">
      <c r="A570" s="27" t="s">
        <v>104</v>
      </c>
      <c r="B570" s="22" t="s">
        <v>105</v>
      </c>
      <c r="C570" s="23">
        <v>6523.18</v>
      </c>
      <c r="D570" s="23">
        <v>105100</v>
      </c>
      <c r="E570" s="23">
        <v>29180</v>
      </c>
      <c r="F570" s="23">
        <v>27530.5</v>
      </c>
      <c r="G570" s="23">
        <f t="shared" si="130"/>
        <v>21007.32</v>
      </c>
      <c r="H570" s="23">
        <f t="shared" si="131"/>
        <v>1649.5</v>
      </c>
      <c r="I570" s="24">
        <f t="shared" si="132"/>
        <v>322.04109038843018</v>
      </c>
      <c r="J570" s="24">
        <f t="shared" si="133"/>
        <v>94.34715558601782</v>
      </c>
      <c r="K570" s="24">
        <f t="shared" si="134"/>
        <v>26.194576593720264</v>
      </c>
    </row>
    <row r="571" spans="1:11" ht="25.5">
      <c r="A571" s="26" t="s">
        <v>106</v>
      </c>
      <c r="B571" s="22" t="s">
        <v>107</v>
      </c>
      <c r="C571" s="23">
        <v>160167.32</v>
      </c>
      <c r="D571" s="23">
        <v>1484917</v>
      </c>
      <c r="E571" s="23">
        <v>315693</v>
      </c>
      <c r="F571" s="23">
        <v>642990.51</v>
      </c>
      <c r="G571" s="23">
        <f t="shared" si="130"/>
        <v>482823.19</v>
      </c>
      <c r="H571" s="23">
        <f t="shared" si="131"/>
        <v>-327297.51</v>
      </c>
      <c r="I571" s="24">
        <f t="shared" si="132"/>
        <v>301.44925319347288</v>
      </c>
      <c r="J571" s="24">
        <f t="shared" si="133"/>
        <v>203.67588448270948</v>
      </c>
      <c r="K571" s="24">
        <f t="shared" si="134"/>
        <v>43.301444457838386</v>
      </c>
    </row>
    <row r="572" spans="1:11">
      <c r="A572" s="27" t="s">
        <v>108</v>
      </c>
      <c r="B572" s="22" t="s">
        <v>109</v>
      </c>
      <c r="C572" s="23">
        <v>30109.75</v>
      </c>
      <c r="D572" s="23">
        <v>266542</v>
      </c>
      <c r="E572" s="23">
        <v>110561</v>
      </c>
      <c r="F572" s="23">
        <v>122076.05</v>
      </c>
      <c r="G572" s="23">
        <f t="shared" si="130"/>
        <v>91966.3</v>
      </c>
      <c r="H572" s="23">
        <f t="shared" si="131"/>
        <v>-11515.050000000003</v>
      </c>
      <c r="I572" s="24">
        <f t="shared" si="132"/>
        <v>305.43694318285606</v>
      </c>
      <c r="J572" s="24">
        <f t="shared" si="133"/>
        <v>110.41511021065295</v>
      </c>
      <c r="K572" s="24">
        <f t="shared" si="134"/>
        <v>45.79993021737662</v>
      </c>
    </row>
    <row r="573" spans="1:11" ht="25.5">
      <c r="A573" s="28" t="s">
        <v>144</v>
      </c>
      <c r="B573" s="22" t="s">
        <v>145</v>
      </c>
      <c r="C573" s="23">
        <v>0</v>
      </c>
      <c r="D573" s="23">
        <v>50695</v>
      </c>
      <c r="E573" s="23">
        <v>11200</v>
      </c>
      <c r="F573" s="23">
        <v>10479.549999999999</v>
      </c>
      <c r="G573" s="23">
        <f t="shared" si="130"/>
        <v>10479.549999999999</v>
      </c>
      <c r="H573" s="23">
        <f t="shared" si="131"/>
        <v>720.45000000000073</v>
      </c>
      <c r="I573" s="24">
        <f t="shared" si="132"/>
        <v>0</v>
      </c>
      <c r="J573" s="24">
        <f t="shared" si="133"/>
        <v>93.5674107142857</v>
      </c>
      <c r="K573" s="24">
        <f t="shared" si="134"/>
        <v>20.671762501232863</v>
      </c>
    </row>
    <row r="574" spans="1:11" ht="25.5">
      <c r="A574" s="28" t="s">
        <v>110</v>
      </c>
      <c r="B574" s="22" t="s">
        <v>111</v>
      </c>
      <c r="C574" s="23">
        <v>30109.75</v>
      </c>
      <c r="D574" s="23">
        <v>215847</v>
      </c>
      <c r="E574" s="23">
        <v>99361</v>
      </c>
      <c r="F574" s="23">
        <v>111596.5</v>
      </c>
      <c r="G574" s="23">
        <f t="shared" si="130"/>
        <v>81486.75</v>
      </c>
      <c r="H574" s="23">
        <f t="shared" si="131"/>
        <v>-12235.5</v>
      </c>
      <c r="I574" s="24">
        <f t="shared" si="132"/>
        <v>270.63243633706691</v>
      </c>
      <c r="J574" s="24">
        <f t="shared" si="133"/>
        <v>112.31418765914192</v>
      </c>
      <c r="K574" s="24">
        <f t="shared" si="134"/>
        <v>51.701668311350168</v>
      </c>
    </row>
    <row r="575" spans="1:11" ht="25.5">
      <c r="A575" s="29" t="s">
        <v>112</v>
      </c>
      <c r="B575" s="22" t="s">
        <v>113</v>
      </c>
      <c r="C575" s="23">
        <v>30109.75</v>
      </c>
      <c r="D575" s="23">
        <v>215847</v>
      </c>
      <c r="E575" s="23">
        <v>99361</v>
      </c>
      <c r="F575" s="23">
        <v>111596.5</v>
      </c>
      <c r="G575" s="23">
        <f t="shared" si="130"/>
        <v>81486.75</v>
      </c>
      <c r="H575" s="23">
        <f t="shared" si="131"/>
        <v>-12235.5</v>
      </c>
      <c r="I575" s="24">
        <f t="shared" si="132"/>
        <v>270.63243633706691</v>
      </c>
      <c r="J575" s="24">
        <f t="shared" si="133"/>
        <v>112.31418765914192</v>
      </c>
      <c r="K575" s="24">
        <f t="shared" si="134"/>
        <v>51.701668311350168</v>
      </c>
    </row>
    <row r="576" spans="1:11" ht="51">
      <c r="A576" s="27" t="s">
        <v>203</v>
      </c>
      <c r="B576" s="22" t="s">
        <v>204</v>
      </c>
      <c r="C576" s="23">
        <v>130057.57</v>
      </c>
      <c r="D576" s="23">
        <v>1218375</v>
      </c>
      <c r="E576" s="23">
        <v>205132</v>
      </c>
      <c r="F576" s="23">
        <v>520914.46</v>
      </c>
      <c r="G576" s="23">
        <f t="shared" si="130"/>
        <v>390856.89</v>
      </c>
      <c r="H576" s="23">
        <f t="shared" si="131"/>
        <v>-315782.46000000002</v>
      </c>
      <c r="I576" s="24">
        <f t="shared" si="132"/>
        <v>300.52605934433495</v>
      </c>
      <c r="J576" s="24">
        <f t="shared" si="133"/>
        <v>253.94110133962525</v>
      </c>
      <c r="K576" s="24">
        <f t="shared" si="134"/>
        <v>42.754854621934953</v>
      </c>
    </row>
    <row r="577" spans="1:11" ht="38.25">
      <c r="A577" s="28" t="s">
        <v>205</v>
      </c>
      <c r="B577" s="22" t="s">
        <v>206</v>
      </c>
      <c r="C577" s="23">
        <v>130057.57</v>
      </c>
      <c r="D577" s="23">
        <v>924533</v>
      </c>
      <c r="E577" s="23">
        <v>165532</v>
      </c>
      <c r="F577" s="23">
        <v>454294.46</v>
      </c>
      <c r="G577" s="23">
        <f t="shared" si="130"/>
        <v>324236.89</v>
      </c>
      <c r="H577" s="23">
        <f t="shared" si="131"/>
        <v>-288762.46000000002</v>
      </c>
      <c r="I577" s="24">
        <f t="shared" si="132"/>
        <v>249.30258961473754</v>
      </c>
      <c r="J577" s="24">
        <f t="shared" si="133"/>
        <v>274.4450982287413</v>
      </c>
      <c r="K577" s="24">
        <f t="shared" si="134"/>
        <v>49.13772250422646</v>
      </c>
    </row>
    <row r="578" spans="1:11" ht="63.75">
      <c r="A578" s="28" t="s">
        <v>224</v>
      </c>
      <c r="B578" s="22" t="s">
        <v>225</v>
      </c>
      <c r="C578" s="23">
        <v>0</v>
      </c>
      <c r="D578" s="23">
        <v>293842</v>
      </c>
      <c r="E578" s="23">
        <v>39600</v>
      </c>
      <c r="F578" s="23">
        <v>66620</v>
      </c>
      <c r="G578" s="23">
        <f t="shared" si="130"/>
        <v>66620</v>
      </c>
      <c r="H578" s="23">
        <f t="shared" si="131"/>
        <v>-27020</v>
      </c>
      <c r="I578" s="24">
        <f t="shared" si="132"/>
        <v>0</v>
      </c>
      <c r="J578" s="24">
        <f t="shared" si="133"/>
        <v>168.23232323232321</v>
      </c>
      <c r="K578" s="24">
        <f t="shared" si="134"/>
        <v>22.672048243613915</v>
      </c>
    </row>
    <row r="579" spans="1:11">
      <c r="A579" s="25" t="s">
        <v>114</v>
      </c>
      <c r="B579" s="22" t="s">
        <v>115</v>
      </c>
      <c r="C579" s="23">
        <v>11507.1</v>
      </c>
      <c r="D579" s="23">
        <v>608202</v>
      </c>
      <c r="E579" s="23">
        <v>149806</v>
      </c>
      <c r="F579" s="23">
        <v>280882.95</v>
      </c>
      <c r="G579" s="23">
        <f t="shared" si="130"/>
        <v>269375.85000000003</v>
      </c>
      <c r="H579" s="23">
        <f t="shared" si="131"/>
        <v>-131076.95000000001</v>
      </c>
      <c r="I579" s="24">
        <f t="shared" si="132"/>
        <v>2340.9534113721093</v>
      </c>
      <c r="J579" s="24">
        <f t="shared" si="133"/>
        <v>187.49779715098194</v>
      </c>
      <c r="K579" s="24">
        <f t="shared" si="134"/>
        <v>46.182510087109222</v>
      </c>
    </row>
    <row r="580" spans="1:11">
      <c r="A580" s="26" t="s">
        <v>116</v>
      </c>
      <c r="B580" s="22" t="s">
        <v>117</v>
      </c>
      <c r="C580" s="23">
        <v>11507.1</v>
      </c>
      <c r="D580" s="23">
        <v>608202</v>
      </c>
      <c r="E580" s="23">
        <v>149806</v>
      </c>
      <c r="F580" s="23">
        <v>280882.95</v>
      </c>
      <c r="G580" s="23">
        <f t="shared" si="130"/>
        <v>269375.85000000003</v>
      </c>
      <c r="H580" s="23">
        <f t="shared" si="131"/>
        <v>-131076.95000000001</v>
      </c>
      <c r="I580" s="24">
        <f t="shared" si="132"/>
        <v>2340.9534113721093</v>
      </c>
      <c r="J580" s="24">
        <f t="shared" si="133"/>
        <v>187.49779715098194</v>
      </c>
      <c r="K580" s="24">
        <f t="shared" si="134"/>
        <v>46.182510087109222</v>
      </c>
    </row>
    <row r="581" spans="1:11">
      <c r="A581" s="21"/>
      <c r="B581" s="22" t="s">
        <v>118</v>
      </c>
      <c r="C581" s="23">
        <v>7567607.6699999999</v>
      </c>
      <c r="D581" s="23">
        <v>-1692</v>
      </c>
      <c r="E581" s="23">
        <v>0</v>
      </c>
      <c r="F581" s="23">
        <v>16802192.75</v>
      </c>
      <c r="G581" s="23">
        <f t="shared" si="130"/>
        <v>9234585.0800000001</v>
      </c>
      <c r="H581" s="23">
        <f t="shared" si="131"/>
        <v>-16802192.75</v>
      </c>
      <c r="I581" s="24">
        <f t="shared" si="132"/>
        <v>122.02779904418591</v>
      </c>
      <c r="J581" s="24">
        <f t="shared" si="133"/>
        <v>0</v>
      </c>
      <c r="K581" s="24">
        <f t="shared" si="134"/>
        <v>-993037.39657210407</v>
      </c>
    </row>
    <row r="582" spans="1:11">
      <c r="A582" s="21" t="s">
        <v>119</v>
      </c>
      <c r="B582" s="22" t="s">
        <v>120</v>
      </c>
      <c r="C582" s="23">
        <v>-7567607.6699999999</v>
      </c>
      <c r="D582" s="23">
        <v>1692</v>
      </c>
      <c r="E582" s="23">
        <v>0</v>
      </c>
      <c r="F582" s="23">
        <v>-16802192.75</v>
      </c>
      <c r="G582" s="23">
        <f t="shared" si="130"/>
        <v>-9234585.0800000001</v>
      </c>
      <c r="H582" s="23">
        <f t="shared" si="131"/>
        <v>16802192.75</v>
      </c>
      <c r="I582" s="24">
        <f t="shared" si="132"/>
        <v>122.02779904418591</v>
      </c>
      <c r="J582" s="24">
        <f t="shared" si="133"/>
        <v>0</v>
      </c>
      <c r="K582" s="24">
        <f t="shared" si="134"/>
        <v>-993037.39657210407</v>
      </c>
    </row>
    <row r="583" spans="1:11">
      <c r="A583" s="25" t="s">
        <v>121</v>
      </c>
      <c r="B583" s="22" t="s">
        <v>122</v>
      </c>
      <c r="C583" s="23">
        <v>-7567607.6699999999</v>
      </c>
      <c r="D583" s="23">
        <v>1692</v>
      </c>
      <c r="E583" s="23">
        <v>0</v>
      </c>
      <c r="F583" s="23">
        <v>-16802192.75</v>
      </c>
      <c r="G583" s="23">
        <f t="shared" si="130"/>
        <v>-9234585.0800000001</v>
      </c>
      <c r="H583" s="23">
        <f t="shared" si="131"/>
        <v>16802192.75</v>
      </c>
      <c r="I583" s="24">
        <f t="shared" si="132"/>
        <v>122.02779904418591</v>
      </c>
      <c r="J583" s="24">
        <f t="shared" si="133"/>
        <v>0</v>
      </c>
      <c r="K583" s="24">
        <f t="shared" si="134"/>
        <v>-993037.39657210407</v>
      </c>
    </row>
    <row r="584" spans="1:11" ht="25.5">
      <c r="A584" s="26" t="s">
        <v>146</v>
      </c>
      <c r="B584" s="22" t="s">
        <v>147</v>
      </c>
      <c r="C584" s="23">
        <v>-11059.16</v>
      </c>
      <c r="D584" s="23">
        <v>0</v>
      </c>
      <c r="E584" s="23">
        <v>0</v>
      </c>
      <c r="F584" s="23">
        <v>0</v>
      </c>
      <c r="G584" s="23">
        <f t="shared" si="130"/>
        <v>11059.16</v>
      </c>
      <c r="H584" s="23">
        <f t="shared" si="131"/>
        <v>0</v>
      </c>
      <c r="I584" s="24">
        <f t="shared" si="132"/>
        <v>-100</v>
      </c>
      <c r="J584" s="24">
        <f t="shared" si="133"/>
        <v>0</v>
      </c>
      <c r="K584" s="24">
        <f t="shared" si="134"/>
        <v>0</v>
      </c>
    </row>
    <row r="585" spans="1:11" ht="25.5">
      <c r="A585" s="26" t="s">
        <v>192</v>
      </c>
      <c r="B585" s="22" t="s">
        <v>193</v>
      </c>
      <c r="C585" s="23">
        <v>-2930.59</v>
      </c>
      <c r="D585" s="23">
        <v>1692</v>
      </c>
      <c r="E585" s="23">
        <v>0</v>
      </c>
      <c r="F585" s="23">
        <v>-1691.47</v>
      </c>
      <c r="G585" s="23">
        <f t="shared" si="130"/>
        <v>1239.1200000000001</v>
      </c>
      <c r="H585" s="23">
        <f t="shared" si="131"/>
        <v>1691.47</v>
      </c>
      <c r="I585" s="24">
        <f t="shared" si="132"/>
        <v>-42.282270805537458</v>
      </c>
      <c r="J585" s="24">
        <f t="shared" si="133"/>
        <v>0</v>
      </c>
      <c r="K585" s="24">
        <f t="shared" si="134"/>
        <v>-99.968676122931441</v>
      </c>
    </row>
    <row r="586" spans="1:11" s="3" customFormat="1" ht="25.5">
      <c r="A586" s="49" t="s">
        <v>413</v>
      </c>
      <c r="B586" s="31" t="s">
        <v>780</v>
      </c>
      <c r="C586" s="32"/>
      <c r="D586" s="32"/>
      <c r="E586" s="32"/>
      <c r="F586" s="32"/>
      <c r="G586" s="32"/>
      <c r="H586" s="32"/>
      <c r="I586" s="33"/>
      <c r="J586" s="33"/>
      <c r="K586" s="33"/>
    </row>
    <row r="587" spans="1:11">
      <c r="A587" s="21" t="s">
        <v>88</v>
      </c>
      <c r="B587" s="22" t="s">
        <v>89</v>
      </c>
      <c r="C587" s="23">
        <v>10945.15</v>
      </c>
      <c r="D587" s="23">
        <v>0</v>
      </c>
      <c r="E587" s="23">
        <v>0</v>
      </c>
      <c r="F587" s="23">
        <v>0</v>
      </c>
      <c r="G587" s="23">
        <f t="shared" ref="G587:G594" si="135">F587-C587</f>
        <v>-10945.15</v>
      </c>
      <c r="H587" s="23">
        <f t="shared" ref="H587:H594" si="136">E587-F587</f>
        <v>0</v>
      </c>
      <c r="I587" s="24">
        <f t="shared" ref="I587:I594" si="137">IF(ISERROR(F587/C587),0,F587/C587*100-100)</f>
        <v>-100</v>
      </c>
      <c r="J587" s="24">
        <f t="shared" ref="J587:J594" si="138">IF(ISERROR(F587/E587),0,F587/E587*100)</f>
        <v>0</v>
      </c>
      <c r="K587" s="24">
        <f t="shared" ref="K587:K594" si="139">IF(ISERROR(F587/D587),0,F587/D587*100)</f>
        <v>0</v>
      </c>
    </row>
    <row r="588" spans="1:11">
      <c r="A588" s="25" t="s">
        <v>90</v>
      </c>
      <c r="B588" s="22" t="s">
        <v>91</v>
      </c>
      <c r="C588" s="23">
        <v>10945.15</v>
      </c>
      <c r="D588" s="23">
        <v>0</v>
      </c>
      <c r="E588" s="23">
        <v>0</v>
      </c>
      <c r="F588" s="23">
        <v>0</v>
      </c>
      <c r="G588" s="23">
        <f t="shared" si="135"/>
        <v>-10945.15</v>
      </c>
      <c r="H588" s="23">
        <f t="shared" si="136"/>
        <v>0</v>
      </c>
      <c r="I588" s="24">
        <f t="shared" si="137"/>
        <v>-100</v>
      </c>
      <c r="J588" s="24">
        <f t="shared" si="138"/>
        <v>0</v>
      </c>
      <c r="K588" s="24">
        <f t="shared" si="139"/>
        <v>0</v>
      </c>
    </row>
    <row r="589" spans="1:11">
      <c r="A589" s="26" t="s">
        <v>92</v>
      </c>
      <c r="B589" s="22" t="s">
        <v>93</v>
      </c>
      <c r="C589" s="23">
        <v>10945.15</v>
      </c>
      <c r="D589" s="23">
        <v>0</v>
      </c>
      <c r="E589" s="23">
        <v>0</v>
      </c>
      <c r="F589" s="23">
        <v>0</v>
      </c>
      <c r="G589" s="23">
        <f t="shared" si="135"/>
        <v>-10945.15</v>
      </c>
      <c r="H589" s="23">
        <f t="shared" si="136"/>
        <v>0</v>
      </c>
      <c r="I589" s="24">
        <f t="shared" si="137"/>
        <v>-100</v>
      </c>
      <c r="J589" s="24">
        <f t="shared" si="138"/>
        <v>0</v>
      </c>
      <c r="K589" s="24">
        <f t="shared" si="139"/>
        <v>0</v>
      </c>
    </row>
    <row r="590" spans="1:11">
      <c r="A590" s="27" t="s">
        <v>94</v>
      </c>
      <c r="B590" s="22" t="s">
        <v>95</v>
      </c>
      <c r="C590" s="23">
        <v>10945.15</v>
      </c>
      <c r="D590" s="23">
        <v>0</v>
      </c>
      <c r="E590" s="23">
        <v>0</v>
      </c>
      <c r="F590" s="23">
        <v>0</v>
      </c>
      <c r="G590" s="23">
        <f t="shared" si="135"/>
        <v>-10945.15</v>
      </c>
      <c r="H590" s="23">
        <f t="shared" si="136"/>
        <v>0</v>
      </c>
      <c r="I590" s="24">
        <f t="shared" si="137"/>
        <v>-100</v>
      </c>
      <c r="J590" s="24">
        <f t="shared" si="138"/>
        <v>0</v>
      </c>
      <c r="K590" s="24">
        <f t="shared" si="139"/>
        <v>0</v>
      </c>
    </row>
    <row r="591" spans="1:11">
      <c r="A591" s="21"/>
      <c r="B591" s="22" t="s">
        <v>118</v>
      </c>
      <c r="C591" s="23">
        <v>-10945.15</v>
      </c>
      <c r="D591" s="23">
        <v>0</v>
      </c>
      <c r="E591" s="23">
        <v>0</v>
      </c>
      <c r="F591" s="23">
        <v>0</v>
      </c>
      <c r="G591" s="23">
        <f t="shared" si="135"/>
        <v>10945.15</v>
      </c>
      <c r="H591" s="23">
        <f t="shared" si="136"/>
        <v>0</v>
      </c>
      <c r="I591" s="24">
        <f t="shared" si="137"/>
        <v>-100</v>
      </c>
      <c r="J591" s="24">
        <f t="shared" si="138"/>
        <v>0</v>
      </c>
      <c r="K591" s="24">
        <f t="shared" si="139"/>
        <v>0</v>
      </c>
    </row>
    <row r="592" spans="1:11">
      <c r="A592" s="21" t="s">
        <v>119</v>
      </c>
      <c r="B592" s="22" t="s">
        <v>120</v>
      </c>
      <c r="C592" s="23">
        <v>10945.15</v>
      </c>
      <c r="D592" s="23">
        <v>0</v>
      </c>
      <c r="E592" s="23">
        <v>0</v>
      </c>
      <c r="F592" s="23">
        <v>0</v>
      </c>
      <c r="G592" s="23">
        <f t="shared" si="135"/>
        <v>-10945.15</v>
      </c>
      <c r="H592" s="23">
        <f t="shared" si="136"/>
        <v>0</v>
      </c>
      <c r="I592" s="24">
        <f t="shared" si="137"/>
        <v>-100</v>
      </c>
      <c r="J592" s="24">
        <f t="shared" si="138"/>
        <v>0</v>
      </c>
      <c r="K592" s="24">
        <f t="shared" si="139"/>
        <v>0</v>
      </c>
    </row>
    <row r="593" spans="1:11">
      <c r="A593" s="25" t="s">
        <v>121</v>
      </c>
      <c r="B593" s="22" t="s">
        <v>122</v>
      </c>
      <c r="C593" s="23">
        <v>10945.15</v>
      </c>
      <c r="D593" s="23">
        <v>0</v>
      </c>
      <c r="E593" s="23">
        <v>0</v>
      </c>
      <c r="F593" s="23">
        <v>0</v>
      </c>
      <c r="G593" s="23">
        <f t="shared" si="135"/>
        <v>-10945.15</v>
      </c>
      <c r="H593" s="23">
        <f t="shared" si="136"/>
        <v>0</v>
      </c>
      <c r="I593" s="24">
        <f t="shared" si="137"/>
        <v>-100</v>
      </c>
      <c r="J593" s="24">
        <f t="shared" si="138"/>
        <v>0</v>
      </c>
      <c r="K593" s="24">
        <f t="shared" si="139"/>
        <v>0</v>
      </c>
    </row>
    <row r="594" spans="1:11" ht="25.5">
      <c r="A594" s="26" t="s">
        <v>146</v>
      </c>
      <c r="B594" s="22" t="s">
        <v>147</v>
      </c>
      <c r="C594" s="23">
        <v>-11059.16</v>
      </c>
      <c r="D594" s="23">
        <v>0</v>
      </c>
      <c r="E594" s="23">
        <v>0</v>
      </c>
      <c r="F594" s="23">
        <v>0</v>
      </c>
      <c r="G594" s="23">
        <f t="shared" si="135"/>
        <v>11059.16</v>
      </c>
      <c r="H594" s="23">
        <f t="shared" si="136"/>
        <v>0</v>
      </c>
      <c r="I594" s="24">
        <f t="shared" si="137"/>
        <v>-100</v>
      </c>
      <c r="J594" s="24">
        <f t="shared" si="138"/>
        <v>0</v>
      </c>
      <c r="K594" s="24">
        <f t="shared" si="139"/>
        <v>0</v>
      </c>
    </row>
    <row r="595" spans="1:11" s="3" customFormat="1" ht="25.5">
      <c r="A595" s="49" t="s">
        <v>215</v>
      </c>
      <c r="B595" s="31" t="s">
        <v>322</v>
      </c>
      <c r="C595" s="32"/>
      <c r="D595" s="32"/>
      <c r="E595" s="32"/>
      <c r="F595" s="32"/>
      <c r="G595" s="32"/>
      <c r="H595" s="32"/>
      <c r="I595" s="33"/>
      <c r="J595" s="33"/>
      <c r="K595" s="33"/>
    </row>
    <row r="596" spans="1:11">
      <c r="A596" s="21" t="s">
        <v>19</v>
      </c>
      <c r="B596" s="22" t="s">
        <v>20</v>
      </c>
      <c r="C596" s="23">
        <v>9887459</v>
      </c>
      <c r="D596" s="23">
        <v>26832823</v>
      </c>
      <c r="E596" s="23">
        <v>10126390</v>
      </c>
      <c r="F596" s="23">
        <v>26832823</v>
      </c>
      <c r="G596" s="23">
        <f t="shared" ref="G596:G625" si="140">F596-C596</f>
        <v>16945364</v>
      </c>
      <c r="H596" s="23">
        <f t="shared" ref="H596:H625" si="141">E596-F596</f>
        <v>-16706433</v>
      </c>
      <c r="I596" s="24">
        <f t="shared" ref="I596:I625" si="142">IF(ISERROR(F596/C596),0,F596/C596*100-100)</f>
        <v>171.38239460714829</v>
      </c>
      <c r="J596" s="24">
        <f t="shared" ref="J596:J625" si="143">IF(ISERROR(F596/E596),0,F596/E596*100)</f>
        <v>264.97915841677042</v>
      </c>
      <c r="K596" s="24">
        <f t="shared" ref="K596:K625" si="144">IF(ISERROR(F596/D596),0,F596/D596*100)</f>
        <v>100</v>
      </c>
    </row>
    <row r="597" spans="1:11">
      <c r="A597" s="25" t="s">
        <v>130</v>
      </c>
      <c r="B597" s="22" t="s">
        <v>131</v>
      </c>
      <c r="C597" s="23">
        <v>0</v>
      </c>
      <c r="D597" s="23">
        <v>500762</v>
      </c>
      <c r="E597" s="23">
        <v>0</v>
      </c>
      <c r="F597" s="23">
        <v>500762</v>
      </c>
      <c r="G597" s="23">
        <f t="shared" si="140"/>
        <v>500762</v>
      </c>
      <c r="H597" s="23">
        <f t="shared" si="141"/>
        <v>-500762</v>
      </c>
      <c r="I597" s="24">
        <f t="shared" si="142"/>
        <v>0</v>
      </c>
      <c r="J597" s="24">
        <f t="shared" si="143"/>
        <v>0</v>
      </c>
      <c r="K597" s="24">
        <f t="shared" si="144"/>
        <v>100</v>
      </c>
    </row>
    <row r="598" spans="1:11">
      <c r="A598" s="26" t="s">
        <v>132</v>
      </c>
      <c r="B598" s="22" t="s">
        <v>133</v>
      </c>
      <c r="C598" s="23">
        <v>0</v>
      </c>
      <c r="D598" s="23">
        <v>500762</v>
      </c>
      <c r="E598" s="23">
        <v>0</v>
      </c>
      <c r="F598" s="23">
        <v>500762</v>
      </c>
      <c r="G598" s="23">
        <f t="shared" si="140"/>
        <v>500762</v>
      </c>
      <c r="H598" s="23">
        <f t="shared" si="141"/>
        <v>-500762</v>
      </c>
      <c r="I598" s="24">
        <f t="shared" si="142"/>
        <v>0</v>
      </c>
      <c r="J598" s="24">
        <f t="shared" si="143"/>
        <v>0</v>
      </c>
      <c r="K598" s="24">
        <f t="shared" si="144"/>
        <v>100</v>
      </c>
    </row>
    <row r="599" spans="1:11">
      <c r="A599" s="27" t="s">
        <v>134</v>
      </c>
      <c r="B599" s="22" t="s">
        <v>135</v>
      </c>
      <c r="C599" s="23">
        <v>0</v>
      </c>
      <c r="D599" s="23">
        <v>500762</v>
      </c>
      <c r="E599" s="23">
        <v>0</v>
      </c>
      <c r="F599" s="23">
        <v>500762</v>
      </c>
      <c r="G599" s="23">
        <f t="shared" si="140"/>
        <v>500762</v>
      </c>
      <c r="H599" s="23">
        <f t="shared" si="141"/>
        <v>-500762</v>
      </c>
      <c r="I599" s="24">
        <f t="shared" si="142"/>
        <v>0</v>
      </c>
      <c r="J599" s="24">
        <f t="shared" si="143"/>
        <v>0</v>
      </c>
      <c r="K599" s="24">
        <f t="shared" si="144"/>
        <v>100</v>
      </c>
    </row>
    <row r="600" spans="1:11" ht="25.5">
      <c r="A600" s="28" t="s">
        <v>136</v>
      </c>
      <c r="B600" s="22" t="s">
        <v>137</v>
      </c>
      <c r="C600" s="23">
        <v>0</v>
      </c>
      <c r="D600" s="23">
        <v>500762</v>
      </c>
      <c r="E600" s="23">
        <v>0</v>
      </c>
      <c r="F600" s="23">
        <v>500762</v>
      </c>
      <c r="G600" s="23">
        <f t="shared" si="140"/>
        <v>500762</v>
      </c>
      <c r="H600" s="23">
        <f t="shared" si="141"/>
        <v>-500762</v>
      </c>
      <c r="I600" s="24">
        <f t="shared" si="142"/>
        <v>0</v>
      </c>
      <c r="J600" s="24">
        <f t="shared" si="143"/>
        <v>0</v>
      </c>
      <c r="K600" s="24">
        <f t="shared" si="144"/>
        <v>100</v>
      </c>
    </row>
    <row r="601" spans="1:11" ht="25.5">
      <c r="A601" s="29" t="s">
        <v>138</v>
      </c>
      <c r="B601" s="22" t="s">
        <v>139</v>
      </c>
      <c r="C601" s="23">
        <v>0</v>
      </c>
      <c r="D601" s="23">
        <v>500762</v>
      </c>
      <c r="E601" s="23">
        <v>0</v>
      </c>
      <c r="F601" s="23">
        <v>500762</v>
      </c>
      <c r="G601" s="23">
        <f t="shared" si="140"/>
        <v>500762</v>
      </c>
      <c r="H601" s="23">
        <f t="shared" si="141"/>
        <v>-500762</v>
      </c>
      <c r="I601" s="24">
        <f t="shared" si="142"/>
        <v>0</v>
      </c>
      <c r="J601" s="24">
        <f t="shared" si="143"/>
        <v>0</v>
      </c>
      <c r="K601" s="24">
        <f t="shared" si="144"/>
        <v>100</v>
      </c>
    </row>
    <row r="602" spans="1:11">
      <c r="A602" s="25" t="s">
        <v>84</v>
      </c>
      <c r="B602" s="22" t="s">
        <v>85</v>
      </c>
      <c r="C602" s="23">
        <v>9887459</v>
      </c>
      <c r="D602" s="23">
        <v>26332061</v>
      </c>
      <c r="E602" s="23">
        <v>10126390</v>
      </c>
      <c r="F602" s="23">
        <v>26332061</v>
      </c>
      <c r="G602" s="23">
        <f t="shared" si="140"/>
        <v>16444602</v>
      </c>
      <c r="H602" s="23">
        <f t="shared" si="141"/>
        <v>-16205671</v>
      </c>
      <c r="I602" s="24">
        <f t="shared" si="142"/>
        <v>166.31777689293074</v>
      </c>
      <c r="J602" s="24">
        <f t="shared" si="143"/>
        <v>260.03403977133013</v>
      </c>
      <c r="K602" s="24">
        <f t="shared" si="144"/>
        <v>100</v>
      </c>
    </row>
    <row r="603" spans="1:11">
      <c r="A603" s="26" t="s">
        <v>86</v>
      </c>
      <c r="B603" s="22" t="s">
        <v>87</v>
      </c>
      <c r="C603" s="23">
        <v>9887459</v>
      </c>
      <c r="D603" s="23">
        <v>26332061</v>
      </c>
      <c r="E603" s="23">
        <v>10126390</v>
      </c>
      <c r="F603" s="23">
        <v>26332061</v>
      </c>
      <c r="G603" s="23">
        <f t="shared" si="140"/>
        <v>16444602</v>
      </c>
      <c r="H603" s="23">
        <f t="shared" si="141"/>
        <v>-16205671</v>
      </c>
      <c r="I603" s="24">
        <f t="shared" si="142"/>
        <v>166.31777689293074</v>
      </c>
      <c r="J603" s="24">
        <f t="shared" si="143"/>
        <v>260.03403977133013</v>
      </c>
      <c r="K603" s="24">
        <f t="shared" si="144"/>
        <v>100</v>
      </c>
    </row>
    <row r="604" spans="1:11">
      <c r="A604" s="21" t="s">
        <v>88</v>
      </c>
      <c r="B604" s="22" t="s">
        <v>89</v>
      </c>
      <c r="C604" s="23">
        <v>2480160.58</v>
      </c>
      <c r="D604" s="23">
        <v>26832823</v>
      </c>
      <c r="E604" s="23">
        <v>10126390</v>
      </c>
      <c r="F604" s="23">
        <v>10201364.039999999</v>
      </c>
      <c r="G604" s="23">
        <f t="shared" si="140"/>
        <v>7721203.459999999</v>
      </c>
      <c r="H604" s="23">
        <f t="shared" si="141"/>
        <v>-74974.039999999106</v>
      </c>
      <c r="I604" s="24">
        <f t="shared" si="142"/>
        <v>311.31869130828613</v>
      </c>
      <c r="J604" s="24">
        <f t="shared" si="143"/>
        <v>100.74038270301658</v>
      </c>
      <c r="K604" s="24">
        <f t="shared" si="144"/>
        <v>38.018228793891716</v>
      </c>
    </row>
    <row r="605" spans="1:11">
      <c r="A605" s="25" t="s">
        <v>90</v>
      </c>
      <c r="B605" s="22" t="s">
        <v>91</v>
      </c>
      <c r="C605" s="23">
        <v>2468653.48</v>
      </c>
      <c r="D605" s="23">
        <v>26224621</v>
      </c>
      <c r="E605" s="23">
        <v>9976584</v>
      </c>
      <c r="F605" s="23">
        <v>9920481.0899999999</v>
      </c>
      <c r="G605" s="23">
        <f t="shared" si="140"/>
        <v>7451827.6099999994</v>
      </c>
      <c r="H605" s="23">
        <f t="shared" si="141"/>
        <v>56102.910000000149</v>
      </c>
      <c r="I605" s="24">
        <f t="shared" si="142"/>
        <v>301.85798332457745</v>
      </c>
      <c r="J605" s="24">
        <f t="shared" si="143"/>
        <v>99.437654110866006</v>
      </c>
      <c r="K605" s="24">
        <f t="shared" si="144"/>
        <v>37.828882598532118</v>
      </c>
    </row>
    <row r="606" spans="1:11">
      <c r="A606" s="26" t="s">
        <v>92</v>
      </c>
      <c r="B606" s="22" t="s">
        <v>93</v>
      </c>
      <c r="C606" s="23">
        <v>1555514.61</v>
      </c>
      <c r="D606" s="23">
        <v>13092796</v>
      </c>
      <c r="E606" s="23">
        <v>4276421</v>
      </c>
      <c r="F606" s="23">
        <v>3278194.2</v>
      </c>
      <c r="G606" s="23">
        <f t="shared" si="140"/>
        <v>1722679.59</v>
      </c>
      <c r="H606" s="23">
        <f t="shared" si="141"/>
        <v>998226.79999999981</v>
      </c>
      <c r="I606" s="24">
        <f t="shared" si="142"/>
        <v>110.746603016477</v>
      </c>
      <c r="J606" s="24">
        <f t="shared" si="143"/>
        <v>76.65742451456488</v>
      </c>
      <c r="K606" s="24">
        <f t="shared" si="144"/>
        <v>25.03815227855074</v>
      </c>
    </row>
    <row r="607" spans="1:11">
      <c r="A607" s="27" t="s">
        <v>94</v>
      </c>
      <c r="B607" s="22" t="s">
        <v>95</v>
      </c>
      <c r="C607" s="23">
        <v>1188166.8600000001</v>
      </c>
      <c r="D607" s="23">
        <v>4885903</v>
      </c>
      <c r="E607" s="23">
        <v>1732463</v>
      </c>
      <c r="F607" s="23">
        <v>1940833.2</v>
      </c>
      <c r="G607" s="23">
        <f t="shared" si="140"/>
        <v>752666.33999999985</v>
      </c>
      <c r="H607" s="23">
        <f t="shared" si="141"/>
        <v>-208370.19999999995</v>
      </c>
      <c r="I607" s="24">
        <f t="shared" si="142"/>
        <v>63.346855171503421</v>
      </c>
      <c r="J607" s="24">
        <f t="shared" si="143"/>
        <v>112.02739683329457</v>
      </c>
      <c r="K607" s="24">
        <f t="shared" si="144"/>
        <v>39.723121805733754</v>
      </c>
    </row>
    <row r="608" spans="1:11">
      <c r="A608" s="27" t="s">
        <v>96</v>
      </c>
      <c r="B608" s="22" t="s">
        <v>97</v>
      </c>
      <c r="C608" s="23">
        <v>367347.75</v>
      </c>
      <c r="D608" s="23">
        <v>8206893</v>
      </c>
      <c r="E608" s="23">
        <v>2543958</v>
      </c>
      <c r="F608" s="23">
        <v>1337361</v>
      </c>
      <c r="G608" s="23">
        <f t="shared" si="140"/>
        <v>970013.25</v>
      </c>
      <c r="H608" s="23">
        <f t="shared" si="141"/>
        <v>1206597</v>
      </c>
      <c r="I608" s="24">
        <f t="shared" si="142"/>
        <v>264.05857937063723</v>
      </c>
      <c r="J608" s="24">
        <f t="shared" si="143"/>
        <v>52.570089600535866</v>
      </c>
      <c r="K608" s="24">
        <f t="shared" si="144"/>
        <v>16.295582262373838</v>
      </c>
    </row>
    <row r="609" spans="1:11">
      <c r="A609" s="28" t="s">
        <v>98</v>
      </c>
      <c r="B609" s="22" t="s">
        <v>99</v>
      </c>
      <c r="C609" s="23">
        <v>23137.94</v>
      </c>
      <c r="D609" s="23">
        <v>0</v>
      </c>
      <c r="E609" s="23">
        <v>0</v>
      </c>
      <c r="F609" s="23">
        <v>424352.21</v>
      </c>
      <c r="G609" s="23">
        <f t="shared" si="140"/>
        <v>401214.27</v>
      </c>
      <c r="H609" s="23">
        <f t="shared" si="141"/>
        <v>-424352.21</v>
      </c>
      <c r="I609" s="24">
        <f t="shared" si="142"/>
        <v>1734.0103310839254</v>
      </c>
      <c r="J609" s="24">
        <f t="shared" si="143"/>
        <v>0</v>
      </c>
      <c r="K609" s="24">
        <f t="shared" si="144"/>
        <v>0</v>
      </c>
    </row>
    <row r="610" spans="1:11">
      <c r="A610" s="26" t="s">
        <v>100</v>
      </c>
      <c r="B610" s="22" t="s">
        <v>101</v>
      </c>
      <c r="C610" s="23">
        <v>752971.55</v>
      </c>
      <c r="D610" s="23">
        <v>11646908</v>
      </c>
      <c r="E610" s="23">
        <v>5384470</v>
      </c>
      <c r="F610" s="23">
        <v>5999296.3799999999</v>
      </c>
      <c r="G610" s="23">
        <f t="shared" si="140"/>
        <v>5246324.83</v>
      </c>
      <c r="H610" s="23">
        <f t="shared" si="141"/>
        <v>-614826.37999999989</v>
      </c>
      <c r="I610" s="24">
        <f t="shared" si="142"/>
        <v>696.74940972205388</v>
      </c>
      <c r="J610" s="24">
        <f t="shared" si="143"/>
        <v>111.41851249983749</v>
      </c>
      <c r="K610" s="24">
        <f t="shared" si="144"/>
        <v>51.509777358935096</v>
      </c>
    </row>
    <row r="611" spans="1:11">
      <c r="A611" s="27" t="s">
        <v>102</v>
      </c>
      <c r="B611" s="22" t="s">
        <v>103</v>
      </c>
      <c r="C611" s="23">
        <v>746448.37</v>
      </c>
      <c r="D611" s="23">
        <v>11541808</v>
      </c>
      <c r="E611" s="23">
        <v>5355290</v>
      </c>
      <c r="F611" s="23">
        <v>5971765.8799999999</v>
      </c>
      <c r="G611" s="23">
        <f t="shared" si="140"/>
        <v>5225317.51</v>
      </c>
      <c r="H611" s="23">
        <f t="shared" si="141"/>
        <v>-616475.87999999989</v>
      </c>
      <c r="I611" s="24">
        <f t="shared" si="142"/>
        <v>700.02396950776392</v>
      </c>
      <c r="J611" s="24">
        <f t="shared" si="143"/>
        <v>111.51153121492953</v>
      </c>
      <c r="K611" s="24">
        <f t="shared" si="144"/>
        <v>51.740298227106187</v>
      </c>
    </row>
    <row r="612" spans="1:11">
      <c r="A612" s="27" t="s">
        <v>104</v>
      </c>
      <c r="B612" s="22" t="s">
        <v>105</v>
      </c>
      <c r="C612" s="23">
        <v>6523.18</v>
      </c>
      <c r="D612" s="23">
        <v>105100</v>
      </c>
      <c r="E612" s="23">
        <v>29180</v>
      </c>
      <c r="F612" s="23">
        <v>27530.5</v>
      </c>
      <c r="G612" s="23">
        <f t="shared" si="140"/>
        <v>21007.32</v>
      </c>
      <c r="H612" s="23">
        <f t="shared" si="141"/>
        <v>1649.5</v>
      </c>
      <c r="I612" s="24">
        <f t="shared" si="142"/>
        <v>322.04109038843018</v>
      </c>
      <c r="J612" s="24">
        <f t="shared" si="143"/>
        <v>94.34715558601782</v>
      </c>
      <c r="K612" s="24">
        <f t="shared" si="144"/>
        <v>26.194576593720264</v>
      </c>
    </row>
    <row r="613" spans="1:11" ht="25.5">
      <c r="A613" s="26" t="s">
        <v>106</v>
      </c>
      <c r="B613" s="22" t="s">
        <v>107</v>
      </c>
      <c r="C613" s="23">
        <v>160167.32</v>
      </c>
      <c r="D613" s="23">
        <v>1484917</v>
      </c>
      <c r="E613" s="23">
        <v>315693</v>
      </c>
      <c r="F613" s="23">
        <v>642990.51</v>
      </c>
      <c r="G613" s="23">
        <f t="shared" si="140"/>
        <v>482823.19</v>
      </c>
      <c r="H613" s="23">
        <f t="shared" si="141"/>
        <v>-327297.51</v>
      </c>
      <c r="I613" s="24">
        <f t="shared" si="142"/>
        <v>301.44925319347288</v>
      </c>
      <c r="J613" s="24">
        <f t="shared" si="143"/>
        <v>203.67588448270948</v>
      </c>
      <c r="K613" s="24">
        <f t="shared" si="144"/>
        <v>43.301444457838386</v>
      </c>
    </row>
    <row r="614" spans="1:11">
      <c r="A614" s="27" t="s">
        <v>108</v>
      </c>
      <c r="B614" s="22" t="s">
        <v>109</v>
      </c>
      <c r="C614" s="23">
        <v>30109.75</v>
      </c>
      <c r="D614" s="23">
        <v>266542</v>
      </c>
      <c r="E614" s="23">
        <v>110561</v>
      </c>
      <c r="F614" s="23">
        <v>122076.05</v>
      </c>
      <c r="G614" s="23">
        <f t="shared" si="140"/>
        <v>91966.3</v>
      </c>
      <c r="H614" s="23">
        <f t="shared" si="141"/>
        <v>-11515.050000000003</v>
      </c>
      <c r="I614" s="24">
        <f t="shared" si="142"/>
        <v>305.43694318285606</v>
      </c>
      <c r="J614" s="24">
        <f t="shared" si="143"/>
        <v>110.41511021065295</v>
      </c>
      <c r="K614" s="24">
        <f t="shared" si="144"/>
        <v>45.79993021737662</v>
      </c>
    </row>
    <row r="615" spans="1:11" ht="25.5">
      <c r="A615" s="28" t="s">
        <v>144</v>
      </c>
      <c r="B615" s="22" t="s">
        <v>145</v>
      </c>
      <c r="C615" s="23">
        <v>0</v>
      </c>
      <c r="D615" s="23">
        <v>50695</v>
      </c>
      <c r="E615" s="23">
        <v>11200</v>
      </c>
      <c r="F615" s="23">
        <v>10479.549999999999</v>
      </c>
      <c r="G615" s="23">
        <f t="shared" si="140"/>
        <v>10479.549999999999</v>
      </c>
      <c r="H615" s="23">
        <f t="shared" si="141"/>
        <v>720.45000000000073</v>
      </c>
      <c r="I615" s="24">
        <f t="shared" si="142"/>
        <v>0</v>
      </c>
      <c r="J615" s="24">
        <f t="shared" si="143"/>
        <v>93.5674107142857</v>
      </c>
      <c r="K615" s="24">
        <f t="shared" si="144"/>
        <v>20.671762501232863</v>
      </c>
    </row>
    <row r="616" spans="1:11" ht="25.5">
      <c r="A616" s="28" t="s">
        <v>110</v>
      </c>
      <c r="B616" s="22" t="s">
        <v>111</v>
      </c>
      <c r="C616" s="23">
        <v>30109.75</v>
      </c>
      <c r="D616" s="23">
        <v>215847</v>
      </c>
      <c r="E616" s="23">
        <v>99361</v>
      </c>
      <c r="F616" s="23">
        <v>111596.5</v>
      </c>
      <c r="G616" s="23">
        <f t="shared" si="140"/>
        <v>81486.75</v>
      </c>
      <c r="H616" s="23">
        <f t="shared" si="141"/>
        <v>-12235.5</v>
      </c>
      <c r="I616" s="24">
        <f t="shared" si="142"/>
        <v>270.63243633706691</v>
      </c>
      <c r="J616" s="24">
        <f t="shared" si="143"/>
        <v>112.31418765914192</v>
      </c>
      <c r="K616" s="24">
        <f t="shared" si="144"/>
        <v>51.701668311350168</v>
      </c>
    </row>
    <row r="617" spans="1:11" ht="25.5">
      <c r="A617" s="29" t="s">
        <v>112</v>
      </c>
      <c r="B617" s="22" t="s">
        <v>113</v>
      </c>
      <c r="C617" s="23">
        <v>30109.75</v>
      </c>
      <c r="D617" s="23">
        <v>215847</v>
      </c>
      <c r="E617" s="23">
        <v>99361</v>
      </c>
      <c r="F617" s="23">
        <v>111596.5</v>
      </c>
      <c r="G617" s="23">
        <f t="shared" si="140"/>
        <v>81486.75</v>
      </c>
      <c r="H617" s="23">
        <f t="shared" si="141"/>
        <v>-12235.5</v>
      </c>
      <c r="I617" s="24">
        <f t="shared" si="142"/>
        <v>270.63243633706691</v>
      </c>
      <c r="J617" s="24">
        <f t="shared" si="143"/>
        <v>112.31418765914192</v>
      </c>
      <c r="K617" s="24">
        <f t="shared" si="144"/>
        <v>51.701668311350168</v>
      </c>
    </row>
    <row r="618" spans="1:11" ht="51">
      <c r="A618" s="27" t="s">
        <v>203</v>
      </c>
      <c r="B618" s="22" t="s">
        <v>204</v>
      </c>
      <c r="C618" s="23">
        <v>130057.57</v>
      </c>
      <c r="D618" s="23">
        <v>1218375</v>
      </c>
      <c r="E618" s="23">
        <v>205132</v>
      </c>
      <c r="F618" s="23">
        <v>520914.46</v>
      </c>
      <c r="G618" s="23">
        <f t="shared" si="140"/>
        <v>390856.89</v>
      </c>
      <c r="H618" s="23">
        <f t="shared" si="141"/>
        <v>-315782.46000000002</v>
      </c>
      <c r="I618" s="24">
        <f t="shared" si="142"/>
        <v>300.52605934433495</v>
      </c>
      <c r="J618" s="24">
        <f t="shared" si="143"/>
        <v>253.94110133962525</v>
      </c>
      <c r="K618" s="24">
        <f t="shared" si="144"/>
        <v>42.754854621934953</v>
      </c>
    </row>
    <row r="619" spans="1:11" ht="38.25">
      <c r="A619" s="28" t="s">
        <v>205</v>
      </c>
      <c r="B619" s="22" t="s">
        <v>206</v>
      </c>
      <c r="C619" s="23">
        <v>130057.57</v>
      </c>
      <c r="D619" s="23">
        <v>924533</v>
      </c>
      <c r="E619" s="23">
        <v>165532</v>
      </c>
      <c r="F619" s="23">
        <v>454294.46</v>
      </c>
      <c r="G619" s="23">
        <f t="shared" si="140"/>
        <v>324236.89</v>
      </c>
      <c r="H619" s="23">
        <f t="shared" si="141"/>
        <v>-288762.46000000002</v>
      </c>
      <c r="I619" s="24">
        <f t="shared" si="142"/>
        <v>249.30258961473754</v>
      </c>
      <c r="J619" s="24">
        <f t="shared" si="143"/>
        <v>274.4450982287413</v>
      </c>
      <c r="K619" s="24">
        <f t="shared" si="144"/>
        <v>49.13772250422646</v>
      </c>
    </row>
    <row r="620" spans="1:11" ht="63.75">
      <c r="A620" s="28" t="s">
        <v>224</v>
      </c>
      <c r="B620" s="22" t="s">
        <v>225</v>
      </c>
      <c r="C620" s="23">
        <v>0</v>
      </c>
      <c r="D620" s="23">
        <v>293842</v>
      </c>
      <c r="E620" s="23">
        <v>39600</v>
      </c>
      <c r="F620" s="23">
        <v>66620</v>
      </c>
      <c r="G620" s="23">
        <f t="shared" si="140"/>
        <v>66620</v>
      </c>
      <c r="H620" s="23">
        <f t="shared" si="141"/>
        <v>-27020</v>
      </c>
      <c r="I620" s="24">
        <f t="shared" si="142"/>
        <v>0</v>
      </c>
      <c r="J620" s="24">
        <f t="shared" si="143"/>
        <v>168.23232323232321</v>
      </c>
      <c r="K620" s="24">
        <f t="shared" si="144"/>
        <v>22.672048243613915</v>
      </c>
    </row>
    <row r="621" spans="1:11">
      <c r="A621" s="25" t="s">
        <v>114</v>
      </c>
      <c r="B621" s="22" t="s">
        <v>115</v>
      </c>
      <c r="C621" s="23">
        <v>11507.1</v>
      </c>
      <c r="D621" s="23">
        <v>608202</v>
      </c>
      <c r="E621" s="23">
        <v>149806</v>
      </c>
      <c r="F621" s="23">
        <v>280882.95</v>
      </c>
      <c r="G621" s="23">
        <f t="shared" si="140"/>
        <v>269375.85000000003</v>
      </c>
      <c r="H621" s="23">
        <f t="shared" si="141"/>
        <v>-131076.95000000001</v>
      </c>
      <c r="I621" s="24">
        <f t="shared" si="142"/>
        <v>2340.9534113721093</v>
      </c>
      <c r="J621" s="24">
        <f t="shared" si="143"/>
        <v>187.49779715098194</v>
      </c>
      <c r="K621" s="24">
        <f t="shared" si="144"/>
        <v>46.182510087109222</v>
      </c>
    </row>
    <row r="622" spans="1:11">
      <c r="A622" s="26" t="s">
        <v>116</v>
      </c>
      <c r="B622" s="22" t="s">
        <v>117</v>
      </c>
      <c r="C622" s="23">
        <v>11507.1</v>
      </c>
      <c r="D622" s="23">
        <v>608202</v>
      </c>
      <c r="E622" s="23">
        <v>149806</v>
      </c>
      <c r="F622" s="23">
        <v>280882.95</v>
      </c>
      <c r="G622" s="23">
        <f t="shared" si="140"/>
        <v>269375.85000000003</v>
      </c>
      <c r="H622" s="23">
        <f t="shared" si="141"/>
        <v>-131076.95000000001</v>
      </c>
      <c r="I622" s="24">
        <f t="shared" si="142"/>
        <v>2340.9534113721093</v>
      </c>
      <c r="J622" s="24">
        <f t="shared" si="143"/>
        <v>187.49779715098194</v>
      </c>
      <c r="K622" s="24">
        <f t="shared" si="144"/>
        <v>46.182510087109222</v>
      </c>
    </row>
    <row r="623" spans="1:11">
      <c r="A623" s="21"/>
      <c r="B623" s="22" t="s">
        <v>118</v>
      </c>
      <c r="C623" s="23">
        <v>7407298.4199999999</v>
      </c>
      <c r="D623" s="23">
        <v>0</v>
      </c>
      <c r="E623" s="23">
        <v>0</v>
      </c>
      <c r="F623" s="23">
        <v>16631458.960000001</v>
      </c>
      <c r="G623" s="23">
        <f t="shared" si="140"/>
        <v>9224160.540000001</v>
      </c>
      <c r="H623" s="23">
        <f t="shared" si="141"/>
        <v>-16631458.960000001</v>
      </c>
      <c r="I623" s="24">
        <f t="shared" si="142"/>
        <v>124.5279995078152</v>
      </c>
      <c r="J623" s="24">
        <f t="shared" si="143"/>
        <v>0</v>
      </c>
      <c r="K623" s="24">
        <f t="shared" si="144"/>
        <v>0</v>
      </c>
    </row>
    <row r="624" spans="1:11">
      <c r="A624" s="21" t="s">
        <v>119</v>
      </c>
      <c r="B624" s="22" t="s">
        <v>120</v>
      </c>
      <c r="C624" s="23">
        <v>-7407298.4199999999</v>
      </c>
      <c r="D624" s="23">
        <v>0</v>
      </c>
      <c r="E624" s="23">
        <v>0</v>
      </c>
      <c r="F624" s="23">
        <v>-16631458.960000001</v>
      </c>
      <c r="G624" s="23">
        <f t="shared" si="140"/>
        <v>-9224160.540000001</v>
      </c>
      <c r="H624" s="23">
        <f t="shared" si="141"/>
        <v>16631458.960000001</v>
      </c>
      <c r="I624" s="24">
        <f t="shared" si="142"/>
        <v>124.5279995078152</v>
      </c>
      <c r="J624" s="24">
        <f t="shared" si="143"/>
        <v>0</v>
      </c>
      <c r="K624" s="24">
        <f t="shared" si="144"/>
        <v>0</v>
      </c>
    </row>
    <row r="625" spans="1:11">
      <c r="A625" s="25" t="s">
        <v>121</v>
      </c>
      <c r="B625" s="22" t="s">
        <v>122</v>
      </c>
      <c r="C625" s="23">
        <v>-7407298.4199999999</v>
      </c>
      <c r="D625" s="23">
        <v>0</v>
      </c>
      <c r="E625" s="23">
        <v>0</v>
      </c>
      <c r="F625" s="23">
        <v>-16631458.960000001</v>
      </c>
      <c r="G625" s="23">
        <f t="shared" si="140"/>
        <v>-9224160.540000001</v>
      </c>
      <c r="H625" s="23">
        <f t="shared" si="141"/>
        <v>16631458.960000001</v>
      </c>
      <c r="I625" s="24">
        <f t="shared" si="142"/>
        <v>124.5279995078152</v>
      </c>
      <c r="J625" s="24">
        <f t="shared" si="143"/>
        <v>0</v>
      </c>
      <c r="K625" s="24">
        <f t="shared" si="144"/>
        <v>0</v>
      </c>
    </row>
    <row r="626" spans="1:11" s="3" customFormat="1" ht="38.25">
      <c r="A626" s="49" t="s">
        <v>217</v>
      </c>
      <c r="B626" s="31" t="s">
        <v>416</v>
      </c>
      <c r="C626" s="32"/>
      <c r="D626" s="32"/>
      <c r="E626" s="32"/>
      <c r="F626" s="32"/>
      <c r="G626" s="32"/>
      <c r="H626" s="32"/>
      <c r="I626" s="33"/>
      <c r="J626" s="33"/>
      <c r="K626" s="33"/>
    </row>
    <row r="627" spans="1:11">
      <c r="A627" s="21" t="s">
        <v>19</v>
      </c>
      <c r="B627" s="22" t="s">
        <v>20</v>
      </c>
      <c r="C627" s="23">
        <v>227261</v>
      </c>
      <c r="D627" s="23">
        <v>257531</v>
      </c>
      <c r="E627" s="23">
        <v>125937</v>
      </c>
      <c r="F627" s="23">
        <v>257531</v>
      </c>
      <c r="G627" s="23">
        <f t="shared" ref="G627:G637" si="145">F627-C627</f>
        <v>30270</v>
      </c>
      <c r="H627" s="23">
        <f t="shared" ref="H627:H637" si="146">E627-F627</f>
        <v>-131594</v>
      </c>
      <c r="I627" s="24">
        <f t="shared" ref="I627:I637" si="147">IF(ISERROR(F627/C627),0,F627/C627*100-100)</f>
        <v>13.319487285543929</v>
      </c>
      <c r="J627" s="24">
        <f t="shared" ref="J627:J637" si="148">IF(ISERROR(F627/E627),0,F627/E627*100)</f>
        <v>204.4919285039345</v>
      </c>
      <c r="K627" s="24">
        <f t="shared" ref="K627:K637" si="149">IF(ISERROR(F627/D627),0,F627/D627*100)</f>
        <v>100</v>
      </c>
    </row>
    <row r="628" spans="1:11">
      <c r="A628" s="25" t="s">
        <v>84</v>
      </c>
      <c r="B628" s="22" t="s">
        <v>85</v>
      </c>
      <c r="C628" s="23">
        <v>227261</v>
      </c>
      <c r="D628" s="23">
        <v>257531</v>
      </c>
      <c r="E628" s="23">
        <v>125937</v>
      </c>
      <c r="F628" s="23">
        <v>257531</v>
      </c>
      <c r="G628" s="23">
        <f t="shared" si="145"/>
        <v>30270</v>
      </c>
      <c r="H628" s="23">
        <f t="shared" si="146"/>
        <v>-131594</v>
      </c>
      <c r="I628" s="24">
        <f t="shared" si="147"/>
        <v>13.319487285543929</v>
      </c>
      <c r="J628" s="24">
        <f t="shared" si="148"/>
        <v>204.4919285039345</v>
      </c>
      <c r="K628" s="24">
        <f t="shared" si="149"/>
        <v>100</v>
      </c>
    </row>
    <row r="629" spans="1:11">
      <c r="A629" s="26" t="s">
        <v>86</v>
      </c>
      <c r="B629" s="22" t="s">
        <v>87</v>
      </c>
      <c r="C629" s="23">
        <v>227261</v>
      </c>
      <c r="D629" s="23">
        <v>257531</v>
      </c>
      <c r="E629" s="23">
        <v>125937</v>
      </c>
      <c r="F629" s="23">
        <v>257531</v>
      </c>
      <c r="G629" s="23">
        <f t="shared" si="145"/>
        <v>30270</v>
      </c>
      <c r="H629" s="23">
        <f t="shared" si="146"/>
        <v>-131594</v>
      </c>
      <c r="I629" s="24">
        <f t="shared" si="147"/>
        <v>13.319487285543929</v>
      </c>
      <c r="J629" s="24">
        <f t="shared" si="148"/>
        <v>204.4919285039345</v>
      </c>
      <c r="K629" s="24">
        <f t="shared" si="149"/>
        <v>100</v>
      </c>
    </row>
    <row r="630" spans="1:11">
      <c r="A630" s="21" t="s">
        <v>88</v>
      </c>
      <c r="B630" s="22" t="s">
        <v>89</v>
      </c>
      <c r="C630" s="23">
        <v>66844.759999999995</v>
      </c>
      <c r="D630" s="23">
        <v>257531</v>
      </c>
      <c r="E630" s="23">
        <v>125937</v>
      </c>
      <c r="F630" s="23">
        <v>94832.98</v>
      </c>
      <c r="G630" s="23">
        <f t="shared" si="145"/>
        <v>27988.22</v>
      </c>
      <c r="H630" s="23">
        <f t="shared" si="146"/>
        <v>31104.020000000004</v>
      </c>
      <c r="I630" s="24">
        <f t="shared" si="147"/>
        <v>41.870477207188742</v>
      </c>
      <c r="J630" s="24">
        <f t="shared" si="148"/>
        <v>75.301920801670676</v>
      </c>
      <c r="K630" s="24">
        <f t="shared" si="149"/>
        <v>36.823908577996434</v>
      </c>
    </row>
    <row r="631" spans="1:11">
      <c r="A631" s="25" t="s">
        <v>90</v>
      </c>
      <c r="B631" s="22" t="s">
        <v>91</v>
      </c>
      <c r="C631" s="23">
        <v>66844.759999999995</v>
      </c>
      <c r="D631" s="23">
        <v>257531</v>
      </c>
      <c r="E631" s="23">
        <v>125937</v>
      </c>
      <c r="F631" s="23">
        <v>94832.98</v>
      </c>
      <c r="G631" s="23">
        <f t="shared" si="145"/>
        <v>27988.22</v>
      </c>
      <c r="H631" s="23">
        <f t="shared" si="146"/>
        <v>31104.020000000004</v>
      </c>
      <c r="I631" s="24">
        <f t="shared" si="147"/>
        <v>41.870477207188742</v>
      </c>
      <c r="J631" s="24">
        <f t="shared" si="148"/>
        <v>75.301920801670676</v>
      </c>
      <c r="K631" s="24">
        <f t="shared" si="149"/>
        <v>36.823908577996434</v>
      </c>
    </row>
    <row r="632" spans="1:11">
      <c r="A632" s="26" t="s">
        <v>92</v>
      </c>
      <c r="B632" s="22" t="s">
        <v>93</v>
      </c>
      <c r="C632" s="23">
        <v>66844.759999999995</v>
      </c>
      <c r="D632" s="23">
        <v>257531</v>
      </c>
      <c r="E632" s="23">
        <v>125937</v>
      </c>
      <c r="F632" s="23">
        <v>94832.98</v>
      </c>
      <c r="G632" s="23">
        <f t="shared" si="145"/>
        <v>27988.22</v>
      </c>
      <c r="H632" s="23">
        <f t="shared" si="146"/>
        <v>31104.020000000004</v>
      </c>
      <c r="I632" s="24">
        <f t="shared" si="147"/>
        <v>41.870477207188742</v>
      </c>
      <c r="J632" s="24">
        <f t="shared" si="148"/>
        <v>75.301920801670676</v>
      </c>
      <c r="K632" s="24">
        <f t="shared" si="149"/>
        <v>36.823908577996434</v>
      </c>
    </row>
    <row r="633" spans="1:11">
      <c r="A633" s="27" t="s">
        <v>94</v>
      </c>
      <c r="B633" s="22" t="s">
        <v>95</v>
      </c>
      <c r="C633" s="23">
        <v>62885.43</v>
      </c>
      <c r="D633" s="23">
        <v>205708</v>
      </c>
      <c r="E633" s="23">
        <v>81107</v>
      </c>
      <c r="F633" s="23">
        <v>66346.12</v>
      </c>
      <c r="G633" s="23">
        <f t="shared" si="145"/>
        <v>3460.6899999999951</v>
      </c>
      <c r="H633" s="23">
        <f t="shared" si="146"/>
        <v>14760.880000000005</v>
      </c>
      <c r="I633" s="24">
        <f t="shared" si="147"/>
        <v>5.5031666317619141</v>
      </c>
      <c r="J633" s="24">
        <f t="shared" si="148"/>
        <v>81.800732365887029</v>
      </c>
      <c r="K633" s="24">
        <f t="shared" si="149"/>
        <v>32.252571606354635</v>
      </c>
    </row>
    <row r="634" spans="1:11">
      <c r="A634" s="27" t="s">
        <v>96</v>
      </c>
      <c r="B634" s="22" t="s">
        <v>97</v>
      </c>
      <c r="C634" s="23">
        <v>3959.33</v>
      </c>
      <c r="D634" s="23">
        <v>51823</v>
      </c>
      <c r="E634" s="23">
        <v>44830</v>
      </c>
      <c r="F634" s="23">
        <v>28486.86</v>
      </c>
      <c r="G634" s="23">
        <f t="shared" si="145"/>
        <v>24527.53</v>
      </c>
      <c r="H634" s="23">
        <f t="shared" si="146"/>
        <v>16343.14</v>
      </c>
      <c r="I634" s="24">
        <f t="shared" si="147"/>
        <v>619.48688288169967</v>
      </c>
      <c r="J634" s="24">
        <f t="shared" si="148"/>
        <v>63.544189159045281</v>
      </c>
      <c r="K634" s="24">
        <f t="shared" si="149"/>
        <v>54.969530903266893</v>
      </c>
    </row>
    <row r="635" spans="1:11">
      <c r="A635" s="21"/>
      <c r="B635" s="22" t="s">
        <v>118</v>
      </c>
      <c r="C635" s="23">
        <v>160416.24</v>
      </c>
      <c r="D635" s="23">
        <v>0</v>
      </c>
      <c r="E635" s="23">
        <v>0</v>
      </c>
      <c r="F635" s="23">
        <v>162698.01999999999</v>
      </c>
      <c r="G635" s="23">
        <f t="shared" si="145"/>
        <v>2281.7799999999988</v>
      </c>
      <c r="H635" s="23">
        <f t="shared" si="146"/>
        <v>-162698.01999999999</v>
      </c>
      <c r="I635" s="24">
        <f t="shared" si="147"/>
        <v>1.4224120949350265</v>
      </c>
      <c r="J635" s="24">
        <f t="shared" si="148"/>
        <v>0</v>
      </c>
      <c r="K635" s="24">
        <f t="shared" si="149"/>
        <v>0</v>
      </c>
    </row>
    <row r="636" spans="1:11">
      <c r="A636" s="21" t="s">
        <v>119</v>
      </c>
      <c r="B636" s="22" t="s">
        <v>120</v>
      </c>
      <c r="C636" s="23">
        <v>-160416.24</v>
      </c>
      <c r="D636" s="23">
        <v>0</v>
      </c>
      <c r="E636" s="23">
        <v>0</v>
      </c>
      <c r="F636" s="23">
        <v>-162698.01999999999</v>
      </c>
      <c r="G636" s="23">
        <f t="shared" si="145"/>
        <v>-2281.7799999999988</v>
      </c>
      <c r="H636" s="23">
        <f t="shared" si="146"/>
        <v>162698.01999999999</v>
      </c>
      <c r="I636" s="24">
        <f t="shared" si="147"/>
        <v>1.4224120949350265</v>
      </c>
      <c r="J636" s="24">
        <f t="shared" si="148"/>
        <v>0</v>
      </c>
      <c r="K636" s="24">
        <f t="shared" si="149"/>
        <v>0</v>
      </c>
    </row>
    <row r="637" spans="1:11">
      <c r="A637" s="25" t="s">
        <v>121</v>
      </c>
      <c r="B637" s="22" t="s">
        <v>122</v>
      </c>
      <c r="C637" s="23">
        <v>-160416.24</v>
      </c>
      <c r="D637" s="23">
        <v>0</v>
      </c>
      <c r="E637" s="23">
        <v>0</v>
      </c>
      <c r="F637" s="23">
        <v>-162698.01999999999</v>
      </c>
      <c r="G637" s="23">
        <f t="shared" si="145"/>
        <v>-2281.7799999999988</v>
      </c>
      <c r="H637" s="23">
        <f t="shared" si="146"/>
        <v>162698.01999999999</v>
      </c>
      <c r="I637" s="24">
        <f t="shared" si="147"/>
        <v>1.4224120949350265</v>
      </c>
      <c r="J637" s="24">
        <f t="shared" si="148"/>
        <v>0</v>
      </c>
      <c r="K637" s="24">
        <f t="shared" si="149"/>
        <v>0</v>
      </c>
    </row>
    <row r="638" spans="1:11" s="3" customFormat="1" ht="38.25">
      <c r="A638" s="49" t="s">
        <v>170</v>
      </c>
      <c r="B638" s="31" t="s">
        <v>781</v>
      </c>
      <c r="C638" s="32"/>
      <c r="D638" s="32"/>
      <c r="E638" s="32"/>
      <c r="F638" s="32"/>
      <c r="G638" s="32"/>
      <c r="H638" s="32"/>
      <c r="I638" s="33"/>
      <c r="J638" s="33"/>
      <c r="K638" s="33"/>
    </row>
    <row r="639" spans="1:11">
      <c r="A639" s="21" t="s">
        <v>19</v>
      </c>
      <c r="B639" s="22" t="s">
        <v>20</v>
      </c>
      <c r="C639" s="23">
        <v>23088</v>
      </c>
      <c r="D639" s="23">
        <v>12480</v>
      </c>
      <c r="E639" s="23">
        <v>0</v>
      </c>
      <c r="F639" s="23">
        <v>12480</v>
      </c>
      <c r="G639" s="23">
        <f t="shared" ref="G639:G649" si="150">F639-C639</f>
        <v>-10608</v>
      </c>
      <c r="H639" s="23">
        <f t="shared" ref="H639:H649" si="151">E639-F639</f>
        <v>-12480</v>
      </c>
      <c r="I639" s="24">
        <f t="shared" ref="I639:I649" si="152">IF(ISERROR(F639/C639),0,F639/C639*100-100)</f>
        <v>-45.945945945945944</v>
      </c>
      <c r="J639" s="24">
        <f t="shared" ref="J639:J649" si="153">IF(ISERROR(F639/E639),0,F639/E639*100)</f>
        <v>0</v>
      </c>
      <c r="K639" s="24">
        <f t="shared" ref="K639:K649" si="154">IF(ISERROR(F639/D639),0,F639/D639*100)</f>
        <v>100</v>
      </c>
    </row>
    <row r="640" spans="1:11">
      <c r="A640" s="25" t="s">
        <v>156</v>
      </c>
      <c r="B640" s="22" t="s">
        <v>157</v>
      </c>
      <c r="C640" s="23">
        <v>23088</v>
      </c>
      <c r="D640" s="23">
        <v>12480</v>
      </c>
      <c r="E640" s="23">
        <v>0</v>
      </c>
      <c r="F640" s="23">
        <v>12480</v>
      </c>
      <c r="G640" s="23">
        <f t="shared" si="150"/>
        <v>-10608</v>
      </c>
      <c r="H640" s="23">
        <f t="shared" si="151"/>
        <v>-12480</v>
      </c>
      <c r="I640" s="24">
        <f t="shared" si="152"/>
        <v>-45.945945945945944</v>
      </c>
      <c r="J640" s="24">
        <f t="shared" si="153"/>
        <v>0</v>
      </c>
      <c r="K640" s="24">
        <f t="shared" si="154"/>
        <v>100</v>
      </c>
    </row>
    <row r="641" spans="1:11">
      <c r="A641" s="21" t="s">
        <v>88</v>
      </c>
      <c r="B641" s="22" t="s">
        <v>89</v>
      </c>
      <c r="C641" s="23">
        <v>12249.84</v>
      </c>
      <c r="D641" s="23">
        <v>14172</v>
      </c>
      <c r="E641" s="23">
        <v>0</v>
      </c>
      <c r="F641" s="23">
        <v>4444.2299999999996</v>
      </c>
      <c r="G641" s="23">
        <f t="shared" si="150"/>
        <v>-7805.6100000000006</v>
      </c>
      <c r="H641" s="23">
        <f t="shared" si="151"/>
        <v>-4444.2299999999996</v>
      </c>
      <c r="I641" s="24">
        <f t="shared" si="152"/>
        <v>-63.720097568621306</v>
      </c>
      <c r="J641" s="24">
        <f t="shared" si="153"/>
        <v>0</v>
      </c>
      <c r="K641" s="24">
        <f t="shared" si="154"/>
        <v>31.359229466553767</v>
      </c>
    </row>
    <row r="642" spans="1:11">
      <c r="A642" s="25" t="s">
        <v>90</v>
      </c>
      <c r="B642" s="22" t="s">
        <v>91</v>
      </c>
      <c r="C642" s="23">
        <v>12249.84</v>
      </c>
      <c r="D642" s="23">
        <v>14172</v>
      </c>
      <c r="E642" s="23">
        <v>0</v>
      </c>
      <c r="F642" s="23">
        <v>4444.2299999999996</v>
      </c>
      <c r="G642" s="23">
        <f t="shared" si="150"/>
        <v>-7805.6100000000006</v>
      </c>
      <c r="H642" s="23">
        <f t="shared" si="151"/>
        <v>-4444.2299999999996</v>
      </c>
      <c r="I642" s="24">
        <f t="shared" si="152"/>
        <v>-63.720097568621306</v>
      </c>
      <c r="J642" s="24">
        <f t="shared" si="153"/>
        <v>0</v>
      </c>
      <c r="K642" s="24">
        <f t="shared" si="154"/>
        <v>31.359229466553767</v>
      </c>
    </row>
    <row r="643" spans="1:11">
      <c r="A643" s="26" t="s">
        <v>92</v>
      </c>
      <c r="B643" s="22" t="s">
        <v>93</v>
      </c>
      <c r="C643" s="23">
        <v>12249.84</v>
      </c>
      <c r="D643" s="23">
        <v>14172</v>
      </c>
      <c r="E643" s="23">
        <v>0</v>
      </c>
      <c r="F643" s="23">
        <v>4444.2299999999996</v>
      </c>
      <c r="G643" s="23">
        <f t="shared" si="150"/>
        <v>-7805.6100000000006</v>
      </c>
      <c r="H643" s="23">
        <f t="shared" si="151"/>
        <v>-4444.2299999999996</v>
      </c>
      <c r="I643" s="24">
        <f t="shared" si="152"/>
        <v>-63.720097568621306</v>
      </c>
      <c r="J643" s="24">
        <f t="shared" si="153"/>
        <v>0</v>
      </c>
      <c r="K643" s="24">
        <f t="shared" si="154"/>
        <v>31.359229466553767</v>
      </c>
    </row>
    <row r="644" spans="1:11">
      <c r="A644" s="27" t="s">
        <v>94</v>
      </c>
      <c r="B644" s="22" t="s">
        <v>95</v>
      </c>
      <c r="C644" s="23">
        <v>7213.75</v>
      </c>
      <c r="D644" s="23">
        <v>10399</v>
      </c>
      <c r="E644" s="23">
        <v>0</v>
      </c>
      <c r="F644" s="23">
        <v>3518.19</v>
      </c>
      <c r="G644" s="23">
        <f t="shared" si="150"/>
        <v>-3695.56</v>
      </c>
      <c r="H644" s="23">
        <f t="shared" si="151"/>
        <v>-3518.19</v>
      </c>
      <c r="I644" s="24">
        <f t="shared" si="152"/>
        <v>-51.229388320914921</v>
      </c>
      <c r="J644" s="24">
        <f t="shared" si="153"/>
        <v>0</v>
      </c>
      <c r="K644" s="24">
        <f t="shared" si="154"/>
        <v>33.832003077218964</v>
      </c>
    </row>
    <row r="645" spans="1:11">
      <c r="A645" s="27" t="s">
        <v>96</v>
      </c>
      <c r="B645" s="22" t="s">
        <v>97</v>
      </c>
      <c r="C645" s="23">
        <v>5036.09</v>
      </c>
      <c r="D645" s="23">
        <v>3773</v>
      </c>
      <c r="E645" s="23">
        <v>0</v>
      </c>
      <c r="F645" s="23">
        <v>926.04</v>
      </c>
      <c r="G645" s="23">
        <f t="shared" si="150"/>
        <v>-4110.05</v>
      </c>
      <c r="H645" s="23">
        <f t="shared" si="151"/>
        <v>-926.04</v>
      </c>
      <c r="I645" s="24">
        <f t="shared" si="152"/>
        <v>-81.611925124451716</v>
      </c>
      <c r="J645" s="24">
        <f t="shared" si="153"/>
        <v>0</v>
      </c>
      <c r="K645" s="24">
        <f t="shared" si="154"/>
        <v>24.543864298966341</v>
      </c>
    </row>
    <row r="646" spans="1:11">
      <c r="A646" s="21"/>
      <c r="B646" s="22" t="s">
        <v>118</v>
      </c>
      <c r="C646" s="23">
        <v>10838.16</v>
      </c>
      <c r="D646" s="23">
        <v>-1692</v>
      </c>
      <c r="E646" s="23">
        <v>0</v>
      </c>
      <c r="F646" s="23">
        <v>8035.77</v>
      </c>
      <c r="G646" s="23">
        <f t="shared" si="150"/>
        <v>-2802.3899999999994</v>
      </c>
      <c r="H646" s="23">
        <f t="shared" si="151"/>
        <v>-8035.77</v>
      </c>
      <c r="I646" s="24">
        <f t="shared" si="152"/>
        <v>-25.856695232401066</v>
      </c>
      <c r="J646" s="24">
        <f t="shared" si="153"/>
        <v>0</v>
      </c>
      <c r="K646" s="24">
        <f t="shared" si="154"/>
        <v>-474.92730496453908</v>
      </c>
    </row>
    <row r="647" spans="1:11">
      <c r="A647" s="21" t="s">
        <v>119</v>
      </c>
      <c r="B647" s="22" t="s">
        <v>120</v>
      </c>
      <c r="C647" s="23">
        <v>-10838.16</v>
      </c>
      <c r="D647" s="23">
        <v>1692</v>
      </c>
      <c r="E647" s="23">
        <v>0</v>
      </c>
      <c r="F647" s="23">
        <v>-8035.77</v>
      </c>
      <c r="G647" s="23">
        <f t="shared" si="150"/>
        <v>2802.3899999999994</v>
      </c>
      <c r="H647" s="23">
        <f t="shared" si="151"/>
        <v>8035.77</v>
      </c>
      <c r="I647" s="24">
        <f t="shared" si="152"/>
        <v>-25.856695232401066</v>
      </c>
      <c r="J647" s="24">
        <f t="shared" si="153"/>
        <v>0</v>
      </c>
      <c r="K647" s="24">
        <f t="shared" si="154"/>
        <v>-474.92730496453908</v>
      </c>
    </row>
    <row r="648" spans="1:11">
      <c r="A648" s="25" t="s">
        <v>121</v>
      </c>
      <c r="B648" s="22" t="s">
        <v>122</v>
      </c>
      <c r="C648" s="23">
        <v>-10838.16</v>
      </c>
      <c r="D648" s="23">
        <v>1692</v>
      </c>
      <c r="E648" s="23">
        <v>0</v>
      </c>
      <c r="F648" s="23">
        <v>-8035.77</v>
      </c>
      <c r="G648" s="23">
        <f t="shared" si="150"/>
        <v>2802.3899999999994</v>
      </c>
      <c r="H648" s="23">
        <f t="shared" si="151"/>
        <v>8035.77</v>
      </c>
      <c r="I648" s="24">
        <f t="shared" si="152"/>
        <v>-25.856695232401066</v>
      </c>
      <c r="J648" s="24">
        <f t="shared" si="153"/>
        <v>0</v>
      </c>
      <c r="K648" s="24">
        <f t="shared" si="154"/>
        <v>-474.92730496453908</v>
      </c>
    </row>
    <row r="649" spans="1:11" ht="25.5">
      <c r="A649" s="26" t="s">
        <v>192</v>
      </c>
      <c r="B649" s="22" t="s">
        <v>193</v>
      </c>
      <c r="C649" s="23">
        <v>-2930.59</v>
      </c>
      <c r="D649" s="23">
        <v>1692</v>
      </c>
      <c r="E649" s="23">
        <v>0</v>
      </c>
      <c r="F649" s="23">
        <v>-1691.47</v>
      </c>
      <c r="G649" s="23">
        <f t="shared" si="150"/>
        <v>1239.1200000000001</v>
      </c>
      <c r="H649" s="23">
        <f t="shared" si="151"/>
        <v>1691.47</v>
      </c>
      <c r="I649" s="24">
        <f t="shared" si="152"/>
        <v>-42.282270805537458</v>
      </c>
      <c r="J649" s="24">
        <f t="shared" si="153"/>
        <v>0</v>
      </c>
      <c r="K649" s="24">
        <f t="shared" si="154"/>
        <v>-99.968676122931441</v>
      </c>
    </row>
    <row r="650" spans="1:11" s="3" customFormat="1" ht="25.5">
      <c r="A650" s="30" t="s">
        <v>597</v>
      </c>
      <c r="B650" s="31" t="s">
        <v>598</v>
      </c>
      <c r="C650" s="32"/>
      <c r="D650" s="32"/>
      <c r="E650" s="32"/>
      <c r="F650" s="32"/>
      <c r="G650" s="32"/>
      <c r="H650" s="32"/>
      <c r="I650" s="33"/>
      <c r="J650" s="33"/>
      <c r="K650" s="33"/>
    </row>
    <row r="651" spans="1:11">
      <c r="A651" s="21" t="s">
        <v>19</v>
      </c>
      <c r="B651" s="22" t="s">
        <v>20</v>
      </c>
      <c r="C651" s="23">
        <v>179.33</v>
      </c>
      <c r="D651" s="23">
        <v>665</v>
      </c>
      <c r="E651" s="23">
        <v>0</v>
      </c>
      <c r="F651" s="23">
        <v>664.43</v>
      </c>
      <c r="G651" s="23">
        <f t="shared" ref="G651:G660" si="155">F651-C651</f>
        <v>485.09999999999991</v>
      </c>
      <c r="H651" s="23">
        <f t="shared" ref="H651:H660" si="156">E651-F651</f>
        <v>-664.43</v>
      </c>
      <c r="I651" s="24">
        <f t="shared" ref="I651:I660" si="157">IF(ISERROR(F651/C651),0,F651/C651*100-100)</f>
        <v>270.50688674510673</v>
      </c>
      <c r="J651" s="24">
        <f t="shared" ref="J651:J660" si="158">IF(ISERROR(F651/E651),0,F651/E651*100)</f>
        <v>0</v>
      </c>
      <c r="K651" s="24">
        <f t="shared" ref="K651:K660" si="159">IF(ISERROR(F651/D651),0,F651/D651*100)</f>
        <v>99.914285714285711</v>
      </c>
    </row>
    <row r="652" spans="1:11">
      <c r="A652" s="25" t="s">
        <v>130</v>
      </c>
      <c r="B652" s="22" t="s">
        <v>131</v>
      </c>
      <c r="C652" s="23">
        <v>179.33</v>
      </c>
      <c r="D652" s="23">
        <v>665</v>
      </c>
      <c r="E652" s="23">
        <v>0</v>
      </c>
      <c r="F652" s="23">
        <v>664.43</v>
      </c>
      <c r="G652" s="23">
        <f t="shared" si="155"/>
        <v>485.09999999999991</v>
      </c>
      <c r="H652" s="23">
        <f t="shared" si="156"/>
        <v>-664.43</v>
      </c>
      <c r="I652" s="24">
        <f t="shared" si="157"/>
        <v>270.50688674510673</v>
      </c>
      <c r="J652" s="24">
        <f t="shared" si="158"/>
        <v>0</v>
      </c>
      <c r="K652" s="24">
        <f t="shared" si="159"/>
        <v>99.914285714285711</v>
      </c>
    </row>
    <row r="653" spans="1:11">
      <c r="A653" s="26" t="s">
        <v>132</v>
      </c>
      <c r="B653" s="22" t="s">
        <v>133</v>
      </c>
      <c r="C653" s="23">
        <v>179.33</v>
      </c>
      <c r="D653" s="23">
        <v>665</v>
      </c>
      <c r="E653" s="23">
        <v>0</v>
      </c>
      <c r="F653" s="23">
        <v>664.43</v>
      </c>
      <c r="G653" s="23">
        <f t="shared" si="155"/>
        <v>485.09999999999991</v>
      </c>
      <c r="H653" s="23">
        <f t="shared" si="156"/>
        <v>-664.43</v>
      </c>
      <c r="I653" s="24">
        <f t="shared" si="157"/>
        <v>270.50688674510673</v>
      </c>
      <c r="J653" s="24">
        <f t="shared" si="158"/>
        <v>0</v>
      </c>
      <c r="K653" s="24">
        <f t="shared" si="159"/>
        <v>99.914285714285711</v>
      </c>
    </row>
    <row r="654" spans="1:11">
      <c r="A654" s="27" t="s">
        <v>134</v>
      </c>
      <c r="B654" s="22" t="s">
        <v>135</v>
      </c>
      <c r="C654" s="23">
        <v>179.33</v>
      </c>
      <c r="D654" s="23">
        <v>665</v>
      </c>
      <c r="E654" s="23">
        <v>0</v>
      </c>
      <c r="F654" s="23">
        <v>664.43</v>
      </c>
      <c r="G654" s="23">
        <f t="shared" si="155"/>
        <v>485.09999999999991</v>
      </c>
      <c r="H654" s="23">
        <f t="shared" si="156"/>
        <v>-664.43</v>
      </c>
      <c r="I654" s="24">
        <f t="shared" si="157"/>
        <v>270.50688674510673</v>
      </c>
      <c r="J654" s="24">
        <f t="shared" si="158"/>
        <v>0</v>
      </c>
      <c r="K654" s="24">
        <f t="shared" si="159"/>
        <v>99.914285714285711</v>
      </c>
    </row>
    <row r="655" spans="1:11" ht="25.5">
      <c r="A655" s="28" t="s">
        <v>136</v>
      </c>
      <c r="B655" s="22" t="s">
        <v>137</v>
      </c>
      <c r="C655" s="23">
        <v>179.33</v>
      </c>
      <c r="D655" s="23">
        <v>665</v>
      </c>
      <c r="E655" s="23">
        <v>0</v>
      </c>
      <c r="F655" s="23">
        <v>664.43</v>
      </c>
      <c r="G655" s="23">
        <f t="shared" si="155"/>
        <v>485.09999999999991</v>
      </c>
      <c r="H655" s="23">
        <f t="shared" si="156"/>
        <v>-664.43</v>
      </c>
      <c r="I655" s="24">
        <f t="shared" si="157"/>
        <v>270.50688674510673</v>
      </c>
      <c r="J655" s="24">
        <f t="shared" si="158"/>
        <v>0</v>
      </c>
      <c r="K655" s="24">
        <f t="shared" si="159"/>
        <v>99.914285714285711</v>
      </c>
    </row>
    <row r="656" spans="1:11" ht="25.5">
      <c r="A656" s="29" t="s">
        <v>138</v>
      </c>
      <c r="B656" s="22" t="s">
        <v>139</v>
      </c>
      <c r="C656" s="23">
        <v>179.33</v>
      </c>
      <c r="D656" s="23">
        <v>665</v>
      </c>
      <c r="E656" s="23">
        <v>0</v>
      </c>
      <c r="F656" s="23">
        <v>664.43</v>
      </c>
      <c r="G656" s="23">
        <f t="shared" si="155"/>
        <v>485.09999999999991</v>
      </c>
      <c r="H656" s="23">
        <f t="shared" si="156"/>
        <v>-664.43</v>
      </c>
      <c r="I656" s="24">
        <f t="shared" si="157"/>
        <v>270.50688674510673</v>
      </c>
      <c r="J656" s="24">
        <f t="shared" si="158"/>
        <v>0</v>
      </c>
      <c r="K656" s="24">
        <f t="shared" si="159"/>
        <v>99.914285714285711</v>
      </c>
    </row>
    <row r="657" spans="1:11">
      <c r="A657" s="21" t="s">
        <v>88</v>
      </c>
      <c r="B657" s="22" t="s">
        <v>89</v>
      </c>
      <c r="C657" s="23">
        <v>179.33</v>
      </c>
      <c r="D657" s="23">
        <v>665</v>
      </c>
      <c r="E657" s="23">
        <v>0</v>
      </c>
      <c r="F657" s="23">
        <v>664.43</v>
      </c>
      <c r="G657" s="23">
        <f t="shared" si="155"/>
        <v>485.09999999999991</v>
      </c>
      <c r="H657" s="23">
        <f t="shared" si="156"/>
        <v>-664.43</v>
      </c>
      <c r="I657" s="24">
        <f t="shared" si="157"/>
        <v>270.50688674510673</v>
      </c>
      <c r="J657" s="24">
        <f t="shared" si="158"/>
        <v>0</v>
      </c>
      <c r="K657" s="24">
        <f t="shared" si="159"/>
        <v>99.914285714285711</v>
      </c>
    </row>
    <row r="658" spans="1:11">
      <c r="A658" s="25" t="s">
        <v>90</v>
      </c>
      <c r="B658" s="22" t="s">
        <v>91</v>
      </c>
      <c r="C658" s="23">
        <v>179.33</v>
      </c>
      <c r="D658" s="23">
        <v>665</v>
      </c>
      <c r="E658" s="23">
        <v>0</v>
      </c>
      <c r="F658" s="23">
        <v>664.43</v>
      </c>
      <c r="G658" s="23">
        <f t="shared" si="155"/>
        <v>485.09999999999991</v>
      </c>
      <c r="H658" s="23">
        <f t="shared" si="156"/>
        <v>-664.43</v>
      </c>
      <c r="I658" s="24">
        <f t="shared" si="157"/>
        <v>270.50688674510673</v>
      </c>
      <c r="J658" s="24">
        <f t="shared" si="158"/>
        <v>0</v>
      </c>
      <c r="K658" s="24">
        <f t="shared" si="159"/>
        <v>99.914285714285711</v>
      </c>
    </row>
    <row r="659" spans="1:11">
      <c r="A659" s="26" t="s">
        <v>92</v>
      </c>
      <c r="B659" s="22" t="s">
        <v>93</v>
      </c>
      <c r="C659" s="23">
        <v>179.33</v>
      </c>
      <c r="D659" s="23">
        <v>665</v>
      </c>
      <c r="E659" s="23">
        <v>0</v>
      </c>
      <c r="F659" s="23">
        <v>664.43</v>
      </c>
      <c r="G659" s="23">
        <f t="shared" si="155"/>
        <v>485.09999999999991</v>
      </c>
      <c r="H659" s="23">
        <f t="shared" si="156"/>
        <v>-664.43</v>
      </c>
      <c r="I659" s="24">
        <f t="shared" si="157"/>
        <v>270.50688674510673</v>
      </c>
      <c r="J659" s="24">
        <f t="shared" si="158"/>
        <v>0</v>
      </c>
      <c r="K659" s="24">
        <f t="shared" si="159"/>
        <v>99.914285714285711</v>
      </c>
    </row>
    <row r="660" spans="1:11">
      <c r="A660" s="27" t="s">
        <v>96</v>
      </c>
      <c r="B660" s="22" t="s">
        <v>97</v>
      </c>
      <c r="C660" s="23">
        <v>179.33</v>
      </c>
      <c r="D660" s="23">
        <v>665</v>
      </c>
      <c r="E660" s="23">
        <v>0</v>
      </c>
      <c r="F660" s="23">
        <v>664.43</v>
      </c>
      <c r="G660" s="23">
        <f t="shared" si="155"/>
        <v>485.09999999999991</v>
      </c>
      <c r="H660" s="23">
        <f t="shared" si="156"/>
        <v>-664.43</v>
      </c>
      <c r="I660" s="24">
        <f t="shared" si="157"/>
        <v>270.50688674510673</v>
      </c>
      <c r="J660" s="24">
        <f t="shared" si="158"/>
        <v>0</v>
      </c>
      <c r="K660" s="24">
        <f t="shared" si="159"/>
        <v>99.914285714285711</v>
      </c>
    </row>
    <row r="661" spans="1:11" s="3" customFormat="1" ht="25.5">
      <c r="A661" s="49" t="s">
        <v>782</v>
      </c>
      <c r="B661" s="31" t="s">
        <v>783</v>
      </c>
      <c r="C661" s="32"/>
      <c r="D661" s="32"/>
      <c r="E661" s="32"/>
      <c r="F661" s="32"/>
      <c r="G661" s="32"/>
      <c r="H661" s="32"/>
      <c r="I661" s="33"/>
      <c r="J661" s="33"/>
      <c r="K661" s="33"/>
    </row>
    <row r="662" spans="1:11">
      <c r="A662" s="21" t="s">
        <v>19</v>
      </c>
      <c r="B662" s="22" t="s">
        <v>20</v>
      </c>
      <c r="C662" s="23">
        <v>179.33</v>
      </c>
      <c r="D662" s="23">
        <v>665</v>
      </c>
      <c r="E662" s="23">
        <v>0</v>
      </c>
      <c r="F662" s="23">
        <v>664.43</v>
      </c>
      <c r="G662" s="23">
        <f t="shared" ref="G662:G671" si="160">F662-C662</f>
        <v>485.09999999999991</v>
      </c>
      <c r="H662" s="23">
        <f t="shared" ref="H662:H671" si="161">E662-F662</f>
        <v>-664.43</v>
      </c>
      <c r="I662" s="24">
        <f t="shared" ref="I662:I671" si="162">IF(ISERROR(F662/C662),0,F662/C662*100-100)</f>
        <v>270.50688674510673</v>
      </c>
      <c r="J662" s="24">
        <f t="shared" ref="J662:J671" si="163">IF(ISERROR(F662/E662),0,F662/E662*100)</f>
        <v>0</v>
      </c>
      <c r="K662" s="24">
        <f t="shared" ref="K662:K671" si="164">IF(ISERROR(F662/D662),0,F662/D662*100)</f>
        <v>99.914285714285711</v>
      </c>
    </row>
    <row r="663" spans="1:11">
      <c r="A663" s="25" t="s">
        <v>130</v>
      </c>
      <c r="B663" s="22" t="s">
        <v>131</v>
      </c>
      <c r="C663" s="23">
        <v>179.33</v>
      </c>
      <c r="D663" s="23">
        <v>665</v>
      </c>
      <c r="E663" s="23">
        <v>0</v>
      </c>
      <c r="F663" s="23">
        <v>664.43</v>
      </c>
      <c r="G663" s="23">
        <f t="shared" si="160"/>
        <v>485.09999999999991</v>
      </c>
      <c r="H663" s="23">
        <f t="shared" si="161"/>
        <v>-664.43</v>
      </c>
      <c r="I663" s="24">
        <f t="shared" si="162"/>
        <v>270.50688674510673</v>
      </c>
      <c r="J663" s="24">
        <f t="shared" si="163"/>
        <v>0</v>
      </c>
      <c r="K663" s="24">
        <f t="shared" si="164"/>
        <v>99.914285714285711</v>
      </c>
    </row>
    <row r="664" spans="1:11">
      <c r="A664" s="26" t="s">
        <v>132</v>
      </c>
      <c r="B664" s="22" t="s">
        <v>133</v>
      </c>
      <c r="C664" s="23">
        <v>179.33</v>
      </c>
      <c r="D664" s="23">
        <v>665</v>
      </c>
      <c r="E664" s="23">
        <v>0</v>
      </c>
      <c r="F664" s="23">
        <v>664.43</v>
      </c>
      <c r="G664" s="23">
        <f t="shared" si="160"/>
        <v>485.09999999999991</v>
      </c>
      <c r="H664" s="23">
        <f t="shared" si="161"/>
        <v>-664.43</v>
      </c>
      <c r="I664" s="24">
        <f t="shared" si="162"/>
        <v>270.50688674510673</v>
      </c>
      <c r="J664" s="24">
        <f t="shared" si="163"/>
        <v>0</v>
      </c>
      <c r="K664" s="24">
        <f t="shared" si="164"/>
        <v>99.914285714285711</v>
      </c>
    </row>
    <row r="665" spans="1:11">
      <c r="A665" s="27" t="s">
        <v>134</v>
      </c>
      <c r="B665" s="22" t="s">
        <v>135</v>
      </c>
      <c r="C665" s="23">
        <v>179.33</v>
      </c>
      <c r="D665" s="23">
        <v>665</v>
      </c>
      <c r="E665" s="23">
        <v>0</v>
      </c>
      <c r="F665" s="23">
        <v>664.43</v>
      </c>
      <c r="G665" s="23">
        <f t="shared" si="160"/>
        <v>485.09999999999991</v>
      </c>
      <c r="H665" s="23">
        <f t="shared" si="161"/>
        <v>-664.43</v>
      </c>
      <c r="I665" s="24">
        <f t="shared" si="162"/>
        <v>270.50688674510673</v>
      </c>
      <c r="J665" s="24">
        <f t="shared" si="163"/>
        <v>0</v>
      </c>
      <c r="K665" s="24">
        <f t="shared" si="164"/>
        <v>99.914285714285711</v>
      </c>
    </row>
    <row r="666" spans="1:11" ht="25.5">
      <c r="A666" s="28" t="s">
        <v>136</v>
      </c>
      <c r="B666" s="22" t="s">
        <v>137</v>
      </c>
      <c r="C666" s="23">
        <v>179.33</v>
      </c>
      <c r="D666" s="23">
        <v>665</v>
      </c>
      <c r="E666" s="23">
        <v>0</v>
      </c>
      <c r="F666" s="23">
        <v>664.43</v>
      </c>
      <c r="G666" s="23">
        <f t="shared" si="160"/>
        <v>485.09999999999991</v>
      </c>
      <c r="H666" s="23">
        <f t="shared" si="161"/>
        <v>-664.43</v>
      </c>
      <c r="I666" s="24">
        <f t="shared" si="162"/>
        <v>270.50688674510673</v>
      </c>
      <c r="J666" s="24">
        <f t="shared" si="163"/>
        <v>0</v>
      </c>
      <c r="K666" s="24">
        <f t="shared" si="164"/>
        <v>99.914285714285711</v>
      </c>
    </row>
    <row r="667" spans="1:11" ht="25.5">
      <c r="A667" s="29" t="s">
        <v>138</v>
      </c>
      <c r="B667" s="22" t="s">
        <v>139</v>
      </c>
      <c r="C667" s="23">
        <v>179.33</v>
      </c>
      <c r="D667" s="23">
        <v>665</v>
      </c>
      <c r="E667" s="23">
        <v>0</v>
      </c>
      <c r="F667" s="23">
        <v>664.43</v>
      </c>
      <c r="G667" s="23">
        <f t="shared" si="160"/>
        <v>485.09999999999991</v>
      </c>
      <c r="H667" s="23">
        <f t="shared" si="161"/>
        <v>-664.43</v>
      </c>
      <c r="I667" s="24">
        <f t="shared" si="162"/>
        <v>270.50688674510673</v>
      </c>
      <c r="J667" s="24">
        <f t="shared" si="163"/>
        <v>0</v>
      </c>
      <c r="K667" s="24">
        <f t="shared" si="164"/>
        <v>99.914285714285711</v>
      </c>
    </row>
    <row r="668" spans="1:11">
      <c r="A668" s="21" t="s">
        <v>88</v>
      </c>
      <c r="B668" s="22" t="s">
        <v>89</v>
      </c>
      <c r="C668" s="23">
        <v>179.33</v>
      </c>
      <c r="D668" s="23">
        <v>665</v>
      </c>
      <c r="E668" s="23">
        <v>0</v>
      </c>
      <c r="F668" s="23">
        <v>664.43</v>
      </c>
      <c r="G668" s="23">
        <f t="shared" si="160"/>
        <v>485.09999999999991</v>
      </c>
      <c r="H668" s="23">
        <f t="shared" si="161"/>
        <v>-664.43</v>
      </c>
      <c r="I668" s="24">
        <f t="shared" si="162"/>
        <v>270.50688674510673</v>
      </c>
      <c r="J668" s="24">
        <f t="shared" si="163"/>
        <v>0</v>
      </c>
      <c r="K668" s="24">
        <f t="shared" si="164"/>
        <v>99.914285714285711</v>
      </c>
    </row>
    <row r="669" spans="1:11">
      <c r="A669" s="25" t="s">
        <v>90</v>
      </c>
      <c r="B669" s="22" t="s">
        <v>91</v>
      </c>
      <c r="C669" s="23">
        <v>179.33</v>
      </c>
      <c r="D669" s="23">
        <v>665</v>
      </c>
      <c r="E669" s="23">
        <v>0</v>
      </c>
      <c r="F669" s="23">
        <v>664.43</v>
      </c>
      <c r="G669" s="23">
        <f t="shared" si="160"/>
        <v>485.09999999999991</v>
      </c>
      <c r="H669" s="23">
        <f t="shared" si="161"/>
        <v>-664.43</v>
      </c>
      <c r="I669" s="24">
        <f t="shared" si="162"/>
        <v>270.50688674510673</v>
      </c>
      <c r="J669" s="24">
        <f t="shared" si="163"/>
        <v>0</v>
      </c>
      <c r="K669" s="24">
        <f t="shared" si="164"/>
        <v>99.914285714285711</v>
      </c>
    </row>
    <row r="670" spans="1:11">
      <c r="A670" s="26" t="s">
        <v>92</v>
      </c>
      <c r="B670" s="22" t="s">
        <v>93</v>
      </c>
      <c r="C670" s="23">
        <v>179.33</v>
      </c>
      <c r="D670" s="23">
        <v>665</v>
      </c>
      <c r="E670" s="23">
        <v>0</v>
      </c>
      <c r="F670" s="23">
        <v>664.43</v>
      </c>
      <c r="G670" s="23">
        <f t="shared" si="160"/>
        <v>485.09999999999991</v>
      </c>
      <c r="H670" s="23">
        <f t="shared" si="161"/>
        <v>-664.43</v>
      </c>
      <c r="I670" s="24">
        <f t="shared" si="162"/>
        <v>270.50688674510673</v>
      </c>
      <c r="J670" s="24">
        <f t="shared" si="163"/>
        <v>0</v>
      </c>
      <c r="K670" s="24">
        <f t="shared" si="164"/>
        <v>99.914285714285711</v>
      </c>
    </row>
    <row r="671" spans="1:11">
      <c r="A671" s="27" t="s">
        <v>96</v>
      </c>
      <c r="B671" s="22" t="s">
        <v>97</v>
      </c>
      <c r="C671" s="23">
        <v>179.33</v>
      </c>
      <c r="D671" s="23">
        <v>665</v>
      </c>
      <c r="E671" s="23">
        <v>0</v>
      </c>
      <c r="F671" s="23">
        <v>664.43</v>
      </c>
      <c r="G671" s="23">
        <f t="shared" si="160"/>
        <v>485.09999999999991</v>
      </c>
      <c r="H671" s="23">
        <f t="shared" si="161"/>
        <v>-664.43</v>
      </c>
      <c r="I671" s="24">
        <f t="shared" si="162"/>
        <v>270.50688674510673</v>
      </c>
      <c r="J671" s="24">
        <f t="shared" si="163"/>
        <v>0</v>
      </c>
      <c r="K671" s="24">
        <f t="shared" si="164"/>
        <v>99.914285714285711</v>
      </c>
    </row>
    <row r="672" spans="1:11" s="3" customFormat="1" ht="25.5">
      <c r="A672" s="30" t="s">
        <v>329</v>
      </c>
      <c r="B672" s="31" t="s">
        <v>330</v>
      </c>
      <c r="C672" s="32"/>
      <c r="D672" s="32"/>
      <c r="E672" s="32"/>
      <c r="F672" s="32"/>
      <c r="G672" s="32"/>
      <c r="H672" s="32"/>
      <c r="I672" s="33"/>
      <c r="J672" s="33"/>
      <c r="K672" s="33"/>
    </row>
    <row r="673" spans="1:11">
      <c r="A673" s="21" t="s">
        <v>19</v>
      </c>
      <c r="B673" s="22" t="s">
        <v>20</v>
      </c>
      <c r="C673" s="23">
        <v>111174</v>
      </c>
      <c r="D673" s="23">
        <v>421833</v>
      </c>
      <c r="E673" s="23">
        <v>112507</v>
      </c>
      <c r="F673" s="23">
        <v>268088</v>
      </c>
      <c r="G673" s="23">
        <f t="shared" ref="G673:G692" si="165">F673-C673</f>
        <v>156914</v>
      </c>
      <c r="H673" s="23">
        <f t="shared" ref="H673:H692" si="166">E673-F673</f>
        <v>-155581</v>
      </c>
      <c r="I673" s="24">
        <f t="shared" ref="I673:I692" si="167">IF(ISERROR(F673/C673),0,F673/C673*100-100)</f>
        <v>141.14271322431503</v>
      </c>
      <c r="J673" s="24">
        <f t="shared" ref="J673:J692" si="168">IF(ISERROR(F673/E673),0,F673/E673*100)</f>
        <v>238.28561778378236</v>
      </c>
      <c r="K673" s="24">
        <f t="shared" ref="K673:K692" si="169">IF(ISERROR(F673/D673),0,F673/D673*100)</f>
        <v>63.553112250582579</v>
      </c>
    </row>
    <row r="674" spans="1:11">
      <c r="A674" s="25" t="s">
        <v>156</v>
      </c>
      <c r="B674" s="22" t="s">
        <v>157</v>
      </c>
      <c r="C674" s="23">
        <v>0</v>
      </c>
      <c r="D674" s="23">
        <v>153745</v>
      </c>
      <c r="E674" s="23">
        <v>61405</v>
      </c>
      <c r="F674" s="23">
        <v>0</v>
      </c>
      <c r="G674" s="23">
        <f t="shared" si="165"/>
        <v>0</v>
      </c>
      <c r="H674" s="23">
        <f t="shared" si="166"/>
        <v>61405</v>
      </c>
      <c r="I674" s="24">
        <f t="shared" si="167"/>
        <v>0</v>
      </c>
      <c r="J674" s="24">
        <f t="shared" si="168"/>
        <v>0</v>
      </c>
      <c r="K674" s="24">
        <f t="shared" si="169"/>
        <v>0</v>
      </c>
    </row>
    <row r="675" spans="1:11">
      <c r="A675" s="25" t="s">
        <v>84</v>
      </c>
      <c r="B675" s="22" t="s">
        <v>85</v>
      </c>
      <c r="C675" s="23">
        <v>111174</v>
      </c>
      <c r="D675" s="23">
        <v>268088</v>
      </c>
      <c r="E675" s="23">
        <v>51102</v>
      </c>
      <c r="F675" s="23">
        <v>268088</v>
      </c>
      <c r="G675" s="23">
        <f t="shared" si="165"/>
        <v>156914</v>
      </c>
      <c r="H675" s="23">
        <f t="shared" si="166"/>
        <v>-216986</v>
      </c>
      <c r="I675" s="24">
        <f t="shared" si="167"/>
        <v>141.14271322431503</v>
      </c>
      <c r="J675" s="24">
        <f t="shared" si="168"/>
        <v>524.61351806191544</v>
      </c>
      <c r="K675" s="24">
        <f t="shared" si="169"/>
        <v>100</v>
      </c>
    </row>
    <row r="676" spans="1:11">
      <c r="A676" s="26" t="s">
        <v>86</v>
      </c>
      <c r="B676" s="22" t="s">
        <v>87</v>
      </c>
      <c r="C676" s="23">
        <v>111174</v>
      </c>
      <c r="D676" s="23">
        <v>268088</v>
      </c>
      <c r="E676" s="23">
        <v>51102</v>
      </c>
      <c r="F676" s="23">
        <v>268088</v>
      </c>
      <c r="G676" s="23">
        <f t="shared" si="165"/>
        <v>156914</v>
      </c>
      <c r="H676" s="23">
        <f t="shared" si="166"/>
        <v>-216986</v>
      </c>
      <c r="I676" s="24">
        <f t="shared" si="167"/>
        <v>141.14271322431503</v>
      </c>
      <c r="J676" s="24">
        <f t="shared" si="168"/>
        <v>524.61351806191544</v>
      </c>
      <c r="K676" s="24">
        <f t="shared" si="169"/>
        <v>100</v>
      </c>
    </row>
    <row r="677" spans="1:11">
      <c r="A677" s="21" t="s">
        <v>88</v>
      </c>
      <c r="B677" s="22" t="s">
        <v>89</v>
      </c>
      <c r="C677" s="23">
        <v>6312.41</v>
      </c>
      <c r="D677" s="23">
        <v>421862</v>
      </c>
      <c r="E677" s="23">
        <v>112507</v>
      </c>
      <c r="F677" s="23">
        <v>38310.32</v>
      </c>
      <c r="G677" s="23">
        <f t="shared" si="165"/>
        <v>31997.91</v>
      </c>
      <c r="H677" s="23">
        <f t="shared" si="166"/>
        <v>74196.679999999993</v>
      </c>
      <c r="I677" s="24">
        <f t="shared" si="167"/>
        <v>506.90481131612182</v>
      </c>
      <c r="J677" s="24">
        <f t="shared" si="168"/>
        <v>34.051499017838886</v>
      </c>
      <c r="K677" s="24">
        <f t="shared" si="169"/>
        <v>9.081244577610688</v>
      </c>
    </row>
    <row r="678" spans="1:11">
      <c r="A678" s="25" t="s">
        <v>90</v>
      </c>
      <c r="B678" s="22" t="s">
        <v>91</v>
      </c>
      <c r="C678" s="23">
        <v>6312.41</v>
      </c>
      <c r="D678" s="23">
        <v>245396</v>
      </c>
      <c r="E678" s="23">
        <v>71970</v>
      </c>
      <c r="F678" s="23">
        <v>10809.97</v>
      </c>
      <c r="G678" s="23">
        <f t="shared" si="165"/>
        <v>4497.5599999999995</v>
      </c>
      <c r="H678" s="23">
        <f t="shared" si="166"/>
        <v>61160.03</v>
      </c>
      <c r="I678" s="24">
        <f t="shared" si="167"/>
        <v>71.249491081853023</v>
      </c>
      <c r="J678" s="24">
        <f t="shared" si="168"/>
        <v>15.02010559955537</v>
      </c>
      <c r="K678" s="24">
        <f t="shared" si="169"/>
        <v>4.405112552771846</v>
      </c>
    </row>
    <row r="679" spans="1:11">
      <c r="A679" s="26" t="s">
        <v>92</v>
      </c>
      <c r="B679" s="22" t="s">
        <v>93</v>
      </c>
      <c r="C679" s="23">
        <v>6312.41</v>
      </c>
      <c r="D679" s="23">
        <v>91622</v>
      </c>
      <c r="E679" s="23">
        <v>10565</v>
      </c>
      <c r="F679" s="23">
        <v>10780.97</v>
      </c>
      <c r="G679" s="23">
        <f t="shared" si="165"/>
        <v>4468.5599999999995</v>
      </c>
      <c r="H679" s="23">
        <f t="shared" si="166"/>
        <v>-215.96999999999935</v>
      </c>
      <c r="I679" s="24">
        <f t="shared" si="167"/>
        <v>70.790078591219498</v>
      </c>
      <c r="J679" s="24">
        <f t="shared" si="168"/>
        <v>102.04420255560814</v>
      </c>
      <c r="K679" s="24">
        <f t="shared" si="169"/>
        <v>11.766791818558861</v>
      </c>
    </row>
    <row r="680" spans="1:11">
      <c r="A680" s="27" t="s">
        <v>94</v>
      </c>
      <c r="B680" s="22" t="s">
        <v>95</v>
      </c>
      <c r="C680" s="23">
        <v>6212.41</v>
      </c>
      <c r="D680" s="23">
        <v>28401</v>
      </c>
      <c r="E680" s="23">
        <v>8940</v>
      </c>
      <c r="F680" s="23">
        <v>8198.14</v>
      </c>
      <c r="G680" s="23">
        <f t="shared" si="165"/>
        <v>1985.7299999999996</v>
      </c>
      <c r="H680" s="23">
        <f t="shared" si="166"/>
        <v>741.86000000000058</v>
      </c>
      <c r="I680" s="24">
        <f t="shared" si="167"/>
        <v>31.963923823443707</v>
      </c>
      <c r="J680" s="24">
        <f t="shared" si="168"/>
        <v>91.70178970917226</v>
      </c>
      <c r="K680" s="24">
        <f t="shared" si="169"/>
        <v>28.865673743882255</v>
      </c>
    </row>
    <row r="681" spans="1:11">
      <c r="A681" s="27" t="s">
        <v>96</v>
      </c>
      <c r="B681" s="22" t="s">
        <v>97</v>
      </c>
      <c r="C681" s="23">
        <v>100</v>
      </c>
      <c r="D681" s="23">
        <v>63221</v>
      </c>
      <c r="E681" s="23">
        <v>1625</v>
      </c>
      <c r="F681" s="23">
        <v>2582.83</v>
      </c>
      <c r="G681" s="23">
        <f t="shared" si="165"/>
        <v>2482.83</v>
      </c>
      <c r="H681" s="23">
        <f t="shared" si="166"/>
        <v>-957.82999999999993</v>
      </c>
      <c r="I681" s="24">
        <f t="shared" si="167"/>
        <v>2482.83</v>
      </c>
      <c r="J681" s="24">
        <f t="shared" si="168"/>
        <v>158.94338461538462</v>
      </c>
      <c r="K681" s="24">
        <f t="shared" si="169"/>
        <v>4.0853988389933722</v>
      </c>
    </row>
    <row r="682" spans="1:11">
      <c r="A682" s="28" t="s">
        <v>98</v>
      </c>
      <c r="B682" s="22" t="s">
        <v>99</v>
      </c>
      <c r="C682" s="23">
        <v>0</v>
      </c>
      <c r="D682" s="23">
        <v>0</v>
      </c>
      <c r="E682" s="23">
        <v>0</v>
      </c>
      <c r="F682" s="23">
        <v>915</v>
      </c>
      <c r="G682" s="23">
        <f t="shared" si="165"/>
        <v>915</v>
      </c>
      <c r="H682" s="23">
        <f t="shared" si="166"/>
        <v>-915</v>
      </c>
      <c r="I682" s="24">
        <f t="shared" si="167"/>
        <v>0</v>
      </c>
      <c r="J682" s="24">
        <f t="shared" si="168"/>
        <v>0</v>
      </c>
      <c r="K682" s="24">
        <f t="shared" si="169"/>
        <v>0</v>
      </c>
    </row>
    <row r="683" spans="1:11">
      <c r="A683" s="26" t="s">
        <v>100</v>
      </c>
      <c r="B683" s="22" t="s">
        <v>101</v>
      </c>
      <c r="C683" s="23">
        <v>0</v>
      </c>
      <c r="D683" s="23">
        <v>29</v>
      </c>
      <c r="E683" s="23">
        <v>0</v>
      </c>
      <c r="F683" s="23">
        <v>29</v>
      </c>
      <c r="G683" s="23">
        <f t="shared" si="165"/>
        <v>29</v>
      </c>
      <c r="H683" s="23">
        <f t="shared" si="166"/>
        <v>-29</v>
      </c>
      <c r="I683" s="24">
        <f t="shared" si="167"/>
        <v>0</v>
      </c>
      <c r="J683" s="24">
        <f t="shared" si="168"/>
        <v>0</v>
      </c>
      <c r="K683" s="24">
        <f t="shared" si="169"/>
        <v>100</v>
      </c>
    </row>
    <row r="684" spans="1:11">
      <c r="A684" s="27" t="s">
        <v>102</v>
      </c>
      <c r="B684" s="22" t="s">
        <v>103</v>
      </c>
      <c r="C684" s="23">
        <v>0</v>
      </c>
      <c r="D684" s="23">
        <v>29</v>
      </c>
      <c r="E684" s="23">
        <v>0</v>
      </c>
      <c r="F684" s="23">
        <v>29</v>
      </c>
      <c r="G684" s="23">
        <f t="shared" si="165"/>
        <v>29</v>
      </c>
      <c r="H684" s="23">
        <f t="shared" si="166"/>
        <v>-29</v>
      </c>
      <c r="I684" s="24">
        <f t="shared" si="167"/>
        <v>0</v>
      </c>
      <c r="J684" s="24">
        <f t="shared" si="168"/>
        <v>0</v>
      </c>
      <c r="K684" s="24">
        <f t="shared" si="169"/>
        <v>100</v>
      </c>
    </row>
    <row r="685" spans="1:11" ht="25.5">
      <c r="A685" s="26" t="s">
        <v>106</v>
      </c>
      <c r="B685" s="22" t="s">
        <v>107</v>
      </c>
      <c r="C685" s="23">
        <v>0</v>
      </c>
      <c r="D685" s="23">
        <v>153745</v>
      </c>
      <c r="E685" s="23">
        <v>61405</v>
      </c>
      <c r="F685" s="23">
        <v>0</v>
      </c>
      <c r="G685" s="23">
        <f t="shared" si="165"/>
        <v>0</v>
      </c>
      <c r="H685" s="23">
        <f t="shared" si="166"/>
        <v>61405</v>
      </c>
      <c r="I685" s="24">
        <f t="shared" si="167"/>
        <v>0</v>
      </c>
      <c r="J685" s="24">
        <f t="shared" si="168"/>
        <v>0</v>
      </c>
      <c r="K685" s="24">
        <f t="shared" si="169"/>
        <v>0</v>
      </c>
    </row>
    <row r="686" spans="1:11">
      <c r="A686" s="27" t="s">
        <v>226</v>
      </c>
      <c r="B686" s="22" t="s">
        <v>227</v>
      </c>
      <c r="C686" s="23">
        <v>0</v>
      </c>
      <c r="D686" s="23">
        <v>153745</v>
      </c>
      <c r="E686" s="23">
        <v>61405</v>
      </c>
      <c r="F686" s="23">
        <v>0</v>
      </c>
      <c r="G686" s="23">
        <f t="shared" si="165"/>
        <v>0</v>
      </c>
      <c r="H686" s="23">
        <f t="shared" si="166"/>
        <v>61405</v>
      </c>
      <c r="I686" s="24">
        <f t="shared" si="167"/>
        <v>0</v>
      </c>
      <c r="J686" s="24">
        <f t="shared" si="168"/>
        <v>0</v>
      </c>
      <c r="K686" s="24">
        <f t="shared" si="169"/>
        <v>0</v>
      </c>
    </row>
    <row r="687" spans="1:11">
      <c r="A687" s="25" t="s">
        <v>114</v>
      </c>
      <c r="B687" s="22" t="s">
        <v>115</v>
      </c>
      <c r="C687" s="23">
        <v>0</v>
      </c>
      <c r="D687" s="23">
        <v>176466</v>
      </c>
      <c r="E687" s="23">
        <v>40537</v>
      </c>
      <c r="F687" s="23">
        <v>27500.35</v>
      </c>
      <c r="G687" s="23">
        <f t="shared" si="165"/>
        <v>27500.35</v>
      </c>
      <c r="H687" s="23">
        <f t="shared" si="166"/>
        <v>13036.650000000001</v>
      </c>
      <c r="I687" s="24">
        <f t="shared" si="167"/>
        <v>0</v>
      </c>
      <c r="J687" s="24">
        <f t="shared" si="168"/>
        <v>67.840121370599689</v>
      </c>
      <c r="K687" s="24">
        <f t="shared" si="169"/>
        <v>15.58393684902474</v>
      </c>
    </row>
    <row r="688" spans="1:11">
      <c r="A688" s="26" t="s">
        <v>116</v>
      </c>
      <c r="B688" s="22" t="s">
        <v>117</v>
      </c>
      <c r="C688" s="23">
        <v>0</v>
      </c>
      <c r="D688" s="23">
        <v>176466</v>
      </c>
      <c r="E688" s="23">
        <v>40537</v>
      </c>
      <c r="F688" s="23">
        <v>27500.35</v>
      </c>
      <c r="G688" s="23">
        <f t="shared" si="165"/>
        <v>27500.35</v>
      </c>
      <c r="H688" s="23">
        <f t="shared" si="166"/>
        <v>13036.650000000001</v>
      </c>
      <c r="I688" s="24">
        <f t="shared" si="167"/>
        <v>0</v>
      </c>
      <c r="J688" s="24">
        <f t="shared" si="168"/>
        <v>67.840121370599689</v>
      </c>
      <c r="K688" s="24">
        <f t="shared" si="169"/>
        <v>15.58393684902474</v>
      </c>
    </row>
    <row r="689" spans="1:11">
      <c r="A689" s="21"/>
      <c r="B689" s="22" t="s">
        <v>118</v>
      </c>
      <c r="C689" s="23">
        <v>104861.59</v>
      </c>
      <c r="D689" s="23">
        <v>-29</v>
      </c>
      <c r="E689" s="23">
        <v>0</v>
      </c>
      <c r="F689" s="23">
        <v>229777.68</v>
      </c>
      <c r="G689" s="23">
        <f t="shared" si="165"/>
        <v>124916.09</v>
      </c>
      <c r="H689" s="23">
        <f t="shared" si="166"/>
        <v>-229777.68</v>
      </c>
      <c r="I689" s="24">
        <f t="shared" si="167"/>
        <v>119.12473385154661</v>
      </c>
      <c r="J689" s="24">
        <f t="shared" si="168"/>
        <v>0</v>
      </c>
      <c r="K689" s="24">
        <f t="shared" si="169"/>
        <v>-792336.82758620684</v>
      </c>
    </row>
    <row r="690" spans="1:11">
      <c r="A690" s="21" t="s">
        <v>119</v>
      </c>
      <c r="B690" s="22" t="s">
        <v>120</v>
      </c>
      <c r="C690" s="23">
        <v>-104861.59</v>
      </c>
      <c r="D690" s="23">
        <v>29</v>
      </c>
      <c r="E690" s="23">
        <v>0</v>
      </c>
      <c r="F690" s="23">
        <v>-229777.68</v>
      </c>
      <c r="G690" s="23">
        <f t="shared" si="165"/>
        <v>-124916.09</v>
      </c>
      <c r="H690" s="23">
        <f t="shared" si="166"/>
        <v>229777.68</v>
      </c>
      <c r="I690" s="24">
        <f t="shared" si="167"/>
        <v>119.12473385154661</v>
      </c>
      <c r="J690" s="24">
        <f t="shared" si="168"/>
        <v>0</v>
      </c>
      <c r="K690" s="24">
        <f t="shared" si="169"/>
        <v>-792336.82758620684</v>
      </c>
    </row>
    <row r="691" spans="1:11">
      <c r="A691" s="25" t="s">
        <v>121</v>
      </c>
      <c r="B691" s="22" t="s">
        <v>122</v>
      </c>
      <c r="C691" s="23">
        <v>-104861.59</v>
      </c>
      <c r="D691" s="23">
        <v>29</v>
      </c>
      <c r="E691" s="23">
        <v>0</v>
      </c>
      <c r="F691" s="23">
        <v>-229777.68</v>
      </c>
      <c r="G691" s="23">
        <f t="shared" si="165"/>
        <v>-124916.09</v>
      </c>
      <c r="H691" s="23">
        <f t="shared" si="166"/>
        <v>229777.68</v>
      </c>
      <c r="I691" s="24">
        <f t="shared" si="167"/>
        <v>119.12473385154661</v>
      </c>
      <c r="J691" s="24">
        <f t="shared" si="168"/>
        <v>0</v>
      </c>
      <c r="K691" s="24">
        <f t="shared" si="169"/>
        <v>-792336.82758620684</v>
      </c>
    </row>
    <row r="692" spans="1:11" ht="25.5">
      <c r="A692" s="26" t="s">
        <v>192</v>
      </c>
      <c r="B692" s="22" t="s">
        <v>193</v>
      </c>
      <c r="C692" s="23">
        <v>0</v>
      </c>
      <c r="D692" s="23">
        <v>29</v>
      </c>
      <c r="E692" s="23">
        <v>0</v>
      </c>
      <c r="F692" s="23">
        <v>-29</v>
      </c>
      <c r="G692" s="23">
        <f t="shared" si="165"/>
        <v>-29</v>
      </c>
      <c r="H692" s="23">
        <f t="shared" si="166"/>
        <v>29</v>
      </c>
      <c r="I692" s="24">
        <f t="shared" si="167"/>
        <v>0</v>
      </c>
      <c r="J692" s="24">
        <f t="shared" si="168"/>
        <v>0</v>
      </c>
      <c r="K692" s="24">
        <f t="shared" si="169"/>
        <v>-100</v>
      </c>
    </row>
    <row r="693" spans="1:11" s="3" customFormat="1" ht="25.5">
      <c r="A693" s="49" t="s">
        <v>479</v>
      </c>
      <c r="B693" s="31" t="s">
        <v>690</v>
      </c>
      <c r="C693" s="32"/>
      <c r="D693" s="32"/>
      <c r="E693" s="32"/>
      <c r="F693" s="32"/>
      <c r="G693" s="32"/>
      <c r="H693" s="32"/>
      <c r="I693" s="33"/>
      <c r="J693" s="33"/>
      <c r="K693" s="33"/>
    </row>
    <row r="694" spans="1:11">
      <c r="A694" s="21" t="s">
        <v>19</v>
      </c>
      <c r="B694" s="22" t="s">
        <v>20</v>
      </c>
      <c r="C694" s="23">
        <v>111174</v>
      </c>
      <c r="D694" s="23">
        <v>268088</v>
      </c>
      <c r="E694" s="23">
        <v>51102</v>
      </c>
      <c r="F694" s="23">
        <v>268088</v>
      </c>
      <c r="G694" s="23">
        <f t="shared" ref="G694:G707" si="170">F694-C694</f>
        <v>156914</v>
      </c>
      <c r="H694" s="23">
        <f t="shared" ref="H694:H707" si="171">E694-F694</f>
        <v>-216986</v>
      </c>
      <c r="I694" s="24">
        <f t="shared" ref="I694:I707" si="172">IF(ISERROR(F694/C694),0,F694/C694*100-100)</f>
        <v>141.14271322431503</v>
      </c>
      <c r="J694" s="24">
        <f t="shared" ref="J694:J707" si="173">IF(ISERROR(F694/E694),0,F694/E694*100)</f>
        <v>524.61351806191544</v>
      </c>
      <c r="K694" s="24">
        <f t="shared" ref="K694:K707" si="174">IF(ISERROR(F694/D694),0,F694/D694*100)</f>
        <v>100</v>
      </c>
    </row>
    <row r="695" spans="1:11">
      <c r="A695" s="25" t="s">
        <v>84</v>
      </c>
      <c r="B695" s="22" t="s">
        <v>85</v>
      </c>
      <c r="C695" s="23">
        <v>111174</v>
      </c>
      <c r="D695" s="23">
        <v>268088</v>
      </c>
      <c r="E695" s="23">
        <v>51102</v>
      </c>
      <c r="F695" s="23">
        <v>268088</v>
      </c>
      <c r="G695" s="23">
        <f t="shared" si="170"/>
        <v>156914</v>
      </c>
      <c r="H695" s="23">
        <f t="shared" si="171"/>
        <v>-216986</v>
      </c>
      <c r="I695" s="24">
        <f t="shared" si="172"/>
        <v>141.14271322431503</v>
      </c>
      <c r="J695" s="24">
        <f t="shared" si="173"/>
        <v>524.61351806191544</v>
      </c>
      <c r="K695" s="24">
        <f t="shared" si="174"/>
        <v>100</v>
      </c>
    </row>
    <row r="696" spans="1:11">
      <c r="A696" s="26" t="s">
        <v>86</v>
      </c>
      <c r="B696" s="22" t="s">
        <v>87</v>
      </c>
      <c r="C696" s="23">
        <v>111174</v>
      </c>
      <c r="D696" s="23">
        <v>268088</v>
      </c>
      <c r="E696" s="23">
        <v>51102</v>
      </c>
      <c r="F696" s="23">
        <v>268088</v>
      </c>
      <c r="G696" s="23">
        <f t="shared" si="170"/>
        <v>156914</v>
      </c>
      <c r="H696" s="23">
        <f t="shared" si="171"/>
        <v>-216986</v>
      </c>
      <c r="I696" s="24">
        <f t="shared" si="172"/>
        <v>141.14271322431503</v>
      </c>
      <c r="J696" s="24">
        <f t="shared" si="173"/>
        <v>524.61351806191544</v>
      </c>
      <c r="K696" s="24">
        <f t="shared" si="174"/>
        <v>100</v>
      </c>
    </row>
    <row r="697" spans="1:11">
      <c r="A697" s="21" t="s">
        <v>88</v>
      </c>
      <c r="B697" s="22" t="s">
        <v>89</v>
      </c>
      <c r="C697" s="23">
        <v>6312.41</v>
      </c>
      <c r="D697" s="23">
        <v>268088</v>
      </c>
      <c r="E697" s="23">
        <v>51102</v>
      </c>
      <c r="F697" s="23">
        <v>38281.32</v>
      </c>
      <c r="G697" s="23">
        <f t="shared" si="170"/>
        <v>31968.91</v>
      </c>
      <c r="H697" s="23">
        <f t="shared" si="171"/>
        <v>12820.68</v>
      </c>
      <c r="I697" s="24">
        <f t="shared" si="172"/>
        <v>506.44539882548816</v>
      </c>
      <c r="J697" s="24">
        <f t="shared" si="173"/>
        <v>74.911588587530815</v>
      </c>
      <c r="K697" s="24">
        <f t="shared" si="174"/>
        <v>14.279385873295336</v>
      </c>
    </row>
    <row r="698" spans="1:11">
      <c r="A698" s="25" t="s">
        <v>90</v>
      </c>
      <c r="B698" s="22" t="s">
        <v>91</v>
      </c>
      <c r="C698" s="23">
        <v>6312.41</v>
      </c>
      <c r="D698" s="23">
        <v>91622</v>
      </c>
      <c r="E698" s="23">
        <v>10565</v>
      </c>
      <c r="F698" s="23">
        <v>10780.97</v>
      </c>
      <c r="G698" s="23">
        <f t="shared" si="170"/>
        <v>4468.5599999999995</v>
      </c>
      <c r="H698" s="23">
        <f t="shared" si="171"/>
        <v>-215.96999999999935</v>
      </c>
      <c r="I698" s="24">
        <f t="shared" si="172"/>
        <v>70.790078591219498</v>
      </c>
      <c r="J698" s="24">
        <f t="shared" si="173"/>
        <v>102.04420255560814</v>
      </c>
      <c r="K698" s="24">
        <f t="shared" si="174"/>
        <v>11.766791818558861</v>
      </c>
    </row>
    <row r="699" spans="1:11">
      <c r="A699" s="26" t="s">
        <v>92</v>
      </c>
      <c r="B699" s="22" t="s">
        <v>93</v>
      </c>
      <c r="C699" s="23">
        <v>6312.41</v>
      </c>
      <c r="D699" s="23">
        <v>91622</v>
      </c>
      <c r="E699" s="23">
        <v>10565</v>
      </c>
      <c r="F699" s="23">
        <v>10780.97</v>
      </c>
      <c r="G699" s="23">
        <f t="shared" si="170"/>
        <v>4468.5599999999995</v>
      </c>
      <c r="H699" s="23">
        <f t="shared" si="171"/>
        <v>-215.96999999999935</v>
      </c>
      <c r="I699" s="24">
        <f t="shared" si="172"/>
        <v>70.790078591219498</v>
      </c>
      <c r="J699" s="24">
        <f t="shared" si="173"/>
        <v>102.04420255560814</v>
      </c>
      <c r="K699" s="24">
        <f t="shared" si="174"/>
        <v>11.766791818558861</v>
      </c>
    </row>
    <row r="700" spans="1:11">
      <c r="A700" s="27" t="s">
        <v>94</v>
      </c>
      <c r="B700" s="22" t="s">
        <v>95</v>
      </c>
      <c r="C700" s="23">
        <v>6212.41</v>
      </c>
      <c r="D700" s="23">
        <v>28401</v>
      </c>
      <c r="E700" s="23">
        <v>8940</v>
      </c>
      <c r="F700" s="23">
        <v>8198.14</v>
      </c>
      <c r="G700" s="23">
        <f t="shared" si="170"/>
        <v>1985.7299999999996</v>
      </c>
      <c r="H700" s="23">
        <f t="shared" si="171"/>
        <v>741.86000000000058</v>
      </c>
      <c r="I700" s="24">
        <f t="shared" si="172"/>
        <v>31.963923823443707</v>
      </c>
      <c r="J700" s="24">
        <f t="shared" si="173"/>
        <v>91.70178970917226</v>
      </c>
      <c r="K700" s="24">
        <f t="shared" si="174"/>
        <v>28.865673743882255</v>
      </c>
    </row>
    <row r="701" spans="1:11">
      <c r="A701" s="27" t="s">
        <v>96</v>
      </c>
      <c r="B701" s="22" t="s">
        <v>97</v>
      </c>
      <c r="C701" s="23">
        <v>100</v>
      </c>
      <c r="D701" s="23">
        <v>63221</v>
      </c>
      <c r="E701" s="23">
        <v>1625</v>
      </c>
      <c r="F701" s="23">
        <v>2582.83</v>
      </c>
      <c r="G701" s="23">
        <f t="shared" si="170"/>
        <v>2482.83</v>
      </c>
      <c r="H701" s="23">
        <f t="shared" si="171"/>
        <v>-957.82999999999993</v>
      </c>
      <c r="I701" s="24">
        <f t="shared" si="172"/>
        <v>2482.83</v>
      </c>
      <c r="J701" s="24">
        <f t="shared" si="173"/>
        <v>158.94338461538462</v>
      </c>
      <c r="K701" s="24">
        <f t="shared" si="174"/>
        <v>4.0853988389933722</v>
      </c>
    </row>
    <row r="702" spans="1:11">
      <c r="A702" s="28" t="s">
        <v>98</v>
      </c>
      <c r="B702" s="22" t="s">
        <v>99</v>
      </c>
      <c r="C702" s="23">
        <v>0</v>
      </c>
      <c r="D702" s="23">
        <v>0</v>
      </c>
      <c r="E702" s="23">
        <v>0</v>
      </c>
      <c r="F702" s="23">
        <v>915</v>
      </c>
      <c r="G702" s="23">
        <f t="shared" si="170"/>
        <v>915</v>
      </c>
      <c r="H702" s="23">
        <f t="shared" si="171"/>
        <v>-915</v>
      </c>
      <c r="I702" s="24">
        <f t="shared" si="172"/>
        <v>0</v>
      </c>
      <c r="J702" s="24">
        <f t="shared" si="173"/>
        <v>0</v>
      </c>
      <c r="K702" s="24">
        <f t="shared" si="174"/>
        <v>0</v>
      </c>
    </row>
    <row r="703" spans="1:11">
      <c r="A703" s="25" t="s">
        <v>114</v>
      </c>
      <c r="B703" s="22" t="s">
        <v>115</v>
      </c>
      <c r="C703" s="23">
        <v>0</v>
      </c>
      <c r="D703" s="23">
        <v>176466</v>
      </c>
      <c r="E703" s="23">
        <v>40537</v>
      </c>
      <c r="F703" s="23">
        <v>27500.35</v>
      </c>
      <c r="G703" s="23">
        <f t="shared" si="170"/>
        <v>27500.35</v>
      </c>
      <c r="H703" s="23">
        <f t="shared" si="171"/>
        <v>13036.650000000001</v>
      </c>
      <c r="I703" s="24">
        <f t="shared" si="172"/>
        <v>0</v>
      </c>
      <c r="J703" s="24">
        <f t="shared" si="173"/>
        <v>67.840121370599689</v>
      </c>
      <c r="K703" s="24">
        <f t="shared" si="174"/>
        <v>15.58393684902474</v>
      </c>
    </row>
    <row r="704" spans="1:11">
      <c r="A704" s="26" t="s">
        <v>116</v>
      </c>
      <c r="B704" s="22" t="s">
        <v>117</v>
      </c>
      <c r="C704" s="23">
        <v>0</v>
      </c>
      <c r="D704" s="23">
        <v>176466</v>
      </c>
      <c r="E704" s="23">
        <v>40537</v>
      </c>
      <c r="F704" s="23">
        <v>27500.35</v>
      </c>
      <c r="G704" s="23">
        <f t="shared" si="170"/>
        <v>27500.35</v>
      </c>
      <c r="H704" s="23">
        <f t="shared" si="171"/>
        <v>13036.650000000001</v>
      </c>
      <c r="I704" s="24">
        <f t="shared" si="172"/>
        <v>0</v>
      </c>
      <c r="J704" s="24">
        <f t="shared" si="173"/>
        <v>67.840121370599689</v>
      </c>
      <c r="K704" s="24">
        <f t="shared" si="174"/>
        <v>15.58393684902474</v>
      </c>
    </row>
    <row r="705" spans="1:11">
      <c r="A705" s="21"/>
      <c r="B705" s="22" t="s">
        <v>118</v>
      </c>
      <c r="C705" s="23">
        <v>104861.59</v>
      </c>
      <c r="D705" s="23">
        <v>0</v>
      </c>
      <c r="E705" s="23">
        <v>0</v>
      </c>
      <c r="F705" s="23">
        <v>229806.68</v>
      </c>
      <c r="G705" s="23">
        <f t="shared" si="170"/>
        <v>124945.09</v>
      </c>
      <c r="H705" s="23">
        <f t="shared" si="171"/>
        <v>-229806.68</v>
      </c>
      <c r="I705" s="24">
        <f t="shared" si="172"/>
        <v>119.15238935438612</v>
      </c>
      <c r="J705" s="24">
        <f t="shared" si="173"/>
        <v>0</v>
      </c>
      <c r="K705" s="24">
        <f t="shared" si="174"/>
        <v>0</v>
      </c>
    </row>
    <row r="706" spans="1:11">
      <c r="A706" s="21" t="s">
        <v>119</v>
      </c>
      <c r="B706" s="22" t="s">
        <v>120</v>
      </c>
      <c r="C706" s="23">
        <v>-104861.59</v>
      </c>
      <c r="D706" s="23">
        <v>0</v>
      </c>
      <c r="E706" s="23">
        <v>0</v>
      </c>
      <c r="F706" s="23">
        <v>-229806.68</v>
      </c>
      <c r="G706" s="23">
        <f t="shared" si="170"/>
        <v>-124945.09</v>
      </c>
      <c r="H706" s="23">
        <f t="shared" si="171"/>
        <v>229806.68</v>
      </c>
      <c r="I706" s="24">
        <f t="shared" si="172"/>
        <v>119.15238935438612</v>
      </c>
      <c r="J706" s="24">
        <f t="shared" si="173"/>
        <v>0</v>
      </c>
      <c r="K706" s="24">
        <f t="shared" si="174"/>
        <v>0</v>
      </c>
    </row>
    <row r="707" spans="1:11">
      <c r="A707" s="25" t="s">
        <v>121</v>
      </c>
      <c r="B707" s="22" t="s">
        <v>122</v>
      </c>
      <c r="C707" s="23">
        <v>-104861.59</v>
      </c>
      <c r="D707" s="23">
        <v>0</v>
      </c>
      <c r="E707" s="23">
        <v>0</v>
      </c>
      <c r="F707" s="23">
        <v>-229806.68</v>
      </c>
      <c r="G707" s="23">
        <f t="shared" si="170"/>
        <v>-124945.09</v>
      </c>
      <c r="H707" s="23">
        <f t="shared" si="171"/>
        <v>229806.68</v>
      </c>
      <c r="I707" s="24">
        <f t="shared" si="172"/>
        <v>119.15238935438612</v>
      </c>
      <c r="J707" s="24">
        <f t="shared" si="173"/>
        <v>0</v>
      </c>
      <c r="K707" s="24">
        <f t="shared" si="174"/>
        <v>0</v>
      </c>
    </row>
    <row r="708" spans="1:11" s="3" customFormat="1" ht="25.5">
      <c r="A708" s="49" t="s">
        <v>784</v>
      </c>
      <c r="B708" s="31" t="s">
        <v>486</v>
      </c>
      <c r="C708" s="32"/>
      <c r="D708" s="32"/>
      <c r="E708" s="32"/>
      <c r="F708" s="32"/>
      <c r="G708" s="32"/>
      <c r="H708" s="32"/>
      <c r="I708" s="33"/>
      <c r="J708" s="33"/>
      <c r="K708" s="33"/>
    </row>
    <row r="709" spans="1:11">
      <c r="A709" s="21" t="s">
        <v>19</v>
      </c>
      <c r="B709" s="22" t="s">
        <v>20</v>
      </c>
      <c r="C709" s="23">
        <v>0</v>
      </c>
      <c r="D709" s="23">
        <v>153745</v>
      </c>
      <c r="E709" s="23">
        <v>61405</v>
      </c>
      <c r="F709" s="23">
        <v>0</v>
      </c>
      <c r="G709" s="23">
        <f t="shared" ref="G709:G720" si="175">F709-C709</f>
        <v>0</v>
      </c>
      <c r="H709" s="23">
        <f t="shared" ref="H709:H720" si="176">E709-F709</f>
        <v>61405</v>
      </c>
      <c r="I709" s="24">
        <f t="shared" ref="I709:I720" si="177">IF(ISERROR(F709/C709),0,F709/C709*100-100)</f>
        <v>0</v>
      </c>
      <c r="J709" s="24">
        <f t="shared" ref="J709:J720" si="178">IF(ISERROR(F709/E709),0,F709/E709*100)</f>
        <v>0</v>
      </c>
      <c r="K709" s="24">
        <f t="shared" ref="K709:K720" si="179">IF(ISERROR(F709/D709),0,F709/D709*100)</f>
        <v>0</v>
      </c>
    </row>
    <row r="710" spans="1:11">
      <c r="A710" s="25" t="s">
        <v>156</v>
      </c>
      <c r="B710" s="22" t="s">
        <v>157</v>
      </c>
      <c r="C710" s="23">
        <v>0</v>
      </c>
      <c r="D710" s="23">
        <v>153745</v>
      </c>
      <c r="E710" s="23">
        <v>61405</v>
      </c>
      <c r="F710" s="23">
        <v>0</v>
      </c>
      <c r="G710" s="23">
        <f t="shared" si="175"/>
        <v>0</v>
      </c>
      <c r="H710" s="23">
        <f t="shared" si="176"/>
        <v>61405</v>
      </c>
      <c r="I710" s="24">
        <f t="shared" si="177"/>
        <v>0</v>
      </c>
      <c r="J710" s="24">
        <f t="shared" si="178"/>
        <v>0</v>
      </c>
      <c r="K710" s="24">
        <f t="shared" si="179"/>
        <v>0</v>
      </c>
    </row>
    <row r="711" spans="1:11">
      <c r="A711" s="21" t="s">
        <v>88</v>
      </c>
      <c r="B711" s="22" t="s">
        <v>89</v>
      </c>
      <c r="C711" s="23">
        <v>0</v>
      </c>
      <c r="D711" s="23">
        <v>153774</v>
      </c>
      <c r="E711" s="23">
        <v>61405</v>
      </c>
      <c r="F711" s="23">
        <v>29</v>
      </c>
      <c r="G711" s="23">
        <f t="shared" si="175"/>
        <v>29</v>
      </c>
      <c r="H711" s="23">
        <f t="shared" si="176"/>
        <v>61376</v>
      </c>
      <c r="I711" s="24">
        <f t="shared" si="177"/>
        <v>0</v>
      </c>
      <c r="J711" s="24">
        <f t="shared" si="178"/>
        <v>4.7227424476834132E-2</v>
      </c>
      <c r="K711" s="24">
        <f t="shared" si="179"/>
        <v>1.8858844798210362E-2</v>
      </c>
    </row>
    <row r="712" spans="1:11">
      <c r="A712" s="25" t="s">
        <v>90</v>
      </c>
      <c r="B712" s="22" t="s">
        <v>91</v>
      </c>
      <c r="C712" s="23">
        <v>0</v>
      </c>
      <c r="D712" s="23">
        <v>153774</v>
      </c>
      <c r="E712" s="23">
        <v>61405</v>
      </c>
      <c r="F712" s="23">
        <v>29</v>
      </c>
      <c r="G712" s="23">
        <f t="shared" si="175"/>
        <v>29</v>
      </c>
      <c r="H712" s="23">
        <f t="shared" si="176"/>
        <v>61376</v>
      </c>
      <c r="I712" s="24">
        <f t="shared" si="177"/>
        <v>0</v>
      </c>
      <c r="J712" s="24">
        <f t="shared" si="178"/>
        <v>4.7227424476834132E-2</v>
      </c>
      <c r="K712" s="24">
        <f t="shared" si="179"/>
        <v>1.8858844798210362E-2</v>
      </c>
    </row>
    <row r="713" spans="1:11">
      <c r="A713" s="26" t="s">
        <v>100</v>
      </c>
      <c r="B713" s="22" t="s">
        <v>101</v>
      </c>
      <c r="C713" s="23">
        <v>0</v>
      </c>
      <c r="D713" s="23">
        <v>29</v>
      </c>
      <c r="E713" s="23">
        <v>0</v>
      </c>
      <c r="F713" s="23">
        <v>29</v>
      </c>
      <c r="G713" s="23">
        <f t="shared" si="175"/>
        <v>29</v>
      </c>
      <c r="H713" s="23">
        <f t="shared" si="176"/>
        <v>-29</v>
      </c>
      <c r="I713" s="24">
        <f t="shared" si="177"/>
        <v>0</v>
      </c>
      <c r="J713" s="24">
        <f t="shared" si="178"/>
        <v>0</v>
      </c>
      <c r="K713" s="24">
        <f t="shared" si="179"/>
        <v>100</v>
      </c>
    </row>
    <row r="714" spans="1:11">
      <c r="A714" s="27" t="s">
        <v>102</v>
      </c>
      <c r="B714" s="22" t="s">
        <v>103</v>
      </c>
      <c r="C714" s="23">
        <v>0</v>
      </c>
      <c r="D714" s="23">
        <v>29</v>
      </c>
      <c r="E714" s="23">
        <v>0</v>
      </c>
      <c r="F714" s="23">
        <v>29</v>
      </c>
      <c r="G714" s="23">
        <f t="shared" si="175"/>
        <v>29</v>
      </c>
      <c r="H714" s="23">
        <f t="shared" si="176"/>
        <v>-29</v>
      </c>
      <c r="I714" s="24">
        <f t="shared" si="177"/>
        <v>0</v>
      </c>
      <c r="J714" s="24">
        <f t="shared" si="178"/>
        <v>0</v>
      </c>
      <c r="K714" s="24">
        <f t="shared" si="179"/>
        <v>100</v>
      </c>
    </row>
    <row r="715" spans="1:11" ht="25.5">
      <c r="A715" s="26" t="s">
        <v>106</v>
      </c>
      <c r="B715" s="22" t="s">
        <v>107</v>
      </c>
      <c r="C715" s="23">
        <v>0</v>
      </c>
      <c r="D715" s="23">
        <v>153745</v>
      </c>
      <c r="E715" s="23">
        <v>61405</v>
      </c>
      <c r="F715" s="23">
        <v>0</v>
      </c>
      <c r="G715" s="23">
        <f t="shared" si="175"/>
        <v>0</v>
      </c>
      <c r="H715" s="23">
        <f t="shared" si="176"/>
        <v>61405</v>
      </c>
      <c r="I715" s="24">
        <f t="shared" si="177"/>
        <v>0</v>
      </c>
      <c r="J715" s="24">
        <f t="shared" si="178"/>
        <v>0</v>
      </c>
      <c r="K715" s="24">
        <f t="shared" si="179"/>
        <v>0</v>
      </c>
    </row>
    <row r="716" spans="1:11">
      <c r="A716" s="27" t="s">
        <v>226</v>
      </c>
      <c r="B716" s="22" t="s">
        <v>227</v>
      </c>
      <c r="C716" s="23">
        <v>0</v>
      </c>
      <c r="D716" s="23">
        <v>153745</v>
      </c>
      <c r="E716" s="23">
        <v>61405</v>
      </c>
      <c r="F716" s="23">
        <v>0</v>
      </c>
      <c r="G716" s="23">
        <f t="shared" si="175"/>
        <v>0</v>
      </c>
      <c r="H716" s="23">
        <f t="shared" si="176"/>
        <v>61405</v>
      </c>
      <c r="I716" s="24">
        <f t="shared" si="177"/>
        <v>0</v>
      </c>
      <c r="J716" s="24">
        <f t="shared" si="178"/>
        <v>0</v>
      </c>
      <c r="K716" s="24">
        <f t="shared" si="179"/>
        <v>0</v>
      </c>
    </row>
    <row r="717" spans="1:11">
      <c r="A717" s="21"/>
      <c r="B717" s="22" t="s">
        <v>118</v>
      </c>
      <c r="C717" s="23">
        <v>0</v>
      </c>
      <c r="D717" s="23">
        <v>-29</v>
      </c>
      <c r="E717" s="23">
        <v>0</v>
      </c>
      <c r="F717" s="23">
        <v>-29</v>
      </c>
      <c r="G717" s="23">
        <f t="shared" si="175"/>
        <v>-29</v>
      </c>
      <c r="H717" s="23">
        <f t="shared" si="176"/>
        <v>29</v>
      </c>
      <c r="I717" s="24">
        <f t="shared" si="177"/>
        <v>0</v>
      </c>
      <c r="J717" s="24">
        <f t="shared" si="178"/>
        <v>0</v>
      </c>
      <c r="K717" s="24">
        <f t="shared" si="179"/>
        <v>100</v>
      </c>
    </row>
    <row r="718" spans="1:11">
      <c r="A718" s="21" t="s">
        <v>119</v>
      </c>
      <c r="B718" s="22" t="s">
        <v>120</v>
      </c>
      <c r="C718" s="23">
        <v>0</v>
      </c>
      <c r="D718" s="23">
        <v>29</v>
      </c>
      <c r="E718" s="23">
        <v>0</v>
      </c>
      <c r="F718" s="23">
        <v>29</v>
      </c>
      <c r="G718" s="23">
        <f t="shared" si="175"/>
        <v>29</v>
      </c>
      <c r="H718" s="23">
        <f t="shared" si="176"/>
        <v>-29</v>
      </c>
      <c r="I718" s="24">
        <f t="shared" si="177"/>
        <v>0</v>
      </c>
      <c r="J718" s="24">
        <f t="shared" si="178"/>
        <v>0</v>
      </c>
      <c r="K718" s="24">
        <f t="shared" si="179"/>
        <v>100</v>
      </c>
    </row>
    <row r="719" spans="1:11">
      <c r="A719" s="25" t="s">
        <v>121</v>
      </c>
      <c r="B719" s="22" t="s">
        <v>122</v>
      </c>
      <c r="C719" s="23">
        <v>0</v>
      </c>
      <c r="D719" s="23">
        <v>29</v>
      </c>
      <c r="E719" s="23">
        <v>0</v>
      </c>
      <c r="F719" s="23">
        <v>29</v>
      </c>
      <c r="G719" s="23">
        <f t="shared" si="175"/>
        <v>29</v>
      </c>
      <c r="H719" s="23">
        <f t="shared" si="176"/>
        <v>-29</v>
      </c>
      <c r="I719" s="24">
        <f t="shared" si="177"/>
        <v>0</v>
      </c>
      <c r="J719" s="24">
        <f t="shared" si="178"/>
        <v>0</v>
      </c>
      <c r="K719" s="24">
        <f t="shared" si="179"/>
        <v>100</v>
      </c>
    </row>
    <row r="720" spans="1:11" ht="25.5">
      <c r="A720" s="26" t="s">
        <v>192</v>
      </c>
      <c r="B720" s="22" t="s">
        <v>193</v>
      </c>
      <c r="C720" s="23">
        <v>0</v>
      </c>
      <c r="D720" s="23">
        <v>29</v>
      </c>
      <c r="E720" s="23">
        <v>0</v>
      </c>
      <c r="F720" s="23">
        <v>-29</v>
      </c>
      <c r="G720" s="23">
        <f t="shared" si="175"/>
        <v>-29</v>
      </c>
      <c r="H720" s="23">
        <f t="shared" si="176"/>
        <v>29</v>
      </c>
      <c r="I720" s="24">
        <f t="shared" si="177"/>
        <v>0</v>
      </c>
      <c r="J720" s="24">
        <f t="shared" si="178"/>
        <v>0</v>
      </c>
      <c r="K720" s="24">
        <f t="shared" si="179"/>
        <v>-100</v>
      </c>
    </row>
    <row r="721" spans="1:11" s="3" customFormat="1" ht="25.5">
      <c r="A721" s="30" t="s">
        <v>172</v>
      </c>
      <c r="B721" s="31" t="s">
        <v>173</v>
      </c>
      <c r="C721" s="32"/>
      <c r="D721" s="32"/>
      <c r="E721" s="32"/>
      <c r="F721" s="32"/>
      <c r="G721" s="32"/>
      <c r="H721" s="32"/>
      <c r="I721" s="33"/>
      <c r="J721" s="33"/>
      <c r="K721" s="33"/>
    </row>
    <row r="722" spans="1:11">
      <c r="A722" s="21" t="s">
        <v>19</v>
      </c>
      <c r="B722" s="22" t="s">
        <v>20</v>
      </c>
      <c r="C722" s="23">
        <v>1467404</v>
      </c>
      <c r="D722" s="23">
        <v>1499953</v>
      </c>
      <c r="E722" s="23">
        <v>533568</v>
      </c>
      <c r="F722" s="23">
        <v>1465586.89</v>
      </c>
      <c r="G722" s="23">
        <f t="shared" ref="G722:G746" si="180">F722-C722</f>
        <v>-1817.1100000001024</v>
      </c>
      <c r="H722" s="23">
        <f t="shared" ref="H722:H746" si="181">E722-F722</f>
        <v>-932018.8899999999</v>
      </c>
      <c r="I722" s="24">
        <f t="shared" ref="I722:I746" si="182">IF(ISERROR(F722/C722),0,F722/C722*100-100)</f>
        <v>-0.12383161010873778</v>
      </c>
      <c r="J722" s="24">
        <f t="shared" ref="J722:J746" si="183">IF(ISERROR(F722/E722),0,F722/E722*100)</f>
        <v>274.67668413398104</v>
      </c>
      <c r="K722" s="24">
        <f t="shared" ref="K722:K746" si="184">IF(ISERROR(F722/D722),0,F722/D722*100)</f>
        <v>97.708854210765267</v>
      </c>
    </row>
    <row r="723" spans="1:11">
      <c r="A723" s="25" t="s">
        <v>156</v>
      </c>
      <c r="B723" s="22" t="s">
        <v>157</v>
      </c>
      <c r="C723" s="23">
        <v>0</v>
      </c>
      <c r="D723" s="23">
        <v>84499</v>
      </c>
      <c r="E723" s="23">
        <v>0</v>
      </c>
      <c r="F723" s="23">
        <v>75431.89</v>
      </c>
      <c r="G723" s="23">
        <f t="shared" si="180"/>
        <v>75431.89</v>
      </c>
      <c r="H723" s="23">
        <f t="shared" si="181"/>
        <v>-75431.89</v>
      </c>
      <c r="I723" s="24">
        <f t="shared" si="182"/>
        <v>0</v>
      </c>
      <c r="J723" s="24">
        <f t="shared" si="183"/>
        <v>0</v>
      </c>
      <c r="K723" s="24">
        <f t="shared" si="184"/>
        <v>89.269565320299648</v>
      </c>
    </row>
    <row r="724" spans="1:11">
      <c r="A724" s="25" t="s">
        <v>130</v>
      </c>
      <c r="B724" s="22" t="s">
        <v>131</v>
      </c>
      <c r="C724" s="23">
        <v>61218</v>
      </c>
      <c r="D724" s="23">
        <v>33531</v>
      </c>
      <c r="E724" s="23">
        <v>13993</v>
      </c>
      <c r="F724" s="23">
        <v>8232</v>
      </c>
      <c r="G724" s="23">
        <f t="shared" si="180"/>
        <v>-52986</v>
      </c>
      <c r="H724" s="23">
        <f t="shared" si="181"/>
        <v>5761</v>
      </c>
      <c r="I724" s="24">
        <f t="shared" si="182"/>
        <v>-86.552974615309225</v>
      </c>
      <c r="J724" s="24">
        <f t="shared" si="183"/>
        <v>58.829414707353678</v>
      </c>
      <c r="K724" s="24">
        <f t="shared" si="184"/>
        <v>24.550416032924758</v>
      </c>
    </row>
    <row r="725" spans="1:11">
      <c r="A725" s="26" t="s">
        <v>132</v>
      </c>
      <c r="B725" s="22" t="s">
        <v>133</v>
      </c>
      <c r="C725" s="23">
        <v>61218</v>
      </c>
      <c r="D725" s="23">
        <v>33531</v>
      </c>
      <c r="E725" s="23">
        <v>13993</v>
      </c>
      <c r="F725" s="23">
        <v>8232</v>
      </c>
      <c r="G725" s="23">
        <f t="shared" si="180"/>
        <v>-52986</v>
      </c>
      <c r="H725" s="23">
        <f t="shared" si="181"/>
        <v>5761</v>
      </c>
      <c r="I725" s="24">
        <f t="shared" si="182"/>
        <v>-86.552974615309225</v>
      </c>
      <c r="J725" s="24">
        <f t="shared" si="183"/>
        <v>58.829414707353678</v>
      </c>
      <c r="K725" s="24">
        <f t="shared" si="184"/>
        <v>24.550416032924758</v>
      </c>
    </row>
    <row r="726" spans="1:11">
      <c r="A726" s="27" t="s">
        <v>134</v>
      </c>
      <c r="B726" s="22" t="s">
        <v>135</v>
      </c>
      <c r="C726" s="23">
        <v>61218</v>
      </c>
      <c r="D726" s="23">
        <v>33531</v>
      </c>
      <c r="E726" s="23">
        <v>13993</v>
      </c>
      <c r="F726" s="23">
        <v>8232</v>
      </c>
      <c r="G726" s="23">
        <f t="shared" si="180"/>
        <v>-52986</v>
      </c>
      <c r="H726" s="23">
        <f t="shared" si="181"/>
        <v>5761</v>
      </c>
      <c r="I726" s="24">
        <f t="shared" si="182"/>
        <v>-86.552974615309225</v>
      </c>
      <c r="J726" s="24">
        <f t="shared" si="183"/>
        <v>58.829414707353678</v>
      </c>
      <c r="K726" s="24">
        <f t="shared" si="184"/>
        <v>24.550416032924758</v>
      </c>
    </row>
    <row r="727" spans="1:11" ht="25.5">
      <c r="A727" s="28" t="s">
        <v>136</v>
      </c>
      <c r="B727" s="22" t="s">
        <v>137</v>
      </c>
      <c r="C727" s="23">
        <v>61218</v>
      </c>
      <c r="D727" s="23">
        <v>33531</v>
      </c>
      <c r="E727" s="23">
        <v>13993</v>
      </c>
      <c r="F727" s="23">
        <v>8232</v>
      </c>
      <c r="G727" s="23">
        <f t="shared" si="180"/>
        <v>-52986</v>
      </c>
      <c r="H727" s="23">
        <f t="shared" si="181"/>
        <v>5761</v>
      </c>
      <c r="I727" s="24">
        <f t="shared" si="182"/>
        <v>-86.552974615309225</v>
      </c>
      <c r="J727" s="24">
        <f t="shared" si="183"/>
        <v>58.829414707353678</v>
      </c>
      <c r="K727" s="24">
        <f t="shared" si="184"/>
        <v>24.550416032924758</v>
      </c>
    </row>
    <row r="728" spans="1:11" ht="25.5">
      <c r="A728" s="29" t="s">
        <v>158</v>
      </c>
      <c r="B728" s="22" t="s">
        <v>159</v>
      </c>
      <c r="C728" s="23">
        <v>61218</v>
      </c>
      <c r="D728" s="23">
        <v>33531</v>
      </c>
      <c r="E728" s="23">
        <v>13993</v>
      </c>
      <c r="F728" s="23">
        <v>8232</v>
      </c>
      <c r="G728" s="23">
        <f t="shared" si="180"/>
        <v>-52986</v>
      </c>
      <c r="H728" s="23">
        <f t="shared" si="181"/>
        <v>5761</v>
      </c>
      <c r="I728" s="24">
        <f t="shared" si="182"/>
        <v>-86.552974615309225</v>
      </c>
      <c r="J728" s="24">
        <f t="shared" si="183"/>
        <v>58.829414707353678</v>
      </c>
      <c r="K728" s="24">
        <f t="shared" si="184"/>
        <v>24.550416032924758</v>
      </c>
    </row>
    <row r="729" spans="1:11">
      <c r="A729" s="25" t="s">
        <v>84</v>
      </c>
      <c r="B729" s="22" t="s">
        <v>85</v>
      </c>
      <c r="C729" s="23">
        <v>1406186</v>
      </c>
      <c r="D729" s="23">
        <v>1381923</v>
      </c>
      <c r="E729" s="23">
        <v>519575</v>
      </c>
      <c r="F729" s="23">
        <v>1381923</v>
      </c>
      <c r="G729" s="23">
        <f t="shared" si="180"/>
        <v>-24263</v>
      </c>
      <c r="H729" s="23">
        <f t="shared" si="181"/>
        <v>-862348</v>
      </c>
      <c r="I729" s="24">
        <f t="shared" si="182"/>
        <v>-1.7254474159179409</v>
      </c>
      <c r="J729" s="24">
        <f t="shared" si="183"/>
        <v>265.97180387816968</v>
      </c>
      <c r="K729" s="24">
        <f t="shared" si="184"/>
        <v>100</v>
      </c>
    </row>
    <row r="730" spans="1:11">
      <c r="A730" s="26" t="s">
        <v>86</v>
      </c>
      <c r="B730" s="22" t="s">
        <v>87</v>
      </c>
      <c r="C730" s="23">
        <v>1406186</v>
      </c>
      <c r="D730" s="23">
        <v>1381923</v>
      </c>
      <c r="E730" s="23">
        <v>519575</v>
      </c>
      <c r="F730" s="23">
        <v>1381923</v>
      </c>
      <c r="G730" s="23">
        <f t="shared" si="180"/>
        <v>-24263</v>
      </c>
      <c r="H730" s="23">
        <f t="shared" si="181"/>
        <v>-862348</v>
      </c>
      <c r="I730" s="24">
        <f t="shared" si="182"/>
        <v>-1.7254474159179409</v>
      </c>
      <c r="J730" s="24">
        <f t="shared" si="183"/>
        <v>265.97180387816968</v>
      </c>
      <c r="K730" s="24">
        <f t="shared" si="184"/>
        <v>100</v>
      </c>
    </row>
    <row r="731" spans="1:11">
      <c r="A731" s="21" t="s">
        <v>88</v>
      </c>
      <c r="B731" s="22" t="s">
        <v>89</v>
      </c>
      <c r="C731" s="23">
        <v>577776.4</v>
      </c>
      <c r="D731" s="23">
        <v>1550331</v>
      </c>
      <c r="E731" s="23">
        <v>533568</v>
      </c>
      <c r="F731" s="23">
        <v>602862.53</v>
      </c>
      <c r="G731" s="23">
        <f t="shared" si="180"/>
        <v>25086.130000000005</v>
      </c>
      <c r="H731" s="23">
        <f t="shared" si="181"/>
        <v>-69294.530000000028</v>
      </c>
      <c r="I731" s="24">
        <f t="shared" si="182"/>
        <v>4.3418405459274538</v>
      </c>
      <c r="J731" s="24">
        <f t="shared" si="183"/>
        <v>112.98701009056016</v>
      </c>
      <c r="K731" s="24">
        <f t="shared" si="184"/>
        <v>38.886052720354556</v>
      </c>
    </row>
    <row r="732" spans="1:11">
      <c r="A732" s="25" t="s">
        <v>90</v>
      </c>
      <c r="B732" s="22" t="s">
        <v>91</v>
      </c>
      <c r="C732" s="23">
        <v>573508.73</v>
      </c>
      <c r="D732" s="23">
        <v>1510411</v>
      </c>
      <c r="E732" s="23">
        <v>533568</v>
      </c>
      <c r="F732" s="23">
        <v>601483.25</v>
      </c>
      <c r="G732" s="23">
        <f t="shared" si="180"/>
        <v>27974.520000000019</v>
      </c>
      <c r="H732" s="23">
        <f t="shared" si="181"/>
        <v>-67915.25</v>
      </c>
      <c r="I732" s="24">
        <f t="shared" si="182"/>
        <v>4.8777845107955073</v>
      </c>
      <c r="J732" s="24">
        <f t="shared" si="183"/>
        <v>112.72850883111431</v>
      </c>
      <c r="K732" s="24">
        <f t="shared" si="184"/>
        <v>39.822488713336966</v>
      </c>
    </row>
    <row r="733" spans="1:11">
      <c r="A733" s="26" t="s">
        <v>92</v>
      </c>
      <c r="B733" s="22" t="s">
        <v>93</v>
      </c>
      <c r="C733" s="23">
        <v>555908.73</v>
      </c>
      <c r="D733" s="23">
        <v>1436645</v>
      </c>
      <c r="E733" s="23">
        <v>533568</v>
      </c>
      <c r="F733" s="23">
        <v>534937.76</v>
      </c>
      <c r="G733" s="23">
        <f t="shared" si="180"/>
        <v>-20970.969999999972</v>
      </c>
      <c r="H733" s="23">
        <f t="shared" si="181"/>
        <v>-1369.7600000000093</v>
      </c>
      <c r="I733" s="24">
        <f t="shared" si="182"/>
        <v>-3.7723764474790613</v>
      </c>
      <c r="J733" s="24">
        <f t="shared" si="183"/>
        <v>100.25671704450043</v>
      </c>
      <c r="K733" s="24">
        <f t="shared" si="184"/>
        <v>37.235208419616541</v>
      </c>
    </row>
    <row r="734" spans="1:11">
      <c r="A734" s="27" t="s">
        <v>94</v>
      </c>
      <c r="B734" s="22" t="s">
        <v>95</v>
      </c>
      <c r="C734" s="23">
        <v>368493.33</v>
      </c>
      <c r="D734" s="23">
        <v>1062650</v>
      </c>
      <c r="E734" s="23">
        <v>366885</v>
      </c>
      <c r="F734" s="23">
        <v>398966.14</v>
      </c>
      <c r="G734" s="23">
        <f t="shared" si="180"/>
        <v>30472.809999999998</v>
      </c>
      <c r="H734" s="23">
        <f t="shared" si="181"/>
        <v>-32081.140000000014</v>
      </c>
      <c r="I734" s="24">
        <f t="shared" si="182"/>
        <v>8.2695689498640377</v>
      </c>
      <c r="J734" s="24">
        <f t="shared" si="183"/>
        <v>108.74419504749444</v>
      </c>
      <c r="K734" s="24">
        <f t="shared" si="184"/>
        <v>37.544453959441022</v>
      </c>
    </row>
    <row r="735" spans="1:11">
      <c r="A735" s="27" t="s">
        <v>96</v>
      </c>
      <c r="B735" s="22" t="s">
        <v>97</v>
      </c>
      <c r="C735" s="23">
        <v>187415.4</v>
      </c>
      <c r="D735" s="23">
        <v>373995</v>
      </c>
      <c r="E735" s="23">
        <v>166683</v>
      </c>
      <c r="F735" s="23">
        <v>135971.62</v>
      </c>
      <c r="G735" s="23">
        <f t="shared" si="180"/>
        <v>-51443.78</v>
      </c>
      <c r="H735" s="23">
        <f t="shared" si="181"/>
        <v>30711.380000000005</v>
      </c>
      <c r="I735" s="24">
        <f t="shared" si="182"/>
        <v>-27.449067686006586</v>
      </c>
      <c r="J735" s="24">
        <f t="shared" si="183"/>
        <v>81.574977652190086</v>
      </c>
      <c r="K735" s="24">
        <f t="shared" si="184"/>
        <v>36.356534178264418</v>
      </c>
    </row>
    <row r="736" spans="1:11">
      <c r="A736" s="28" t="s">
        <v>98</v>
      </c>
      <c r="B736" s="22" t="s">
        <v>99</v>
      </c>
      <c r="C736" s="23">
        <v>4696.32</v>
      </c>
      <c r="D736" s="23">
        <v>0</v>
      </c>
      <c r="E736" s="23">
        <v>0</v>
      </c>
      <c r="F736" s="23">
        <v>4492.78</v>
      </c>
      <c r="G736" s="23">
        <f t="shared" si="180"/>
        <v>-203.53999999999996</v>
      </c>
      <c r="H736" s="23">
        <f t="shared" si="181"/>
        <v>-4492.78</v>
      </c>
      <c r="I736" s="24">
        <f t="shared" si="182"/>
        <v>-4.3340317525211134</v>
      </c>
      <c r="J736" s="24">
        <f t="shared" si="183"/>
        <v>0</v>
      </c>
      <c r="K736" s="24">
        <f t="shared" si="184"/>
        <v>0</v>
      </c>
    </row>
    <row r="737" spans="1:11" ht="25.5">
      <c r="A737" s="26" t="s">
        <v>140</v>
      </c>
      <c r="B737" s="22" t="s">
        <v>141</v>
      </c>
      <c r="C737" s="23">
        <v>17600</v>
      </c>
      <c r="D737" s="23">
        <v>7040</v>
      </c>
      <c r="E737" s="23">
        <v>0</v>
      </c>
      <c r="F737" s="23">
        <v>0</v>
      </c>
      <c r="G737" s="23">
        <f t="shared" si="180"/>
        <v>-17600</v>
      </c>
      <c r="H737" s="23">
        <f t="shared" si="181"/>
        <v>0</v>
      </c>
      <c r="I737" s="24">
        <f t="shared" si="182"/>
        <v>-100</v>
      </c>
      <c r="J737" s="24">
        <f t="shared" si="183"/>
        <v>0</v>
      </c>
      <c r="K737" s="24">
        <f t="shared" si="184"/>
        <v>0</v>
      </c>
    </row>
    <row r="738" spans="1:11">
      <c r="A738" s="27" t="s">
        <v>142</v>
      </c>
      <c r="B738" s="22" t="s">
        <v>143</v>
      </c>
      <c r="C738" s="23">
        <v>17600</v>
      </c>
      <c r="D738" s="23">
        <v>7040</v>
      </c>
      <c r="E738" s="23">
        <v>0</v>
      </c>
      <c r="F738" s="23">
        <v>0</v>
      </c>
      <c r="G738" s="23">
        <f t="shared" si="180"/>
        <v>-17600</v>
      </c>
      <c r="H738" s="23">
        <f t="shared" si="181"/>
        <v>0</v>
      </c>
      <c r="I738" s="24">
        <f t="shared" si="182"/>
        <v>-100</v>
      </c>
      <c r="J738" s="24">
        <f t="shared" si="183"/>
        <v>0</v>
      </c>
      <c r="K738" s="24">
        <f t="shared" si="184"/>
        <v>0</v>
      </c>
    </row>
    <row r="739" spans="1:11" ht="25.5">
      <c r="A739" s="26" t="s">
        <v>106</v>
      </c>
      <c r="B739" s="22" t="s">
        <v>107</v>
      </c>
      <c r="C739" s="23">
        <v>0</v>
      </c>
      <c r="D739" s="23">
        <v>66726</v>
      </c>
      <c r="E739" s="23">
        <v>0</v>
      </c>
      <c r="F739" s="23">
        <v>66545.490000000005</v>
      </c>
      <c r="G739" s="23">
        <f t="shared" si="180"/>
        <v>66545.490000000005</v>
      </c>
      <c r="H739" s="23">
        <f t="shared" si="181"/>
        <v>-66545.490000000005</v>
      </c>
      <c r="I739" s="24">
        <f t="shared" si="182"/>
        <v>0</v>
      </c>
      <c r="J739" s="24">
        <f t="shared" si="183"/>
        <v>0</v>
      </c>
      <c r="K739" s="24">
        <f t="shared" si="184"/>
        <v>99.729475766567759</v>
      </c>
    </row>
    <row r="740" spans="1:11">
      <c r="A740" s="27" t="s">
        <v>226</v>
      </c>
      <c r="B740" s="22" t="s">
        <v>227</v>
      </c>
      <c r="C740" s="23">
        <v>0</v>
      </c>
      <c r="D740" s="23">
        <v>66726</v>
      </c>
      <c r="E740" s="23">
        <v>0</v>
      </c>
      <c r="F740" s="23">
        <v>66545.490000000005</v>
      </c>
      <c r="G740" s="23">
        <f t="shared" si="180"/>
        <v>66545.490000000005</v>
      </c>
      <c r="H740" s="23">
        <f t="shared" si="181"/>
        <v>-66545.490000000005</v>
      </c>
      <c r="I740" s="24">
        <f t="shared" si="182"/>
        <v>0</v>
      </c>
      <c r="J740" s="24">
        <f t="shared" si="183"/>
        <v>0</v>
      </c>
      <c r="K740" s="24">
        <f t="shared" si="184"/>
        <v>99.729475766567759</v>
      </c>
    </row>
    <row r="741" spans="1:11">
      <c r="A741" s="25" t="s">
        <v>114</v>
      </c>
      <c r="B741" s="22" t="s">
        <v>115</v>
      </c>
      <c r="C741" s="23">
        <v>4267.67</v>
      </c>
      <c r="D741" s="23">
        <v>39920</v>
      </c>
      <c r="E741" s="23">
        <v>0</v>
      </c>
      <c r="F741" s="23">
        <v>1379.28</v>
      </c>
      <c r="G741" s="23">
        <f t="shared" si="180"/>
        <v>-2888.3900000000003</v>
      </c>
      <c r="H741" s="23">
        <f t="shared" si="181"/>
        <v>-1379.28</v>
      </c>
      <c r="I741" s="24">
        <f t="shared" si="182"/>
        <v>-67.680725079493016</v>
      </c>
      <c r="J741" s="24">
        <f t="shared" si="183"/>
        <v>0</v>
      </c>
      <c r="K741" s="24">
        <f t="shared" si="184"/>
        <v>3.4551102204408815</v>
      </c>
    </row>
    <row r="742" spans="1:11">
      <c r="A742" s="26" t="s">
        <v>116</v>
      </c>
      <c r="B742" s="22" t="s">
        <v>117</v>
      </c>
      <c r="C742" s="23">
        <v>4267.67</v>
      </c>
      <c r="D742" s="23">
        <v>39920</v>
      </c>
      <c r="E742" s="23">
        <v>0</v>
      </c>
      <c r="F742" s="23">
        <v>1379.28</v>
      </c>
      <c r="G742" s="23">
        <f t="shared" si="180"/>
        <v>-2888.3900000000003</v>
      </c>
      <c r="H742" s="23">
        <f t="shared" si="181"/>
        <v>-1379.28</v>
      </c>
      <c r="I742" s="24">
        <f t="shared" si="182"/>
        <v>-67.680725079493016</v>
      </c>
      <c r="J742" s="24">
        <f t="shared" si="183"/>
        <v>0</v>
      </c>
      <c r="K742" s="24">
        <f t="shared" si="184"/>
        <v>3.4551102204408815</v>
      </c>
    </row>
    <row r="743" spans="1:11">
      <c r="A743" s="21"/>
      <c r="B743" s="22" t="s">
        <v>118</v>
      </c>
      <c r="C743" s="23">
        <v>889627.6</v>
      </c>
      <c r="D743" s="23">
        <v>-50378</v>
      </c>
      <c r="E743" s="23">
        <v>0</v>
      </c>
      <c r="F743" s="23">
        <v>862724.36</v>
      </c>
      <c r="G743" s="23">
        <f t="shared" si="180"/>
        <v>-26903.239999999991</v>
      </c>
      <c r="H743" s="23">
        <f t="shared" si="181"/>
        <v>-862724.36</v>
      </c>
      <c r="I743" s="24">
        <f t="shared" si="182"/>
        <v>-3.0241013205975094</v>
      </c>
      <c r="J743" s="24">
        <f t="shared" si="183"/>
        <v>0</v>
      </c>
      <c r="K743" s="24">
        <f t="shared" si="184"/>
        <v>-1712.502203342729</v>
      </c>
    </row>
    <row r="744" spans="1:11">
      <c r="A744" s="21" t="s">
        <v>119</v>
      </c>
      <c r="B744" s="22" t="s">
        <v>120</v>
      </c>
      <c r="C744" s="23">
        <v>-889627.6</v>
      </c>
      <c r="D744" s="23">
        <v>50378</v>
      </c>
      <c r="E744" s="23">
        <v>0</v>
      </c>
      <c r="F744" s="23">
        <v>-862724.36</v>
      </c>
      <c r="G744" s="23">
        <f t="shared" si="180"/>
        <v>26903.239999999991</v>
      </c>
      <c r="H744" s="23">
        <f t="shared" si="181"/>
        <v>862724.36</v>
      </c>
      <c r="I744" s="24">
        <f t="shared" si="182"/>
        <v>-3.0241013205975094</v>
      </c>
      <c r="J744" s="24">
        <f t="shared" si="183"/>
        <v>0</v>
      </c>
      <c r="K744" s="24">
        <f t="shared" si="184"/>
        <v>-1712.502203342729</v>
      </c>
    </row>
    <row r="745" spans="1:11">
      <c r="A745" s="25" t="s">
        <v>121</v>
      </c>
      <c r="B745" s="22" t="s">
        <v>122</v>
      </c>
      <c r="C745" s="23">
        <v>-889627.6</v>
      </c>
      <c r="D745" s="23">
        <v>50378</v>
      </c>
      <c r="E745" s="23">
        <v>0</v>
      </c>
      <c r="F745" s="23">
        <v>-862724.36</v>
      </c>
      <c r="G745" s="23">
        <f t="shared" si="180"/>
        <v>26903.239999999991</v>
      </c>
      <c r="H745" s="23">
        <f t="shared" si="181"/>
        <v>862724.36</v>
      </c>
      <c r="I745" s="24">
        <f t="shared" si="182"/>
        <v>-3.0241013205975094</v>
      </c>
      <c r="J745" s="24">
        <f t="shared" si="183"/>
        <v>0</v>
      </c>
      <c r="K745" s="24">
        <f t="shared" si="184"/>
        <v>-1712.502203342729</v>
      </c>
    </row>
    <row r="746" spans="1:11" ht="25.5">
      <c r="A746" s="26" t="s">
        <v>192</v>
      </c>
      <c r="B746" s="22" t="s">
        <v>193</v>
      </c>
      <c r="C746" s="23">
        <v>-31565.62</v>
      </c>
      <c r="D746" s="23">
        <v>50378</v>
      </c>
      <c r="E746" s="23">
        <v>0</v>
      </c>
      <c r="F746" s="23">
        <v>-50376.11</v>
      </c>
      <c r="G746" s="23">
        <f t="shared" si="180"/>
        <v>-18810.490000000002</v>
      </c>
      <c r="H746" s="23">
        <f t="shared" si="181"/>
        <v>50376.11</v>
      </c>
      <c r="I746" s="24">
        <f t="shared" si="182"/>
        <v>59.591701351026842</v>
      </c>
      <c r="J746" s="24">
        <f t="shared" si="183"/>
        <v>0</v>
      </c>
      <c r="K746" s="24">
        <f t="shared" si="184"/>
        <v>-99.996248362380399</v>
      </c>
    </row>
    <row r="747" spans="1:11" s="3" customFormat="1" ht="38.25">
      <c r="A747" s="49" t="s">
        <v>174</v>
      </c>
      <c r="B747" s="31" t="s">
        <v>175</v>
      </c>
      <c r="C747" s="32"/>
      <c r="D747" s="32"/>
      <c r="E747" s="32"/>
      <c r="F747" s="32"/>
      <c r="G747" s="32"/>
      <c r="H747" s="32"/>
      <c r="I747" s="33"/>
      <c r="J747" s="33"/>
      <c r="K747" s="33"/>
    </row>
    <row r="748" spans="1:11">
      <c r="A748" s="21" t="s">
        <v>19</v>
      </c>
      <c r="B748" s="22" t="s">
        <v>20</v>
      </c>
      <c r="C748" s="23">
        <v>13218</v>
      </c>
      <c r="D748" s="23">
        <v>12498</v>
      </c>
      <c r="E748" s="23">
        <v>0</v>
      </c>
      <c r="F748" s="23">
        <v>8232</v>
      </c>
      <c r="G748" s="23">
        <f t="shared" ref="G748:G760" si="185">F748-C748</f>
        <v>-4986</v>
      </c>
      <c r="H748" s="23">
        <f t="shared" ref="H748:H760" si="186">E748-F748</f>
        <v>-8232</v>
      </c>
      <c r="I748" s="24">
        <f t="shared" ref="I748:I760" si="187">IF(ISERROR(F748/C748),0,F748/C748*100-100)</f>
        <v>-37.721289151157514</v>
      </c>
      <c r="J748" s="24">
        <f t="shared" ref="J748:J760" si="188">IF(ISERROR(F748/E748),0,F748/E748*100)</f>
        <v>0</v>
      </c>
      <c r="K748" s="24">
        <f t="shared" ref="K748:K760" si="189">IF(ISERROR(F748/D748),0,F748/D748*100)</f>
        <v>65.866538646183386</v>
      </c>
    </row>
    <row r="749" spans="1:11">
      <c r="A749" s="25" t="s">
        <v>130</v>
      </c>
      <c r="B749" s="22" t="s">
        <v>131</v>
      </c>
      <c r="C749" s="23">
        <v>13218</v>
      </c>
      <c r="D749" s="23">
        <v>12498</v>
      </c>
      <c r="E749" s="23">
        <v>0</v>
      </c>
      <c r="F749" s="23">
        <v>8232</v>
      </c>
      <c r="G749" s="23">
        <f t="shared" si="185"/>
        <v>-4986</v>
      </c>
      <c r="H749" s="23">
        <f t="shared" si="186"/>
        <v>-8232</v>
      </c>
      <c r="I749" s="24">
        <f t="shared" si="187"/>
        <v>-37.721289151157514</v>
      </c>
      <c r="J749" s="24">
        <f t="shared" si="188"/>
        <v>0</v>
      </c>
      <c r="K749" s="24">
        <f t="shared" si="189"/>
        <v>65.866538646183386</v>
      </c>
    </row>
    <row r="750" spans="1:11">
      <c r="A750" s="26" t="s">
        <v>132</v>
      </c>
      <c r="B750" s="22" t="s">
        <v>133</v>
      </c>
      <c r="C750" s="23">
        <v>13218</v>
      </c>
      <c r="D750" s="23">
        <v>12498</v>
      </c>
      <c r="E750" s="23">
        <v>0</v>
      </c>
      <c r="F750" s="23">
        <v>8232</v>
      </c>
      <c r="G750" s="23">
        <f t="shared" si="185"/>
        <v>-4986</v>
      </c>
      <c r="H750" s="23">
        <f t="shared" si="186"/>
        <v>-8232</v>
      </c>
      <c r="I750" s="24">
        <f t="shared" si="187"/>
        <v>-37.721289151157514</v>
      </c>
      <c r="J750" s="24">
        <f t="shared" si="188"/>
        <v>0</v>
      </c>
      <c r="K750" s="24">
        <f t="shared" si="189"/>
        <v>65.866538646183386</v>
      </c>
    </row>
    <row r="751" spans="1:11">
      <c r="A751" s="27" t="s">
        <v>134</v>
      </c>
      <c r="B751" s="22" t="s">
        <v>135</v>
      </c>
      <c r="C751" s="23">
        <v>13218</v>
      </c>
      <c r="D751" s="23">
        <v>12498</v>
      </c>
      <c r="E751" s="23">
        <v>0</v>
      </c>
      <c r="F751" s="23">
        <v>8232</v>
      </c>
      <c r="G751" s="23">
        <f t="shared" si="185"/>
        <v>-4986</v>
      </c>
      <c r="H751" s="23">
        <f t="shared" si="186"/>
        <v>-8232</v>
      </c>
      <c r="I751" s="24">
        <f t="shared" si="187"/>
        <v>-37.721289151157514</v>
      </c>
      <c r="J751" s="24">
        <f t="shared" si="188"/>
        <v>0</v>
      </c>
      <c r="K751" s="24">
        <f t="shared" si="189"/>
        <v>65.866538646183386</v>
      </c>
    </row>
    <row r="752" spans="1:11" ht="25.5">
      <c r="A752" s="28" t="s">
        <v>136</v>
      </c>
      <c r="B752" s="22" t="s">
        <v>137</v>
      </c>
      <c r="C752" s="23">
        <v>13218</v>
      </c>
      <c r="D752" s="23">
        <v>12498</v>
      </c>
      <c r="E752" s="23">
        <v>0</v>
      </c>
      <c r="F752" s="23">
        <v>8232</v>
      </c>
      <c r="G752" s="23">
        <f t="shared" si="185"/>
        <v>-4986</v>
      </c>
      <c r="H752" s="23">
        <f t="shared" si="186"/>
        <v>-8232</v>
      </c>
      <c r="I752" s="24">
        <f t="shared" si="187"/>
        <v>-37.721289151157514</v>
      </c>
      <c r="J752" s="24">
        <f t="shared" si="188"/>
        <v>0</v>
      </c>
      <c r="K752" s="24">
        <f t="shared" si="189"/>
        <v>65.866538646183386</v>
      </c>
    </row>
    <row r="753" spans="1:11" ht="25.5">
      <c r="A753" s="29" t="s">
        <v>158</v>
      </c>
      <c r="B753" s="22" t="s">
        <v>159</v>
      </c>
      <c r="C753" s="23">
        <v>13218</v>
      </c>
      <c r="D753" s="23">
        <v>12498</v>
      </c>
      <c r="E753" s="23">
        <v>0</v>
      </c>
      <c r="F753" s="23">
        <v>8232</v>
      </c>
      <c r="G753" s="23">
        <f t="shared" si="185"/>
        <v>-4986</v>
      </c>
      <c r="H753" s="23">
        <f t="shared" si="186"/>
        <v>-8232</v>
      </c>
      <c r="I753" s="24">
        <f t="shared" si="187"/>
        <v>-37.721289151157514</v>
      </c>
      <c r="J753" s="24">
        <f t="shared" si="188"/>
        <v>0</v>
      </c>
      <c r="K753" s="24">
        <f t="shared" si="189"/>
        <v>65.866538646183386</v>
      </c>
    </row>
    <row r="754" spans="1:11">
      <c r="A754" s="21" t="s">
        <v>88</v>
      </c>
      <c r="B754" s="22" t="s">
        <v>89</v>
      </c>
      <c r="C754" s="23">
        <v>3455.7</v>
      </c>
      <c r="D754" s="23">
        <v>12498</v>
      </c>
      <c r="E754" s="23">
        <v>0</v>
      </c>
      <c r="F754" s="23">
        <v>2356.6</v>
      </c>
      <c r="G754" s="23">
        <f t="shared" si="185"/>
        <v>-1099.0999999999999</v>
      </c>
      <c r="H754" s="23">
        <f t="shared" si="186"/>
        <v>-2356.6</v>
      </c>
      <c r="I754" s="24">
        <f t="shared" si="187"/>
        <v>-31.805422924443675</v>
      </c>
      <c r="J754" s="24">
        <f t="shared" si="188"/>
        <v>0</v>
      </c>
      <c r="K754" s="24">
        <f t="shared" si="189"/>
        <v>18.855816930708912</v>
      </c>
    </row>
    <row r="755" spans="1:11">
      <c r="A755" s="25" t="s">
        <v>90</v>
      </c>
      <c r="B755" s="22" t="s">
        <v>91</v>
      </c>
      <c r="C755" s="23">
        <v>3455.7</v>
      </c>
      <c r="D755" s="23">
        <v>12498</v>
      </c>
      <c r="E755" s="23">
        <v>0</v>
      </c>
      <c r="F755" s="23">
        <v>2356.6</v>
      </c>
      <c r="G755" s="23">
        <f t="shared" si="185"/>
        <v>-1099.0999999999999</v>
      </c>
      <c r="H755" s="23">
        <f t="shared" si="186"/>
        <v>-2356.6</v>
      </c>
      <c r="I755" s="24">
        <f t="shared" si="187"/>
        <v>-31.805422924443675</v>
      </c>
      <c r="J755" s="24">
        <f t="shared" si="188"/>
        <v>0</v>
      </c>
      <c r="K755" s="24">
        <f t="shared" si="189"/>
        <v>18.855816930708912</v>
      </c>
    </row>
    <row r="756" spans="1:11">
      <c r="A756" s="26" t="s">
        <v>92</v>
      </c>
      <c r="B756" s="22" t="s">
        <v>93</v>
      </c>
      <c r="C756" s="23">
        <v>3455.7</v>
      </c>
      <c r="D756" s="23">
        <v>12498</v>
      </c>
      <c r="E756" s="23">
        <v>0</v>
      </c>
      <c r="F756" s="23">
        <v>2356.6</v>
      </c>
      <c r="G756" s="23">
        <f t="shared" si="185"/>
        <v>-1099.0999999999999</v>
      </c>
      <c r="H756" s="23">
        <f t="shared" si="186"/>
        <v>-2356.6</v>
      </c>
      <c r="I756" s="24">
        <f t="shared" si="187"/>
        <v>-31.805422924443675</v>
      </c>
      <c r="J756" s="24">
        <f t="shared" si="188"/>
        <v>0</v>
      </c>
      <c r="K756" s="24">
        <f t="shared" si="189"/>
        <v>18.855816930708912</v>
      </c>
    </row>
    <row r="757" spans="1:11">
      <c r="A757" s="27" t="s">
        <v>96</v>
      </c>
      <c r="B757" s="22" t="s">
        <v>97</v>
      </c>
      <c r="C757" s="23">
        <v>3455.7</v>
      </c>
      <c r="D757" s="23">
        <v>12498</v>
      </c>
      <c r="E757" s="23">
        <v>0</v>
      </c>
      <c r="F757" s="23">
        <v>2356.6</v>
      </c>
      <c r="G757" s="23">
        <f t="shared" si="185"/>
        <v>-1099.0999999999999</v>
      </c>
      <c r="H757" s="23">
        <f t="shared" si="186"/>
        <v>-2356.6</v>
      </c>
      <c r="I757" s="24">
        <f t="shared" si="187"/>
        <v>-31.805422924443675</v>
      </c>
      <c r="J757" s="24">
        <f t="shared" si="188"/>
        <v>0</v>
      </c>
      <c r="K757" s="24">
        <f t="shared" si="189"/>
        <v>18.855816930708912</v>
      </c>
    </row>
    <row r="758" spans="1:11">
      <c r="A758" s="21"/>
      <c r="B758" s="22" t="s">
        <v>118</v>
      </c>
      <c r="C758" s="23">
        <v>9762.2999999999993</v>
      </c>
      <c r="D758" s="23">
        <v>0</v>
      </c>
      <c r="E758" s="23">
        <v>0</v>
      </c>
      <c r="F758" s="23">
        <v>5875.4</v>
      </c>
      <c r="G758" s="23">
        <f t="shared" si="185"/>
        <v>-3886.8999999999996</v>
      </c>
      <c r="H758" s="23">
        <f t="shared" si="186"/>
        <v>-5875.4</v>
      </c>
      <c r="I758" s="24">
        <f t="shared" si="187"/>
        <v>-39.815412351597466</v>
      </c>
      <c r="J758" s="24">
        <f t="shared" si="188"/>
        <v>0</v>
      </c>
      <c r="K758" s="24">
        <f t="shared" si="189"/>
        <v>0</v>
      </c>
    </row>
    <row r="759" spans="1:11">
      <c r="A759" s="21" t="s">
        <v>119</v>
      </c>
      <c r="B759" s="22" t="s">
        <v>120</v>
      </c>
      <c r="C759" s="23">
        <v>-9762.2999999999993</v>
      </c>
      <c r="D759" s="23">
        <v>0</v>
      </c>
      <c r="E759" s="23">
        <v>0</v>
      </c>
      <c r="F759" s="23">
        <v>-5875.4</v>
      </c>
      <c r="G759" s="23">
        <f t="shared" si="185"/>
        <v>3886.8999999999996</v>
      </c>
      <c r="H759" s="23">
        <f t="shared" si="186"/>
        <v>5875.4</v>
      </c>
      <c r="I759" s="24">
        <f t="shared" si="187"/>
        <v>-39.815412351597466</v>
      </c>
      <c r="J759" s="24">
        <f t="shared" si="188"/>
        <v>0</v>
      </c>
      <c r="K759" s="24">
        <f t="shared" si="189"/>
        <v>0</v>
      </c>
    </row>
    <row r="760" spans="1:11">
      <c r="A760" s="25" t="s">
        <v>121</v>
      </c>
      <c r="B760" s="22" t="s">
        <v>122</v>
      </c>
      <c r="C760" s="23">
        <v>-9762.2999999999993</v>
      </c>
      <c r="D760" s="23">
        <v>0</v>
      </c>
      <c r="E760" s="23">
        <v>0</v>
      </c>
      <c r="F760" s="23">
        <v>-5875.4</v>
      </c>
      <c r="G760" s="23">
        <f t="shared" si="185"/>
        <v>3886.8999999999996</v>
      </c>
      <c r="H760" s="23">
        <f t="shared" si="186"/>
        <v>5875.4</v>
      </c>
      <c r="I760" s="24">
        <f t="shared" si="187"/>
        <v>-39.815412351597466</v>
      </c>
      <c r="J760" s="24">
        <f t="shared" si="188"/>
        <v>0</v>
      </c>
      <c r="K760" s="24">
        <f t="shared" si="189"/>
        <v>0</v>
      </c>
    </row>
    <row r="761" spans="1:11" s="3" customFormat="1" ht="25.5">
      <c r="A761" s="49" t="s">
        <v>419</v>
      </c>
      <c r="B761" s="31" t="s">
        <v>785</v>
      </c>
      <c r="C761" s="32"/>
      <c r="D761" s="32"/>
      <c r="E761" s="32"/>
      <c r="F761" s="32"/>
      <c r="G761" s="32"/>
      <c r="H761" s="32"/>
      <c r="I761" s="33"/>
      <c r="J761" s="33"/>
      <c r="K761" s="33"/>
    </row>
    <row r="762" spans="1:11">
      <c r="A762" s="21" t="s">
        <v>19</v>
      </c>
      <c r="B762" s="22" t="s">
        <v>20</v>
      </c>
      <c r="C762" s="23">
        <v>108907</v>
      </c>
      <c r="D762" s="23">
        <v>185160</v>
      </c>
      <c r="E762" s="23">
        <v>91915</v>
      </c>
      <c r="F762" s="23">
        <v>185160</v>
      </c>
      <c r="G762" s="23">
        <f t="shared" ref="G762:G776" si="190">F762-C762</f>
        <v>76253</v>
      </c>
      <c r="H762" s="23">
        <f t="shared" ref="H762:H776" si="191">E762-F762</f>
        <v>-93245</v>
      </c>
      <c r="I762" s="24">
        <f t="shared" ref="I762:I776" si="192">IF(ISERROR(F762/C762),0,F762/C762*100-100)</f>
        <v>70.016619684685082</v>
      </c>
      <c r="J762" s="24">
        <f t="shared" ref="J762:J776" si="193">IF(ISERROR(F762/E762),0,F762/E762*100)</f>
        <v>201.44698906598487</v>
      </c>
      <c r="K762" s="24">
        <f t="shared" ref="K762:K776" si="194">IF(ISERROR(F762/D762),0,F762/D762*100)</f>
        <v>100</v>
      </c>
    </row>
    <row r="763" spans="1:11">
      <c r="A763" s="25" t="s">
        <v>84</v>
      </c>
      <c r="B763" s="22" t="s">
        <v>85</v>
      </c>
      <c r="C763" s="23">
        <v>108907</v>
      </c>
      <c r="D763" s="23">
        <v>185160</v>
      </c>
      <c r="E763" s="23">
        <v>91915</v>
      </c>
      <c r="F763" s="23">
        <v>185160</v>
      </c>
      <c r="G763" s="23">
        <f t="shared" si="190"/>
        <v>76253</v>
      </c>
      <c r="H763" s="23">
        <f t="shared" si="191"/>
        <v>-93245</v>
      </c>
      <c r="I763" s="24">
        <f t="shared" si="192"/>
        <v>70.016619684685082</v>
      </c>
      <c r="J763" s="24">
        <f t="shared" si="193"/>
        <v>201.44698906598487</v>
      </c>
      <c r="K763" s="24">
        <f t="shared" si="194"/>
        <v>100</v>
      </c>
    </row>
    <row r="764" spans="1:11">
      <c r="A764" s="26" t="s">
        <v>86</v>
      </c>
      <c r="B764" s="22" t="s">
        <v>87</v>
      </c>
      <c r="C764" s="23">
        <v>108907</v>
      </c>
      <c r="D764" s="23">
        <v>185160</v>
      </c>
      <c r="E764" s="23">
        <v>91915</v>
      </c>
      <c r="F764" s="23">
        <v>185160</v>
      </c>
      <c r="G764" s="23">
        <f t="shared" si="190"/>
        <v>76253</v>
      </c>
      <c r="H764" s="23">
        <f t="shared" si="191"/>
        <v>-93245</v>
      </c>
      <c r="I764" s="24">
        <f t="shared" si="192"/>
        <v>70.016619684685082</v>
      </c>
      <c r="J764" s="24">
        <f t="shared" si="193"/>
        <v>201.44698906598487</v>
      </c>
      <c r="K764" s="24">
        <f t="shared" si="194"/>
        <v>100</v>
      </c>
    </row>
    <row r="765" spans="1:11">
      <c r="A765" s="21" t="s">
        <v>88</v>
      </c>
      <c r="B765" s="22" t="s">
        <v>89</v>
      </c>
      <c r="C765" s="23">
        <v>120616.69</v>
      </c>
      <c r="D765" s="23">
        <v>200995</v>
      </c>
      <c r="E765" s="23">
        <v>91915</v>
      </c>
      <c r="F765" s="23">
        <v>54222.49</v>
      </c>
      <c r="G765" s="23">
        <f t="shared" si="190"/>
        <v>-66394.200000000012</v>
      </c>
      <c r="H765" s="23">
        <f t="shared" si="191"/>
        <v>37692.51</v>
      </c>
      <c r="I765" s="24">
        <f t="shared" si="192"/>
        <v>-55.045615992281007</v>
      </c>
      <c r="J765" s="24">
        <f t="shared" si="193"/>
        <v>58.99199260186041</v>
      </c>
      <c r="K765" s="24">
        <f t="shared" si="194"/>
        <v>26.977034254583447</v>
      </c>
    </row>
    <row r="766" spans="1:11">
      <c r="A766" s="25" t="s">
        <v>90</v>
      </c>
      <c r="B766" s="22" t="s">
        <v>91</v>
      </c>
      <c r="C766" s="23">
        <v>116349.02</v>
      </c>
      <c r="D766" s="23">
        <v>200995</v>
      </c>
      <c r="E766" s="23">
        <v>91915</v>
      </c>
      <c r="F766" s="23">
        <v>54222.49</v>
      </c>
      <c r="G766" s="23">
        <f t="shared" si="190"/>
        <v>-62126.530000000006</v>
      </c>
      <c r="H766" s="23">
        <f t="shared" si="191"/>
        <v>37692.51</v>
      </c>
      <c r="I766" s="24">
        <f t="shared" si="192"/>
        <v>-53.396693844090827</v>
      </c>
      <c r="J766" s="24">
        <f t="shared" si="193"/>
        <v>58.99199260186041</v>
      </c>
      <c r="K766" s="24">
        <f t="shared" si="194"/>
        <v>26.977034254583447</v>
      </c>
    </row>
    <row r="767" spans="1:11">
      <c r="A767" s="26" t="s">
        <v>92</v>
      </c>
      <c r="B767" s="22" t="s">
        <v>93</v>
      </c>
      <c r="C767" s="23">
        <v>116349.02</v>
      </c>
      <c r="D767" s="23">
        <v>200995</v>
      </c>
      <c r="E767" s="23">
        <v>91915</v>
      </c>
      <c r="F767" s="23">
        <v>54222.49</v>
      </c>
      <c r="G767" s="23">
        <f t="shared" si="190"/>
        <v>-62126.530000000006</v>
      </c>
      <c r="H767" s="23">
        <f t="shared" si="191"/>
        <v>37692.51</v>
      </c>
      <c r="I767" s="24">
        <f t="shared" si="192"/>
        <v>-53.396693844090827</v>
      </c>
      <c r="J767" s="24">
        <f t="shared" si="193"/>
        <v>58.99199260186041</v>
      </c>
      <c r="K767" s="24">
        <f t="shared" si="194"/>
        <v>26.977034254583447</v>
      </c>
    </row>
    <row r="768" spans="1:11">
      <c r="A768" s="27" t="s">
        <v>94</v>
      </c>
      <c r="B768" s="22" t="s">
        <v>95</v>
      </c>
      <c r="C768" s="23">
        <v>43739.33</v>
      </c>
      <c r="D768" s="23">
        <v>98179</v>
      </c>
      <c r="E768" s="23">
        <v>40494</v>
      </c>
      <c r="F768" s="23">
        <v>35999.480000000003</v>
      </c>
      <c r="G768" s="23">
        <f t="shared" si="190"/>
        <v>-7739.8499999999985</v>
      </c>
      <c r="H768" s="23">
        <f t="shared" si="191"/>
        <v>4494.5199999999968</v>
      </c>
      <c r="I768" s="24">
        <f t="shared" si="192"/>
        <v>-17.695401369888373</v>
      </c>
      <c r="J768" s="24">
        <f t="shared" si="193"/>
        <v>88.900775423519534</v>
      </c>
      <c r="K768" s="24">
        <f t="shared" si="194"/>
        <v>36.667189521180703</v>
      </c>
    </row>
    <row r="769" spans="1:11">
      <c r="A769" s="27" t="s">
        <v>96</v>
      </c>
      <c r="B769" s="22" t="s">
        <v>97</v>
      </c>
      <c r="C769" s="23">
        <v>72609.69</v>
      </c>
      <c r="D769" s="23">
        <v>102816</v>
      </c>
      <c r="E769" s="23">
        <v>51421</v>
      </c>
      <c r="F769" s="23">
        <v>18223.009999999998</v>
      </c>
      <c r="G769" s="23">
        <f t="shared" si="190"/>
        <v>-54386.680000000008</v>
      </c>
      <c r="H769" s="23">
        <f t="shared" si="191"/>
        <v>33197.990000000005</v>
      </c>
      <c r="I769" s="24">
        <f t="shared" si="192"/>
        <v>-74.902785013956134</v>
      </c>
      <c r="J769" s="24">
        <f t="shared" si="193"/>
        <v>35.438847941502495</v>
      </c>
      <c r="K769" s="24">
        <f t="shared" si="194"/>
        <v>17.723904839713661</v>
      </c>
    </row>
    <row r="770" spans="1:11">
      <c r="A770" s="28" t="s">
        <v>98</v>
      </c>
      <c r="B770" s="22" t="s">
        <v>99</v>
      </c>
      <c r="C770" s="23">
        <v>3198.76</v>
      </c>
      <c r="D770" s="23">
        <v>0</v>
      </c>
      <c r="E770" s="23">
        <v>0</v>
      </c>
      <c r="F770" s="23">
        <v>2758.63</v>
      </c>
      <c r="G770" s="23">
        <f t="shared" si="190"/>
        <v>-440.13000000000011</v>
      </c>
      <c r="H770" s="23">
        <f t="shared" si="191"/>
        <v>-2758.63</v>
      </c>
      <c r="I770" s="24">
        <f t="shared" si="192"/>
        <v>-13.759394265277805</v>
      </c>
      <c r="J770" s="24">
        <f t="shared" si="193"/>
        <v>0</v>
      </c>
      <c r="K770" s="24">
        <f t="shared" si="194"/>
        <v>0</v>
      </c>
    </row>
    <row r="771" spans="1:11">
      <c r="A771" s="25" t="s">
        <v>114</v>
      </c>
      <c r="B771" s="22" t="s">
        <v>115</v>
      </c>
      <c r="C771" s="23">
        <v>4267.67</v>
      </c>
      <c r="D771" s="23">
        <v>0</v>
      </c>
      <c r="E771" s="23">
        <v>0</v>
      </c>
      <c r="F771" s="23">
        <v>0</v>
      </c>
      <c r="G771" s="23">
        <f t="shared" si="190"/>
        <v>-4267.67</v>
      </c>
      <c r="H771" s="23">
        <f t="shared" si="191"/>
        <v>0</v>
      </c>
      <c r="I771" s="24">
        <f t="shared" si="192"/>
        <v>-100</v>
      </c>
      <c r="J771" s="24">
        <f t="shared" si="193"/>
        <v>0</v>
      </c>
      <c r="K771" s="24">
        <f t="shared" si="194"/>
        <v>0</v>
      </c>
    </row>
    <row r="772" spans="1:11">
      <c r="A772" s="26" t="s">
        <v>116</v>
      </c>
      <c r="B772" s="22" t="s">
        <v>117</v>
      </c>
      <c r="C772" s="23">
        <v>4267.67</v>
      </c>
      <c r="D772" s="23">
        <v>0</v>
      </c>
      <c r="E772" s="23">
        <v>0</v>
      </c>
      <c r="F772" s="23">
        <v>0</v>
      </c>
      <c r="G772" s="23">
        <f t="shared" si="190"/>
        <v>-4267.67</v>
      </c>
      <c r="H772" s="23">
        <f t="shared" si="191"/>
        <v>0</v>
      </c>
      <c r="I772" s="24">
        <f t="shared" si="192"/>
        <v>-100</v>
      </c>
      <c r="J772" s="24">
        <f t="shared" si="193"/>
        <v>0</v>
      </c>
      <c r="K772" s="24">
        <f t="shared" si="194"/>
        <v>0</v>
      </c>
    </row>
    <row r="773" spans="1:11">
      <c r="A773" s="21"/>
      <c r="B773" s="22" t="s">
        <v>118</v>
      </c>
      <c r="C773" s="23">
        <v>-11709.69</v>
      </c>
      <c r="D773" s="23">
        <v>-15835</v>
      </c>
      <c r="E773" s="23">
        <v>0</v>
      </c>
      <c r="F773" s="23">
        <v>130937.51</v>
      </c>
      <c r="G773" s="23">
        <f t="shared" si="190"/>
        <v>142647.19999999998</v>
      </c>
      <c r="H773" s="23">
        <f t="shared" si="191"/>
        <v>-130937.51</v>
      </c>
      <c r="I773" s="24">
        <f t="shared" si="192"/>
        <v>-1218.1979198424551</v>
      </c>
      <c r="J773" s="24">
        <f t="shared" si="193"/>
        <v>0</v>
      </c>
      <c r="K773" s="24">
        <f t="shared" si="194"/>
        <v>-826.88670666245662</v>
      </c>
    </row>
    <row r="774" spans="1:11">
      <c r="A774" s="21" t="s">
        <v>119</v>
      </c>
      <c r="B774" s="22" t="s">
        <v>120</v>
      </c>
      <c r="C774" s="23">
        <v>11709.69</v>
      </c>
      <c r="D774" s="23">
        <v>15835</v>
      </c>
      <c r="E774" s="23">
        <v>0</v>
      </c>
      <c r="F774" s="23">
        <v>-130937.51</v>
      </c>
      <c r="G774" s="23">
        <f t="shared" si="190"/>
        <v>-142647.19999999998</v>
      </c>
      <c r="H774" s="23">
        <f t="shared" si="191"/>
        <v>130937.51</v>
      </c>
      <c r="I774" s="24">
        <f t="shared" si="192"/>
        <v>-1218.1979198424551</v>
      </c>
      <c r="J774" s="24">
        <f t="shared" si="193"/>
        <v>0</v>
      </c>
      <c r="K774" s="24">
        <f t="shared" si="194"/>
        <v>-826.88670666245662</v>
      </c>
    </row>
    <row r="775" spans="1:11">
      <c r="A775" s="25" t="s">
        <v>121</v>
      </c>
      <c r="B775" s="22" t="s">
        <v>122</v>
      </c>
      <c r="C775" s="23">
        <v>11709.69</v>
      </c>
      <c r="D775" s="23">
        <v>15835</v>
      </c>
      <c r="E775" s="23">
        <v>0</v>
      </c>
      <c r="F775" s="23">
        <v>-130937.51</v>
      </c>
      <c r="G775" s="23">
        <f t="shared" si="190"/>
        <v>-142647.19999999998</v>
      </c>
      <c r="H775" s="23">
        <f t="shared" si="191"/>
        <v>130937.51</v>
      </c>
      <c r="I775" s="24">
        <f t="shared" si="192"/>
        <v>-1218.1979198424551</v>
      </c>
      <c r="J775" s="24">
        <f t="shared" si="193"/>
        <v>0</v>
      </c>
      <c r="K775" s="24">
        <f t="shared" si="194"/>
        <v>-826.88670666245662</v>
      </c>
    </row>
    <row r="776" spans="1:11" ht="25.5">
      <c r="A776" s="26" t="s">
        <v>192</v>
      </c>
      <c r="B776" s="22" t="s">
        <v>193</v>
      </c>
      <c r="C776" s="23">
        <v>-12492.92</v>
      </c>
      <c r="D776" s="23">
        <v>15835</v>
      </c>
      <c r="E776" s="23">
        <v>0</v>
      </c>
      <c r="F776" s="23">
        <v>-15834.15</v>
      </c>
      <c r="G776" s="23">
        <f t="shared" si="190"/>
        <v>-3341.2299999999996</v>
      </c>
      <c r="H776" s="23">
        <f t="shared" si="191"/>
        <v>15834.15</v>
      </c>
      <c r="I776" s="24">
        <f t="shared" si="192"/>
        <v>26.744988361407906</v>
      </c>
      <c r="J776" s="24">
        <f t="shared" si="193"/>
        <v>0</v>
      </c>
      <c r="K776" s="24">
        <f t="shared" si="194"/>
        <v>-99.994632143984845</v>
      </c>
    </row>
    <row r="777" spans="1:11" s="3" customFormat="1" ht="25.5">
      <c r="A777" s="49" t="s">
        <v>261</v>
      </c>
      <c r="B777" s="31" t="s">
        <v>262</v>
      </c>
      <c r="C777" s="32"/>
      <c r="D777" s="32"/>
      <c r="E777" s="32"/>
      <c r="F777" s="32"/>
      <c r="G777" s="32"/>
      <c r="H777" s="32"/>
      <c r="I777" s="33"/>
      <c r="J777" s="33"/>
      <c r="K777" s="33"/>
    </row>
    <row r="778" spans="1:11">
      <c r="A778" s="21" t="s">
        <v>19</v>
      </c>
      <c r="B778" s="22" t="s">
        <v>20</v>
      </c>
      <c r="C778" s="23">
        <v>48000</v>
      </c>
      <c r="D778" s="23">
        <v>38806</v>
      </c>
      <c r="E778" s="23">
        <v>13993</v>
      </c>
      <c r="F778" s="23">
        <v>8886.4</v>
      </c>
      <c r="G778" s="23">
        <f t="shared" ref="G778:G798" si="195">F778-C778</f>
        <v>-39113.599999999999</v>
      </c>
      <c r="H778" s="23">
        <f t="shared" ref="H778:H798" si="196">E778-F778</f>
        <v>5106.6000000000004</v>
      </c>
      <c r="I778" s="24">
        <f t="shared" ref="I778:I798" si="197">IF(ISERROR(F778/C778),0,F778/C778*100-100)</f>
        <v>-81.486666666666665</v>
      </c>
      <c r="J778" s="24">
        <f t="shared" ref="J778:J798" si="198">IF(ISERROR(F778/E778),0,F778/E778*100)</f>
        <v>63.506038733652538</v>
      </c>
      <c r="K778" s="24">
        <f t="shared" ref="K778:K798" si="199">IF(ISERROR(F778/D778),0,F778/D778*100)</f>
        <v>22.899551615729525</v>
      </c>
    </row>
    <row r="779" spans="1:11">
      <c r="A779" s="25" t="s">
        <v>156</v>
      </c>
      <c r="B779" s="22" t="s">
        <v>157</v>
      </c>
      <c r="C779" s="23">
        <v>0</v>
      </c>
      <c r="D779" s="23">
        <v>17773</v>
      </c>
      <c r="E779" s="23">
        <v>0</v>
      </c>
      <c r="F779" s="23">
        <v>8886.4</v>
      </c>
      <c r="G779" s="23">
        <f t="shared" si="195"/>
        <v>8886.4</v>
      </c>
      <c r="H779" s="23">
        <f t="shared" si="196"/>
        <v>-8886.4</v>
      </c>
      <c r="I779" s="24">
        <f t="shared" si="197"/>
        <v>0</v>
      </c>
      <c r="J779" s="24">
        <f t="shared" si="198"/>
        <v>0</v>
      </c>
      <c r="K779" s="24">
        <f t="shared" si="199"/>
        <v>49.999437348787481</v>
      </c>
    </row>
    <row r="780" spans="1:11">
      <c r="A780" s="25" t="s">
        <v>130</v>
      </c>
      <c r="B780" s="22" t="s">
        <v>131</v>
      </c>
      <c r="C780" s="23">
        <v>48000</v>
      </c>
      <c r="D780" s="23">
        <v>21033</v>
      </c>
      <c r="E780" s="23">
        <v>13993</v>
      </c>
      <c r="F780" s="23">
        <v>0</v>
      </c>
      <c r="G780" s="23">
        <f t="shared" si="195"/>
        <v>-48000</v>
      </c>
      <c r="H780" s="23">
        <f t="shared" si="196"/>
        <v>13993</v>
      </c>
      <c r="I780" s="24">
        <f t="shared" si="197"/>
        <v>-100</v>
      </c>
      <c r="J780" s="24">
        <f t="shared" si="198"/>
        <v>0</v>
      </c>
      <c r="K780" s="24">
        <f t="shared" si="199"/>
        <v>0</v>
      </c>
    </row>
    <row r="781" spans="1:11">
      <c r="A781" s="26" t="s">
        <v>132</v>
      </c>
      <c r="B781" s="22" t="s">
        <v>133</v>
      </c>
      <c r="C781" s="23">
        <v>48000</v>
      </c>
      <c r="D781" s="23">
        <v>21033</v>
      </c>
      <c r="E781" s="23">
        <v>13993</v>
      </c>
      <c r="F781" s="23">
        <v>0</v>
      </c>
      <c r="G781" s="23">
        <f t="shared" si="195"/>
        <v>-48000</v>
      </c>
      <c r="H781" s="23">
        <f t="shared" si="196"/>
        <v>13993</v>
      </c>
      <c r="I781" s="24">
        <f t="shared" si="197"/>
        <v>-100</v>
      </c>
      <c r="J781" s="24">
        <f t="shared" si="198"/>
        <v>0</v>
      </c>
      <c r="K781" s="24">
        <f t="shared" si="199"/>
        <v>0</v>
      </c>
    </row>
    <row r="782" spans="1:11">
      <c r="A782" s="27" t="s">
        <v>134</v>
      </c>
      <c r="B782" s="22" t="s">
        <v>135</v>
      </c>
      <c r="C782" s="23">
        <v>48000</v>
      </c>
      <c r="D782" s="23">
        <v>21033</v>
      </c>
      <c r="E782" s="23">
        <v>13993</v>
      </c>
      <c r="F782" s="23">
        <v>0</v>
      </c>
      <c r="G782" s="23">
        <f t="shared" si="195"/>
        <v>-48000</v>
      </c>
      <c r="H782" s="23">
        <f t="shared" si="196"/>
        <v>13993</v>
      </c>
      <c r="I782" s="24">
        <f t="shared" si="197"/>
        <v>-100</v>
      </c>
      <c r="J782" s="24">
        <f t="shared" si="198"/>
        <v>0</v>
      </c>
      <c r="K782" s="24">
        <f t="shared" si="199"/>
        <v>0</v>
      </c>
    </row>
    <row r="783" spans="1:11" ht="25.5">
      <c r="A783" s="28" t="s">
        <v>136</v>
      </c>
      <c r="B783" s="22" t="s">
        <v>137</v>
      </c>
      <c r="C783" s="23">
        <v>48000</v>
      </c>
      <c r="D783" s="23">
        <v>21033</v>
      </c>
      <c r="E783" s="23">
        <v>13993</v>
      </c>
      <c r="F783" s="23">
        <v>0</v>
      </c>
      <c r="G783" s="23">
        <f t="shared" si="195"/>
        <v>-48000</v>
      </c>
      <c r="H783" s="23">
        <f t="shared" si="196"/>
        <v>13993</v>
      </c>
      <c r="I783" s="24">
        <f t="shared" si="197"/>
        <v>-100</v>
      </c>
      <c r="J783" s="24">
        <f t="shared" si="198"/>
        <v>0</v>
      </c>
      <c r="K783" s="24">
        <f t="shared" si="199"/>
        <v>0</v>
      </c>
    </row>
    <row r="784" spans="1:11" ht="25.5">
      <c r="A784" s="29" t="s">
        <v>158</v>
      </c>
      <c r="B784" s="22" t="s">
        <v>159</v>
      </c>
      <c r="C784" s="23">
        <v>48000</v>
      </c>
      <c r="D784" s="23">
        <v>21033</v>
      </c>
      <c r="E784" s="23">
        <v>13993</v>
      </c>
      <c r="F784" s="23">
        <v>0</v>
      </c>
      <c r="G784" s="23">
        <f t="shared" si="195"/>
        <v>-48000</v>
      </c>
      <c r="H784" s="23">
        <f t="shared" si="196"/>
        <v>13993</v>
      </c>
      <c r="I784" s="24">
        <f t="shared" si="197"/>
        <v>-100</v>
      </c>
      <c r="J784" s="24">
        <f t="shared" si="198"/>
        <v>0</v>
      </c>
      <c r="K784" s="24">
        <f t="shared" si="199"/>
        <v>0</v>
      </c>
    </row>
    <row r="785" spans="1:11">
      <c r="A785" s="21" t="s">
        <v>88</v>
      </c>
      <c r="B785" s="22" t="s">
        <v>89</v>
      </c>
      <c r="C785" s="23">
        <v>37178.46</v>
      </c>
      <c r="D785" s="23">
        <v>73349</v>
      </c>
      <c r="E785" s="23">
        <v>13993</v>
      </c>
      <c r="F785" s="23">
        <v>32687.5</v>
      </c>
      <c r="G785" s="23">
        <f t="shared" si="195"/>
        <v>-4490.9599999999991</v>
      </c>
      <c r="H785" s="23">
        <f t="shared" si="196"/>
        <v>-18694.5</v>
      </c>
      <c r="I785" s="24">
        <f t="shared" si="197"/>
        <v>-12.079467519633681</v>
      </c>
      <c r="J785" s="24">
        <f t="shared" si="198"/>
        <v>233.598942328307</v>
      </c>
      <c r="K785" s="24">
        <f t="shared" si="199"/>
        <v>44.564343072161854</v>
      </c>
    </row>
    <row r="786" spans="1:11">
      <c r="A786" s="25" t="s">
        <v>90</v>
      </c>
      <c r="B786" s="22" t="s">
        <v>91</v>
      </c>
      <c r="C786" s="23">
        <v>37178.46</v>
      </c>
      <c r="D786" s="23">
        <v>70349</v>
      </c>
      <c r="E786" s="23">
        <v>13993</v>
      </c>
      <c r="F786" s="23">
        <v>32687.5</v>
      </c>
      <c r="G786" s="23">
        <f t="shared" si="195"/>
        <v>-4490.9599999999991</v>
      </c>
      <c r="H786" s="23">
        <f t="shared" si="196"/>
        <v>-18694.5</v>
      </c>
      <c r="I786" s="24">
        <f t="shared" si="197"/>
        <v>-12.079467519633681</v>
      </c>
      <c r="J786" s="24">
        <f t="shared" si="198"/>
        <v>233.598942328307</v>
      </c>
      <c r="K786" s="24">
        <f t="shared" si="199"/>
        <v>46.46476851127948</v>
      </c>
    </row>
    <row r="787" spans="1:11">
      <c r="A787" s="26" t="s">
        <v>92</v>
      </c>
      <c r="B787" s="22" t="s">
        <v>93</v>
      </c>
      <c r="C787" s="23">
        <v>19578.46</v>
      </c>
      <c r="D787" s="23">
        <v>63309</v>
      </c>
      <c r="E787" s="23">
        <v>13993</v>
      </c>
      <c r="F787" s="23">
        <v>32687.5</v>
      </c>
      <c r="G787" s="23">
        <f t="shared" si="195"/>
        <v>13109.04</v>
      </c>
      <c r="H787" s="23">
        <f t="shared" si="196"/>
        <v>-18694.5</v>
      </c>
      <c r="I787" s="24">
        <f t="shared" si="197"/>
        <v>66.956440904953723</v>
      </c>
      <c r="J787" s="24">
        <f t="shared" si="198"/>
        <v>233.598942328307</v>
      </c>
      <c r="K787" s="24">
        <f t="shared" si="199"/>
        <v>51.631679540033801</v>
      </c>
    </row>
    <row r="788" spans="1:11">
      <c r="A788" s="27" t="s">
        <v>94</v>
      </c>
      <c r="B788" s="22" t="s">
        <v>95</v>
      </c>
      <c r="C788" s="23">
        <v>900</v>
      </c>
      <c r="D788" s="23">
        <v>14257</v>
      </c>
      <c r="E788" s="23">
        <v>3300</v>
      </c>
      <c r="F788" s="23">
        <v>3285.26</v>
      </c>
      <c r="G788" s="23">
        <f t="shared" si="195"/>
        <v>2385.2600000000002</v>
      </c>
      <c r="H788" s="23">
        <f t="shared" si="196"/>
        <v>14.739999999999782</v>
      </c>
      <c r="I788" s="24">
        <f t="shared" si="197"/>
        <v>265.0288888888889</v>
      </c>
      <c r="J788" s="24">
        <f t="shared" si="198"/>
        <v>99.553333333333342</v>
      </c>
      <c r="K788" s="24">
        <f t="shared" si="199"/>
        <v>23.0431367047766</v>
      </c>
    </row>
    <row r="789" spans="1:11">
      <c r="A789" s="27" t="s">
        <v>96</v>
      </c>
      <c r="B789" s="22" t="s">
        <v>97</v>
      </c>
      <c r="C789" s="23">
        <v>18678.46</v>
      </c>
      <c r="D789" s="23">
        <v>49052</v>
      </c>
      <c r="E789" s="23">
        <v>10693</v>
      </c>
      <c r="F789" s="23">
        <v>29402.240000000002</v>
      </c>
      <c r="G789" s="23">
        <f t="shared" si="195"/>
        <v>10723.780000000002</v>
      </c>
      <c r="H789" s="23">
        <f t="shared" si="196"/>
        <v>-18709.240000000002</v>
      </c>
      <c r="I789" s="24">
        <f t="shared" si="197"/>
        <v>57.41254900029233</v>
      </c>
      <c r="J789" s="24">
        <f t="shared" si="198"/>
        <v>274.96717478724401</v>
      </c>
      <c r="K789" s="24">
        <f t="shared" si="199"/>
        <v>59.940960613226778</v>
      </c>
    </row>
    <row r="790" spans="1:11">
      <c r="A790" s="28" t="s">
        <v>98</v>
      </c>
      <c r="B790" s="22" t="s">
        <v>99</v>
      </c>
      <c r="C790" s="23">
        <v>1388.66</v>
      </c>
      <c r="D790" s="23">
        <v>0</v>
      </c>
      <c r="E790" s="23">
        <v>0</v>
      </c>
      <c r="F790" s="23">
        <v>809.04</v>
      </c>
      <c r="G790" s="23">
        <f t="shared" si="195"/>
        <v>-579.62000000000012</v>
      </c>
      <c r="H790" s="23">
        <f t="shared" si="196"/>
        <v>-809.04</v>
      </c>
      <c r="I790" s="24">
        <f t="shared" si="197"/>
        <v>-41.739518672677264</v>
      </c>
      <c r="J790" s="24">
        <f t="shared" si="198"/>
        <v>0</v>
      </c>
      <c r="K790" s="24">
        <f t="shared" si="199"/>
        <v>0</v>
      </c>
    </row>
    <row r="791" spans="1:11" ht="25.5">
      <c r="A791" s="26" t="s">
        <v>140</v>
      </c>
      <c r="B791" s="22" t="s">
        <v>141</v>
      </c>
      <c r="C791" s="23">
        <v>17600</v>
      </c>
      <c r="D791" s="23">
        <v>7040</v>
      </c>
      <c r="E791" s="23">
        <v>0</v>
      </c>
      <c r="F791" s="23">
        <v>0</v>
      </c>
      <c r="G791" s="23">
        <f t="shared" si="195"/>
        <v>-17600</v>
      </c>
      <c r="H791" s="23">
        <f t="shared" si="196"/>
        <v>0</v>
      </c>
      <c r="I791" s="24">
        <f t="shared" si="197"/>
        <v>-100</v>
      </c>
      <c r="J791" s="24">
        <f t="shared" si="198"/>
        <v>0</v>
      </c>
      <c r="K791" s="24">
        <f t="shared" si="199"/>
        <v>0</v>
      </c>
    </row>
    <row r="792" spans="1:11">
      <c r="A792" s="27" t="s">
        <v>142</v>
      </c>
      <c r="B792" s="22" t="s">
        <v>143</v>
      </c>
      <c r="C792" s="23">
        <v>17600</v>
      </c>
      <c r="D792" s="23">
        <v>7040</v>
      </c>
      <c r="E792" s="23">
        <v>0</v>
      </c>
      <c r="F792" s="23">
        <v>0</v>
      </c>
      <c r="G792" s="23">
        <f t="shared" si="195"/>
        <v>-17600</v>
      </c>
      <c r="H792" s="23">
        <f t="shared" si="196"/>
        <v>0</v>
      </c>
      <c r="I792" s="24">
        <f t="shared" si="197"/>
        <v>-100</v>
      </c>
      <c r="J792" s="24">
        <f t="shared" si="198"/>
        <v>0</v>
      </c>
      <c r="K792" s="24">
        <f t="shared" si="199"/>
        <v>0</v>
      </c>
    </row>
    <row r="793" spans="1:11">
      <c r="A793" s="25" t="s">
        <v>114</v>
      </c>
      <c r="B793" s="22" t="s">
        <v>115</v>
      </c>
      <c r="C793" s="23">
        <v>0</v>
      </c>
      <c r="D793" s="23">
        <v>3000</v>
      </c>
      <c r="E793" s="23">
        <v>0</v>
      </c>
      <c r="F793" s="23">
        <v>0</v>
      </c>
      <c r="G793" s="23">
        <f t="shared" si="195"/>
        <v>0</v>
      </c>
      <c r="H793" s="23">
        <f t="shared" si="196"/>
        <v>0</v>
      </c>
      <c r="I793" s="24">
        <f t="shared" si="197"/>
        <v>0</v>
      </c>
      <c r="J793" s="24">
        <f t="shared" si="198"/>
        <v>0</v>
      </c>
      <c r="K793" s="24">
        <f t="shared" si="199"/>
        <v>0</v>
      </c>
    </row>
    <row r="794" spans="1:11">
      <c r="A794" s="26" t="s">
        <v>116</v>
      </c>
      <c r="B794" s="22" t="s">
        <v>117</v>
      </c>
      <c r="C794" s="23">
        <v>0</v>
      </c>
      <c r="D794" s="23">
        <v>3000</v>
      </c>
      <c r="E794" s="23">
        <v>0</v>
      </c>
      <c r="F794" s="23">
        <v>0</v>
      </c>
      <c r="G794" s="23">
        <f t="shared" si="195"/>
        <v>0</v>
      </c>
      <c r="H794" s="23">
        <f t="shared" si="196"/>
        <v>0</v>
      </c>
      <c r="I794" s="24">
        <f t="shared" si="197"/>
        <v>0</v>
      </c>
      <c r="J794" s="24">
        <f t="shared" si="198"/>
        <v>0</v>
      </c>
      <c r="K794" s="24">
        <f t="shared" si="199"/>
        <v>0</v>
      </c>
    </row>
    <row r="795" spans="1:11">
      <c r="A795" s="21"/>
      <c r="B795" s="22" t="s">
        <v>118</v>
      </c>
      <c r="C795" s="23">
        <v>10821.54</v>
      </c>
      <c r="D795" s="23">
        <v>-34543</v>
      </c>
      <c r="E795" s="23">
        <v>0</v>
      </c>
      <c r="F795" s="23">
        <v>-23801.1</v>
      </c>
      <c r="G795" s="23">
        <f t="shared" si="195"/>
        <v>-34622.639999999999</v>
      </c>
      <c r="H795" s="23">
        <f t="shared" si="196"/>
        <v>23801.1</v>
      </c>
      <c r="I795" s="24">
        <f t="shared" si="197"/>
        <v>-319.94189366762953</v>
      </c>
      <c r="J795" s="24">
        <f t="shared" si="198"/>
        <v>0</v>
      </c>
      <c r="K795" s="24">
        <f t="shared" si="199"/>
        <v>68.902816779086933</v>
      </c>
    </row>
    <row r="796" spans="1:11">
      <c r="A796" s="21" t="s">
        <v>119</v>
      </c>
      <c r="B796" s="22" t="s">
        <v>120</v>
      </c>
      <c r="C796" s="23">
        <v>-10821.54</v>
      </c>
      <c r="D796" s="23">
        <v>34543</v>
      </c>
      <c r="E796" s="23">
        <v>0</v>
      </c>
      <c r="F796" s="23">
        <v>23801.1</v>
      </c>
      <c r="G796" s="23">
        <f t="shared" si="195"/>
        <v>34622.639999999999</v>
      </c>
      <c r="H796" s="23">
        <f t="shared" si="196"/>
        <v>-23801.1</v>
      </c>
      <c r="I796" s="24">
        <f t="shared" si="197"/>
        <v>-319.94189366762953</v>
      </c>
      <c r="J796" s="24">
        <f t="shared" si="198"/>
        <v>0</v>
      </c>
      <c r="K796" s="24">
        <f t="shared" si="199"/>
        <v>68.902816779086933</v>
      </c>
    </row>
    <row r="797" spans="1:11">
      <c r="A797" s="25" t="s">
        <v>121</v>
      </c>
      <c r="B797" s="22" t="s">
        <v>122</v>
      </c>
      <c r="C797" s="23">
        <v>-10821.54</v>
      </c>
      <c r="D797" s="23">
        <v>34543</v>
      </c>
      <c r="E797" s="23">
        <v>0</v>
      </c>
      <c r="F797" s="23">
        <v>23801.1</v>
      </c>
      <c r="G797" s="23">
        <f t="shared" si="195"/>
        <v>34622.639999999999</v>
      </c>
      <c r="H797" s="23">
        <f t="shared" si="196"/>
        <v>-23801.1</v>
      </c>
      <c r="I797" s="24">
        <f t="shared" si="197"/>
        <v>-319.94189366762953</v>
      </c>
      <c r="J797" s="24">
        <f t="shared" si="198"/>
        <v>0</v>
      </c>
      <c r="K797" s="24">
        <f t="shared" si="199"/>
        <v>68.902816779086933</v>
      </c>
    </row>
    <row r="798" spans="1:11" ht="25.5">
      <c r="A798" s="26" t="s">
        <v>192</v>
      </c>
      <c r="B798" s="22" t="s">
        <v>193</v>
      </c>
      <c r="C798" s="23">
        <v>-19072.7</v>
      </c>
      <c r="D798" s="23">
        <v>34543</v>
      </c>
      <c r="E798" s="23">
        <v>0</v>
      </c>
      <c r="F798" s="23">
        <v>-34541.96</v>
      </c>
      <c r="G798" s="23">
        <f t="shared" si="195"/>
        <v>-15469.259999999998</v>
      </c>
      <c r="H798" s="23">
        <f t="shared" si="196"/>
        <v>34541.96</v>
      </c>
      <c r="I798" s="24">
        <f t="shared" si="197"/>
        <v>81.106817597927915</v>
      </c>
      <c r="J798" s="24">
        <f t="shared" si="198"/>
        <v>0</v>
      </c>
      <c r="K798" s="24">
        <f t="shared" si="199"/>
        <v>-99.996989259763197</v>
      </c>
    </row>
    <row r="799" spans="1:11" s="3" customFormat="1" ht="51">
      <c r="A799" s="49" t="s">
        <v>220</v>
      </c>
      <c r="B799" s="31" t="s">
        <v>221</v>
      </c>
      <c r="C799" s="32"/>
      <c r="D799" s="32"/>
      <c r="E799" s="32"/>
      <c r="F799" s="32"/>
      <c r="G799" s="32"/>
      <c r="H799" s="32"/>
      <c r="I799" s="33"/>
      <c r="J799" s="33"/>
      <c r="K799" s="33"/>
    </row>
    <row r="800" spans="1:11">
      <c r="A800" s="21" t="s">
        <v>19</v>
      </c>
      <c r="B800" s="22" t="s">
        <v>20</v>
      </c>
      <c r="C800" s="23">
        <v>21627</v>
      </c>
      <c r="D800" s="23">
        <v>21111</v>
      </c>
      <c r="E800" s="23">
        <v>8364</v>
      </c>
      <c r="F800" s="23">
        <v>21111</v>
      </c>
      <c r="G800" s="23">
        <f t="shared" ref="G800:G812" si="200">F800-C800</f>
        <v>-516</v>
      </c>
      <c r="H800" s="23">
        <f t="shared" ref="H800:H812" si="201">E800-F800</f>
        <v>-12747</v>
      </c>
      <c r="I800" s="24">
        <f t="shared" ref="I800:I812" si="202">IF(ISERROR(F800/C800),0,F800/C800*100-100)</f>
        <v>-2.3859065057566937</v>
      </c>
      <c r="J800" s="24">
        <f t="shared" ref="J800:J812" si="203">IF(ISERROR(F800/E800),0,F800/E800*100)</f>
        <v>252.40315638450502</v>
      </c>
      <c r="K800" s="24">
        <f t="shared" ref="K800:K812" si="204">IF(ISERROR(F800/D800),0,F800/D800*100)</f>
        <v>100</v>
      </c>
    </row>
    <row r="801" spans="1:11">
      <c r="A801" s="25" t="s">
        <v>84</v>
      </c>
      <c r="B801" s="22" t="s">
        <v>85</v>
      </c>
      <c r="C801" s="23">
        <v>21627</v>
      </c>
      <c r="D801" s="23">
        <v>21111</v>
      </c>
      <c r="E801" s="23">
        <v>8364</v>
      </c>
      <c r="F801" s="23">
        <v>21111</v>
      </c>
      <c r="G801" s="23">
        <f t="shared" si="200"/>
        <v>-516</v>
      </c>
      <c r="H801" s="23">
        <f t="shared" si="201"/>
        <v>-12747</v>
      </c>
      <c r="I801" s="24">
        <f t="shared" si="202"/>
        <v>-2.3859065057566937</v>
      </c>
      <c r="J801" s="24">
        <f t="shared" si="203"/>
        <v>252.40315638450502</v>
      </c>
      <c r="K801" s="24">
        <f t="shared" si="204"/>
        <v>100</v>
      </c>
    </row>
    <row r="802" spans="1:11">
      <c r="A802" s="26" t="s">
        <v>86</v>
      </c>
      <c r="B802" s="22" t="s">
        <v>87</v>
      </c>
      <c r="C802" s="23">
        <v>21627</v>
      </c>
      <c r="D802" s="23">
        <v>21111</v>
      </c>
      <c r="E802" s="23">
        <v>8364</v>
      </c>
      <c r="F802" s="23">
        <v>21111</v>
      </c>
      <c r="G802" s="23">
        <f t="shared" si="200"/>
        <v>-516</v>
      </c>
      <c r="H802" s="23">
        <f t="shared" si="201"/>
        <v>-12747</v>
      </c>
      <c r="I802" s="24">
        <f t="shared" si="202"/>
        <v>-2.3859065057566937</v>
      </c>
      <c r="J802" s="24">
        <f t="shared" si="203"/>
        <v>252.40315638450502</v>
      </c>
      <c r="K802" s="24">
        <f t="shared" si="204"/>
        <v>100</v>
      </c>
    </row>
    <row r="803" spans="1:11">
      <c r="A803" s="21" t="s">
        <v>88</v>
      </c>
      <c r="B803" s="22" t="s">
        <v>89</v>
      </c>
      <c r="C803" s="23">
        <v>2565.44</v>
      </c>
      <c r="D803" s="23">
        <v>21111</v>
      </c>
      <c r="E803" s="23">
        <v>8364</v>
      </c>
      <c r="F803" s="23">
        <v>9703.7900000000009</v>
      </c>
      <c r="G803" s="23">
        <f t="shared" si="200"/>
        <v>7138.35</v>
      </c>
      <c r="H803" s="23">
        <f t="shared" si="201"/>
        <v>-1339.7900000000009</v>
      </c>
      <c r="I803" s="24">
        <f t="shared" si="202"/>
        <v>278.25051453162035</v>
      </c>
      <c r="J803" s="24">
        <f t="shared" si="203"/>
        <v>116.01853180296511</v>
      </c>
      <c r="K803" s="24">
        <f t="shared" si="204"/>
        <v>45.965562976647249</v>
      </c>
    </row>
    <row r="804" spans="1:11">
      <c r="A804" s="25" t="s">
        <v>90</v>
      </c>
      <c r="B804" s="22" t="s">
        <v>91</v>
      </c>
      <c r="C804" s="23">
        <v>2565.44</v>
      </c>
      <c r="D804" s="23">
        <v>19731</v>
      </c>
      <c r="E804" s="23">
        <v>8364</v>
      </c>
      <c r="F804" s="23">
        <v>8324.51</v>
      </c>
      <c r="G804" s="23">
        <f t="shared" si="200"/>
        <v>5759.07</v>
      </c>
      <c r="H804" s="23">
        <f t="shared" si="201"/>
        <v>39.489999999999782</v>
      </c>
      <c r="I804" s="24">
        <f t="shared" si="202"/>
        <v>224.48663776973927</v>
      </c>
      <c r="J804" s="24">
        <f t="shared" si="203"/>
        <v>99.527857484457201</v>
      </c>
      <c r="K804" s="24">
        <f t="shared" si="204"/>
        <v>42.19000557498353</v>
      </c>
    </row>
    <row r="805" spans="1:11">
      <c r="A805" s="26" t="s">
        <v>92</v>
      </c>
      <c r="B805" s="22" t="s">
        <v>93</v>
      </c>
      <c r="C805" s="23">
        <v>2565.44</v>
      </c>
      <c r="D805" s="23">
        <v>19731</v>
      </c>
      <c r="E805" s="23">
        <v>8364</v>
      </c>
      <c r="F805" s="23">
        <v>8324.51</v>
      </c>
      <c r="G805" s="23">
        <f t="shared" si="200"/>
        <v>5759.07</v>
      </c>
      <c r="H805" s="23">
        <f t="shared" si="201"/>
        <v>39.489999999999782</v>
      </c>
      <c r="I805" s="24">
        <f t="shared" si="202"/>
        <v>224.48663776973927</v>
      </c>
      <c r="J805" s="24">
        <f t="shared" si="203"/>
        <v>99.527857484457201</v>
      </c>
      <c r="K805" s="24">
        <f t="shared" si="204"/>
        <v>42.19000557498353</v>
      </c>
    </row>
    <row r="806" spans="1:11">
      <c r="A806" s="27" t="s">
        <v>94</v>
      </c>
      <c r="B806" s="22" t="s">
        <v>95</v>
      </c>
      <c r="C806" s="23">
        <v>2565.44</v>
      </c>
      <c r="D806" s="23">
        <v>16731</v>
      </c>
      <c r="E806" s="23">
        <v>8364</v>
      </c>
      <c r="F806" s="23">
        <v>5499.63</v>
      </c>
      <c r="G806" s="23">
        <f t="shared" si="200"/>
        <v>2934.19</v>
      </c>
      <c r="H806" s="23">
        <f t="shared" si="201"/>
        <v>2864.37</v>
      </c>
      <c r="I806" s="24">
        <f t="shared" si="202"/>
        <v>114.37375265061743</v>
      </c>
      <c r="J806" s="24">
        <f t="shared" si="203"/>
        <v>65.753586800573899</v>
      </c>
      <c r="K806" s="24">
        <f t="shared" si="204"/>
        <v>32.870898332436795</v>
      </c>
    </row>
    <row r="807" spans="1:11">
      <c r="A807" s="27" t="s">
        <v>96</v>
      </c>
      <c r="B807" s="22" t="s">
        <v>97</v>
      </c>
      <c r="C807" s="23">
        <v>0</v>
      </c>
      <c r="D807" s="23">
        <v>3000</v>
      </c>
      <c r="E807" s="23">
        <v>0</v>
      </c>
      <c r="F807" s="23">
        <v>2824.88</v>
      </c>
      <c r="G807" s="23">
        <f t="shared" si="200"/>
        <v>2824.88</v>
      </c>
      <c r="H807" s="23">
        <f t="shared" si="201"/>
        <v>-2824.88</v>
      </c>
      <c r="I807" s="24">
        <f t="shared" si="202"/>
        <v>0</v>
      </c>
      <c r="J807" s="24">
        <f t="shared" si="203"/>
        <v>0</v>
      </c>
      <c r="K807" s="24">
        <f t="shared" si="204"/>
        <v>94.162666666666667</v>
      </c>
    </row>
    <row r="808" spans="1:11">
      <c r="A808" s="25" t="s">
        <v>114</v>
      </c>
      <c r="B808" s="22" t="s">
        <v>115</v>
      </c>
      <c r="C808" s="23">
        <v>0</v>
      </c>
      <c r="D808" s="23">
        <v>1380</v>
      </c>
      <c r="E808" s="23">
        <v>0</v>
      </c>
      <c r="F808" s="23">
        <v>1379.28</v>
      </c>
      <c r="G808" s="23">
        <f t="shared" si="200"/>
        <v>1379.28</v>
      </c>
      <c r="H808" s="23">
        <f t="shared" si="201"/>
        <v>-1379.28</v>
      </c>
      <c r="I808" s="24">
        <f t="shared" si="202"/>
        <v>0</v>
      </c>
      <c r="J808" s="24">
        <f t="shared" si="203"/>
        <v>0</v>
      </c>
      <c r="K808" s="24">
        <f t="shared" si="204"/>
        <v>99.94782608695651</v>
      </c>
    </row>
    <row r="809" spans="1:11">
      <c r="A809" s="26" t="s">
        <v>116</v>
      </c>
      <c r="B809" s="22" t="s">
        <v>117</v>
      </c>
      <c r="C809" s="23">
        <v>0</v>
      </c>
      <c r="D809" s="23">
        <v>1380</v>
      </c>
      <c r="E809" s="23">
        <v>0</v>
      </c>
      <c r="F809" s="23">
        <v>1379.28</v>
      </c>
      <c r="G809" s="23">
        <f t="shared" si="200"/>
        <v>1379.28</v>
      </c>
      <c r="H809" s="23">
        <f t="shared" si="201"/>
        <v>-1379.28</v>
      </c>
      <c r="I809" s="24">
        <f t="shared" si="202"/>
        <v>0</v>
      </c>
      <c r="J809" s="24">
        <f t="shared" si="203"/>
        <v>0</v>
      </c>
      <c r="K809" s="24">
        <f t="shared" si="204"/>
        <v>99.94782608695651</v>
      </c>
    </row>
    <row r="810" spans="1:11">
      <c r="A810" s="21"/>
      <c r="B810" s="22" t="s">
        <v>118</v>
      </c>
      <c r="C810" s="23">
        <v>19061.560000000001</v>
      </c>
      <c r="D810" s="23">
        <v>0</v>
      </c>
      <c r="E810" s="23">
        <v>0</v>
      </c>
      <c r="F810" s="23">
        <v>11407.21</v>
      </c>
      <c r="G810" s="23">
        <f t="shared" si="200"/>
        <v>-7654.3500000000022</v>
      </c>
      <c r="H810" s="23">
        <f t="shared" si="201"/>
        <v>-11407.21</v>
      </c>
      <c r="I810" s="24">
        <f t="shared" si="202"/>
        <v>-40.155947362125666</v>
      </c>
      <c r="J810" s="24">
        <f t="shared" si="203"/>
        <v>0</v>
      </c>
      <c r="K810" s="24">
        <f t="shared" si="204"/>
        <v>0</v>
      </c>
    </row>
    <row r="811" spans="1:11">
      <c r="A811" s="21" t="s">
        <v>119</v>
      </c>
      <c r="B811" s="22" t="s">
        <v>120</v>
      </c>
      <c r="C811" s="23">
        <v>-19061.560000000001</v>
      </c>
      <c r="D811" s="23">
        <v>0</v>
      </c>
      <c r="E811" s="23">
        <v>0</v>
      </c>
      <c r="F811" s="23">
        <v>-11407.21</v>
      </c>
      <c r="G811" s="23">
        <f t="shared" si="200"/>
        <v>7654.3500000000022</v>
      </c>
      <c r="H811" s="23">
        <f t="shared" si="201"/>
        <v>11407.21</v>
      </c>
      <c r="I811" s="24">
        <f t="shared" si="202"/>
        <v>-40.155947362125666</v>
      </c>
      <c r="J811" s="24">
        <f t="shared" si="203"/>
        <v>0</v>
      </c>
      <c r="K811" s="24">
        <f t="shared" si="204"/>
        <v>0</v>
      </c>
    </row>
    <row r="812" spans="1:11">
      <c r="A812" s="25" t="s">
        <v>121</v>
      </c>
      <c r="B812" s="22" t="s">
        <v>122</v>
      </c>
      <c r="C812" s="23">
        <v>-19061.560000000001</v>
      </c>
      <c r="D812" s="23">
        <v>0</v>
      </c>
      <c r="E812" s="23">
        <v>0</v>
      </c>
      <c r="F812" s="23">
        <v>-11407.21</v>
      </c>
      <c r="G812" s="23">
        <f t="shared" si="200"/>
        <v>7654.3500000000022</v>
      </c>
      <c r="H812" s="23">
        <f t="shared" si="201"/>
        <v>11407.21</v>
      </c>
      <c r="I812" s="24">
        <f t="shared" si="202"/>
        <v>-40.155947362125666</v>
      </c>
      <c r="J812" s="24">
        <f t="shared" si="203"/>
        <v>0</v>
      </c>
      <c r="K812" s="24">
        <f t="shared" si="204"/>
        <v>0</v>
      </c>
    </row>
    <row r="813" spans="1:11" s="3" customFormat="1" ht="25.5">
      <c r="A813" s="49" t="s">
        <v>176</v>
      </c>
      <c r="B813" s="31" t="s">
        <v>617</v>
      </c>
      <c r="C813" s="32"/>
      <c r="D813" s="32"/>
      <c r="E813" s="32"/>
      <c r="F813" s="32"/>
      <c r="G813" s="32"/>
      <c r="H813" s="32"/>
      <c r="I813" s="33"/>
      <c r="J813" s="33"/>
      <c r="K813" s="33"/>
    </row>
    <row r="814" spans="1:11">
      <c r="A814" s="21" t="s">
        <v>19</v>
      </c>
      <c r="B814" s="22" t="s">
        <v>20</v>
      </c>
      <c r="C814" s="23">
        <v>1275652</v>
      </c>
      <c r="D814" s="23">
        <v>1175652</v>
      </c>
      <c r="E814" s="23">
        <v>419296</v>
      </c>
      <c r="F814" s="23">
        <v>1175652</v>
      </c>
      <c r="G814" s="23">
        <f t="shared" ref="G814:G827" si="205">F814-C814</f>
        <v>-100000</v>
      </c>
      <c r="H814" s="23">
        <f t="shared" ref="H814:H827" si="206">E814-F814</f>
        <v>-756356</v>
      </c>
      <c r="I814" s="24">
        <f t="shared" ref="I814:I827" si="207">IF(ISERROR(F814/C814),0,F814/C814*100-100)</f>
        <v>-7.8391285397584909</v>
      </c>
      <c r="J814" s="24">
        <f t="shared" ref="J814:J827" si="208">IF(ISERROR(F814/E814),0,F814/E814*100)</f>
        <v>280.3871250858582</v>
      </c>
      <c r="K814" s="24">
        <f t="shared" ref="K814:K827" si="209">IF(ISERROR(F814/D814),0,F814/D814*100)</f>
        <v>100</v>
      </c>
    </row>
    <row r="815" spans="1:11">
      <c r="A815" s="25" t="s">
        <v>84</v>
      </c>
      <c r="B815" s="22" t="s">
        <v>85</v>
      </c>
      <c r="C815" s="23">
        <v>1275652</v>
      </c>
      <c r="D815" s="23">
        <v>1175652</v>
      </c>
      <c r="E815" s="23">
        <v>419296</v>
      </c>
      <c r="F815" s="23">
        <v>1175652</v>
      </c>
      <c r="G815" s="23">
        <f t="shared" si="205"/>
        <v>-100000</v>
      </c>
      <c r="H815" s="23">
        <f t="shared" si="206"/>
        <v>-756356</v>
      </c>
      <c r="I815" s="24">
        <f t="shared" si="207"/>
        <v>-7.8391285397584909</v>
      </c>
      <c r="J815" s="24">
        <f t="shared" si="208"/>
        <v>280.3871250858582</v>
      </c>
      <c r="K815" s="24">
        <f t="shared" si="209"/>
        <v>100</v>
      </c>
    </row>
    <row r="816" spans="1:11">
      <c r="A816" s="26" t="s">
        <v>86</v>
      </c>
      <c r="B816" s="22" t="s">
        <v>87</v>
      </c>
      <c r="C816" s="23">
        <v>1275652</v>
      </c>
      <c r="D816" s="23">
        <v>1175652</v>
      </c>
      <c r="E816" s="23">
        <v>419296</v>
      </c>
      <c r="F816" s="23">
        <v>1175652</v>
      </c>
      <c r="G816" s="23">
        <f t="shared" si="205"/>
        <v>-100000</v>
      </c>
      <c r="H816" s="23">
        <f t="shared" si="206"/>
        <v>-756356</v>
      </c>
      <c r="I816" s="24">
        <f t="shared" si="207"/>
        <v>-7.8391285397584909</v>
      </c>
      <c r="J816" s="24">
        <f t="shared" si="208"/>
        <v>280.3871250858582</v>
      </c>
      <c r="K816" s="24">
        <f t="shared" si="209"/>
        <v>100</v>
      </c>
    </row>
    <row r="817" spans="1:11">
      <c r="A817" s="21" t="s">
        <v>88</v>
      </c>
      <c r="B817" s="22" t="s">
        <v>89</v>
      </c>
      <c r="C817" s="23">
        <v>413960.11</v>
      </c>
      <c r="D817" s="23">
        <v>1175652</v>
      </c>
      <c r="E817" s="23">
        <v>419296</v>
      </c>
      <c r="F817" s="23">
        <v>437346.66</v>
      </c>
      <c r="G817" s="23">
        <f t="shared" si="205"/>
        <v>23386.549999999988</v>
      </c>
      <c r="H817" s="23">
        <f t="shared" si="206"/>
        <v>-18050.659999999974</v>
      </c>
      <c r="I817" s="24">
        <f t="shared" si="207"/>
        <v>5.6494694621662944</v>
      </c>
      <c r="J817" s="24">
        <f t="shared" si="208"/>
        <v>104.30499217736396</v>
      </c>
      <c r="K817" s="24">
        <f t="shared" si="209"/>
        <v>37.200350103602084</v>
      </c>
    </row>
    <row r="818" spans="1:11">
      <c r="A818" s="25" t="s">
        <v>90</v>
      </c>
      <c r="B818" s="22" t="s">
        <v>91</v>
      </c>
      <c r="C818" s="23">
        <v>413960.11</v>
      </c>
      <c r="D818" s="23">
        <v>1140112</v>
      </c>
      <c r="E818" s="23">
        <v>419296</v>
      </c>
      <c r="F818" s="23">
        <v>437346.66</v>
      </c>
      <c r="G818" s="23">
        <f t="shared" si="205"/>
        <v>23386.549999999988</v>
      </c>
      <c r="H818" s="23">
        <f t="shared" si="206"/>
        <v>-18050.659999999974</v>
      </c>
      <c r="I818" s="24">
        <f t="shared" si="207"/>
        <v>5.6494694621662944</v>
      </c>
      <c r="J818" s="24">
        <f t="shared" si="208"/>
        <v>104.30499217736396</v>
      </c>
      <c r="K818" s="24">
        <f t="shared" si="209"/>
        <v>38.359973406121497</v>
      </c>
    </row>
    <row r="819" spans="1:11">
      <c r="A819" s="26" t="s">
        <v>92</v>
      </c>
      <c r="B819" s="22" t="s">
        <v>93</v>
      </c>
      <c r="C819" s="23">
        <v>413960.11</v>
      </c>
      <c r="D819" s="23">
        <v>1140112</v>
      </c>
      <c r="E819" s="23">
        <v>419296</v>
      </c>
      <c r="F819" s="23">
        <v>437346.66</v>
      </c>
      <c r="G819" s="23">
        <f t="shared" si="205"/>
        <v>23386.549999999988</v>
      </c>
      <c r="H819" s="23">
        <f t="shared" si="206"/>
        <v>-18050.659999999974</v>
      </c>
      <c r="I819" s="24">
        <f t="shared" si="207"/>
        <v>5.6494694621662944</v>
      </c>
      <c r="J819" s="24">
        <f t="shared" si="208"/>
        <v>104.30499217736396</v>
      </c>
      <c r="K819" s="24">
        <f t="shared" si="209"/>
        <v>38.359973406121497</v>
      </c>
    </row>
    <row r="820" spans="1:11">
      <c r="A820" s="27" t="s">
        <v>94</v>
      </c>
      <c r="B820" s="22" t="s">
        <v>95</v>
      </c>
      <c r="C820" s="23">
        <v>321288.56</v>
      </c>
      <c r="D820" s="23">
        <v>933483</v>
      </c>
      <c r="E820" s="23">
        <v>314727</v>
      </c>
      <c r="F820" s="23">
        <v>354181.77</v>
      </c>
      <c r="G820" s="23">
        <f t="shared" si="205"/>
        <v>32893.210000000021</v>
      </c>
      <c r="H820" s="23">
        <f t="shared" si="206"/>
        <v>-39454.770000000019</v>
      </c>
      <c r="I820" s="24">
        <f t="shared" si="207"/>
        <v>10.237902650502107</v>
      </c>
      <c r="J820" s="24">
        <f t="shared" si="208"/>
        <v>112.53618850622922</v>
      </c>
      <c r="K820" s="24">
        <f t="shared" si="209"/>
        <v>37.941962521010026</v>
      </c>
    </row>
    <row r="821" spans="1:11">
      <c r="A821" s="27" t="s">
        <v>96</v>
      </c>
      <c r="B821" s="22" t="s">
        <v>97</v>
      </c>
      <c r="C821" s="23">
        <v>92671.55</v>
      </c>
      <c r="D821" s="23">
        <v>206629</v>
      </c>
      <c r="E821" s="23">
        <v>104569</v>
      </c>
      <c r="F821" s="23">
        <v>83164.89</v>
      </c>
      <c r="G821" s="23">
        <f t="shared" si="205"/>
        <v>-9506.6600000000035</v>
      </c>
      <c r="H821" s="23">
        <f t="shared" si="206"/>
        <v>21404.11</v>
      </c>
      <c r="I821" s="24">
        <f t="shared" si="207"/>
        <v>-10.258445013599101</v>
      </c>
      <c r="J821" s="24">
        <f t="shared" si="208"/>
        <v>79.53111342749763</v>
      </c>
      <c r="K821" s="24">
        <f t="shared" si="209"/>
        <v>40.248411404013957</v>
      </c>
    </row>
    <row r="822" spans="1:11">
      <c r="A822" s="28" t="s">
        <v>98</v>
      </c>
      <c r="B822" s="22" t="s">
        <v>99</v>
      </c>
      <c r="C822" s="23">
        <v>108.9</v>
      </c>
      <c r="D822" s="23">
        <v>0</v>
      </c>
      <c r="E822" s="23">
        <v>0</v>
      </c>
      <c r="F822" s="23">
        <v>925.11</v>
      </c>
      <c r="G822" s="23">
        <f t="shared" si="205"/>
        <v>816.21</v>
      </c>
      <c r="H822" s="23">
        <f t="shared" si="206"/>
        <v>-925.11</v>
      </c>
      <c r="I822" s="24">
        <f t="shared" si="207"/>
        <v>749.50413223140492</v>
      </c>
      <c r="J822" s="24">
        <f t="shared" si="208"/>
        <v>0</v>
      </c>
      <c r="K822" s="24">
        <f t="shared" si="209"/>
        <v>0</v>
      </c>
    </row>
    <row r="823" spans="1:11">
      <c r="A823" s="25" t="s">
        <v>114</v>
      </c>
      <c r="B823" s="22" t="s">
        <v>115</v>
      </c>
      <c r="C823" s="23">
        <v>0</v>
      </c>
      <c r="D823" s="23">
        <v>35540</v>
      </c>
      <c r="E823" s="23">
        <v>0</v>
      </c>
      <c r="F823" s="23">
        <v>0</v>
      </c>
      <c r="G823" s="23">
        <f t="shared" si="205"/>
        <v>0</v>
      </c>
      <c r="H823" s="23">
        <f t="shared" si="206"/>
        <v>0</v>
      </c>
      <c r="I823" s="24">
        <f t="shared" si="207"/>
        <v>0</v>
      </c>
      <c r="J823" s="24">
        <f t="shared" si="208"/>
        <v>0</v>
      </c>
      <c r="K823" s="24">
        <f t="shared" si="209"/>
        <v>0</v>
      </c>
    </row>
    <row r="824" spans="1:11">
      <c r="A824" s="26" t="s">
        <v>116</v>
      </c>
      <c r="B824" s="22" t="s">
        <v>117</v>
      </c>
      <c r="C824" s="23">
        <v>0</v>
      </c>
      <c r="D824" s="23">
        <v>35540</v>
      </c>
      <c r="E824" s="23">
        <v>0</v>
      </c>
      <c r="F824" s="23">
        <v>0</v>
      </c>
      <c r="G824" s="23">
        <f t="shared" si="205"/>
        <v>0</v>
      </c>
      <c r="H824" s="23">
        <f t="shared" si="206"/>
        <v>0</v>
      </c>
      <c r="I824" s="24">
        <f t="shared" si="207"/>
        <v>0</v>
      </c>
      <c r="J824" s="24">
        <f t="shared" si="208"/>
        <v>0</v>
      </c>
      <c r="K824" s="24">
        <f t="shared" si="209"/>
        <v>0</v>
      </c>
    </row>
    <row r="825" spans="1:11">
      <c r="A825" s="21"/>
      <c r="B825" s="22" t="s">
        <v>118</v>
      </c>
      <c r="C825" s="23">
        <v>861691.89</v>
      </c>
      <c r="D825" s="23">
        <v>0</v>
      </c>
      <c r="E825" s="23">
        <v>0</v>
      </c>
      <c r="F825" s="23">
        <v>738305.34</v>
      </c>
      <c r="G825" s="23">
        <f t="shared" si="205"/>
        <v>-123386.55000000005</v>
      </c>
      <c r="H825" s="23">
        <f t="shared" si="206"/>
        <v>-738305.34</v>
      </c>
      <c r="I825" s="24">
        <f t="shared" si="207"/>
        <v>-14.319103084514353</v>
      </c>
      <c r="J825" s="24">
        <f t="shared" si="208"/>
        <v>0</v>
      </c>
      <c r="K825" s="24">
        <f t="shared" si="209"/>
        <v>0</v>
      </c>
    </row>
    <row r="826" spans="1:11">
      <c r="A826" s="21" t="s">
        <v>119</v>
      </c>
      <c r="B826" s="22" t="s">
        <v>120</v>
      </c>
      <c r="C826" s="23">
        <v>-861691.89</v>
      </c>
      <c r="D826" s="23">
        <v>0</v>
      </c>
      <c r="E826" s="23">
        <v>0</v>
      </c>
      <c r="F826" s="23">
        <v>-738305.34</v>
      </c>
      <c r="G826" s="23">
        <f t="shared" si="205"/>
        <v>123386.55000000005</v>
      </c>
      <c r="H826" s="23">
        <f t="shared" si="206"/>
        <v>738305.34</v>
      </c>
      <c r="I826" s="24">
        <f t="shared" si="207"/>
        <v>-14.319103084514353</v>
      </c>
      <c r="J826" s="24">
        <f t="shared" si="208"/>
        <v>0</v>
      </c>
      <c r="K826" s="24">
        <f t="shared" si="209"/>
        <v>0</v>
      </c>
    </row>
    <row r="827" spans="1:11">
      <c r="A827" s="25" t="s">
        <v>121</v>
      </c>
      <c r="B827" s="22" t="s">
        <v>122</v>
      </c>
      <c r="C827" s="23">
        <v>-861691.89</v>
      </c>
      <c r="D827" s="23">
        <v>0</v>
      </c>
      <c r="E827" s="23">
        <v>0</v>
      </c>
      <c r="F827" s="23">
        <v>-738305.34</v>
      </c>
      <c r="G827" s="23">
        <f t="shared" si="205"/>
        <v>123386.55000000005</v>
      </c>
      <c r="H827" s="23">
        <f t="shared" si="206"/>
        <v>738305.34</v>
      </c>
      <c r="I827" s="24">
        <f t="shared" si="207"/>
        <v>-14.319103084514353</v>
      </c>
      <c r="J827" s="24">
        <f t="shared" si="208"/>
        <v>0</v>
      </c>
      <c r="K827" s="24">
        <f t="shared" si="209"/>
        <v>0</v>
      </c>
    </row>
    <row r="828" spans="1:11" s="3" customFormat="1" ht="25.5">
      <c r="A828" s="49" t="s">
        <v>421</v>
      </c>
      <c r="B828" s="31" t="s">
        <v>422</v>
      </c>
      <c r="C828" s="32"/>
      <c r="D828" s="32"/>
      <c r="E828" s="32"/>
      <c r="F828" s="32"/>
      <c r="G828" s="32"/>
      <c r="H828" s="32"/>
      <c r="I828" s="33"/>
      <c r="J828" s="33"/>
      <c r="K828" s="33"/>
    </row>
    <row r="829" spans="1:11">
      <c r="A829" s="21" t="s">
        <v>19</v>
      </c>
      <c r="B829" s="22" t="s">
        <v>20</v>
      </c>
      <c r="C829" s="23">
        <v>0</v>
      </c>
      <c r="D829" s="23">
        <v>66726</v>
      </c>
      <c r="E829" s="23">
        <v>0</v>
      </c>
      <c r="F829" s="23">
        <v>66545.490000000005</v>
      </c>
      <c r="G829" s="23">
        <f t="shared" ref="G829:G834" si="210">F829-C829</f>
        <v>66545.490000000005</v>
      </c>
      <c r="H829" s="23">
        <f t="shared" ref="H829:H834" si="211">E829-F829</f>
        <v>-66545.490000000005</v>
      </c>
      <c r="I829" s="24">
        <f t="shared" ref="I829:I834" si="212">IF(ISERROR(F829/C829),0,F829/C829*100-100)</f>
        <v>0</v>
      </c>
      <c r="J829" s="24">
        <f t="shared" ref="J829:J834" si="213">IF(ISERROR(F829/E829),0,F829/E829*100)</f>
        <v>0</v>
      </c>
      <c r="K829" s="24">
        <f t="shared" ref="K829:K834" si="214">IF(ISERROR(F829/D829),0,F829/D829*100)</f>
        <v>99.729475766567759</v>
      </c>
    </row>
    <row r="830" spans="1:11">
      <c r="A830" s="25" t="s">
        <v>156</v>
      </c>
      <c r="B830" s="22" t="s">
        <v>157</v>
      </c>
      <c r="C830" s="23">
        <v>0</v>
      </c>
      <c r="D830" s="23">
        <v>66726</v>
      </c>
      <c r="E830" s="23">
        <v>0</v>
      </c>
      <c r="F830" s="23">
        <v>66545.490000000005</v>
      </c>
      <c r="G830" s="23">
        <f t="shared" si="210"/>
        <v>66545.490000000005</v>
      </c>
      <c r="H830" s="23">
        <f t="shared" si="211"/>
        <v>-66545.490000000005</v>
      </c>
      <c r="I830" s="24">
        <f t="shared" si="212"/>
        <v>0</v>
      </c>
      <c r="J830" s="24">
        <f t="shared" si="213"/>
        <v>0</v>
      </c>
      <c r="K830" s="24">
        <f t="shared" si="214"/>
        <v>99.729475766567759</v>
      </c>
    </row>
    <row r="831" spans="1:11">
      <c r="A831" s="21" t="s">
        <v>88</v>
      </c>
      <c r="B831" s="22" t="s">
        <v>89</v>
      </c>
      <c r="C831" s="23">
        <v>0</v>
      </c>
      <c r="D831" s="23">
        <v>66726</v>
      </c>
      <c r="E831" s="23">
        <v>0</v>
      </c>
      <c r="F831" s="23">
        <v>66545.490000000005</v>
      </c>
      <c r="G831" s="23">
        <f t="shared" si="210"/>
        <v>66545.490000000005</v>
      </c>
      <c r="H831" s="23">
        <f t="shared" si="211"/>
        <v>-66545.490000000005</v>
      </c>
      <c r="I831" s="24">
        <f t="shared" si="212"/>
        <v>0</v>
      </c>
      <c r="J831" s="24">
        <f t="shared" si="213"/>
        <v>0</v>
      </c>
      <c r="K831" s="24">
        <f t="shared" si="214"/>
        <v>99.729475766567759</v>
      </c>
    </row>
    <row r="832" spans="1:11">
      <c r="A832" s="25" t="s">
        <v>90</v>
      </c>
      <c r="B832" s="22" t="s">
        <v>91</v>
      </c>
      <c r="C832" s="23">
        <v>0</v>
      </c>
      <c r="D832" s="23">
        <v>66726</v>
      </c>
      <c r="E832" s="23">
        <v>0</v>
      </c>
      <c r="F832" s="23">
        <v>66545.490000000005</v>
      </c>
      <c r="G832" s="23">
        <f t="shared" si="210"/>
        <v>66545.490000000005</v>
      </c>
      <c r="H832" s="23">
        <f t="shared" si="211"/>
        <v>-66545.490000000005</v>
      </c>
      <c r="I832" s="24">
        <f t="shared" si="212"/>
        <v>0</v>
      </c>
      <c r="J832" s="24">
        <f t="shared" si="213"/>
        <v>0</v>
      </c>
      <c r="K832" s="24">
        <f t="shared" si="214"/>
        <v>99.729475766567759</v>
      </c>
    </row>
    <row r="833" spans="1:11" ht="25.5">
      <c r="A833" s="26" t="s">
        <v>106</v>
      </c>
      <c r="B833" s="22" t="s">
        <v>107</v>
      </c>
      <c r="C833" s="23">
        <v>0</v>
      </c>
      <c r="D833" s="23">
        <v>66726</v>
      </c>
      <c r="E833" s="23">
        <v>0</v>
      </c>
      <c r="F833" s="23">
        <v>66545.490000000005</v>
      </c>
      <c r="G833" s="23">
        <f t="shared" si="210"/>
        <v>66545.490000000005</v>
      </c>
      <c r="H833" s="23">
        <f t="shared" si="211"/>
        <v>-66545.490000000005</v>
      </c>
      <c r="I833" s="24">
        <f t="shared" si="212"/>
        <v>0</v>
      </c>
      <c r="J833" s="24">
        <f t="shared" si="213"/>
        <v>0</v>
      </c>
      <c r="K833" s="24">
        <f t="shared" si="214"/>
        <v>99.729475766567759</v>
      </c>
    </row>
    <row r="834" spans="1:11">
      <c r="A834" s="27" t="s">
        <v>226</v>
      </c>
      <c r="B834" s="22" t="s">
        <v>227</v>
      </c>
      <c r="C834" s="23">
        <v>0</v>
      </c>
      <c r="D834" s="23">
        <v>66726</v>
      </c>
      <c r="E834" s="23">
        <v>0</v>
      </c>
      <c r="F834" s="23">
        <v>66545.490000000005</v>
      </c>
      <c r="G834" s="23">
        <f t="shared" si="210"/>
        <v>66545.490000000005</v>
      </c>
      <c r="H834" s="23">
        <f t="shared" si="211"/>
        <v>-66545.490000000005</v>
      </c>
      <c r="I834" s="24">
        <f t="shared" si="212"/>
        <v>0</v>
      </c>
      <c r="J834" s="24">
        <f t="shared" si="213"/>
        <v>0</v>
      </c>
      <c r="K834" s="24">
        <f t="shared" si="214"/>
        <v>99.729475766567759</v>
      </c>
    </row>
    <row r="835" spans="1:11" s="3" customFormat="1" ht="38.25">
      <c r="A835" s="30" t="s">
        <v>198</v>
      </c>
      <c r="B835" s="31" t="s">
        <v>786</v>
      </c>
      <c r="C835" s="32"/>
      <c r="D835" s="32"/>
      <c r="E835" s="32"/>
      <c r="F835" s="32"/>
      <c r="G835" s="32"/>
      <c r="H835" s="32"/>
      <c r="I835" s="33"/>
      <c r="J835" s="33"/>
      <c r="K835" s="33"/>
    </row>
    <row r="836" spans="1:11">
      <c r="A836" s="21" t="s">
        <v>19</v>
      </c>
      <c r="B836" s="22" t="s">
        <v>20</v>
      </c>
      <c r="C836" s="23">
        <v>226481.75</v>
      </c>
      <c r="D836" s="23">
        <v>20000</v>
      </c>
      <c r="E836" s="23">
        <v>0</v>
      </c>
      <c r="F836" s="23">
        <v>14507.55</v>
      </c>
      <c r="G836" s="23">
        <f t="shared" ref="G836:G856" si="215">F836-C836</f>
        <v>-211974.2</v>
      </c>
      <c r="H836" s="23">
        <f t="shared" ref="H836:H856" si="216">E836-F836</f>
        <v>-14507.55</v>
      </c>
      <c r="I836" s="24">
        <f t="shared" ref="I836:I856" si="217">IF(ISERROR(F836/C836),0,F836/C836*100-100)</f>
        <v>-93.594384536502389</v>
      </c>
      <c r="J836" s="24">
        <f t="shared" ref="J836:J856" si="218">IF(ISERROR(F836/E836),0,F836/E836*100)</f>
        <v>0</v>
      </c>
      <c r="K836" s="24">
        <f t="shared" ref="K836:K856" si="219">IF(ISERROR(F836/D836),0,F836/D836*100)</f>
        <v>72.537750000000003</v>
      </c>
    </row>
    <row r="837" spans="1:11">
      <c r="A837" s="25" t="s">
        <v>130</v>
      </c>
      <c r="B837" s="22" t="s">
        <v>131</v>
      </c>
      <c r="C837" s="23">
        <v>9062.75</v>
      </c>
      <c r="D837" s="23">
        <v>20000</v>
      </c>
      <c r="E837" s="23">
        <v>0</v>
      </c>
      <c r="F837" s="23">
        <v>14507.55</v>
      </c>
      <c r="G837" s="23">
        <f t="shared" si="215"/>
        <v>5444.7999999999993</v>
      </c>
      <c r="H837" s="23">
        <f t="shared" si="216"/>
        <v>-14507.55</v>
      </c>
      <c r="I837" s="24">
        <f t="shared" si="217"/>
        <v>60.078894375327565</v>
      </c>
      <c r="J837" s="24">
        <f t="shared" si="218"/>
        <v>0</v>
      </c>
      <c r="K837" s="24">
        <f t="shared" si="219"/>
        <v>72.537750000000003</v>
      </c>
    </row>
    <row r="838" spans="1:11">
      <c r="A838" s="26" t="s">
        <v>132</v>
      </c>
      <c r="B838" s="22" t="s">
        <v>133</v>
      </c>
      <c r="C838" s="23">
        <v>9062.75</v>
      </c>
      <c r="D838" s="23">
        <v>20000</v>
      </c>
      <c r="E838" s="23">
        <v>0</v>
      </c>
      <c r="F838" s="23">
        <v>14507.55</v>
      </c>
      <c r="G838" s="23">
        <f t="shared" si="215"/>
        <v>5444.7999999999993</v>
      </c>
      <c r="H838" s="23">
        <f t="shared" si="216"/>
        <v>-14507.55</v>
      </c>
      <c r="I838" s="24">
        <f t="shared" si="217"/>
        <v>60.078894375327565</v>
      </c>
      <c r="J838" s="24">
        <f t="shared" si="218"/>
        <v>0</v>
      </c>
      <c r="K838" s="24">
        <f t="shared" si="219"/>
        <v>72.537750000000003</v>
      </c>
    </row>
    <row r="839" spans="1:11">
      <c r="A839" s="27" t="s">
        <v>134</v>
      </c>
      <c r="B839" s="22" t="s">
        <v>135</v>
      </c>
      <c r="C839" s="23">
        <v>9062.75</v>
      </c>
      <c r="D839" s="23">
        <v>20000</v>
      </c>
      <c r="E839" s="23">
        <v>0</v>
      </c>
      <c r="F839" s="23">
        <v>14507.55</v>
      </c>
      <c r="G839" s="23">
        <f t="shared" si="215"/>
        <v>5444.7999999999993</v>
      </c>
      <c r="H839" s="23">
        <f t="shared" si="216"/>
        <v>-14507.55</v>
      </c>
      <c r="I839" s="24">
        <f t="shared" si="217"/>
        <v>60.078894375327565</v>
      </c>
      <c r="J839" s="24">
        <f t="shared" si="218"/>
        <v>0</v>
      </c>
      <c r="K839" s="24">
        <f t="shared" si="219"/>
        <v>72.537750000000003</v>
      </c>
    </row>
    <row r="840" spans="1:11" ht="25.5">
      <c r="A840" s="28" t="s">
        <v>136</v>
      </c>
      <c r="B840" s="22" t="s">
        <v>137</v>
      </c>
      <c r="C840" s="23">
        <v>9062.75</v>
      </c>
      <c r="D840" s="23">
        <v>20000</v>
      </c>
      <c r="E840" s="23">
        <v>0</v>
      </c>
      <c r="F840" s="23">
        <v>14507.55</v>
      </c>
      <c r="G840" s="23">
        <f t="shared" si="215"/>
        <v>5444.7999999999993</v>
      </c>
      <c r="H840" s="23">
        <f t="shared" si="216"/>
        <v>-14507.55</v>
      </c>
      <c r="I840" s="24">
        <f t="shared" si="217"/>
        <v>60.078894375327565</v>
      </c>
      <c r="J840" s="24">
        <f t="shared" si="218"/>
        <v>0</v>
      </c>
      <c r="K840" s="24">
        <f t="shared" si="219"/>
        <v>72.537750000000003</v>
      </c>
    </row>
    <row r="841" spans="1:11" ht="25.5">
      <c r="A841" s="29" t="s">
        <v>138</v>
      </c>
      <c r="B841" s="22" t="s">
        <v>139</v>
      </c>
      <c r="C841" s="23">
        <v>9062.75</v>
      </c>
      <c r="D841" s="23">
        <v>20000</v>
      </c>
      <c r="E841" s="23">
        <v>0</v>
      </c>
      <c r="F841" s="23">
        <v>14507.55</v>
      </c>
      <c r="G841" s="23">
        <f t="shared" si="215"/>
        <v>5444.7999999999993</v>
      </c>
      <c r="H841" s="23">
        <f t="shared" si="216"/>
        <v>-14507.55</v>
      </c>
      <c r="I841" s="24">
        <f t="shared" si="217"/>
        <v>60.078894375327565</v>
      </c>
      <c r="J841" s="24">
        <f t="shared" si="218"/>
        <v>0</v>
      </c>
      <c r="K841" s="24">
        <f t="shared" si="219"/>
        <v>72.537750000000003</v>
      </c>
    </row>
    <row r="842" spans="1:11">
      <c r="A842" s="25" t="s">
        <v>84</v>
      </c>
      <c r="B842" s="22" t="s">
        <v>85</v>
      </c>
      <c r="C842" s="23">
        <v>217419</v>
      </c>
      <c r="D842" s="23">
        <v>0</v>
      </c>
      <c r="E842" s="23">
        <v>0</v>
      </c>
      <c r="F842" s="23">
        <v>0</v>
      </c>
      <c r="G842" s="23">
        <f t="shared" si="215"/>
        <v>-217419</v>
      </c>
      <c r="H842" s="23">
        <f t="shared" si="216"/>
        <v>0</v>
      </c>
      <c r="I842" s="24">
        <f t="shared" si="217"/>
        <v>-100</v>
      </c>
      <c r="J842" s="24">
        <f t="shared" si="218"/>
        <v>0</v>
      </c>
      <c r="K842" s="24">
        <f t="shared" si="219"/>
        <v>0</v>
      </c>
    </row>
    <row r="843" spans="1:11">
      <c r="A843" s="26" t="s">
        <v>86</v>
      </c>
      <c r="B843" s="22" t="s">
        <v>87</v>
      </c>
      <c r="C843" s="23">
        <v>217419</v>
      </c>
      <c r="D843" s="23">
        <v>0</v>
      </c>
      <c r="E843" s="23">
        <v>0</v>
      </c>
      <c r="F843" s="23">
        <v>0</v>
      </c>
      <c r="G843" s="23">
        <f t="shared" si="215"/>
        <v>-217419</v>
      </c>
      <c r="H843" s="23">
        <f t="shared" si="216"/>
        <v>0</v>
      </c>
      <c r="I843" s="24">
        <f t="shared" si="217"/>
        <v>-100</v>
      </c>
      <c r="J843" s="24">
        <f t="shared" si="218"/>
        <v>0</v>
      </c>
      <c r="K843" s="24">
        <f t="shared" si="219"/>
        <v>0</v>
      </c>
    </row>
    <row r="844" spans="1:11">
      <c r="A844" s="21" t="s">
        <v>88</v>
      </c>
      <c r="B844" s="22" t="s">
        <v>89</v>
      </c>
      <c r="C844" s="23">
        <v>184502.71</v>
      </c>
      <c r="D844" s="23">
        <v>20000</v>
      </c>
      <c r="E844" s="23">
        <v>0</v>
      </c>
      <c r="F844" s="23">
        <v>14507.55</v>
      </c>
      <c r="G844" s="23">
        <f t="shared" si="215"/>
        <v>-169995.16</v>
      </c>
      <c r="H844" s="23">
        <f t="shared" si="216"/>
        <v>-14507.55</v>
      </c>
      <c r="I844" s="24">
        <f t="shared" si="217"/>
        <v>-92.136944763575556</v>
      </c>
      <c r="J844" s="24">
        <f t="shared" si="218"/>
        <v>0</v>
      </c>
      <c r="K844" s="24">
        <f t="shared" si="219"/>
        <v>72.537750000000003</v>
      </c>
    </row>
    <row r="845" spans="1:11">
      <c r="A845" s="25" t="s">
        <v>90</v>
      </c>
      <c r="B845" s="22" t="s">
        <v>91</v>
      </c>
      <c r="C845" s="23">
        <v>168107.21</v>
      </c>
      <c r="D845" s="23">
        <v>20000</v>
      </c>
      <c r="E845" s="23">
        <v>0</v>
      </c>
      <c r="F845" s="23">
        <v>14507.55</v>
      </c>
      <c r="G845" s="23">
        <f t="shared" si="215"/>
        <v>-153599.66</v>
      </c>
      <c r="H845" s="23">
        <f t="shared" si="216"/>
        <v>-14507.55</v>
      </c>
      <c r="I845" s="24">
        <f t="shared" si="217"/>
        <v>-91.370060808218753</v>
      </c>
      <c r="J845" s="24">
        <f t="shared" si="218"/>
        <v>0</v>
      </c>
      <c r="K845" s="24">
        <f t="shared" si="219"/>
        <v>72.537750000000003</v>
      </c>
    </row>
    <row r="846" spans="1:11">
      <c r="A846" s="26" t="s">
        <v>92</v>
      </c>
      <c r="B846" s="22" t="s">
        <v>93</v>
      </c>
      <c r="C846" s="23">
        <v>156147.57999999999</v>
      </c>
      <c r="D846" s="23">
        <v>20000</v>
      </c>
      <c r="E846" s="23">
        <v>0</v>
      </c>
      <c r="F846" s="23">
        <v>14507.55</v>
      </c>
      <c r="G846" s="23">
        <f t="shared" si="215"/>
        <v>-141640.03</v>
      </c>
      <c r="H846" s="23">
        <f t="shared" si="216"/>
        <v>-14507.55</v>
      </c>
      <c r="I846" s="24">
        <f t="shared" si="217"/>
        <v>-90.709077912062426</v>
      </c>
      <c r="J846" s="24">
        <f t="shared" si="218"/>
        <v>0</v>
      </c>
      <c r="K846" s="24">
        <f t="shared" si="219"/>
        <v>72.537750000000003</v>
      </c>
    </row>
    <row r="847" spans="1:11">
      <c r="A847" s="27" t="s">
        <v>94</v>
      </c>
      <c r="B847" s="22" t="s">
        <v>95</v>
      </c>
      <c r="C847" s="23">
        <v>91583.05</v>
      </c>
      <c r="D847" s="23">
        <v>0</v>
      </c>
      <c r="E847" s="23">
        <v>0</v>
      </c>
      <c r="F847" s="23">
        <v>0</v>
      </c>
      <c r="G847" s="23">
        <f t="shared" si="215"/>
        <v>-91583.05</v>
      </c>
      <c r="H847" s="23">
        <f t="shared" si="216"/>
        <v>0</v>
      </c>
      <c r="I847" s="24">
        <f t="shared" si="217"/>
        <v>-100</v>
      </c>
      <c r="J847" s="24">
        <f t="shared" si="218"/>
        <v>0</v>
      </c>
      <c r="K847" s="24">
        <f t="shared" si="219"/>
        <v>0</v>
      </c>
    </row>
    <row r="848" spans="1:11">
      <c r="A848" s="27" t="s">
        <v>96</v>
      </c>
      <c r="B848" s="22" t="s">
        <v>97</v>
      </c>
      <c r="C848" s="23">
        <v>64564.53</v>
      </c>
      <c r="D848" s="23">
        <v>20000</v>
      </c>
      <c r="E848" s="23">
        <v>0</v>
      </c>
      <c r="F848" s="23">
        <v>14507.55</v>
      </c>
      <c r="G848" s="23">
        <f t="shared" si="215"/>
        <v>-50056.979999999996</v>
      </c>
      <c r="H848" s="23">
        <f t="shared" si="216"/>
        <v>-14507.55</v>
      </c>
      <c r="I848" s="24">
        <f t="shared" si="217"/>
        <v>-77.530154714980497</v>
      </c>
      <c r="J848" s="24">
        <f t="shared" si="218"/>
        <v>0</v>
      </c>
      <c r="K848" s="24">
        <f t="shared" si="219"/>
        <v>72.537750000000003</v>
      </c>
    </row>
    <row r="849" spans="1:11">
      <c r="A849" s="28" t="s">
        <v>98</v>
      </c>
      <c r="B849" s="22" t="s">
        <v>99</v>
      </c>
      <c r="C849" s="23">
        <v>6643.57</v>
      </c>
      <c r="D849" s="23">
        <v>0</v>
      </c>
      <c r="E849" s="23">
        <v>0</v>
      </c>
      <c r="F849" s="23">
        <v>0</v>
      </c>
      <c r="G849" s="23">
        <f t="shared" si="215"/>
        <v>-6643.57</v>
      </c>
      <c r="H849" s="23">
        <f t="shared" si="216"/>
        <v>0</v>
      </c>
      <c r="I849" s="24">
        <f t="shared" si="217"/>
        <v>-100</v>
      </c>
      <c r="J849" s="24">
        <f t="shared" si="218"/>
        <v>0</v>
      </c>
      <c r="K849" s="24">
        <f t="shared" si="219"/>
        <v>0</v>
      </c>
    </row>
    <row r="850" spans="1:11">
      <c r="A850" s="26" t="s">
        <v>100</v>
      </c>
      <c r="B850" s="22" t="s">
        <v>101</v>
      </c>
      <c r="C850" s="23">
        <v>11959.63</v>
      </c>
      <c r="D850" s="23">
        <v>0</v>
      </c>
      <c r="E850" s="23">
        <v>0</v>
      </c>
      <c r="F850" s="23">
        <v>0</v>
      </c>
      <c r="G850" s="23">
        <f t="shared" si="215"/>
        <v>-11959.63</v>
      </c>
      <c r="H850" s="23">
        <f t="shared" si="216"/>
        <v>0</v>
      </c>
      <c r="I850" s="24">
        <f t="shared" si="217"/>
        <v>-100</v>
      </c>
      <c r="J850" s="24">
        <f t="shared" si="218"/>
        <v>0</v>
      </c>
      <c r="K850" s="24">
        <f t="shared" si="219"/>
        <v>0</v>
      </c>
    </row>
    <row r="851" spans="1:11">
      <c r="A851" s="27" t="s">
        <v>102</v>
      </c>
      <c r="B851" s="22" t="s">
        <v>103</v>
      </c>
      <c r="C851" s="23">
        <v>11959.63</v>
      </c>
      <c r="D851" s="23">
        <v>0</v>
      </c>
      <c r="E851" s="23">
        <v>0</v>
      </c>
      <c r="F851" s="23">
        <v>0</v>
      </c>
      <c r="G851" s="23">
        <f t="shared" si="215"/>
        <v>-11959.63</v>
      </c>
      <c r="H851" s="23">
        <f t="shared" si="216"/>
        <v>0</v>
      </c>
      <c r="I851" s="24">
        <f t="shared" si="217"/>
        <v>-100</v>
      </c>
      <c r="J851" s="24">
        <f t="shared" si="218"/>
        <v>0</v>
      </c>
      <c r="K851" s="24">
        <f t="shared" si="219"/>
        <v>0</v>
      </c>
    </row>
    <row r="852" spans="1:11">
      <c r="A852" s="25" t="s">
        <v>114</v>
      </c>
      <c r="B852" s="22" t="s">
        <v>115</v>
      </c>
      <c r="C852" s="23">
        <v>16395.5</v>
      </c>
      <c r="D852" s="23">
        <v>0</v>
      </c>
      <c r="E852" s="23">
        <v>0</v>
      </c>
      <c r="F852" s="23">
        <v>0</v>
      </c>
      <c r="G852" s="23">
        <f t="shared" si="215"/>
        <v>-16395.5</v>
      </c>
      <c r="H852" s="23">
        <f t="shared" si="216"/>
        <v>0</v>
      </c>
      <c r="I852" s="24">
        <f t="shared" si="217"/>
        <v>-100</v>
      </c>
      <c r="J852" s="24">
        <f t="shared" si="218"/>
        <v>0</v>
      </c>
      <c r="K852" s="24">
        <f t="shared" si="219"/>
        <v>0</v>
      </c>
    </row>
    <row r="853" spans="1:11">
      <c r="A853" s="26" t="s">
        <v>116</v>
      </c>
      <c r="B853" s="22" t="s">
        <v>117</v>
      </c>
      <c r="C853" s="23">
        <v>16395.5</v>
      </c>
      <c r="D853" s="23">
        <v>0</v>
      </c>
      <c r="E853" s="23">
        <v>0</v>
      </c>
      <c r="F853" s="23">
        <v>0</v>
      </c>
      <c r="G853" s="23">
        <f t="shared" si="215"/>
        <v>-16395.5</v>
      </c>
      <c r="H853" s="23">
        <f t="shared" si="216"/>
        <v>0</v>
      </c>
      <c r="I853" s="24">
        <f t="shared" si="217"/>
        <v>-100</v>
      </c>
      <c r="J853" s="24">
        <f t="shared" si="218"/>
        <v>0</v>
      </c>
      <c r="K853" s="24">
        <f t="shared" si="219"/>
        <v>0</v>
      </c>
    </row>
    <row r="854" spans="1:11">
      <c r="A854" s="21"/>
      <c r="B854" s="22" t="s">
        <v>118</v>
      </c>
      <c r="C854" s="23">
        <v>41979.040000000001</v>
      </c>
      <c r="D854" s="23">
        <v>0</v>
      </c>
      <c r="E854" s="23">
        <v>0</v>
      </c>
      <c r="F854" s="23">
        <v>0</v>
      </c>
      <c r="G854" s="23">
        <f t="shared" si="215"/>
        <v>-41979.040000000001</v>
      </c>
      <c r="H854" s="23">
        <f t="shared" si="216"/>
        <v>0</v>
      </c>
      <c r="I854" s="24">
        <f t="shared" si="217"/>
        <v>-100</v>
      </c>
      <c r="J854" s="24">
        <f t="shared" si="218"/>
        <v>0</v>
      </c>
      <c r="K854" s="24">
        <f t="shared" si="219"/>
        <v>0</v>
      </c>
    </row>
    <row r="855" spans="1:11">
      <c r="A855" s="21" t="s">
        <v>119</v>
      </c>
      <c r="B855" s="22" t="s">
        <v>120</v>
      </c>
      <c r="C855" s="23">
        <v>-41979.040000000001</v>
      </c>
      <c r="D855" s="23">
        <v>0</v>
      </c>
      <c r="E855" s="23">
        <v>0</v>
      </c>
      <c r="F855" s="23">
        <v>0</v>
      </c>
      <c r="G855" s="23">
        <f t="shared" si="215"/>
        <v>41979.040000000001</v>
      </c>
      <c r="H855" s="23">
        <f t="shared" si="216"/>
        <v>0</v>
      </c>
      <c r="I855" s="24">
        <f t="shared" si="217"/>
        <v>-100</v>
      </c>
      <c r="J855" s="24">
        <f t="shared" si="218"/>
        <v>0</v>
      </c>
      <c r="K855" s="24">
        <f t="shared" si="219"/>
        <v>0</v>
      </c>
    </row>
    <row r="856" spans="1:11">
      <c r="A856" s="25" t="s">
        <v>121</v>
      </c>
      <c r="B856" s="22" t="s">
        <v>122</v>
      </c>
      <c r="C856" s="23">
        <v>-41979.040000000001</v>
      </c>
      <c r="D856" s="23">
        <v>0</v>
      </c>
      <c r="E856" s="23">
        <v>0</v>
      </c>
      <c r="F856" s="23">
        <v>0</v>
      </c>
      <c r="G856" s="23">
        <f t="shared" si="215"/>
        <v>41979.040000000001</v>
      </c>
      <c r="H856" s="23">
        <f t="shared" si="216"/>
        <v>0</v>
      </c>
      <c r="I856" s="24">
        <f t="shared" si="217"/>
        <v>-100</v>
      </c>
      <c r="J856" s="24">
        <f t="shared" si="218"/>
        <v>0</v>
      </c>
      <c r="K856" s="24">
        <f t="shared" si="219"/>
        <v>0</v>
      </c>
    </row>
    <row r="857" spans="1:11" s="3" customFormat="1" ht="38.25">
      <c r="A857" s="49" t="s">
        <v>200</v>
      </c>
      <c r="B857" s="31" t="s">
        <v>787</v>
      </c>
      <c r="C857" s="32"/>
      <c r="D857" s="32"/>
      <c r="E857" s="32"/>
      <c r="F857" s="32"/>
      <c r="G857" s="32"/>
      <c r="H857" s="32"/>
      <c r="I857" s="33"/>
      <c r="J857" s="33"/>
      <c r="K857" s="33"/>
    </row>
    <row r="858" spans="1:11">
      <c r="A858" s="21" t="s">
        <v>19</v>
      </c>
      <c r="B858" s="22" t="s">
        <v>20</v>
      </c>
      <c r="C858" s="23">
        <v>226481.75</v>
      </c>
      <c r="D858" s="23">
        <v>20000</v>
      </c>
      <c r="E858" s="23">
        <v>0</v>
      </c>
      <c r="F858" s="23">
        <v>14507.55</v>
      </c>
      <c r="G858" s="23">
        <f t="shared" ref="G858:G878" si="220">F858-C858</f>
        <v>-211974.2</v>
      </c>
      <c r="H858" s="23">
        <f t="shared" ref="H858:H878" si="221">E858-F858</f>
        <v>-14507.55</v>
      </c>
      <c r="I858" s="24">
        <f t="shared" ref="I858:I878" si="222">IF(ISERROR(F858/C858),0,F858/C858*100-100)</f>
        <v>-93.594384536502389</v>
      </c>
      <c r="J858" s="24">
        <f t="shared" ref="J858:J878" si="223">IF(ISERROR(F858/E858),0,F858/E858*100)</f>
        <v>0</v>
      </c>
      <c r="K858" s="24">
        <f t="shared" ref="K858:K878" si="224">IF(ISERROR(F858/D858),0,F858/D858*100)</f>
        <v>72.537750000000003</v>
      </c>
    </row>
    <row r="859" spans="1:11">
      <c r="A859" s="25" t="s">
        <v>130</v>
      </c>
      <c r="B859" s="22" t="s">
        <v>131</v>
      </c>
      <c r="C859" s="23">
        <v>9062.75</v>
      </c>
      <c r="D859" s="23">
        <v>20000</v>
      </c>
      <c r="E859" s="23">
        <v>0</v>
      </c>
      <c r="F859" s="23">
        <v>14507.55</v>
      </c>
      <c r="G859" s="23">
        <f t="shared" si="220"/>
        <v>5444.7999999999993</v>
      </c>
      <c r="H859" s="23">
        <f t="shared" si="221"/>
        <v>-14507.55</v>
      </c>
      <c r="I859" s="24">
        <f t="shared" si="222"/>
        <v>60.078894375327565</v>
      </c>
      <c r="J859" s="24">
        <f t="shared" si="223"/>
        <v>0</v>
      </c>
      <c r="K859" s="24">
        <f t="shared" si="224"/>
        <v>72.537750000000003</v>
      </c>
    </row>
    <row r="860" spans="1:11">
      <c r="A860" s="26" t="s">
        <v>132</v>
      </c>
      <c r="B860" s="22" t="s">
        <v>133</v>
      </c>
      <c r="C860" s="23">
        <v>9062.75</v>
      </c>
      <c r="D860" s="23">
        <v>20000</v>
      </c>
      <c r="E860" s="23">
        <v>0</v>
      </c>
      <c r="F860" s="23">
        <v>14507.55</v>
      </c>
      <c r="G860" s="23">
        <f t="shared" si="220"/>
        <v>5444.7999999999993</v>
      </c>
      <c r="H860" s="23">
        <f t="shared" si="221"/>
        <v>-14507.55</v>
      </c>
      <c r="I860" s="24">
        <f t="shared" si="222"/>
        <v>60.078894375327565</v>
      </c>
      <c r="J860" s="24">
        <f t="shared" si="223"/>
        <v>0</v>
      </c>
      <c r="K860" s="24">
        <f t="shared" si="224"/>
        <v>72.537750000000003</v>
      </c>
    </row>
    <row r="861" spans="1:11">
      <c r="A861" s="27" t="s">
        <v>134</v>
      </c>
      <c r="B861" s="22" t="s">
        <v>135</v>
      </c>
      <c r="C861" s="23">
        <v>9062.75</v>
      </c>
      <c r="D861" s="23">
        <v>20000</v>
      </c>
      <c r="E861" s="23">
        <v>0</v>
      </c>
      <c r="F861" s="23">
        <v>14507.55</v>
      </c>
      <c r="G861" s="23">
        <f t="shared" si="220"/>
        <v>5444.7999999999993</v>
      </c>
      <c r="H861" s="23">
        <f t="shared" si="221"/>
        <v>-14507.55</v>
      </c>
      <c r="I861" s="24">
        <f t="shared" si="222"/>
        <v>60.078894375327565</v>
      </c>
      <c r="J861" s="24">
        <f t="shared" si="223"/>
        <v>0</v>
      </c>
      <c r="K861" s="24">
        <f t="shared" si="224"/>
        <v>72.537750000000003</v>
      </c>
    </row>
    <row r="862" spans="1:11" ht="25.5">
      <c r="A862" s="28" t="s">
        <v>136</v>
      </c>
      <c r="B862" s="22" t="s">
        <v>137</v>
      </c>
      <c r="C862" s="23">
        <v>9062.75</v>
      </c>
      <c r="D862" s="23">
        <v>20000</v>
      </c>
      <c r="E862" s="23">
        <v>0</v>
      </c>
      <c r="F862" s="23">
        <v>14507.55</v>
      </c>
      <c r="G862" s="23">
        <f t="shared" si="220"/>
        <v>5444.7999999999993</v>
      </c>
      <c r="H862" s="23">
        <f t="shared" si="221"/>
        <v>-14507.55</v>
      </c>
      <c r="I862" s="24">
        <f t="shared" si="222"/>
        <v>60.078894375327565</v>
      </c>
      <c r="J862" s="24">
        <f t="shared" si="223"/>
        <v>0</v>
      </c>
      <c r="K862" s="24">
        <f t="shared" si="224"/>
        <v>72.537750000000003</v>
      </c>
    </row>
    <row r="863" spans="1:11" ht="25.5">
      <c r="A863" s="29" t="s">
        <v>138</v>
      </c>
      <c r="B863" s="22" t="s">
        <v>139</v>
      </c>
      <c r="C863" s="23">
        <v>9062.75</v>
      </c>
      <c r="D863" s="23">
        <v>20000</v>
      </c>
      <c r="E863" s="23">
        <v>0</v>
      </c>
      <c r="F863" s="23">
        <v>14507.55</v>
      </c>
      <c r="G863" s="23">
        <f t="shared" si="220"/>
        <v>5444.7999999999993</v>
      </c>
      <c r="H863" s="23">
        <f t="shared" si="221"/>
        <v>-14507.55</v>
      </c>
      <c r="I863" s="24">
        <f t="shared" si="222"/>
        <v>60.078894375327565</v>
      </c>
      <c r="J863" s="24">
        <f t="shared" si="223"/>
        <v>0</v>
      </c>
      <c r="K863" s="24">
        <f t="shared" si="224"/>
        <v>72.537750000000003</v>
      </c>
    </row>
    <row r="864" spans="1:11">
      <c r="A864" s="25" t="s">
        <v>84</v>
      </c>
      <c r="B864" s="22" t="s">
        <v>85</v>
      </c>
      <c r="C864" s="23">
        <v>217419</v>
      </c>
      <c r="D864" s="23">
        <v>0</v>
      </c>
      <c r="E864" s="23">
        <v>0</v>
      </c>
      <c r="F864" s="23">
        <v>0</v>
      </c>
      <c r="G864" s="23">
        <f t="shared" si="220"/>
        <v>-217419</v>
      </c>
      <c r="H864" s="23">
        <f t="shared" si="221"/>
        <v>0</v>
      </c>
      <c r="I864" s="24">
        <f t="shared" si="222"/>
        <v>-100</v>
      </c>
      <c r="J864" s="24">
        <f t="shared" si="223"/>
        <v>0</v>
      </c>
      <c r="K864" s="24">
        <f t="shared" si="224"/>
        <v>0</v>
      </c>
    </row>
    <row r="865" spans="1:11">
      <c r="A865" s="26" t="s">
        <v>86</v>
      </c>
      <c r="B865" s="22" t="s">
        <v>87</v>
      </c>
      <c r="C865" s="23">
        <v>217419</v>
      </c>
      <c r="D865" s="23">
        <v>0</v>
      </c>
      <c r="E865" s="23">
        <v>0</v>
      </c>
      <c r="F865" s="23">
        <v>0</v>
      </c>
      <c r="G865" s="23">
        <f t="shared" si="220"/>
        <v>-217419</v>
      </c>
      <c r="H865" s="23">
        <f t="shared" si="221"/>
        <v>0</v>
      </c>
      <c r="I865" s="24">
        <f t="shared" si="222"/>
        <v>-100</v>
      </c>
      <c r="J865" s="24">
        <f t="shared" si="223"/>
        <v>0</v>
      </c>
      <c r="K865" s="24">
        <f t="shared" si="224"/>
        <v>0</v>
      </c>
    </row>
    <row r="866" spans="1:11">
      <c r="A866" s="21" t="s">
        <v>88</v>
      </c>
      <c r="B866" s="22" t="s">
        <v>89</v>
      </c>
      <c r="C866" s="23">
        <v>184502.71</v>
      </c>
      <c r="D866" s="23">
        <v>20000</v>
      </c>
      <c r="E866" s="23">
        <v>0</v>
      </c>
      <c r="F866" s="23">
        <v>14507.55</v>
      </c>
      <c r="G866" s="23">
        <f t="shared" si="220"/>
        <v>-169995.16</v>
      </c>
      <c r="H866" s="23">
        <f t="shared" si="221"/>
        <v>-14507.55</v>
      </c>
      <c r="I866" s="24">
        <f t="shared" si="222"/>
        <v>-92.136944763575556</v>
      </c>
      <c r="J866" s="24">
        <f t="shared" si="223"/>
        <v>0</v>
      </c>
      <c r="K866" s="24">
        <f t="shared" si="224"/>
        <v>72.537750000000003</v>
      </c>
    </row>
    <row r="867" spans="1:11">
      <c r="A867" s="25" t="s">
        <v>90</v>
      </c>
      <c r="B867" s="22" t="s">
        <v>91</v>
      </c>
      <c r="C867" s="23">
        <v>168107.21</v>
      </c>
      <c r="D867" s="23">
        <v>20000</v>
      </c>
      <c r="E867" s="23">
        <v>0</v>
      </c>
      <c r="F867" s="23">
        <v>14507.55</v>
      </c>
      <c r="G867" s="23">
        <f t="shared" si="220"/>
        <v>-153599.66</v>
      </c>
      <c r="H867" s="23">
        <f t="shared" si="221"/>
        <v>-14507.55</v>
      </c>
      <c r="I867" s="24">
        <f t="shared" si="222"/>
        <v>-91.370060808218753</v>
      </c>
      <c r="J867" s="24">
        <f t="shared" si="223"/>
        <v>0</v>
      </c>
      <c r="K867" s="24">
        <f t="shared" si="224"/>
        <v>72.537750000000003</v>
      </c>
    </row>
    <row r="868" spans="1:11">
      <c r="A868" s="26" t="s">
        <v>92</v>
      </c>
      <c r="B868" s="22" t="s">
        <v>93</v>
      </c>
      <c r="C868" s="23">
        <v>156147.57999999999</v>
      </c>
      <c r="D868" s="23">
        <v>20000</v>
      </c>
      <c r="E868" s="23">
        <v>0</v>
      </c>
      <c r="F868" s="23">
        <v>14507.55</v>
      </c>
      <c r="G868" s="23">
        <f t="shared" si="220"/>
        <v>-141640.03</v>
      </c>
      <c r="H868" s="23">
        <f t="shared" si="221"/>
        <v>-14507.55</v>
      </c>
      <c r="I868" s="24">
        <f t="shared" si="222"/>
        <v>-90.709077912062426</v>
      </c>
      <c r="J868" s="24">
        <f t="shared" si="223"/>
        <v>0</v>
      </c>
      <c r="K868" s="24">
        <f t="shared" si="224"/>
        <v>72.537750000000003</v>
      </c>
    </row>
    <row r="869" spans="1:11">
      <c r="A869" s="27" t="s">
        <v>94</v>
      </c>
      <c r="B869" s="22" t="s">
        <v>95</v>
      </c>
      <c r="C869" s="23">
        <v>91583.05</v>
      </c>
      <c r="D869" s="23">
        <v>0</v>
      </c>
      <c r="E869" s="23">
        <v>0</v>
      </c>
      <c r="F869" s="23">
        <v>0</v>
      </c>
      <c r="G869" s="23">
        <f t="shared" si="220"/>
        <v>-91583.05</v>
      </c>
      <c r="H869" s="23">
        <f t="shared" si="221"/>
        <v>0</v>
      </c>
      <c r="I869" s="24">
        <f t="shared" si="222"/>
        <v>-100</v>
      </c>
      <c r="J869" s="24">
        <f t="shared" si="223"/>
        <v>0</v>
      </c>
      <c r="K869" s="24">
        <f t="shared" si="224"/>
        <v>0</v>
      </c>
    </row>
    <row r="870" spans="1:11">
      <c r="A870" s="27" t="s">
        <v>96</v>
      </c>
      <c r="B870" s="22" t="s">
        <v>97</v>
      </c>
      <c r="C870" s="23">
        <v>64564.53</v>
      </c>
      <c r="D870" s="23">
        <v>20000</v>
      </c>
      <c r="E870" s="23">
        <v>0</v>
      </c>
      <c r="F870" s="23">
        <v>14507.55</v>
      </c>
      <c r="G870" s="23">
        <f t="shared" si="220"/>
        <v>-50056.979999999996</v>
      </c>
      <c r="H870" s="23">
        <f t="shared" si="221"/>
        <v>-14507.55</v>
      </c>
      <c r="I870" s="24">
        <f t="shared" si="222"/>
        <v>-77.530154714980497</v>
      </c>
      <c r="J870" s="24">
        <f t="shared" si="223"/>
        <v>0</v>
      </c>
      <c r="K870" s="24">
        <f t="shared" si="224"/>
        <v>72.537750000000003</v>
      </c>
    </row>
    <row r="871" spans="1:11">
      <c r="A871" s="28" t="s">
        <v>98</v>
      </c>
      <c r="B871" s="22" t="s">
        <v>99</v>
      </c>
      <c r="C871" s="23">
        <v>6643.57</v>
      </c>
      <c r="D871" s="23">
        <v>0</v>
      </c>
      <c r="E871" s="23">
        <v>0</v>
      </c>
      <c r="F871" s="23">
        <v>0</v>
      </c>
      <c r="G871" s="23">
        <f t="shared" si="220"/>
        <v>-6643.57</v>
      </c>
      <c r="H871" s="23">
        <f t="shared" si="221"/>
        <v>0</v>
      </c>
      <c r="I871" s="24">
        <f t="shared" si="222"/>
        <v>-100</v>
      </c>
      <c r="J871" s="24">
        <f t="shared" si="223"/>
        <v>0</v>
      </c>
      <c r="K871" s="24">
        <f t="shared" si="224"/>
        <v>0</v>
      </c>
    </row>
    <row r="872" spans="1:11">
      <c r="A872" s="26" t="s">
        <v>100</v>
      </c>
      <c r="B872" s="22" t="s">
        <v>101</v>
      </c>
      <c r="C872" s="23">
        <v>11959.63</v>
      </c>
      <c r="D872" s="23">
        <v>0</v>
      </c>
      <c r="E872" s="23">
        <v>0</v>
      </c>
      <c r="F872" s="23">
        <v>0</v>
      </c>
      <c r="G872" s="23">
        <f t="shared" si="220"/>
        <v>-11959.63</v>
      </c>
      <c r="H872" s="23">
        <f t="shared" si="221"/>
        <v>0</v>
      </c>
      <c r="I872" s="24">
        <f t="shared" si="222"/>
        <v>-100</v>
      </c>
      <c r="J872" s="24">
        <f t="shared" si="223"/>
        <v>0</v>
      </c>
      <c r="K872" s="24">
        <f t="shared" si="224"/>
        <v>0</v>
      </c>
    </row>
    <row r="873" spans="1:11">
      <c r="A873" s="27" t="s">
        <v>102</v>
      </c>
      <c r="B873" s="22" t="s">
        <v>103</v>
      </c>
      <c r="C873" s="23">
        <v>11959.63</v>
      </c>
      <c r="D873" s="23">
        <v>0</v>
      </c>
      <c r="E873" s="23">
        <v>0</v>
      </c>
      <c r="F873" s="23">
        <v>0</v>
      </c>
      <c r="G873" s="23">
        <f t="shared" si="220"/>
        <v>-11959.63</v>
      </c>
      <c r="H873" s="23">
        <f t="shared" si="221"/>
        <v>0</v>
      </c>
      <c r="I873" s="24">
        <f t="shared" si="222"/>
        <v>-100</v>
      </c>
      <c r="J873" s="24">
        <f t="shared" si="223"/>
        <v>0</v>
      </c>
      <c r="K873" s="24">
        <f t="shared" si="224"/>
        <v>0</v>
      </c>
    </row>
    <row r="874" spans="1:11">
      <c r="A874" s="25" t="s">
        <v>114</v>
      </c>
      <c r="B874" s="22" t="s">
        <v>115</v>
      </c>
      <c r="C874" s="23">
        <v>16395.5</v>
      </c>
      <c r="D874" s="23">
        <v>0</v>
      </c>
      <c r="E874" s="23">
        <v>0</v>
      </c>
      <c r="F874" s="23">
        <v>0</v>
      </c>
      <c r="G874" s="23">
        <f t="shared" si="220"/>
        <v>-16395.5</v>
      </c>
      <c r="H874" s="23">
        <f t="shared" si="221"/>
        <v>0</v>
      </c>
      <c r="I874" s="24">
        <f t="shared" si="222"/>
        <v>-100</v>
      </c>
      <c r="J874" s="24">
        <f t="shared" si="223"/>
        <v>0</v>
      </c>
      <c r="K874" s="24">
        <f t="shared" si="224"/>
        <v>0</v>
      </c>
    </row>
    <row r="875" spans="1:11">
      <c r="A875" s="26" t="s">
        <v>116</v>
      </c>
      <c r="B875" s="22" t="s">
        <v>117</v>
      </c>
      <c r="C875" s="23">
        <v>16395.5</v>
      </c>
      <c r="D875" s="23">
        <v>0</v>
      </c>
      <c r="E875" s="23">
        <v>0</v>
      </c>
      <c r="F875" s="23">
        <v>0</v>
      </c>
      <c r="G875" s="23">
        <f t="shared" si="220"/>
        <v>-16395.5</v>
      </c>
      <c r="H875" s="23">
        <f t="shared" si="221"/>
        <v>0</v>
      </c>
      <c r="I875" s="24">
        <f t="shared" si="222"/>
        <v>-100</v>
      </c>
      <c r="J875" s="24">
        <f t="shared" si="223"/>
        <v>0</v>
      </c>
      <c r="K875" s="24">
        <f t="shared" si="224"/>
        <v>0</v>
      </c>
    </row>
    <row r="876" spans="1:11">
      <c r="A876" s="21"/>
      <c r="B876" s="22" t="s">
        <v>118</v>
      </c>
      <c r="C876" s="23">
        <v>41979.040000000001</v>
      </c>
      <c r="D876" s="23">
        <v>0</v>
      </c>
      <c r="E876" s="23">
        <v>0</v>
      </c>
      <c r="F876" s="23">
        <v>0</v>
      </c>
      <c r="G876" s="23">
        <f t="shared" si="220"/>
        <v>-41979.040000000001</v>
      </c>
      <c r="H876" s="23">
        <f t="shared" si="221"/>
        <v>0</v>
      </c>
      <c r="I876" s="24">
        <f t="shared" si="222"/>
        <v>-100</v>
      </c>
      <c r="J876" s="24">
        <f t="shared" si="223"/>
        <v>0</v>
      </c>
      <c r="K876" s="24">
        <f t="shared" si="224"/>
        <v>0</v>
      </c>
    </row>
    <row r="877" spans="1:11">
      <c r="A877" s="21" t="s">
        <v>119</v>
      </c>
      <c r="B877" s="22" t="s">
        <v>120</v>
      </c>
      <c r="C877" s="23">
        <v>-41979.040000000001</v>
      </c>
      <c r="D877" s="23">
        <v>0</v>
      </c>
      <c r="E877" s="23">
        <v>0</v>
      </c>
      <c r="F877" s="23">
        <v>0</v>
      </c>
      <c r="G877" s="23">
        <f t="shared" si="220"/>
        <v>41979.040000000001</v>
      </c>
      <c r="H877" s="23">
        <f t="shared" si="221"/>
        <v>0</v>
      </c>
      <c r="I877" s="24">
        <f t="shared" si="222"/>
        <v>-100</v>
      </c>
      <c r="J877" s="24">
        <f t="shared" si="223"/>
        <v>0</v>
      </c>
      <c r="K877" s="24">
        <f t="shared" si="224"/>
        <v>0</v>
      </c>
    </row>
    <row r="878" spans="1:11">
      <c r="A878" s="25" t="s">
        <v>121</v>
      </c>
      <c r="B878" s="22" t="s">
        <v>122</v>
      </c>
      <c r="C878" s="23">
        <v>-41979.040000000001</v>
      </c>
      <c r="D878" s="23">
        <v>0</v>
      </c>
      <c r="E878" s="23">
        <v>0</v>
      </c>
      <c r="F878" s="23">
        <v>0</v>
      </c>
      <c r="G878" s="23">
        <f t="shared" si="220"/>
        <v>41979.040000000001</v>
      </c>
      <c r="H878" s="23">
        <f t="shared" si="221"/>
        <v>0</v>
      </c>
      <c r="I878" s="24">
        <f t="shared" si="222"/>
        <v>-100</v>
      </c>
      <c r="J878" s="24">
        <f t="shared" si="223"/>
        <v>0</v>
      </c>
      <c r="K878" s="24">
        <f t="shared" si="224"/>
        <v>0</v>
      </c>
    </row>
    <row r="879" spans="1:11" s="3" customFormat="1">
      <c r="A879" s="30" t="s">
        <v>178</v>
      </c>
      <c r="B879" s="31" t="s">
        <v>179</v>
      </c>
      <c r="C879" s="32"/>
      <c r="D879" s="32"/>
      <c r="E879" s="32"/>
      <c r="F879" s="32"/>
      <c r="G879" s="32"/>
      <c r="H879" s="32"/>
      <c r="I879" s="33"/>
      <c r="J879" s="33"/>
      <c r="K879" s="33"/>
    </row>
    <row r="880" spans="1:11">
      <c r="A880" s="21" t="s">
        <v>19</v>
      </c>
      <c r="B880" s="22" t="s">
        <v>20</v>
      </c>
      <c r="C880" s="23">
        <v>8809</v>
      </c>
      <c r="D880" s="23">
        <v>3108</v>
      </c>
      <c r="E880" s="23">
        <v>3108</v>
      </c>
      <c r="F880" s="23">
        <v>2283</v>
      </c>
      <c r="G880" s="23">
        <f t="shared" ref="G880:G894" si="225">F880-C880</f>
        <v>-6526</v>
      </c>
      <c r="H880" s="23">
        <f t="shared" ref="H880:H894" si="226">E880-F880</f>
        <v>825</v>
      </c>
      <c r="I880" s="24">
        <f t="shared" ref="I880:I894" si="227">IF(ISERROR(F880/C880),0,F880/C880*100-100)</f>
        <v>-74.083323873311386</v>
      </c>
      <c r="J880" s="24">
        <f t="shared" ref="J880:J894" si="228">IF(ISERROR(F880/E880),0,F880/E880*100)</f>
        <v>73.455598455598462</v>
      </c>
      <c r="K880" s="24">
        <f t="shared" ref="K880:K894" si="229">IF(ISERROR(F880/D880),0,F880/D880*100)</f>
        <v>73.455598455598462</v>
      </c>
    </row>
    <row r="881" spans="1:11">
      <c r="A881" s="25" t="s">
        <v>156</v>
      </c>
      <c r="B881" s="22" t="s">
        <v>157</v>
      </c>
      <c r="C881" s="23">
        <v>6526</v>
      </c>
      <c r="D881" s="23">
        <v>3108</v>
      </c>
      <c r="E881" s="23">
        <v>3108</v>
      </c>
      <c r="F881" s="23">
        <v>2283</v>
      </c>
      <c r="G881" s="23">
        <f t="shared" si="225"/>
        <v>-4243</v>
      </c>
      <c r="H881" s="23">
        <f t="shared" si="226"/>
        <v>825</v>
      </c>
      <c r="I881" s="24">
        <f t="shared" si="227"/>
        <v>-65.016855654305857</v>
      </c>
      <c r="J881" s="24">
        <f t="shared" si="228"/>
        <v>73.455598455598462</v>
      </c>
      <c r="K881" s="24">
        <f t="shared" si="229"/>
        <v>73.455598455598462</v>
      </c>
    </row>
    <row r="882" spans="1:11">
      <c r="A882" s="25" t="s">
        <v>84</v>
      </c>
      <c r="B882" s="22" t="s">
        <v>85</v>
      </c>
      <c r="C882" s="23">
        <v>2283</v>
      </c>
      <c r="D882" s="23">
        <v>0</v>
      </c>
      <c r="E882" s="23">
        <v>0</v>
      </c>
      <c r="F882" s="23">
        <v>0</v>
      </c>
      <c r="G882" s="23">
        <f t="shared" si="225"/>
        <v>-2283</v>
      </c>
      <c r="H882" s="23">
        <f t="shared" si="226"/>
        <v>0</v>
      </c>
      <c r="I882" s="24">
        <f t="shared" si="227"/>
        <v>-100</v>
      </c>
      <c r="J882" s="24">
        <f t="shared" si="228"/>
        <v>0</v>
      </c>
      <c r="K882" s="24">
        <f t="shared" si="229"/>
        <v>0</v>
      </c>
    </row>
    <row r="883" spans="1:11">
      <c r="A883" s="26" t="s">
        <v>86</v>
      </c>
      <c r="B883" s="22" t="s">
        <v>87</v>
      </c>
      <c r="C883" s="23">
        <v>2283</v>
      </c>
      <c r="D883" s="23">
        <v>0</v>
      </c>
      <c r="E883" s="23">
        <v>0</v>
      </c>
      <c r="F883" s="23">
        <v>0</v>
      </c>
      <c r="G883" s="23">
        <f t="shared" si="225"/>
        <v>-2283</v>
      </c>
      <c r="H883" s="23">
        <f t="shared" si="226"/>
        <v>0</v>
      </c>
      <c r="I883" s="24">
        <f t="shared" si="227"/>
        <v>-100</v>
      </c>
      <c r="J883" s="24">
        <f t="shared" si="228"/>
        <v>0</v>
      </c>
      <c r="K883" s="24">
        <f t="shared" si="229"/>
        <v>0</v>
      </c>
    </row>
    <row r="884" spans="1:11">
      <c r="A884" s="21" t="s">
        <v>88</v>
      </c>
      <c r="B884" s="22" t="s">
        <v>89</v>
      </c>
      <c r="C884" s="23">
        <v>4628.91</v>
      </c>
      <c r="D884" s="23">
        <v>3108</v>
      </c>
      <c r="E884" s="23">
        <v>3108</v>
      </c>
      <c r="F884" s="23">
        <v>2283</v>
      </c>
      <c r="G884" s="23">
        <f t="shared" si="225"/>
        <v>-2345.91</v>
      </c>
      <c r="H884" s="23">
        <f t="shared" si="226"/>
        <v>825</v>
      </c>
      <c r="I884" s="24">
        <f t="shared" si="227"/>
        <v>-50.679533626706935</v>
      </c>
      <c r="J884" s="24">
        <f t="shared" si="228"/>
        <v>73.455598455598462</v>
      </c>
      <c r="K884" s="24">
        <f t="shared" si="229"/>
        <v>73.455598455598462</v>
      </c>
    </row>
    <row r="885" spans="1:11">
      <c r="A885" s="25" t="s">
        <v>90</v>
      </c>
      <c r="B885" s="22" t="s">
        <v>91</v>
      </c>
      <c r="C885" s="23">
        <v>4628.91</v>
      </c>
      <c r="D885" s="23">
        <v>3108</v>
      </c>
      <c r="E885" s="23">
        <v>3108</v>
      </c>
      <c r="F885" s="23">
        <v>2283</v>
      </c>
      <c r="G885" s="23">
        <f t="shared" si="225"/>
        <v>-2345.91</v>
      </c>
      <c r="H885" s="23">
        <f t="shared" si="226"/>
        <v>825</v>
      </c>
      <c r="I885" s="24">
        <f t="shared" si="227"/>
        <v>-50.679533626706935</v>
      </c>
      <c r="J885" s="24">
        <f t="shared" si="228"/>
        <v>73.455598455598462</v>
      </c>
      <c r="K885" s="24">
        <f t="shared" si="229"/>
        <v>73.455598455598462</v>
      </c>
    </row>
    <row r="886" spans="1:11">
      <c r="A886" s="26" t="s">
        <v>92</v>
      </c>
      <c r="B886" s="22" t="s">
        <v>93</v>
      </c>
      <c r="C886" s="23">
        <v>4628.91</v>
      </c>
      <c r="D886" s="23">
        <v>0</v>
      </c>
      <c r="E886" s="23">
        <v>0</v>
      </c>
      <c r="F886" s="23">
        <v>0</v>
      </c>
      <c r="G886" s="23">
        <f t="shared" si="225"/>
        <v>-4628.91</v>
      </c>
      <c r="H886" s="23">
        <f t="shared" si="226"/>
        <v>0</v>
      </c>
      <c r="I886" s="24">
        <f t="shared" si="227"/>
        <v>-100</v>
      </c>
      <c r="J886" s="24">
        <f t="shared" si="228"/>
        <v>0</v>
      </c>
      <c r="K886" s="24">
        <f t="shared" si="229"/>
        <v>0</v>
      </c>
    </row>
    <row r="887" spans="1:11">
      <c r="A887" s="27" t="s">
        <v>94</v>
      </c>
      <c r="B887" s="22" t="s">
        <v>95</v>
      </c>
      <c r="C887" s="23">
        <v>3446.23</v>
      </c>
      <c r="D887" s="23">
        <v>0</v>
      </c>
      <c r="E887" s="23">
        <v>0</v>
      </c>
      <c r="F887" s="23">
        <v>0</v>
      </c>
      <c r="G887" s="23">
        <f t="shared" si="225"/>
        <v>-3446.23</v>
      </c>
      <c r="H887" s="23">
        <f t="shared" si="226"/>
        <v>0</v>
      </c>
      <c r="I887" s="24">
        <f t="shared" si="227"/>
        <v>-100</v>
      </c>
      <c r="J887" s="24">
        <f t="shared" si="228"/>
        <v>0</v>
      </c>
      <c r="K887" s="24">
        <f t="shared" si="229"/>
        <v>0</v>
      </c>
    </row>
    <row r="888" spans="1:11">
      <c r="A888" s="27" t="s">
        <v>96</v>
      </c>
      <c r="B888" s="22" t="s">
        <v>97</v>
      </c>
      <c r="C888" s="23">
        <v>1182.68</v>
      </c>
      <c r="D888" s="23">
        <v>0</v>
      </c>
      <c r="E888" s="23">
        <v>0</v>
      </c>
      <c r="F888" s="23">
        <v>0</v>
      </c>
      <c r="G888" s="23">
        <f t="shared" si="225"/>
        <v>-1182.68</v>
      </c>
      <c r="H888" s="23">
        <f t="shared" si="226"/>
        <v>0</v>
      </c>
      <c r="I888" s="24">
        <f t="shared" si="227"/>
        <v>-100</v>
      </c>
      <c r="J888" s="24">
        <f t="shared" si="228"/>
        <v>0</v>
      </c>
      <c r="K888" s="24">
        <f t="shared" si="229"/>
        <v>0</v>
      </c>
    </row>
    <row r="889" spans="1:11" ht="25.5">
      <c r="A889" s="26" t="s">
        <v>106</v>
      </c>
      <c r="B889" s="22" t="s">
        <v>107</v>
      </c>
      <c r="C889" s="23">
        <v>0</v>
      </c>
      <c r="D889" s="23">
        <v>3108</v>
      </c>
      <c r="E889" s="23">
        <v>3108</v>
      </c>
      <c r="F889" s="23">
        <v>2283</v>
      </c>
      <c r="G889" s="23">
        <f t="shared" si="225"/>
        <v>2283</v>
      </c>
      <c r="H889" s="23">
        <f t="shared" si="226"/>
        <v>825</v>
      </c>
      <c r="I889" s="24">
        <f t="shared" si="227"/>
        <v>0</v>
      </c>
      <c r="J889" s="24">
        <f t="shared" si="228"/>
        <v>73.455598455598462</v>
      </c>
      <c r="K889" s="24">
        <f t="shared" si="229"/>
        <v>73.455598455598462</v>
      </c>
    </row>
    <row r="890" spans="1:11">
      <c r="A890" s="27" t="s">
        <v>226</v>
      </c>
      <c r="B890" s="22" t="s">
        <v>227</v>
      </c>
      <c r="C890" s="23">
        <v>0</v>
      </c>
      <c r="D890" s="23">
        <v>3108</v>
      </c>
      <c r="E890" s="23">
        <v>3108</v>
      </c>
      <c r="F890" s="23">
        <v>2283</v>
      </c>
      <c r="G890" s="23">
        <f t="shared" si="225"/>
        <v>2283</v>
      </c>
      <c r="H890" s="23">
        <f t="shared" si="226"/>
        <v>825</v>
      </c>
      <c r="I890" s="24">
        <f t="shared" si="227"/>
        <v>0</v>
      </c>
      <c r="J890" s="24">
        <f t="shared" si="228"/>
        <v>73.455598455598462</v>
      </c>
      <c r="K890" s="24">
        <f t="shared" si="229"/>
        <v>73.455598455598462</v>
      </c>
    </row>
    <row r="891" spans="1:11">
      <c r="A891" s="21"/>
      <c r="B891" s="22" t="s">
        <v>118</v>
      </c>
      <c r="C891" s="23">
        <v>4180.09</v>
      </c>
      <c r="D891" s="23">
        <v>0</v>
      </c>
      <c r="E891" s="23">
        <v>0</v>
      </c>
      <c r="F891" s="23">
        <v>0</v>
      </c>
      <c r="G891" s="23">
        <f t="shared" si="225"/>
        <v>-4180.09</v>
      </c>
      <c r="H891" s="23">
        <f t="shared" si="226"/>
        <v>0</v>
      </c>
      <c r="I891" s="24">
        <f t="shared" si="227"/>
        <v>-100</v>
      </c>
      <c r="J891" s="24">
        <f t="shared" si="228"/>
        <v>0</v>
      </c>
      <c r="K891" s="24">
        <f t="shared" si="229"/>
        <v>0</v>
      </c>
    </row>
    <row r="892" spans="1:11">
      <c r="A892" s="21" t="s">
        <v>119</v>
      </c>
      <c r="B892" s="22" t="s">
        <v>120</v>
      </c>
      <c r="C892" s="23">
        <v>-4180.09</v>
      </c>
      <c r="D892" s="23">
        <v>0</v>
      </c>
      <c r="E892" s="23">
        <v>0</v>
      </c>
      <c r="F892" s="23">
        <v>0</v>
      </c>
      <c r="G892" s="23">
        <f t="shared" si="225"/>
        <v>4180.09</v>
      </c>
      <c r="H892" s="23">
        <f t="shared" si="226"/>
        <v>0</v>
      </c>
      <c r="I892" s="24">
        <f t="shared" si="227"/>
        <v>-100</v>
      </c>
      <c r="J892" s="24">
        <f t="shared" si="228"/>
        <v>0</v>
      </c>
      <c r="K892" s="24">
        <f t="shared" si="229"/>
        <v>0</v>
      </c>
    </row>
    <row r="893" spans="1:11">
      <c r="A893" s="25" t="s">
        <v>121</v>
      </c>
      <c r="B893" s="22" t="s">
        <v>122</v>
      </c>
      <c r="C893" s="23">
        <v>-4180.09</v>
      </c>
      <c r="D893" s="23">
        <v>0</v>
      </c>
      <c r="E893" s="23">
        <v>0</v>
      </c>
      <c r="F893" s="23">
        <v>0</v>
      </c>
      <c r="G893" s="23">
        <f t="shared" si="225"/>
        <v>4180.09</v>
      </c>
      <c r="H893" s="23">
        <f t="shared" si="226"/>
        <v>0</v>
      </c>
      <c r="I893" s="24">
        <f t="shared" si="227"/>
        <v>-100</v>
      </c>
      <c r="J893" s="24">
        <f t="shared" si="228"/>
        <v>0</v>
      </c>
      <c r="K893" s="24">
        <f t="shared" si="229"/>
        <v>0</v>
      </c>
    </row>
    <row r="894" spans="1:11" ht="25.5">
      <c r="A894" s="26" t="s">
        <v>192</v>
      </c>
      <c r="B894" s="22" t="s">
        <v>193</v>
      </c>
      <c r="C894" s="23">
        <v>-258.98</v>
      </c>
      <c r="D894" s="23">
        <v>0</v>
      </c>
      <c r="E894" s="23">
        <v>0</v>
      </c>
      <c r="F894" s="23">
        <v>0</v>
      </c>
      <c r="G894" s="23">
        <f t="shared" si="225"/>
        <v>258.98</v>
      </c>
      <c r="H894" s="23">
        <f t="shared" si="226"/>
        <v>0</v>
      </c>
      <c r="I894" s="24">
        <f t="shared" si="227"/>
        <v>-100</v>
      </c>
      <c r="J894" s="24">
        <f t="shared" si="228"/>
        <v>0</v>
      </c>
      <c r="K894" s="24">
        <f t="shared" si="229"/>
        <v>0</v>
      </c>
    </row>
    <row r="895" spans="1:11" s="3" customFormat="1" ht="25.5">
      <c r="A895" s="49" t="s">
        <v>263</v>
      </c>
      <c r="B895" s="31" t="s">
        <v>788</v>
      </c>
      <c r="C895" s="32"/>
      <c r="D895" s="32"/>
      <c r="E895" s="32"/>
      <c r="F895" s="32"/>
      <c r="G895" s="32"/>
      <c r="H895" s="32"/>
      <c r="I895" s="33"/>
      <c r="J895" s="33"/>
      <c r="K895" s="33"/>
    </row>
    <row r="896" spans="1:11">
      <c r="A896" s="21" t="s">
        <v>19</v>
      </c>
      <c r="B896" s="22" t="s">
        <v>20</v>
      </c>
      <c r="C896" s="23">
        <v>0</v>
      </c>
      <c r="D896" s="23">
        <v>3108</v>
      </c>
      <c r="E896" s="23">
        <v>3108</v>
      </c>
      <c r="F896" s="23">
        <v>2283</v>
      </c>
      <c r="G896" s="23">
        <f t="shared" ref="G896:G901" si="230">F896-C896</f>
        <v>2283</v>
      </c>
      <c r="H896" s="23">
        <f t="shared" ref="H896:H901" si="231">E896-F896</f>
        <v>825</v>
      </c>
      <c r="I896" s="24">
        <f t="shared" ref="I896:I901" si="232">IF(ISERROR(F896/C896),0,F896/C896*100-100)</f>
        <v>0</v>
      </c>
      <c r="J896" s="24">
        <f t="shared" ref="J896:J901" si="233">IF(ISERROR(F896/E896),0,F896/E896*100)</f>
        <v>73.455598455598462</v>
      </c>
      <c r="K896" s="24">
        <f t="shared" ref="K896:K901" si="234">IF(ISERROR(F896/D896),0,F896/D896*100)</f>
        <v>73.455598455598462</v>
      </c>
    </row>
    <row r="897" spans="1:11">
      <c r="A897" s="25" t="s">
        <v>156</v>
      </c>
      <c r="B897" s="22" t="s">
        <v>157</v>
      </c>
      <c r="C897" s="23">
        <v>0</v>
      </c>
      <c r="D897" s="23">
        <v>3108</v>
      </c>
      <c r="E897" s="23">
        <v>3108</v>
      </c>
      <c r="F897" s="23">
        <v>2283</v>
      </c>
      <c r="G897" s="23">
        <f t="shared" si="230"/>
        <v>2283</v>
      </c>
      <c r="H897" s="23">
        <f t="shared" si="231"/>
        <v>825</v>
      </c>
      <c r="I897" s="24">
        <f t="shared" si="232"/>
        <v>0</v>
      </c>
      <c r="J897" s="24">
        <f t="shared" si="233"/>
        <v>73.455598455598462</v>
      </c>
      <c r="K897" s="24">
        <f t="shared" si="234"/>
        <v>73.455598455598462</v>
      </c>
    </row>
    <row r="898" spans="1:11">
      <c r="A898" s="21" t="s">
        <v>88</v>
      </c>
      <c r="B898" s="22" t="s">
        <v>89</v>
      </c>
      <c r="C898" s="23">
        <v>0</v>
      </c>
      <c r="D898" s="23">
        <v>3108</v>
      </c>
      <c r="E898" s="23">
        <v>3108</v>
      </c>
      <c r="F898" s="23">
        <v>2283</v>
      </c>
      <c r="G898" s="23">
        <f t="shared" si="230"/>
        <v>2283</v>
      </c>
      <c r="H898" s="23">
        <f t="shared" si="231"/>
        <v>825</v>
      </c>
      <c r="I898" s="24">
        <f t="shared" si="232"/>
        <v>0</v>
      </c>
      <c r="J898" s="24">
        <f t="shared" si="233"/>
        <v>73.455598455598462</v>
      </c>
      <c r="K898" s="24">
        <f t="shared" si="234"/>
        <v>73.455598455598462</v>
      </c>
    </row>
    <row r="899" spans="1:11">
      <c r="A899" s="25" t="s">
        <v>90</v>
      </c>
      <c r="B899" s="22" t="s">
        <v>91</v>
      </c>
      <c r="C899" s="23">
        <v>0</v>
      </c>
      <c r="D899" s="23">
        <v>3108</v>
      </c>
      <c r="E899" s="23">
        <v>3108</v>
      </c>
      <c r="F899" s="23">
        <v>2283</v>
      </c>
      <c r="G899" s="23">
        <f t="shared" si="230"/>
        <v>2283</v>
      </c>
      <c r="H899" s="23">
        <f t="shared" si="231"/>
        <v>825</v>
      </c>
      <c r="I899" s="24">
        <f t="shared" si="232"/>
        <v>0</v>
      </c>
      <c r="J899" s="24">
        <f t="shared" si="233"/>
        <v>73.455598455598462</v>
      </c>
      <c r="K899" s="24">
        <f t="shared" si="234"/>
        <v>73.455598455598462</v>
      </c>
    </row>
    <row r="900" spans="1:11" ht="25.5">
      <c r="A900" s="26" t="s">
        <v>106</v>
      </c>
      <c r="B900" s="22" t="s">
        <v>107</v>
      </c>
      <c r="C900" s="23">
        <v>0</v>
      </c>
      <c r="D900" s="23">
        <v>3108</v>
      </c>
      <c r="E900" s="23">
        <v>3108</v>
      </c>
      <c r="F900" s="23">
        <v>2283</v>
      </c>
      <c r="G900" s="23">
        <f t="shared" si="230"/>
        <v>2283</v>
      </c>
      <c r="H900" s="23">
        <f t="shared" si="231"/>
        <v>825</v>
      </c>
      <c r="I900" s="24">
        <f t="shared" si="232"/>
        <v>0</v>
      </c>
      <c r="J900" s="24">
        <f t="shared" si="233"/>
        <v>73.455598455598462</v>
      </c>
      <c r="K900" s="24">
        <f t="shared" si="234"/>
        <v>73.455598455598462</v>
      </c>
    </row>
    <row r="901" spans="1:11">
      <c r="A901" s="27" t="s">
        <v>226</v>
      </c>
      <c r="B901" s="22" t="s">
        <v>227</v>
      </c>
      <c r="C901" s="23">
        <v>0</v>
      </c>
      <c r="D901" s="23">
        <v>3108</v>
      </c>
      <c r="E901" s="23">
        <v>3108</v>
      </c>
      <c r="F901" s="23">
        <v>2283</v>
      </c>
      <c r="G901" s="23">
        <f t="shared" si="230"/>
        <v>2283</v>
      </c>
      <c r="H901" s="23">
        <f t="shared" si="231"/>
        <v>825</v>
      </c>
      <c r="I901" s="24">
        <f t="shared" si="232"/>
        <v>0</v>
      </c>
      <c r="J901" s="24">
        <f t="shared" si="233"/>
        <v>73.455598455598462</v>
      </c>
      <c r="K901" s="24">
        <f t="shared" si="234"/>
        <v>73.455598455598462</v>
      </c>
    </row>
    <row r="902" spans="1:11" s="3" customFormat="1" ht="25.5">
      <c r="A902" s="49" t="s">
        <v>180</v>
      </c>
      <c r="B902" s="31" t="s">
        <v>789</v>
      </c>
      <c r="C902" s="32"/>
      <c r="D902" s="32"/>
      <c r="E902" s="32"/>
      <c r="F902" s="32"/>
      <c r="G902" s="32"/>
      <c r="H902" s="32"/>
      <c r="I902" s="33"/>
      <c r="J902" s="33"/>
      <c r="K902" s="33"/>
    </row>
    <row r="903" spans="1:11">
      <c r="A903" s="21" t="s">
        <v>19</v>
      </c>
      <c r="B903" s="22" t="s">
        <v>20</v>
      </c>
      <c r="C903" s="23">
        <v>8809</v>
      </c>
      <c r="D903" s="23">
        <v>0</v>
      </c>
      <c r="E903" s="23">
        <v>0</v>
      </c>
      <c r="F903" s="23">
        <v>0</v>
      </c>
      <c r="G903" s="23">
        <f t="shared" ref="G903:G915" si="235">F903-C903</f>
        <v>-8809</v>
      </c>
      <c r="H903" s="23">
        <f t="shared" ref="H903:H915" si="236">E903-F903</f>
        <v>0</v>
      </c>
      <c r="I903" s="24">
        <f t="shared" ref="I903:I915" si="237">IF(ISERROR(F903/C903),0,F903/C903*100-100)</f>
        <v>-100</v>
      </c>
      <c r="J903" s="24">
        <f t="shared" ref="J903:J915" si="238">IF(ISERROR(F903/E903),0,F903/E903*100)</f>
        <v>0</v>
      </c>
      <c r="K903" s="24">
        <f t="shared" ref="K903:K915" si="239">IF(ISERROR(F903/D903),0,F903/D903*100)</f>
        <v>0</v>
      </c>
    </row>
    <row r="904" spans="1:11">
      <c r="A904" s="25" t="s">
        <v>156</v>
      </c>
      <c r="B904" s="22" t="s">
        <v>157</v>
      </c>
      <c r="C904" s="23">
        <v>6526</v>
      </c>
      <c r="D904" s="23">
        <v>0</v>
      </c>
      <c r="E904" s="23">
        <v>0</v>
      </c>
      <c r="F904" s="23">
        <v>0</v>
      </c>
      <c r="G904" s="23">
        <f t="shared" si="235"/>
        <v>-6526</v>
      </c>
      <c r="H904" s="23">
        <f t="shared" si="236"/>
        <v>0</v>
      </c>
      <c r="I904" s="24">
        <f t="shared" si="237"/>
        <v>-100</v>
      </c>
      <c r="J904" s="24">
        <f t="shared" si="238"/>
        <v>0</v>
      </c>
      <c r="K904" s="24">
        <f t="shared" si="239"/>
        <v>0</v>
      </c>
    </row>
    <row r="905" spans="1:11">
      <c r="A905" s="25" t="s">
        <v>84</v>
      </c>
      <c r="B905" s="22" t="s">
        <v>85</v>
      </c>
      <c r="C905" s="23">
        <v>2283</v>
      </c>
      <c r="D905" s="23">
        <v>0</v>
      </c>
      <c r="E905" s="23">
        <v>0</v>
      </c>
      <c r="F905" s="23">
        <v>0</v>
      </c>
      <c r="G905" s="23">
        <f t="shared" si="235"/>
        <v>-2283</v>
      </c>
      <c r="H905" s="23">
        <f t="shared" si="236"/>
        <v>0</v>
      </c>
      <c r="I905" s="24">
        <f t="shared" si="237"/>
        <v>-100</v>
      </c>
      <c r="J905" s="24">
        <f t="shared" si="238"/>
        <v>0</v>
      </c>
      <c r="K905" s="24">
        <f t="shared" si="239"/>
        <v>0</v>
      </c>
    </row>
    <row r="906" spans="1:11">
      <c r="A906" s="26" t="s">
        <v>86</v>
      </c>
      <c r="B906" s="22" t="s">
        <v>87</v>
      </c>
      <c r="C906" s="23">
        <v>2283</v>
      </c>
      <c r="D906" s="23">
        <v>0</v>
      </c>
      <c r="E906" s="23">
        <v>0</v>
      </c>
      <c r="F906" s="23">
        <v>0</v>
      </c>
      <c r="G906" s="23">
        <f t="shared" si="235"/>
        <v>-2283</v>
      </c>
      <c r="H906" s="23">
        <f t="shared" si="236"/>
        <v>0</v>
      </c>
      <c r="I906" s="24">
        <f t="shared" si="237"/>
        <v>-100</v>
      </c>
      <c r="J906" s="24">
        <f t="shared" si="238"/>
        <v>0</v>
      </c>
      <c r="K906" s="24">
        <f t="shared" si="239"/>
        <v>0</v>
      </c>
    </row>
    <row r="907" spans="1:11">
      <c r="A907" s="21" t="s">
        <v>88</v>
      </c>
      <c r="B907" s="22" t="s">
        <v>89</v>
      </c>
      <c r="C907" s="23">
        <v>4628.91</v>
      </c>
      <c r="D907" s="23">
        <v>0</v>
      </c>
      <c r="E907" s="23">
        <v>0</v>
      </c>
      <c r="F907" s="23">
        <v>0</v>
      </c>
      <c r="G907" s="23">
        <f t="shared" si="235"/>
        <v>-4628.91</v>
      </c>
      <c r="H907" s="23">
        <f t="shared" si="236"/>
        <v>0</v>
      </c>
      <c r="I907" s="24">
        <f t="shared" si="237"/>
        <v>-100</v>
      </c>
      <c r="J907" s="24">
        <f t="shared" si="238"/>
        <v>0</v>
      </c>
      <c r="K907" s="24">
        <f t="shared" si="239"/>
        <v>0</v>
      </c>
    </row>
    <row r="908" spans="1:11">
      <c r="A908" s="25" t="s">
        <v>90</v>
      </c>
      <c r="B908" s="22" t="s">
        <v>91</v>
      </c>
      <c r="C908" s="23">
        <v>4628.91</v>
      </c>
      <c r="D908" s="23">
        <v>0</v>
      </c>
      <c r="E908" s="23">
        <v>0</v>
      </c>
      <c r="F908" s="23">
        <v>0</v>
      </c>
      <c r="G908" s="23">
        <f t="shared" si="235"/>
        <v>-4628.91</v>
      </c>
      <c r="H908" s="23">
        <f t="shared" si="236"/>
        <v>0</v>
      </c>
      <c r="I908" s="24">
        <f t="shared" si="237"/>
        <v>-100</v>
      </c>
      <c r="J908" s="24">
        <f t="shared" si="238"/>
        <v>0</v>
      </c>
      <c r="K908" s="24">
        <f t="shared" si="239"/>
        <v>0</v>
      </c>
    </row>
    <row r="909" spans="1:11">
      <c r="A909" s="26" t="s">
        <v>92</v>
      </c>
      <c r="B909" s="22" t="s">
        <v>93</v>
      </c>
      <c r="C909" s="23">
        <v>4628.91</v>
      </c>
      <c r="D909" s="23">
        <v>0</v>
      </c>
      <c r="E909" s="23">
        <v>0</v>
      </c>
      <c r="F909" s="23">
        <v>0</v>
      </c>
      <c r="G909" s="23">
        <f t="shared" si="235"/>
        <v>-4628.91</v>
      </c>
      <c r="H909" s="23">
        <f t="shared" si="236"/>
        <v>0</v>
      </c>
      <c r="I909" s="24">
        <f t="shared" si="237"/>
        <v>-100</v>
      </c>
      <c r="J909" s="24">
        <f t="shared" si="238"/>
        <v>0</v>
      </c>
      <c r="K909" s="24">
        <f t="shared" si="239"/>
        <v>0</v>
      </c>
    </row>
    <row r="910" spans="1:11">
      <c r="A910" s="27" t="s">
        <v>94</v>
      </c>
      <c r="B910" s="22" t="s">
        <v>95</v>
      </c>
      <c r="C910" s="23">
        <v>3446.23</v>
      </c>
      <c r="D910" s="23">
        <v>0</v>
      </c>
      <c r="E910" s="23">
        <v>0</v>
      </c>
      <c r="F910" s="23">
        <v>0</v>
      </c>
      <c r="G910" s="23">
        <f t="shared" si="235"/>
        <v>-3446.23</v>
      </c>
      <c r="H910" s="23">
        <f t="shared" si="236"/>
        <v>0</v>
      </c>
      <c r="I910" s="24">
        <f t="shared" si="237"/>
        <v>-100</v>
      </c>
      <c r="J910" s="24">
        <f t="shared" si="238"/>
        <v>0</v>
      </c>
      <c r="K910" s="24">
        <f t="shared" si="239"/>
        <v>0</v>
      </c>
    </row>
    <row r="911" spans="1:11">
      <c r="A911" s="27" t="s">
        <v>96</v>
      </c>
      <c r="B911" s="22" t="s">
        <v>97</v>
      </c>
      <c r="C911" s="23">
        <v>1182.68</v>
      </c>
      <c r="D911" s="23">
        <v>0</v>
      </c>
      <c r="E911" s="23">
        <v>0</v>
      </c>
      <c r="F911" s="23">
        <v>0</v>
      </c>
      <c r="G911" s="23">
        <f t="shared" si="235"/>
        <v>-1182.68</v>
      </c>
      <c r="H911" s="23">
        <f t="shared" si="236"/>
        <v>0</v>
      </c>
      <c r="I911" s="24">
        <f t="shared" si="237"/>
        <v>-100</v>
      </c>
      <c r="J911" s="24">
        <f t="shared" si="238"/>
        <v>0</v>
      </c>
      <c r="K911" s="24">
        <f t="shared" si="239"/>
        <v>0</v>
      </c>
    </row>
    <row r="912" spans="1:11">
      <c r="A912" s="21"/>
      <c r="B912" s="22" t="s">
        <v>118</v>
      </c>
      <c r="C912" s="23">
        <v>4180.09</v>
      </c>
      <c r="D912" s="23">
        <v>0</v>
      </c>
      <c r="E912" s="23">
        <v>0</v>
      </c>
      <c r="F912" s="23">
        <v>0</v>
      </c>
      <c r="G912" s="23">
        <f t="shared" si="235"/>
        <v>-4180.09</v>
      </c>
      <c r="H912" s="23">
        <f t="shared" si="236"/>
        <v>0</v>
      </c>
      <c r="I912" s="24">
        <f t="shared" si="237"/>
        <v>-100</v>
      </c>
      <c r="J912" s="24">
        <f t="shared" si="238"/>
        <v>0</v>
      </c>
      <c r="K912" s="24">
        <f t="shared" si="239"/>
        <v>0</v>
      </c>
    </row>
    <row r="913" spans="1:11">
      <c r="A913" s="21" t="s">
        <v>119</v>
      </c>
      <c r="B913" s="22" t="s">
        <v>120</v>
      </c>
      <c r="C913" s="23">
        <v>-4180.09</v>
      </c>
      <c r="D913" s="23">
        <v>0</v>
      </c>
      <c r="E913" s="23">
        <v>0</v>
      </c>
      <c r="F913" s="23">
        <v>0</v>
      </c>
      <c r="G913" s="23">
        <f t="shared" si="235"/>
        <v>4180.09</v>
      </c>
      <c r="H913" s="23">
        <f t="shared" si="236"/>
        <v>0</v>
      </c>
      <c r="I913" s="24">
        <f t="shared" si="237"/>
        <v>-100</v>
      </c>
      <c r="J913" s="24">
        <f t="shared" si="238"/>
        <v>0</v>
      </c>
      <c r="K913" s="24">
        <f t="shared" si="239"/>
        <v>0</v>
      </c>
    </row>
    <row r="914" spans="1:11">
      <c r="A914" s="25" t="s">
        <v>121</v>
      </c>
      <c r="B914" s="22" t="s">
        <v>122</v>
      </c>
      <c r="C914" s="23">
        <v>-4180.09</v>
      </c>
      <c r="D914" s="23">
        <v>0</v>
      </c>
      <c r="E914" s="23">
        <v>0</v>
      </c>
      <c r="F914" s="23">
        <v>0</v>
      </c>
      <c r="G914" s="23">
        <f t="shared" si="235"/>
        <v>4180.09</v>
      </c>
      <c r="H914" s="23">
        <f t="shared" si="236"/>
        <v>0</v>
      </c>
      <c r="I914" s="24">
        <f t="shared" si="237"/>
        <v>-100</v>
      </c>
      <c r="J914" s="24">
        <f t="shared" si="238"/>
        <v>0</v>
      </c>
      <c r="K914" s="24">
        <f t="shared" si="239"/>
        <v>0</v>
      </c>
    </row>
    <row r="915" spans="1:11" ht="25.5">
      <c r="A915" s="26" t="s">
        <v>192</v>
      </c>
      <c r="B915" s="22" t="s">
        <v>193</v>
      </c>
      <c r="C915" s="23">
        <v>-258.98</v>
      </c>
      <c r="D915" s="23">
        <v>0</v>
      </c>
      <c r="E915" s="23">
        <v>0</v>
      </c>
      <c r="F915" s="23">
        <v>0</v>
      </c>
      <c r="G915" s="23">
        <f t="shared" si="235"/>
        <v>258.98</v>
      </c>
      <c r="H915" s="23">
        <f t="shared" si="236"/>
        <v>0</v>
      </c>
      <c r="I915" s="24">
        <f t="shared" si="237"/>
        <v>-100</v>
      </c>
      <c r="J915" s="24">
        <f t="shared" si="238"/>
        <v>0</v>
      </c>
      <c r="K915" s="24">
        <f t="shared" si="239"/>
        <v>0</v>
      </c>
    </row>
    <row r="916" spans="1:11" s="3" customFormat="1" ht="25.5">
      <c r="A916" s="30" t="s">
        <v>182</v>
      </c>
      <c r="B916" s="31" t="s">
        <v>183</v>
      </c>
      <c r="C916" s="32"/>
      <c r="D916" s="32"/>
      <c r="E916" s="32"/>
      <c r="F916" s="32"/>
      <c r="G916" s="32"/>
      <c r="H916" s="32"/>
      <c r="I916" s="33"/>
      <c r="J916" s="33"/>
      <c r="K916" s="33"/>
    </row>
    <row r="917" spans="1:11">
      <c r="A917" s="21" t="s">
        <v>19</v>
      </c>
      <c r="B917" s="22" t="s">
        <v>20</v>
      </c>
      <c r="C917" s="23">
        <v>13956730</v>
      </c>
      <c r="D917" s="23">
        <v>25247883</v>
      </c>
      <c r="E917" s="23">
        <v>10611289</v>
      </c>
      <c r="F917" s="23">
        <v>25247883</v>
      </c>
      <c r="G917" s="23">
        <f t="shared" ref="G917:G940" si="240">F917-C917</f>
        <v>11291153</v>
      </c>
      <c r="H917" s="23">
        <f t="shared" ref="H917:H940" si="241">E917-F917</f>
        <v>-14636594</v>
      </c>
      <c r="I917" s="24">
        <f t="shared" ref="I917:I940" si="242">IF(ISERROR(F917/C917),0,F917/C917*100-100)</f>
        <v>80.901135151285416</v>
      </c>
      <c r="J917" s="24">
        <f t="shared" ref="J917:J940" si="243">IF(ISERROR(F917/E917),0,F917/E917*100)</f>
        <v>237.93417557471105</v>
      </c>
      <c r="K917" s="24">
        <f t="shared" ref="K917:K940" si="244">IF(ISERROR(F917/D917),0,F917/D917*100)</f>
        <v>100</v>
      </c>
    </row>
    <row r="918" spans="1:11">
      <c r="A918" s="25" t="s">
        <v>84</v>
      </c>
      <c r="B918" s="22" t="s">
        <v>85</v>
      </c>
      <c r="C918" s="23">
        <v>13956730</v>
      </c>
      <c r="D918" s="23">
        <v>25247883</v>
      </c>
      <c r="E918" s="23">
        <v>10611289</v>
      </c>
      <c r="F918" s="23">
        <v>25247883</v>
      </c>
      <c r="G918" s="23">
        <f t="shared" si="240"/>
        <v>11291153</v>
      </c>
      <c r="H918" s="23">
        <f t="shared" si="241"/>
        <v>-14636594</v>
      </c>
      <c r="I918" s="24">
        <f t="shared" si="242"/>
        <v>80.901135151285416</v>
      </c>
      <c r="J918" s="24">
        <f t="shared" si="243"/>
        <v>237.93417557471105</v>
      </c>
      <c r="K918" s="24">
        <f t="shared" si="244"/>
        <v>100</v>
      </c>
    </row>
    <row r="919" spans="1:11">
      <c r="A919" s="26" t="s">
        <v>86</v>
      </c>
      <c r="B919" s="22" t="s">
        <v>87</v>
      </c>
      <c r="C919" s="23">
        <v>13956730</v>
      </c>
      <c r="D919" s="23">
        <v>25247883</v>
      </c>
      <c r="E919" s="23">
        <v>10611289</v>
      </c>
      <c r="F919" s="23">
        <v>25247883</v>
      </c>
      <c r="G919" s="23">
        <f t="shared" si="240"/>
        <v>11291153</v>
      </c>
      <c r="H919" s="23">
        <f t="shared" si="241"/>
        <v>-14636594</v>
      </c>
      <c r="I919" s="24">
        <f t="shared" si="242"/>
        <v>80.901135151285416</v>
      </c>
      <c r="J919" s="24">
        <f t="shared" si="243"/>
        <v>237.93417557471105</v>
      </c>
      <c r="K919" s="24">
        <f t="shared" si="244"/>
        <v>100</v>
      </c>
    </row>
    <row r="920" spans="1:11">
      <c r="A920" s="21" t="s">
        <v>88</v>
      </c>
      <c r="B920" s="22" t="s">
        <v>89</v>
      </c>
      <c r="C920" s="23">
        <v>3605815.8</v>
      </c>
      <c r="D920" s="23">
        <v>25247883</v>
      </c>
      <c r="E920" s="23">
        <v>10611289</v>
      </c>
      <c r="F920" s="23">
        <v>9456660.4399999995</v>
      </c>
      <c r="G920" s="23">
        <f t="shared" si="240"/>
        <v>5850844.6399999997</v>
      </c>
      <c r="H920" s="23">
        <f t="shared" si="241"/>
        <v>1154628.5600000005</v>
      </c>
      <c r="I920" s="24">
        <f t="shared" si="242"/>
        <v>162.26132904514981</v>
      </c>
      <c r="J920" s="24">
        <f t="shared" si="243"/>
        <v>89.118866143406322</v>
      </c>
      <c r="K920" s="24">
        <f t="shared" si="244"/>
        <v>37.455260862861252</v>
      </c>
    </row>
    <row r="921" spans="1:11">
      <c r="A921" s="25" t="s">
        <v>90</v>
      </c>
      <c r="B921" s="22" t="s">
        <v>91</v>
      </c>
      <c r="C921" s="23">
        <v>3605815.8</v>
      </c>
      <c r="D921" s="23">
        <v>16175466</v>
      </c>
      <c r="E921" s="23">
        <v>7293118</v>
      </c>
      <c r="F921" s="23">
        <v>7573069.0999999996</v>
      </c>
      <c r="G921" s="23">
        <f t="shared" si="240"/>
        <v>3967253.3</v>
      </c>
      <c r="H921" s="23">
        <f t="shared" si="241"/>
        <v>-279951.09999999963</v>
      </c>
      <c r="I921" s="24">
        <f t="shared" si="242"/>
        <v>110.02373720809589</v>
      </c>
      <c r="J921" s="24">
        <f t="shared" si="243"/>
        <v>103.83856534338263</v>
      </c>
      <c r="K921" s="24">
        <f t="shared" si="244"/>
        <v>46.81824375260657</v>
      </c>
    </row>
    <row r="922" spans="1:11">
      <c r="A922" s="26" t="s">
        <v>92</v>
      </c>
      <c r="B922" s="22" t="s">
        <v>93</v>
      </c>
      <c r="C922" s="23">
        <v>1076890.7</v>
      </c>
      <c r="D922" s="23">
        <v>3914798</v>
      </c>
      <c r="E922" s="23">
        <v>1761021</v>
      </c>
      <c r="F922" s="23">
        <v>1610944.43</v>
      </c>
      <c r="G922" s="23">
        <f t="shared" si="240"/>
        <v>534053.73</v>
      </c>
      <c r="H922" s="23">
        <f t="shared" si="241"/>
        <v>150076.57000000007</v>
      </c>
      <c r="I922" s="24">
        <f t="shared" si="242"/>
        <v>49.592194453903261</v>
      </c>
      <c r="J922" s="24">
        <f t="shared" si="243"/>
        <v>91.477865965255376</v>
      </c>
      <c r="K922" s="24">
        <f t="shared" si="244"/>
        <v>41.15012907434815</v>
      </c>
    </row>
    <row r="923" spans="1:11">
      <c r="A923" s="27" t="s">
        <v>94</v>
      </c>
      <c r="B923" s="22" t="s">
        <v>95</v>
      </c>
      <c r="C923" s="23">
        <v>883271.77</v>
      </c>
      <c r="D923" s="23">
        <v>2781583</v>
      </c>
      <c r="E923" s="23">
        <v>1211998</v>
      </c>
      <c r="F923" s="23">
        <v>1152372.26</v>
      </c>
      <c r="G923" s="23">
        <f t="shared" si="240"/>
        <v>269100.49</v>
      </c>
      <c r="H923" s="23">
        <f t="shared" si="241"/>
        <v>59625.739999999991</v>
      </c>
      <c r="I923" s="24">
        <f t="shared" si="242"/>
        <v>30.466329745826698</v>
      </c>
      <c r="J923" s="24">
        <f t="shared" si="243"/>
        <v>95.080376370258037</v>
      </c>
      <c r="K923" s="24">
        <f t="shared" si="244"/>
        <v>41.428649082195285</v>
      </c>
    </row>
    <row r="924" spans="1:11">
      <c r="A924" s="27" t="s">
        <v>96</v>
      </c>
      <c r="B924" s="22" t="s">
        <v>97</v>
      </c>
      <c r="C924" s="23">
        <v>193618.93</v>
      </c>
      <c r="D924" s="23">
        <v>1133215</v>
      </c>
      <c r="E924" s="23">
        <v>549023</v>
      </c>
      <c r="F924" s="23">
        <v>458572.17</v>
      </c>
      <c r="G924" s="23">
        <f t="shared" si="240"/>
        <v>264953.24</v>
      </c>
      <c r="H924" s="23">
        <f t="shared" si="241"/>
        <v>90450.830000000016</v>
      </c>
      <c r="I924" s="24">
        <f t="shared" si="242"/>
        <v>136.84263207115131</v>
      </c>
      <c r="J924" s="24">
        <f t="shared" si="243"/>
        <v>83.525129184023257</v>
      </c>
      <c r="K924" s="24">
        <f t="shared" si="244"/>
        <v>40.466475470232922</v>
      </c>
    </row>
    <row r="925" spans="1:11">
      <c r="A925" s="28" t="s">
        <v>98</v>
      </c>
      <c r="B925" s="22" t="s">
        <v>99</v>
      </c>
      <c r="C925" s="23">
        <v>30899.13</v>
      </c>
      <c r="D925" s="23">
        <v>0</v>
      </c>
      <c r="E925" s="23">
        <v>0</v>
      </c>
      <c r="F925" s="23">
        <v>61773.19</v>
      </c>
      <c r="G925" s="23">
        <f t="shared" si="240"/>
        <v>30874.06</v>
      </c>
      <c r="H925" s="23">
        <f t="shared" si="241"/>
        <v>-61773.19</v>
      </c>
      <c r="I925" s="24">
        <f t="shared" si="242"/>
        <v>99.918865029533208</v>
      </c>
      <c r="J925" s="24">
        <f t="shared" si="243"/>
        <v>0</v>
      </c>
      <c r="K925" s="24">
        <f t="shared" si="244"/>
        <v>0</v>
      </c>
    </row>
    <row r="926" spans="1:11">
      <c r="A926" s="26" t="s">
        <v>100</v>
      </c>
      <c r="B926" s="22" t="s">
        <v>101</v>
      </c>
      <c r="C926" s="23">
        <v>2432054.2400000002</v>
      </c>
      <c r="D926" s="23">
        <v>11652744</v>
      </c>
      <c r="E926" s="23">
        <v>5226372</v>
      </c>
      <c r="F926" s="23">
        <v>5768492.54</v>
      </c>
      <c r="G926" s="23">
        <f t="shared" si="240"/>
        <v>3336438.3</v>
      </c>
      <c r="H926" s="23">
        <f t="shared" si="241"/>
        <v>-542120.54</v>
      </c>
      <c r="I926" s="24">
        <f t="shared" si="242"/>
        <v>137.1860152263709</v>
      </c>
      <c r="J926" s="24">
        <f t="shared" si="243"/>
        <v>110.37278900162484</v>
      </c>
      <c r="K926" s="24">
        <f t="shared" si="244"/>
        <v>49.503297592395406</v>
      </c>
    </row>
    <row r="927" spans="1:11">
      <c r="A927" s="27" t="s">
        <v>102</v>
      </c>
      <c r="B927" s="22" t="s">
        <v>103</v>
      </c>
      <c r="C927" s="23">
        <v>1896198.53</v>
      </c>
      <c r="D927" s="23">
        <v>9859812</v>
      </c>
      <c r="E927" s="23">
        <v>4479906</v>
      </c>
      <c r="F927" s="23">
        <v>4894419.16</v>
      </c>
      <c r="G927" s="23">
        <f t="shared" si="240"/>
        <v>2998220.63</v>
      </c>
      <c r="H927" s="23">
        <f t="shared" si="241"/>
        <v>-414513.16000000015</v>
      </c>
      <c r="I927" s="24">
        <f t="shared" si="242"/>
        <v>158.11744300845965</v>
      </c>
      <c r="J927" s="24">
        <f t="shared" si="243"/>
        <v>109.25272003475072</v>
      </c>
      <c r="K927" s="24">
        <f t="shared" si="244"/>
        <v>49.640086038151644</v>
      </c>
    </row>
    <row r="928" spans="1:11">
      <c r="A928" s="27" t="s">
        <v>104</v>
      </c>
      <c r="B928" s="22" t="s">
        <v>105</v>
      </c>
      <c r="C928" s="23">
        <v>535855.71</v>
      </c>
      <c r="D928" s="23">
        <v>1792932</v>
      </c>
      <c r="E928" s="23">
        <v>746466</v>
      </c>
      <c r="F928" s="23">
        <v>874073.38</v>
      </c>
      <c r="G928" s="23">
        <f t="shared" si="240"/>
        <v>338217.67000000004</v>
      </c>
      <c r="H928" s="23">
        <f t="shared" si="241"/>
        <v>-127607.38</v>
      </c>
      <c r="I928" s="24">
        <f t="shared" si="242"/>
        <v>63.117302603717718</v>
      </c>
      <c r="J928" s="24">
        <f t="shared" si="243"/>
        <v>117.09486835301273</v>
      </c>
      <c r="K928" s="24">
        <f t="shared" si="244"/>
        <v>48.751061389946749</v>
      </c>
    </row>
    <row r="929" spans="1:11" ht="25.5">
      <c r="A929" s="26" t="s">
        <v>106</v>
      </c>
      <c r="B929" s="22" t="s">
        <v>107</v>
      </c>
      <c r="C929" s="23">
        <v>96870.86</v>
      </c>
      <c r="D929" s="23">
        <v>607924</v>
      </c>
      <c r="E929" s="23">
        <v>305725</v>
      </c>
      <c r="F929" s="23">
        <v>193632.13</v>
      </c>
      <c r="G929" s="23">
        <f t="shared" si="240"/>
        <v>96761.27</v>
      </c>
      <c r="H929" s="23">
        <f t="shared" si="241"/>
        <v>112092.87</v>
      </c>
      <c r="I929" s="24">
        <f t="shared" si="242"/>
        <v>99.886870004044567</v>
      </c>
      <c r="J929" s="24">
        <f t="shared" si="243"/>
        <v>63.335392918472486</v>
      </c>
      <c r="K929" s="24">
        <f t="shared" si="244"/>
        <v>31.851371224034587</v>
      </c>
    </row>
    <row r="930" spans="1:11">
      <c r="A930" s="27" t="s">
        <v>108</v>
      </c>
      <c r="B930" s="22" t="s">
        <v>109</v>
      </c>
      <c r="C930" s="23">
        <v>63652</v>
      </c>
      <c r="D930" s="23">
        <v>96830</v>
      </c>
      <c r="E930" s="23">
        <v>52056</v>
      </c>
      <c r="F930" s="23">
        <v>52056</v>
      </c>
      <c r="G930" s="23">
        <f t="shared" si="240"/>
        <v>-11596</v>
      </c>
      <c r="H930" s="23">
        <f t="shared" si="241"/>
        <v>0</v>
      </c>
      <c r="I930" s="24">
        <f t="shared" si="242"/>
        <v>-18.217809338276879</v>
      </c>
      <c r="J930" s="24">
        <f t="shared" si="243"/>
        <v>100</v>
      </c>
      <c r="K930" s="24">
        <f t="shared" si="244"/>
        <v>53.760198285655271</v>
      </c>
    </row>
    <row r="931" spans="1:11" ht="25.5">
      <c r="A931" s="28" t="s">
        <v>110</v>
      </c>
      <c r="B931" s="22" t="s">
        <v>111</v>
      </c>
      <c r="C931" s="23">
        <v>63652</v>
      </c>
      <c r="D931" s="23">
        <v>96830</v>
      </c>
      <c r="E931" s="23">
        <v>52056</v>
      </c>
      <c r="F931" s="23">
        <v>52056</v>
      </c>
      <c r="G931" s="23">
        <f t="shared" si="240"/>
        <v>-11596</v>
      </c>
      <c r="H931" s="23">
        <f t="shared" si="241"/>
        <v>0</v>
      </c>
      <c r="I931" s="24">
        <f t="shared" si="242"/>
        <v>-18.217809338276879</v>
      </c>
      <c r="J931" s="24">
        <f t="shared" si="243"/>
        <v>100</v>
      </c>
      <c r="K931" s="24">
        <f t="shared" si="244"/>
        <v>53.760198285655271</v>
      </c>
    </row>
    <row r="932" spans="1:11" ht="25.5">
      <c r="A932" s="29" t="s">
        <v>112</v>
      </c>
      <c r="B932" s="22" t="s">
        <v>113</v>
      </c>
      <c r="C932" s="23">
        <v>63652</v>
      </c>
      <c r="D932" s="23">
        <v>96830</v>
      </c>
      <c r="E932" s="23">
        <v>52056</v>
      </c>
      <c r="F932" s="23">
        <v>52056</v>
      </c>
      <c r="G932" s="23">
        <f t="shared" si="240"/>
        <v>-11596</v>
      </c>
      <c r="H932" s="23">
        <f t="shared" si="241"/>
        <v>0</v>
      </c>
      <c r="I932" s="24">
        <f t="shared" si="242"/>
        <v>-18.217809338276879</v>
      </c>
      <c r="J932" s="24">
        <f t="shared" si="243"/>
        <v>100</v>
      </c>
      <c r="K932" s="24">
        <f t="shared" si="244"/>
        <v>53.760198285655271</v>
      </c>
    </row>
    <row r="933" spans="1:11" ht="51">
      <c r="A933" s="27" t="s">
        <v>203</v>
      </c>
      <c r="B933" s="22" t="s">
        <v>204</v>
      </c>
      <c r="C933" s="23">
        <v>33218.86</v>
      </c>
      <c r="D933" s="23">
        <v>511094</v>
      </c>
      <c r="E933" s="23">
        <v>253669</v>
      </c>
      <c r="F933" s="23">
        <v>141576.13</v>
      </c>
      <c r="G933" s="23">
        <f t="shared" si="240"/>
        <v>108357.27</v>
      </c>
      <c r="H933" s="23">
        <f t="shared" si="241"/>
        <v>112092.87</v>
      </c>
      <c r="I933" s="24">
        <f t="shared" si="242"/>
        <v>326.1920186303804</v>
      </c>
      <c r="J933" s="24">
        <f t="shared" si="243"/>
        <v>55.811364415833232</v>
      </c>
      <c r="K933" s="24">
        <f t="shared" si="244"/>
        <v>27.70060497677531</v>
      </c>
    </row>
    <row r="934" spans="1:11" ht="38.25">
      <c r="A934" s="28" t="s">
        <v>205</v>
      </c>
      <c r="B934" s="22" t="s">
        <v>206</v>
      </c>
      <c r="C934" s="23">
        <v>28933.26</v>
      </c>
      <c r="D934" s="23">
        <v>277201</v>
      </c>
      <c r="E934" s="23">
        <v>136722</v>
      </c>
      <c r="F934" s="23">
        <v>32365.73</v>
      </c>
      <c r="G934" s="23">
        <f t="shared" si="240"/>
        <v>3432.4700000000012</v>
      </c>
      <c r="H934" s="23">
        <f t="shared" si="241"/>
        <v>104356.27</v>
      </c>
      <c r="I934" s="24">
        <f t="shared" si="242"/>
        <v>11.863405644576531</v>
      </c>
      <c r="J934" s="24">
        <f t="shared" si="243"/>
        <v>23.672656924269685</v>
      </c>
      <c r="K934" s="24">
        <f t="shared" si="244"/>
        <v>11.675906652573403</v>
      </c>
    </row>
    <row r="935" spans="1:11" ht="63.75">
      <c r="A935" s="28" t="s">
        <v>224</v>
      </c>
      <c r="B935" s="22" t="s">
        <v>225</v>
      </c>
      <c r="C935" s="23">
        <v>4285.6000000000004</v>
      </c>
      <c r="D935" s="23">
        <v>233893</v>
      </c>
      <c r="E935" s="23">
        <v>116947</v>
      </c>
      <c r="F935" s="23">
        <v>109210.4</v>
      </c>
      <c r="G935" s="23">
        <f t="shared" si="240"/>
        <v>104924.79999999999</v>
      </c>
      <c r="H935" s="23">
        <f t="shared" si="241"/>
        <v>7736.6000000000058</v>
      </c>
      <c r="I935" s="24">
        <f t="shared" si="242"/>
        <v>2448.3106216165761</v>
      </c>
      <c r="J935" s="24">
        <f t="shared" si="243"/>
        <v>93.384524613713907</v>
      </c>
      <c r="K935" s="24">
        <f t="shared" si="244"/>
        <v>46.692461937723657</v>
      </c>
    </row>
    <row r="936" spans="1:11">
      <c r="A936" s="25" t="s">
        <v>114</v>
      </c>
      <c r="B936" s="22" t="s">
        <v>115</v>
      </c>
      <c r="C936" s="23">
        <v>0</v>
      </c>
      <c r="D936" s="23">
        <v>9072417</v>
      </c>
      <c r="E936" s="23">
        <v>3318171</v>
      </c>
      <c r="F936" s="23">
        <v>1883591.34</v>
      </c>
      <c r="G936" s="23">
        <f t="shared" si="240"/>
        <v>1883591.34</v>
      </c>
      <c r="H936" s="23">
        <f t="shared" si="241"/>
        <v>1434579.66</v>
      </c>
      <c r="I936" s="24">
        <f t="shared" si="242"/>
        <v>0</v>
      </c>
      <c r="J936" s="24">
        <f t="shared" si="243"/>
        <v>56.765951483513057</v>
      </c>
      <c r="K936" s="24">
        <f t="shared" si="244"/>
        <v>20.761736811700786</v>
      </c>
    </row>
    <row r="937" spans="1:11">
      <c r="A937" s="26" t="s">
        <v>116</v>
      </c>
      <c r="B937" s="22" t="s">
        <v>117</v>
      </c>
      <c r="C937" s="23">
        <v>0</v>
      </c>
      <c r="D937" s="23">
        <v>9072417</v>
      </c>
      <c r="E937" s="23">
        <v>3318171</v>
      </c>
      <c r="F937" s="23">
        <v>1883591.34</v>
      </c>
      <c r="G937" s="23">
        <f t="shared" si="240"/>
        <v>1883591.34</v>
      </c>
      <c r="H937" s="23">
        <f t="shared" si="241"/>
        <v>1434579.66</v>
      </c>
      <c r="I937" s="24">
        <f t="shared" si="242"/>
        <v>0</v>
      </c>
      <c r="J937" s="24">
        <f t="shared" si="243"/>
        <v>56.765951483513057</v>
      </c>
      <c r="K937" s="24">
        <f t="shared" si="244"/>
        <v>20.761736811700786</v>
      </c>
    </row>
    <row r="938" spans="1:11">
      <c r="A938" s="21"/>
      <c r="B938" s="22" t="s">
        <v>118</v>
      </c>
      <c r="C938" s="23">
        <v>10350914.199999999</v>
      </c>
      <c r="D938" s="23">
        <v>0</v>
      </c>
      <c r="E938" s="23">
        <v>0</v>
      </c>
      <c r="F938" s="23">
        <v>15791222.560000001</v>
      </c>
      <c r="G938" s="23">
        <f t="shared" si="240"/>
        <v>5440308.3600000013</v>
      </c>
      <c r="H938" s="23">
        <f t="shared" si="241"/>
        <v>-15791222.560000001</v>
      </c>
      <c r="I938" s="24">
        <f t="shared" si="242"/>
        <v>52.558723363777858</v>
      </c>
      <c r="J938" s="24">
        <f t="shared" si="243"/>
        <v>0</v>
      </c>
      <c r="K938" s="24">
        <f t="shared" si="244"/>
        <v>0</v>
      </c>
    </row>
    <row r="939" spans="1:11">
      <c r="A939" s="21" t="s">
        <v>119</v>
      </c>
      <c r="B939" s="22" t="s">
        <v>120</v>
      </c>
      <c r="C939" s="23">
        <v>-10350914.199999999</v>
      </c>
      <c r="D939" s="23">
        <v>0</v>
      </c>
      <c r="E939" s="23">
        <v>0</v>
      </c>
      <c r="F939" s="23">
        <v>-15791222.560000001</v>
      </c>
      <c r="G939" s="23">
        <f t="shared" si="240"/>
        <v>-5440308.3600000013</v>
      </c>
      <c r="H939" s="23">
        <f t="shared" si="241"/>
        <v>15791222.560000001</v>
      </c>
      <c r="I939" s="24">
        <f t="shared" si="242"/>
        <v>52.558723363777858</v>
      </c>
      <c r="J939" s="24">
        <f t="shared" si="243"/>
        <v>0</v>
      </c>
      <c r="K939" s="24">
        <f t="shared" si="244"/>
        <v>0</v>
      </c>
    </row>
    <row r="940" spans="1:11">
      <c r="A940" s="25" t="s">
        <v>121</v>
      </c>
      <c r="B940" s="22" t="s">
        <v>122</v>
      </c>
      <c r="C940" s="23">
        <v>-10350914.199999999</v>
      </c>
      <c r="D940" s="23">
        <v>0</v>
      </c>
      <c r="E940" s="23">
        <v>0</v>
      </c>
      <c r="F940" s="23">
        <v>-15791222.560000001</v>
      </c>
      <c r="G940" s="23">
        <f t="shared" si="240"/>
        <v>-5440308.3600000013</v>
      </c>
      <c r="H940" s="23">
        <f t="shared" si="241"/>
        <v>15791222.560000001</v>
      </c>
      <c r="I940" s="24">
        <f t="shared" si="242"/>
        <v>52.558723363777858</v>
      </c>
      <c r="J940" s="24">
        <f t="shared" si="243"/>
        <v>0</v>
      </c>
      <c r="K940" s="24">
        <f t="shared" si="244"/>
        <v>0</v>
      </c>
    </row>
    <row r="941" spans="1:11" s="3" customFormat="1" ht="25.5">
      <c r="A941" s="49" t="s">
        <v>184</v>
      </c>
      <c r="B941" s="31" t="s">
        <v>185</v>
      </c>
      <c r="C941" s="32"/>
      <c r="D941" s="32"/>
      <c r="E941" s="32"/>
      <c r="F941" s="32"/>
      <c r="G941" s="32"/>
      <c r="H941" s="32"/>
      <c r="I941" s="33"/>
      <c r="J941" s="33"/>
      <c r="K941" s="33"/>
    </row>
    <row r="942" spans="1:11">
      <c r="A942" s="21" t="s">
        <v>19</v>
      </c>
      <c r="B942" s="22" t="s">
        <v>20</v>
      </c>
      <c r="C942" s="23">
        <v>13574909</v>
      </c>
      <c r="D942" s="23">
        <v>24933062</v>
      </c>
      <c r="E942" s="23">
        <v>10456810</v>
      </c>
      <c r="F942" s="23">
        <v>24933062</v>
      </c>
      <c r="G942" s="23">
        <f t="shared" ref="G942:G965" si="245">F942-C942</f>
        <v>11358153</v>
      </c>
      <c r="H942" s="23">
        <f t="shared" ref="H942:H965" si="246">E942-F942</f>
        <v>-14476252</v>
      </c>
      <c r="I942" s="24">
        <f t="shared" ref="I942:I965" si="247">IF(ISERROR(F942/C942),0,F942/C942*100-100)</f>
        <v>83.670196242199495</v>
      </c>
      <c r="J942" s="24">
        <f t="shared" ref="J942:J965" si="248">IF(ISERROR(F942/E942),0,F942/E942*100)</f>
        <v>238.43851040613723</v>
      </c>
      <c r="K942" s="24">
        <f t="shared" ref="K942:K965" si="249">IF(ISERROR(F942/D942),0,F942/D942*100)</f>
        <v>100</v>
      </c>
    </row>
    <row r="943" spans="1:11">
      <c r="A943" s="25" t="s">
        <v>84</v>
      </c>
      <c r="B943" s="22" t="s">
        <v>85</v>
      </c>
      <c r="C943" s="23">
        <v>13574909</v>
      </c>
      <c r="D943" s="23">
        <v>24933062</v>
      </c>
      <c r="E943" s="23">
        <v>10456810</v>
      </c>
      <c r="F943" s="23">
        <v>24933062</v>
      </c>
      <c r="G943" s="23">
        <f t="shared" si="245"/>
        <v>11358153</v>
      </c>
      <c r="H943" s="23">
        <f t="shared" si="246"/>
        <v>-14476252</v>
      </c>
      <c r="I943" s="24">
        <f t="shared" si="247"/>
        <v>83.670196242199495</v>
      </c>
      <c r="J943" s="24">
        <f t="shared" si="248"/>
        <v>238.43851040613723</v>
      </c>
      <c r="K943" s="24">
        <f t="shared" si="249"/>
        <v>100</v>
      </c>
    </row>
    <row r="944" spans="1:11">
      <c r="A944" s="26" t="s">
        <v>86</v>
      </c>
      <c r="B944" s="22" t="s">
        <v>87</v>
      </c>
      <c r="C944" s="23">
        <v>13574909</v>
      </c>
      <c r="D944" s="23">
        <v>24933062</v>
      </c>
      <c r="E944" s="23">
        <v>10456810</v>
      </c>
      <c r="F944" s="23">
        <v>24933062</v>
      </c>
      <c r="G944" s="23">
        <f t="shared" si="245"/>
        <v>11358153</v>
      </c>
      <c r="H944" s="23">
        <f t="shared" si="246"/>
        <v>-14476252</v>
      </c>
      <c r="I944" s="24">
        <f t="shared" si="247"/>
        <v>83.670196242199495</v>
      </c>
      <c r="J944" s="24">
        <f t="shared" si="248"/>
        <v>238.43851040613723</v>
      </c>
      <c r="K944" s="24">
        <f t="shared" si="249"/>
        <v>100</v>
      </c>
    </row>
    <row r="945" spans="1:11">
      <c r="A945" s="21" t="s">
        <v>88</v>
      </c>
      <c r="B945" s="22" t="s">
        <v>89</v>
      </c>
      <c r="C945" s="23">
        <v>3484601.11</v>
      </c>
      <c r="D945" s="23">
        <v>24933062</v>
      </c>
      <c r="E945" s="23">
        <v>10456810</v>
      </c>
      <c r="F945" s="23">
        <v>9310916.5299999993</v>
      </c>
      <c r="G945" s="23">
        <f t="shared" si="245"/>
        <v>5826315.4199999999</v>
      </c>
      <c r="H945" s="23">
        <f t="shared" si="246"/>
        <v>1145893.4700000007</v>
      </c>
      <c r="I945" s="24">
        <f t="shared" si="247"/>
        <v>167.20178970499148</v>
      </c>
      <c r="J945" s="24">
        <f t="shared" si="248"/>
        <v>89.041653525310295</v>
      </c>
      <c r="K945" s="24">
        <f t="shared" si="249"/>
        <v>37.343654501801659</v>
      </c>
    </row>
    <row r="946" spans="1:11">
      <c r="A946" s="25" t="s">
        <v>90</v>
      </c>
      <c r="B946" s="22" t="s">
        <v>91</v>
      </c>
      <c r="C946" s="23">
        <v>3484601.11</v>
      </c>
      <c r="D946" s="23">
        <v>15862445</v>
      </c>
      <c r="E946" s="23">
        <v>7140439</v>
      </c>
      <c r="F946" s="23">
        <v>7427325.1900000004</v>
      </c>
      <c r="G946" s="23">
        <f t="shared" si="245"/>
        <v>3942724.0800000005</v>
      </c>
      <c r="H946" s="23">
        <f t="shared" si="246"/>
        <v>-286886.19000000041</v>
      </c>
      <c r="I946" s="24">
        <f t="shared" si="247"/>
        <v>113.14707065567114</v>
      </c>
      <c r="J946" s="24">
        <f t="shared" si="248"/>
        <v>104.01776683478425</v>
      </c>
      <c r="K946" s="24">
        <f t="shared" si="249"/>
        <v>46.823331396893735</v>
      </c>
    </row>
    <row r="947" spans="1:11">
      <c r="A947" s="26" t="s">
        <v>92</v>
      </c>
      <c r="B947" s="22" t="s">
        <v>93</v>
      </c>
      <c r="C947" s="23">
        <v>955676.01</v>
      </c>
      <c r="D947" s="23">
        <v>3601777</v>
      </c>
      <c r="E947" s="23">
        <v>1608342</v>
      </c>
      <c r="F947" s="23">
        <v>1465200.52</v>
      </c>
      <c r="G947" s="23">
        <f t="shared" si="245"/>
        <v>509524.51</v>
      </c>
      <c r="H947" s="23">
        <f t="shared" si="246"/>
        <v>143141.47999999998</v>
      </c>
      <c r="I947" s="24">
        <f t="shared" si="247"/>
        <v>53.315611637044242</v>
      </c>
      <c r="J947" s="24">
        <f t="shared" si="248"/>
        <v>91.100059564445871</v>
      </c>
      <c r="K947" s="24">
        <f t="shared" si="249"/>
        <v>40.679934376836769</v>
      </c>
    </row>
    <row r="948" spans="1:11">
      <c r="A948" s="27" t="s">
        <v>94</v>
      </c>
      <c r="B948" s="22" t="s">
        <v>95</v>
      </c>
      <c r="C948" s="23">
        <v>768962.66</v>
      </c>
      <c r="D948" s="23">
        <v>2513062</v>
      </c>
      <c r="E948" s="23">
        <v>1082283</v>
      </c>
      <c r="F948" s="23">
        <v>1011943.52</v>
      </c>
      <c r="G948" s="23">
        <f t="shared" si="245"/>
        <v>242980.86</v>
      </c>
      <c r="H948" s="23">
        <f t="shared" si="246"/>
        <v>70339.479999999981</v>
      </c>
      <c r="I948" s="24">
        <f t="shared" si="247"/>
        <v>31.598525213174867</v>
      </c>
      <c r="J948" s="24">
        <f t="shared" si="248"/>
        <v>93.500823721706809</v>
      </c>
      <c r="K948" s="24">
        <f t="shared" si="249"/>
        <v>40.26735193958605</v>
      </c>
    </row>
    <row r="949" spans="1:11">
      <c r="A949" s="27" t="s">
        <v>96</v>
      </c>
      <c r="B949" s="22" t="s">
        <v>97</v>
      </c>
      <c r="C949" s="23">
        <v>186713.35</v>
      </c>
      <c r="D949" s="23">
        <v>1088715</v>
      </c>
      <c r="E949" s="23">
        <v>526059</v>
      </c>
      <c r="F949" s="23">
        <v>453257</v>
      </c>
      <c r="G949" s="23">
        <f t="shared" si="245"/>
        <v>266543.65000000002</v>
      </c>
      <c r="H949" s="23">
        <f t="shared" si="246"/>
        <v>72802</v>
      </c>
      <c r="I949" s="24">
        <f t="shared" si="247"/>
        <v>142.75553944053812</v>
      </c>
      <c r="J949" s="24">
        <f t="shared" si="248"/>
        <v>86.160867887442279</v>
      </c>
      <c r="K949" s="24">
        <f t="shared" si="249"/>
        <v>41.632291279168562</v>
      </c>
    </row>
    <row r="950" spans="1:11">
      <c r="A950" s="28" t="s">
        <v>98</v>
      </c>
      <c r="B950" s="22" t="s">
        <v>99</v>
      </c>
      <c r="C950" s="23">
        <v>30476.84</v>
      </c>
      <c r="D950" s="23">
        <v>0</v>
      </c>
      <c r="E950" s="23">
        <v>0</v>
      </c>
      <c r="F950" s="23">
        <v>61753.39</v>
      </c>
      <c r="G950" s="23">
        <f t="shared" si="245"/>
        <v>31276.55</v>
      </c>
      <c r="H950" s="23">
        <f t="shared" si="246"/>
        <v>-61753.39</v>
      </c>
      <c r="I950" s="24">
        <f t="shared" si="247"/>
        <v>102.62399251365957</v>
      </c>
      <c r="J950" s="24">
        <f t="shared" si="248"/>
        <v>0</v>
      </c>
      <c r="K950" s="24">
        <f t="shared" si="249"/>
        <v>0</v>
      </c>
    </row>
    <row r="951" spans="1:11">
      <c r="A951" s="26" t="s">
        <v>100</v>
      </c>
      <c r="B951" s="22" t="s">
        <v>101</v>
      </c>
      <c r="C951" s="23">
        <v>2432054.2400000002</v>
      </c>
      <c r="D951" s="23">
        <v>11652744</v>
      </c>
      <c r="E951" s="23">
        <v>5226372</v>
      </c>
      <c r="F951" s="23">
        <v>5768492.54</v>
      </c>
      <c r="G951" s="23">
        <f t="shared" si="245"/>
        <v>3336438.3</v>
      </c>
      <c r="H951" s="23">
        <f t="shared" si="246"/>
        <v>-542120.54</v>
      </c>
      <c r="I951" s="24">
        <f t="shared" si="247"/>
        <v>137.1860152263709</v>
      </c>
      <c r="J951" s="24">
        <f t="shared" si="248"/>
        <v>110.37278900162484</v>
      </c>
      <c r="K951" s="24">
        <f t="shared" si="249"/>
        <v>49.503297592395406</v>
      </c>
    </row>
    <row r="952" spans="1:11">
      <c r="A952" s="27" t="s">
        <v>102</v>
      </c>
      <c r="B952" s="22" t="s">
        <v>103</v>
      </c>
      <c r="C952" s="23">
        <v>1896198.53</v>
      </c>
      <c r="D952" s="23">
        <v>9859812</v>
      </c>
      <c r="E952" s="23">
        <v>4479906</v>
      </c>
      <c r="F952" s="23">
        <v>4894419.16</v>
      </c>
      <c r="G952" s="23">
        <f t="shared" si="245"/>
        <v>2998220.63</v>
      </c>
      <c r="H952" s="23">
        <f t="shared" si="246"/>
        <v>-414513.16000000015</v>
      </c>
      <c r="I952" s="24">
        <f t="shared" si="247"/>
        <v>158.11744300845965</v>
      </c>
      <c r="J952" s="24">
        <f t="shared" si="248"/>
        <v>109.25272003475072</v>
      </c>
      <c r="K952" s="24">
        <f t="shared" si="249"/>
        <v>49.640086038151644</v>
      </c>
    </row>
    <row r="953" spans="1:11">
      <c r="A953" s="27" t="s">
        <v>104</v>
      </c>
      <c r="B953" s="22" t="s">
        <v>105</v>
      </c>
      <c r="C953" s="23">
        <v>535855.71</v>
      </c>
      <c r="D953" s="23">
        <v>1792932</v>
      </c>
      <c r="E953" s="23">
        <v>746466</v>
      </c>
      <c r="F953" s="23">
        <v>874073.38</v>
      </c>
      <c r="G953" s="23">
        <f t="shared" si="245"/>
        <v>338217.67000000004</v>
      </c>
      <c r="H953" s="23">
        <f t="shared" si="246"/>
        <v>-127607.38</v>
      </c>
      <c r="I953" s="24">
        <f t="shared" si="247"/>
        <v>63.117302603717718</v>
      </c>
      <c r="J953" s="24">
        <f t="shared" si="248"/>
        <v>117.09486835301273</v>
      </c>
      <c r="K953" s="24">
        <f t="shared" si="249"/>
        <v>48.751061389946749</v>
      </c>
    </row>
    <row r="954" spans="1:11" ht="25.5">
      <c r="A954" s="26" t="s">
        <v>106</v>
      </c>
      <c r="B954" s="22" t="s">
        <v>107</v>
      </c>
      <c r="C954" s="23">
        <v>96870.86</v>
      </c>
      <c r="D954" s="23">
        <v>607924</v>
      </c>
      <c r="E954" s="23">
        <v>305725</v>
      </c>
      <c r="F954" s="23">
        <v>193632.13</v>
      </c>
      <c r="G954" s="23">
        <f t="shared" si="245"/>
        <v>96761.27</v>
      </c>
      <c r="H954" s="23">
        <f t="shared" si="246"/>
        <v>112092.87</v>
      </c>
      <c r="I954" s="24">
        <f t="shared" si="247"/>
        <v>99.886870004044567</v>
      </c>
      <c r="J954" s="24">
        <f t="shared" si="248"/>
        <v>63.335392918472486</v>
      </c>
      <c r="K954" s="24">
        <f t="shared" si="249"/>
        <v>31.851371224034587</v>
      </c>
    </row>
    <row r="955" spans="1:11">
      <c r="A955" s="27" t="s">
        <v>108</v>
      </c>
      <c r="B955" s="22" t="s">
        <v>109</v>
      </c>
      <c r="C955" s="23">
        <v>63652</v>
      </c>
      <c r="D955" s="23">
        <v>96830</v>
      </c>
      <c r="E955" s="23">
        <v>52056</v>
      </c>
      <c r="F955" s="23">
        <v>52056</v>
      </c>
      <c r="G955" s="23">
        <f t="shared" si="245"/>
        <v>-11596</v>
      </c>
      <c r="H955" s="23">
        <f t="shared" si="246"/>
        <v>0</v>
      </c>
      <c r="I955" s="24">
        <f t="shared" si="247"/>
        <v>-18.217809338276879</v>
      </c>
      <c r="J955" s="24">
        <f t="shared" si="248"/>
        <v>100</v>
      </c>
      <c r="K955" s="24">
        <f t="shared" si="249"/>
        <v>53.760198285655271</v>
      </c>
    </row>
    <row r="956" spans="1:11" ht="25.5">
      <c r="A956" s="28" t="s">
        <v>110</v>
      </c>
      <c r="B956" s="22" t="s">
        <v>111</v>
      </c>
      <c r="C956" s="23">
        <v>63652</v>
      </c>
      <c r="D956" s="23">
        <v>96830</v>
      </c>
      <c r="E956" s="23">
        <v>52056</v>
      </c>
      <c r="F956" s="23">
        <v>52056</v>
      </c>
      <c r="G956" s="23">
        <f t="shared" si="245"/>
        <v>-11596</v>
      </c>
      <c r="H956" s="23">
        <f t="shared" si="246"/>
        <v>0</v>
      </c>
      <c r="I956" s="24">
        <f t="shared" si="247"/>
        <v>-18.217809338276879</v>
      </c>
      <c r="J956" s="24">
        <f t="shared" si="248"/>
        <v>100</v>
      </c>
      <c r="K956" s="24">
        <f t="shared" si="249"/>
        <v>53.760198285655271</v>
      </c>
    </row>
    <row r="957" spans="1:11" ht="25.5">
      <c r="A957" s="29" t="s">
        <v>112</v>
      </c>
      <c r="B957" s="22" t="s">
        <v>113</v>
      </c>
      <c r="C957" s="23">
        <v>63652</v>
      </c>
      <c r="D957" s="23">
        <v>96830</v>
      </c>
      <c r="E957" s="23">
        <v>52056</v>
      </c>
      <c r="F957" s="23">
        <v>52056</v>
      </c>
      <c r="G957" s="23">
        <f t="shared" si="245"/>
        <v>-11596</v>
      </c>
      <c r="H957" s="23">
        <f t="shared" si="246"/>
        <v>0</v>
      </c>
      <c r="I957" s="24">
        <f t="shared" si="247"/>
        <v>-18.217809338276879</v>
      </c>
      <c r="J957" s="24">
        <f t="shared" si="248"/>
        <v>100</v>
      </c>
      <c r="K957" s="24">
        <f t="shared" si="249"/>
        <v>53.760198285655271</v>
      </c>
    </row>
    <row r="958" spans="1:11" ht="51">
      <c r="A958" s="27" t="s">
        <v>203</v>
      </c>
      <c r="B958" s="22" t="s">
        <v>204</v>
      </c>
      <c r="C958" s="23">
        <v>33218.86</v>
      </c>
      <c r="D958" s="23">
        <v>511094</v>
      </c>
      <c r="E958" s="23">
        <v>253669</v>
      </c>
      <c r="F958" s="23">
        <v>141576.13</v>
      </c>
      <c r="G958" s="23">
        <f t="shared" si="245"/>
        <v>108357.27</v>
      </c>
      <c r="H958" s="23">
        <f t="shared" si="246"/>
        <v>112092.87</v>
      </c>
      <c r="I958" s="24">
        <f t="shared" si="247"/>
        <v>326.1920186303804</v>
      </c>
      <c r="J958" s="24">
        <f t="shared" si="248"/>
        <v>55.811364415833232</v>
      </c>
      <c r="K958" s="24">
        <f t="shared" si="249"/>
        <v>27.70060497677531</v>
      </c>
    </row>
    <row r="959" spans="1:11" ht="38.25">
      <c r="A959" s="28" t="s">
        <v>205</v>
      </c>
      <c r="B959" s="22" t="s">
        <v>206</v>
      </c>
      <c r="C959" s="23">
        <v>28933.26</v>
      </c>
      <c r="D959" s="23">
        <v>277201</v>
      </c>
      <c r="E959" s="23">
        <v>136722</v>
      </c>
      <c r="F959" s="23">
        <v>32365.73</v>
      </c>
      <c r="G959" s="23">
        <f t="shared" si="245"/>
        <v>3432.4700000000012</v>
      </c>
      <c r="H959" s="23">
        <f t="shared" si="246"/>
        <v>104356.27</v>
      </c>
      <c r="I959" s="24">
        <f t="shared" si="247"/>
        <v>11.863405644576531</v>
      </c>
      <c r="J959" s="24">
        <f t="shared" si="248"/>
        <v>23.672656924269685</v>
      </c>
      <c r="K959" s="24">
        <f t="shared" si="249"/>
        <v>11.675906652573403</v>
      </c>
    </row>
    <row r="960" spans="1:11" ht="63.75">
      <c r="A960" s="28" t="s">
        <v>224</v>
      </c>
      <c r="B960" s="22" t="s">
        <v>225</v>
      </c>
      <c r="C960" s="23">
        <v>4285.6000000000004</v>
      </c>
      <c r="D960" s="23">
        <v>233893</v>
      </c>
      <c r="E960" s="23">
        <v>116947</v>
      </c>
      <c r="F960" s="23">
        <v>109210.4</v>
      </c>
      <c r="G960" s="23">
        <f t="shared" si="245"/>
        <v>104924.79999999999</v>
      </c>
      <c r="H960" s="23">
        <f t="shared" si="246"/>
        <v>7736.6000000000058</v>
      </c>
      <c r="I960" s="24">
        <f t="shared" si="247"/>
        <v>2448.3106216165761</v>
      </c>
      <c r="J960" s="24">
        <f t="shared" si="248"/>
        <v>93.384524613713907</v>
      </c>
      <c r="K960" s="24">
        <f t="shared" si="249"/>
        <v>46.692461937723657</v>
      </c>
    </row>
    <row r="961" spans="1:11">
      <c r="A961" s="25" t="s">
        <v>114</v>
      </c>
      <c r="B961" s="22" t="s">
        <v>115</v>
      </c>
      <c r="C961" s="23">
        <v>0</v>
      </c>
      <c r="D961" s="23">
        <v>9070617</v>
      </c>
      <c r="E961" s="23">
        <v>3316371</v>
      </c>
      <c r="F961" s="23">
        <v>1883591.34</v>
      </c>
      <c r="G961" s="23">
        <f t="shared" si="245"/>
        <v>1883591.34</v>
      </c>
      <c r="H961" s="23">
        <f t="shared" si="246"/>
        <v>1432779.66</v>
      </c>
      <c r="I961" s="24">
        <f t="shared" si="247"/>
        <v>0</v>
      </c>
      <c r="J961" s="24">
        <f t="shared" si="248"/>
        <v>56.796761882189905</v>
      </c>
      <c r="K961" s="24">
        <f t="shared" si="249"/>
        <v>20.765856832010439</v>
      </c>
    </row>
    <row r="962" spans="1:11">
      <c r="A962" s="26" t="s">
        <v>116</v>
      </c>
      <c r="B962" s="22" t="s">
        <v>117</v>
      </c>
      <c r="C962" s="23">
        <v>0</v>
      </c>
      <c r="D962" s="23">
        <v>9070617</v>
      </c>
      <c r="E962" s="23">
        <v>3316371</v>
      </c>
      <c r="F962" s="23">
        <v>1883591.34</v>
      </c>
      <c r="G962" s="23">
        <f t="shared" si="245"/>
        <v>1883591.34</v>
      </c>
      <c r="H962" s="23">
        <f t="shared" si="246"/>
        <v>1432779.66</v>
      </c>
      <c r="I962" s="24">
        <f t="shared" si="247"/>
        <v>0</v>
      </c>
      <c r="J962" s="24">
        <f t="shared" si="248"/>
        <v>56.796761882189905</v>
      </c>
      <c r="K962" s="24">
        <f t="shared" si="249"/>
        <v>20.765856832010439</v>
      </c>
    </row>
    <row r="963" spans="1:11">
      <c r="A963" s="21"/>
      <c r="B963" s="22" t="s">
        <v>118</v>
      </c>
      <c r="C963" s="23">
        <v>10090307.890000001</v>
      </c>
      <c r="D963" s="23">
        <v>0</v>
      </c>
      <c r="E963" s="23">
        <v>0</v>
      </c>
      <c r="F963" s="23">
        <v>15622145.470000001</v>
      </c>
      <c r="G963" s="23">
        <f t="shared" si="245"/>
        <v>5531837.5800000001</v>
      </c>
      <c r="H963" s="23">
        <f t="shared" si="246"/>
        <v>-15622145.470000001</v>
      </c>
      <c r="I963" s="24">
        <f t="shared" si="247"/>
        <v>54.823278341014031</v>
      </c>
      <c r="J963" s="24">
        <f t="shared" si="248"/>
        <v>0</v>
      </c>
      <c r="K963" s="24">
        <f t="shared" si="249"/>
        <v>0</v>
      </c>
    </row>
    <row r="964" spans="1:11">
      <c r="A964" s="21" t="s">
        <v>119</v>
      </c>
      <c r="B964" s="22" t="s">
        <v>120</v>
      </c>
      <c r="C964" s="23">
        <v>-10090307.890000001</v>
      </c>
      <c r="D964" s="23">
        <v>0</v>
      </c>
      <c r="E964" s="23">
        <v>0</v>
      </c>
      <c r="F964" s="23">
        <v>-15622145.470000001</v>
      </c>
      <c r="G964" s="23">
        <f t="shared" si="245"/>
        <v>-5531837.5800000001</v>
      </c>
      <c r="H964" s="23">
        <f t="shared" si="246"/>
        <v>15622145.470000001</v>
      </c>
      <c r="I964" s="24">
        <f t="shared" si="247"/>
        <v>54.823278341014031</v>
      </c>
      <c r="J964" s="24">
        <f t="shared" si="248"/>
        <v>0</v>
      </c>
      <c r="K964" s="24">
        <f t="shared" si="249"/>
        <v>0</v>
      </c>
    </row>
    <row r="965" spans="1:11">
      <c r="A965" s="25" t="s">
        <v>121</v>
      </c>
      <c r="B965" s="22" t="s">
        <v>122</v>
      </c>
      <c r="C965" s="23">
        <v>-10090307.890000001</v>
      </c>
      <c r="D965" s="23">
        <v>0</v>
      </c>
      <c r="E965" s="23">
        <v>0</v>
      </c>
      <c r="F965" s="23">
        <v>-15622145.470000001</v>
      </c>
      <c r="G965" s="23">
        <f t="shared" si="245"/>
        <v>-5531837.5800000001</v>
      </c>
      <c r="H965" s="23">
        <f t="shared" si="246"/>
        <v>15622145.470000001</v>
      </c>
      <c r="I965" s="24">
        <f t="shared" si="247"/>
        <v>54.823278341014031</v>
      </c>
      <c r="J965" s="24">
        <f t="shared" si="248"/>
        <v>0</v>
      </c>
      <c r="K965" s="24">
        <f t="shared" si="249"/>
        <v>0</v>
      </c>
    </row>
    <row r="966" spans="1:11" s="3" customFormat="1" ht="25.5">
      <c r="A966" s="49" t="s">
        <v>186</v>
      </c>
      <c r="B966" s="31" t="s">
        <v>187</v>
      </c>
      <c r="C966" s="32"/>
      <c r="D966" s="32"/>
      <c r="E966" s="32"/>
      <c r="F966" s="32"/>
      <c r="G966" s="32"/>
      <c r="H966" s="32"/>
      <c r="I966" s="33"/>
      <c r="J966" s="33"/>
      <c r="K966" s="33"/>
    </row>
    <row r="967" spans="1:11">
      <c r="A967" s="21" t="s">
        <v>19</v>
      </c>
      <c r="B967" s="22" t="s">
        <v>20</v>
      </c>
      <c r="C967" s="23">
        <v>381821</v>
      </c>
      <c r="D967" s="23">
        <v>314821</v>
      </c>
      <c r="E967" s="23">
        <v>154479</v>
      </c>
      <c r="F967" s="23">
        <v>314821</v>
      </c>
      <c r="G967" s="23">
        <f t="shared" ref="G967:G980" si="250">F967-C967</f>
        <v>-67000</v>
      </c>
      <c r="H967" s="23">
        <f t="shared" ref="H967:H980" si="251">E967-F967</f>
        <v>-160342</v>
      </c>
      <c r="I967" s="24">
        <f t="shared" ref="I967:I980" si="252">IF(ISERROR(F967/C967),0,F967/C967*100-100)</f>
        <v>-17.547489530434419</v>
      </c>
      <c r="J967" s="24">
        <f t="shared" ref="J967:J980" si="253">IF(ISERROR(F967/E967),0,F967/E967*100)</f>
        <v>203.79533787764035</v>
      </c>
      <c r="K967" s="24">
        <f t="shared" ref="K967:K980" si="254">IF(ISERROR(F967/D967),0,F967/D967*100)</f>
        <v>100</v>
      </c>
    </row>
    <row r="968" spans="1:11">
      <c r="A968" s="25" t="s">
        <v>84</v>
      </c>
      <c r="B968" s="22" t="s">
        <v>85</v>
      </c>
      <c r="C968" s="23">
        <v>381821</v>
      </c>
      <c r="D968" s="23">
        <v>314821</v>
      </c>
      <c r="E968" s="23">
        <v>154479</v>
      </c>
      <c r="F968" s="23">
        <v>314821</v>
      </c>
      <c r="G968" s="23">
        <f t="shared" si="250"/>
        <v>-67000</v>
      </c>
      <c r="H968" s="23">
        <f t="shared" si="251"/>
        <v>-160342</v>
      </c>
      <c r="I968" s="24">
        <f t="shared" si="252"/>
        <v>-17.547489530434419</v>
      </c>
      <c r="J968" s="24">
        <f t="shared" si="253"/>
        <v>203.79533787764035</v>
      </c>
      <c r="K968" s="24">
        <f t="shared" si="254"/>
        <v>100</v>
      </c>
    </row>
    <row r="969" spans="1:11">
      <c r="A969" s="26" t="s">
        <v>86</v>
      </c>
      <c r="B969" s="22" t="s">
        <v>87</v>
      </c>
      <c r="C969" s="23">
        <v>381821</v>
      </c>
      <c r="D969" s="23">
        <v>314821</v>
      </c>
      <c r="E969" s="23">
        <v>154479</v>
      </c>
      <c r="F969" s="23">
        <v>314821</v>
      </c>
      <c r="G969" s="23">
        <f t="shared" si="250"/>
        <v>-67000</v>
      </c>
      <c r="H969" s="23">
        <f t="shared" si="251"/>
        <v>-160342</v>
      </c>
      <c r="I969" s="24">
        <f t="shared" si="252"/>
        <v>-17.547489530434419</v>
      </c>
      <c r="J969" s="24">
        <f t="shared" si="253"/>
        <v>203.79533787764035</v>
      </c>
      <c r="K969" s="24">
        <f t="shared" si="254"/>
        <v>100</v>
      </c>
    </row>
    <row r="970" spans="1:11">
      <c r="A970" s="21" t="s">
        <v>88</v>
      </c>
      <c r="B970" s="22" t="s">
        <v>89</v>
      </c>
      <c r="C970" s="23">
        <v>121214.69</v>
      </c>
      <c r="D970" s="23">
        <v>314821</v>
      </c>
      <c r="E970" s="23">
        <v>154479</v>
      </c>
      <c r="F970" s="23">
        <v>145743.91</v>
      </c>
      <c r="G970" s="23">
        <f t="shared" si="250"/>
        <v>24529.22</v>
      </c>
      <c r="H970" s="23">
        <f t="shared" si="251"/>
        <v>8735.0899999999965</v>
      </c>
      <c r="I970" s="24">
        <f t="shared" si="252"/>
        <v>20.236177644805252</v>
      </c>
      <c r="J970" s="24">
        <f t="shared" si="253"/>
        <v>94.345451485315152</v>
      </c>
      <c r="K970" s="24">
        <f t="shared" si="254"/>
        <v>46.29421480777966</v>
      </c>
    </row>
    <row r="971" spans="1:11">
      <c r="A971" s="25" t="s">
        <v>90</v>
      </c>
      <c r="B971" s="22" t="s">
        <v>91</v>
      </c>
      <c r="C971" s="23">
        <v>121214.69</v>
      </c>
      <c r="D971" s="23">
        <v>313021</v>
      </c>
      <c r="E971" s="23">
        <v>152679</v>
      </c>
      <c r="F971" s="23">
        <v>145743.91</v>
      </c>
      <c r="G971" s="23">
        <f t="shared" si="250"/>
        <v>24529.22</v>
      </c>
      <c r="H971" s="23">
        <f t="shared" si="251"/>
        <v>6935.0899999999965</v>
      </c>
      <c r="I971" s="24">
        <f t="shared" si="252"/>
        <v>20.236177644805252</v>
      </c>
      <c r="J971" s="24">
        <f t="shared" si="253"/>
        <v>95.457731580636491</v>
      </c>
      <c r="K971" s="24">
        <f t="shared" si="254"/>
        <v>46.56042565834241</v>
      </c>
    </row>
    <row r="972" spans="1:11">
      <c r="A972" s="26" t="s">
        <v>92</v>
      </c>
      <c r="B972" s="22" t="s">
        <v>93</v>
      </c>
      <c r="C972" s="23">
        <v>121214.69</v>
      </c>
      <c r="D972" s="23">
        <v>313021</v>
      </c>
      <c r="E972" s="23">
        <v>152679</v>
      </c>
      <c r="F972" s="23">
        <v>145743.91</v>
      </c>
      <c r="G972" s="23">
        <f t="shared" si="250"/>
        <v>24529.22</v>
      </c>
      <c r="H972" s="23">
        <f t="shared" si="251"/>
        <v>6935.0899999999965</v>
      </c>
      <c r="I972" s="24">
        <f t="shared" si="252"/>
        <v>20.236177644805252</v>
      </c>
      <c r="J972" s="24">
        <f t="shared" si="253"/>
        <v>95.457731580636491</v>
      </c>
      <c r="K972" s="24">
        <f t="shared" si="254"/>
        <v>46.56042565834241</v>
      </c>
    </row>
    <row r="973" spans="1:11">
      <c r="A973" s="27" t="s">
        <v>94</v>
      </c>
      <c r="B973" s="22" t="s">
        <v>95</v>
      </c>
      <c r="C973" s="23">
        <v>114309.11</v>
      </c>
      <c r="D973" s="23">
        <v>268521</v>
      </c>
      <c r="E973" s="23">
        <v>129715</v>
      </c>
      <c r="F973" s="23">
        <v>140428.74</v>
      </c>
      <c r="G973" s="23">
        <f t="shared" si="250"/>
        <v>26119.62999999999</v>
      </c>
      <c r="H973" s="23">
        <f t="shared" si="251"/>
        <v>-10713.739999999991</v>
      </c>
      <c r="I973" s="24">
        <f t="shared" si="252"/>
        <v>22.849998569667804</v>
      </c>
      <c r="J973" s="24">
        <f t="shared" si="253"/>
        <v>108.25944570789807</v>
      </c>
      <c r="K973" s="24">
        <f t="shared" si="254"/>
        <v>52.297116426648195</v>
      </c>
    </row>
    <row r="974" spans="1:11">
      <c r="A974" s="27" t="s">
        <v>96</v>
      </c>
      <c r="B974" s="22" t="s">
        <v>97</v>
      </c>
      <c r="C974" s="23">
        <v>6905.58</v>
      </c>
      <c r="D974" s="23">
        <v>44500</v>
      </c>
      <c r="E974" s="23">
        <v>22964</v>
      </c>
      <c r="F974" s="23">
        <v>5315.17</v>
      </c>
      <c r="G974" s="23">
        <f t="shared" si="250"/>
        <v>-1590.4099999999999</v>
      </c>
      <c r="H974" s="23">
        <f t="shared" si="251"/>
        <v>17648.830000000002</v>
      </c>
      <c r="I974" s="24">
        <f t="shared" si="252"/>
        <v>-23.030795385760499</v>
      </c>
      <c r="J974" s="24">
        <f t="shared" si="253"/>
        <v>23.145662776519771</v>
      </c>
      <c r="K974" s="24">
        <f t="shared" si="254"/>
        <v>11.944202247191011</v>
      </c>
    </row>
    <row r="975" spans="1:11">
      <c r="A975" s="28" t="s">
        <v>98</v>
      </c>
      <c r="B975" s="22" t="s">
        <v>99</v>
      </c>
      <c r="C975" s="23">
        <v>422.29</v>
      </c>
      <c r="D975" s="23">
        <v>0</v>
      </c>
      <c r="E975" s="23">
        <v>0</v>
      </c>
      <c r="F975" s="23">
        <v>19.8</v>
      </c>
      <c r="G975" s="23">
        <f t="shared" si="250"/>
        <v>-402.49</v>
      </c>
      <c r="H975" s="23">
        <f t="shared" si="251"/>
        <v>-19.8</v>
      </c>
      <c r="I975" s="24">
        <f t="shared" si="252"/>
        <v>-95.311278978900759</v>
      </c>
      <c r="J975" s="24">
        <f t="shared" si="253"/>
        <v>0</v>
      </c>
      <c r="K975" s="24">
        <f t="shared" si="254"/>
        <v>0</v>
      </c>
    </row>
    <row r="976" spans="1:11">
      <c r="A976" s="25" t="s">
        <v>114</v>
      </c>
      <c r="B976" s="22" t="s">
        <v>115</v>
      </c>
      <c r="C976" s="23">
        <v>0</v>
      </c>
      <c r="D976" s="23">
        <v>1800</v>
      </c>
      <c r="E976" s="23">
        <v>1800</v>
      </c>
      <c r="F976" s="23">
        <v>0</v>
      </c>
      <c r="G976" s="23">
        <f t="shared" si="250"/>
        <v>0</v>
      </c>
      <c r="H976" s="23">
        <f t="shared" si="251"/>
        <v>1800</v>
      </c>
      <c r="I976" s="24">
        <f t="shared" si="252"/>
        <v>0</v>
      </c>
      <c r="J976" s="24">
        <f t="shared" si="253"/>
        <v>0</v>
      </c>
      <c r="K976" s="24">
        <f t="shared" si="254"/>
        <v>0</v>
      </c>
    </row>
    <row r="977" spans="1:11">
      <c r="A977" s="26" t="s">
        <v>116</v>
      </c>
      <c r="B977" s="22" t="s">
        <v>117</v>
      </c>
      <c r="C977" s="23">
        <v>0</v>
      </c>
      <c r="D977" s="23">
        <v>1800</v>
      </c>
      <c r="E977" s="23">
        <v>1800</v>
      </c>
      <c r="F977" s="23">
        <v>0</v>
      </c>
      <c r="G977" s="23">
        <f t="shared" si="250"/>
        <v>0</v>
      </c>
      <c r="H977" s="23">
        <f t="shared" si="251"/>
        <v>1800</v>
      </c>
      <c r="I977" s="24">
        <f t="shared" si="252"/>
        <v>0</v>
      </c>
      <c r="J977" s="24">
        <f t="shared" si="253"/>
        <v>0</v>
      </c>
      <c r="K977" s="24">
        <f t="shared" si="254"/>
        <v>0</v>
      </c>
    </row>
    <row r="978" spans="1:11">
      <c r="A978" s="21"/>
      <c r="B978" s="22" t="s">
        <v>118</v>
      </c>
      <c r="C978" s="23">
        <v>260606.31</v>
      </c>
      <c r="D978" s="23">
        <v>0</v>
      </c>
      <c r="E978" s="23">
        <v>0</v>
      </c>
      <c r="F978" s="23">
        <v>169077.09</v>
      </c>
      <c r="G978" s="23">
        <f t="shared" si="250"/>
        <v>-91529.22</v>
      </c>
      <c r="H978" s="23">
        <f t="shared" si="251"/>
        <v>-169077.09</v>
      </c>
      <c r="I978" s="24">
        <f t="shared" si="252"/>
        <v>-35.121643831264109</v>
      </c>
      <c r="J978" s="24">
        <f t="shared" si="253"/>
        <v>0</v>
      </c>
      <c r="K978" s="24">
        <f t="shared" si="254"/>
        <v>0</v>
      </c>
    </row>
    <row r="979" spans="1:11">
      <c r="A979" s="21" t="s">
        <v>119</v>
      </c>
      <c r="B979" s="22" t="s">
        <v>120</v>
      </c>
      <c r="C979" s="23">
        <v>-260606.31</v>
      </c>
      <c r="D979" s="23">
        <v>0</v>
      </c>
      <c r="E979" s="23">
        <v>0</v>
      </c>
      <c r="F979" s="23">
        <v>-169077.09</v>
      </c>
      <c r="G979" s="23">
        <f t="shared" si="250"/>
        <v>91529.22</v>
      </c>
      <c r="H979" s="23">
        <f t="shared" si="251"/>
        <v>169077.09</v>
      </c>
      <c r="I979" s="24">
        <f t="shared" si="252"/>
        <v>-35.121643831264109</v>
      </c>
      <c r="J979" s="24">
        <f t="shared" si="253"/>
        <v>0</v>
      </c>
      <c r="K979" s="24">
        <f t="shared" si="254"/>
        <v>0</v>
      </c>
    </row>
    <row r="980" spans="1:11">
      <c r="A980" s="25" t="s">
        <v>121</v>
      </c>
      <c r="B980" s="22" t="s">
        <v>122</v>
      </c>
      <c r="C980" s="23">
        <v>-260606.31</v>
      </c>
      <c r="D980" s="23">
        <v>0</v>
      </c>
      <c r="E980" s="23">
        <v>0</v>
      </c>
      <c r="F980" s="23">
        <v>-169077.09</v>
      </c>
      <c r="G980" s="23">
        <f t="shared" si="250"/>
        <v>91529.22</v>
      </c>
      <c r="H980" s="23">
        <f t="shared" si="251"/>
        <v>169077.09</v>
      </c>
      <c r="I980" s="24">
        <f t="shared" si="252"/>
        <v>-35.121643831264109</v>
      </c>
      <c r="J980" s="24">
        <f t="shared" si="253"/>
        <v>0</v>
      </c>
      <c r="K980" s="24">
        <f t="shared" si="25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890"/>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47</v>
      </c>
      <c r="B12" s="48" t="s">
        <v>48</v>
      </c>
      <c r="C12" s="23"/>
      <c r="D12" s="23"/>
      <c r="E12" s="23"/>
      <c r="F12" s="23"/>
      <c r="G12" s="23"/>
      <c r="H12" s="23"/>
      <c r="I12" s="24"/>
      <c r="J12" s="24"/>
      <c r="K12" s="24"/>
    </row>
    <row r="13" spans="1:11">
      <c r="A13" s="21" t="s">
        <v>19</v>
      </c>
      <c r="B13" s="22" t="s">
        <v>20</v>
      </c>
      <c r="C13" s="23">
        <v>427927400.76999998</v>
      </c>
      <c r="D13" s="23">
        <v>406254223</v>
      </c>
      <c r="E13" s="23">
        <v>193528564</v>
      </c>
      <c r="F13" s="23">
        <v>390947235.31</v>
      </c>
      <c r="G13" s="23">
        <f t="shared" ref="G13:G52" si="0">F13-C13</f>
        <v>-36980165.459999979</v>
      </c>
      <c r="H13" s="23">
        <f t="shared" ref="H13:H52" si="1">E13-F13</f>
        <v>-197418671.31</v>
      </c>
      <c r="I13" s="24">
        <f t="shared" ref="I13:I52" si="2">IF(ISERROR(F13/C13),0,F13/C13*100-100)</f>
        <v>-8.6416914162212919</v>
      </c>
      <c r="J13" s="24">
        <f t="shared" ref="J13:J52" si="3">IF(ISERROR(F13/E13),0,F13/E13*100)</f>
        <v>202.01009464938724</v>
      </c>
      <c r="K13" s="24">
        <f t="shared" ref="K13:K52" si="4">IF(ISERROR(F13/D13),0,F13/D13*100)</f>
        <v>96.232165274008736</v>
      </c>
    </row>
    <row r="14" spans="1:11">
      <c r="A14" s="25" t="s">
        <v>114</v>
      </c>
      <c r="B14" s="22" t="s">
        <v>223</v>
      </c>
      <c r="C14" s="23">
        <v>0</v>
      </c>
      <c r="D14" s="23">
        <v>0</v>
      </c>
      <c r="E14" s="23">
        <v>0</v>
      </c>
      <c r="F14" s="23">
        <v>35</v>
      </c>
      <c r="G14" s="23">
        <f t="shared" si="0"/>
        <v>35</v>
      </c>
      <c r="H14" s="23">
        <f t="shared" si="1"/>
        <v>-35</v>
      </c>
      <c r="I14" s="24">
        <f t="shared" si="2"/>
        <v>0</v>
      </c>
      <c r="J14" s="24">
        <f t="shared" si="3"/>
        <v>0</v>
      </c>
      <c r="K14" s="24">
        <f t="shared" si="4"/>
        <v>0</v>
      </c>
    </row>
    <row r="15" spans="1:11" ht="25.5">
      <c r="A15" s="25" t="s">
        <v>128</v>
      </c>
      <c r="B15" s="22" t="s">
        <v>129</v>
      </c>
      <c r="C15" s="23">
        <v>19928063.370000001</v>
      </c>
      <c r="D15" s="23">
        <v>35730355</v>
      </c>
      <c r="E15" s="23">
        <v>9624446</v>
      </c>
      <c r="F15" s="23">
        <v>20729740.879999999</v>
      </c>
      <c r="G15" s="23">
        <f t="shared" si="0"/>
        <v>801677.50999999791</v>
      </c>
      <c r="H15" s="23">
        <f t="shared" si="1"/>
        <v>-11105294.879999999</v>
      </c>
      <c r="I15" s="24">
        <f t="shared" si="2"/>
        <v>4.0228570890980677</v>
      </c>
      <c r="J15" s="24">
        <f t="shared" si="3"/>
        <v>215.38632852218194</v>
      </c>
      <c r="K15" s="24">
        <f t="shared" si="4"/>
        <v>58.017170218431914</v>
      </c>
    </row>
    <row r="16" spans="1:11">
      <c r="A16" s="25" t="s">
        <v>156</v>
      </c>
      <c r="B16" s="22" t="s">
        <v>157</v>
      </c>
      <c r="C16" s="23">
        <v>145317.43</v>
      </c>
      <c r="D16" s="23">
        <v>141880</v>
      </c>
      <c r="E16" s="23">
        <v>300</v>
      </c>
      <c r="F16" s="23">
        <v>0</v>
      </c>
      <c r="G16" s="23">
        <f t="shared" si="0"/>
        <v>-145317.43</v>
      </c>
      <c r="H16" s="23">
        <f t="shared" si="1"/>
        <v>300</v>
      </c>
      <c r="I16" s="24">
        <f t="shared" si="2"/>
        <v>-100</v>
      </c>
      <c r="J16" s="24">
        <f t="shared" si="3"/>
        <v>0</v>
      </c>
      <c r="K16" s="24">
        <f t="shared" si="4"/>
        <v>0</v>
      </c>
    </row>
    <row r="17" spans="1:11">
      <c r="A17" s="25" t="s">
        <v>130</v>
      </c>
      <c r="B17" s="22" t="s">
        <v>131</v>
      </c>
      <c r="C17" s="23">
        <v>210117.97</v>
      </c>
      <c r="D17" s="23">
        <v>338051</v>
      </c>
      <c r="E17" s="23">
        <v>135977</v>
      </c>
      <c r="F17" s="23">
        <v>173522.43</v>
      </c>
      <c r="G17" s="23">
        <f t="shared" si="0"/>
        <v>-36595.540000000008</v>
      </c>
      <c r="H17" s="23">
        <f t="shared" si="1"/>
        <v>-37545.429999999993</v>
      </c>
      <c r="I17" s="24">
        <f t="shared" si="2"/>
        <v>-17.416663600928572</v>
      </c>
      <c r="J17" s="24">
        <f t="shared" si="3"/>
        <v>127.61160343293349</v>
      </c>
      <c r="K17" s="24">
        <f t="shared" si="4"/>
        <v>51.330251944233261</v>
      </c>
    </row>
    <row r="18" spans="1:11">
      <c r="A18" s="26" t="s">
        <v>132</v>
      </c>
      <c r="B18" s="22" t="s">
        <v>133</v>
      </c>
      <c r="C18" s="23">
        <v>94567.8</v>
      </c>
      <c r="D18" s="23">
        <v>88051</v>
      </c>
      <c r="E18" s="23">
        <v>10979</v>
      </c>
      <c r="F18" s="23">
        <v>58838.8</v>
      </c>
      <c r="G18" s="23">
        <f t="shared" si="0"/>
        <v>-35729</v>
      </c>
      <c r="H18" s="23">
        <f t="shared" si="1"/>
        <v>-47859.8</v>
      </c>
      <c r="I18" s="24">
        <f t="shared" si="2"/>
        <v>-37.781358982655831</v>
      </c>
      <c r="J18" s="24">
        <f t="shared" si="3"/>
        <v>535.92130430822488</v>
      </c>
      <c r="K18" s="24">
        <f t="shared" si="4"/>
        <v>66.823545445253316</v>
      </c>
    </row>
    <row r="19" spans="1:11">
      <c r="A19" s="27" t="s">
        <v>134</v>
      </c>
      <c r="B19" s="22" t="s">
        <v>135</v>
      </c>
      <c r="C19" s="23">
        <v>94567.8</v>
      </c>
      <c r="D19" s="23">
        <v>88051</v>
      </c>
      <c r="E19" s="23">
        <v>10979</v>
      </c>
      <c r="F19" s="23">
        <v>58838.8</v>
      </c>
      <c r="G19" s="23">
        <f t="shared" si="0"/>
        <v>-35729</v>
      </c>
      <c r="H19" s="23">
        <f t="shared" si="1"/>
        <v>-47859.8</v>
      </c>
      <c r="I19" s="24">
        <f t="shared" si="2"/>
        <v>-37.781358982655831</v>
      </c>
      <c r="J19" s="24">
        <f t="shared" si="3"/>
        <v>535.92130430822488</v>
      </c>
      <c r="K19" s="24">
        <f t="shared" si="4"/>
        <v>66.823545445253316</v>
      </c>
    </row>
    <row r="20" spans="1:11" ht="25.5">
      <c r="A20" s="28" t="s">
        <v>136</v>
      </c>
      <c r="B20" s="22" t="s">
        <v>137</v>
      </c>
      <c r="C20" s="23">
        <v>94567.8</v>
      </c>
      <c r="D20" s="23">
        <v>88051</v>
      </c>
      <c r="E20" s="23">
        <v>10979</v>
      </c>
      <c r="F20" s="23">
        <v>58838.8</v>
      </c>
      <c r="G20" s="23">
        <f t="shared" si="0"/>
        <v>-35729</v>
      </c>
      <c r="H20" s="23">
        <f t="shared" si="1"/>
        <v>-47859.8</v>
      </c>
      <c r="I20" s="24">
        <f t="shared" si="2"/>
        <v>-37.781358982655831</v>
      </c>
      <c r="J20" s="24">
        <f t="shared" si="3"/>
        <v>535.92130430822488</v>
      </c>
      <c r="K20" s="24">
        <f t="shared" si="4"/>
        <v>66.823545445253316</v>
      </c>
    </row>
    <row r="21" spans="1:11" ht="25.5">
      <c r="A21" s="29" t="s">
        <v>138</v>
      </c>
      <c r="B21" s="22" t="s">
        <v>139</v>
      </c>
      <c r="C21" s="23">
        <v>64758.8</v>
      </c>
      <c r="D21" s="23">
        <v>27805</v>
      </c>
      <c r="E21" s="23">
        <v>10979</v>
      </c>
      <c r="F21" s="23">
        <v>19154.8</v>
      </c>
      <c r="G21" s="23">
        <f t="shared" si="0"/>
        <v>-45604</v>
      </c>
      <c r="H21" s="23">
        <f t="shared" si="1"/>
        <v>-8175.7999999999993</v>
      </c>
      <c r="I21" s="24">
        <f t="shared" si="2"/>
        <v>-70.421317257268512</v>
      </c>
      <c r="J21" s="24">
        <f t="shared" si="3"/>
        <v>174.46762000182164</v>
      </c>
      <c r="K21" s="24">
        <f t="shared" si="4"/>
        <v>68.889768027333204</v>
      </c>
    </row>
    <row r="22" spans="1:11" ht="25.5">
      <c r="A22" s="29" t="s">
        <v>158</v>
      </c>
      <c r="B22" s="22" t="s">
        <v>159</v>
      </c>
      <c r="C22" s="23">
        <v>29809</v>
      </c>
      <c r="D22" s="23">
        <v>60246</v>
      </c>
      <c r="E22" s="23">
        <v>0</v>
      </c>
      <c r="F22" s="23">
        <v>39684</v>
      </c>
      <c r="G22" s="23">
        <f t="shared" si="0"/>
        <v>9875</v>
      </c>
      <c r="H22" s="23">
        <f t="shared" si="1"/>
        <v>-39684</v>
      </c>
      <c r="I22" s="24">
        <f t="shared" si="2"/>
        <v>33.127578919118406</v>
      </c>
      <c r="J22" s="24">
        <f t="shared" si="3"/>
        <v>0</v>
      </c>
      <c r="K22" s="24">
        <f t="shared" si="4"/>
        <v>65.869933273578326</v>
      </c>
    </row>
    <row r="23" spans="1:11" ht="25.5">
      <c r="A23" s="26" t="s">
        <v>347</v>
      </c>
      <c r="B23" s="22" t="s">
        <v>348</v>
      </c>
      <c r="C23" s="23">
        <v>115550.17</v>
      </c>
      <c r="D23" s="23">
        <v>250000</v>
      </c>
      <c r="E23" s="23">
        <v>124998</v>
      </c>
      <c r="F23" s="23">
        <v>114683.63</v>
      </c>
      <c r="G23" s="23">
        <f t="shared" si="0"/>
        <v>-866.5399999999936</v>
      </c>
      <c r="H23" s="23">
        <f t="shared" si="1"/>
        <v>10314.369999999995</v>
      </c>
      <c r="I23" s="24">
        <f t="shared" si="2"/>
        <v>-0.74992533546250684</v>
      </c>
      <c r="J23" s="24">
        <f t="shared" si="3"/>
        <v>91.748371973951592</v>
      </c>
      <c r="K23" s="24">
        <f t="shared" si="4"/>
        <v>45.873452</v>
      </c>
    </row>
    <row r="24" spans="1:11" ht="38.25">
      <c r="A24" s="27" t="s">
        <v>349</v>
      </c>
      <c r="B24" s="22" t="s">
        <v>350</v>
      </c>
      <c r="C24" s="23">
        <v>115550.17</v>
      </c>
      <c r="D24" s="23">
        <v>250000</v>
      </c>
      <c r="E24" s="23">
        <v>124998</v>
      </c>
      <c r="F24" s="23">
        <v>114683.63</v>
      </c>
      <c r="G24" s="23">
        <f t="shared" si="0"/>
        <v>-866.5399999999936</v>
      </c>
      <c r="H24" s="23">
        <f t="shared" si="1"/>
        <v>10314.369999999995</v>
      </c>
      <c r="I24" s="24">
        <f t="shared" si="2"/>
        <v>-0.74992533546250684</v>
      </c>
      <c r="J24" s="24">
        <f t="shared" si="3"/>
        <v>91.748371973951592</v>
      </c>
      <c r="K24" s="24">
        <f t="shared" si="4"/>
        <v>45.873452</v>
      </c>
    </row>
    <row r="25" spans="1:11" ht="51">
      <c r="A25" s="28" t="s">
        <v>511</v>
      </c>
      <c r="B25" s="22" t="s">
        <v>512</v>
      </c>
      <c r="C25" s="23">
        <v>115550.17</v>
      </c>
      <c r="D25" s="23">
        <v>250000</v>
      </c>
      <c r="E25" s="23">
        <v>124998</v>
      </c>
      <c r="F25" s="23">
        <v>114683.63</v>
      </c>
      <c r="G25" s="23">
        <f t="shared" si="0"/>
        <v>-866.5399999999936</v>
      </c>
      <c r="H25" s="23">
        <f t="shared" si="1"/>
        <v>10314.369999999995</v>
      </c>
      <c r="I25" s="24">
        <f t="shared" si="2"/>
        <v>-0.74992533546250684</v>
      </c>
      <c r="J25" s="24">
        <f t="shared" si="3"/>
        <v>91.748371973951592</v>
      </c>
      <c r="K25" s="24">
        <f t="shared" si="4"/>
        <v>45.873452</v>
      </c>
    </row>
    <row r="26" spans="1:11">
      <c r="A26" s="25" t="s">
        <v>84</v>
      </c>
      <c r="B26" s="22" t="s">
        <v>85</v>
      </c>
      <c r="C26" s="23">
        <v>407643902</v>
      </c>
      <c r="D26" s="23">
        <v>370043937</v>
      </c>
      <c r="E26" s="23">
        <v>183767841</v>
      </c>
      <c r="F26" s="23">
        <v>370043937</v>
      </c>
      <c r="G26" s="23">
        <f t="shared" si="0"/>
        <v>-37599965</v>
      </c>
      <c r="H26" s="23">
        <f t="shared" si="1"/>
        <v>-186276096</v>
      </c>
      <c r="I26" s="24">
        <f t="shared" si="2"/>
        <v>-9.2237280664632664</v>
      </c>
      <c r="J26" s="24">
        <f t="shared" si="3"/>
        <v>201.36490421085159</v>
      </c>
      <c r="K26" s="24">
        <f t="shared" si="4"/>
        <v>100</v>
      </c>
    </row>
    <row r="27" spans="1:11">
      <c r="A27" s="26" t="s">
        <v>86</v>
      </c>
      <c r="B27" s="22" t="s">
        <v>87</v>
      </c>
      <c r="C27" s="23">
        <v>407643902</v>
      </c>
      <c r="D27" s="23">
        <v>370043937</v>
      </c>
      <c r="E27" s="23">
        <v>183767841</v>
      </c>
      <c r="F27" s="23">
        <v>370043937</v>
      </c>
      <c r="G27" s="23">
        <f t="shared" si="0"/>
        <v>-37599965</v>
      </c>
      <c r="H27" s="23">
        <f t="shared" si="1"/>
        <v>-186276096</v>
      </c>
      <c r="I27" s="24">
        <f t="shared" si="2"/>
        <v>-9.2237280664632664</v>
      </c>
      <c r="J27" s="24">
        <f t="shared" si="3"/>
        <v>201.36490421085159</v>
      </c>
      <c r="K27" s="24">
        <f t="shared" si="4"/>
        <v>100</v>
      </c>
    </row>
    <row r="28" spans="1:11">
      <c r="A28" s="21" t="s">
        <v>88</v>
      </c>
      <c r="B28" s="22" t="s">
        <v>89</v>
      </c>
      <c r="C28" s="23">
        <v>188047603.53999999</v>
      </c>
      <c r="D28" s="23">
        <v>411474921</v>
      </c>
      <c r="E28" s="23">
        <v>194773671</v>
      </c>
      <c r="F28" s="23">
        <v>204047706.97</v>
      </c>
      <c r="G28" s="23">
        <f t="shared" si="0"/>
        <v>16000103.430000007</v>
      </c>
      <c r="H28" s="23">
        <f t="shared" si="1"/>
        <v>-9274035.9699999988</v>
      </c>
      <c r="I28" s="24">
        <f t="shared" si="2"/>
        <v>8.508538863988548</v>
      </c>
      <c r="J28" s="24">
        <f t="shared" si="3"/>
        <v>104.7614423050023</v>
      </c>
      <c r="K28" s="24">
        <f t="shared" si="4"/>
        <v>49.589342279744919</v>
      </c>
    </row>
    <row r="29" spans="1:11">
      <c r="A29" s="25" t="s">
        <v>90</v>
      </c>
      <c r="B29" s="22" t="s">
        <v>91</v>
      </c>
      <c r="C29" s="23">
        <v>148933719.94</v>
      </c>
      <c r="D29" s="23">
        <v>359421777</v>
      </c>
      <c r="E29" s="23">
        <v>170421470</v>
      </c>
      <c r="F29" s="23">
        <v>157477288.21000001</v>
      </c>
      <c r="G29" s="23">
        <f t="shared" si="0"/>
        <v>8543568.2700000107</v>
      </c>
      <c r="H29" s="23">
        <f t="shared" si="1"/>
        <v>12944181.789999992</v>
      </c>
      <c r="I29" s="24">
        <f t="shared" si="2"/>
        <v>5.7364902141985681</v>
      </c>
      <c r="J29" s="24">
        <f t="shared" si="3"/>
        <v>92.404606186063305</v>
      </c>
      <c r="K29" s="24">
        <f t="shared" si="4"/>
        <v>43.81406422404951</v>
      </c>
    </row>
    <row r="30" spans="1:11">
      <c r="A30" s="26" t="s">
        <v>92</v>
      </c>
      <c r="B30" s="22" t="s">
        <v>93</v>
      </c>
      <c r="C30" s="23">
        <v>119302716.39</v>
      </c>
      <c r="D30" s="23">
        <v>292229898</v>
      </c>
      <c r="E30" s="23">
        <v>136354604</v>
      </c>
      <c r="F30" s="23">
        <v>124468154.2</v>
      </c>
      <c r="G30" s="23">
        <f t="shared" si="0"/>
        <v>5165437.8100000024</v>
      </c>
      <c r="H30" s="23">
        <f t="shared" si="1"/>
        <v>11886449.799999997</v>
      </c>
      <c r="I30" s="24">
        <f t="shared" si="2"/>
        <v>4.3296900240847833</v>
      </c>
      <c r="J30" s="24">
        <f t="shared" si="3"/>
        <v>91.282692735479614</v>
      </c>
      <c r="K30" s="24">
        <f t="shared" si="4"/>
        <v>42.59254616035215</v>
      </c>
    </row>
    <row r="31" spans="1:11">
      <c r="A31" s="27" t="s">
        <v>94</v>
      </c>
      <c r="B31" s="22" t="s">
        <v>95</v>
      </c>
      <c r="C31" s="23">
        <v>85511144.980000004</v>
      </c>
      <c r="D31" s="23">
        <v>200419969</v>
      </c>
      <c r="E31" s="23">
        <v>94428297</v>
      </c>
      <c r="F31" s="23">
        <v>86917554.620000005</v>
      </c>
      <c r="G31" s="23">
        <f t="shared" si="0"/>
        <v>1406409.6400000006</v>
      </c>
      <c r="H31" s="23">
        <f t="shared" si="1"/>
        <v>7510742.3799999952</v>
      </c>
      <c r="I31" s="24">
        <f t="shared" si="2"/>
        <v>1.644709166657691</v>
      </c>
      <c r="J31" s="24">
        <f t="shared" si="3"/>
        <v>92.046089341206695</v>
      </c>
      <c r="K31" s="24">
        <f t="shared" si="4"/>
        <v>43.36771183713735</v>
      </c>
    </row>
    <row r="32" spans="1:11">
      <c r="A32" s="27" t="s">
        <v>96</v>
      </c>
      <c r="B32" s="22" t="s">
        <v>97</v>
      </c>
      <c r="C32" s="23">
        <v>33791571.409999996</v>
      </c>
      <c r="D32" s="23">
        <v>91809929</v>
      </c>
      <c r="E32" s="23">
        <v>41926307</v>
      </c>
      <c r="F32" s="23">
        <v>37550599.579999998</v>
      </c>
      <c r="G32" s="23">
        <f t="shared" si="0"/>
        <v>3759028.1700000018</v>
      </c>
      <c r="H32" s="23">
        <f t="shared" si="1"/>
        <v>4375707.4200000018</v>
      </c>
      <c r="I32" s="24">
        <f t="shared" si="2"/>
        <v>11.124159111723316</v>
      </c>
      <c r="J32" s="24">
        <f t="shared" si="3"/>
        <v>89.563336880589077</v>
      </c>
      <c r="K32" s="24">
        <f t="shared" si="4"/>
        <v>40.900368826121195</v>
      </c>
    </row>
    <row r="33" spans="1:11">
      <c r="A33" s="28" t="s">
        <v>98</v>
      </c>
      <c r="B33" s="22" t="s">
        <v>99</v>
      </c>
      <c r="C33" s="23">
        <v>228784.24</v>
      </c>
      <c r="D33" s="23">
        <v>0</v>
      </c>
      <c r="E33" s="23">
        <v>0</v>
      </c>
      <c r="F33" s="23">
        <v>330682.53000000003</v>
      </c>
      <c r="G33" s="23">
        <f t="shared" si="0"/>
        <v>101898.29000000004</v>
      </c>
      <c r="H33" s="23">
        <f t="shared" si="1"/>
        <v>-330682.53000000003</v>
      </c>
      <c r="I33" s="24">
        <f t="shared" si="2"/>
        <v>44.539033807573475</v>
      </c>
      <c r="J33" s="24">
        <f t="shared" si="3"/>
        <v>0</v>
      </c>
      <c r="K33" s="24">
        <f t="shared" si="4"/>
        <v>0</v>
      </c>
    </row>
    <row r="34" spans="1:11">
      <c r="A34" s="26" t="s">
        <v>100</v>
      </c>
      <c r="B34" s="22" t="s">
        <v>101</v>
      </c>
      <c r="C34" s="23">
        <v>29334920.32</v>
      </c>
      <c r="D34" s="23">
        <v>66796795</v>
      </c>
      <c r="E34" s="23">
        <v>33822865</v>
      </c>
      <c r="F34" s="23">
        <v>32765985.129999999</v>
      </c>
      <c r="G34" s="23">
        <f t="shared" si="0"/>
        <v>3431064.8099999987</v>
      </c>
      <c r="H34" s="23">
        <f t="shared" si="1"/>
        <v>1056879.870000001</v>
      </c>
      <c r="I34" s="24">
        <f t="shared" si="2"/>
        <v>11.696179067719385</v>
      </c>
      <c r="J34" s="24">
        <f t="shared" si="3"/>
        <v>96.875250307743002</v>
      </c>
      <c r="K34" s="24">
        <f t="shared" si="4"/>
        <v>49.05322947006664</v>
      </c>
    </row>
    <row r="35" spans="1:11">
      <c r="A35" s="27" t="s">
        <v>102</v>
      </c>
      <c r="B35" s="22" t="s">
        <v>103</v>
      </c>
      <c r="C35" s="23">
        <v>2489385</v>
      </c>
      <c r="D35" s="23">
        <v>5006076</v>
      </c>
      <c r="E35" s="23">
        <v>2761976</v>
      </c>
      <c r="F35" s="23">
        <v>2657511.71</v>
      </c>
      <c r="G35" s="23">
        <f t="shared" si="0"/>
        <v>168126.70999999996</v>
      </c>
      <c r="H35" s="23">
        <f t="shared" si="1"/>
        <v>104464.29000000004</v>
      </c>
      <c r="I35" s="24">
        <f t="shared" si="2"/>
        <v>6.7537448004225951</v>
      </c>
      <c r="J35" s="24">
        <f t="shared" si="3"/>
        <v>96.21776981407514</v>
      </c>
      <c r="K35" s="24">
        <f t="shared" si="4"/>
        <v>53.085724427675487</v>
      </c>
    </row>
    <row r="36" spans="1:11">
      <c r="A36" s="27" t="s">
        <v>104</v>
      </c>
      <c r="B36" s="22" t="s">
        <v>105</v>
      </c>
      <c r="C36" s="23">
        <v>26845535.32</v>
      </c>
      <c r="D36" s="23">
        <v>61790719</v>
      </c>
      <c r="E36" s="23">
        <v>31060889</v>
      </c>
      <c r="F36" s="23">
        <v>30108473.420000002</v>
      </c>
      <c r="G36" s="23">
        <f t="shared" si="0"/>
        <v>3262938.1000000015</v>
      </c>
      <c r="H36" s="23">
        <f t="shared" si="1"/>
        <v>952415.57999999821</v>
      </c>
      <c r="I36" s="24">
        <f t="shared" si="2"/>
        <v>12.154490722966145</v>
      </c>
      <c r="J36" s="24">
        <f t="shared" si="3"/>
        <v>96.933714356984453</v>
      </c>
      <c r="K36" s="24">
        <f t="shared" si="4"/>
        <v>48.72653030627464</v>
      </c>
    </row>
    <row r="37" spans="1:11" ht="25.5">
      <c r="A37" s="26" t="s">
        <v>140</v>
      </c>
      <c r="B37" s="22" t="s">
        <v>141</v>
      </c>
      <c r="C37" s="23">
        <v>262595.38</v>
      </c>
      <c r="D37" s="23">
        <v>299430</v>
      </c>
      <c r="E37" s="23">
        <v>223944</v>
      </c>
      <c r="F37" s="23">
        <v>223678.07999999999</v>
      </c>
      <c r="G37" s="23">
        <f t="shared" si="0"/>
        <v>-38917.300000000017</v>
      </c>
      <c r="H37" s="23">
        <f t="shared" si="1"/>
        <v>265.92000000001281</v>
      </c>
      <c r="I37" s="24">
        <f t="shared" si="2"/>
        <v>-14.820253120980283</v>
      </c>
      <c r="J37" s="24">
        <f t="shared" si="3"/>
        <v>99.881256028292782</v>
      </c>
      <c r="K37" s="24">
        <f t="shared" si="4"/>
        <v>74.701292455665751</v>
      </c>
    </row>
    <row r="38" spans="1:11">
      <c r="A38" s="27" t="s">
        <v>142</v>
      </c>
      <c r="B38" s="22" t="s">
        <v>143</v>
      </c>
      <c r="C38" s="23">
        <v>262595.38</v>
      </c>
      <c r="D38" s="23">
        <v>299430</v>
      </c>
      <c r="E38" s="23">
        <v>223944</v>
      </c>
      <c r="F38" s="23">
        <v>223678.07999999999</v>
      </c>
      <c r="G38" s="23">
        <f t="shared" si="0"/>
        <v>-38917.300000000017</v>
      </c>
      <c r="H38" s="23">
        <f t="shared" si="1"/>
        <v>265.92000000001281</v>
      </c>
      <c r="I38" s="24">
        <f t="shared" si="2"/>
        <v>-14.820253120980283</v>
      </c>
      <c r="J38" s="24">
        <f t="shared" si="3"/>
        <v>99.881256028292782</v>
      </c>
      <c r="K38" s="24">
        <f t="shared" si="4"/>
        <v>74.701292455665751</v>
      </c>
    </row>
    <row r="39" spans="1:11" ht="25.5">
      <c r="A39" s="26" t="s">
        <v>106</v>
      </c>
      <c r="B39" s="22" t="s">
        <v>107</v>
      </c>
      <c r="C39" s="23">
        <v>33487.85</v>
      </c>
      <c r="D39" s="23">
        <v>95654</v>
      </c>
      <c r="E39" s="23">
        <v>20057</v>
      </c>
      <c r="F39" s="23">
        <v>19470.8</v>
      </c>
      <c r="G39" s="23">
        <f t="shared" si="0"/>
        <v>-14017.05</v>
      </c>
      <c r="H39" s="23">
        <f t="shared" si="1"/>
        <v>586.20000000000073</v>
      </c>
      <c r="I39" s="24">
        <f t="shared" si="2"/>
        <v>-41.857121314148259</v>
      </c>
      <c r="J39" s="24">
        <f t="shared" si="3"/>
        <v>97.077329610609766</v>
      </c>
      <c r="K39" s="24">
        <f t="shared" si="4"/>
        <v>20.35544775963368</v>
      </c>
    </row>
    <row r="40" spans="1:11">
      <c r="A40" s="27" t="s">
        <v>108</v>
      </c>
      <c r="B40" s="22" t="s">
        <v>109</v>
      </c>
      <c r="C40" s="23">
        <v>1296</v>
      </c>
      <c r="D40" s="23">
        <v>648</v>
      </c>
      <c r="E40" s="23">
        <v>0</v>
      </c>
      <c r="F40" s="23">
        <v>648</v>
      </c>
      <c r="G40" s="23">
        <f t="shared" si="0"/>
        <v>-648</v>
      </c>
      <c r="H40" s="23">
        <f t="shared" si="1"/>
        <v>-648</v>
      </c>
      <c r="I40" s="24">
        <f t="shared" si="2"/>
        <v>-50</v>
      </c>
      <c r="J40" s="24">
        <f t="shared" si="3"/>
        <v>0</v>
      </c>
      <c r="K40" s="24">
        <f t="shared" si="4"/>
        <v>100</v>
      </c>
    </row>
    <row r="41" spans="1:11" ht="25.5">
      <c r="A41" s="28" t="s">
        <v>144</v>
      </c>
      <c r="B41" s="22" t="s">
        <v>145</v>
      </c>
      <c r="C41" s="23">
        <v>1296</v>
      </c>
      <c r="D41" s="23">
        <v>648</v>
      </c>
      <c r="E41" s="23">
        <v>0</v>
      </c>
      <c r="F41" s="23">
        <v>648</v>
      </c>
      <c r="G41" s="23">
        <f t="shared" si="0"/>
        <v>-648</v>
      </c>
      <c r="H41" s="23">
        <f t="shared" si="1"/>
        <v>-648</v>
      </c>
      <c r="I41" s="24">
        <f t="shared" si="2"/>
        <v>-50</v>
      </c>
      <c r="J41" s="24">
        <f t="shared" si="3"/>
        <v>0</v>
      </c>
      <c r="K41" s="24">
        <f t="shared" si="4"/>
        <v>100</v>
      </c>
    </row>
    <row r="42" spans="1:11" ht="25.5">
      <c r="A42" s="27" t="s">
        <v>188</v>
      </c>
      <c r="B42" s="22" t="s">
        <v>189</v>
      </c>
      <c r="C42" s="23">
        <v>15374.35</v>
      </c>
      <c r="D42" s="23">
        <v>28079</v>
      </c>
      <c r="E42" s="23">
        <v>20057</v>
      </c>
      <c r="F42" s="23">
        <v>18822.8</v>
      </c>
      <c r="G42" s="23">
        <f t="shared" si="0"/>
        <v>3448.4499999999989</v>
      </c>
      <c r="H42" s="23">
        <f t="shared" si="1"/>
        <v>1234.2000000000007</v>
      </c>
      <c r="I42" s="24">
        <f t="shared" si="2"/>
        <v>22.429891344999959</v>
      </c>
      <c r="J42" s="24">
        <f t="shared" si="3"/>
        <v>93.846537368499767</v>
      </c>
      <c r="K42" s="24">
        <f t="shared" si="4"/>
        <v>67.035150824459549</v>
      </c>
    </row>
    <row r="43" spans="1:11" ht="25.5">
      <c r="A43" s="28" t="s">
        <v>207</v>
      </c>
      <c r="B43" s="22" t="s">
        <v>208</v>
      </c>
      <c r="C43" s="23">
        <v>12031</v>
      </c>
      <c r="D43" s="23">
        <v>12031</v>
      </c>
      <c r="E43" s="23">
        <v>12031</v>
      </c>
      <c r="F43" s="23">
        <v>12031</v>
      </c>
      <c r="G43" s="23">
        <f t="shared" si="0"/>
        <v>0</v>
      </c>
      <c r="H43" s="23">
        <f t="shared" si="1"/>
        <v>0</v>
      </c>
      <c r="I43" s="24">
        <f t="shared" si="2"/>
        <v>0</v>
      </c>
      <c r="J43" s="24">
        <f t="shared" si="3"/>
        <v>100</v>
      </c>
      <c r="K43" s="24">
        <f t="shared" si="4"/>
        <v>100</v>
      </c>
    </row>
    <row r="44" spans="1:11" ht="38.25">
      <c r="A44" s="28" t="s">
        <v>190</v>
      </c>
      <c r="B44" s="22" t="s">
        <v>191</v>
      </c>
      <c r="C44" s="23">
        <v>3343.35</v>
      </c>
      <c r="D44" s="23">
        <v>16048</v>
      </c>
      <c r="E44" s="23">
        <v>8026</v>
      </c>
      <c r="F44" s="23">
        <v>6791.8</v>
      </c>
      <c r="G44" s="23">
        <f t="shared" si="0"/>
        <v>3448.4500000000003</v>
      </c>
      <c r="H44" s="23">
        <f t="shared" si="1"/>
        <v>1234.1999999999998</v>
      </c>
      <c r="I44" s="24">
        <f t="shared" si="2"/>
        <v>103.1435536213678</v>
      </c>
      <c r="J44" s="24">
        <f t="shared" si="3"/>
        <v>84.62247694991278</v>
      </c>
      <c r="K44" s="24">
        <f t="shared" si="4"/>
        <v>42.321784646061815</v>
      </c>
    </row>
    <row r="45" spans="1:11">
      <c r="A45" s="27" t="s">
        <v>226</v>
      </c>
      <c r="B45" s="22" t="s">
        <v>227</v>
      </c>
      <c r="C45" s="23">
        <v>16817.5</v>
      </c>
      <c r="D45" s="23">
        <v>66927</v>
      </c>
      <c r="E45" s="23">
        <v>0</v>
      </c>
      <c r="F45" s="23">
        <v>0</v>
      </c>
      <c r="G45" s="23">
        <f t="shared" si="0"/>
        <v>-16817.5</v>
      </c>
      <c r="H45" s="23">
        <f t="shared" si="1"/>
        <v>0</v>
      </c>
      <c r="I45" s="24">
        <f t="shared" si="2"/>
        <v>-100</v>
      </c>
      <c r="J45" s="24">
        <f t="shared" si="3"/>
        <v>0</v>
      </c>
      <c r="K45" s="24">
        <f t="shared" si="4"/>
        <v>0</v>
      </c>
    </row>
    <row r="46" spans="1:11">
      <c r="A46" s="25" t="s">
        <v>114</v>
      </c>
      <c r="B46" s="22" t="s">
        <v>115</v>
      </c>
      <c r="C46" s="23">
        <v>39113883.600000001</v>
      </c>
      <c r="D46" s="23">
        <v>52053144</v>
      </c>
      <c r="E46" s="23">
        <v>24352201</v>
      </c>
      <c r="F46" s="23">
        <v>46570418.759999998</v>
      </c>
      <c r="G46" s="23">
        <f t="shared" si="0"/>
        <v>7456535.1599999964</v>
      </c>
      <c r="H46" s="23">
        <f t="shared" si="1"/>
        <v>-22218217.759999998</v>
      </c>
      <c r="I46" s="24">
        <f t="shared" si="2"/>
        <v>19.063653295731541</v>
      </c>
      <c r="J46" s="24">
        <f t="shared" si="3"/>
        <v>191.23700054873888</v>
      </c>
      <c r="K46" s="24">
        <f t="shared" si="4"/>
        <v>89.467062277736758</v>
      </c>
    </row>
    <row r="47" spans="1:11">
      <c r="A47" s="26" t="s">
        <v>116</v>
      </c>
      <c r="B47" s="22" t="s">
        <v>117</v>
      </c>
      <c r="C47" s="23">
        <v>39113883.600000001</v>
      </c>
      <c r="D47" s="23">
        <v>52053144</v>
      </c>
      <c r="E47" s="23">
        <v>24352201</v>
      </c>
      <c r="F47" s="23">
        <v>46570418.759999998</v>
      </c>
      <c r="G47" s="23">
        <f t="shared" si="0"/>
        <v>7456535.1599999964</v>
      </c>
      <c r="H47" s="23">
        <f t="shared" si="1"/>
        <v>-22218217.759999998</v>
      </c>
      <c r="I47" s="24">
        <f t="shared" si="2"/>
        <v>19.063653295731541</v>
      </c>
      <c r="J47" s="24">
        <f t="shared" si="3"/>
        <v>191.23700054873888</v>
      </c>
      <c r="K47" s="24">
        <f t="shared" si="4"/>
        <v>89.467062277736758</v>
      </c>
    </row>
    <row r="48" spans="1:11">
      <c r="A48" s="21"/>
      <c r="B48" s="22" t="s">
        <v>118</v>
      </c>
      <c r="C48" s="23">
        <v>239879797.22999999</v>
      </c>
      <c r="D48" s="23">
        <v>-5220698</v>
      </c>
      <c r="E48" s="23">
        <v>-1245107</v>
      </c>
      <c r="F48" s="23">
        <v>186899528.34</v>
      </c>
      <c r="G48" s="23">
        <f t="shared" si="0"/>
        <v>-52980268.889999986</v>
      </c>
      <c r="H48" s="23">
        <f t="shared" si="1"/>
        <v>-188144635.34</v>
      </c>
      <c r="I48" s="24">
        <f t="shared" si="2"/>
        <v>-22.086173784448292</v>
      </c>
      <c r="J48" s="24">
        <f t="shared" si="3"/>
        <v>-15010.720230470153</v>
      </c>
      <c r="K48" s="24">
        <f t="shared" si="4"/>
        <v>-3579.9720332415318</v>
      </c>
    </row>
    <row r="49" spans="1:11">
      <c r="A49" s="21" t="s">
        <v>119</v>
      </c>
      <c r="B49" s="22" t="s">
        <v>120</v>
      </c>
      <c r="C49" s="23">
        <v>-239879797.22999999</v>
      </c>
      <c r="D49" s="23">
        <v>5220698</v>
      </c>
      <c r="E49" s="23">
        <v>1245107</v>
      </c>
      <c r="F49" s="23">
        <v>-186899528.34</v>
      </c>
      <c r="G49" s="23">
        <f t="shared" si="0"/>
        <v>52980268.889999986</v>
      </c>
      <c r="H49" s="23">
        <f t="shared" si="1"/>
        <v>188144635.34</v>
      </c>
      <c r="I49" s="24">
        <f t="shared" si="2"/>
        <v>-22.086173784448292</v>
      </c>
      <c r="J49" s="24">
        <f t="shared" si="3"/>
        <v>-15010.720230470153</v>
      </c>
      <c r="K49" s="24">
        <f t="shared" si="4"/>
        <v>-3579.9720332415318</v>
      </c>
    </row>
    <row r="50" spans="1:11">
      <c r="A50" s="25" t="s">
        <v>121</v>
      </c>
      <c r="B50" s="22" t="s">
        <v>122</v>
      </c>
      <c r="C50" s="23">
        <v>-239879797.22999999</v>
      </c>
      <c r="D50" s="23">
        <v>5220698</v>
      </c>
      <c r="E50" s="23">
        <v>1245107</v>
      </c>
      <c r="F50" s="23">
        <v>-186899528.34</v>
      </c>
      <c r="G50" s="23">
        <f t="shared" si="0"/>
        <v>52980268.889999986</v>
      </c>
      <c r="H50" s="23">
        <f t="shared" si="1"/>
        <v>188144635.34</v>
      </c>
      <c r="I50" s="24">
        <f t="shared" si="2"/>
        <v>-22.086173784448292</v>
      </c>
      <c r="J50" s="24">
        <f t="shared" si="3"/>
        <v>-15010.720230470153</v>
      </c>
      <c r="K50" s="24">
        <f t="shared" si="4"/>
        <v>-3579.9720332415318</v>
      </c>
    </row>
    <row r="51" spans="1:11" ht="25.5">
      <c r="A51" s="26" t="s">
        <v>146</v>
      </c>
      <c r="B51" s="22" t="s">
        <v>147</v>
      </c>
      <c r="C51" s="23">
        <v>-3249550.43</v>
      </c>
      <c r="D51" s="23">
        <v>5194134</v>
      </c>
      <c r="E51" s="23">
        <v>1245107</v>
      </c>
      <c r="F51" s="23">
        <v>-2758198.88</v>
      </c>
      <c r="G51" s="23">
        <f t="shared" si="0"/>
        <v>491351.55000000028</v>
      </c>
      <c r="H51" s="23">
        <f t="shared" si="1"/>
        <v>4003305.88</v>
      </c>
      <c r="I51" s="24">
        <f t="shared" si="2"/>
        <v>-15.120600851853851</v>
      </c>
      <c r="J51" s="24">
        <f t="shared" si="3"/>
        <v>-221.5230401885139</v>
      </c>
      <c r="K51" s="24">
        <f t="shared" si="4"/>
        <v>-53.102189508395426</v>
      </c>
    </row>
    <row r="52" spans="1:11" ht="25.5">
      <c r="A52" s="26" t="s">
        <v>192</v>
      </c>
      <c r="B52" s="22" t="s">
        <v>193</v>
      </c>
      <c r="C52" s="23">
        <v>-14935.22</v>
      </c>
      <c r="D52" s="23">
        <v>26564</v>
      </c>
      <c r="E52" s="23">
        <v>0</v>
      </c>
      <c r="F52" s="23">
        <v>-25647.56</v>
      </c>
      <c r="G52" s="23">
        <f t="shared" si="0"/>
        <v>-10712.340000000002</v>
      </c>
      <c r="H52" s="23">
        <f t="shared" si="1"/>
        <v>25647.56</v>
      </c>
      <c r="I52" s="24">
        <f t="shared" si="2"/>
        <v>71.725357912370924</v>
      </c>
      <c r="J52" s="24">
        <f t="shared" si="3"/>
        <v>0</v>
      </c>
      <c r="K52" s="24">
        <f t="shared" si="4"/>
        <v>-96.550067760879386</v>
      </c>
    </row>
    <row r="53" spans="1:11">
      <c r="A53" s="21"/>
      <c r="B53" s="22"/>
      <c r="C53" s="23"/>
      <c r="D53" s="23"/>
      <c r="E53" s="23"/>
      <c r="F53" s="23"/>
      <c r="G53" s="23"/>
      <c r="H53" s="23"/>
      <c r="I53" s="24"/>
      <c r="J53" s="24"/>
      <c r="K53" s="24"/>
    </row>
    <row r="54" spans="1:11" s="3" customFormat="1">
      <c r="A54" s="30"/>
      <c r="B54" s="31" t="s">
        <v>123</v>
      </c>
      <c r="C54" s="32"/>
      <c r="D54" s="32"/>
      <c r="E54" s="32"/>
      <c r="F54" s="32"/>
      <c r="G54" s="32"/>
      <c r="H54" s="32"/>
      <c r="I54" s="33"/>
      <c r="J54" s="33"/>
      <c r="K54" s="33"/>
    </row>
    <row r="55" spans="1:11">
      <c r="A55" s="21" t="s">
        <v>19</v>
      </c>
      <c r="B55" s="22" t="s">
        <v>20</v>
      </c>
      <c r="C55" s="23">
        <v>407753332.33999997</v>
      </c>
      <c r="D55" s="23">
        <v>393271477</v>
      </c>
      <c r="E55" s="23">
        <v>190511053</v>
      </c>
      <c r="F55" s="23">
        <v>378124356.94</v>
      </c>
      <c r="G55" s="23">
        <f t="shared" ref="G55:G90" si="5">F55-C55</f>
        <v>-29628975.399999976</v>
      </c>
      <c r="H55" s="23">
        <f t="shared" ref="H55:H90" si="6">E55-F55</f>
        <v>-187613303.94</v>
      </c>
      <c r="I55" s="24">
        <f t="shared" ref="I55:I90" si="7">IF(ISERROR(F55/C55),0,F55/C55*100-100)</f>
        <v>-7.2663968752790566</v>
      </c>
      <c r="J55" s="24">
        <f t="shared" ref="J55:J90" si="8">IF(ISERROR(F55/E55),0,F55/E55*100)</f>
        <v>198.47896013676433</v>
      </c>
      <c r="K55" s="24">
        <f t="shared" ref="K55:K90" si="9">IF(ISERROR(F55/D55),0,F55/D55*100)</f>
        <v>96.148431568048849</v>
      </c>
    </row>
    <row r="56" spans="1:11">
      <c r="A56" s="25" t="s">
        <v>114</v>
      </c>
      <c r="B56" s="22" t="s">
        <v>223</v>
      </c>
      <c r="C56" s="23">
        <v>0</v>
      </c>
      <c r="D56" s="23">
        <v>0</v>
      </c>
      <c r="E56" s="23">
        <v>0</v>
      </c>
      <c r="F56" s="23">
        <v>35</v>
      </c>
      <c r="G56" s="23">
        <f t="shared" si="5"/>
        <v>35</v>
      </c>
      <c r="H56" s="23">
        <f t="shared" si="6"/>
        <v>-35</v>
      </c>
      <c r="I56" s="24">
        <f t="shared" si="7"/>
        <v>0</v>
      </c>
      <c r="J56" s="24">
        <f t="shared" si="8"/>
        <v>0</v>
      </c>
      <c r="K56" s="24">
        <f t="shared" si="9"/>
        <v>0</v>
      </c>
    </row>
    <row r="57" spans="1:11" ht="25.5">
      <c r="A57" s="25" t="s">
        <v>128</v>
      </c>
      <c r="B57" s="22" t="s">
        <v>129</v>
      </c>
      <c r="C57" s="23">
        <v>19928063.370000001</v>
      </c>
      <c r="D57" s="23">
        <v>35730355</v>
      </c>
      <c r="E57" s="23">
        <v>9624446</v>
      </c>
      <c r="F57" s="23">
        <v>20727166.510000002</v>
      </c>
      <c r="G57" s="23">
        <f t="shared" si="5"/>
        <v>799103.1400000006</v>
      </c>
      <c r="H57" s="23">
        <f t="shared" si="6"/>
        <v>-11102720.510000002</v>
      </c>
      <c r="I57" s="24">
        <f t="shared" si="7"/>
        <v>4.009938774095744</v>
      </c>
      <c r="J57" s="24">
        <f t="shared" si="8"/>
        <v>215.35958028129619</v>
      </c>
      <c r="K57" s="24">
        <f t="shared" si="9"/>
        <v>58.009965224247004</v>
      </c>
    </row>
    <row r="58" spans="1:11">
      <c r="A58" s="25" t="s">
        <v>130</v>
      </c>
      <c r="B58" s="22" t="s">
        <v>131</v>
      </c>
      <c r="C58" s="23">
        <v>180308.97</v>
      </c>
      <c r="D58" s="23">
        <v>277805</v>
      </c>
      <c r="E58" s="23">
        <v>135977</v>
      </c>
      <c r="F58" s="23">
        <v>133838.43</v>
      </c>
      <c r="G58" s="23">
        <f t="shared" si="5"/>
        <v>-46470.540000000008</v>
      </c>
      <c r="H58" s="23">
        <f t="shared" si="6"/>
        <v>2138.570000000007</v>
      </c>
      <c r="I58" s="24">
        <f t="shared" si="7"/>
        <v>-25.772727779433268</v>
      </c>
      <c r="J58" s="24">
        <f t="shared" si="8"/>
        <v>98.427256080072354</v>
      </c>
      <c r="K58" s="24">
        <f t="shared" si="9"/>
        <v>48.177113442882593</v>
      </c>
    </row>
    <row r="59" spans="1:11">
      <c r="A59" s="26" t="s">
        <v>132</v>
      </c>
      <c r="B59" s="22" t="s">
        <v>133</v>
      </c>
      <c r="C59" s="23">
        <v>64758.8</v>
      </c>
      <c r="D59" s="23">
        <v>27805</v>
      </c>
      <c r="E59" s="23">
        <v>10979</v>
      </c>
      <c r="F59" s="23">
        <v>19154.8</v>
      </c>
      <c r="G59" s="23">
        <f t="shared" si="5"/>
        <v>-45604</v>
      </c>
      <c r="H59" s="23">
        <f t="shared" si="6"/>
        <v>-8175.7999999999993</v>
      </c>
      <c r="I59" s="24">
        <f t="shared" si="7"/>
        <v>-70.421317257268512</v>
      </c>
      <c r="J59" s="24">
        <f t="shared" si="8"/>
        <v>174.46762000182164</v>
      </c>
      <c r="K59" s="24">
        <f t="shared" si="9"/>
        <v>68.889768027333204</v>
      </c>
    </row>
    <row r="60" spans="1:11">
      <c r="A60" s="27" t="s">
        <v>134</v>
      </c>
      <c r="B60" s="22" t="s">
        <v>135</v>
      </c>
      <c r="C60" s="23">
        <v>64758.8</v>
      </c>
      <c r="D60" s="23">
        <v>27805</v>
      </c>
      <c r="E60" s="23">
        <v>10979</v>
      </c>
      <c r="F60" s="23">
        <v>19154.8</v>
      </c>
      <c r="G60" s="23">
        <f t="shared" si="5"/>
        <v>-45604</v>
      </c>
      <c r="H60" s="23">
        <f t="shared" si="6"/>
        <v>-8175.7999999999993</v>
      </c>
      <c r="I60" s="24">
        <f t="shared" si="7"/>
        <v>-70.421317257268512</v>
      </c>
      <c r="J60" s="24">
        <f t="shared" si="8"/>
        <v>174.46762000182164</v>
      </c>
      <c r="K60" s="24">
        <f t="shared" si="9"/>
        <v>68.889768027333204</v>
      </c>
    </row>
    <row r="61" spans="1:11" ht="25.5">
      <c r="A61" s="28" t="s">
        <v>136</v>
      </c>
      <c r="B61" s="22" t="s">
        <v>137</v>
      </c>
      <c r="C61" s="23">
        <v>64758.8</v>
      </c>
      <c r="D61" s="23">
        <v>27805</v>
      </c>
      <c r="E61" s="23">
        <v>10979</v>
      </c>
      <c r="F61" s="23">
        <v>19154.8</v>
      </c>
      <c r="G61" s="23">
        <f t="shared" si="5"/>
        <v>-45604</v>
      </c>
      <c r="H61" s="23">
        <f t="shared" si="6"/>
        <v>-8175.7999999999993</v>
      </c>
      <c r="I61" s="24">
        <f t="shared" si="7"/>
        <v>-70.421317257268512</v>
      </c>
      <c r="J61" s="24">
        <f t="shared" si="8"/>
        <v>174.46762000182164</v>
      </c>
      <c r="K61" s="24">
        <f t="shared" si="9"/>
        <v>68.889768027333204</v>
      </c>
    </row>
    <row r="62" spans="1:11" ht="25.5">
      <c r="A62" s="29" t="s">
        <v>138</v>
      </c>
      <c r="B62" s="22" t="s">
        <v>139</v>
      </c>
      <c r="C62" s="23">
        <v>64758.8</v>
      </c>
      <c r="D62" s="23">
        <v>27805</v>
      </c>
      <c r="E62" s="23">
        <v>10979</v>
      </c>
      <c r="F62" s="23">
        <v>19154.8</v>
      </c>
      <c r="G62" s="23">
        <f t="shared" si="5"/>
        <v>-45604</v>
      </c>
      <c r="H62" s="23">
        <f t="shared" si="6"/>
        <v>-8175.7999999999993</v>
      </c>
      <c r="I62" s="24">
        <f t="shared" si="7"/>
        <v>-70.421317257268512</v>
      </c>
      <c r="J62" s="24">
        <f t="shared" si="8"/>
        <v>174.46762000182164</v>
      </c>
      <c r="K62" s="24">
        <f t="shared" si="9"/>
        <v>68.889768027333204</v>
      </c>
    </row>
    <row r="63" spans="1:11" ht="25.5">
      <c r="A63" s="26" t="s">
        <v>347</v>
      </c>
      <c r="B63" s="22" t="s">
        <v>348</v>
      </c>
      <c r="C63" s="23">
        <v>115550.17</v>
      </c>
      <c r="D63" s="23">
        <v>250000</v>
      </c>
      <c r="E63" s="23">
        <v>124998</v>
      </c>
      <c r="F63" s="23">
        <v>114683.63</v>
      </c>
      <c r="G63" s="23">
        <f t="shared" si="5"/>
        <v>-866.5399999999936</v>
      </c>
      <c r="H63" s="23">
        <f t="shared" si="6"/>
        <v>10314.369999999995</v>
      </c>
      <c r="I63" s="24">
        <f t="shared" si="7"/>
        <v>-0.74992533546250684</v>
      </c>
      <c r="J63" s="24">
        <f t="shared" si="8"/>
        <v>91.748371973951592</v>
      </c>
      <c r="K63" s="24">
        <f t="shared" si="9"/>
        <v>45.873452</v>
      </c>
    </row>
    <row r="64" spans="1:11" ht="38.25">
      <c r="A64" s="27" t="s">
        <v>349</v>
      </c>
      <c r="B64" s="22" t="s">
        <v>350</v>
      </c>
      <c r="C64" s="23">
        <v>115550.17</v>
      </c>
      <c r="D64" s="23">
        <v>250000</v>
      </c>
      <c r="E64" s="23">
        <v>124998</v>
      </c>
      <c r="F64" s="23">
        <v>114683.63</v>
      </c>
      <c r="G64" s="23">
        <f t="shared" si="5"/>
        <v>-866.5399999999936</v>
      </c>
      <c r="H64" s="23">
        <f t="shared" si="6"/>
        <v>10314.369999999995</v>
      </c>
      <c r="I64" s="24">
        <f t="shared" si="7"/>
        <v>-0.74992533546250684</v>
      </c>
      <c r="J64" s="24">
        <f t="shared" si="8"/>
        <v>91.748371973951592</v>
      </c>
      <c r="K64" s="24">
        <f t="shared" si="9"/>
        <v>45.873452</v>
      </c>
    </row>
    <row r="65" spans="1:11" ht="51">
      <c r="A65" s="28" t="s">
        <v>511</v>
      </c>
      <c r="B65" s="22" t="s">
        <v>512</v>
      </c>
      <c r="C65" s="23">
        <v>115550.17</v>
      </c>
      <c r="D65" s="23">
        <v>250000</v>
      </c>
      <c r="E65" s="23">
        <v>124998</v>
      </c>
      <c r="F65" s="23">
        <v>114683.63</v>
      </c>
      <c r="G65" s="23">
        <f t="shared" si="5"/>
        <v>-866.5399999999936</v>
      </c>
      <c r="H65" s="23">
        <f t="shared" si="6"/>
        <v>10314.369999999995</v>
      </c>
      <c r="I65" s="24">
        <f t="shared" si="7"/>
        <v>-0.74992533546250684</v>
      </c>
      <c r="J65" s="24">
        <f t="shared" si="8"/>
        <v>91.748371973951592</v>
      </c>
      <c r="K65" s="24">
        <f t="shared" si="9"/>
        <v>45.873452</v>
      </c>
    </row>
    <row r="66" spans="1:11">
      <c r="A66" s="25" t="s">
        <v>84</v>
      </c>
      <c r="B66" s="22" t="s">
        <v>85</v>
      </c>
      <c r="C66" s="23">
        <v>387644960</v>
      </c>
      <c r="D66" s="23">
        <v>357263317</v>
      </c>
      <c r="E66" s="23">
        <v>180750630</v>
      </c>
      <c r="F66" s="23">
        <v>357263317</v>
      </c>
      <c r="G66" s="23">
        <f t="shared" si="5"/>
        <v>-30381643</v>
      </c>
      <c r="H66" s="23">
        <f t="shared" si="6"/>
        <v>-176512687</v>
      </c>
      <c r="I66" s="24">
        <f t="shared" si="7"/>
        <v>-7.8374920700632913</v>
      </c>
      <c r="J66" s="24">
        <f t="shared" si="8"/>
        <v>197.65536474202054</v>
      </c>
      <c r="K66" s="24">
        <f t="shared" si="9"/>
        <v>100</v>
      </c>
    </row>
    <row r="67" spans="1:11">
      <c r="A67" s="26" t="s">
        <v>86</v>
      </c>
      <c r="B67" s="22" t="s">
        <v>87</v>
      </c>
      <c r="C67" s="23">
        <v>387644960</v>
      </c>
      <c r="D67" s="23">
        <v>357263317</v>
      </c>
      <c r="E67" s="23">
        <v>180750630</v>
      </c>
      <c r="F67" s="23">
        <v>357263317</v>
      </c>
      <c r="G67" s="23">
        <f t="shared" si="5"/>
        <v>-30381643</v>
      </c>
      <c r="H67" s="23">
        <f t="shared" si="6"/>
        <v>-176512687</v>
      </c>
      <c r="I67" s="24">
        <f t="shared" si="7"/>
        <v>-7.8374920700632913</v>
      </c>
      <c r="J67" s="24">
        <f t="shared" si="8"/>
        <v>197.65536474202054</v>
      </c>
      <c r="K67" s="24">
        <f t="shared" si="9"/>
        <v>100</v>
      </c>
    </row>
    <row r="68" spans="1:11">
      <c r="A68" s="21" t="s">
        <v>88</v>
      </c>
      <c r="B68" s="22" t="s">
        <v>89</v>
      </c>
      <c r="C68" s="23">
        <v>179039432.99000001</v>
      </c>
      <c r="D68" s="23">
        <v>398465611</v>
      </c>
      <c r="E68" s="23">
        <v>191756160</v>
      </c>
      <c r="F68" s="23">
        <v>197487726.49000001</v>
      </c>
      <c r="G68" s="23">
        <f t="shared" si="5"/>
        <v>18448293.5</v>
      </c>
      <c r="H68" s="23">
        <f t="shared" si="6"/>
        <v>-5731566.4900000095</v>
      </c>
      <c r="I68" s="24">
        <f t="shared" si="7"/>
        <v>10.30403927889472</v>
      </c>
      <c r="J68" s="24">
        <f t="shared" si="8"/>
        <v>102.98898689356318</v>
      </c>
      <c r="K68" s="24">
        <f t="shared" si="9"/>
        <v>49.562050284434712</v>
      </c>
    </row>
    <row r="69" spans="1:11">
      <c r="A69" s="25" t="s">
        <v>90</v>
      </c>
      <c r="B69" s="22" t="s">
        <v>91</v>
      </c>
      <c r="C69" s="23">
        <v>146993298.62</v>
      </c>
      <c r="D69" s="23">
        <v>351647928</v>
      </c>
      <c r="E69" s="23">
        <v>167803844</v>
      </c>
      <c r="F69" s="23">
        <v>154736932.31999999</v>
      </c>
      <c r="G69" s="23">
        <f t="shared" si="5"/>
        <v>7743633.6999999881</v>
      </c>
      <c r="H69" s="23">
        <f t="shared" si="6"/>
        <v>13066911.680000007</v>
      </c>
      <c r="I69" s="24">
        <f t="shared" si="7"/>
        <v>5.2680181836169737</v>
      </c>
      <c r="J69" s="24">
        <f t="shared" si="8"/>
        <v>92.212984298500331</v>
      </c>
      <c r="K69" s="24">
        <f t="shared" si="9"/>
        <v>44.003368141557765</v>
      </c>
    </row>
    <row r="70" spans="1:11">
      <c r="A70" s="26" t="s">
        <v>92</v>
      </c>
      <c r="B70" s="22" t="s">
        <v>93</v>
      </c>
      <c r="C70" s="23">
        <v>117436862.56999999</v>
      </c>
      <c r="D70" s="23">
        <v>284598588</v>
      </c>
      <c r="E70" s="23">
        <v>133736978</v>
      </c>
      <c r="F70" s="23">
        <v>121727841.31</v>
      </c>
      <c r="G70" s="23">
        <f t="shared" si="5"/>
        <v>4290978.7400000095</v>
      </c>
      <c r="H70" s="23">
        <f t="shared" si="6"/>
        <v>12009136.689999998</v>
      </c>
      <c r="I70" s="24">
        <f t="shared" si="7"/>
        <v>3.6538601645989246</v>
      </c>
      <c r="J70" s="24">
        <f t="shared" si="8"/>
        <v>91.0203319458886</v>
      </c>
      <c r="K70" s="24">
        <f t="shared" si="9"/>
        <v>42.771765722885455</v>
      </c>
    </row>
    <row r="71" spans="1:11">
      <c r="A71" s="27" t="s">
        <v>94</v>
      </c>
      <c r="B71" s="22" t="s">
        <v>95</v>
      </c>
      <c r="C71" s="23">
        <v>84871209.569999993</v>
      </c>
      <c r="D71" s="23">
        <v>198202335</v>
      </c>
      <c r="E71" s="23">
        <v>93465520</v>
      </c>
      <c r="F71" s="23">
        <v>86070787.109999999</v>
      </c>
      <c r="G71" s="23">
        <f t="shared" si="5"/>
        <v>1199577.5400000066</v>
      </c>
      <c r="H71" s="23">
        <f t="shared" si="6"/>
        <v>7394732.8900000006</v>
      </c>
      <c r="I71" s="24">
        <f t="shared" si="7"/>
        <v>1.4134092657305928</v>
      </c>
      <c r="J71" s="24">
        <f t="shared" si="8"/>
        <v>92.088277163600011</v>
      </c>
      <c r="K71" s="24">
        <f t="shared" si="9"/>
        <v>43.425718021939552</v>
      </c>
    </row>
    <row r="72" spans="1:11">
      <c r="A72" s="27" t="s">
        <v>96</v>
      </c>
      <c r="B72" s="22" t="s">
        <v>97</v>
      </c>
      <c r="C72" s="23">
        <v>32565653</v>
      </c>
      <c r="D72" s="23">
        <v>86396253</v>
      </c>
      <c r="E72" s="23">
        <v>40271458</v>
      </c>
      <c r="F72" s="23">
        <v>35657054.200000003</v>
      </c>
      <c r="G72" s="23">
        <f t="shared" si="5"/>
        <v>3091401.200000003</v>
      </c>
      <c r="H72" s="23">
        <f t="shared" si="6"/>
        <v>4614403.799999997</v>
      </c>
      <c r="I72" s="24">
        <f t="shared" si="7"/>
        <v>9.4928273048908522</v>
      </c>
      <c r="J72" s="24">
        <f t="shared" si="8"/>
        <v>88.541751331675158</v>
      </c>
      <c r="K72" s="24">
        <f t="shared" si="9"/>
        <v>41.271528523349275</v>
      </c>
    </row>
    <row r="73" spans="1:11">
      <c r="A73" s="28" t="s">
        <v>98</v>
      </c>
      <c r="B73" s="22" t="s">
        <v>99</v>
      </c>
      <c r="C73" s="23">
        <v>121589.78</v>
      </c>
      <c r="D73" s="23">
        <v>0</v>
      </c>
      <c r="E73" s="23">
        <v>0</v>
      </c>
      <c r="F73" s="23">
        <v>46717.56</v>
      </c>
      <c r="G73" s="23">
        <f t="shared" si="5"/>
        <v>-74872.22</v>
      </c>
      <c r="H73" s="23">
        <f t="shared" si="6"/>
        <v>-46717.56</v>
      </c>
      <c r="I73" s="24">
        <f t="shared" si="7"/>
        <v>-61.577724706796907</v>
      </c>
      <c r="J73" s="24">
        <f t="shared" si="8"/>
        <v>0</v>
      </c>
      <c r="K73" s="24">
        <f t="shared" si="9"/>
        <v>0</v>
      </c>
    </row>
    <row r="74" spans="1:11">
      <c r="A74" s="26" t="s">
        <v>100</v>
      </c>
      <c r="B74" s="22" t="s">
        <v>101</v>
      </c>
      <c r="C74" s="23">
        <v>29334920.32</v>
      </c>
      <c r="D74" s="23">
        <v>66795879</v>
      </c>
      <c r="E74" s="23">
        <v>33822865</v>
      </c>
      <c r="F74" s="23">
        <v>32765985.129999999</v>
      </c>
      <c r="G74" s="23">
        <f t="shared" si="5"/>
        <v>3431064.8099999987</v>
      </c>
      <c r="H74" s="23">
        <f t="shared" si="6"/>
        <v>1056879.870000001</v>
      </c>
      <c r="I74" s="24">
        <f t="shared" si="7"/>
        <v>11.696179067719385</v>
      </c>
      <c r="J74" s="24">
        <f t="shared" si="8"/>
        <v>96.875250307743002</v>
      </c>
      <c r="K74" s="24">
        <f t="shared" si="9"/>
        <v>49.053902157646576</v>
      </c>
    </row>
    <row r="75" spans="1:11">
      <c r="A75" s="27" t="s">
        <v>102</v>
      </c>
      <c r="B75" s="22" t="s">
        <v>103</v>
      </c>
      <c r="C75" s="23">
        <v>2489385</v>
      </c>
      <c r="D75" s="23">
        <v>5005160</v>
      </c>
      <c r="E75" s="23">
        <v>2761976</v>
      </c>
      <c r="F75" s="23">
        <v>2657511.71</v>
      </c>
      <c r="G75" s="23">
        <f t="shared" si="5"/>
        <v>168126.70999999996</v>
      </c>
      <c r="H75" s="23">
        <f t="shared" si="6"/>
        <v>104464.29000000004</v>
      </c>
      <c r="I75" s="24">
        <f t="shared" si="7"/>
        <v>6.7537448004225951</v>
      </c>
      <c r="J75" s="24">
        <f t="shared" si="8"/>
        <v>96.21776981407514</v>
      </c>
      <c r="K75" s="24">
        <f t="shared" si="9"/>
        <v>53.095439706223182</v>
      </c>
    </row>
    <row r="76" spans="1:11">
      <c r="A76" s="27" t="s">
        <v>104</v>
      </c>
      <c r="B76" s="22" t="s">
        <v>105</v>
      </c>
      <c r="C76" s="23">
        <v>26845535.32</v>
      </c>
      <c r="D76" s="23">
        <v>61790719</v>
      </c>
      <c r="E76" s="23">
        <v>31060889</v>
      </c>
      <c r="F76" s="23">
        <v>30108473.420000002</v>
      </c>
      <c r="G76" s="23">
        <f t="shared" si="5"/>
        <v>3262938.1000000015</v>
      </c>
      <c r="H76" s="23">
        <f t="shared" si="6"/>
        <v>952415.57999999821</v>
      </c>
      <c r="I76" s="24">
        <f t="shared" si="7"/>
        <v>12.154490722966145</v>
      </c>
      <c r="J76" s="24">
        <f t="shared" si="8"/>
        <v>96.933714356984453</v>
      </c>
      <c r="K76" s="24">
        <f t="shared" si="9"/>
        <v>48.72653030627464</v>
      </c>
    </row>
    <row r="77" spans="1:11" ht="25.5">
      <c r="A77" s="26" t="s">
        <v>140</v>
      </c>
      <c r="B77" s="22" t="s">
        <v>141</v>
      </c>
      <c r="C77" s="23">
        <v>204845.38</v>
      </c>
      <c r="D77" s="23">
        <v>224734</v>
      </c>
      <c r="E77" s="23">
        <v>223944</v>
      </c>
      <c r="F77" s="23">
        <v>223635.08</v>
      </c>
      <c r="G77" s="23">
        <f t="shared" si="5"/>
        <v>18789.699999999983</v>
      </c>
      <c r="H77" s="23">
        <f t="shared" si="6"/>
        <v>308.92000000001281</v>
      </c>
      <c r="I77" s="24">
        <f t="shared" si="7"/>
        <v>9.1726257140873741</v>
      </c>
      <c r="J77" s="24">
        <f t="shared" si="8"/>
        <v>99.862054799414139</v>
      </c>
      <c r="K77" s="24">
        <f t="shared" si="9"/>
        <v>99.511013019836781</v>
      </c>
    </row>
    <row r="78" spans="1:11">
      <c r="A78" s="27" t="s">
        <v>142</v>
      </c>
      <c r="B78" s="22" t="s">
        <v>143</v>
      </c>
      <c r="C78" s="23">
        <v>204845.38</v>
      </c>
      <c r="D78" s="23">
        <v>224734</v>
      </c>
      <c r="E78" s="23">
        <v>223944</v>
      </c>
      <c r="F78" s="23">
        <v>223635.08</v>
      </c>
      <c r="G78" s="23">
        <f t="shared" si="5"/>
        <v>18789.699999999983</v>
      </c>
      <c r="H78" s="23">
        <f t="shared" si="6"/>
        <v>308.92000000001281</v>
      </c>
      <c r="I78" s="24">
        <f t="shared" si="7"/>
        <v>9.1726257140873741</v>
      </c>
      <c r="J78" s="24">
        <f t="shared" si="8"/>
        <v>99.862054799414139</v>
      </c>
      <c r="K78" s="24">
        <f t="shared" si="9"/>
        <v>99.511013019836781</v>
      </c>
    </row>
    <row r="79" spans="1:11" ht="25.5">
      <c r="A79" s="26" t="s">
        <v>106</v>
      </c>
      <c r="B79" s="22" t="s">
        <v>107</v>
      </c>
      <c r="C79" s="23">
        <v>16670.349999999999</v>
      </c>
      <c r="D79" s="23">
        <v>28727</v>
      </c>
      <c r="E79" s="23">
        <v>20057</v>
      </c>
      <c r="F79" s="23">
        <v>19470.8</v>
      </c>
      <c r="G79" s="23">
        <f t="shared" si="5"/>
        <v>2800.4500000000007</v>
      </c>
      <c r="H79" s="23">
        <f t="shared" si="6"/>
        <v>586.20000000000073</v>
      </c>
      <c r="I79" s="24">
        <f t="shared" si="7"/>
        <v>16.798987423779337</v>
      </c>
      <c r="J79" s="24">
        <f t="shared" si="8"/>
        <v>97.077329610609766</v>
      </c>
      <c r="K79" s="24">
        <f t="shared" si="9"/>
        <v>67.778744734918376</v>
      </c>
    </row>
    <row r="80" spans="1:11">
      <c r="A80" s="27" t="s">
        <v>108</v>
      </c>
      <c r="B80" s="22" t="s">
        <v>109</v>
      </c>
      <c r="C80" s="23">
        <v>1296</v>
      </c>
      <c r="D80" s="23">
        <v>648</v>
      </c>
      <c r="E80" s="23">
        <v>0</v>
      </c>
      <c r="F80" s="23">
        <v>648</v>
      </c>
      <c r="G80" s="23">
        <f t="shared" si="5"/>
        <v>-648</v>
      </c>
      <c r="H80" s="23">
        <f t="shared" si="6"/>
        <v>-648</v>
      </c>
      <c r="I80" s="24">
        <f t="shared" si="7"/>
        <v>-50</v>
      </c>
      <c r="J80" s="24">
        <f t="shared" si="8"/>
        <v>0</v>
      </c>
      <c r="K80" s="24">
        <f t="shared" si="9"/>
        <v>100</v>
      </c>
    </row>
    <row r="81" spans="1:11" ht="25.5">
      <c r="A81" s="28" t="s">
        <v>144</v>
      </c>
      <c r="B81" s="22" t="s">
        <v>145</v>
      </c>
      <c r="C81" s="23">
        <v>1296</v>
      </c>
      <c r="D81" s="23">
        <v>648</v>
      </c>
      <c r="E81" s="23">
        <v>0</v>
      </c>
      <c r="F81" s="23">
        <v>648</v>
      </c>
      <c r="G81" s="23">
        <f t="shared" si="5"/>
        <v>-648</v>
      </c>
      <c r="H81" s="23">
        <f t="shared" si="6"/>
        <v>-648</v>
      </c>
      <c r="I81" s="24">
        <f t="shared" si="7"/>
        <v>-50</v>
      </c>
      <c r="J81" s="24">
        <f t="shared" si="8"/>
        <v>0</v>
      </c>
      <c r="K81" s="24">
        <f t="shared" si="9"/>
        <v>100</v>
      </c>
    </row>
    <row r="82" spans="1:11" ht="25.5">
      <c r="A82" s="27" t="s">
        <v>188</v>
      </c>
      <c r="B82" s="22" t="s">
        <v>189</v>
      </c>
      <c r="C82" s="23">
        <v>15374.35</v>
      </c>
      <c r="D82" s="23">
        <v>28079</v>
      </c>
      <c r="E82" s="23">
        <v>20057</v>
      </c>
      <c r="F82" s="23">
        <v>18822.8</v>
      </c>
      <c r="G82" s="23">
        <f t="shared" si="5"/>
        <v>3448.4499999999989</v>
      </c>
      <c r="H82" s="23">
        <f t="shared" si="6"/>
        <v>1234.2000000000007</v>
      </c>
      <c r="I82" s="24">
        <f t="shared" si="7"/>
        <v>22.429891344999959</v>
      </c>
      <c r="J82" s="24">
        <f t="shared" si="8"/>
        <v>93.846537368499767</v>
      </c>
      <c r="K82" s="24">
        <f t="shared" si="9"/>
        <v>67.035150824459549</v>
      </c>
    </row>
    <row r="83" spans="1:11" ht="25.5">
      <c r="A83" s="28" t="s">
        <v>207</v>
      </c>
      <c r="B83" s="22" t="s">
        <v>208</v>
      </c>
      <c r="C83" s="23">
        <v>12031</v>
      </c>
      <c r="D83" s="23">
        <v>12031</v>
      </c>
      <c r="E83" s="23">
        <v>12031</v>
      </c>
      <c r="F83" s="23">
        <v>12031</v>
      </c>
      <c r="G83" s="23">
        <f t="shared" si="5"/>
        <v>0</v>
      </c>
      <c r="H83" s="23">
        <f t="shared" si="6"/>
        <v>0</v>
      </c>
      <c r="I83" s="24">
        <f t="shared" si="7"/>
        <v>0</v>
      </c>
      <c r="J83" s="24">
        <f t="shared" si="8"/>
        <v>100</v>
      </c>
      <c r="K83" s="24">
        <f t="shared" si="9"/>
        <v>100</v>
      </c>
    </row>
    <row r="84" spans="1:11" ht="38.25">
      <c r="A84" s="28" t="s">
        <v>190</v>
      </c>
      <c r="B84" s="22" t="s">
        <v>191</v>
      </c>
      <c r="C84" s="23">
        <v>3343.35</v>
      </c>
      <c r="D84" s="23">
        <v>16048</v>
      </c>
      <c r="E84" s="23">
        <v>8026</v>
      </c>
      <c r="F84" s="23">
        <v>6791.8</v>
      </c>
      <c r="G84" s="23">
        <f t="shared" si="5"/>
        <v>3448.4500000000003</v>
      </c>
      <c r="H84" s="23">
        <f t="shared" si="6"/>
        <v>1234.1999999999998</v>
      </c>
      <c r="I84" s="24">
        <f t="shared" si="7"/>
        <v>103.1435536213678</v>
      </c>
      <c r="J84" s="24">
        <f t="shared" si="8"/>
        <v>84.62247694991278</v>
      </c>
      <c r="K84" s="24">
        <f t="shared" si="9"/>
        <v>42.321784646061815</v>
      </c>
    </row>
    <row r="85" spans="1:11">
      <c r="A85" s="25" t="s">
        <v>114</v>
      </c>
      <c r="B85" s="22" t="s">
        <v>115</v>
      </c>
      <c r="C85" s="23">
        <v>32046134.370000001</v>
      </c>
      <c r="D85" s="23">
        <v>46817683</v>
      </c>
      <c r="E85" s="23">
        <v>23952316</v>
      </c>
      <c r="F85" s="23">
        <v>42750794.170000002</v>
      </c>
      <c r="G85" s="23">
        <f t="shared" si="5"/>
        <v>10704659.800000001</v>
      </c>
      <c r="H85" s="23">
        <f t="shared" si="6"/>
        <v>-18798478.170000002</v>
      </c>
      <c r="I85" s="24">
        <f t="shared" si="7"/>
        <v>33.403903498642165</v>
      </c>
      <c r="J85" s="24">
        <f t="shared" si="8"/>
        <v>178.48292486622171</v>
      </c>
      <c r="K85" s="24">
        <f t="shared" si="9"/>
        <v>91.313348783193732</v>
      </c>
    </row>
    <row r="86" spans="1:11">
      <c r="A86" s="26" t="s">
        <v>116</v>
      </c>
      <c r="B86" s="22" t="s">
        <v>117</v>
      </c>
      <c r="C86" s="23">
        <v>32046134.370000001</v>
      </c>
      <c r="D86" s="23">
        <v>46817683</v>
      </c>
      <c r="E86" s="23">
        <v>23952316</v>
      </c>
      <c r="F86" s="23">
        <v>42750794.170000002</v>
      </c>
      <c r="G86" s="23">
        <f t="shared" si="5"/>
        <v>10704659.800000001</v>
      </c>
      <c r="H86" s="23">
        <f t="shared" si="6"/>
        <v>-18798478.170000002</v>
      </c>
      <c r="I86" s="24">
        <f t="shared" si="7"/>
        <v>33.403903498642165</v>
      </c>
      <c r="J86" s="24">
        <f t="shared" si="8"/>
        <v>178.48292486622171</v>
      </c>
      <c r="K86" s="24">
        <f t="shared" si="9"/>
        <v>91.313348783193732</v>
      </c>
    </row>
    <row r="87" spans="1:11">
      <c r="A87" s="21"/>
      <c r="B87" s="22" t="s">
        <v>118</v>
      </c>
      <c r="C87" s="23">
        <v>228713899.34999999</v>
      </c>
      <c r="D87" s="23">
        <v>-5194134</v>
      </c>
      <c r="E87" s="23">
        <v>-1245107</v>
      </c>
      <c r="F87" s="23">
        <v>180636630.44999999</v>
      </c>
      <c r="G87" s="23">
        <f t="shared" si="5"/>
        <v>-48077268.900000006</v>
      </c>
      <c r="H87" s="23">
        <f t="shared" si="6"/>
        <v>-181881737.44999999</v>
      </c>
      <c r="I87" s="24">
        <f t="shared" si="7"/>
        <v>-21.020702736753023</v>
      </c>
      <c r="J87" s="24">
        <f t="shared" si="8"/>
        <v>-14507.719453026928</v>
      </c>
      <c r="K87" s="24">
        <f t="shared" si="9"/>
        <v>-3477.7044729689296</v>
      </c>
    </row>
    <row r="88" spans="1:11">
      <c r="A88" s="21" t="s">
        <v>119</v>
      </c>
      <c r="B88" s="22" t="s">
        <v>120</v>
      </c>
      <c r="C88" s="23">
        <v>-228713899.34999999</v>
      </c>
      <c r="D88" s="23">
        <v>5194134</v>
      </c>
      <c r="E88" s="23">
        <v>1245107</v>
      </c>
      <c r="F88" s="23">
        <v>-180636630.44999999</v>
      </c>
      <c r="G88" s="23">
        <f t="shared" si="5"/>
        <v>48077268.900000006</v>
      </c>
      <c r="H88" s="23">
        <f t="shared" si="6"/>
        <v>181881737.44999999</v>
      </c>
      <c r="I88" s="24">
        <f t="shared" si="7"/>
        <v>-21.020702736753023</v>
      </c>
      <c r="J88" s="24">
        <f t="shared" si="8"/>
        <v>-14507.719453026928</v>
      </c>
      <c r="K88" s="24">
        <f t="shared" si="9"/>
        <v>-3477.7044729689296</v>
      </c>
    </row>
    <row r="89" spans="1:11">
      <c r="A89" s="25" t="s">
        <v>121</v>
      </c>
      <c r="B89" s="22" t="s">
        <v>122</v>
      </c>
      <c r="C89" s="23">
        <v>-228713899.34999999</v>
      </c>
      <c r="D89" s="23">
        <v>5194134</v>
      </c>
      <c r="E89" s="23">
        <v>1245107</v>
      </c>
      <c r="F89" s="23">
        <v>-180636630.44999999</v>
      </c>
      <c r="G89" s="23">
        <f t="shared" si="5"/>
        <v>48077268.900000006</v>
      </c>
      <c r="H89" s="23">
        <f t="shared" si="6"/>
        <v>181881737.44999999</v>
      </c>
      <c r="I89" s="24">
        <f t="shared" si="7"/>
        <v>-21.020702736753023</v>
      </c>
      <c r="J89" s="24">
        <f t="shared" si="8"/>
        <v>-14507.719453026928</v>
      </c>
      <c r="K89" s="24">
        <f t="shared" si="9"/>
        <v>-3477.7044729689296</v>
      </c>
    </row>
    <row r="90" spans="1:11" ht="25.5">
      <c r="A90" s="26" t="s">
        <v>146</v>
      </c>
      <c r="B90" s="22" t="s">
        <v>147</v>
      </c>
      <c r="C90" s="23">
        <v>-3249550.43</v>
      </c>
      <c r="D90" s="23">
        <v>5194134</v>
      </c>
      <c r="E90" s="23">
        <v>1245107</v>
      </c>
      <c r="F90" s="23">
        <v>-2758198.88</v>
      </c>
      <c r="G90" s="23">
        <f t="shared" si="5"/>
        <v>491351.55000000028</v>
      </c>
      <c r="H90" s="23">
        <f t="shared" si="6"/>
        <v>4003305.88</v>
      </c>
      <c r="I90" s="24">
        <f t="shared" si="7"/>
        <v>-15.120600851853851</v>
      </c>
      <c r="J90" s="24">
        <f t="shared" si="8"/>
        <v>-221.5230401885139</v>
      </c>
      <c r="K90" s="24">
        <f t="shared" si="9"/>
        <v>-53.102189508395426</v>
      </c>
    </row>
    <row r="91" spans="1:11" s="3" customFormat="1">
      <c r="A91" s="30" t="s">
        <v>269</v>
      </c>
      <c r="B91" s="31" t="s">
        <v>790</v>
      </c>
      <c r="C91" s="32"/>
      <c r="D91" s="32"/>
      <c r="E91" s="32"/>
      <c r="F91" s="32"/>
      <c r="G91" s="32"/>
      <c r="H91" s="32"/>
      <c r="I91" s="33"/>
      <c r="J91" s="33"/>
      <c r="K91" s="33"/>
    </row>
    <row r="92" spans="1:11">
      <c r="A92" s="21" t="s">
        <v>19</v>
      </c>
      <c r="B92" s="22" t="s">
        <v>20</v>
      </c>
      <c r="C92" s="23">
        <v>161364003.18000001</v>
      </c>
      <c r="D92" s="23">
        <v>167732553</v>
      </c>
      <c r="E92" s="23">
        <v>82789610</v>
      </c>
      <c r="F92" s="23">
        <v>160559000.65000001</v>
      </c>
      <c r="G92" s="23">
        <f t="shared" ref="G92:G118" si="10">F92-C92</f>
        <v>-805002.53000000119</v>
      </c>
      <c r="H92" s="23">
        <f t="shared" ref="H92:H118" si="11">E92-F92</f>
        <v>-77769390.650000006</v>
      </c>
      <c r="I92" s="24">
        <f t="shared" ref="I92:I118" si="12">IF(ISERROR(F92/C92),0,F92/C92*100-100)</f>
        <v>-0.49887367327026766</v>
      </c>
      <c r="J92" s="24">
        <f t="shared" ref="J92:J118" si="13">IF(ISERROR(F92/E92),0,F92/E92*100)</f>
        <v>193.93617224431907</v>
      </c>
      <c r="K92" s="24">
        <f t="shared" ref="K92:K118" si="14">IF(ISERROR(F92/D92),0,F92/D92*100)</f>
        <v>95.723219958382202</v>
      </c>
    </row>
    <row r="93" spans="1:11">
      <c r="A93" s="25" t="s">
        <v>114</v>
      </c>
      <c r="B93" s="22" t="s">
        <v>223</v>
      </c>
      <c r="C93" s="23">
        <v>0</v>
      </c>
      <c r="D93" s="23">
        <v>0</v>
      </c>
      <c r="E93" s="23">
        <v>0</v>
      </c>
      <c r="F93" s="23">
        <v>35</v>
      </c>
      <c r="G93" s="23">
        <f t="shared" si="10"/>
        <v>35</v>
      </c>
      <c r="H93" s="23">
        <f t="shared" si="11"/>
        <v>-35</v>
      </c>
      <c r="I93" s="24">
        <f t="shared" si="12"/>
        <v>0</v>
      </c>
      <c r="J93" s="24">
        <f t="shared" si="13"/>
        <v>0</v>
      </c>
      <c r="K93" s="24">
        <f t="shared" si="14"/>
        <v>0</v>
      </c>
    </row>
    <row r="94" spans="1:11" ht="25.5">
      <c r="A94" s="25" t="s">
        <v>128</v>
      </c>
      <c r="B94" s="22" t="s">
        <v>129</v>
      </c>
      <c r="C94" s="23">
        <v>10126415.18</v>
      </c>
      <c r="D94" s="23">
        <v>17482020</v>
      </c>
      <c r="E94" s="23">
        <v>1658281</v>
      </c>
      <c r="F94" s="23">
        <v>10308432.65</v>
      </c>
      <c r="G94" s="23">
        <f t="shared" si="10"/>
        <v>182017.47000000067</v>
      </c>
      <c r="H94" s="23">
        <f t="shared" si="11"/>
        <v>-8650151.6500000004</v>
      </c>
      <c r="I94" s="24">
        <f t="shared" si="12"/>
        <v>1.7974521759634285</v>
      </c>
      <c r="J94" s="24">
        <f t="shared" si="13"/>
        <v>621.63364652914674</v>
      </c>
      <c r="K94" s="24">
        <f t="shared" si="14"/>
        <v>58.965912692011571</v>
      </c>
    </row>
    <row r="95" spans="1:11">
      <c r="A95" s="25" t="s">
        <v>130</v>
      </c>
      <c r="B95" s="22" t="s">
        <v>131</v>
      </c>
      <c r="C95" s="23">
        <v>53598</v>
      </c>
      <c r="D95" s="23">
        <v>0</v>
      </c>
      <c r="E95" s="23">
        <v>0</v>
      </c>
      <c r="F95" s="23">
        <v>0</v>
      </c>
      <c r="G95" s="23">
        <f t="shared" si="10"/>
        <v>-53598</v>
      </c>
      <c r="H95" s="23">
        <f t="shared" si="11"/>
        <v>0</v>
      </c>
      <c r="I95" s="24">
        <f t="shared" si="12"/>
        <v>-100</v>
      </c>
      <c r="J95" s="24">
        <f t="shared" si="13"/>
        <v>0</v>
      </c>
      <c r="K95" s="24">
        <f t="shared" si="14"/>
        <v>0</v>
      </c>
    </row>
    <row r="96" spans="1:11">
      <c r="A96" s="26" t="s">
        <v>132</v>
      </c>
      <c r="B96" s="22" t="s">
        <v>133</v>
      </c>
      <c r="C96" s="23">
        <v>53598</v>
      </c>
      <c r="D96" s="23">
        <v>0</v>
      </c>
      <c r="E96" s="23">
        <v>0</v>
      </c>
      <c r="F96" s="23">
        <v>0</v>
      </c>
      <c r="G96" s="23">
        <f t="shared" si="10"/>
        <v>-53598</v>
      </c>
      <c r="H96" s="23">
        <f t="shared" si="11"/>
        <v>0</v>
      </c>
      <c r="I96" s="24">
        <f t="shared" si="12"/>
        <v>-100</v>
      </c>
      <c r="J96" s="24">
        <f t="shared" si="13"/>
        <v>0</v>
      </c>
      <c r="K96" s="24">
        <f t="shared" si="14"/>
        <v>0</v>
      </c>
    </row>
    <row r="97" spans="1:11">
      <c r="A97" s="27" t="s">
        <v>134</v>
      </c>
      <c r="B97" s="22" t="s">
        <v>135</v>
      </c>
      <c r="C97" s="23">
        <v>53598</v>
      </c>
      <c r="D97" s="23">
        <v>0</v>
      </c>
      <c r="E97" s="23">
        <v>0</v>
      </c>
      <c r="F97" s="23">
        <v>0</v>
      </c>
      <c r="G97" s="23">
        <f t="shared" si="10"/>
        <v>-53598</v>
      </c>
      <c r="H97" s="23">
        <f t="shared" si="11"/>
        <v>0</v>
      </c>
      <c r="I97" s="24">
        <f t="shared" si="12"/>
        <v>-100</v>
      </c>
      <c r="J97" s="24">
        <f t="shared" si="13"/>
        <v>0</v>
      </c>
      <c r="K97" s="24">
        <f t="shared" si="14"/>
        <v>0</v>
      </c>
    </row>
    <row r="98" spans="1:11" ht="25.5">
      <c r="A98" s="28" t="s">
        <v>136</v>
      </c>
      <c r="B98" s="22" t="s">
        <v>137</v>
      </c>
      <c r="C98" s="23">
        <v>53598</v>
      </c>
      <c r="D98" s="23">
        <v>0</v>
      </c>
      <c r="E98" s="23">
        <v>0</v>
      </c>
      <c r="F98" s="23">
        <v>0</v>
      </c>
      <c r="G98" s="23">
        <f t="shared" si="10"/>
        <v>-53598</v>
      </c>
      <c r="H98" s="23">
        <f t="shared" si="11"/>
        <v>0</v>
      </c>
      <c r="I98" s="24">
        <f t="shared" si="12"/>
        <v>-100</v>
      </c>
      <c r="J98" s="24">
        <f t="shared" si="13"/>
        <v>0</v>
      </c>
      <c r="K98" s="24">
        <f t="shared" si="14"/>
        <v>0</v>
      </c>
    </row>
    <row r="99" spans="1:11" ht="25.5">
      <c r="A99" s="29" t="s">
        <v>138</v>
      </c>
      <c r="B99" s="22" t="s">
        <v>139</v>
      </c>
      <c r="C99" s="23">
        <v>53598</v>
      </c>
      <c r="D99" s="23">
        <v>0</v>
      </c>
      <c r="E99" s="23">
        <v>0</v>
      </c>
      <c r="F99" s="23">
        <v>0</v>
      </c>
      <c r="G99" s="23">
        <f t="shared" si="10"/>
        <v>-53598</v>
      </c>
      <c r="H99" s="23">
        <f t="shared" si="11"/>
        <v>0</v>
      </c>
      <c r="I99" s="24">
        <f t="shared" si="12"/>
        <v>-100</v>
      </c>
      <c r="J99" s="24">
        <f t="shared" si="13"/>
        <v>0</v>
      </c>
      <c r="K99" s="24">
        <f t="shared" si="14"/>
        <v>0</v>
      </c>
    </row>
    <row r="100" spans="1:11">
      <c r="A100" s="25" t="s">
        <v>84</v>
      </c>
      <c r="B100" s="22" t="s">
        <v>85</v>
      </c>
      <c r="C100" s="23">
        <v>151183990</v>
      </c>
      <c r="D100" s="23">
        <v>150250533</v>
      </c>
      <c r="E100" s="23">
        <v>81131329</v>
      </c>
      <c r="F100" s="23">
        <v>150250533</v>
      </c>
      <c r="G100" s="23">
        <f t="shared" si="10"/>
        <v>-933457</v>
      </c>
      <c r="H100" s="23">
        <f t="shared" si="11"/>
        <v>-69119204</v>
      </c>
      <c r="I100" s="24">
        <f t="shared" si="12"/>
        <v>-0.61743111820238994</v>
      </c>
      <c r="J100" s="24">
        <f t="shared" si="13"/>
        <v>185.19422133464622</v>
      </c>
      <c r="K100" s="24">
        <f t="shared" si="14"/>
        <v>100</v>
      </c>
    </row>
    <row r="101" spans="1:11">
      <c r="A101" s="26" t="s">
        <v>86</v>
      </c>
      <c r="B101" s="22" t="s">
        <v>87</v>
      </c>
      <c r="C101" s="23">
        <v>151183990</v>
      </c>
      <c r="D101" s="23">
        <v>150250533</v>
      </c>
      <c r="E101" s="23">
        <v>81131329</v>
      </c>
      <c r="F101" s="23">
        <v>150250533</v>
      </c>
      <c r="G101" s="23">
        <f t="shared" si="10"/>
        <v>-933457</v>
      </c>
      <c r="H101" s="23">
        <f t="shared" si="11"/>
        <v>-69119204</v>
      </c>
      <c r="I101" s="24">
        <f t="shared" si="12"/>
        <v>-0.61743111820238994</v>
      </c>
      <c r="J101" s="24">
        <f t="shared" si="13"/>
        <v>185.19422133464622</v>
      </c>
      <c r="K101" s="24">
        <f t="shared" si="14"/>
        <v>100</v>
      </c>
    </row>
    <row r="102" spans="1:11">
      <c r="A102" s="21" t="s">
        <v>88</v>
      </c>
      <c r="B102" s="22" t="s">
        <v>89</v>
      </c>
      <c r="C102" s="23">
        <v>75768850.260000005</v>
      </c>
      <c r="D102" s="23">
        <v>170143078</v>
      </c>
      <c r="E102" s="23">
        <v>82799881</v>
      </c>
      <c r="F102" s="23">
        <v>79672885.180000007</v>
      </c>
      <c r="G102" s="23">
        <f t="shared" si="10"/>
        <v>3904034.9200000018</v>
      </c>
      <c r="H102" s="23">
        <f t="shared" si="11"/>
        <v>3126995.8199999928</v>
      </c>
      <c r="I102" s="24">
        <f t="shared" si="12"/>
        <v>5.152559272845437</v>
      </c>
      <c r="J102" s="24">
        <f t="shared" si="13"/>
        <v>96.223429572320285</v>
      </c>
      <c r="K102" s="24">
        <f t="shared" si="14"/>
        <v>46.82699179804424</v>
      </c>
    </row>
    <row r="103" spans="1:11">
      <c r="A103" s="25" t="s">
        <v>90</v>
      </c>
      <c r="B103" s="22" t="s">
        <v>91</v>
      </c>
      <c r="C103" s="23">
        <v>74255159.969999999</v>
      </c>
      <c r="D103" s="23">
        <v>167799608</v>
      </c>
      <c r="E103" s="23">
        <v>81052856</v>
      </c>
      <c r="F103" s="23">
        <v>78272019.870000005</v>
      </c>
      <c r="G103" s="23">
        <f t="shared" si="10"/>
        <v>4016859.900000006</v>
      </c>
      <c r="H103" s="23">
        <f t="shared" si="11"/>
        <v>2780836.1299999952</v>
      </c>
      <c r="I103" s="24">
        <f t="shared" si="12"/>
        <v>5.409536389959797</v>
      </c>
      <c r="J103" s="24">
        <f t="shared" si="13"/>
        <v>96.56910778073015</v>
      </c>
      <c r="K103" s="24">
        <f t="shared" si="14"/>
        <v>46.646127963540899</v>
      </c>
    </row>
    <row r="104" spans="1:11">
      <c r="A104" s="26" t="s">
        <v>92</v>
      </c>
      <c r="B104" s="22" t="s">
        <v>93</v>
      </c>
      <c r="C104" s="23">
        <v>47610993.969999999</v>
      </c>
      <c r="D104" s="23">
        <v>107968492</v>
      </c>
      <c r="E104" s="23">
        <v>51154119</v>
      </c>
      <c r="F104" s="23">
        <v>48799324.530000001</v>
      </c>
      <c r="G104" s="23">
        <f t="shared" si="10"/>
        <v>1188330.5600000024</v>
      </c>
      <c r="H104" s="23">
        <f t="shared" si="11"/>
        <v>2354794.4699999988</v>
      </c>
      <c r="I104" s="24">
        <f t="shared" si="12"/>
        <v>2.4959163019128994</v>
      </c>
      <c r="J104" s="24">
        <f t="shared" si="13"/>
        <v>95.396666942890761</v>
      </c>
      <c r="K104" s="24">
        <f t="shared" si="14"/>
        <v>45.197745773831869</v>
      </c>
    </row>
    <row r="105" spans="1:11">
      <c r="A105" s="27" t="s">
        <v>94</v>
      </c>
      <c r="B105" s="22" t="s">
        <v>95</v>
      </c>
      <c r="C105" s="23">
        <v>35871960.060000002</v>
      </c>
      <c r="D105" s="23">
        <v>81576955</v>
      </c>
      <c r="E105" s="23">
        <v>38384759</v>
      </c>
      <c r="F105" s="23">
        <v>36910223.020000003</v>
      </c>
      <c r="G105" s="23">
        <f t="shared" si="10"/>
        <v>1038262.9600000009</v>
      </c>
      <c r="H105" s="23">
        <f t="shared" si="11"/>
        <v>1474535.9799999967</v>
      </c>
      <c r="I105" s="24">
        <f t="shared" si="12"/>
        <v>2.894358039715101</v>
      </c>
      <c r="J105" s="24">
        <f t="shared" si="13"/>
        <v>96.158537871763116</v>
      </c>
      <c r="K105" s="24">
        <f t="shared" si="14"/>
        <v>45.245894529895118</v>
      </c>
    </row>
    <row r="106" spans="1:11">
      <c r="A106" s="27" t="s">
        <v>96</v>
      </c>
      <c r="B106" s="22" t="s">
        <v>97</v>
      </c>
      <c r="C106" s="23">
        <v>11739033.91</v>
      </c>
      <c r="D106" s="23">
        <v>26391537</v>
      </c>
      <c r="E106" s="23">
        <v>12769360</v>
      </c>
      <c r="F106" s="23">
        <v>11889101.51</v>
      </c>
      <c r="G106" s="23">
        <f t="shared" si="10"/>
        <v>150067.59999999963</v>
      </c>
      <c r="H106" s="23">
        <f t="shared" si="11"/>
        <v>880258.49000000022</v>
      </c>
      <c r="I106" s="24">
        <f t="shared" si="12"/>
        <v>1.2783641409551052</v>
      </c>
      <c r="J106" s="24">
        <f t="shared" si="13"/>
        <v>93.106479181415509</v>
      </c>
      <c r="K106" s="24">
        <f t="shared" si="14"/>
        <v>45.048916665975156</v>
      </c>
    </row>
    <row r="107" spans="1:11">
      <c r="A107" s="28" t="s">
        <v>98</v>
      </c>
      <c r="B107" s="22" t="s">
        <v>99</v>
      </c>
      <c r="C107" s="23">
        <v>78742.25</v>
      </c>
      <c r="D107" s="23">
        <v>0</v>
      </c>
      <c r="E107" s="23">
        <v>0</v>
      </c>
      <c r="F107" s="23">
        <v>7291.83</v>
      </c>
      <c r="G107" s="23">
        <f t="shared" si="10"/>
        <v>-71450.42</v>
      </c>
      <c r="H107" s="23">
        <f t="shared" si="11"/>
        <v>-7291.83</v>
      </c>
      <c r="I107" s="24">
        <f t="shared" si="12"/>
        <v>-90.739621994545502</v>
      </c>
      <c r="J107" s="24">
        <f t="shared" si="13"/>
        <v>0</v>
      </c>
      <c r="K107" s="24">
        <f t="shared" si="14"/>
        <v>0</v>
      </c>
    </row>
    <row r="108" spans="1:11">
      <c r="A108" s="26" t="s">
        <v>100</v>
      </c>
      <c r="B108" s="22" t="s">
        <v>101</v>
      </c>
      <c r="C108" s="23">
        <v>26640041</v>
      </c>
      <c r="D108" s="23">
        <v>59825991</v>
      </c>
      <c r="E108" s="23">
        <v>29893612</v>
      </c>
      <c r="F108" s="23">
        <v>29467570.34</v>
      </c>
      <c r="G108" s="23">
        <f t="shared" si="10"/>
        <v>2827529.34</v>
      </c>
      <c r="H108" s="23">
        <f t="shared" si="11"/>
        <v>426041.66000000015</v>
      </c>
      <c r="I108" s="24">
        <f t="shared" si="12"/>
        <v>10.613832538771234</v>
      </c>
      <c r="J108" s="24">
        <f t="shared" si="13"/>
        <v>98.574807018971143</v>
      </c>
      <c r="K108" s="24">
        <f t="shared" si="14"/>
        <v>49.255465471520566</v>
      </c>
    </row>
    <row r="109" spans="1:11">
      <c r="A109" s="27" t="s">
        <v>102</v>
      </c>
      <c r="B109" s="22" t="s">
        <v>103</v>
      </c>
      <c r="C109" s="23">
        <v>42555</v>
      </c>
      <c r="D109" s="23">
        <v>74200</v>
      </c>
      <c r="E109" s="23">
        <v>38685</v>
      </c>
      <c r="F109" s="23">
        <v>38685</v>
      </c>
      <c r="G109" s="23">
        <f t="shared" si="10"/>
        <v>-3870</v>
      </c>
      <c r="H109" s="23">
        <f t="shared" si="11"/>
        <v>0</v>
      </c>
      <c r="I109" s="24">
        <f t="shared" si="12"/>
        <v>-9.0941135001762348</v>
      </c>
      <c r="J109" s="24">
        <f t="shared" si="13"/>
        <v>100</v>
      </c>
      <c r="K109" s="24">
        <f t="shared" si="14"/>
        <v>52.136118598382751</v>
      </c>
    </row>
    <row r="110" spans="1:11">
      <c r="A110" s="27" t="s">
        <v>104</v>
      </c>
      <c r="B110" s="22" t="s">
        <v>105</v>
      </c>
      <c r="C110" s="23">
        <v>26597486</v>
      </c>
      <c r="D110" s="23">
        <v>59751791</v>
      </c>
      <c r="E110" s="23">
        <v>29854927</v>
      </c>
      <c r="F110" s="23">
        <v>29428885.34</v>
      </c>
      <c r="G110" s="23">
        <f t="shared" si="10"/>
        <v>2831399.34</v>
      </c>
      <c r="H110" s="23">
        <f t="shared" si="11"/>
        <v>426041.66000000015</v>
      </c>
      <c r="I110" s="24">
        <f t="shared" si="12"/>
        <v>10.645364528061037</v>
      </c>
      <c r="J110" s="24">
        <f t="shared" si="13"/>
        <v>98.572960302331339</v>
      </c>
      <c r="K110" s="24">
        <f t="shared" si="14"/>
        <v>49.251888265575168</v>
      </c>
    </row>
    <row r="111" spans="1:11" ht="25.5">
      <c r="A111" s="26" t="s">
        <v>140</v>
      </c>
      <c r="B111" s="22" t="s">
        <v>141</v>
      </c>
      <c r="C111" s="23">
        <v>4125</v>
      </c>
      <c r="D111" s="23">
        <v>5125</v>
      </c>
      <c r="E111" s="23">
        <v>5125</v>
      </c>
      <c r="F111" s="23">
        <v>5125</v>
      </c>
      <c r="G111" s="23">
        <f t="shared" si="10"/>
        <v>1000</v>
      </c>
      <c r="H111" s="23">
        <f t="shared" si="11"/>
        <v>0</v>
      </c>
      <c r="I111" s="24">
        <f t="shared" si="12"/>
        <v>24.242424242424249</v>
      </c>
      <c r="J111" s="24">
        <f t="shared" si="13"/>
        <v>100</v>
      </c>
      <c r="K111" s="24">
        <f t="shared" si="14"/>
        <v>100</v>
      </c>
    </row>
    <row r="112" spans="1:11">
      <c r="A112" s="27" t="s">
        <v>142</v>
      </c>
      <c r="B112" s="22" t="s">
        <v>143</v>
      </c>
      <c r="C112" s="23">
        <v>4125</v>
      </c>
      <c r="D112" s="23">
        <v>5125</v>
      </c>
      <c r="E112" s="23">
        <v>5125</v>
      </c>
      <c r="F112" s="23">
        <v>5125</v>
      </c>
      <c r="G112" s="23">
        <f t="shared" si="10"/>
        <v>1000</v>
      </c>
      <c r="H112" s="23">
        <f t="shared" si="11"/>
        <v>0</v>
      </c>
      <c r="I112" s="24">
        <f t="shared" si="12"/>
        <v>24.242424242424249</v>
      </c>
      <c r="J112" s="24">
        <f t="shared" si="13"/>
        <v>100</v>
      </c>
      <c r="K112" s="24">
        <f t="shared" si="14"/>
        <v>100</v>
      </c>
    </row>
    <row r="113" spans="1:11">
      <c r="A113" s="25" t="s">
        <v>114</v>
      </c>
      <c r="B113" s="22" t="s">
        <v>115</v>
      </c>
      <c r="C113" s="23">
        <v>1513690.29</v>
      </c>
      <c r="D113" s="23">
        <v>2343470</v>
      </c>
      <c r="E113" s="23">
        <v>1747025</v>
      </c>
      <c r="F113" s="23">
        <v>1400865.31</v>
      </c>
      <c r="G113" s="23">
        <f t="shared" si="10"/>
        <v>-112824.97999999998</v>
      </c>
      <c r="H113" s="23">
        <f t="shared" si="11"/>
        <v>346159.68999999994</v>
      </c>
      <c r="I113" s="24">
        <f t="shared" si="12"/>
        <v>-7.4536370316546083</v>
      </c>
      <c r="J113" s="24">
        <f t="shared" si="13"/>
        <v>80.18576208125242</v>
      </c>
      <c r="K113" s="24">
        <f t="shared" si="14"/>
        <v>59.777394632745462</v>
      </c>
    </row>
    <row r="114" spans="1:11">
      <c r="A114" s="26" t="s">
        <v>116</v>
      </c>
      <c r="B114" s="22" t="s">
        <v>117</v>
      </c>
      <c r="C114" s="23">
        <v>1513690.29</v>
      </c>
      <c r="D114" s="23">
        <v>2343470</v>
      </c>
      <c r="E114" s="23">
        <v>1747025</v>
      </c>
      <c r="F114" s="23">
        <v>1400865.31</v>
      </c>
      <c r="G114" s="23">
        <f t="shared" si="10"/>
        <v>-112824.97999999998</v>
      </c>
      <c r="H114" s="23">
        <f t="shared" si="11"/>
        <v>346159.68999999994</v>
      </c>
      <c r="I114" s="24">
        <f t="shared" si="12"/>
        <v>-7.4536370316546083</v>
      </c>
      <c r="J114" s="24">
        <f t="shared" si="13"/>
        <v>80.18576208125242</v>
      </c>
      <c r="K114" s="24">
        <f t="shared" si="14"/>
        <v>59.777394632745462</v>
      </c>
    </row>
    <row r="115" spans="1:11">
      <c r="A115" s="21"/>
      <c r="B115" s="22" t="s">
        <v>118</v>
      </c>
      <c r="C115" s="23">
        <v>85595152.920000002</v>
      </c>
      <c r="D115" s="23">
        <v>-2410525</v>
      </c>
      <c r="E115" s="23">
        <v>-10271</v>
      </c>
      <c r="F115" s="23">
        <v>80886115.469999999</v>
      </c>
      <c r="G115" s="23">
        <f t="shared" si="10"/>
        <v>-4709037.450000003</v>
      </c>
      <c r="H115" s="23">
        <f t="shared" si="11"/>
        <v>-80896386.469999999</v>
      </c>
      <c r="I115" s="24">
        <f t="shared" si="12"/>
        <v>-5.5015234967816724</v>
      </c>
      <c r="J115" s="24">
        <f t="shared" si="13"/>
        <v>-787519.37951513974</v>
      </c>
      <c r="K115" s="24">
        <f t="shared" si="14"/>
        <v>-3355.5393729581729</v>
      </c>
    </row>
    <row r="116" spans="1:11">
      <c r="A116" s="21" t="s">
        <v>119</v>
      </c>
      <c r="B116" s="22" t="s">
        <v>120</v>
      </c>
      <c r="C116" s="23">
        <v>-85595152.920000002</v>
      </c>
      <c r="D116" s="23">
        <v>2410525</v>
      </c>
      <c r="E116" s="23">
        <v>10271</v>
      </c>
      <c r="F116" s="23">
        <v>-80886115.469999999</v>
      </c>
      <c r="G116" s="23">
        <f t="shared" si="10"/>
        <v>4709037.450000003</v>
      </c>
      <c r="H116" s="23">
        <f t="shared" si="11"/>
        <v>80896386.469999999</v>
      </c>
      <c r="I116" s="24">
        <f t="shared" si="12"/>
        <v>-5.5015234967816724</v>
      </c>
      <c r="J116" s="24">
        <f t="shared" si="13"/>
        <v>-787519.37951513974</v>
      </c>
      <c r="K116" s="24">
        <f t="shared" si="14"/>
        <v>-3355.5393729581729</v>
      </c>
    </row>
    <row r="117" spans="1:11">
      <c r="A117" s="25" t="s">
        <v>121</v>
      </c>
      <c r="B117" s="22" t="s">
        <v>122</v>
      </c>
      <c r="C117" s="23">
        <v>-85595152.920000002</v>
      </c>
      <c r="D117" s="23">
        <v>2410525</v>
      </c>
      <c r="E117" s="23">
        <v>10271</v>
      </c>
      <c r="F117" s="23">
        <v>-80886115.469999999</v>
      </c>
      <c r="G117" s="23">
        <f t="shared" si="10"/>
        <v>4709037.450000003</v>
      </c>
      <c r="H117" s="23">
        <f t="shared" si="11"/>
        <v>80896386.469999999</v>
      </c>
      <c r="I117" s="24">
        <f t="shared" si="12"/>
        <v>-5.5015234967816724</v>
      </c>
      <c r="J117" s="24">
        <f t="shared" si="13"/>
        <v>-787519.37951513974</v>
      </c>
      <c r="K117" s="24">
        <f t="shared" si="14"/>
        <v>-3355.5393729581729</v>
      </c>
    </row>
    <row r="118" spans="1:11" ht="25.5">
      <c r="A118" s="26" t="s">
        <v>146</v>
      </c>
      <c r="B118" s="22" t="s">
        <v>147</v>
      </c>
      <c r="C118" s="23">
        <v>-381501.87</v>
      </c>
      <c r="D118" s="23">
        <v>2410525</v>
      </c>
      <c r="E118" s="23">
        <v>10271</v>
      </c>
      <c r="F118" s="23">
        <v>-41933.29</v>
      </c>
      <c r="G118" s="23">
        <f t="shared" si="10"/>
        <v>339568.58</v>
      </c>
      <c r="H118" s="23">
        <f t="shared" si="11"/>
        <v>52204.29</v>
      </c>
      <c r="I118" s="24">
        <f t="shared" si="12"/>
        <v>-89.008365804340613</v>
      </c>
      <c r="J118" s="24">
        <f t="shared" si="13"/>
        <v>-408.26881511050533</v>
      </c>
      <c r="K118" s="24">
        <f t="shared" si="14"/>
        <v>-1.7395915827464974</v>
      </c>
    </row>
    <row r="119" spans="1:11" s="3" customFormat="1">
      <c r="A119" s="49" t="s">
        <v>538</v>
      </c>
      <c r="B119" s="31" t="s">
        <v>791</v>
      </c>
      <c r="C119" s="32"/>
      <c r="D119" s="32"/>
      <c r="E119" s="32"/>
      <c r="F119" s="32"/>
      <c r="G119" s="32"/>
      <c r="H119" s="32"/>
      <c r="I119" s="33"/>
      <c r="J119" s="33"/>
      <c r="K119" s="33"/>
    </row>
    <row r="120" spans="1:11">
      <c r="A120" s="21" t="s">
        <v>19</v>
      </c>
      <c r="B120" s="22" t="s">
        <v>20</v>
      </c>
      <c r="C120" s="23">
        <v>5876371.9000000004</v>
      </c>
      <c r="D120" s="23">
        <v>7866684</v>
      </c>
      <c r="E120" s="23">
        <v>3368113</v>
      </c>
      <c r="F120" s="23">
        <v>6500039.4500000002</v>
      </c>
      <c r="G120" s="23">
        <f t="shared" ref="G120:G138" si="15">F120-C120</f>
        <v>623667.54999999981</v>
      </c>
      <c r="H120" s="23">
        <f t="shared" ref="H120:H138" si="16">E120-F120</f>
        <v>-3131926.45</v>
      </c>
      <c r="I120" s="24">
        <f t="shared" ref="I120:I138" si="17">IF(ISERROR(F120/C120),0,F120/C120*100-100)</f>
        <v>10.61313954618835</v>
      </c>
      <c r="J120" s="24">
        <f t="shared" ref="J120:J138" si="18">IF(ISERROR(F120/E120),0,F120/E120*100)</f>
        <v>192.98757048828233</v>
      </c>
      <c r="K120" s="24">
        <f t="shared" ref="K120:K138" si="19">IF(ISERROR(F120/D120),0,F120/D120*100)</f>
        <v>82.627438066661881</v>
      </c>
    </row>
    <row r="121" spans="1:11">
      <c r="A121" s="25" t="s">
        <v>114</v>
      </c>
      <c r="B121" s="22" t="s">
        <v>223</v>
      </c>
      <c r="C121" s="23">
        <v>0</v>
      </c>
      <c r="D121" s="23">
        <v>0</v>
      </c>
      <c r="E121" s="23">
        <v>0</v>
      </c>
      <c r="F121" s="23">
        <v>35</v>
      </c>
      <c r="G121" s="23">
        <f t="shared" si="15"/>
        <v>35</v>
      </c>
      <c r="H121" s="23">
        <f t="shared" si="16"/>
        <v>-35</v>
      </c>
      <c r="I121" s="24">
        <f t="shared" si="17"/>
        <v>0</v>
      </c>
      <c r="J121" s="24">
        <f t="shared" si="18"/>
        <v>0</v>
      </c>
      <c r="K121" s="24">
        <f t="shared" si="19"/>
        <v>0</v>
      </c>
    </row>
    <row r="122" spans="1:11" ht="25.5">
      <c r="A122" s="25" t="s">
        <v>128</v>
      </c>
      <c r="B122" s="22" t="s">
        <v>129</v>
      </c>
      <c r="C122" s="23">
        <v>1207568.8999999999</v>
      </c>
      <c r="D122" s="23">
        <v>2673240</v>
      </c>
      <c r="E122" s="23">
        <v>1304362</v>
      </c>
      <c r="F122" s="23">
        <v>1306560.45</v>
      </c>
      <c r="G122" s="23">
        <f t="shared" si="15"/>
        <v>98991.550000000047</v>
      </c>
      <c r="H122" s="23">
        <f t="shared" si="16"/>
        <v>-2198.4499999999534</v>
      </c>
      <c r="I122" s="24">
        <f t="shared" si="17"/>
        <v>8.1975902161773178</v>
      </c>
      <c r="J122" s="24">
        <f t="shared" si="18"/>
        <v>100.16854600180012</v>
      </c>
      <c r="K122" s="24">
        <f t="shared" si="19"/>
        <v>48.875538672173093</v>
      </c>
    </row>
    <row r="123" spans="1:11">
      <c r="A123" s="25" t="s">
        <v>84</v>
      </c>
      <c r="B123" s="22" t="s">
        <v>85</v>
      </c>
      <c r="C123" s="23">
        <v>4668803</v>
      </c>
      <c r="D123" s="23">
        <v>5193444</v>
      </c>
      <c r="E123" s="23">
        <v>2063751</v>
      </c>
      <c r="F123" s="23">
        <v>5193444</v>
      </c>
      <c r="G123" s="23">
        <f t="shared" si="15"/>
        <v>524641</v>
      </c>
      <c r="H123" s="23">
        <f t="shared" si="16"/>
        <v>-3129693</v>
      </c>
      <c r="I123" s="24">
        <f t="shared" si="17"/>
        <v>11.237162930198608</v>
      </c>
      <c r="J123" s="24">
        <f t="shared" si="18"/>
        <v>251.65070786155889</v>
      </c>
      <c r="K123" s="24">
        <f t="shared" si="19"/>
        <v>100</v>
      </c>
    </row>
    <row r="124" spans="1:11">
      <c r="A124" s="26" t="s">
        <v>86</v>
      </c>
      <c r="B124" s="22" t="s">
        <v>87</v>
      </c>
      <c r="C124" s="23">
        <v>4668803</v>
      </c>
      <c r="D124" s="23">
        <v>5193444</v>
      </c>
      <c r="E124" s="23">
        <v>2063751</v>
      </c>
      <c r="F124" s="23">
        <v>5193444</v>
      </c>
      <c r="G124" s="23">
        <f t="shared" si="15"/>
        <v>524641</v>
      </c>
      <c r="H124" s="23">
        <f t="shared" si="16"/>
        <v>-3129693</v>
      </c>
      <c r="I124" s="24">
        <f t="shared" si="17"/>
        <v>11.237162930198608</v>
      </c>
      <c r="J124" s="24">
        <f t="shared" si="18"/>
        <v>251.65070786155889</v>
      </c>
      <c r="K124" s="24">
        <f t="shared" si="19"/>
        <v>100</v>
      </c>
    </row>
    <row r="125" spans="1:11">
      <c r="A125" s="21" t="s">
        <v>88</v>
      </c>
      <c r="B125" s="22" t="s">
        <v>89</v>
      </c>
      <c r="C125" s="23">
        <v>2609090.73</v>
      </c>
      <c r="D125" s="23">
        <v>7892925</v>
      </c>
      <c r="E125" s="23">
        <v>3368113</v>
      </c>
      <c r="F125" s="23">
        <v>3055780.78</v>
      </c>
      <c r="G125" s="23">
        <f t="shared" si="15"/>
        <v>446690.04999999981</v>
      </c>
      <c r="H125" s="23">
        <f t="shared" si="16"/>
        <v>312332.2200000002</v>
      </c>
      <c r="I125" s="24">
        <f t="shared" si="17"/>
        <v>17.120525739631901</v>
      </c>
      <c r="J125" s="24">
        <f t="shared" si="18"/>
        <v>90.726789154639391</v>
      </c>
      <c r="K125" s="24">
        <f t="shared" si="19"/>
        <v>38.715441740546119</v>
      </c>
    </row>
    <row r="126" spans="1:11">
      <c r="A126" s="25" t="s">
        <v>90</v>
      </c>
      <c r="B126" s="22" t="s">
        <v>91</v>
      </c>
      <c r="C126" s="23">
        <v>2603237.13</v>
      </c>
      <c r="D126" s="23">
        <v>7858968</v>
      </c>
      <c r="E126" s="23">
        <v>3362113</v>
      </c>
      <c r="F126" s="23">
        <v>3047861.33</v>
      </c>
      <c r="G126" s="23">
        <f t="shared" si="15"/>
        <v>444624.20000000019</v>
      </c>
      <c r="H126" s="23">
        <f t="shared" si="16"/>
        <v>314251.66999999993</v>
      </c>
      <c r="I126" s="24">
        <f t="shared" si="17"/>
        <v>17.079665731411893</v>
      </c>
      <c r="J126" s="24">
        <f t="shared" si="18"/>
        <v>90.653149671055075</v>
      </c>
      <c r="K126" s="24">
        <f t="shared" si="19"/>
        <v>38.781953686540014</v>
      </c>
    </row>
    <row r="127" spans="1:11">
      <c r="A127" s="26" t="s">
        <v>92</v>
      </c>
      <c r="B127" s="22" t="s">
        <v>93</v>
      </c>
      <c r="C127" s="23">
        <v>2603237.13</v>
      </c>
      <c r="D127" s="23">
        <v>7857968</v>
      </c>
      <c r="E127" s="23">
        <v>3361113</v>
      </c>
      <c r="F127" s="23">
        <v>3046861.33</v>
      </c>
      <c r="G127" s="23">
        <f t="shared" si="15"/>
        <v>443624.20000000019</v>
      </c>
      <c r="H127" s="23">
        <f t="shared" si="16"/>
        <v>314251.66999999993</v>
      </c>
      <c r="I127" s="24">
        <f t="shared" si="17"/>
        <v>17.041252019941794</v>
      </c>
      <c r="J127" s="24">
        <f t="shared" si="18"/>
        <v>90.65036879152828</v>
      </c>
      <c r="K127" s="24">
        <f t="shared" si="19"/>
        <v>38.774163116978841</v>
      </c>
    </row>
    <row r="128" spans="1:11">
      <c r="A128" s="27" t="s">
        <v>94</v>
      </c>
      <c r="B128" s="22" t="s">
        <v>95</v>
      </c>
      <c r="C128" s="23">
        <v>1385477.08</v>
      </c>
      <c r="D128" s="23">
        <v>4233430</v>
      </c>
      <c r="E128" s="23">
        <v>1775426</v>
      </c>
      <c r="F128" s="23">
        <v>1795964.79</v>
      </c>
      <c r="G128" s="23">
        <f t="shared" si="15"/>
        <v>410487.70999999996</v>
      </c>
      <c r="H128" s="23">
        <f t="shared" si="16"/>
        <v>-20538.790000000037</v>
      </c>
      <c r="I128" s="24">
        <f t="shared" si="17"/>
        <v>29.627896117920614</v>
      </c>
      <c r="J128" s="24">
        <f t="shared" si="18"/>
        <v>101.15683728862818</v>
      </c>
      <c r="K128" s="24">
        <f t="shared" si="19"/>
        <v>42.423396394885472</v>
      </c>
    </row>
    <row r="129" spans="1:11">
      <c r="A129" s="27" t="s">
        <v>96</v>
      </c>
      <c r="B129" s="22" t="s">
        <v>97</v>
      </c>
      <c r="C129" s="23">
        <v>1217760.05</v>
      </c>
      <c r="D129" s="23">
        <v>3624538</v>
      </c>
      <c r="E129" s="23">
        <v>1585687</v>
      </c>
      <c r="F129" s="23">
        <v>1250896.54</v>
      </c>
      <c r="G129" s="23">
        <f t="shared" si="15"/>
        <v>33136.489999999991</v>
      </c>
      <c r="H129" s="23">
        <f t="shared" si="16"/>
        <v>334790.45999999996</v>
      </c>
      <c r="I129" s="24">
        <f t="shared" si="17"/>
        <v>2.7211017474255215</v>
      </c>
      <c r="J129" s="24">
        <f t="shared" si="18"/>
        <v>78.886724807607052</v>
      </c>
      <c r="K129" s="24">
        <f t="shared" si="19"/>
        <v>34.511889239400993</v>
      </c>
    </row>
    <row r="130" spans="1:11">
      <c r="A130" s="28" t="s">
        <v>98</v>
      </c>
      <c r="B130" s="22" t="s">
        <v>99</v>
      </c>
      <c r="C130" s="23">
        <v>6095.49</v>
      </c>
      <c r="D130" s="23">
        <v>0</v>
      </c>
      <c r="E130" s="23">
        <v>0</v>
      </c>
      <c r="F130" s="23">
        <v>5935.18</v>
      </c>
      <c r="G130" s="23">
        <f t="shared" si="15"/>
        <v>-160.30999999999949</v>
      </c>
      <c r="H130" s="23">
        <f t="shared" si="16"/>
        <v>-5935.18</v>
      </c>
      <c r="I130" s="24">
        <f t="shared" si="17"/>
        <v>-2.6299772454716503</v>
      </c>
      <c r="J130" s="24">
        <f t="shared" si="18"/>
        <v>0</v>
      </c>
      <c r="K130" s="24">
        <f t="shared" si="19"/>
        <v>0</v>
      </c>
    </row>
    <row r="131" spans="1:11" ht="25.5">
      <c r="A131" s="26" t="s">
        <v>140</v>
      </c>
      <c r="B131" s="22" t="s">
        <v>141</v>
      </c>
      <c r="C131" s="23">
        <v>0</v>
      </c>
      <c r="D131" s="23">
        <v>1000</v>
      </c>
      <c r="E131" s="23">
        <v>1000</v>
      </c>
      <c r="F131" s="23">
        <v>1000</v>
      </c>
      <c r="G131" s="23">
        <f t="shared" si="15"/>
        <v>1000</v>
      </c>
      <c r="H131" s="23">
        <f t="shared" si="16"/>
        <v>0</v>
      </c>
      <c r="I131" s="24">
        <f t="shared" si="17"/>
        <v>0</v>
      </c>
      <c r="J131" s="24">
        <f t="shared" si="18"/>
        <v>100</v>
      </c>
      <c r="K131" s="24">
        <f t="shared" si="19"/>
        <v>100</v>
      </c>
    </row>
    <row r="132" spans="1:11">
      <c r="A132" s="27" t="s">
        <v>142</v>
      </c>
      <c r="B132" s="22" t="s">
        <v>143</v>
      </c>
      <c r="C132" s="23">
        <v>0</v>
      </c>
      <c r="D132" s="23">
        <v>1000</v>
      </c>
      <c r="E132" s="23">
        <v>1000</v>
      </c>
      <c r="F132" s="23">
        <v>1000</v>
      </c>
      <c r="G132" s="23">
        <f t="shared" si="15"/>
        <v>1000</v>
      </c>
      <c r="H132" s="23">
        <f t="shared" si="16"/>
        <v>0</v>
      </c>
      <c r="I132" s="24">
        <f t="shared" si="17"/>
        <v>0</v>
      </c>
      <c r="J132" s="24">
        <f t="shared" si="18"/>
        <v>100</v>
      </c>
      <c r="K132" s="24">
        <f t="shared" si="19"/>
        <v>100</v>
      </c>
    </row>
    <row r="133" spans="1:11">
      <c r="A133" s="25" t="s">
        <v>114</v>
      </c>
      <c r="B133" s="22" t="s">
        <v>115</v>
      </c>
      <c r="C133" s="23">
        <v>5853.6</v>
      </c>
      <c r="D133" s="23">
        <v>33957</v>
      </c>
      <c r="E133" s="23">
        <v>6000</v>
      </c>
      <c r="F133" s="23">
        <v>7919.45</v>
      </c>
      <c r="G133" s="23">
        <f t="shared" si="15"/>
        <v>2065.8499999999995</v>
      </c>
      <c r="H133" s="23">
        <f t="shared" si="16"/>
        <v>-1919.4499999999998</v>
      </c>
      <c r="I133" s="24">
        <f t="shared" si="17"/>
        <v>35.291957086237517</v>
      </c>
      <c r="J133" s="24">
        <f t="shared" si="18"/>
        <v>131.99083333333331</v>
      </c>
      <c r="K133" s="24">
        <f t="shared" si="19"/>
        <v>23.321995464852606</v>
      </c>
    </row>
    <row r="134" spans="1:11">
      <c r="A134" s="26" t="s">
        <v>116</v>
      </c>
      <c r="B134" s="22" t="s">
        <v>117</v>
      </c>
      <c r="C134" s="23">
        <v>5853.6</v>
      </c>
      <c r="D134" s="23">
        <v>33957</v>
      </c>
      <c r="E134" s="23">
        <v>6000</v>
      </c>
      <c r="F134" s="23">
        <v>7919.45</v>
      </c>
      <c r="G134" s="23">
        <f t="shared" si="15"/>
        <v>2065.8499999999995</v>
      </c>
      <c r="H134" s="23">
        <f t="shared" si="16"/>
        <v>-1919.4499999999998</v>
      </c>
      <c r="I134" s="24">
        <f t="shared" si="17"/>
        <v>35.291957086237517</v>
      </c>
      <c r="J134" s="24">
        <f t="shared" si="18"/>
        <v>131.99083333333331</v>
      </c>
      <c r="K134" s="24">
        <f t="shared" si="19"/>
        <v>23.321995464852606</v>
      </c>
    </row>
    <row r="135" spans="1:11">
      <c r="A135" s="21"/>
      <c r="B135" s="22" t="s">
        <v>118</v>
      </c>
      <c r="C135" s="23">
        <v>3267281.17</v>
      </c>
      <c r="D135" s="23">
        <v>-26241</v>
      </c>
      <c r="E135" s="23">
        <v>0</v>
      </c>
      <c r="F135" s="23">
        <v>3444258.67</v>
      </c>
      <c r="G135" s="23">
        <f t="shared" si="15"/>
        <v>176977.5</v>
      </c>
      <c r="H135" s="23">
        <f t="shared" si="16"/>
        <v>-3444258.67</v>
      </c>
      <c r="I135" s="24">
        <f t="shared" si="17"/>
        <v>5.4166596258992996</v>
      </c>
      <c r="J135" s="24">
        <f t="shared" si="18"/>
        <v>0</v>
      </c>
      <c r="K135" s="24">
        <f t="shared" si="19"/>
        <v>-13125.485576007011</v>
      </c>
    </row>
    <row r="136" spans="1:11">
      <c r="A136" s="21" t="s">
        <v>119</v>
      </c>
      <c r="B136" s="22" t="s">
        <v>120</v>
      </c>
      <c r="C136" s="23">
        <v>-3267281.17</v>
      </c>
      <c r="D136" s="23">
        <v>26241</v>
      </c>
      <c r="E136" s="23">
        <v>0</v>
      </c>
      <c r="F136" s="23">
        <v>-3444258.67</v>
      </c>
      <c r="G136" s="23">
        <f t="shared" si="15"/>
        <v>-176977.5</v>
      </c>
      <c r="H136" s="23">
        <f t="shared" si="16"/>
        <v>3444258.67</v>
      </c>
      <c r="I136" s="24">
        <f t="shared" si="17"/>
        <v>5.4166596258992996</v>
      </c>
      <c r="J136" s="24">
        <f t="shared" si="18"/>
        <v>0</v>
      </c>
      <c r="K136" s="24">
        <f t="shared" si="19"/>
        <v>-13125.485576007011</v>
      </c>
    </row>
    <row r="137" spans="1:11">
      <c r="A137" s="25" t="s">
        <v>121</v>
      </c>
      <c r="B137" s="22" t="s">
        <v>122</v>
      </c>
      <c r="C137" s="23">
        <v>-3267281.17</v>
      </c>
      <c r="D137" s="23">
        <v>26241</v>
      </c>
      <c r="E137" s="23">
        <v>0</v>
      </c>
      <c r="F137" s="23">
        <v>-3444258.67</v>
      </c>
      <c r="G137" s="23">
        <f t="shared" si="15"/>
        <v>-176977.5</v>
      </c>
      <c r="H137" s="23">
        <f t="shared" si="16"/>
        <v>3444258.67</v>
      </c>
      <c r="I137" s="24">
        <f t="shared" si="17"/>
        <v>5.4166596258992996</v>
      </c>
      <c r="J137" s="24">
        <f t="shared" si="18"/>
        <v>0</v>
      </c>
      <c r="K137" s="24">
        <f t="shared" si="19"/>
        <v>-13125.485576007011</v>
      </c>
    </row>
    <row r="138" spans="1:11" ht="25.5">
      <c r="A138" s="26" t="s">
        <v>146</v>
      </c>
      <c r="B138" s="22" t="s">
        <v>147</v>
      </c>
      <c r="C138" s="23">
        <v>-243195</v>
      </c>
      <c r="D138" s="23">
        <v>26241</v>
      </c>
      <c r="E138" s="23">
        <v>0</v>
      </c>
      <c r="F138" s="23">
        <v>-26241</v>
      </c>
      <c r="G138" s="23">
        <f t="shared" si="15"/>
        <v>216954</v>
      </c>
      <c r="H138" s="23">
        <f t="shared" si="16"/>
        <v>26241</v>
      </c>
      <c r="I138" s="24">
        <f t="shared" si="17"/>
        <v>-89.209893295503605</v>
      </c>
      <c r="J138" s="24">
        <f t="shared" si="18"/>
        <v>0</v>
      </c>
      <c r="K138" s="24">
        <f t="shared" si="19"/>
        <v>-100</v>
      </c>
    </row>
    <row r="139" spans="1:11" s="3" customFormat="1">
      <c r="A139" s="49" t="s">
        <v>792</v>
      </c>
      <c r="B139" s="31" t="s">
        <v>793</v>
      </c>
      <c r="C139" s="32"/>
      <c r="D139" s="32"/>
      <c r="E139" s="32"/>
      <c r="F139" s="32"/>
      <c r="G139" s="32"/>
      <c r="H139" s="32"/>
      <c r="I139" s="33"/>
      <c r="J139" s="33"/>
      <c r="K139" s="33"/>
    </row>
    <row r="140" spans="1:11">
      <c r="A140" s="21" t="s">
        <v>19</v>
      </c>
      <c r="B140" s="22" t="s">
        <v>20</v>
      </c>
      <c r="C140" s="23">
        <v>94409808.189999998</v>
      </c>
      <c r="D140" s="23">
        <v>95295728</v>
      </c>
      <c r="E140" s="23">
        <v>46037484</v>
      </c>
      <c r="F140" s="23">
        <v>94758412.730000004</v>
      </c>
      <c r="G140" s="23">
        <f t="shared" ref="G140:G155" si="20">F140-C140</f>
        <v>348604.54000000656</v>
      </c>
      <c r="H140" s="23">
        <f t="shared" ref="H140:H155" si="21">E140-F140</f>
        <v>-48720928.730000004</v>
      </c>
      <c r="I140" s="24">
        <f t="shared" ref="I140:I155" si="22">IF(ISERROR(F140/C140),0,F140/C140*100-100)</f>
        <v>0.36924610555126947</v>
      </c>
      <c r="J140" s="24">
        <f t="shared" ref="J140:J155" si="23">IF(ISERROR(F140/E140),0,F140/E140*100)</f>
        <v>205.8288257672813</v>
      </c>
      <c r="K140" s="24">
        <f t="shared" ref="K140:K155" si="24">IF(ISERROR(F140/D140),0,F140/D140*100)</f>
        <v>99.436160170789606</v>
      </c>
    </row>
    <row r="141" spans="1:11" ht="25.5">
      <c r="A141" s="25" t="s">
        <v>128</v>
      </c>
      <c r="B141" s="22" t="s">
        <v>129</v>
      </c>
      <c r="C141" s="23">
        <v>349246.19</v>
      </c>
      <c r="D141" s="23">
        <v>759924</v>
      </c>
      <c r="E141" s="23">
        <v>328969</v>
      </c>
      <c r="F141" s="23">
        <v>222608.73</v>
      </c>
      <c r="G141" s="23">
        <f t="shared" si="20"/>
        <v>-126637.45999999999</v>
      </c>
      <c r="H141" s="23">
        <f t="shared" si="21"/>
        <v>106360.26999999999</v>
      </c>
      <c r="I141" s="24">
        <f t="shared" si="22"/>
        <v>-36.260226632679938</v>
      </c>
      <c r="J141" s="24">
        <f t="shared" si="23"/>
        <v>67.668604032598822</v>
      </c>
      <c r="K141" s="24">
        <f t="shared" si="24"/>
        <v>29.293551723593414</v>
      </c>
    </row>
    <row r="142" spans="1:11">
      <c r="A142" s="25" t="s">
        <v>84</v>
      </c>
      <c r="B142" s="22" t="s">
        <v>85</v>
      </c>
      <c r="C142" s="23">
        <v>94060562</v>
      </c>
      <c r="D142" s="23">
        <v>94535804</v>
      </c>
      <c r="E142" s="23">
        <v>45708515</v>
      </c>
      <c r="F142" s="23">
        <v>94535804</v>
      </c>
      <c r="G142" s="23">
        <f t="shared" si="20"/>
        <v>475242</v>
      </c>
      <c r="H142" s="23">
        <f t="shared" si="21"/>
        <v>-48827289</v>
      </c>
      <c r="I142" s="24">
        <f t="shared" si="22"/>
        <v>0.50525107430252092</v>
      </c>
      <c r="J142" s="24">
        <f t="shared" si="23"/>
        <v>206.82317944479274</v>
      </c>
      <c r="K142" s="24">
        <f t="shared" si="24"/>
        <v>100</v>
      </c>
    </row>
    <row r="143" spans="1:11">
      <c r="A143" s="26" t="s">
        <v>86</v>
      </c>
      <c r="B143" s="22" t="s">
        <v>87</v>
      </c>
      <c r="C143" s="23">
        <v>94060562</v>
      </c>
      <c r="D143" s="23">
        <v>94535804</v>
      </c>
      <c r="E143" s="23">
        <v>45708515</v>
      </c>
      <c r="F143" s="23">
        <v>94535804</v>
      </c>
      <c r="G143" s="23">
        <f t="shared" si="20"/>
        <v>475242</v>
      </c>
      <c r="H143" s="23">
        <f t="shared" si="21"/>
        <v>-48827289</v>
      </c>
      <c r="I143" s="24">
        <f t="shared" si="22"/>
        <v>0.50525107430252092</v>
      </c>
      <c r="J143" s="24">
        <f t="shared" si="23"/>
        <v>206.82317944479274</v>
      </c>
      <c r="K143" s="24">
        <f t="shared" si="24"/>
        <v>100</v>
      </c>
    </row>
    <row r="144" spans="1:11">
      <c r="A144" s="21" t="s">
        <v>88</v>
      </c>
      <c r="B144" s="22" t="s">
        <v>89</v>
      </c>
      <c r="C144" s="23">
        <v>43035110.719999999</v>
      </c>
      <c r="D144" s="23">
        <v>95295728</v>
      </c>
      <c r="E144" s="23">
        <v>46037484</v>
      </c>
      <c r="F144" s="23">
        <v>44088318.560000002</v>
      </c>
      <c r="G144" s="23">
        <f t="shared" si="20"/>
        <v>1053207.8400000036</v>
      </c>
      <c r="H144" s="23">
        <f t="shared" si="21"/>
        <v>1949165.4399999976</v>
      </c>
      <c r="I144" s="24">
        <f t="shared" si="22"/>
        <v>2.4473222500866996</v>
      </c>
      <c r="J144" s="24">
        <f t="shared" si="23"/>
        <v>95.766133874735644</v>
      </c>
      <c r="K144" s="24">
        <f t="shared" si="24"/>
        <v>46.264737659593727</v>
      </c>
    </row>
    <row r="145" spans="1:11">
      <c r="A145" s="25" t="s">
        <v>90</v>
      </c>
      <c r="B145" s="22" t="s">
        <v>91</v>
      </c>
      <c r="C145" s="23">
        <v>41816625.310000002</v>
      </c>
      <c r="D145" s="23">
        <v>93264914</v>
      </c>
      <c r="E145" s="23">
        <v>44370899</v>
      </c>
      <c r="F145" s="23">
        <v>42750306.700000003</v>
      </c>
      <c r="G145" s="23">
        <f t="shared" si="20"/>
        <v>933681.3900000006</v>
      </c>
      <c r="H145" s="23">
        <f t="shared" si="21"/>
        <v>1620592.299999997</v>
      </c>
      <c r="I145" s="24">
        <f t="shared" si="22"/>
        <v>2.2327994740807497</v>
      </c>
      <c r="J145" s="24">
        <f t="shared" si="23"/>
        <v>96.34762347276309</v>
      </c>
      <c r="K145" s="24">
        <f t="shared" si="24"/>
        <v>45.837501871282491</v>
      </c>
    </row>
    <row r="146" spans="1:11">
      <c r="A146" s="26" t="s">
        <v>92</v>
      </c>
      <c r="B146" s="22" t="s">
        <v>93</v>
      </c>
      <c r="C146" s="23">
        <v>41816625.310000002</v>
      </c>
      <c r="D146" s="23">
        <v>93264914</v>
      </c>
      <c r="E146" s="23">
        <v>44370899</v>
      </c>
      <c r="F146" s="23">
        <v>42750306.700000003</v>
      </c>
      <c r="G146" s="23">
        <f t="shared" si="20"/>
        <v>933681.3900000006</v>
      </c>
      <c r="H146" s="23">
        <f t="shared" si="21"/>
        <v>1620592.299999997</v>
      </c>
      <c r="I146" s="24">
        <f t="shared" si="22"/>
        <v>2.2327994740807497</v>
      </c>
      <c r="J146" s="24">
        <f t="shared" si="23"/>
        <v>96.34762347276309</v>
      </c>
      <c r="K146" s="24">
        <f t="shared" si="24"/>
        <v>45.837501871282491</v>
      </c>
    </row>
    <row r="147" spans="1:11">
      <c r="A147" s="27" t="s">
        <v>94</v>
      </c>
      <c r="B147" s="22" t="s">
        <v>95</v>
      </c>
      <c r="C147" s="23">
        <v>32855496.600000001</v>
      </c>
      <c r="D147" s="23">
        <v>74289924</v>
      </c>
      <c r="E147" s="23">
        <v>35161411</v>
      </c>
      <c r="F147" s="23">
        <v>33828939.960000001</v>
      </c>
      <c r="G147" s="23">
        <f t="shared" si="20"/>
        <v>973443.3599999994</v>
      </c>
      <c r="H147" s="23">
        <f t="shared" si="21"/>
        <v>1332471.0399999991</v>
      </c>
      <c r="I147" s="24">
        <f t="shared" si="22"/>
        <v>2.9628021510409894</v>
      </c>
      <c r="J147" s="24">
        <f t="shared" si="23"/>
        <v>96.210416470488056</v>
      </c>
      <c r="K147" s="24">
        <f t="shared" si="24"/>
        <v>45.536377126997735</v>
      </c>
    </row>
    <row r="148" spans="1:11">
      <c r="A148" s="27" t="s">
        <v>96</v>
      </c>
      <c r="B148" s="22" t="s">
        <v>97</v>
      </c>
      <c r="C148" s="23">
        <v>8961128.7100000009</v>
      </c>
      <c r="D148" s="23">
        <v>18974990</v>
      </c>
      <c r="E148" s="23">
        <v>9209488</v>
      </c>
      <c r="F148" s="23">
        <v>8921366.7400000002</v>
      </c>
      <c r="G148" s="23">
        <f t="shared" si="20"/>
        <v>-39761.970000000671</v>
      </c>
      <c r="H148" s="23">
        <f t="shared" si="21"/>
        <v>288121.25999999978</v>
      </c>
      <c r="I148" s="24">
        <f t="shared" si="22"/>
        <v>-0.44371609076017648</v>
      </c>
      <c r="J148" s="24">
        <f t="shared" si="23"/>
        <v>96.871473636753748</v>
      </c>
      <c r="K148" s="24">
        <f t="shared" si="24"/>
        <v>47.016450285349293</v>
      </c>
    </row>
    <row r="149" spans="1:11">
      <c r="A149" s="28" t="s">
        <v>98</v>
      </c>
      <c r="B149" s="22" t="s">
        <v>99</v>
      </c>
      <c r="C149" s="23">
        <v>71964.800000000003</v>
      </c>
      <c r="D149" s="23">
        <v>0</v>
      </c>
      <c r="E149" s="23">
        <v>0</v>
      </c>
      <c r="F149" s="23">
        <v>1154.8599999999999</v>
      </c>
      <c r="G149" s="23">
        <f t="shared" si="20"/>
        <v>-70809.94</v>
      </c>
      <c r="H149" s="23">
        <f t="shared" si="21"/>
        <v>-1154.8599999999999</v>
      </c>
      <c r="I149" s="24">
        <f t="shared" si="22"/>
        <v>-98.395243230023567</v>
      </c>
      <c r="J149" s="24">
        <f t="shared" si="23"/>
        <v>0</v>
      </c>
      <c r="K149" s="24">
        <f t="shared" si="24"/>
        <v>0</v>
      </c>
    </row>
    <row r="150" spans="1:11">
      <c r="A150" s="25" t="s">
        <v>114</v>
      </c>
      <c r="B150" s="22" t="s">
        <v>115</v>
      </c>
      <c r="C150" s="23">
        <v>1218485.4099999999</v>
      </c>
      <c r="D150" s="23">
        <v>2030814</v>
      </c>
      <c r="E150" s="23">
        <v>1666585</v>
      </c>
      <c r="F150" s="23">
        <v>1338011.8600000001</v>
      </c>
      <c r="G150" s="23">
        <f t="shared" si="20"/>
        <v>119526.45000000019</v>
      </c>
      <c r="H150" s="23">
        <f t="shared" si="21"/>
        <v>328573.1399999999</v>
      </c>
      <c r="I150" s="24">
        <f t="shared" si="22"/>
        <v>9.8094280833449119</v>
      </c>
      <c r="J150" s="24">
        <f t="shared" si="23"/>
        <v>80.28464554763184</v>
      </c>
      <c r="K150" s="24">
        <f t="shared" si="24"/>
        <v>65.885495175826051</v>
      </c>
    </row>
    <row r="151" spans="1:11">
      <c r="A151" s="26" t="s">
        <v>116</v>
      </c>
      <c r="B151" s="22" t="s">
        <v>117</v>
      </c>
      <c r="C151" s="23">
        <v>1218485.4099999999</v>
      </c>
      <c r="D151" s="23">
        <v>2030814</v>
      </c>
      <c r="E151" s="23">
        <v>1666585</v>
      </c>
      <c r="F151" s="23">
        <v>1338011.8600000001</v>
      </c>
      <c r="G151" s="23">
        <f t="shared" si="20"/>
        <v>119526.45000000019</v>
      </c>
      <c r="H151" s="23">
        <f t="shared" si="21"/>
        <v>328573.1399999999</v>
      </c>
      <c r="I151" s="24">
        <f t="shared" si="22"/>
        <v>9.8094280833449119</v>
      </c>
      <c r="J151" s="24">
        <f t="shared" si="23"/>
        <v>80.28464554763184</v>
      </c>
      <c r="K151" s="24">
        <f t="shared" si="24"/>
        <v>65.885495175826051</v>
      </c>
    </row>
    <row r="152" spans="1:11">
      <c r="A152" s="21"/>
      <c r="B152" s="22" t="s">
        <v>118</v>
      </c>
      <c r="C152" s="23">
        <v>51374697.469999999</v>
      </c>
      <c r="D152" s="23">
        <v>0</v>
      </c>
      <c r="E152" s="23">
        <v>0</v>
      </c>
      <c r="F152" s="23">
        <v>50670094.170000002</v>
      </c>
      <c r="G152" s="23">
        <f t="shared" si="20"/>
        <v>-704603.29999999702</v>
      </c>
      <c r="H152" s="23">
        <f t="shared" si="21"/>
        <v>-50670094.170000002</v>
      </c>
      <c r="I152" s="24">
        <f t="shared" si="22"/>
        <v>-1.3714986845644148</v>
      </c>
      <c r="J152" s="24">
        <f t="shared" si="23"/>
        <v>0</v>
      </c>
      <c r="K152" s="24">
        <f t="shared" si="24"/>
        <v>0</v>
      </c>
    </row>
    <row r="153" spans="1:11">
      <c r="A153" s="21" t="s">
        <v>119</v>
      </c>
      <c r="B153" s="22" t="s">
        <v>120</v>
      </c>
      <c r="C153" s="23">
        <v>-51374697.469999999</v>
      </c>
      <c r="D153" s="23">
        <v>0</v>
      </c>
      <c r="E153" s="23">
        <v>0</v>
      </c>
      <c r="F153" s="23">
        <v>-50670094.170000002</v>
      </c>
      <c r="G153" s="23">
        <f t="shared" si="20"/>
        <v>704603.29999999702</v>
      </c>
      <c r="H153" s="23">
        <f t="shared" si="21"/>
        <v>50670094.170000002</v>
      </c>
      <c r="I153" s="24">
        <f t="shared" si="22"/>
        <v>-1.3714986845644148</v>
      </c>
      <c r="J153" s="24">
        <f t="shared" si="23"/>
        <v>0</v>
      </c>
      <c r="K153" s="24">
        <f t="shared" si="24"/>
        <v>0</v>
      </c>
    </row>
    <row r="154" spans="1:11">
      <c r="A154" s="25" t="s">
        <v>121</v>
      </c>
      <c r="B154" s="22" t="s">
        <v>122</v>
      </c>
      <c r="C154" s="23">
        <v>-51374697.469999999</v>
      </c>
      <c r="D154" s="23">
        <v>0</v>
      </c>
      <c r="E154" s="23">
        <v>0</v>
      </c>
      <c r="F154" s="23">
        <v>-50670094.170000002</v>
      </c>
      <c r="G154" s="23">
        <f t="shared" si="20"/>
        <v>704603.29999999702</v>
      </c>
      <c r="H154" s="23">
        <f t="shared" si="21"/>
        <v>50670094.170000002</v>
      </c>
      <c r="I154" s="24">
        <f t="shared" si="22"/>
        <v>-1.3714986845644148</v>
      </c>
      <c r="J154" s="24">
        <f t="shared" si="23"/>
        <v>0</v>
      </c>
      <c r="K154" s="24">
        <f t="shared" si="24"/>
        <v>0</v>
      </c>
    </row>
    <row r="155" spans="1:11" ht="25.5">
      <c r="A155" s="26" t="s">
        <v>146</v>
      </c>
      <c r="B155" s="22" t="s">
        <v>147</v>
      </c>
      <c r="C155" s="23">
        <v>-124566</v>
      </c>
      <c r="D155" s="23">
        <v>0</v>
      </c>
      <c r="E155" s="23">
        <v>0</v>
      </c>
      <c r="F155" s="23">
        <v>0</v>
      </c>
      <c r="G155" s="23">
        <f t="shared" si="20"/>
        <v>124566</v>
      </c>
      <c r="H155" s="23">
        <f t="shared" si="21"/>
        <v>0</v>
      </c>
      <c r="I155" s="24">
        <f t="shared" si="22"/>
        <v>-100</v>
      </c>
      <c r="J155" s="24">
        <f t="shared" si="23"/>
        <v>0</v>
      </c>
      <c r="K155" s="24">
        <f t="shared" si="24"/>
        <v>0</v>
      </c>
    </row>
    <row r="156" spans="1:11" s="3" customFormat="1">
      <c r="A156" s="49" t="s">
        <v>540</v>
      </c>
      <c r="B156" s="31" t="s">
        <v>794</v>
      </c>
      <c r="C156" s="32"/>
      <c r="D156" s="32"/>
      <c r="E156" s="32"/>
      <c r="F156" s="32"/>
      <c r="G156" s="32"/>
      <c r="H156" s="32"/>
      <c r="I156" s="33"/>
      <c r="J156" s="33"/>
      <c r="K156" s="33"/>
    </row>
    <row r="157" spans="1:11">
      <c r="A157" s="21" t="s">
        <v>19</v>
      </c>
      <c r="B157" s="22" t="s">
        <v>20</v>
      </c>
      <c r="C157" s="23">
        <v>5576906</v>
      </c>
      <c r="D157" s="23">
        <v>4555454</v>
      </c>
      <c r="E157" s="23">
        <v>2436685</v>
      </c>
      <c r="F157" s="23">
        <v>4554954</v>
      </c>
      <c r="G157" s="23">
        <f t="shared" ref="G157:G172" si="25">F157-C157</f>
        <v>-1021952</v>
      </c>
      <c r="H157" s="23">
        <f t="shared" ref="H157:H172" si="26">E157-F157</f>
        <v>-2118269</v>
      </c>
      <c r="I157" s="24">
        <f t="shared" ref="I157:I172" si="27">IF(ISERROR(F157/C157),0,F157/C157*100-100)</f>
        <v>-18.324712663258097</v>
      </c>
      <c r="J157" s="24">
        <f t="shared" ref="J157:J172" si="28">IF(ISERROR(F157/E157),0,F157/E157*100)</f>
        <v>186.93241022126372</v>
      </c>
      <c r="K157" s="24">
        <f t="shared" ref="K157:K172" si="29">IF(ISERROR(F157/D157),0,F157/D157*100)</f>
        <v>99.989024145562652</v>
      </c>
    </row>
    <row r="158" spans="1:11" ht="25.5">
      <c r="A158" s="25" t="s">
        <v>128</v>
      </c>
      <c r="B158" s="22" t="s">
        <v>129</v>
      </c>
      <c r="C158" s="23">
        <v>0</v>
      </c>
      <c r="D158" s="23">
        <v>500</v>
      </c>
      <c r="E158" s="23">
        <v>250</v>
      </c>
      <c r="F158" s="23">
        <v>0</v>
      </c>
      <c r="G158" s="23">
        <f t="shared" si="25"/>
        <v>0</v>
      </c>
      <c r="H158" s="23">
        <f t="shared" si="26"/>
        <v>250</v>
      </c>
      <c r="I158" s="24">
        <f t="shared" si="27"/>
        <v>0</v>
      </c>
      <c r="J158" s="24">
        <f t="shared" si="28"/>
        <v>0</v>
      </c>
      <c r="K158" s="24">
        <f t="shared" si="29"/>
        <v>0</v>
      </c>
    </row>
    <row r="159" spans="1:11">
      <c r="A159" s="25" t="s">
        <v>84</v>
      </c>
      <c r="B159" s="22" t="s">
        <v>85</v>
      </c>
      <c r="C159" s="23">
        <v>5576906</v>
      </c>
      <c r="D159" s="23">
        <v>4554954</v>
      </c>
      <c r="E159" s="23">
        <v>2436435</v>
      </c>
      <c r="F159" s="23">
        <v>4554954</v>
      </c>
      <c r="G159" s="23">
        <f t="shared" si="25"/>
        <v>-1021952</v>
      </c>
      <c r="H159" s="23">
        <f t="shared" si="26"/>
        <v>-2118519</v>
      </c>
      <c r="I159" s="24">
        <f t="shared" si="27"/>
        <v>-18.324712663258097</v>
      </c>
      <c r="J159" s="24">
        <f t="shared" si="28"/>
        <v>186.95159115675156</v>
      </c>
      <c r="K159" s="24">
        <f t="shared" si="29"/>
        <v>100</v>
      </c>
    </row>
    <row r="160" spans="1:11">
      <c r="A160" s="26" t="s">
        <v>86</v>
      </c>
      <c r="B160" s="22" t="s">
        <v>87</v>
      </c>
      <c r="C160" s="23">
        <v>5576906</v>
      </c>
      <c r="D160" s="23">
        <v>4554954</v>
      </c>
      <c r="E160" s="23">
        <v>2436435</v>
      </c>
      <c r="F160" s="23">
        <v>4554954</v>
      </c>
      <c r="G160" s="23">
        <f t="shared" si="25"/>
        <v>-1021952</v>
      </c>
      <c r="H160" s="23">
        <f t="shared" si="26"/>
        <v>-2118519</v>
      </c>
      <c r="I160" s="24">
        <f t="shared" si="27"/>
        <v>-18.324712663258097</v>
      </c>
      <c r="J160" s="24">
        <f t="shared" si="28"/>
        <v>186.95159115675156</v>
      </c>
      <c r="K160" s="24">
        <f t="shared" si="29"/>
        <v>100</v>
      </c>
    </row>
    <row r="161" spans="1:11">
      <c r="A161" s="21" t="s">
        <v>88</v>
      </c>
      <c r="B161" s="22" t="s">
        <v>89</v>
      </c>
      <c r="C161" s="23">
        <v>2636820.88</v>
      </c>
      <c r="D161" s="23">
        <v>4555454</v>
      </c>
      <c r="E161" s="23">
        <v>2436685</v>
      </c>
      <c r="F161" s="23">
        <v>2407195.38</v>
      </c>
      <c r="G161" s="23">
        <f t="shared" si="25"/>
        <v>-229625.5</v>
      </c>
      <c r="H161" s="23">
        <f t="shared" si="26"/>
        <v>29489.620000000112</v>
      </c>
      <c r="I161" s="24">
        <f t="shared" si="27"/>
        <v>-8.7084223938639411</v>
      </c>
      <c r="J161" s="24">
        <f t="shared" si="28"/>
        <v>98.78976478289151</v>
      </c>
      <c r="K161" s="24">
        <f t="shared" si="29"/>
        <v>52.842052186236543</v>
      </c>
    </row>
    <row r="162" spans="1:11">
      <c r="A162" s="25" t="s">
        <v>90</v>
      </c>
      <c r="B162" s="22" t="s">
        <v>91</v>
      </c>
      <c r="C162" s="23">
        <v>2636820.88</v>
      </c>
      <c r="D162" s="23">
        <v>4555454</v>
      </c>
      <c r="E162" s="23">
        <v>2436685</v>
      </c>
      <c r="F162" s="23">
        <v>2407195.38</v>
      </c>
      <c r="G162" s="23">
        <f t="shared" si="25"/>
        <v>-229625.5</v>
      </c>
      <c r="H162" s="23">
        <f t="shared" si="26"/>
        <v>29489.620000000112</v>
      </c>
      <c r="I162" s="24">
        <f t="shared" si="27"/>
        <v>-8.7084223938639411</v>
      </c>
      <c r="J162" s="24">
        <f t="shared" si="28"/>
        <v>98.78976478289151</v>
      </c>
      <c r="K162" s="24">
        <f t="shared" si="29"/>
        <v>52.842052186236543</v>
      </c>
    </row>
    <row r="163" spans="1:11">
      <c r="A163" s="26" t="s">
        <v>92</v>
      </c>
      <c r="B163" s="22" t="s">
        <v>93</v>
      </c>
      <c r="C163" s="23">
        <v>1391869.54</v>
      </c>
      <c r="D163" s="23">
        <v>1904423</v>
      </c>
      <c r="E163" s="23">
        <v>1028000</v>
      </c>
      <c r="F163" s="23">
        <v>1072545.23</v>
      </c>
      <c r="G163" s="23">
        <f t="shared" si="25"/>
        <v>-319324.31000000006</v>
      </c>
      <c r="H163" s="23">
        <f t="shared" si="26"/>
        <v>-44545.229999999981</v>
      </c>
      <c r="I163" s="24">
        <f t="shared" si="27"/>
        <v>-22.942114962872168</v>
      </c>
      <c r="J163" s="24">
        <f t="shared" si="28"/>
        <v>104.33319357976654</v>
      </c>
      <c r="K163" s="24">
        <f t="shared" si="29"/>
        <v>56.318645069924067</v>
      </c>
    </row>
    <row r="164" spans="1:11">
      <c r="A164" s="27" t="s">
        <v>94</v>
      </c>
      <c r="B164" s="22" t="s">
        <v>95</v>
      </c>
      <c r="C164" s="23">
        <v>319049.38</v>
      </c>
      <c r="D164" s="23">
        <v>0</v>
      </c>
      <c r="E164" s="23">
        <v>0</v>
      </c>
      <c r="F164" s="23">
        <v>0</v>
      </c>
      <c r="G164" s="23">
        <f t="shared" si="25"/>
        <v>-319049.38</v>
      </c>
      <c r="H164" s="23">
        <f t="shared" si="26"/>
        <v>0</v>
      </c>
      <c r="I164" s="24">
        <f t="shared" si="27"/>
        <v>-100</v>
      </c>
      <c r="J164" s="24">
        <f t="shared" si="28"/>
        <v>0</v>
      </c>
      <c r="K164" s="24">
        <f t="shared" si="29"/>
        <v>0</v>
      </c>
    </row>
    <row r="165" spans="1:11">
      <c r="A165" s="27" t="s">
        <v>96</v>
      </c>
      <c r="B165" s="22" t="s">
        <v>97</v>
      </c>
      <c r="C165" s="23">
        <v>1072820.1599999999</v>
      </c>
      <c r="D165" s="23">
        <v>1904423</v>
      </c>
      <c r="E165" s="23">
        <v>1028000</v>
      </c>
      <c r="F165" s="23">
        <v>1072545.23</v>
      </c>
      <c r="G165" s="23">
        <f t="shared" si="25"/>
        <v>-274.92999999993481</v>
      </c>
      <c r="H165" s="23">
        <f t="shared" si="26"/>
        <v>-44545.229999999981</v>
      </c>
      <c r="I165" s="24">
        <f t="shared" si="27"/>
        <v>-2.5626848772105859E-2</v>
      </c>
      <c r="J165" s="24">
        <f t="shared" si="28"/>
        <v>104.33319357976654</v>
      </c>
      <c r="K165" s="24">
        <f t="shared" si="29"/>
        <v>56.318645069924067</v>
      </c>
    </row>
    <row r="166" spans="1:11">
      <c r="A166" s="28" t="s">
        <v>98</v>
      </c>
      <c r="B166" s="22" t="s">
        <v>99</v>
      </c>
      <c r="C166" s="23">
        <v>46</v>
      </c>
      <c r="D166" s="23">
        <v>0</v>
      </c>
      <c r="E166" s="23">
        <v>0</v>
      </c>
      <c r="F166" s="23">
        <v>0</v>
      </c>
      <c r="G166" s="23">
        <f t="shared" si="25"/>
        <v>-46</v>
      </c>
      <c r="H166" s="23">
        <f t="shared" si="26"/>
        <v>0</v>
      </c>
      <c r="I166" s="24">
        <f t="shared" si="27"/>
        <v>-100</v>
      </c>
      <c r="J166" s="24">
        <f t="shared" si="28"/>
        <v>0</v>
      </c>
      <c r="K166" s="24">
        <f t="shared" si="29"/>
        <v>0</v>
      </c>
    </row>
    <row r="167" spans="1:11">
      <c r="A167" s="26" t="s">
        <v>100</v>
      </c>
      <c r="B167" s="22" t="s">
        <v>101</v>
      </c>
      <c r="C167" s="23">
        <v>1244951.3400000001</v>
      </c>
      <c r="D167" s="23">
        <v>2651031</v>
      </c>
      <c r="E167" s="23">
        <v>1408685</v>
      </c>
      <c r="F167" s="23">
        <v>1334650.1499999999</v>
      </c>
      <c r="G167" s="23">
        <f t="shared" si="25"/>
        <v>89698.809999999823</v>
      </c>
      <c r="H167" s="23">
        <f t="shared" si="26"/>
        <v>74034.850000000093</v>
      </c>
      <c r="I167" s="24">
        <f t="shared" si="27"/>
        <v>7.2050052976367738</v>
      </c>
      <c r="J167" s="24">
        <f t="shared" si="28"/>
        <v>94.744399919073459</v>
      </c>
      <c r="K167" s="24">
        <f t="shared" si="29"/>
        <v>50.344569716461251</v>
      </c>
    </row>
    <row r="168" spans="1:11">
      <c r="A168" s="27" t="s">
        <v>102</v>
      </c>
      <c r="B168" s="22" t="s">
        <v>103</v>
      </c>
      <c r="C168" s="23">
        <v>42555</v>
      </c>
      <c r="D168" s="23">
        <v>74200</v>
      </c>
      <c r="E168" s="23">
        <v>38685</v>
      </c>
      <c r="F168" s="23">
        <v>38685</v>
      </c>
      <c r="G168" s="23">
        <f t="shared" si="25"/>
        <v>-3870</v>
      </c>
      <c r="H168" s="23">
        <f t="shared" si="26"/>
        <v>0</v>
      </c>
      <c r="I168" s="24">
        <f t="shared" si="27"/>
        <v>-9.0941135001762348</v>
      </c>
      <c r="J168" s="24">
        <f t="shared" si="28"/>
        <v>100</v>
      </c>
      <c r="K168" s="24">
        <f t="shared" si="29"/>
        <v>52.136118598382751</v>
      </c>
    </row>
    <row r="169" spans="1:11">
      <c r="A169" s="27" t="s">
        <v>104</v>
      </c>
      <c r="B169" s="22" t="s">
        <v>105</v>
      </c>
      <c r="C169" s="23">
        <v>1202396.3400000001</v>
      </c>
      <c r="D169" s="23">
        <v>2576831</v>
      </c>
      <c r="E169" s="23">
        <v>1370000</v>
      </c>
      <c r="F169" s="23">
        <v>1295965.1499999999</v>
      </c>
      <c r="G169" s="23">
        <f t="shared" si="25"/>
        <v>93568.809999999823</v>
      </c>
      <c r="H169" s="23">
        <f t="shared" si="26"/>
        <v>74034.850000000093</v>
      </c>
      <c r="I169" s="24">
        <f t="shared" si="27"/>
        <v>7.7818608463162633</v>
      </c>
      <c r="J169" s="24">
        <f t="shared" si="28"/>
        <v>94.595996350364956</v>
      </c>
      <c r="K169" s="24">
        <f t="shared" si="29"/>
        <v>50.292981961176345</v>
      </c>
    </row>
    <row r="170" spans="1:11">
      <c r="A170" s="21"/>
      <c r="B170" s="22" t="s">
        <v>118</v>
      </c>
      <c r="C170" s="23">
        <v>2940085.12</v>
      </c>
      <c r="D170" s="23">
        <v>0</v>
      </c>
      <c r="E170" s="23">
        <v>0</v>
      </c>
      <c r="F170" s="23">
        <v>2147758.62</v>
      </c>
      <c r="G170" s="23">
        <f t="shared" si="25"/>
        <v>-792326.5</v>
      </c>
      <c r="H170" s="23">
        <f t="shared" si="26"/>
        <v>-2147758.62</v>
      </c>
      <c r="I170" s="24">
        <f t="shared" si="27"/>
        <v>-26.949100711750816</v>
      </c>
      <c r="J170" s="24">
        <f t="shared" si="28"/>
        <v>0</v>
      </c>
      <c r="K170" s="24">
        <f t="shared" si="29"/>
        <v>0</v>
      </c>
    </row>
    <row r="171" spans="1:11">
      <c r="A171" s="21" t="s">
        <v>119</v>
      </c>
      <c r="B171" s="22" t="s">
        <v>120</v>
      </c>
      <c r="C171" s="23">
        <v>-2940085.12</v>
      </c>
      <c r="D171" s="23">
        <v>0</v>
      </c>
      <c r="E171" s="23">
        <v>0</v>
      </c>
      <c r="F171" s="23">
        <v>-2147758.62</v>
      </c>
      <c r="G171" s="23">
        <f t="shared" si="25"/>
        <v>792326.5</v>
      </c>
      <c r="H171" s="23">
        <f t="shared" si="26"/>
        <v>2147758.62</v>
      </c>
      <c r="I171" s="24">
        <f t="shared" si="27"/>
        <v>-26.949100711750816</v>
      </c>
      <c r="J171" s="24">
        <f t="shared" si="28"/>
        <v>0</v>
      </c>
      <c r="K171" s="24">
        <f t="shared" si="29"/>
        <v>0</v>
      </c>
    </row>
    <row r="172" spans="1:11">
      <c r="A172" s="25" t="s">
        <v>121</v>
      </c>
      <c r="B172" s="22" t="s">
        <v>122</v>
      </c>
      <c r="C172" s="23">
        <v>-2940085.12</v>
      </c>
      <c r="D172" s="23">
        <v>0</v>
      </c>
      <c r="E172" s="23">
        <v>0</v>
      </c>
      <c r="F172" s="23">
        <v>-2147758.62</v>
      </c>
      <c r="G172" s="23">
        <f t="shared" si="25"/>
        <v>792326.5</v>
      </c>
      <c r="H172" s="23">
        <f t="shared" si="26"/>
        <v>2147758.62</v>
      </c>
      <c r="I172" s="24">
        <f t="shared" si="27"/>
        <v>-26.949100711750816</v>
      </c>
      <c r="J172" s="24">
        <f t="shared" si="28"/>
        <v>0</v>
      </c>
      <c r="K172" s="24">
        <f t="shared" si="29"/>
        <v>0</v>
      </c>
    </row>
    <row r="173" spans="1:11" s="3" customFormat="1">
      <c r="A173" s="49" t="s">
        <v>542</v>
      </c>
      <c r="B173" s="31" t="s">
        <v>795</v>
      </c>
      <c r="C173" s="32"/>
      <c r="D173" s="32"/>
      <c r="E173" s="32"/>
      <c r="F173" s="32"/>
      <c r="G173" s="32"/>
      <c r="H173" s="32"/>
      <c r="I173" s="33"/>
      <c r="J173" s="33"/>
      <c r="K173" s="33"/>
    </row>
    <row r="174" spans="1:11">
      <c r="A174" s="21" t="s">
        <v>19</v>
      </c>
      <c r="B174" s="22" t="s">
        <v>20</v>
      </c>
      <c r="C174" s="23">
        <v>2244053.5499999998</v>
      </c>
      <c r="D174" s="23">
        <v>2112906</v>
      </c>
      <c r="E174" s="23">
        <v>1090846</v>
      </c>
      <c r="F174" s="23">
        <v>2091886.4</v>
      </c>
      <c r="G174" s="23">
        <f t="shared" ref="G174:G196" si="30">F174-C174</f>
        <v>-152167.14999999991</v>
      </c>
      <c r="H174" s="23">
        <f t="shared" ref="H174:H196" si="31">E174-F174</f>
        <v>-1001040.3999999999</v>
      </c>
      <c r="I174" s="24">
        <f t="shared" ref="I174:I196" si="32">IF(ISERROR(F174/C174),0,F174/C174*100-100)</f>
        <v>-6.7809054734901508</v>
      </c>
      <c r="J174" s="24">
        <f t="shared" ref="J174:J196" si="33">IF(ISERROR(F174/E174),0,F174/E174*100)</f>
        <v>191.76734387805428</v>
      </c>
      <c r="K174" s="24">
        <f t="shared" ref="K174:K196" si="34">IF(ISERROR(F174/D174),0,F174/D174*100)</f>
        <v>99.00518054281639</v>
      </c>
    </row>
    <row r="175" spans="1:11" ht="25.5">
      <c r="A175" s="25" t="s">
        <v>128</v>
      </c>
      <c r="B175" s="22" t="s">
        <v>129</v>
      </c>
      <c r="C175" s="23">
        <v>33999.550000000003</v>
      </c>
      <c r="D175" s="23">
        <v>48356</v>
      </c>
      <c r="E175" s="23">
        <v>24700</v>
      </c>
      <c r="F175" s="23">
        <v>27336.400000000001</v>
      </c>
      <c r="G175" s="23">
        <f t="shared" si="30"/>
        <v>-6663.1500000000015</v>
      </c>
      <c r="H175" s="23">
        <f t="shared" si="31"/>
        <v>-2636.4000000000015</v>
      </c>
      <c r="I175" s="24">
        <f t="shared" si="32"/>
        <v>-19.597759382109473</v>
      </c>
      <c r="J175" s="24">
        <f t="shared" si="33"/>
        <v>110.67368421052632</v>
      </c>
      <c r="K175" s="24">
        <f t="shared" si="34"/>
        <v>56.53155761436016</v>
      </c>
    </row>
    <row r="176" spans="1:11">
      <c r="A176" s="25" t="s">
        <v>130</v>
      </c>
      <c r="B176" s="22" t="s">
        <v>131</v>
      </c>
      <c r="C176" s="23">
        <v>53598</v>
      </c>
      <c r="D176" s="23">
        <v>0</v>
      </c>
      <c r="E176" s="23">
        <v>0</v>
      </c>
      <c r="F176" s="23">
        <v>0</v>
      </c>
      <c r="G176" s="23">
        <f t="shared" si="30"/>
        <v>-53598</v>
      </c>
      <c r="H176" s="23">
        <f t="shared" si="31"/>
        <v>0</v>
      </c>
      <c r="I176" s="24">
        <f t="shared" si="32"/>
        <v>-100</v>
      </c>
      <c r="J176" s="24">
        <f t="shared" si="33"/>
        <v>0</v>
      </c>
      <c r="K176" s="24">
        <f t="shared" si="34"/>
        <v>0</v>
      </c>
    </row>
    <row r="177" spans="1:11">
      <c r="A177" s="26" t="s">
        <v>132</v>
      </c>
      <c r="B177" s="22" t="s">
        <v>133</v>
      </c>
      <c r="C177" s="23">
        <v>53598</v>
      </c>
      <c r="D177" s="23">
        <v>0</v>
      </c>
      <c r="E177" s="23">
        <v>0</v>
      </c>
      <c r="F177" s="23">
        <v>0</v>
      </c>
      <c r="G177" s="23">
        <f t="shared" si="30"/>
        <v>-53598</v>
      </c>
      <c r="H177" s="23">
        <f t="shared" si="31"/>
        <v>0</v>
      </c>
      <c r="I177" s="24">
        <f t="shared" si="32"/>
        <v>-100</v>
      </c>
      <c r="J177" s="24">
        <f t="shared" si="33"/>
        <v>0</v>
      </c>
      <c r="K177" s="24">
        <f t="shared" si="34"/>
        <v>0</v>
      </c>
    </row>
    <row r="178" spans="1:11">
      <c r="A178" s="27" t="s">
        <v>134</v>
      </c>
      <c r="B178" s="22" t="s">
        <v>135</v>
      </c>
      <c r="C178" s="23">
        <v>53598</v>
      </c>
      <c r="D178" s="23">
        <v>0</v>
      </c>
      <c r="E178" s="23">
        <v>0</v>
      </c>
      <c r="F178" s="23">
        <v>0</v>
      </c>
      <c r="G178" s="23">
        <f t="shared" si="30"/>
        <v>-53598</v>
      </c>
      <c r="H178" s="23">
        <f t="shared" si="31"/>
        <v>0</v>
      </c>
      <c r="I178" s="24">
        <f t="shared" si="32"/>
        <v>-100</v>
      </c>
      <c r="J178" s="24">
        <f t="shared" si="33"/>
        <v>0</v>
      </c>
      <c r="K178" s="24">
        <f t="shared" si="34"/>
        <v>0</v>
      </c>
    </row>
    <row r="179" spans="1:11" ht="25.5">
      <c r="A179" s="28" t="s">
        <v>136</v>
      </c>
      <c r="B179" s="22" t="s">
        <v>137</v>
      </c>
      <c r="C179" s="23">
        <v>53598</v>
      </c>
      <c r="D179" s="23">
        <v>0</v>
      </c>
      <c r="E179" s="23">
        <v>0</v>
      </c>
      <c r="F179" s="23">
        <v>0</v>
      </c>
      <c r="G179" s="23">
        <f t="shared" si="30"/>
        <v>-53598</v>
      </c>
      <c r="H179" s="23">
        <f t="shared" si="31"/>
        <v>0</v>
      </c>
      <c r="I179" s="24">
        <f t="shared" si="32"/>
        <v>-100</v>
      </c>
      <c r="J179" s="24">
        <f t="shared" si="33"/>
        <v>0</v>
      </c>
      <c r="K179" s="24">
        <f t="shared" si="34"/>
        <v>0</v>
      </c>
    </row>
    <row r="180" spans="1:11" ht="25.5">
      <c r="A180" s="29" t="s">
        <v>138</v>
      </c>
      <c r="B180" s="22" t="s">
        <v>139</v>
      </c>
      <c r="C180" s="23">
        <v>53598</v>
      </c>
      <c r="D180" s="23">
        <v>0</v>
      </c>
      <c r="E180" s="23">
        <v>0</v>
      </c>
      <c r="F180" s="23">
        <v>0</v>
      </c>
      <c r="G180" s="23">
        <f t="shared" si="30"/>
        <v>-53598</v>
      </c>
      <c r="H180" s="23">
        <f t="shared" si="31"/>
        <v>0</v>
      </c>
      <c r="I180" s="24">
        <f t="shared" si="32"/>
        <v>-100</v>
      </c>
      <c r="J180" s="24">
        <f t="shared" si="33"/>
        <v>0</v>
      </c>
      <c r="K180" s="24">
        <f t="shared" si="34"/>
        <v>0</v>
      </c>
    </row>
    <row r="181" spans="1:11">
      <c r="A181" s="25" t="s">
        <v>84</v>
      </c>
      <c r="B181" s="22" t="s">
        <v>85</v>
      </c>
      <c r="C181" s="23">
        <v>2156456</v>
      </c>
      <c r="D181" s="23">
        <v>2064550</v>
      </c>
      <c r="E181" s="23">
        <v>1066146</v>
      </c>
      <c r="F181" s="23">
        <v>2064550</v>
      </c>
      <c r="G181" s="23">
        <f t="shared" si="30"/>
        <v>-91906</v>
      </c>
      <c r="H181" s="23">
        <f t="shared" si="31"/>
        <v>-998404</v>
      </c>
      <c r="I181" s="24">
        <f t="shared" si="32"/>
        <v>-4.2619000805024569</v>
      </c>
      <c r="J181" s="24">
        <f t="shared" si="33"/>
        <v>193.64608599572665</v>
      </c>
      <c r="K181" s="24">
        <f t="shared" si="34"/>
        <v>100</v>
      </c>
    </row>
    <row r="182" spans="1:11">
      <c r="A182" s="26" t="s">
        <v>86</v>
      </c>
      <c r="B182" s="22" t="s">
        <v>87</v>
      </c>
      <c r="C182" s="23">
        <v>2156456</v>
      </c>
      <c r="D182" s="23">
        <v>2064550</v>
      </c>
      <c r="E182" s="23">
        <v>1066146</v>
      </c>
      <c r="F182" s="23">
        <v>2064550</v>
      </c>
      <c r="G182" s="23">
        <f t="shared" si="30"/>
        <v>-91906</v>
      </c>
      <c r="H182" s="23">
        <f t="shared" si="31"/>
        <v>-998404</v>
      </c>
      <c r="I182" s="24">
        <f t="shared" si="32"/>
        <v>-4.2619000805024569</v>
      </c>
      <c r="J182" s="24">
        <f t="shared" si="33"/>
        <v>193.64608599572665</v>
      </c>
      <c r="K182" s="24">
        <f t="shared" si="34"/>
        <v>100</v>
      </c>
    </row>
    <row r="183" spans="1:11">
      <c r="A183" s="21" t="s">
        <v>88</v>
      </c>
      <c r="B183" s="22" t="s">
        <v>89</v>
      </c>
      <c r="C183" s="23">
        <v>1032886.58</v>
      </c>
      <c r="D183" s="23">
        <v>2128599</v>
      </c>
      <c r="E183" s="23">
        <v>1101117</v>
      </c>
      <c r="F183" s="23">
        <v>1063986.18</v>
      </c>
      <c r="G183" s="23">
        <f t="shared" si="30"/>
        <v>31099.599999999977</v>
      </c>
      <c r="H183" s="23">
        <f t="shared" si="31"/>
        <v>37130.820000000065</v>
      </c>
      <c r="I183" s="24">
        <f t="shared" si="32"/>
        <v>3.0109404655058967</v>
      </c>
      <c r="J183" s="24">
        <f t="shared" si="33"/>
        <v>96.627895128310612</v>
      </c>
      <c r="K183" s="24">
        <f t="shared" si="34"/>
        <v>49.985280459118883</v>
      </c>
    </row>
    <row r="184" spans="1:11">
      <c r="A184" s="25" t="s">
        <v>90</v>
      </c>
      <c r="B184" s="22" t="s">
        <v>91</v>
      </c>
      <c r="C184" s="23">
        <v>1030345.58</v>
      </c>
      <c r="D184" s="23">
        <v>2099801</v>
      </c>
      <c r="E184" s="23">
        <v>1072319</v>
      </c>
      <c r="F184" s="23">
        <v>1054693.3799999999</v>
      </c>
      <c r="G184" s="23">
        <f t="shared" si="30"/>
        <v>24347.79999999993</v>
      </c>
      <c r="H184" s="23">
        <f t="shared" si="31"/>
        <v>17625.620000000112</v>
      </c>
      <c r="I184" s="24">
        <f t="shared" si="32"/>
        <v>2.3630712328576209</v>
      </c>
      <c r="J184" s="24">
        <f t="shared" si="33"/>
        <v>98.356308150839439</v>
      </c>
      <c r="K184" s="24">
        <f t="shared" si="34"/>
        <v>50.228254010737203</v>
      </c>
    </row>
    <row r="185" spans="1:11">
      <c r="A185" s="26" t="s">
        <v>92</v>
      </c>
      <c r="B185" s="22" t="s">
        <v>93</v>
      </c>
      <c r="C185" s="23">
        <v>1026220.58</v>
      </c>
      <c r="D185" s="23">
        <v>2095676</v>
      </c>
      <c r="E185" s="23">
        <v>1068194</v>
      </c>
      <c r="F185" s="23">
        <v>1050568.3799999999</v>
      </c>
      <c r="G185" s="23">
        <f t="shared" si="30"/>
        <v>24347.79999999993</v>
      </c>
      <c r="H185" s="23">
        <f t="shared" si="31"/>
        <v>17625.620000000112</v>
      </c>
      <c r="I185" s="24">
        <f t="shared" si="32"/>
        <v>2.3725698426355848</v>
      </c>
      <c r="J185" s="24">
        <f t="shared" si="33"/>
        <v>98.349960774915417</v>
      </c>
      <c r="K185" s="24">
        <f t="shared" si="34"/>
        <v>50.130286361059632</v>
      </c>
    </row>
    <row r="186" spans="1:11">
      <c r="A186" s="27" t="s">
        <v>94</v>
      </c>
      <c r="B186" s="22" t="s">
        <v>95</v>
      </c>
      <c r="C186" s="23">
        <v>807666.27</v>
      </c>
      <c r="D186" s="23">
        <v>1660376</v>
      </c>
      <c r="E186" s="23">
        <v>853562</v>
      </c>
      <c r="F186" s="23">
        <v>815358.49</v>
      </c>
      <c r="G186" s="23">
        <f t="shared" si="30"/>
        <v>7692.2199999999721</v>
      </c>
      <c r="H186" s="23">
        <f t="shared" si="31"/>
        <v>38203.510000000009</v>
      </c>
      <c r="I186" s="24">
        <f t="shared" si="32"/>
        <v>0.95240079791867061</v>
      </c>
      <c r="J186" s="24">
        <f t="shared" si="33"/>
        <v>95.524225539562451</v>
      </c>
      <c r="K186" s="24">
        <f t="shared" si="34"/>
        <v>49.106858326065904</v>
      </c>
    </row>
    <row r="187" spans="1:11">
      <c r="A187" s="27" t="s">
        <v>96</v>
      </c>
      <c r="B187" s="22" t="s">
        <v>97</v>
      </c>
      <c r="C187" s="23">
        <v>218554.31</v>
      </c>
      <c r="D187" s="23">
        <v>435300</v>
      </c>
      <c r="E187" s="23">
        <v>214632</v>
      </c>
      <c r="F187" s="23">
        <v>235209.89</v>
      </c>
      <c r="G187" s="23">
        <f t="shared" si="30"/>
        <v>16655.580000000016</v>
      </c>
      <c r="H187" s="23">
        <f t="shared" si="31"/>
        <v>-20577.890000000014</v>
      </c>
      <c r="I187" s="24">
        <f t="shared" si="32"/>
        <v>7.6207968628026634</v>
      </c>
      <c r="J187" s="24">
        <f t="shared" si="33"/>
        <v>109.58752189794625</v>
      </c>
      <c r="K187" s="24">
        <f t="shared" si="34"/>
        <v>54.033974270617968</v>
      </c>
    </row>
    <row r="188" spans="1:11">
      <c r="A188" s="28" t="s">
        <v>98</v>
      </c>
      <c r="B188" s="22" t="s">
        <v>99</v>
      </c>
      <c r="C188" s="23">
        <v>635.96</v>
      </c>
      <c r="D188" s="23">
        <v>0</v>
      </c>
      <c r="E188" s="23">
        <v>0</v>
      </c>
      <c r="F188" s="23">
        <v>201.79</v>
      </c>
      <c r="G188" s="23">
        <f t="shared" si="30"/>
        <v>-434.17000000000007</v>
      </c>
      <c r="H188" s="23">
        <f t="shared" si="31"/>
        <v>-201.79</v>
      </c>
      <c r="I188" s="24">
        <f t="shared" si="32"/>
        <v>-68.270016982200147</v>
      </c>
      <c r="J188" s="24">
        <f t="shared" si="33"/>
        <v>0</v>
      </c>
      <c r="K188" s="24">
        <f t="shared" si="34"/>
        <v>0</v>
      </c>
    </row>
    <row r="189" spans="1:11" ht="25.5">
      <c r="A189" s="26" t="s">
        <v>140</v>
      </c>
      <c r="B189" s="22" t="s">
        <v>141</v>
      </c>
      <c r="C189" s="23">
        <v>4125</v>
      </c>
      <c r="D189" s="23">
        <v>4125</v>
      </c>
      <c r="E189" s="23">
        <v>4125</v>
      </c>
      <c r="F189" s="23">
        <v>4125</v>
      </c>
      <c r="G189" s="23">
        <f t="shared" si="30"/>
        <v>0</v>
      </c>
      <c r="H189" s="23">
        <f t="shared" si="31"/>
        <v>0</v>
      </c>
      <c r="I189" s="24">
        <f t="shared" si="32"/>
        <v>0</v>
      </c>
      <c r="J189" s="24">
        <f t="shared" si="33"/>
        <v>100</v>
      </c>
      <c r="K189" s="24">
        <f t="shared" si="34"/>
        <v>100</v>
      </c>
    </row>
    <row r="190" spans="1:11">
      <c r="A190" s="27" t="s">
        <v>142</v>
      </c>
      <c r="B190" s="22" t="s">
        <v>143</v>
      </c>
      <c r="C190" s="23">
        <v>4125</v>
      </c>
      <c r="D190" s="23">
        <v>4125</v>
      </c>
      <c r="E190" s="23">
        <v>4125</v>
      </c>
      <c r="F190" s="23">
        <v>4125</v>
      </c>
      <c r="G190" s="23">
        <f t="shared" si="30"/>
        <v>0</v>
      </c>
      <c r="H190" s="23">
        <f t="shared" si="31"/>
        <v>0</v>
      </c>
      <c r="I190" s="24">
        <f t="shared" si="32"/>
        <v>0</v>
      </c>
      <c r="J190" s="24">
        <f t="shared" si="33"/>
        <v>100</v>
      </c>
      <c r="K190" s="24">
        <f t="shared" si="34"/>
        <v>100</v>
      </c>
    </row>
    <row r="191" spans="1:11">
      <c r="A191" s="25" t="s">
        <v>114</v>
      </c>
      <c r="B191" s="22" t="s">
        <v>115</v>
      </c>
      <c r="C191" s="23">
        <v>2541</v>
      </c>
      <c r="D191" s="23">
        <v>28798</v>
      </c>
      <c r="E191" s="23">
        <v>28798</v>
      </c>
      <c r="F191" s="23">
        <v>9292.7999999999993</v>
      </c>
      <c r="G191" s="23">
        <f t="shared" si="30"/>
        <v>6751.7999999999993</v>
      </c>
      <c r="H191" s="23">
        <f t="shared" si="31"/>
        <v>19505.2</v>
      </c>
      <c r="I191" s="24">
        <f t="shared" si="32"/>
        <v>265.71428571428572</v>
      </c>
      <c r="J191" s="24">
        <f t="shared" si="33"/>
        <v>32.268907563025209</v>
      </c>
      <c r="K191" s="24">
        <f t="shared" si="34"/>
        <v>32.268907563025209</v>
      </c>
    </row>
    <row r="192" spans="1:11">
      <c r="A192" s="26" t="s">
        <v>116</v>
      </c>
      <c r="B192" s="22" t="s">
        <v>117</v>
      </c>
      <c r="C192" s="23">
        <v>2541</v>
      </c>
      <c r="D192" s="23">
        <v>28798</v>
      </c>
      <c r="E192" s="23">
        <v>28798</v>
      </c>
      <c r="F192" s="23">
        <v>9292.7999999999993</v>
      </c>
      <c r="G192" s="23">
        <f t="shared" si="30"/>
        <v>6751.7999999999993</v>
      </c>
      <c r="H192" s="23">
        <f t="shared" si="31"/>
        <v>19505.2</v>
      </c>
      <c r="I192" s="24">
        <f t="shared" si="32"/>
        <v>265.71428571428572</v>
      </c>
      <c r="J192" s="24">
        <f t="shared" si="33"/>
        <v>32.268907563025209</v>
      </c>
      <c r="K192" s="24">
        <f t="shared" si="34"/>
        <v>32.268907563025209</v>
      </c>
    </row>
    <row r="193" spans="1:11">
      <c r="A193" s="21"/>
      <c r="B193" s="22" t="s">
        <v>118</v>
      </c>
      <c r="C193" s="23">
        <v>1211166.97</v>
      </c>
      <c r="D193" s="23">
        <v>-15693</v>
      </c>
      <c r="E193" s="23">
        <v>-10271</v>
      </c>
      <c r="F193" s="23">
        <v>1027900.22</v>
      </c>
      <c r="G193" s="23">
        <f t="shared" si="30"/>
        <v>-183266.75</v>
      </c>
      <c r="H193" s="23">
        <f t="shared" si="31"/>
        <v>-1038171.22</v>
      </c>
      <c r="I193" s="24">
        <f t="shared" si="32"/>
        <v>-15.131419080888577</v>
      </c>
      <c r="J193" s="24">
        <f t="shared" si="33"/>
        <v>-10007.791062214001</v>
      </c>
      <c r="K193" s="24">
        <f t="shared" si="34"/>
        <v>-6550.0555661760018</v>
      </c>
    </row>
    <row r="194" spans="1:11">
      <c r="A194" s="21" t="s">
        <v>119</v>
      </c>
      <c r="B194" s="22" t="s">
        <v>120</v>
      </c>
      <c r="C194" s="23">
        <v>-1211166.97</v>
      </c>
      <c r="D194" s="23">
        <v>15693</v>
      </c>
      <c r="E194" s="23">
        <v>10271</v>
      </c>
      <c r="F194" s="23">
        <v>-1027900.22</v>
      </c>
      <c r="G194" s="23">
        <f t="shared" si="30"/>
        <v>183266.75</v>
      </c>
      <c r="H194" s="23">
        <f t="shared" si="31"/>
        <v>1038171.22</v>
      </c>
      <c r="I194" s="24">
        <f t="shared" si="32"/>
        <v>-15.131419080888577</v>
      </c>
      <c r="J194" s="24">
        <f t="shared" si="33"/>
        <v>-10007.791062214001</v>
      </c>
      <c r="K194" s="24">
        <f t="shared" si="34"/>
        <v>-6550.0555661760018</v>
      </c>
    </row>
    <row r="195" spans="1:11">
      <c r="A195" s="25" t="s">
        <v>121</v>
      </c>
      <c r="B195" s="22" t="s">
        <v>122</v>
      </c>
      <c r="C195" s="23">
        <v>-1211166.97</v>
      </c>
      <c r="D195" s="23">
        <v>15693</v>
      </c>
      <c r="E195" s="23">
        <v>10271</v>
      </c>
      <c r="F195" s="23">
        <v>-1027900.22</v>
      </c>
      <c r="G195" s="23">
        <f t="shared" si="30"/>
        <v>183266.75</v>
      </c>
      <c r="H195" s="23">
        <f t="shared" si="31"/>
        <v>1038171.22</v>
      </c>
      <c r="I195" s="24">
        <f t="shared" si="32"/>
        <v>-15.131419080888577</v>
      </c>
      <c r="J195" s="24">
        <f t="shared" si="33"/>
        <v>-10007.791062214001</v>
      </c>
      <c r="K195" s="24">
        <f t="shared" si="34"/>
        <v>-6550.0555661760018</v>
      </c>
    </row>
    <row r="196" spans="1:11" ht="25.5">
      <c r="A196" s="26" t="s">
        <v>146</v>
      </c>
      <c r="B196" s="22" t="s">
        <v>147</v>
      </c>
      <c r="C196" s="23">
        <v>-13740.87</v>
      </c>
      <c r="D196" s="23">
        <v>15693</v>
      </c>
      <c r="E196" s="23">
        <v>10271</v>
      </c>
      <c r="F196" s="23">
        <v>-15692.29</v>
      </c>
      <c r="G196" s="23">
        <f t="shared" si="30"/>
        <v>-1951.42</v>
      </c>
      <c r="H196" s="23">
        <f t="shared" si="31"/>
        <v>25963.29</v>
      </c>
      <c r="I196" s="24">
        <f t="shared" si="32"/>
        <v>14.201575300545016</v>
      </c>
      <c r="J196" s="24">
        <f t="shared" si="33"/>
        <v>-152.78249440171356</v>
      </c>
      <c r="K196" s="24">
        <f t="shared" si="34"/>
        <v>-99.995475689798013</v>
      </c>
    </row>
    <row r="197" spans="1:11" s="3" customFormat="1">
      <c r="A197" s="49" t="s">
        <v>796</v>
      </c>
      <c r="B197" s="31" t="s">
        <v>797</v>
      </c>
      <c r="C197" s="32"/>
      <c r="D197" s="32"/>
      <c r="E197" s="32"/>
      <c r="F197" s="32"/>
      <c r="G197" s="32"/>
      <c r="H197" s="32"/>
      <c r="I197" s="33"/>
      <c r="J197" s="33"/>
      <c r="K197" s="33"/>
    </row>
    <row r="198" spans="1:11">
      <c r="A198" s="21" t="s">
        <v>19</v>
      </c>
      <c r="B198" s="22" t="s">
        <v>20</v>
      </c>
      <c r="C198" s="23">
        <v>714034</v>
      </c>
      <c r="D198" s="23">
        <v>945553</v>
      </c>
      <c r="E198" s="23">
        <v>462780</v>
      </c>
      <c r="F198" s="23">
        <v>945553</v>
      </c>
      <c r="G198" s="23">
        <f t="shared" ref="G198:G207" si="35">F198-C198</f>
        <v>231519</v>
      </c>
      <c r="H198" s="23">
        <f t="shared" ref="H198:H207" si="36">E198-F198</f>
        <v>-482773</v>
      </c>
      <c r="I198" s="24">
        <f t="shared" ref="I198:I207" si="37">IF(ISERROR(F198/C198),0,F198/C198*100-100)</f>
        <v>32.424086247993813</v>
      </c>
      <c r="J198" s="24">
        <f t="shared" ref="J198:J207" si="38">IF(ISERROR(F198/E198),0,F198/E198*100)</f>
        <v>204.32019534119883</v>
      </c>
      <c r="K198" s="24">
        <f t="shared" ref="K198:K207" si="39">IF(ISERROR(F198/D198),0,F198/D198*100)</f>
        <v>100</v>
      </c>
    </row>
    <row r="199" spans="1:11">
      <c r="A199" s="25" t="s">
        <v>84</v>
      </c>
      <c r="B199" s="22" t="s">
        <v>85</v>
      </c>
      <c r="C199" s="23">
        <v>714034</v>
      </c>
      <c r="D199" s="23">
        <v>945553</v>
      </c>
      <c r="E199" s="23">
        <v>462780</v>
      </c>
      <c r="F199" s="23">
        <v>945553</v>
      </c>
      <c r="G199" s="23">
        <f t="shared" si="35"/>
        <v>231519</v>
      </c>
      <c r="H199" s="23">
        <f t="shared" si="36"/>
        <v>-482773</v>
      </c>
      <c r="I199" s="24">
        <f t="shared" si="37"/>
        <v>32.424086247993813</v>
      </c>
      <c r="J199" s="24">
        <f t="shared" si="38"/>
        <v>204.32019534119883</v>
      </c>
      <c r="K199" s="24">
        <f t="shared" si="39"/>
        <v>100</v>
      </c>
    </row>
    <row r="200" spans="1:11">
      <c r="A200" s="26" t="s">
        <v>86</v>
      </c>
      <c r="B200" s="22" t="s">
        <v>87</v>
      </c>
      <c r="C200" s="23">
        <v>714034</v>
      </c>
      <c r="D200" s="23">
        <v>945553</v>
      </c>
      <c r="E200" s="23">
        <v>462780</v>
      </c>
      <c r="F200" s="23">
        <v>945553</v>
      </c>
      <c r="G200" s="23">
        <f t="shared" si="35"/>
        <v>231519</v>
      </c>
      <c r="H200" s="23">
        <f t="shared" si="36"/>
        <v>-482773</v>
      </c>
      <c r="I200" s="24">
        <f t="shared" si="37"/>
        <v>32.424086247993813</v>
      </c>
      <c r="J200" s="24">
        <f t="shared" si="38"/>
        <v>204.32019534119883</v>
      </c>
      <c r="K200" s="24">
        <f t="shared" si="39"/>
        <v>100</v>
      </c>
    </row>
    <row r="201" spans="1:11">
      <c r="A201" s="21" t="s">
        <v>88</v>
      </c>
      <c r="B201" s="22" t="s">
        <v>89</v>
      </c>
      <c r="C201" s="23">
        <v>101731.32</v>
      </c>
      <c r="D201" s="23">
        <v>945553</v>
      </c>
      <c r="E201" s="23">
        <v>462780</v>
      </c>
      <c r="F201" s="23">
        <v>168986.65</v>
      </c>
      <c r="G201" s="23">
        <f t="shared" si="35"/>
        <v>67255.329999999987</v>
      </c>
      <c r="H201" s="23">
        <f t="shared" si="36"/>
        <v>293793.34999999998</v>
      </c>
      <c r="I201" s="24">
        <f t="shared" si="37"/>
        <v>66.110741510087536</v>
      </c>
      <c r="J201" s="24">
        <f t="shared" si="38"/>
        <v>36.51554734431047</v>
      </c>
      <c r="K201" s="24">
        <f t="shared" si="39"/>
        <v>17.87172691536064</v>
      </c>
    </row>
    <row r="202" spans="1:11">
      <c r="A202" s="25" t="s">
        <v>90</v>
      </c>
      <c r="B202" s="22" t="s">
        <v>91</v>
      </c>
      <c r="C202" s="23">
        <v>101731.32</v>
      </c>
      <c r="D202" s="23">
        <v>945553</v>
      </c>
      <c r="E202" s="23">
        <v>462780</v>
      </c>
      <c r="F202" s="23">
        <v>168986.65</v>
      </c>
      <c r="G202" s="23">
        <f t="shared" si="35"/>
        <v>67255.329999999987</v>
      </c>
      <c r="H202" s="23">
        <f t="shared" si="36"/>
        <v>293793.34999999998</v>
      </c>
      <c r="I202" s="24">
        <f t="shared" si="37"/>
        <v>66.110741510087536</v>
      </c>
      <c r="J202" s="24">
        <f t="shared" si="38"/>
        <v>36.51554734431047</v>
      </c>
      <c r="K202" s="24">
        <f t="shared" si="39"/>
        <v>17.87172691536064</v>
      </c>
    </row>
    <row r="203" spans="1:11">
      <c r="A203" s="26" t="s">
        <v>92</v>
      </c>
      <c r="B203" s="22" t="s">
        <v>93</v>
      </c>
      <c r="C203" s="23">
        <v>101731.32</v>
      </c>
      <c r="D203" s="23">
        <v>945553</v>
      </c>
      <c r="E203" s="23">
        <v>462780</v>
      </c>
      <c r="F203" s="23">
        <v>168986.65</v>
      </c>
      <c r="G203" s="23">
        <f t="shared" si="35"/>
        <v>67255.329999999987</v>
      </c>
      <c r="H203" s="23">
        <f t="shared" si="36"/>
        <v>293793.34999999998</v>
      </c>
      <c r="I203" s="24">
        <f t="shared" si="37"/>
        <v>66.110741510087536</v>
      </c>
      <c r="J203" s="24">
        <f t="shared" si="38"/>
        <v>36.51554734431047</v>
      </c>
      <c r="K203" s="24">
        <f t="shared" si="39"/>
        <v>17.87172691536064</v>
      </c>
    </row>
    <row r="204" spans="1:11">
      <c r="A204" s="27" t="s">
        <v>96</v>
      </c>
      <c r="B204" s="22" t="s">
        <v>97</v>
      </c>
      <c r="C204" s="23">
        <v>101731.32</v>
      </c>
      <c r="D204" s="23">
        <v>945553</v>
      </c>
      <c r="E204" s="23">
        <v>462780</v>
      </c>
      <c r="F204" s="23">
        <v>168986.65</v>
      </c>
      <c r="G204" s="23">
        <f t="shared" si="35"/>
        <v>67255.329999999987</v>
      </c>
      <c r="H204" s="23">
        <f t="shared" si="36"/>
        <v>293793.34999999998</v>
      </c>
      <c r="I204" s="24">
        <f t="shared" si="37"/>
        <v>66.110741510087536</v>
      </c>
      <c r="J204" s="24">
        <f t="shared" si="38"/>
        <v>36.51554734431047</v>
      </c>
      <c r="K204" s="24">
        <f t="shared" si="39"/>
        <v>17.87172691536064</v>
      </c>
    </row>
    <row r="205" spans="1:11">
      <c r="A205" s="21"/>
      <c r="B205" s="22" t="s">
        <v>118</v>
      </c>
      <c r="C205" s="23">
        <v>612302.68000000005</v>
      </c>
      <c r="D205" s="23">
        <v>0</v>
      </c>
      <c r="E205" s="23">
        <v>0</v>
      </c>
      <c r="F205" s="23">
        <v>776566.35</v>
      </c>
      <c r="G205" s="23">
        <f t="shared" si="35"/>
        <v>164263.66999999993</v>
      </c>
      <c r="H205" s="23">
        <f t="shared" si="36"/>
        <v>-776566.35</v>
      </c>
      <c r="I205" s="24">
        <f t="shared" si="37"/>
        <v>26.827200886986134</v>
      </c>
      <c r="J205" s="24">
        <f t="shared" si="38"/>
        <v>0</v>
      </c>
      <c r="K205" s="24">
        <f t="shared" si="39"/>
        <v>0</v>
      </c>
    </row>
    <row r="206" spans="1:11">
      <c r="A206" s="21" t="s">
        <v>119</v>
      </c>
      <c r="B206" s="22" t="s">
        <v>120</v>
      </c>
      <c r="C206" s="23">
        <v>-612302.68000000005</v>
      </c>
      <c r="D206" s="23">
        <v>0</v>
      </c>
      <c r="E206" s="23">
        <v>0</v>
      </c>
      <c r="F206" s="23">
        <v>-776566.35</v>
      </c>
      <c r="G206" s="23">
        <f t="shared" si="35"/>
        <v>-164263.66999999993</v>
      </c>
      <c r="H206" s="23">
        <f t="shared" si="36"/>
        <v>776566.35</v>
      </c>
      <c r="I206" s="24">
        <f t="shared" si="37"/>
        <v>26.827200886986134</v>
      </c>
      <c r="J206" s="24">
        <f t="shared" si="38"/>
        <v>0</v>
      </c>
      <c r="K206" s="24">
        <f t="shared" si="39"/>
        <v>0</v>
      </c>
    </row>
    <row r="207" spans="1:11">
      <c r="A207" s="25" t="s">
        <v>121</v>
      </c>
      <c r="B207" s="22" t="s">
        <v>122</v>
      </c>
      <c r="C207" s="23">
        <v>-612302.68000000005</v>
      </c>
      <c r="D207" s="23">
        <v>0</v>
      </c>
      <c r="E207" s="23">
        <v>0</v>
      </c>
      <c r="F207" s="23">
        <v>-776566.35</v>
      </c>
      <c r="G207" s="23">
        <f t="shared" si="35"/>
        <v>-164263.66999999993</v>
      </c>
      <c r="H207" s="23">
        <f t="shared" si="36"/>
        <v>776566.35</v>
      </c>
      <c r="I207" s="24">
        <f t="shared" si="37"/>
        <v>26.827200886986134</v>
      </c>
      <c r="J207" s="24">
        <f t="shared" si="38"/>
        <v>0</v>
      </c>
      <c r="K207" s="24">
        <f t="shared" si="39"/>
        <v>0</v>
      </c>
    </row>
    <row r="208" spans="1:11" s="3" customFormat="1" ht="25.5">
      <c r="A208" s="49" t="s">
        <v>544</v>
      </c>
      <c r="B208" s="31" t="s">
        <v>798</v>
      </c>
      <c r="C208" s="32"/>
      <c r="D208" s="32"/>
      <c r="E208" s="32"/>
      <c r="F208" s="32"/>
      <c r="G208" s="32"/>
      <c r="H208" s="32"/>
      <c r="I208" s="33"/>
      <c r="J208" s="33"/>
      <c r="K208" s="33"/>
    </row>
    <row r="209" spans="1:11">
      <c r="A209" s="21" t="s">
        <v>19</v>
      </c>
      <c r="B209" s="22" t="s">
        <v>20</v>
      </c>
      <c r="C209" s="23">
        <v>88248</v>
      </c>
      <c r="D209" s="23">
        <v>92084</v>
      </c>
      <c r="E209" s="23">
        <v>40248</v>
      </c>
      <c r="F209" s="23">
        <v>92084</v>
      </c>
      <c r="G209" s="23">
        <f t="shared" ref="G209:G218" si="40">F209-C209</f>
        <v>3836</v>
      </c>
      <c r="H209" s="23">
        <f t="shared" ref="H209:H218" si="41">E209-F209</f>
        <v>-51836</v>
      </c>
      <c r="I209" s="24">
        <f t="shared" ref="I209:I218" si="42">IF(ISERROR(F209/C209),0,F209/C209*100-100)</f>
        <v>4.34684072160276</v>
      </c>
      <c r="J209" s="24">
        <f t="shared" ref="J209:J218" si="43">IF(ISERROR(F209/E209),0,F209/E209*100)</f>
        <v>228.7914927449811</v>
      </c>
      <c r="K209" s="24">
        <f t="shared" ref="K209:K218" si="44">IF(ISERROR(F209/D209),0,F209/D209*100)</f>
        <v>100</v>
      </c>
    </row>
    <row r="210" spans="1:11">
      <c r="A210" s="25" t="s">
        <v>84</v>
      </c>
      <c r="B210" s="22" t="s">
        <v>85</v>
      </c>
      <c r="C210" s="23">
        <v>88248</v>
      </c>
      <c r="D210" s="23">
        <v>92084</v>
      </c>
      <c r="E210" s="23">
        <v>40248</v>
      </c>
      <c r="F210" s="23">
        <v>92084</v>
      </c>
      <c r="G210" s="23">
        <f t="shared" si="40"/>
        <v>3836</v>
      </c>
      <c r="H210" s="23">
        <f t="shared" si="41"/>
        <v>-51836</v>
      </c>
      <c r="I210" s="24">
        <f t="shared" si="42"/>
        <v>4.34684072160276</v>
      </c>
      <c r="J210" s="24">
        <f t="shared" si="43"/>
        <v>228.7914927449811</v>
      </c>
      <c r="K210" s="24">
        <f t="shared" si="44"/>
        <v>100</v>
      </c>
    </row>
    <row r="211" spans="1:11">
      <c r="A211" s="26" t="s">
        <v>86</v>
      </c>
      <c r="B211" s="22" t="s">
        <v>87</v>
      </c>
      <c r="C211" s="23">
        <v>88248</v>
      </c>
      <c r="D211" s="23">
        <v>92084</v>
      </c>
      <c r="E211" s="23">
        <v>40248</v>
      </c>
      <c r="F211" s="23">
        <v>92084</v>
      </c>
      <c r="G211" s="23">
        <f t="shared" si="40"/>
        <v>3836</v>
      </c>
      <c r="H211" s="23">
        <f t="shared" si="41"/>
        <v>-51836</v>
      </c>
      <c r="I211" s="24">
        <f t="shared" si="42"/>
        <v>4.34684072160276</v>
      </c>
      <c r="J211" s="24">
        <f t="shared" si="43"/>
        <v>228.7914927449811</v>
      </c>
      <c r="K211" s="24">
        <f t="shared" si="44"/>
        <v>100</v>
      </c>
    </row>
    <row r="212" spans="1:11">
      <c r="A212" s="21" t="s">
        <v>88</v>
      </c>
      <c r="B212" s="22" t="s">
        <v>89</v>
      </c>
      <c r="C212" s="23">
        <v>44444.4</v>
      </c>
      <c r="D212" s="23">
        <v>92084</v>
      </c>
      <c r="E212" s="23">
        <v>40248</v>
      </c>
      <c r="F212" s="23">
        <v>92084</v>
      </c>
      <c r="G212" s="23">
        <f t="shared" si="40"/>
        <v>47639.6</v>
      </c>
      <c r="H212" s="23">
        <f t="shared" si="41"/>
        <v>-51836</v>
      </c>
      <c r="I212" s="24">
        <f t="shared" si="42"/>
        <v>107.1892071892072</v>
      </c>
      <c r="J212" s="24">
        <f t="shared" si="43"/>
        <v>228.7914927449811</v>
      </c>
      <c r="K212" s="24">
        <f t="shared" si="44"/>
        <v>100</v>
      </c>
    </row>
    <row r="213" spans="1:11">
      <c r="A213" s="25" t="s">
        <v>90</v>
      </c>
      <c r="B213" s="22" t="s">
        <v>91</v>
      </c>
      <c r="C213" s="23">
        <v>44444.4</v>
      </c>
      <c r="D213" s="23">
        <v>92084</v>
      </c>
      <c r="E213" s="23">
        <v>40248</v>
      </c>
      <c r="F213" s="23">
        <v>92084</v>
      </c>
      <c r="G213" s="23">
        <f t="shared" si="40"/>
        <v>47639.6</v>
      </c>
      <c r="H213" s="23">
        <f t="shared" si="41"/>
        <v>-51836</v>
      </c>
      <c r="I213" s="24">
        <f t="shared" si="42"/>
        <v>107.1892071892072</v>
      </c>
      <c r="J213" s="24">
        <f t="shared" si="43"/>
        <v>228.7914927449811</v>
      </c>
      <c r="K213" s="24">
        <f t="shared" si="44"/>
        <v>100</v>
      </c>
    </row>
    <row r="214" spans="1:11">
      <c r="A214" s="26" t="s">
        <v>100</v>
      </c>
      <c r="B214" s="22" t="s">
        <v>101</v>
      </c>
      <c r="C214" s="23">
        <v>44444.4</v>
      </c>
      <c r="D214" s="23">
        <v>92084</v>
      </c>
      <c r="E214" s="23">
        <v>40248</v>
      </c>
      <c r="F214" s="23">
        <v>92084</v>
      </c>
      <c r="G214" s="23">
        <f t="shared" si="40"/>
        <v>47639.6</v>
      </c>
      <c r="H214" s="23">
        <f t="shared" si="41"/>
        <v>-51836</v>
      </c>
      <c r="I214" s="24">
        <f t="shared" si="42"/>
        <v>107.1892071892072</v>
      </c>
      <c r="J214" s="24">
        <f t="shared" si="43"/>
        <v>228.7914927449811</v>
      </c>
      <c r="K214" s="24">
        <f t="shared" si="44"/>
        <v>100</v>
      </c>
    </row>
    <row r="215" spans="1:11">
      <c r="A215" s="27" t="s">
        <v>104</v>
      </c>
      <c r="B215" s="22" t="s">
        <v>105</v>
      </c>
      <c r="C215" s="23">
        <v>44444.4</v>
      </c>
      <c r="D215" s="23">
        <v>92084</v>
      </c>
      <c r="E215" s="23">
        <v>40248</v>
      </c>
      <c r="F215" s="23">
        <v>92084</v>
      </c>
      <c r="G215" s="23">
        <f t="shared" si="40"/>
        <v>47639.6</v>
      </c>
      <c r="H215" s="23">
        <f t="shared" si="41"/>
        <v>-51836</v>
      </c>
      <c r="I215" s="24">
        <f t="shared" si="42"/>
        <v>107.1892071892072</v>
      </c>
      <c r="J215" s="24">
        <f t="shared" si="43"/>
        <v>228.7914927449811</v>
      </c>
      <c r="K215" s="24">
        <f t="shared" si="44"/>
        <v>100</v>
      </c>
    </row>
    <row r="216" spans="1:11">
      <c r="A216" s="21"/>
      <c r="B216" s="22" t="s">
        <v>118</v>
      </c>
      <c r="C216" s="23">
        <v>43803.6</v>
      </c>
      <c r="D216" s="23">
        <v>0</v>
      </c>
      <c r="E216" s="23">
        <v>0</v>
      </c>
      <c r="F216" s="23">
        <v>0</v>
      </c>
      <c r="G216" s="23">
        <f t="shared" si="40"/>
        <v>-43803.6</v>
      </c>
      <c r="H216" s="23">
        <f t="shared" si="41"/>
        <v>0</v>
      </c>
      <c r="I216" s="24">
        <f t="shared" si="42"/>
        <v>-100</v>
      </c>
      <c r="J216" s="24">
        <f t="shared" si="43"/>
        <v>0</v>
      </c>
      <c r="K216" s="24">
        <f t="shared" si="44"/>
        <v>0</v>
      </c>
    </row>
    <row r="217" spans="1:11">
      <c r="A217" s="21" t="s">
        <v>119</v>
      </c>
      <c r="B217" s="22" t="s">
        <v>120</v>
      </c>
      <c r="C217" s="23">
        <v>-43803.6</v>
      </c>
      <c r="D217" s="23">
        <v>0</v>
      </c>
      <c r="E217" s="23">
        <v>0</v>
      </c>
      <c r="F217" s="23">
        <v>0</v>
      </c>
      <c r="G217" s="23">
        <f t="shared" si="40"/>
        <v>43803.6</v>
      </c>
      <c r="H217" s="23">
        <f t="shared" si="41"/>
        <v>0</v>
      </c>
      <c r="I217" s="24">
        <f t="shared" si="42"/>
        <v>-100</v>
      </c>
      <c r="J217" s="24">
        <f t="shared" si="43"/>
        <v>0</v>
      </c>
      <c r="K217" s="24">
        <f t="shared" si="44"/>
        <v>0</v>
      </c>
    </row>
    <row r="218" spans="1:11">
      <c r="A218" s="25" t="s">
        <v>121</v>
      </c>
      <c r="B218" s="22" t="s">
        <v>122</v>
      </c>
      <c r="C218" s="23">
        <v>-43803.6</v>
      </c>
      <c r="D218" s="23">
        <v>0</v>
      </c>
      <c r="E218" s="23">
        <v>0</v>
      </c>
      <c r="F218" s="23">
        <v>0</v>
      </c>
      <c r="G218" s="23">
        <f t="shared" si="40"/>
        <v>43803.6</v>
      </c>
      <c r="H218" s="23">
        <f t="shared" si="41"/>
        <v>0</v>
      </c>
      <c r="I218" s="24">
        <f t="shared" si="42"/>
        <v>-100</v>
      </c>
      <c r="J218" s="24">
        <f t="shared" si="43"/>
        <v>0</v>
      </c>
      <c r="K218" s="24">
        <f t="shared" si="44"/>
        <v>0</v>
      </c>
    </row>
    <row r="219" spans="1:11" s="3" customFormat="1">
      <c r="A219" s="49" t="s">
        <v>799</v>
      </c>
      <c r="B219" s="31" t="s">
        <v>800</v>
      </c>
      <c r="C219" s="32"/>
      <c r="D219" s="32"/>
      <c r="E219" s="32"/>
      <c r="F219" s="32"/>
      <c r="G219" s="32"/>
      <c r="H219" s="32"/>
      <c r="I219" s="33"/>
      <c r="J219" s="33"/>
      <c r="K219" s="33"/>
    </row>
    <row r="220" spans="1:11">
      <c r="A220" s="21" t="s">
        <v>19</v>
      </c>
      <c r="B220" s="22" t="s">
        <v>20</v>
      </c>
      <c r="C220" s="23">
        <v>2054780</v>
      </c>
      <c r="D220" s="23">
        <v>2149859</v>
      </c>
      <c r="E220" s="23">
        <v>908775</v>
      </c>
      <c r="F220" s="23">
        <v>2149859</v>
      </c>
      <c r="G220" s="23">
        <f t="shared" ref="G220:G232" si="45">F220-C220</f>
        <v>95079</v>
      </c>
      <c r="H220" s="23">
        <f t="shared" ref="H220:H232" si="46">E220-F220</f>
        <v>-1241084</v>
      </c>
      <c r="I220" s="24">
        <f t="shared" ref="I220:I232" si="47">IF(ISERROR(F220/C220),0,F220/C220*100-100)</f>
        <v>4.6272106989555937</v>
      </c>
      <c r="J220" s="24">
        <f t="shared" ref="J220:J232" si="48">IF(ISERROR(F220/E220),0,F220/E220*100)</f>
        <v>236.56669692718219</v>
      </c>
      <c r="K220" s="24">
        <f t="shared" ref="K220:K232" si="49">IF(ISERROR(F220/D220),0,F220/D220*100)</f>
        <v>100</v>
      </c>
    </row>
    <row r="221" spans="1:11">
      <c r="A221" s="25" t="s">
        <v>84</v>
      </c>
      <c r="B221" s="22" t="s">
        <v>85</v>
      </c>
      <c r="C221" s="23">
        <v>2054780</v>
      </c>
      <c r="D221" s="23">
        <v>2149859</v>
      </c>
      <c r="E221" s="23">
        <v>908775</v>
      </c>
      <c r="F221" s="23">
        <v>2149859</v>
      </c>
      <c r="G221" s="23">
        <f t="shared" si="45"/>
        <v>95079</v>
      </c>
      <c r="H221" s="23">
        <f t="shared" si="46"/>
        <v>-1241084</v>
      </c>
      <c r="I221" s="24">
        <f t="shared" si="47"/>
        <v>4.6272106989555937</v>
      </c>
      <c r="J221" s="24">
        <f t="shared" si="48"/>
        <v>236.56669692718219</v>
      </c>
      <c r="K221" s="24">
        <f t="shared" si="49"/>
        <v>100</v>
      </c>
    </row>
    <row r="222" spans="1:11">
      <c r="A222" s="26" t="s">
        <v>86</v>
      </c>
      <c r="B222" s="22" t="s">
        <v>87</v>
      </c>
      <c r="C222" s="23">
        <v>2054780</v>
      </c>
      <c r="D222" s="23">
        <v>2149859</v>
      </c>
      <c r="E222" s="23">
        <v>908775</v>
      </c>
      <c r="F222" s="23">
        <v>2149859</v>
      </c>
      <c r="G222" s="23">
        <f t="shared" si="45"/>
        <v>95079</v>
      </c>
      <c r="H222" s="23">
        <f t="shared" si="46"/>
        <v>-1241084</v>
      </c>
      <c r="I222" s="24">
        <f t="shared" si="47"/>
        <v>4.6272106989555937</v>
      </c>
      <c r="J222" s="24">
        <f t="shared" si="48"/>
        <v>236.56669692718219</v>
      </c>
      <c r="K222" s="24">
        <f t="shared" si="49"/>
        <v>100</v>
      </c>
    </row>
    <row r="223" spans="1:11">
      <c r="A223" s="21" t="s">
        <v>88</v>
      </c>
      <c r="B223" s="22" t="s">
        <v>89</v>
      </c>
      <c r="C223" s="23">
        <v>958120.37</v>
      </c>
      <c r="D223" s="23">
        <v>2149859</v>
      </c>
      <c r="E223" s="23">
        <v>908775</v>
      </c>
      <c r="F223" s="23">
        <v>755697.44</v>
      </c>
      <c r="G223" s="23">
        <f t="shared" si="45"/>
        <v>-202422.93000000005</v>
      </c>
      <c r="H223" s="23">
        <f t="shared" si="46"/>
        <v>153077.56000000006</v>
      </c>
      <c r="I223" s="24">
        <f t="shared" si="47"/>
        <v>-21.127087612175501</v>
      </c>
      <c r="J223" s="24">
        <f t="shared" si="48"/>
        <v>83.155614976204234</v>
      </c>
      <c r="K223" s="24">
        <f t="shared" si="49"/>
        <v>35.151023392696914</v>
      </c>
    </row>
    <row r="224" spans="1:11">
      <c r="A224" s="25" t="s">
        <v>90</v>
      </c>
      <c r="B224" s="22" t="s">
        <v>91</v>
      </c>
      <c r="C224" s="23">
        <v>671310.09</v>
      </c>
      <c r="D224" s="23">
        <v>1899958</v>
      </c>
      <c r="E224" s="23">
        <v>863133</v>
      </c>
      <c r="F224" s="23">
        <v>710056.24</v>
      </c>
      <c r="G224" s="23">
        <f t="shared" si="45"/>
        <v>38746.150000000023</v>
      </c>
      <c r="H224" s="23">
        <f t="shared" si="46"/>
        <v>153076.76</v>
      </c>
      <c r="I224" s="24">
        <f t="shared" si="47"/>
        <v>5.7717216793210895</v>
      </c>
      <c r="J224" s="24">
        <f t="shared" si="48"/>
        <v>82.264985813310346</v>
      </c>
      <c r="K224" s="24">
        <f t="shared" si="49"/>
        <v>37.372207175105977</v>
      </c>
    </row>
    <row r="225" spans="1:11">
      <c r="A225" s="26" t="s">
        <v>92</v>
      </c>
      <c r="B225" s="22" t="s">
        <v>93</v>
      </c>
      <c r="C225" s="23">
        <v>671310.09</v>
      </c>
      <c r="D225" s="23">
        <v>1899958</v>
      </c>
      <c r="E225" s="23">
        <v>863133</v>
      </c>
      <c r="F225" s="23">
        <v>710056.24</v>
      </c>
      <c r="G225" s="23">
        <f t="shared" si="45"/>
        <v>38746.150000000023</v>
      </c>
      <c r="H225" s="23">
        <f t="shared" si="46"/>
        <v>153076.76</v>
      </c>
      <c r="I225" s="24">
        <f t="shared" si="47"/>
        <v>5.7717216793210895</v>
      </c>
      <c r="J225" s="24">
        <f t="shared" si="48"/>
        <v>82.264985813310346</v>
      </c>
      <c r="K225" s="24">
        <f t="shared" si="49"/>
        <v>37.372207175105977</v>
      </c>
    </row>
    <row r="226" spans="1:11">
      <c r="A226" s="27" t="s">
        <v>94</v>
      </c>
      <c r="B226" s="22" t="s">
        <v>95</v>
      </c>
      <c r="C226" s="23">
        <v>504270.73</v>
      </c>
      <c r="D226" s="23">
        <v>1393225</v>
      </c>
      <c r="E226" s="23">
        <v>594360</v>
      </c>
      <c r="F226" s="23">
        <v>469959.78</v>
      </c>
      <c r="G226" s="23">
        <f t="shared" si="45"/>
        <v>-34310.949999999953</v>
      </c>
      <c r="H226" s="23">
        <f t="shared" si="46"/>
        <v>124400.21999999997</v>
      </c>
      <c r="I226" s="24">
        <f t="shared" si="47"/>
        <v>-6.8040732802397486</v>
      </c>
      <c r="J226" s="24">
        <f t="shared" si="48"/>
        <v>79.069886937209773</v>
      </c>
      <c r="K226" s="24">
        <f t="shared" si="49"/>
        <v>33.731793500690841</v>
      </c>
    </row>
    <row r="227" spans="1:11">
      <c r="A227" s="27" t="s">
        <v>96</v>
      </c>
      <c r="B227" s="22" t="s">
        <v>97</v>
      </c>
      <c r="C227" s="23">
        <v>167039.35999999999</v>
      </c>
      <c r="D227" s="23">
        <v>506733</v>
      </c>
      <c r="E227" s="23">
        <v>268773</v>
      </c>
      <c r="F227" s="23">
        <v>240096.46</v>
      </c>
      <c r="G227" s="23">
        <f t="shared" si="45"/>
        <v>73057.100000000006</v>
      </c>
      <c r="H227" s="23">
        <f t="shared" si="46"/>
        <v>28676.540000000008</v>
      </c>
      <c r="I227" s="24">
        <f t="shared" si="47"/>
        <v>43.736458281449359</v>
      </c>
      <c r="J227" s="24">
        <f t="shared" si="48"/>
        <v>89.330572639364817</v>
      </c>
      <c r="K227" s="24">
        <f t="shared" si="49"/>
        <v>47.381256006614919</v>
      </c>
    </row>
    <row r="228" spans="1:11">
      <c r="A228" s="25" t="s">
        <v>114</v>
      </c>
      <c r="B228" s="22" t="s">
        <v>115</v>
      </c>
      <c r="C228" s="23">
        <v>286810.28000000003</v>
      </c>
      <c r="D228" s="23">
        <v>249901</v>
      </c>
      <c r="E228" s="23">
        <v>45642</v>
      </c>
      <c r="F228" s="23">
        <v>45641.2</v>
      </c>
      <c r="G228" s="23">
        <f t="shared" si="45"/>
        <v>-241169.08000000002</v>
      </c>
      <c r="H228" s="23">
        <f t="shared" si="46"/>
        <v>0.80000000000291038</v>
      </c>
      <c r="I228" s="24">
        <f t="shared" si="47"/>
        <v>-84.08662339439158</v>
      </c>
      <c r="J228" s="24">
        <f t="shared" si="48"/>
        <v>99.998247228429946</v>
      </c>
      <c r="K228" s="24">
        <f t="shared" si="49"/>
        <v>18.263712430122329</v>
      </c>
    </row>
    <row r="229" spans="1:11">
      <c r="A229" s="26" t="s">
        <v>116</v>
      </c>
      <c r="B229" s="22" t="s">
        <v>117</v>
      </c>
      <c r="C229" s="23">
        <v>286810.28000000003</v>
      </c>
      <c r="D229" s="23">
        <v>249901</v>
      </c>
      <c r="E229" s="23">
        <v>45642</v>
      </c>
      <c r="F229" s="23">
        <v>45641.2</v>
      </c>
      <c r="G229" s="23">
        <f t="shared" si="45"/>
        <v>-241169.08000000002</v>
      </c>
      <c r="H229" s="23">
        <f t="shared" si="46"/>
        <v>0.80000000000291038</v>
      </c>
      <c r="I229" s="24">
        <f t="shared" si="47"/>
        <v>-84.08662339439158</v>
      </c>
      <c r="J229" s="24">
        <f t="shared" si="48"/>
        <v>99.998247228429946</v>
      </c>
      <c r="K229" s="24">
        <f t="shared" si="49"/>
        <v>18.263712430122329</v>
      </c>
    </row>
    <row r="230" spans="1:11">
      <c r="A230" s="21"/>
      <c r="B230" s="22" t="s">
        <v>118</v>
      </c>
      <c r="C230" s="23">
        <v>1096659.6299999999</v>
      </c>
      <c r="D230" s="23">
        <v>0</v>
      </c>
      <c r="E230" s="23">
        <v>0</v>
      </c>
      <c r="F230" s="23">
        <v>1394161.56</v>
      </c>
      <c r="G230" s="23">
        <f t="shared" si="45"/>
        <v>297501.93000000017</v>
      </c>
      <c r="H230" s="23">
        <f t="shared" si="46"/>
        <v>-1394161.56</v>
      </c>
      <c r="I230" s="24">
        <f t="shared" si="47"/>
        <v>27.128009626833816</v>
      </c>
      <c r="J230" s="24">
        <f t="shared" si="48"/>
        <v>0</v>
      </c>
      <c r="K230" s="24">
        <f t="shared" si="49"/>
        <v>0</v>
      </c>
    </row>
    <row r="231" spans="1:11">
      <c r="A231" s="21" t="s">
        <v>119</v>
      </c>
      <c r="B231" s="22" t="s">
        <v>120</v>
      </c>
      <c r="C231" s="23">
        <v>-1096659.6299999999</v>
      </c>
      <c r="D231" s="23">
        <v>0</v>
      </c>
      <c r="E231" s="23">
        <v>0</v>
      </c>
      <c r="F231" s="23">
        <v>-1394161.56</v>
      </c>
      <c r="G231" s="23">
        <f t="shared" si="45"/>
        <v>-297501.93000000017</v>
      </c>
      <c r="H231" s="23">
        <f t="shared" si="46"/>
        <v>1394161.56</v>
      </c>
      <c r="I231" s="24">
        <f t="shared" si="47"/>
        <v>27.128009626833816</v>
      </c>
      <c r="J231" s="24">
        <f t="shared" si="48"/>
        <v>0</v>
      </c>
      <c r="K231" s="24">
        <f t="shared" si="49"/>
        <v>0</v>
      </c>
    </row>
    <row r="232" spans="1:11">
      <c r="A232" s="25" t="s">
        <v>121</v>
      </c>
      <c r="B232" s="22" t="s">
        <v>122</v>
      </c>
      <c r="C232" s="23">
        <v>-1096659.6299999999</v>
      </c>
      <c r="D232" s="23">
        <v>0</v>
      </c>
      <c r="E232" s="23">
        <v>0</v>
      </c>
      <c r="F232" s="23">
        <v>-1394161.56</v>
      </c>
      <c r="G232" s="23">
        <f t="shared" si="45"/>
        <v>-297501.93000000017</v>
      </c>
      <c r="H232" s="23">
        <f t="shared" si="46"/>
        <v>1394161.56</v>
      </c>
      <c r="I232" s="24">
        <f t="shared" si="47"/>
        <v>27.128009626833816</v>
      </c>
      <c r="J232" s="24">
        <f t="shared" si="48"/>
        <v>0</v>
      </c>
      <c r="K232" s="24">
        <f t="shared" si="49"/>
        <v>0</v>
      </c>
    </row>
    <row r="233" spans="1:11" s="3" customFormat="1">
      <c r="A233" s="49" t="s">
        <v>546</v>
      </c>
      <c r="B233" s="31" t="s">
        <v>801</v>
      </c>
      <c r="C233" s="32"/>
      <c r="D233" s="32"/>
      <c r="E233" s="32"/>
      <c r="F233" s="32"/>
      <c r="G233" s="32"/>
      <c r="H233" s="32"/>
      <c r="I233" s="33"/>
      <c r="J233" s="33"/>
      <c r="K233" s="33"/>
    </row>
    <row r="234" spans="1:11">
      <c r="A234" s="21" t="s">
        <v>19</v>
      </c>
      <c r="B234" s="22" t="s">
        <v>20</v>
      </c>
      <c r="C234" s="23">
        <v>50399801.539999999</v>
      </c>
      <c r="D234" s="23">
        <v>54714285</v>
      </c>
      <c r="E234" s="23">
        <v>28444679</v>
      </c>
      <c r="F234" s="23">
        <v>49466212.07</v>
      </c>
      <c r="G234" s="23">
        <f t="shared" ref="G234:G245" si="50">F234-C234</f>
        <v>-933589.46999999881</v>
      </c>
      <c r="H234" s="23">
        <f t="shared" ref="H234:H245" si="51">E234-F234</f>
        <v>-21021533.07</v>
      </c>
      <c r="I234" s="24">
        <f t="shared" ref="I234:I245" si="52">IF(ISERROR(F234/C234),0,F234/C234*100-100)</f>
        <v>-1.8523673535877947</v>
      </c>
      <c r="J234" s="24">
        <f t="shared" ref="J234:J245" si="53">IF(ISERROR(F234/E234),0,F234/E234*100)</f>
        <v>173.90321778635646</v>
      </c>
      <c r="K234" s="24">
        <f t="shared" ref="K234:K245" si="54">IF(ISERROR(F234/D234),0,F234/D234*100)</f>
        <v>90.408221673736577</v>
      </c>
    </row>
    <row r="235" spans="1:11" ht="25.5">
      <c r="A235" s="25" t="s">
        <v>128</v>
      </c>
      <c r="B235" s="22" t="s">
        <v>129</v>
      </c>
      <c r="C235" s="23">
        <v>8535600.5399999991</v>
      </c>
      <c r="D235" s="23">
        <v>14000000</v>
      </c>
      <c r="E235" s="23">
        <v>0</v>
      </c>
      <c r="F235" s="23">
        <v>8751927.0700000003</v>
      </c>
      <c r="G235" s="23">
        <f t="shared" si="50"/>
        <v>216326.53000000119</v>
      </c>
      <c r="H235" s="23">
        <f t="shared" si="51"/>
        <v>-8751927.0700000003</v>
      </c>
      <c r="I235" s="24">
        <f t="shared" si="52"/>
        <v>2.5344031622173588</v>
      </c>
      <c r="J235" s="24">
        <f t="shared" si="53"/>
        <v>0</v>
      </c>
      <c r="K235" s="24">
        <f t="shared" si="54"/>
        <v>62.513764785714287</v>
      </c>
    </row>
    <row r="236" spans="1:11">
      <c r="A236" s="25" t="s">
        <v>84</v>
      </c>
      <c r="B236" s="22" t="s">
        <v>85</v>
      </c>
      <c r="C236" s="23">
        <v>41864201</v>
      </c>
      <c r="D236" s="23">
        <v>40714285</v>
      </c>
      <c r="E236" s="23">
        <v>28444679</v>
      </c>
      <c r="F236" s="23">
        <v>40714285</v>
      </c>
      <c r="G236" s="23">
        <f t="shared" si="50"/>
        <v>-1149916</v>
      </c>
      <c r="H236" s="23">
        <f t="shared" si="51"/>
        <v>-12269606</v>
      </c>
      <c r="I236" s="24">
        <f t="shared" si="52"/>
        <v>-2.7467764164423016</v>
      </c>
      <c r="J236" s="24">
        <f t="shared" si="53"/>
        <v>143.13497789867836</v>
      </c>
      <c r="K236" s="24">
        <f t="shared" si="54"/>
        <v>100</v>
      </c>
    </row>
    <row r="237" spans="1:11">
      <c r="A237" s="26" t="s">
        <v>86</v>
      </c>
      <c r="B237" s="22" t="s">
        <v>87</v>
      </c>
      <c r="C237" s="23">
        <v>41864201</v>
      </c>
      <c r="D237" s="23">
        <v>40714285</v>
      </c>
      <c r="E237" s="23">
        <v>28444679</v>
      </c>
      <c r="F237" s="23">
        <v>40714285</v>
      </c>
      <c r="G237" s="23">
        <f t="shared" si="50"/>
        <v>-1149916</v>
      </c>
      <c r="H237" s="23">
        <f t="shared" si="51"/>
        <v>-12269606</v>
      </c>
      <c r="I237" s="24">
        <f t="shared" si="52"/>
        <v>-2.7467764164423016</v>
      </c>
      <c r="J237" s="24">
        <f t="shared" si="53"/>
        <v>143.13497789867836</v>
      </c>
      <c r="K237" s="24">
        <f t="shared" si="54"/>
        <v>100</v>
      </c>
    </row>
    <row r="238" spans="1:11">
      <c r="A238" s="21" t="s">
        <v>88</v>
      </c>
      <c r="B238" s="22" t="s">
        <v>89</v>
      </c>
      <c r="C238" s="23">
        <v>25350645.260000002</v>
      </c>
      <c r="D238" s="23">
        <v>57082876</v>
      </c>
      <c r="E238" s="23">
        <v>28444679</v>
      </c>
      <c r="F238" s="23">
        <v>28040836.190000001</v>
      </c>
      <c r="G238" s="23">
        <f t="shared" si="50"/>
        <v>2690190.9299999997</v>
      </c>
      <c r="H238" s="23">
        <f t="shared" si="51"/>
        <v>403842.80999999866</v>
      </c>
      <c r="I238" s="24">
        <f t="shared" si="52"/>
        <v>10.611922901405464</v>
      </c>
      <c r="J238" s="24">
        <f t="shared" si="53"/>
        <v>98.580251828470281</v>
      </c>
      <c r="K238" s="24">
        <f t="shared" si="54"/>
        <v>49.123026299515814</v>
      </c>
    </row>
    <row r="239" spans="1:11">
      <c r="A239" s="25" t="s">
        <v>90</v>
      </c>
      <c r="B239" s="22" t="s">
        <v>91</v>
      </c>
      <c r="C239" s="23">
        <v>25350645.260000002</v>
      </c>
      <c r="D239" s="23">
        <v>57082876</v>
      </c>
      <c r="E239" s="23">
        <v>28444679</v>
      </c>
      <c r="F239" s="23">
        <v>28040836.190000001</v>
      </c>
      <c r="G239" s="23">
        <f t="shared" si="50"/>
        <v>2690190.9299999997</v>
      </c>
      <c r="H239" s="23">
        <f t="shared" si="51"/>
        <v>403842.80999999866</v>
      </c>
      <c r="I239" s="24">
        <f t="shared" si="52"/>
        <v>10.611922901405464</v>
      </c>
      <c r="J239" s="24">
        <f t="shared" si="53"/>
        <v>98.580251828470281</v>
      </c>
      <c r="K239" s="24">
        <f t="shared" si="54"/>
        <v>49.123026299515814</v>
      </c>
    </row>
    <row r="240" spans="1:11">
      <c r="A240" s="26" t="s">
        <v>100</v>
      </c>
      <c r="B240" s="22" t="s">
        <v>101</v>
      </c>
      <c r="C240" s="23">
        <v>25350645.260000002</v>
      </c>
      <c r="D240" s="23">
        <v>57082876</v>
      </c>
      <c r="E240" s="23">
        <v>28444679</v>
      </c>
      <c r="F240" s="23">
        <v>28040836.190000001</v>
      </c>
      <c r="G240" s="23">
        <f t="shared" si="50"/>
        <v>2690190.9299999997</v>
      </c>
      <c r="H240" s="23">
        <f t="shared" si="51"/>
        <v>403842.80999999866</v>
      </c>
      <c r="I240" s="24">
        <f t="shared" si="52"/>
        <v>10.611922901405464</v>
      </c>
      <c r="J240" s="24">
        <f t="shared" si="53"/>
        <v>98.580251828470281</v>
      </c>
      <c r="K240" s="24">
        <f t="shared" si="54"/>
        <v>49.123026299515814</v>
      </c>
    </row>
    <row r="241" spans="1:11">
      <c r="A241" s="27" t="s">
        <v>104</v>
      </c>
      <c r="B241" s="22" t="s">
        <v>105</v>
      </c>
      <c r="C241" s="23">
        <v>25350645.260000002</v>
      </c>
      <c r="D241" s="23">
        <v>57082876</v>
      </c>
      <c r="E241" s="23">
        <v>28444679</v>
      </c>
      <c r="F241" s="23">
        <v>28040836.190000001</v>
      </c>
      <c r="G241" s="23">
        <f t="shared" si="50"/>
        <v>2690190.9299999997</v>
      </c>
      <c r="H241" s="23">
        <f t="shared" si="51"/>
        <v>403842.80999999866</v>
      </c>
      <c r="I241" s="24">
        <f t="shared" si="52"/>
        <v>10.611922901405464</v>
      </c>
      <c r="J241" s="24">
        <f t="shared" si="53"/>
        <v>98.580251828470281</v>
      </c>
      <c r="K241" s="24">
        <f t="shared" si="54"/>
        <v>49.123026299515814</v>
      </c>
    </row>
    <row r="242" spans="1:11">
      <c r="A242" s="21"/>
      <c r="B242" s="22" t="s">
        <v>118</v>
      </c>
      <c r="C242" s="23">
        <v>25049156.280000001</v>
      </c>
      <c r="D242" s="23">
        <v>-2368591</v>
      </c>
      <c r="E242" s="23">
        <v>0</v>
      </c>
      <c r="F242" s="23">
        <v>21425375.879999999</v>
      </c>
      <c r="G242" s="23">
        <f t="shared" si="50"/>
        <v>-3623780.4000000022</v>
      </c>
      <c r="H242" s="23">
        <f t="shared" si="51"/>
        <v>-21425375.879999999</v>
      </c>
      <c r="I242" s="24">
        <f t="shared" si="52"/>
        <v>-14.466676480011174</v>
      </c>
      <c r="J242" s="24">
        <f t="shared" si="53"/>
        <v>0</v>
      </c>
      <c r="K242" s="24">
        <f t="shared" si="54"/>
        <v>-904.56207424582794</v>
      </c>
    </row>
    <row r="243" spans="1:11">
      <c r="A243" s="21" t="s">
        <v>119</v>
      </c>
      <c r="B243" s="22" t="s">
        <v>120</v>
      </c>
      <c r="C243" s="23">
        <v>-25049156.280000001</v>
      </c>
      <c r="D243" s="23">
        <v>2368591</v>
      </c>
      <c r="E243" s="23">
        <v>0</v>
      </c>
      <c r="F243" s="23">
        <v>-21425375.879999999</v>
      </c>
      <c r="G243" s="23">
        <f t="shared" si="50"/>
        <v>3623780.4000000022</v>
      </c>
      <c r="H243" s="23">
        <f t="shared" si="51"/>
        <v>21425375.879999999</v>
      </c>
      <c r="I243" s="24">
        <f t="shared" si="52"/>
        <v>-14.466676480011174</v>
      </c>
      <c r="J243" s="24">
        <f t="shared" si="53"/>
        <v>0</v>
      </c>
      <c r="K243" s="24">
        <f t="shared" si="54"/>
        <v>-904.56207424582794</v>
      </c>
    </row>
    <row r="244" spans="1:11">
      <c r="A244" s="25" t="s">
        <v>121</v>
      </c>
      <c r="B244" s="22" t="s">
        <v>122</v>
      </c>
      <c r="C244" s="23">
        <v>-25049156.280000001</v>
      </c>
      <c r="D244" s="23">
        <v>2368591</v>
      </c>
      <c r="E244" s="23">
        <v>0</v>
      </c>
      <c r="F244" s="23">
        <v>-21425375.879999999</v>
      </c>
      <c r="G244" s="23">
        <f t="shared" si="50"/>
        <v>3623780.4000000022</v>
      </c>
      <c r="H244" s="23">
        <f t="shared" si="51"/>
        <v>21425375.879999999</v>
      </c>
      <c r="I244" s="24">
        <f t="shared" si="52"/>
        <v>-14.466676480011174</v>
      </c>
      <c r="J244" s="24">
        <f t="shared" si="53"/>
        <v>0</v>
      </c>
      <c r="K244" s="24">
        <f t="shared" si="54"/>
        <v>-904.56207424582794</v>
      </c>
    </row>
    <row r="245" spans="1:11" ht="25.5">
      <c r="A245" s="26" t="s">
        <v>146</v>
      </c>
      <c r="B245" s="22" t="s">
        <v>147</v>
      </c>
      <c r="C245" s="23">
        <v>0</v>
      </c>
      <c r="D245" s="23">
        <v>2368591</v>
      </c>
      <c r="E245" s="23">
        <v>0</v>
      </c>
      <c r="F245" s="23">
        <v>0</v>
      </c>
      <c r="G245" s="23">
        <f t="shared" si="50"/>
        <v>0</v>
      </c>
      <c r="H245" s="23">
        <f t="shared" si="51"/>
        <v>0</v>
      </c>
      <c r="I245" s="24">
        <f t="shared" si="52"/>
        <v>0</v>
      </c>
      <c r="J245" s="24">
        <f t="shared" si="53"/>
        <v>0</v>
      </c>
      <c r="K245" s="24">
        <f t="shared" si="54"/>
        <v>0</v>
      </c>
    </row>
    <row r="246" spans="1:11" s="3" customFormat="1">
      <c r="A246" s="30" t="s">
        <v>124</v>
      </c>
      <c r="B246" s="31" t="s">
        <v>802</v>
      </c>
      <c r="C246" s="32"/>
      <c r="D246" s="32"/>
      <c r="E246" s="32"/>
      <c r="F246" s="32"/>
      <c r="G246" s="32"/>
      <c r="H246" s="32"/>
      <c r="I246" s="33"/>
      <c r="J246" s="33"/>
      <c r="K246" s="33"/>
    </row>
    <row r="247" spans="1:11">
      <c r="A247" s="21" t="s">
        <v>19</v>
      </c>
      <c r="B247" s="22" t="s">
        <v>20</v>
      </c>
      <c r="C247" s="23">
        <v>170745869.63999999</v>
      </c>
      <c r="D247" s="23">
        <v>140834433</v>
      </c>
      <c r="E247" s="23">
        <v>68251932</v>
      </c>
      <c r="F247" s="23">
        <v>140427473.44</v>
      </c>
      <c r="G247" s="23">
        <f t="shared" ref="G247:G274" si="55">F247-C247</f>
        <v>-30318396.199999988</v>
      </c>
      <c r="H247" s="23">
        <f t="shared" ref="H247:H274" si="56">E247-F247</f>
        <v>-72175541.439999998</v>
      </c>
      <c r="I247" s="24">
        <f t="shared" ref="I247:I274" si="57">IF(ISERROR(F247/C247),0,F247/C247*100-100)</f>
        <v>-17.756444863892284</v>
      </c>
      <c r="J247" s="24">
        <f t="shared" ref="J247:J274" si="58">IF(ISERROR(F247/E247),0,F247/E247*100)</f>
        <v>205.74871556749486</v>
      </c>
      <c r="K247" s="24">
        <f t="shared" ref="K247:K274" si="59">IF(ISERROR(F247/D247),0,F247/D247*100)</f>
        <v>99.711036888258704</v>
      </c>
    </row>
    <row r="248" spans="1:11" ht="25.5">
      <c r="A248" s="25" t="s">
        <v>128</v>
      </c>
      <c r="B248" s="22" t="s">
        <v>129</v>
      </c>
      <c r="C248" s="23">
        <v>349383.64</v>
      </c>
      <c r="D248" s="23">
        <v>776390</v>
      </c>
      <c r="E248" s="23">
        <v>350349</v>
      </c>
      <c r="F248" s="23">
        <v>369580.44</v>
      </c>
      <c r="G248" s="23">
        <f t="shared" si="55"/>
        <v>20196.799999999988</v>
      </c>
      <c r="H248" s="23">
        <f t="shared" si="56"/>
        <v>-19231.440000000002</v>
      </c>
      <c r="I248" s="24">
        <f t="shared" si="57"/>
        <v>5.7806942534573125</v>
      </c>
      <c r="J248" s="24">
        <f t="shared" si="58"/>
        <v>105.4892236027504</v>
      </c>
      <c r="K248" s="24">
        <f t="shared" si="59"/>
        <v>47.602421463439768</v>
      </c>
    </row>
    <row r="249" spans="1:11">
      <c r="A249" s="25" t="s">
        <v>130</v>
      </c>
      <c r="B249" s="22" t="s">
        <v>131</v>
      </c>
      <c r="C249" s="23">
        <v>8204</v>
      </c>
      <c r="D249" s="23">
        <v>16348</v>
      </c>
      <c r="E249" s="23">
        <v>8022</v>
      </c>
      <c r="F249" s="23">
        <v>16198</v>
      </c>
      <c r="G249" s="23">
        <f t="shared" si="55"/>
        <v>7994</v>
      </c>
      <c r="H249" s="23">
        <f t="shared" si="56"/>
        <v>-8176</v>
      </c>
      <c r="I249" s="24">
        <f t="shared" si="57"/>
        <v>97.440273037542653</v>
      </c>
      <c r="J249" s="24">
        <f t="shared" si="58"/>
        <v>201.91972076788832</v>
      </c>
      <c r="K249" s="24">
        <f t="shared" si="59"/>
        <v>99.082456569610969</v>
      </c>
    </row>
    <row r="250" spans="1:11">
      <c r="A250" s="26" t="s">
        <v>132</v>
      </c>
      <c r="B250" s="22" t="s">
        <v>133</v>
      </c>
      <c r="C250" s="23">
        <v>8204</v>
      </c>
      <c r="D250" s="23">
        <v>16348</v>
      </c>
      <c r="E250" s="23">
        <v>8022</v>
      </c>
      <c r="F250" s="23">
        <v>16198</v>
      </c>
      <c r="G250" s="23">
        <f t="shared" si="55"/>
        <v>7994</v>
      </c>
      <c r="H250" s="23">
        <f t="shared" si="56"/>
        <v>-8176</v>
      </c>
      <c r="I250" s="24">
        <f t="shared" si="57"/>
        <v>97.440273037542653</v>
      </c>
      <c r="J250" s="24">
        <f t="shared" si="58"/>
        <v>201.91972076788832</v>
      </c>
      <c r="K250" s="24">
        <f t="shared" si="59"/>
        <v>99.082456569610969</v>
      </c>
    </row>
    <row r="251" spans="1:11">
      <c r="A251" s="27" t="s">
        <v>134</v>
      </c>
      <c r="B251" s="22" t="s">
        <v>135</v>
      </c>
      <c r="C251" s="23">
        <v>8204</v>
      </c>
      <c r="D251" s="23">
        <v>16348</v>
      </c>
      <c r="E251" s="23">
        <v>8022</v>
      </c>
      <c r="F251" s="23">
        <v>16198</v>
      </c>
      <c r="G251" s="23">
        <f t="shared" si="55"/>
        <v>7994</v>
      </c>
      <c r="H251" s="23">
        <f t="shared" si="56"/>
        <v>-8176</v>
      </c>
      <c r="I251" s="24">
        <f t="shared" si="57"/>
        <v>97.440273037542653</v>
      </c>
      <c r="J251" s="24">
        <f t="shared" si="58"/>
        <v>201.91972076788832</v>
      </c>
      <c r="K251" s="24">
        <f t="shared" si="59"/>
        <v>99.082456569610969</v>
      </c>
    </row>
    <row r="252" spans="1:11" ht="25.5">
      <c r="A252" s="28" t="s">
        <v>136</v>
      </c>
      <c r="B252" s="22" t="s">
        <v>137</v>
      </c>
      <c r="C252" s="23">
        <v>8204</v>
      </c>
      <c r="D252" s="23">
        <v>16348</v>
      </c>
      <c r="E252" s="23">
        <v>8022</v>
      </c>
      <c r="F252" s="23">
        <v>16198</v>
      </c>
      <c r="G252" s="23">
        <f t="shared" si="55"/>
        <v>7994</v>
      </c>
      <c r="H252" s="23">
        <f t="shared" si="56"/>
        <v>-8176</v>
      </c>
      <c r="I252" s="24">
        <f t="shared" si="57"/>
        <v>97.440273037542653</v>
      </c>
      <c r="J252" s="24">
        <f t="shared" si="58"/>
        <v>201.91972076788832</v>
      </c>
      <c r="K252" s="24">
        <f t="shared" si="59"/>
        <v>99.082456569610969</v>
      </c>
    </row>
    <row r="253" spans="1:11" ht="25.5">
      <c r="A253" s="29" t="s">
        <v>138</v>
      </c>
      <c r="B253" s="22" t="s">
        <v>139</v>
      </c>
      <c r="C253" s="23">
        <v>8204</v>
      </c>
      <c r="D253" s="23">
        <v>16348</v>
      </c>
      <c r="E253" s="23">
        <v>8022</v>
      </c>
      <c r="F253" s="23">
        <v>16198</v>
      </c>
      <c r="G253" s="23">
        <f t="shared" si="55"/>
        <v>7994</v>
      </c>
      <c r="H253" s="23">
        <f t="shared" si="56"/>
        <v>-8176</v>
      </c>
      <c r="I253" s="24">
        <f t="shared" si="57"/>
        <v>97.440273037542653</v>
      </c>
      <c r="J253" s="24">
        <f t="shared" si="58"/>
        <v>201.91972076788832</v>
      </c>
      <c r="K253" s="24">
        <f t="shared" si="59"/>
        <v>99.082456569610969</v>
      </c>
    </row>
    <row r="254" spans="1:11">
      <c r="A254" s="25" t="s">
        <v>84</v>
      </c>
      <c r="B254" s="22" t="s">
        <v>85</v>
      </c>
      <c r="C254" s="23">
        <v>170388282</v>
      </c>
      <c r="D254" s="23">
        <v>140041695</v>
      </c>
      <c r="E254" s="23">
        <v>67893561</v>
      </c>
      <c r="F254" s="23">
        <v>140041695</v>
      </c>
      <c r="G254" s="23">
        <f t="shared" si="55"/>
        <v>-30346587</v>
      </c>
      <c r="H254" s="23">
        <f t="shared" si="56"/>
        <v>-72148134</v>
      </c>
      <c r="I254" s="24">
        <f t="shared" si="57"/>
        <v>-17.810254698148782</v>
      </c>
      <c r="J254" s="24">
        <f t="shared" si="58"/>
        <v>206.26653387645996</v>
      </c>
      <c r="K254" s="24">
        <f t="shared" si="59"/>
        <v>100</v>
      </c>
    </row>
    <row r="255" spans="1:11">
      <c r="A255" s="26" t="s">
        <v>86</v>
      </c>
      <c r="B255" s="22" t="s">
        <v>87</v>
      </c>
      <c r="C255" s="23">
        <v>170388282</v>
      </c>
      <c r="D255" s="23">
        <v>140041695</v>
      </c>
      <c r="E255" s="23">
        <v>67893561</v>
      </c>
      <c r="F255" s="23">
        <v>140041695</v>
      </c>
      <c r="G255" s="23">
        <f t="shared" si="55"/>
        <v>-30346587</v>
      </c>
      <c r="H255" s="23">
        <f t="shared" si="56"/>
        <v>-72148134</v>
      </c>
      <c r="I255" s="24">
        <f t="shared" si="57"/>
        <v>-17.810254698148782</v>
      </c>
      <c r="J255" s="24">
        <f t="shared" si="58"/>
        <v>206.26653387645996</v>
      </c>
      <c r="K255" s="24">
        <f t="shared" si="59"/>
        <v>100</v>
      </c>
    </row>
    <row r="256" spans="1:11">
      <c r="A256" s="21" t="s">
        <v>88</v>
      </c>
      <c r="B256" s="22" t="s">
        <v>89</v>
      </c>
      <c r="C256" s="23">
        <v>71806332.530000001</v>
      </c>
      <c r="D256" s="23">
        <v>141051333</v>
      </c>
      <c r="E256" s="23">
        <v>68251932</v>
      </c>
      <c r="F256" s="23">
        <v>83398825.290000007</v>
      </c>
      <c r="G256" s="23">
        <f t="shared" si="55"/>
        <v>11592492.760000005</v>
      </c>
      <c r="H256" s="23">
        <f t="shared" si="56"/>
        <v>-15146893.290000007</v>
      </c>
      <c r="I256" s="24">
        <f t="shared" si="57"/>
        <v>16.144109233202755</v>
      </c>
      <c r="J256" s="24">
        <f t="shared" si="58"/>
        <v>122.19262201984262</v>
      </c>
      <c r="K256" s="24">
        <f t="shared" si="59"/>
        <v>59.126577194417585</v>
      </c>
    </row>
    <row r="257" spans="1:11">
      <c r="A257" s="25" t="s">
        <v>90</v>
      </c>
      <c r="B257" s="22" t="s">
        <v>91</v>
      </c>
      <c r="C257" s="23">
        <v>41526072.479999997</v>
      </c>
      <c r="D257" s="23">
        <v>97902054</v>
      </c>
      <c r="E257" s="23">
        <v>46714816</v>
      </c>
      <c r="F257" s="23">
        <v>42522108.479999997</v>
      </c>
      <c r="G257" s="23">
        <f t="shared" si="55"/>
        <v>996036</v>
      </c>
      <c r="H257" s="23">
        <f t="shared" si="56"/>
        <v>4192707.5200000033</v>
      </c>
      <c r="I257" s="24">
        <f t="shared" si="57"/>
        <v>2.3985798331390953</v>
      </c>
      <c r="J257" s="24">
        <f t="shared" si="58"/>
        <v>91.024887008010467</v>
      </c>
      <c r="K257" s="24">
        <f t="shared" si="59"/>
        <v>43.433315995596985</v>
      </c>
    </row>
    <row r="258" spans="1:11">
      <c r="A258" s="26" t="s">
        <v>92</v>
      </c>
      <c r="B258" s="22" t="s">
        <v>93</v>
      </c>
      <c r="C258" s="23">
        <v>41480202.509999998</v>
      </c>
      <c r="D258" s="23">
        <v>97874180</v>
      </c>
      <c r="E258" s="23">
        <v>46697333</v>
      </c>
      <c r="F258" s="23">
        <v>42504183.780000001</v>
      </c>
      <c r="G258" s="23">
        <f t="shared" si="55"/>
        <v>1023981.2700000033</v>
      </c>
      <c r="H258" s="23">
        <f t="shared" si="56"/>
        <v>4193149.2199999988</v>
      </c>
      <c r="I258" s="24">
        <f t="shared" si="57"/>
        <v>2.4686023887013278</v>
      </c>
      <c r="J258" s="24">
        <f t="shared" si="58"/>
        <v>91.020580939815133</v>
      </c>
      <c r="K258" s="24">
        <f t="shared" si="59"/>
        <v>43.427371529447292</v>
      </c>
    </row>
    <row r="259" spans="1:11">
      <c r="A259" s="27" t="s">
        <v>94</v>
      </c>
      <c r="B259" s="22" t="s">
        <v>95</v>
      </c>
      <c r="C259" s="23">
        <v>34189745.409999996</v>
      </c>
      <c r="D259" s="23">
        <v>81900767</v>
      </c>
      <c r="E259" s="23">
        <v>39037594</v>
      </c>
      <c r="F259" s="23">
        <v>33792060.060000002</v>
      </c>
      <c r="G259" s="23">
        <f t="shared" si="55"/>
        <v>-397685.34999999404</v>
      </c>
      <c r="H259" s="23">
        <f t="shared" si="56"/>
        <v>5245533.9399999976</v>
      </c>
      <c r="I259" s="24">
        <f t="shared" si="57"/>
        <v>-1.163171428248404</v>
      </c>
      <c r="J259" s="24">
        <f t="shared" si="58"/>
        <v>86.562865682756993</v>
      </c>
      <c r="K259" s="24">
        <f t="shared" si="59"/>
        <v>41.259760192477813</v>
      </c>
    </row>
    <row r="260" spans="1:11">
      <c r="A260" s="27" t="s">
        <v>96</v>
      </c>
      <c r="B260" s="22" t="s">
        <v>97</v>
      </c>
      <c r="C260" s="23">
        <v>7290457.0999999996</v>
      </c>
      <c r="D260" s="23">
        <v>15973413</v>
      </c>
      <c r="E260" s="23">
        <v>7659739</v>
      </c>
      <c r="F260" s="23">
        <v>8712123.7200000007</v>
      </c>
      <c r="G260" s="23">
        <f t="shared" si="55"/>
        <v>1421666.620000001</v>
      </c>
      <c r="H260" s="23">
        <f t="shared" si="56"/>
        <v>-1052384.7200000007</v>
      </c>
      <c r="I260" s="24">
        <f t="shared" si="57"/>
        <v>19.500377006539154</v>
      </c>
      <c r="J260" s="24">
        <f t="shared" si="58"/>
        <v>113.73917205272923</v>
      </c>
      <c r="K260" s="24">
        <f t="shared" si="59"/>
        <v>54.541404019291306</v>
      </c>
    </row>
    <row r="261" spans="1:11">
      <c r="A261" s="28" t="s">
        <v>98</v>
      </c>
      <c r="B261" s="22" t="s">
        <v>99</v>
      </c>
      <c r="C261" s="23">
        <v>10007.23</v>
      </c>
      <c r="D261" s="23">
        <v>0</v>
      </c>
      <c r="E261" s="23">
        <v>0</v>
      </c>
      <c r="F261" s="23">
        <v>2480.88</v>
      </c>
      <c r="G261" s="23">
        <f t="shared" si="55"/>
        <v>-7526.3499999999995</v>
      </c>
      <c r="H261" s="23">
        <f t="shared" si="56"/>
        <v>-2480.88</v>
      </c>
      <c r="I261" s="24">
        <f t="shared" si="57"/>
        <v>-75.209123803490073</v>
      </c>
      <c r="J261" s="24">
        <f t="shared" si="58"/>
        <v>0</v>
      </c>
      <c r="K261" s="24">
        <f t="shared" si="59"/>
        <v>0</v>
      </c>
    </row>
    <row r="262" spans="1:11">
      <c r="A262" s="26" t="s">
        <v>100</v>
      </c>
      <c r="B262" s="22" t="s">
        <v>101</v>
      </c>
      <c r="C262" s="23">
        <v>33670.620000000003</v>
      </c>
      <c r="D262" s="23">
        <v>2945</v>
      </c>
      <c r="E262" s="23">
        <v>576</v>
      </c>
      <c r="F262" s="23">
        <v>2276.9</v>
      </c>
      <c r="G262" s="23">
        <f t="shared" si="55"/>
        <v>-31393.72</v>
      </c>
      <c r="H262" s="23">
        <f t="shared" si="56"/>
        <v>-1700.9</v>
      </c>
      <c r="I262" s="24">
        <f t="shared" si="57"/>
        <v>-93.237724758261066</v>
      </c>
      <c r="J262" s="24">
        <f t="shared" si="58"/>
        <v>395.29513888888891</v>
      </c>
      <c r="K262" s="24">
        <f t="shared" si="59"/>
        <v>77.31409168081494</v>
      </c>
    </row>
    <row r="263" spans="1:11">
      <c r="A263" s="27" t="s">
        <v>104</v>
      </c>
      <c r="B263" s="22" t="s">
        <v>105</v>
      </c>
      <c r="C263" s="23">
        <v>33670.620000000003</v>
      </c>
      <c r="D263" s="23">
        <v>2945</v>
      </c>
      <c r="E263" s="23">
        <v>576</v>
      </c>
      <c r="F263" s="23">
        <v>2276.9</v>
      </c>
      <c r="G263" s="23">
        <f t="shared" si="55"/>
        <v>-31393.72</v>
      </c>
      <c r="H263" s="23">
        <f t="shared" si="56"/>
        <v>-1700.9</v>
      </c>
      <c r="I263" s="24">
        <f t="shared" si="57"/>
        <v>-93.237724758261066</v>
      </c>
      <c r="J263" s="24">
        <f t="shared" si="58"/>
        <v>395.29513888888891</v>
      </c>
      <c r="K263" s="24">
        <f t="shared" si="59"/>
        <v>77.31409168081494</v>
      </c>
    </row>
    <row r="264" spans="1:11" ht="25.5">
      <c r="A264" s="26" t="s">
        <v>140</v>
      </c>
      <c r="B264" s="22" t="s">
        <v>141</v>
      </c>
      <c r="C264" s="23">
        <v>8856</v>
      </c>
      <c r="D264" s="23">
        <v>8881</v>
      </c>
      <c r="E264" s="23">
        <v>8881</v>
      </c>
      <c r="F264" s="23">
        <v>8856</v>
      </c>
      <c r="G264" s="23">
        <f t="shared" si="55"/>
        <v>0</v>
      </c>
      <c r="H264" s="23">
        <f t="shared" si="56"/>
        <v>25</v>
      </c>
      <c r="I264" s="24">
        <f t="shared" si="57"/>
        <v>0</v>
      </c>
      <c r="J264" s="24">
        <f t="shared" si="58"/>
        <v>99.718500168899908</v>
      </c>
      <c r="K264" s="24">
        <f t="shared" si="59"/>
        <v>99.718500168899908</v>
      </c>
    </row>
    <row r="265" spans="1:11">
      <c r="A265" s="27" t="s">
        <v>142</v>
      </c>
      <c r="B265" s="22" t="s">
        <v>143</v>
      </c>
      <c r="C265" s="23">
        <v>8856</v>
      </c>
      <c r="D265" s="23">
        <v>8881</v>
      </c>
      <c r="E265" s="23">
        <v>8881</v>
      </c>
      <c r="F265" s="23">
        <v>8856</v>
      </c>
      <c r="G265" s="23">
        <f t="shared" si="55"/>
        <v>0</v>
      </c>
      <c r="H265" s="23">
        <f t="shared" si="56"/>
        <v>25</v>
      </c>
      <c r="I265" s="24">
        <f t="shared" si="57"/>
        <v>0</v>
      </c>
      <c r="J265" s="24">
        <f t="shared" si="58"/>
        <v>99.718500168899908</v>
      </c>
      <c r="K265" s="24">
        <f t="shared" si="59"/>
        <v>99.718500168899908</v>
      </c>
    </row>
    <row r="266" spans="1:11" ht="25.5">
      <c r="A266" s="26" t="s">
        <v>106</v>
      </c>
      <c r="B266" s="22" t="s">
        <v>107</v>
      </c>
      <c r="C266" s="23">
        <v>3343.35</v>
      </c>
      <c r="D266" s="23">
        <v>16048</v>
      </c>
      <c r="E266" s="23">
        <v>8026</v>
      </c>
      <c r="F266" s="23">
        <v>6791.8</v>
      </c>
      <c r="G266" s="23">
        <f t="shared" si="55"/>
        <v>3448.4500000000003</v>
      </c>
      <c r="H266" s="23">
        <f t="shared" si="56"/>
        <v>1234.1999999999998</v>
      </c>
      <c r="I266" s="24">
        <f t="shared" si="57"/>
        <v>103.1435536213678</v>
      </c>
      <c r="J266" s="24">
        <f t="shared" si="58"/>
        <v>84.62247694991278</v>
      </c>
      <c r="K266" s="24">
        <f t="shared" si="59"/>
        <v>42.321784646061815</v>
      </c>
    </row>
    <row r="267" spans="1:11" ht="25.5">
      <c r="A267" s="27" t="s">
        <v>188</v>
      </c>
      <c r="B267" s="22" t="s">
        <v>189</v>
      </c>
      <c r="C267" s="23">
        <v>3343.35</v>
      </c>
      <c r="D267" s="23">
        <v>16048</v>
      </c>
      <c r="E267" s="23">
        <v>8026</v>
      </c>
      <c r="F267" s="23">
        <v>6791.8</v>
      </c>
      <c r="G267" s="23">
        <f t="shared" si="55"/>
        <v>3448.4500000000003</v>
      </c>
      <c r="H267" s="23">
        <f t="shared" si="56"/>
        <v>1234.1999999999998</v>
      </c>
      <c r="I267" s="24">
        <f t="shared" si="57"/>
        <v>103.1435536213678</v>
      </c>
      <c r="J267" s="24">
        <f t="shared" si="58"/>
        <v>84.62247694991278</v>
      </c>
      <c r="K267" s="24">
        <f t="shared" si="59"/>
        <v>42.321784646061815</v>
      </c>
    </row>
    <row r="268" spans="1:11" ht="38.25">
      <c r="A268" s="28" t="s">
        <v>190</v>
      </c>
      <c r="B268" s="22" t="s">
        <v>191</v>
      </c>
      <c r="C268" s="23">
        <v>3343.35</v>
      </c>
      <c r="D268" s="23">
        <v>16048</v>
      </c>
      <c r="E268" s="23">
        <v>8026</v>
      </c>
      <c r="F268" s="23">
        <v>6791.8</v>
      </c>
      <c r="G268" s="23">
        <f t="shared" si="55"/>
        <v>3448.4500000000003</v>
      </c>
      <c r="H268" s="23">
        <f t="shared" si="56"/>
        <v>1234.1999999999998</v>
      </c>
      <c r="I268" s="24">
        <f t="shared" si="57"/>
        <v>103.1435536213678</v>
      </c>
      <c r="J268" s="24">
        <f t="shared" si="58"/>
        <v>84.62247694991278</v>
      </c>
      <c r="K268" s="24">
        <f t="shared" si="59"/>
        <v>42.321784646061815</v>
      </c>
    </row>
    <row r="269" spans="1:11">
      <c r="A269" s="25" t="s">
        <v>114</v>
      </c>
      <c r="B269" s="22" t="s">
        <v>115</v>
      </c>
      <c r="C269" s="23">
        <v>30280260.050000001</v>
      </c>
      <c r="D269" s="23">
        <v>43149279</v>
      </c>
      <c r="E269" s="23">
        <v>21537116</v>
      </c>
      <c r="F269" s="23">
        <v>40876716.810000002</v>
      </c>
      <c r="G269" s="23">
        <f t="shared" si="55"/>
        <v>10596456.760000002</v>
      </c>
      <c r="H269" s="23">
        <f t="shared" si="56"/>
        <v>-19339600.810000002</v>
      </c>
      <c r="I269" s="24">
        <f t="shared" si="57"/>
        <v>34.994602894766103</v>
      </c>
      <c r="J269" s="24">
        <f t="shared" si="58"/>
        <v>189.79661348343947</v>
      </c>
      <c r="K269" s="24">
        <f t="shared" si="59"/>
        <v>94.733255705153269</v>
      </c>
    </row>
    <row r="270" spans="1:11">
      <c r="A270" s="26" t="s">
        <v>116</v>
      </c>
      <c r="B270" s="22" t="s">
        <v>117</v>
      </c>
      <c r="C270" s="23">
        <v>30280260.050000001</v>
      </c>
      <c r="D270" s="23">
        <v>43149279</v>
      </c>
      <c r="E270" s="23">
        <v>21537116</v>
      </c>
      <c r="F270" s="23">
        <v>40876716.810000002</v>
      </c>
      <c r="G270" s="23">
        <f t="shared" si="55"/>
        <v>10596456.760000002</v>
      </c>
      <c r="H270" s="23">
        <f t="shared" si="56"/>
        <v>-19339600.810000002</v>
      </c>
      <c r="I270" s="24">
        <f t="shared" si="57"/>
        <v>34.994602894766103</v>
      </c>
      <c r="J270" s="24">
        <f t="shared" si="58"/>
        <v>189.79661348343947</v>
      </c>
      <c r="K270" s="24">
        <f t="shared" si="59"/>
        <v>94.733255705153269</v>
      </c>
    </row>
    <row r="271" spans="1:11">
      <c r="A271" s="21"/>
      <c r="B271" s="22" t="s">
        <v>118</v>
      </c>
      <c r="C271" s="23">
        <v>98939537.109999999</v>
      </c>
      <c r="D271" s="23">
        <v>-216900</v>
      </c>
      <c r="E271" s="23">
        <v>0</v>
      </c>
      <c r="F271" s="23">
        <v>57028648.149999999</v>
      </c>
      <c r="G271" s="23">
        <f t="shared" si="55"/>
        <v>-41910888.960000001</v>
      </c>
      <c r="H271" s="23">
        <f t="shared" si="56"/>
        <v>-57028648.149999999</v>
      </c>
      <c r="I271" s="24">
        <f t="shared" si="57"/>
        <v>-42.36010212318245</v>
      </c>
      <c r="J271" s="24">
        <f t="shared" si="58"/>
        <v>0</v>
      </c>
      <c r="K271" s="24">
        <f t="shared" si="59"/>
        <v>-26292.599423697557</v>
      </c>
    </row>
    <row r="272" spans="1:11">
      <c r="A272" s="21" t="s">
        <v>119</v>
      </c>
      <c r="B272" s="22" t="s">
        <v>120</v>
      </c>
      <c r="C272" s="23">
        <v>-98939537.109999999</v>
      </c>
      <c r="D272" s="23">
        <v>216900</v>
      </c>
      <c r="E272" s="23">
        <v>0</v>
      </c>
      <c r="F272" s="23">
        <v>-57028648.149999999</v>
      </c>
      <c r="G272" s="23">
        <f t="shared" si="55"/>
        <v>41910888.960000001</v>
      </c>
      <c r="H272" s="23">
        <f t="shared" si="56"/>
        <v>57028648.149999999</v>
      </c>
      <c r="I272" s="24">
        <f t="shared" si="57"/>
        <v>-42.36010212318245</v>
      </c>
      <c r="J272" s="24">
        <f t="shared" si="58"/>
        <v>0</v>
      </c>
      <c r="K272" s="24">
        <f t="shared" si="59"/>
        <v>-26292.599423697557</v>
      </c>
    </row>
    <row r="273" spans="1:11">
      <c r="A273" s="25" t="s">
        <v>121</v>
      </c>
      <c r="B273" s="22" t="s">
        <v>122</v>
      </c>
      <c r="C273" s="23">
        <v>-98939537.109999999</v>
      </c>
      <c r="D273" s="23">
        <v>216900</v>
      </c>
      <c r="E273" s="23">
        <v>0</v>
      </c>
      <c r="F273" s="23">
        <v>-57028648.149999999</v>
      </c>
      <c r="G273" s="23">
        <f t="shared" si="55"/>
        <v>41910888.960000001</v>
      </c>
      <c r="H273" s="23">
        <f t="shared" si="56"/>
        <v>57028648.149999999</v>
      </c>
      <c r="I273" s="24">
        <f t="shared" si="57"/>
        <v>-42.36010212318245</v>
      </c>
      <c r="J273" s="24">
        <f t="shared" si="58"/>
        <v>0</v>
      </c>
      <c r="K273" s="24">
        <f t="shared" si="59"/>
        <v>-26292.599423697557</v>
      </c>
    </row>
    <row r="274" spans="1:11" ht="25.5">
      <c r="A274" s="26" t="s">
        <v>146</v>
      </c>
      <c r="B274" s="22" t="s">
        <v>147</v>
      </c>
      <c r="C274" s="23">
        <v>-332604.7</v>
      </c>
      <c r="D274" s="23">
        <v>216900</v>
      </c>
      <c r="E274" s="23">
        <v>0</v>
      </c>
      <c r="F274" s="23">
        <v>-216899.96</v>
      </c>
      <c r="G274" s="23">
        <f t="shared" si="55"/>
        <v>115704.74000000002</v>
      </c>
      <c r="H274" s="23">
        <f t="shared" si="56"/>
        <v>216899.96</v>
      </c>
      <c r="I274" s="24">
        <f t="shared" si="57"/>
        <v>-34.787463917377011</v>
      </c>
      <c r="J274" s="24">
        <f t="shared" si="58"/>
        <v>0</v>
      </c>
      <c r="K274" s="24">
        <f t="shared" si="59"/>
        <v>-99.999981558321807</v>
      </c>
    </row>
    <row r="275" spans="1:11" s="3" customFormat="1">
      <c r="A275" s="49" t="s">
        <v>697</v>
      </c>
      <c r="B275" s="31" t="s">
        <v>803</v>
      </c>
      <c r="C275" s="32"/>
      <c r="D275" s="32"/>
      <c r="E275" s="32"/>
      <c r="F275" s="32"/>
      <c r="G275" s="32"/>
      <c r="H275" s="32"/>
      <c r="I275" s="33"/>
      <c r="J275" s="33"/>
      <c r="K275" s="33"/>
    </row>
    <row r="276" spans="1:11">
      <c r="A276" s="21" t="s">
        <v>19</v>
      </c>
      <c r="B276" s="22" t="s">
        <v>20</v>
      </c>
      <c r="C276" s="23">
        <v>79475140.640000001</v>
      </c>
      <c r="D276" s="23">
        <v>86050423</v>
      </c>
      <c r="E276" s="23">
        <v>40636097</v>
      </c>
      <c r="F276" s="23">
        <v>85643463.439999998</v>
      </c>
      <c r="G276" s="23">
        <f t="shared" ref="G276:G303" si="60">F276-C276</f>
        <v>6168322.799999997</v>
      </c>
      <c r="H276" s="23">
        <f t="shared" ref="H276:H303" si="61">E276-F276</f>
        <v>-45007366.439999998</v>
      </c>
      <c r="I276" s="24">
        <f t="shared" ref="I276:I303" si="62">IF(ISERROR(F276/C276),0,F276/C276*100-100)</f>
        <v>7.761323541333212</v>
      </c>
      <c r="J276" s="24">
        <f t="shared" ref="J276:J303" si="63">IF(ISERROR(F276/E276),0,F276/E276*100)</f>
        <v>210.75710947338274</v>
      </c>
      <c r="K276" s="24">
        <f t="shared" ref="K276:K303" si="64">IF(ISERROR(F276/D276),0,F276/D276*100)</f>
        <v>99.527068495642368</v>
      </c>
    </row>
    <row r="277" spans="1:11" ht="25.5">
      <c r="A277" s="25" t="s">
        <v>128</v>
      </c>
      <c r="B277" s="22" t="s">
        <v>129</v>
      </c>
      <c r="C277" s="23">
        <v>349383.64</v>
      </c>
      <c r="D277" s="23">
        <v>776390</v>
      </c>
      <c r="E277" s="23">
        <v>350349</v>
      </c>
      <c r="F277" s="23">
        <v>369580.44</v>
      </c>
      <c r="G277" s="23">
        <f t="shared" si="60"/>
        <v>20196.799999999988</v>
      </c>
      <c r="H277" s="23">
        <f t="shared" si="61"/>
        <v>-19231.440000000002</v>
      </c>
      <c r="I277" s="24">
        <f t="shared" si="62"/>
        <v>5.7806942534573125</v>
      </c>
      <c r="J277" s="24">
        <f t="shared" si="63"/>
        <v>105.4892236027504</v>
      </c>
      <c r="K277" s="24">
        <f t="shared" si="64"/>
        <v>47.602421463439768</v>
      </c>
    </row>
    <row r="278" spans="1:11">
      <c r="A278" s="25" t="s">
        <v>130</v>
      </c>
      <c r="B278" s="22" t="s">
        <v>131</v>
      </c>
      <c r="C278" s="23">
        <v>8204</v>
      </c>
      <c r="D278" s="23">
        <v>16348</v>
      </c>
      <c r="E278" s="23">
        <v>8022</v>
      </c>
      <c r="F278" s="23">
        <v>16198</v>
      </c>
      <c r="G278" s="23">
        <f t="shared" si="60"/>
        <v>7994</v>
      </c>
      <c r="H278" s="23">
        <f t="shared" si="61"/>
        <v>-8176</v>
      </c>
      <c r="I278" s="24">
        <f t="shared" si="62"/>
        <v>97.440273037542653</v>
      </c>
      <c r="J278" s="24">
        <f t="shared" si="63"/>
        <v>201.91972076788832</v>
      </c>
      <c r="K278" s="24">
        <f t="shared" si="64"/>
        <v>99.082456569610969</v>
      </c>
    </row>
    <row r="279" spans="1:11">
      <c r="A279" s="26" t="s">
        <v>132</v>
      </c>
      <c r="B279" s="22" t="s">
        <v>133</v>
      </c>
      <c r="C279" s="23">
        <v>8204</v>
      </c>
      <c r="D279" s="23">
        <v>16348</v>
      </c>
      <c r="E279" s="23">
        <v>8022</v>
      </c>
      <c r="F279" s="23">
        <v>16198</v>
      </c>
      <c r="G279" s="23">
        <f t="shared" si="60"/>
        <v>7994</v>
      </c>
      <c r="H279" s="23">
        <f t="shared" si="61"/>
        <v>-8176</v>
      </c>
      <c r="I279" s="24">
        <f t="shared" si="62"/>
        <v>97.440273037542653</v>
      </c>
      <c r="J279" s="24">
        <f t="shared" si="63"/>
        <v>201.91972076788832</v>
      </c>
      <c r="K279" s="24">
        <f t="shared" si="64"/>
        <v>99.082456569610969</v>
      </c>
    </row>
    <row r="280" spans="1:11">
      <c r="A280" s="27" t="s">
        <v>134</v>
      </c>
      <c r="B280" s="22" t="s">
        <v>135</v>
      </c>
      <c r="C280" s="23">
        <v>8204</v>
      </c>
      <c r="D280" s="23">
        <v>16348</v>
      </c>
      <c r="E280" s="23">
        <v>8022</v>
      </c>
      <c r="F280" s="23">
        <v>16198</v>
      </c>
      <c r="G280" s="23">
        <f t="shared" si="60"/>
        <v>7994</v>
      </c>
      <c r="H280" s="23">
        <f t="shared" si="61"/>
        <v>-8176</v>
      </c>
      <c r="I280" s="24">
        <f t="shared" si="62"/>
        <v>97.440273037542653</v>
      </c>
      <c r="J280" s="24">
        <f t="shared" si="63"/>
        <v>201.91972076788832</v>
      </c>
      <c r="K280" s="24">
        <f t="shared" si="64"/>
        <v>99.082456569610969</v>
      </c>
    </row>
    <row r="281" spans="1:11" ht="25.5">
      <c r="A281" s="28" t="s">
        <v>136</v>
      </c>
      <c r="B281" s="22" t="s">
        <v>137</v>
      </c>
      <c r="C281" s="23">
        <v>8204</v>
      </c>
      <c r="D281" s="23">
        <v>16348</v>
      </c>
      <c r="E281" s="23">
        <v>8022</v>
      </c>
      <c r="F281" s="23">
        <v>16198</v>
      </c>
      <c r="G281" s="23">
        <f t="shared" si="60"/>
        <v>7994</v>
      </c>
      <c r="H281" s="23">
        <f t="shared" si="61"/>
        <v>-8176</v>
      </c>
      <c r="I281" s="24">
        <f t="shared" si="62"/>
        <v>97.440273037542653</v>
      </c>
      <c r="J281" s="24">
        <f t="shared" si="63"/>
        <v>201.91972076788832</v>
      </c>
      <c r="K281" s="24">
        <f t="shared" si="64"/>
        <v>99.082456569610969</v>
      </c>
    </row>
    <row r="282" spans="1:11" ht="25.5">
      <c r="A282" s="29" t="s">
        <v>138</v>
      </c>
      <c r="B282" s="22" t="s">
        <v>139</v>
      </c>
      <c r="C282" s="23">
        <v>8204</v>
      </c>
      <c r="D282" s="23">
        <v>16348</v>
      </c>
      <c r="E282" s="23">
        <v>8022</v>
      </c>
      <c r="F282" s="23">
        <v>16198</v>
      </c>
      <c r="G282" s="23">
        <f t="shared" si="60"/>
        <v>7994</v>
      </c>
      <c r="H282" s="23">
        <f t="shared" si="61"/>
        <v>-8176</v>
      </c>
      <c r="I282" s="24">
        <f t="shared" si="62"/>
        <v>97.440273037542653</v>
      </c>
      <c r="J282" s="24">
        <f t="shared" si="63"/>
        <v>201.91972076788832</v>
      </c>
      <c r="K282" s="24">
        <f t="shared" si="64"/>
        <v>99.082456569610969</v>
      </c>
    </row>
    <row r="283" spans="1:11">
      <c r="A283" s="25" t="s">
        <v>84</v>
      </c>
      <c r="B283" s="22" t="s">
        <v>85</v>
      </c>
      <c r="C283" s="23">
        <v>79117553</v>
      </c>
      <c r="D283" s="23">
        <v>85257685</v>
      </c>
      <c r="E283" s="23">
        <v>40277726</v>
      </c>
      <c r="F283" s="23">
        <v>85257685</v>
      </c>
      <c r="G283" s="23">
        <f t="shared" si="60"/>
        <v>6140132</v>
      </c>
      <c r="H283" s="23">
        <f t="shared" si="61"/>
        <v>-44979959</v>
      </c>
      <c r="I283" s="24">
        <f t="shared" si="62"/>
        <v>7.7607708620614204</v>
      </c>
      <c r="J283" s="24">
        <f t="shared" si="63"/>
        <v>211.67452452504395</v>
      </c>
      <c r="K283" s="24">
        <f t="shared" si="64"/>
        <v>100</v>
      </c>
    </row>
    <row r="284" spans="1:11">
      <c r="A284" s="26" t="s">
        <v>86</v>
      </c>
      <c r="B284" s="22" t="s">
        <v>87</v>
      </c>
      <c r="C284" s="23">
        <v>79117553</v>
      </c>
      <c r="D284" s="23">
        <v>85257685</v>
      </c>
      <c r="E284" s="23">
        <v>40277726</v>
      </c>
      <c r="F284" s="23">
        <v>85257685</v>
      </c>
      <c r="G284" s="23">
        <f t="shared" si="60"/>
        <v>6140132</v>
      </c>
      <c r="H284" s="23">
        <f t="shared" si="61"/>
        <v>-44979959</v>
      </c>
      <c r="I284" s="24">
        <f t="shared" si="62"/>
        <v>7.7607708620614204</v>
      </c>
      <c r="J284" s="24">
        <f t="shared" si="63"/>
        <v>211.67452452504395</v>
      </c>
      <c r="K284" s="24">
        <f t="shared" si="64"/>
        <v>100</v>
      </c>
    </row>
    <row r="285" spans="1:11">
      <c r="A285" s="21" t="s">
        <v>88</v>
      </c>
      <c r="B285" s="22" t="s">
        <v>89</v>
      </c>
      <c r="C285" s="23">
        <v>34832128.039999999</v>
      </c>
      <c r="D285" s="23">
        <v>86267323</v>
      </c>
      <c r="E285" s="23">
        <v>40636097</v>
      </c>
      <c r="F285" s="23">
        <v>37154939.829999998</v>
      </c>
      <c r="G285" s="23">
        <f t="shared" si="60"/>
        <v>2322811.7899999991</v>
      </c>
      <c r="H285" s="23">
        <f t="shared" si="61"/>
        <v>3481157.1700000018</v>
      </c>
      <c r="I285" s="24">
        <f t="shared" si="62"/>
        <v>6.6685899504404915</v>
      </c>
      <c r="J285" s="24">
        <f t="shared" si="63"/>
        <v>91.433337778478091</v>
      </c>
      <c r="K285" s="24">
        <f t="shared" si="64"/>
        <v>43.069540746036594</v>
      </c>
    </row>
    <row r="286" spans="1:11">
      <c r="A286" s="25" t="s">
        <v>90</v>
      </c>
      <c r="B286" s="22" t="s">
        <v>91</v>
      </c>
      <c r="C286" s="23">
        <v>34723165.990000002</v>
      </c>
      <c r="D286" s="23">
        <v>82823113</v>
      </c>
      <c r="E286" s="23">
        <v>39098981</v>
      </c>
      <c r="F286" s="23">
        <v>35983291.210000001</v>
      </c>
      <c r="G286" s="23">
        <f t="shared" si="60"/>
        <v>1260125.2199999988</v>
      </c>
      <c r="H286" s="23">
        <f t="shared" si="61"/>
        <v>3115689.7899999991</v>
      </c>
      <c r="I286" s="24">
        <f t="shared" si="62"/>
        <v>3.6290619938369275</v>
      </c>
      <c r="J286" s="24">
        <f t="shared" si="63"/>
        <v>92.031276237096833</v>
      </c>
      <c r="K286" s="24">
        <f t="shared" si="64"/>
        <v>43.44595355888157</v>
      </c>
    </row>
    <row r="287" spans="1:11">
      <c r="A287" s="26" t="s">
        <v>92</v>
      </c>
      <c r="B287" s="22" t="s">
        <v>93</v>
      </c>
      <c r="C287" s="23">
        <v>34681152.020000003</v>
      </c>
      <c r="D287" s="23">
        <v>82799120</v>
      </c>
      <c r="E287" s="23">
        <v>39085379</v>
      </c>
      <c r="F287" s="23">
        <v>35969222.509999998</v>
      </c>
      <c r="G287" s="23">
        <f t="shared" si="60"/>
        <v>1288070.4899999946</v>
      </c>
      <c r="H287" s="23">
        <f t="shared" si="61"/>
        <v>3116156.4900000021</v>
      </c>
      <c r="I287" s="24">
        <f t="shared" si="62"/>
        <v>3.7140360540999069</v>
      </c>
      <c r="J287" s="24">
        <f t="shared" si="63"/>
        <v>92.027309009847386</v>
      </c>
      <c r="K287" s="24">
        <f t="shared" si="64"/>
        <v>43.441551685573465</v>
      </c>
    </row>
    <row r="288" spans="1:11">
      <c r="A288" s="27" t="s">
        <v>94</v>
      </c>
      <c r="B288" s="22" t="s">
        <v>95</v>
      </c>
      <c r="C288" s="23">
        <v>28583622.760000002</v>
      </c>
      <c r="D288" s="23">
        <v>69127805</v>
      </c>
      <c r="E288" s="23">
        <v>32642353</v>
      </c>
      <c r="F288" s="23">
        <v>28312085.940000001</v>
      </c>
      <c r="G288" s="23">
        <f t="shared" si="60"/>
        <v>-271536.8200000003</v>
      </c>
      <c r="H288" s="23">
        <f t="shared" si="61"/>
        <v>4330267.0599999987</v>
      </c>
      <c r="I288" s="24">
        <f t="shared" si="62"/>
        <v>-0.94997342457230616</v>
      </c>
      <c r="J288" s="24">
        <f t="shared" si="63"/>
        <v>86.734206752803644</v>
      </c>
      <c r="K288" s="24">
        <f t="shared" si="64"/>
        <v>40.956147732450063</v>
      </c>
    </row>
    <row r="289" spans="1:11">
      <c r="A289" s="27" t="s">
        <v>96</v>
      </c>
      <c r="B289" s="22" t="s">
        <v>97</v>
      </c>
      <c r="C289" s="23">
        <v>6097529.2599999998</v>
      </c>
      <c r="D289" s="23">
        <v>13671315</v>
      </c>
      <c r="E289" s="23">
        <v>6443026</v>
      </c>
      <c r="F289" s="23">
        <v>7657136.5700000003</v>
      </c>
      <c r="G289" s="23">
        <f t="shared" si="60"/>
        <v>1559607.3100000005</v>
      </c>
      <c r="H289" s="23">
        <f t="shared" si="61"/>
        <v>-1214110.5700000003</v>
      </c>
      <c r="I289" s="24">
        <f t="shared" si="62"/>
        <v>25.57769292278887</v>
      </c>
      <c r="J289" s="24">
        <f t="shared" si="63"/>
        <v>118.84379435997931</v>
      </c>
      <c r="K289" s="24">
        <f t="shared" si="64"/>
        <v>56.008778745863154</v>
      </c>
    </row>
    <row r="290" spans="1:11">
      <c r="A290" s="28" t="s">
        <v>98</v>
      </c>
      <c r="B290" s="22" t="s">
        <v>99</v>
      </c>
      <c r="C290" s="23">
        <v>7215.57</v>
      </c>
      <c r="D290" s="23">
        <v>0</v>
      </c>
      <c r="E290" s="23">
        <v>0</v>
      </c>
      <c r="F290" s="23">
        <v>1900.08</v>
      </c>
      <c r="G290" s="23">
        <f t="shared" si="60"/>
        <v>-5315.49</v>
      </c>
      <c r="H290" s="23">
        <f t="shared" si="61"/>
        <v>-1900.08</v>
      </c>
      <c r="I290" s="24">
        <f t="shared" si="62"/>
        <v>-73.666945230938097</v>
      </c>
      <c r="J290" s="24">
        <f t="shared" si="63"/>
        <v>0</v>
      </c>
      <c r="K290" s="24">
        <f t="shared" si="64"/>
        <v>0</v>
      </c>
    </row>
    <row r="291" spans="1:11">
      <c r="A291" s="26" t="s">
        <v>100</v>
      </c>
      <c r="B291" s="22" t="s">
        <v>101</v>
      </c>
      <c r="C291" s="23">
        <v>33670.620000000003</v>
      </c>
      <c r="D291" s="23">
        <v>2945</v>
      </c>
      <c r="E291" s="23">
        <v>576</v>
      </c>
      <c r="F291" s="23">
        <v>2276.9</v>
      </c>
      <c r="G291" s="23">
        <f t="shared" si="60"/>
        <v>-31393.72</v>
      </c>
      <c r="H291" s="23">
        <f t="shared" si="61"/>
        <v>-1700.9</v>
      </c>
      <c r="I291" s="24">
        <f t="shared" si="62"/>
        <v>-93.237724758261066</v>
      </c>
      <c r="J291" s="24">
        <f t="shared" si="63"/>
        <v>395.29513888888891</v>
      </c>
      <c r="K291" s="24">
        <f t="shared" si="64"/>
        <v>77.31409168081494</v>
      </c>
    </row>
    <row r="292" spans="1:11">
      <c r="A292" s="27" t="s">
        <v>104</v>
      </c>
      <c r="B292" s="22" t="s">
        <v>105</v>
      </c>
      <c r="C292" s="23">
        <v>33670.620000000003</v>
      </c>
      <c r="D292" s="23">
        <v>2945</v>
      </c>
      <c r="E292" s="23">
        <v>576</v>
      </c>
      <c r="F292" s="23">
        <v>2276.9</v>
      </c>
      <c r="G292" s="23">
        <f t="shared" si="60"/>
        <v>-31393.72</v>
      </c>
      <c r="H292" s="23">
        <f t="shared" si="61"/>
        <v>-1700.9</v>
      </c>
      <c r="I292" s="24">
        <f t="shared" si="62"/>
        <v>-93.237724758261066</v>
      </c>
      <c r="J292" s="24">
        <f t="shared" si="63"/>
        <v>395.29513888888891</v>
      </c>
      <c r="K292" s="24">
        <f t="shared" si="64"/>
        <v>77.31409168081494</v>
      </c>
    </row>
    <row r="293" spans="1:11" ht="25.5">
      <c r="A293" s="26" t="s">
        <v>140</v>
      </c>
      <c r="B293" s="22" t="s">
        <v>141</v>
      </c>
      <c r="C293" s="23">
        <v>5000</v>
      </c>
      <c r="D293" s="23">
        <v>5000</v>
      </c>
      <c r="E293" s="23">
        <v>5000</v>
      </c>
      <c r="F293" s="23">
        <v>5000</v>
      </c>
      <c r="G293" s="23">
        <f t="shared" si="60"/>
        <v>0</v>
      </c>
      <c r="H293" s="23">
        <f t="shared" si="61"/>
        <v>0</v>
      </c>
      <c r="I293" s="24">
        <f t="shared" si="62"/>
        <v>0</v>
      </c>
      <c r="J293" s="24">
        <f t="shared" si="63"/>
        <v>100</v>
      </c>
      <c r="K293" s="24">
        <f t="shared" si="64"/>
        <v>100</v>
      </c>
    </row>
    <row r="294" spans="1:11">
      <c r="A294" s="27" t="s">
        <v>142</v>
      </c>
      <c r="B294" s="22" t="s">
        <v>143</v>
      </c>
      <c r="C294" s="23">
        <v>5000</v>
      </c>
      <c r="D294" s="23">
        <v>5000</v>
      </c>
      <c r="E294" s="23">
        <v>5000</v>
      </c>
      <c r="F294" s="23">
        <v>5000</v>
      </c>
      <c r="G294" s="23">
        <f t="shared" si="60"/>
        <v>0</v>
      </c>
      <c r="H294" s="23">
        <f t="shared" si="61"/>
        <v>0</v>
      </c>
      <c r="I294" s="24">
        <f t="shared" si="62"/>
        <v>0</v>
      </c>
      <c r="J294" s="24">
        <f t="shared" si="63"/>
        <v>100</v>
      </c>
      <c r="K294" s="24">
        <f t="shared" si="64"/>
        <v>100</v>
      </c>
    </row>
    <row r="295" spans="1:11" ht="25.5">
      <c r="A295" s="26" t="s">
        <v>106</v>
      </c>
      <c r="B295" s="22" t="s">
        <v>107</v>
      </c>
      <c r="C295" s="23">
        <v>3343.35</v>
      </c>
      <c r="D295" s="23">
        <v>16048</v>
      </c>
      <c r="E295" s="23">
        <v>8026</v>
      </c>
      <c r="F295" s="23">
        <v>6791.8</v>
      </c>
      <c r="G295" s="23">
        <f t="shared" si="60"/>
        <v>3448.4500000000003</v>
      </c>
      <c r="H295" s="23">
        <f t="shared" si="61"/>
        <v>1234.1999999999998</v>
      </c>
      <c r="I295" s="24">
        <f t="shared" si="62"/>
        <v>103.1435536213678</v>
      </c>
      <c r="J295" s="24">
        <f t="shared" si="63"/>
        <v>84.62247694991278</v>
      </c>
      <c r="K295" s="24">
        <f t="shared" si="64"/>
        <v>42.321784646061815</v>
      </c>
    </row>
    <row r="296" spans="1:11" ht="25.5">
      <c r="A296" s="27" t="s">
        <v>188</v>
      </c>
      <c r="B296" s="22" t="s">
        <v>189</v>
      </c>
      <c r="C296" s="23">
        <v>3343.35</v>
      </c>
      <c r="D296" s="23">
        <v>16048</v>
      </c>
      <c r="E296" s="23">
        <v>8026</v>
      </c>
      <c r="F296" s="23">
        <v>6791.8</v>
      </c>
      <c r="G296" s="23">
        <f t="shared" si="60"/>
        <v>3448.4500000000003</v>
      </c>
      <c r="H296" s="23">
        <f t="shared" si="61"/>
        <v>1234.1999999999998</v>
      </c>
      <c r="I296" s="24">
        <f t="shared" si="62"/>
        <v>103.1435536213678</v>
      </c>
      <c r="J296" s="24">
        <f t="shared" si="63"/>
        <v>84.62247694991278</v>
      </c>
      <c r="K296" s="24">
        <f t="shared" si="64"/>
        <v>42.321784646061815</v>
      </c>
    </row>
    <row r="297" spans="1:11" ht="38.25">
      <c r="A297" s="28" t="s">
        <v>190</v>
      </c>
      <c r="B297" s="22" t="s">
        <v>191</v>
      </c>
      <c r="C297" s="23">
        <v>3343.35</v>
      </c>
      <c r="D297" s="23">
        <v>16048</v>
      </c>
      <c r="E297" s="23">
        <v>8026</v>
      </c>
      <c r="F297" s="23">
        <v>6791.8</v>
      </c>
      <c r="G297" s="23">
        <f t="shared" si="60"/>
        <v>3448.4500000000003</v>
      </c>
      <c r="H297" s="23">
        <f t="shared" si="61"/>
        <v>1234.1999999999998</v>
      </c>
      <c r="I297" s="24">
        <f t="shared" si="62"/>
        <v>103.1435536213678</v>
      </c>
      <c r="J297" s="24">
        <f t="shared" si="63"/>
        <v>84.62247694991278</v>
      </c>
      <c r="K297" s="24">
        <f t="shared" si="64"/>
        <v>42.321784646061815</v>
      </c>
    </row>
    <row r="298" spans="1:11">
      <c r="A298" s="25" t="s">
        <v>114</v>
      </c>
      <c r="B298" s="22" t="s">
        <v>115</v>
      </c>
      <c r="C298" s="23">
        <v>108962.05</v>
      </c>
      <c r="D298" s="23">
        <v>3444210</v>
      </c>
      <c r="E298" s="23">
        <v>1537116</v>
      </c>
      <c r="F298" s="23">
        <v>1171648.6200000001</v>
      </c>
      <c r="G298" s="23">
        <f t="shared" si="60"/>
        <v>1062686.57</v>
      </c>
      <c r="H298" s="23">
        <f t="shared" si="61"/>
        <v>365467.37999999989</v>
      </c>
      <c r="I298" s="24">
        <f t="shared" si="62"/>
        <v>975.28136631056418</v>
      </c>
      <c r="J298" s="24">
        <f t="shared" si="63"/>
        <v>76.223825657920429</v>
      </c>
      <c r="K298" s="24">
        <f t="shared" si="64"/>
        <v>34.017920510073431</v>
      </c>
    </row>
    <row r="299" spans="1:11">
      <c r="A299" s="26" t="s">
        <v>116</v>
      </c>
      <c r="B299" s="22" t="s">
        <v>117</v>
      </c>
      <c r="C299" s="23">
        <v>108962.05</v>
      </c>
      <c r="D299" s="23">
        <v>3444210</v>
      </c>
      <c r="E299" s="23">
        <v>1537116</v>
      </c>
      <c r="F299" s="23">
        <v>1171648.6200000001</v>
      </c>
      <c r="G299" s="23">
        <f t="shared" si="60"/>
        <v>1062686.57</v>
      </c>
      <c r="H299" s="23">
        <f t="shared" si="61"/>
        <v>365467.37999999989</v>
      </c>
      <c r="I299" s="24">
        <f t="shared" si="62"/>
        <v>975.28136631056418</v>
      </c>
      <c r="J299" s="24">
        <f t="shared" si="63"/>
        <v>76.223825657920429</v>
      </c>
      <c r="K299" s="24">
        <f t="shared" si="64"/>
        <v>34.017920510073431</v>
      </c>
    </row>
    <row r="300" spans="1:11">
      <c r="A300" s="21"/>
      <c r="B300" s="22" t="s">
        <v>118</v>
      </c>
      <c r="C300" s="23">
        <v>44643012.600000001</v>
      </c>
      <c r="D300" s="23">
        <v>-216900</v>
      </c>
      <c r="E300" s="23">
        <v>0</v>
      </c>
      <c r="F300" s="23">
        <v>48488523.609999999</v>
      </c>
      <c r="G300" s="23">
        <f t="shared" si="60"/>
        <v>3845511.0099999979</v>
      </c>
      <c r="H300" s="23">
        <f t="shared" si="61"/>
        <v>-48488523.609999999</v>
      </c>
      <c r="I300" s="24">
        <f t="shared" si="62"/>
        <v>8.6139146666817794</v>
      </c>
      <c r="J300" s="24">
        <f t="shared" si="63"/>
        <v>0</v>
      </c>
      <c r="K300" s="24">
        <f t="shared" si="64"/>
        <v>-22355.243711387735</v>
      </c>
    </row>
    <row r="301" spans="1:11">
      <c r="A301" s="21" t="s">
        <v>119</v>
      </c>
      <c r="B301" s="22" t="s">
        <v>120</v>
      </c>
      <c r="C301" s="23">
        <v>-44643012.600000001</v>
      </c>
      <c r="D301" s="23">
        <v>216900</v>
      </c>
      <c r="E301" s="23">
        <v>0</v>
      </c>
      <c r="F301" s="23">
        <v>-48488523.609999999</v>
      </c>
      <c r="G301" s="23">
        <f t="shared" si="60"/>
        <v>-3845511.0099999979</v>
      </c>
      <c r="H301" s="23">
        <f t="shared" si="61"/>
        <v>48488523.609999999</v>
      </c>
      <c r="I301" s="24">
        <f t="shared" si="62"/>
        <v>8.6139146666817794</v>
      </c>
      <c r="J301" s="24">
        <f t="shared" si="63"/>
        <v>0</v>
      </c>
      <c r="K301" s="24">
        <f t="shared" si="64"/>
        <v>-22355.243711387735</v>
      </c>
    </row>
    <row r="302" spans="1:11">
      <c r="A302" s="25" t="s">
        <v>121</v>
      </c>
      <c r="B302" s="22" t="s">
        <v>122</v>
      </c>
      <c r="C302" s="23">
        <v>-44643012.600000001</v>
      </c>
      <c r="D302" s="23">
        <v>216900</v>
      </c>
      <c r="E302" s="23">
        <v>0</v>
      </c>
      <c r="F302" s="23">
        <v>-48488523.609999999</v>
      </c>
      <c r="G302" s="23">
        <f t="shared" si="60"/>
        <v>-3845511.0099999979</v>
      </c>
      <c r="H302" s="23">
        <f t="shared" si="61"/>
        <v>48488523.609999999</v>
      </c>
      <c r="I302" s="24">
        <f t="shared" si="62"/>
        <v>8.6139146666817794</v>
      </c>
      <c r="J302" s="24">
        <f t="shared" si="63"/>
        <v>0</v>
      </c>
      <c r="K302" s="24">
        <f t="shared" si="64"/>
        <v>-22355.243711387735</v>
      </c>
    </row>
    <row r="303" spans="1:11" ht="25.5">
      <c r="A303" s="26" t="s">
        <v>146</v>
      </c>
      <c r="B303" s="22" t="s">
        <v>147</v>
      </c>
      <c r="C303" s="23">
        <v>-332604.7</v>
      </c>
      <c r="D303" s="23">
        <v>216900</v>
      </c>
      <c r="E303" s="23">
        <v>0</v>
      </c>
      <c r="F303" s="23">
        <v>-216899.96</v>
      </c>
      <c r="G303" s="23">
        <f t="shared" si="60"/>
        <v>115704.74000000002</v>
      </c>
      <c r="H303" s="23">
        <f t="shared" si="61"/>
        <v>216899.96</v>
      </c>
      <c r="I303" s="24">
        <f t="shared" si="62"/>
        <v>-34.787463917377011</v>
      </c>
      <c r="J303" s="24">
        <f t="shared" si="63"/>
        <v>0</v>
      </c>
      <c r="K303" s="24">
        <f t="shared" si="64"/>
        <v>-99.999981558321807</v>
      </c>
    </row>
    <row r="304" spans="1:11" s="3" customFormat="1">
      <c r="A304" s="49" t="s">
        <v>804</v>
      </c>
      <c r="B304" s="31" t="s">
        <v>805</v>
      </c>
      <c r="C304" s="32"/>
      <c r="D304" s="32"/>
      <c r="E304" s="32"/>
      <c r="F304" s="32"/>
      <c r="G304" s="32"/>
      <c r="H304" s="32"/>
      <c r="I304" s="33"/>
      <c r="J304" s="33"/>
      <c r="K304" s="33"/>
    </row>
    <row r="305" spans="1:11">
      <c r="A305" s="21" t="s">
        <v>19</v>
      </c>
      <c r="B305" s="22" t="s">
        <v>20</v>
      </c>
      <c r="C305" s="23">
        <v>75366614</v>
      </c>
      <c r="D305" s="23">
        <v>39680821</v>
      </c>
      <c r="E305" s="23">
        <v>20000000</v>
      </c>
      <c r="F305" s="23">
        <v>39680821</v>
      </c>
      <c r="G305" s="23">
        <f t="shared" ref="G305:G313" si="65">F305-C305</f>
        <v>-35685793</v>
      </c>
      <c r="H305" s="23">
        <f t="shared" ref="H305:H313" si="66">E305-F305</f>
        <v>-19680821</v>
      </c>
      <c r="I305" s="24">
        <f t="shared" ref="I305:I313" si="67">IF(ISERROR(F305/C305),0,F305/C305*100-100)</f>
        <v>-47.349603632186529</v>
      </c>
      <c r="J305" s="24">
        <f t="shared" ref="J305:J313" si="68">IF(ISERROR(F305/E305),0,F305/E305*100)</f>
        <v>198.40410500000002</v>
      </c>
      <c r="K305" s="24">
        <f t="shared" ref="K305:K313" si="69">IF(ISERROR(F305/D305),0,F305/D305*100)</f>
        <v>100</v>
      </c>
    </row>
    <row r="306" spans="1:11">
      <c r="A306" s="25" t="s">
        <v>84</v>
      </c>
      <c r="B306" s="22" t="s">
        <v>85</v>
      </c>
      <c r="C306" s="23">
        <v>75366614</v>
      </c>
      <c r="D306" s="23">
        <v>39680821</v>
      </c>
      <c r="E306" s="23">
        <v>20000000</v>
      </c>
      <c r="F306" s="23">
        <v>39680821</v>
      </c>
      <c r="G306" s="23">
        <f t="shared" si="65"/>
        <v>-35685793</v>
      </c>
      <c r="H306" s="23">
        <f t="shared" si="66"/>
        <v>-19680821</v>
      </c>
      <c r="I306" s="24">
        <f t="shared" si="67"/>
        <v>-47.349603632186529</v>
      </c>
      <c r="J306" s="24">
        <f t="shared" si="68"/>
        <v>198.40410500000002</v>
      </c>
      <c r="K306" s="24">
        <f t="shared" si="69"/>
        <v>100</v>
      </c>
    </row>
    <row r="307" spans="1:11">
      <c r="A307" s="26" t="s">
        <v>86</v>
      </c>
      <c r="B307" s="22" t="s">
        <v>87</v>
      </c>
      <c r="C307" s="23">
        <v>75366614</v>
      </c>
      <c r="D307" s="23">
        <v>39680821</v>
      </c>
      <c r="E307" s="23">
        <v>20000000</v>
      </c>
      <c r="F307" s="23">
        <v>39680821</v>
      </c>
      <c r="G307" s="23">
        <f t="shared" si="65"/>
        <v>-35685793</v>
      </c>
      <c r="H307" s="23">
        <f t="shared" si="66"/>
        <v>-19680821</v>
      </c>
      <c r="I307" s="24">
        <f t="shared" si="67"/>
        <v>-47.349603632186529</v>
      </c>
      <c r="J307" s="24">
        <f t="shared" si="68"/>
        <v>198.40410500000002</v>
      </c>
      <c r="K307" s="24">
        <f t="shared" si="69"/>
        <v>100</v>
      </c>
    </row>
    <row r="308" spans="1:11">
      <c r="A308" s="21" t="s">
        <v>88</v>
      </c>
      <c r="B308" s="22" t="s">
        <v>89</v>
      </c>
      <c r="C308" s="23">
        <v>30159103</v>
      </c>
      <c r="D308" s="23">
        <v>39680821</v>
      </c>
      <c r="E308" s="23">
        <v>20000000</v>
      </c>
      <c r="F308" s="23">
        <v>39680821</v>
      </c>
      <c r="G308" s="23">
        <f t="shared" si="65"/>
        <v>9521718</v>
      </c>
      <c r="H308" s="23">
        <f t="shared" si="66"/>
        <v>-19680821</v>
      </c>
      <c r="I308" s="24">
        <f t="shared" si="67"/>
        <v>31.571622007458245</v>
      </c>
      <c r="J308" s="24">
        <f t="shared" si="68"/>
        <v>198.40410500000002</v>
      </c>
      <c r="K308" s="24">
        <f t="shared" si="69"/>
        <v>100</v>
      </c>
    </row>
    <row r="309" spans="1:11">
      <c r="A309" s="25" t="s">
        <v>114</v>
      </c>
      <c r="B309" s="22" t="s">
        <v>115</v>
      </c>
      <c r="C309" s="23">
        <v>30159103</v>
      </c>
      <c r="D309" s="23">
        <v>39680821</v>
      </c>
      <c r="E309" s="23">
        <v>20000000</v>
      </c>
      <c r="F309" s="23">
        <v>39680821</v>
      </c>
      <c r="G309" s="23">
        <f t="shared" si="65"/>
        <v>9521718</v>
      </c>
      <c r="H309" s="23">
        <f t="shared" si="66"/>
        <v>-19680821</v>
      </c>
      <c r="I309" s="24">
        <f t="shared" si="67"/>
        <v>31.571622007458245</v>
      </c>
      <c r="J309" s="24">
        <f t="shared" si="68"/>
        <v>198.40410500000002</v>
      </c>
      <c r="K309" s="24">
        <f t="shared" si="69"/>
        <v>100</v>
      </c>
    </row>
    <row r="310" spans="1:11">
      <c r="A310" s="26" t="s">
        <v>116</v>
      </c>
      <c r="B310" s="22" t="s">
        <v>117</v>
      </c>
      <c r="C310" s="23">
        <v>30159103</v>
      </c>
      <c r="D310" s="23">
        <v>39680821</v>
      </c>
      <c r="E310" s="23">
        <v>20000000</v>
      </c>
      <c r="F310" s="23">
        <v>39680821</v>
      </c>
      <c r="G310" s="23">
        <f t="shared" si="65"/>
        <v>9521718</v>
      </c>
      <c r="H310" s="23">
        <f t="shared" si="66"/>
        <v>-19680821</v>
      </c>
      <c r="I310" s="24">
        <f t="shared" si="67"/>
        <v>31.571622007458245</v>
      </c>
      <c r="J310" s="24">
        <f t="shared" si="68"/>
        <v>198.40410500000002</v>
      </c>
      <c r="K310" s="24">
        <f t="shared" si="69"/>
        <v>100</v>
      </c>
    </row>
    <row r="311" spans="1:11">
      <c r="A311" s="21"/>
      <c r="B311" s="22" t="s">
        <v>118</v>
      </c>
      <c r="C311" s="23">
        <v>45207511</v>
      </c>
      <c r="D311" s="23">
        <v>0</v>
      </c>
      <c r="E311" s="23">
        <v>0</v>
      </c>
      <c r="F311" s="23">
        <v>0</v>
      </c>
      <c r="G311" s="23">
        <f t="shared" si="65"/>
        <v>-45207511</v>
      </c>
      <c r="H311" s="23">
        <f t="shared" si="66"/>
        <v>0</v>
      </c>
      <c r="I311" s="24">
        <f t="shared" si="67"/>
        <v>-100</v>
      </c>
      <c r="J311" s="24">
        <f t="shared" si="68"/>
        <v>0</v>
      </c>
      <c r="K311" s="24">
        <f t="shared" si="69"/>
        <v>0</v>
      </c>
    </row>
    <row r="312" spans="1:11">
      <c r="A312" s="21" t="s">
        <v>119</v>
      </c>
      <c r="B312" s="22" t="s">
        <v>120</v>
      </c>
      <c r="C312" s="23">
        <v>-45207511</v>
      </c>
      <c r="D312" s="23">
        <v>0</v>
      </c>
      <c r="E312" s="23">
        <v>0</v>
      </c>
      <c r="F312" s="23">
        <v>0</v>
      </c>
      <c r="G312" s="23">
        <f t="shared" si="65"/>
        <v>45207511</v>
      </c>
      <c r="H312" s="23">
        <f t="shared" si="66"/>
        <v>0</v>
      </c>
      <c r="I312" s="24">
        <f t="shared" si="67"/>
        <v>-100</v>
      </c>
      <c r="J312" s="24">
        <f t="shared" si="68"/>
        <v>0</v>
      </c>
      <c r="K312" s="24">
        <f t="shared" si="69"/>
        <v>0</v>
      </c>
    </row>
    <row r="313" spans="1:11">
      <c r="A313" s="25" t="s">
        <v>121</v>
      </c>
      <c r="B313" s="22" t="s">
        <v>122</v>
      </c>
      <c r="C313" s="23">
        <v>-45207511</v>
      </c>
      <c r="D313" s="23">
        <v>0</v>
      </c>
      <c r="E313" s="23">
        <v>0</v>
      </c>
      <c r="F313" s="23">
        <v>0</v>
      </c>
      <c r="G313" s="23">
        <f t="shared" si="65"/>
        <v>45207511</v>
      </c>
      <c r="H313" s="23">
        <f t="shared" si="66"/>
        <v>0</v>
      </c>
      <c r="I313" s="24">
        <f t="shared" si="67"/>
        <v>-100</v>
      </c>
      <c r="J313" s="24">
        <f t="shared" si="68"/>
        <v>0</v>
      </c>
      <c r="K313" s="24">
        <f t="shared" si="69"/>
        <v>0</v>
      </c>
    </row>
    <row r="314" spans="1:11" s="3" customFormat="1">
      <c r="A314" s="49" t="s">
        <v>699</v>
      </c>
      <c r="B314" s="31" t="s">
        <v>806</v>
      </c>
      <c r="C314" s="32"/>
      <c r="D314" s="32"/>
      <c r="E314" s="32"/>
      <c r="F314" s="32"/>
      <c r="G314" s="32"/>
      <c r="H314" s="32"/>
      <c r="I314" s="33"/>
      <c r="J314" s="33"/>
      <c r="K314" s="33"/>
    </row>
    <row r="315" spans="1:11">
      <c r="A315" s="21" t="s">
        <v>19</v>
      </c>
      <c r="B315" s="22" t="s">
        <v>20</v>
      </c>
      <c r="C315" s="23">
        <v>15904115</v>
      </c>
      <c r="D315" s="23">
        <v>15103189</v>
      </c>
      <c r="E315" s="23">
        <v>7615835</v>
      </c>
      <c r="F315" s="23">
        <v>15103189</v>
      </c>
      <c r="G315" s="23">
        <f t="shared" ref="G315:G330" si="70">F315-C315</f>
        <v>-800926</v>
      </c>
      <c r="H315" s="23">
        <f t="shared" ref="H315:H330" si="71">E315-F315</f>
        <v>-7487354</v>
      </c>
      <c r="I315" s="24">
        <f t="shared" ref="I315:I330" si="72">IF(ISERROR(F315/C315),0,F315/C315*100-100)</f>
        <v>-5.0359671066261882</v>
      </c>
      <c r="J315" s="24">
        <f t="shared" ref="J315:J330" si="73">IF(ISERROR(F315/E315),0,F315/E315*100)</f>
        <v>198.31297553058857</v>
      </c>
      <c r="K315" s="24">
        <f t="shared" ref="K315:K330" si="74">IF(ISERROR(F315/D315),0,F315/D315*100)</f>
        <v>100</v>
      </c>
    </row>
    <row r="316" spans="1:11">
      <c r="A316" s="25" t="s">
        <v>84</v>
      </c>
      <c r="B316" s="22" t="s">
        <v>85</v>
      </c>
      <c r="C316" s="23">
        <v>15904115</v>
      </c>
      <c r="D316" s="23">
        <v>15103189</v>
      </c>
      <c r="E316" s="23">
        <v>7615835</v>
      </c>
      <c r="F316" s="23">
        <v>15103189</v>
      </c>
      <c r="G316" s="23">
        <f t="shared" si="70"/>
        <v>-800926</v>
      </c>
      <c r="H316" s="23">
        <f t="shared" si="71"/>
        <v>-7487354</v>
      </c>
      <c r="I316" s="24">
        <f t="shared" si="72"/>
        <v>-5.0359671066261882</v>
      </c>
      <c r="J316" s="24">
        <f t="shared" si="73"/>
        <v>198.31297553058857</v>
      </c>
      <c r="K316" s="24">
        <f t="shared" si="74"/>
        <v>100</v>
      </c>
    </row>
    <row r="317" spans="1:11">
      <c r="A317" s="26" t="s">
        <v>86</v>
      </c>
      <c r="B317" s="22" t="s">
        <v>87</v>
      </c>
      <c r="C317" s="23">
        <v>15904115</v>
      </c>
      <c r="D317" s="23">
        <v>15103189</v>
      </c>
      <c r="E317" s="23">
        <v>7615835</v>
      </c>
      <c r="F317" s="23">
        <v>15103189</v>
      </c>
      <c r="G317" s="23">
        <f t="shared" si="70"/>
        <v>-800926</v>
      </c>
      <c r="H317" s="23">
        <f t="shared" si="71"/>
        <v>-7487354</v>
      </c>
      <c r="I317" s="24">
        <f t="shared" si="72"/>
        <v>-5.0359671066261882</v>
      </c>
      <c r="J317" s="24">
        <f t="shared" si="73"/>
        <v>198.31297553058857</v>
      </c>
      <c r="K317" s="24">
        <f t="shared" si="74"/>
        <v>100</v>
      </c>
    </row>
    <row r="318" spans="1:11">
      <c r="A318" s="21" t="s">
        <v>88</v>
      </c>
      <c r="B318" s="22" t="s">
        <v>89</v>
      </c>
      <c r="C318" s="23">
        <v>6815101.4900000002</v>
      </c>
      <c r="D318" s="23">
        <v>15103189</v>
      </c>
      <c r="E318" s="23">
        <v>7615835</v>
      </c>
      <c r="F318" s="23">
        <v>6563064.46</v>
      </c>
      <c r="G318" s="23">
        <f t="shared" si="70"/>
        <v>-252037.03000000026</v>
      </c>
      <c r="H318" s="23">
        <f t="shared" si="71"/>
        <v>1052770.54</v>
      </c>
      <c r="I318" s="24">
        <f t="shared" si="72"/>
        <v>-3.6982138911624673</v>
      </c>
      <c r="J318" s="24">
        <f t="shared" si="73"/>
        <v>86.176557921751197</v>
      </c>
      <c r="K318" s="24">
        <f t="shared" si="74"/>
        <v>43.454825732499273</v>
      </c>
    </row>
    <row r="319" spans="1:11">
      <c r="A319" s="25" t="s">
        <v>90</v>
      </c>
      <c r="B319" s="22" t="s">
        <v>91</v>
      </c>
      <c r="C319" s="23">
        <v>6802906.4900000002</v>
      </c>
      <c r="D319" s="23">
        <v>15078941</v>
      </c>
      <c r="E319" s="23">
        <v>7615835</v>
      </c>
      <c r="F319" s="23">
        <v>6538817.2699999996</v>
      </c>
      <c r="G319" s="23">
        <f t="shared" si="70"/>
        <v>-264089.22000000067</v>
      </c>
      <c r="H319" s="23">
        <f t="shared" si="71"/>
        <v>1077017.7300000004</v>
      </c>
      <c r="I319" s="24">
        <f t="shared" si="72"/>
        <v>-3.8820057336992733</v>
      </c>
      <c r="J319" s="24">
        <f t="shared" si="73"/>
        <v>85.858179306668276</v>
      </c>
      <c r="K319" s="24">
        <f t="shared" si="74"/>
        <v>43.363902478297376</v>
      </c>
    </row>
    <row r="320" spans="1:11">
      <c r="A320" s="26" t="s">
        <v>92</v>
      </c>
      <c r="B320" s="22" t="s">
        <v>93</v>
      </c>
      <c r="C320" s="23">
        <v>6799050.4900000002</v>
      </c>
      <c r="D320" s="23">
        <v>15075060</v>
      </c>
      <c r="E320" s="23">
        <v>7611954</v>
      </c>
      <c r="F320" s="23">
        <v>6534961.2699999996</v>
      </c>
      <c r="G320" s="23">
        <f t="shared" si="70"/>
        <v>-264089.22000000067</v>
      </c>
      <c r="H320" s="23">
        <f t="shared" si="71"/>
        <v>1076992.7300000004</v>
      </c>
      <c r="I320" s="24">
        <f t="shared" si="72"/>
        <v>-3.8842073667260166</v>
      </c>
      <c r="J320" s="24">
        <f t="shared" si="73"/>
        <v>85.85129744609597</v>
      </c>
      <c r="K320" s="24">
        <f t="shared" si="74"/>
        <v>43.349487630563324</v>
      </c>
    </row>
    <row r="321" spans="1:11">
      <c r="A321" s="27" t="s">
        <v>94</v>
      </c>
      <c r="B321" s="22" t="s">
        <v>95</v>
      </c>
      <c r="C321" s="23">
        <v>5606122.6500000004</v>
      </c>
      <c r="D321" s="23">
        <v>12772962</v>
      </c>
      <c r="E321" s="23">
        <v>6395241</v>
      </c>
      <c r="F321" s="23">
        <v>5479974.1200000001</v>
      </c>
      <c r="G321" s="23">
        <f t="shared" si="70"/>
        <v>-126148.53000000026</v>
      </c>
      <c r="H321" s="23">
        <f t="shared" si="71"/>
        <v>915266.87999999989</v>
      </c>
      <c r="I321" s="24">
        <f t="shared" si="72"/>
        <v>-2.2501921180764839</v>
      </c>
      <c r="J321" s="24">
        <f t="shared" si="73"/>
        <v>85.688312918934557</v>
      </c>
      <c r="K321" s="24">
        <f t="shared" si="74"/>
        <v>42.902923534885645</v>
      </c>
    </row>
    <row r="322" spans="1:11">
      <c r="A322" s="27" t="s">
        <v>96</v>
      </c>
      <c r="B322" s="22" t="s">
        <v>97</v>
      </c>
      <c r="C322" s="23">
        <v>1192927.8400000001</v>
      </c>
      <c r="D322" s="23">
        <v>2302098</v>
      </c>
      <c r="E322" s="23">
        <v>1216713</v>
      </c>
      <c r="F322" s="23">
        <v>1054987.1499999999</v>
      </c>
      <c r="G322" s="23">
        <f t="shared" si="70"/>
        <v>-137940.69000000018</v>
      </c>
      <c r="H322" s="23">
        <f t="shared" si="71"/>
        <v>161725.85000000009</v>
      </c>
      <c r="I322" s="24">
        <f t="shared" si="72"/>
        <v>-11.563204862416498</v>
      </c>
      <c r="J322" s="24">
        <f t="shared" si="73"/>
        <v>86.70797057317543</v>
      </c>
      <c r="K322" s="24">
        <f t="shared" si="74"/>
        <v>45.827204141613429</v>
      </c>
    </row>
    <row r="323" spans="1:11">
      <c r="A323" s="28" t="s">
        <v>98</v>
      </c>
      <c r="B323" s="22" t="s">
        <v>99</v>
      </c>
      <c r="C323" s="23">
        <v>2791.66</v>
      </c>
      <c r="D323" s="23">
        <v>0</v>
      </c>
      <c r="E323" s="23">
        <v>0</v>
      </c>
      <c r="F323" s="23">
        <v>580.79999999999995</v>
      </c>
      <c r="G323" s="23">
        <f t="shared" si="70"/>
        <v>-2210.8599999999997</v>
      </c>
      <c r="H323" s="23">
        <f t="shared" si="71"/>
        <v>-580.79999999999995</v>
      </c>
      <c r="I323" s="24">
        <f t="shared" si="72"/>
        <v>-79.195174197430916</v>
      </c>
      <c r="J323" s="24">
        <f t="shared" si="73"/>
        <v>0</v>
      </c>
      <c r="K323" s="24">
        <f t="shared" si="74"/>
        <v>0</v>
      </c>
    </row>
    <row r="324" spans="1:11" ht="25.5">
      <c r="A324" s="26" t="s">
        <v>140</v>
      </c>
      <c r="B324" s="22" t="s">
        <v>141</v>
      </c>
      <c r="C324" s="23">
        <v>3856</v>
      </c>
      <c r="D324" s="23">
        <v>3881</v>
      </c>
      <c r="E324" s="23">
        <v>3881</v>
      </c>
      <c r="F324" s="23">
        <v>3856</v>
      </c>
      <c r="G324" s="23">
        <f t="shared" si="70"/>
        <v>0</v>
      </c>
      <c r="H324" s="23">
        <f t="shared" si="71"/>
        <v>25</v>
      </c>
      <c r="I324" s="24">
        <f t="shared" si="72"/>
        <v>0</v>
      </c>
      <c r="J324" s="24">
        <f t="shared" si="73"/>
        <v>99.355836124710123</v>
      </c>
      <c r="K324" s="24">
        <f t="shared" si="74"/>
        <v>99.355836124710123</v>
      </c>
    </row>
    <row r="325" spans="1:11">
      <c r="A325" s="27" t="s">
        <v>142</v>
      </c>
      <c r="B325" s="22" t="s">
        <v>143</v>
      </c>
      <c r="C325" s="23">
        <v>3856</v>
      </c>
      <c r="D325" s="23">
        <v>3881</v>
      </c>
      <c r="E325" s="23">
        <v>3881</v>
      </c>
      <c r="F325" s="23">
        <v>3856</v>
      </c>
      <c r="G325" s="23">
        <f t="shared" si="70"/>
        <v>0</v>
      </c>
      <c r="H325" s="23">
        <f t="shared" si="71"/>
        <v>25</v>
      </c>
      <c r="I325" s="24">
        <f t="shared" si="72"/>
        <v>0</v>
      </c>
      <c r="J325" s="24">
        <f t="shared" si="73"/>
        <v>99.355836124710123</v>
      </c>
      <c r="K325" s="24">
        <f t="shared" si="74"/>
        <v>99.355836124710123</v>
      </c>
    </row>
    <row r="326" spans="1:11">
      <c r="A326" s="25" t="s">
        <v>114</v>
      </c>
      <c r="B326" s="22" t="s">
        <v>115</v>
      </c>
      <c r="C326" s="23">
        <v>12195</v>
      </c>
      <c r="D326" s="23">
        <v>24248</v>
      </c>
      <c r="E326" s="23">
        <v>0</v>
      </c>
      <c r="F326" s="23">
        <v>24247.19</v>
      </c>
      <c r="G326" s="23">
        <f t="shared" si="70"/>
        <v>12052.189999999999</v>
      </c>
      <c r="H326" s="23">
        <f t="shared" si="71"/>
        <v>-24247.19</v>
      </c>
      <c r="I326" s="24">
        <f t="shared" si="72"/>
        <v>98.828946289462891</v>
      </c>
      <c r="J326" s="24">
        <f t="shared" si="73"/>
        <v>0</v>
      </c>
      <c r="K326" s="24">
        <f t="shared" si="74"/>
        <v>99.996659518310778</v>
      </c>
    </row>
    <row r="327" spans="1:11">
      <c r="A327" s="26" t="s">
        <v>116</v>
      </c>
      <c r="B327" s="22" t="s">
        <v>117</v>
      </c>
      <c r="C327" s="23">
        <v>12195</v>
      </c>
      <c r="D327" s="23">
        <v>24248</v>
      </c>
      <c r="E327" s="23">
        <v>0</v>
      </c>
      <c r="F327" s="23">
        <v>24247.19</v>
      </c>
      <c r="G327" s="23">
        <f t="shared" si="70"/>
        <v>12052.189999999999</v>
      </c>
      <c r="H327" s="23">
        <f t="shared" si="71"/>
        <v>-24247.19</v>
      </c>
      <c r="I327" s="24">
        <f t="shared" si="72"/>
        <v>98.828946289462891</v>
      </c>
      <c r="J327" s="24">
        <f t="shared" si="73"/>
        <v>0</v>
      </c>
      <c r="K327" s="24">
        <f t="shared" si="74"/>
        <v>99.996659518310778</v>
      </c>
    </row>
    <row r="328" spans="1:11">
      <c r="A328" s="21"/>
      <c r="B328" s="22" t="s">
        <v>118</v>
      </c>
      <c r="C328" s="23">
        <v>9089013.5099999998</v>
      </c>
      <c r="D328" s="23">
        <v>0</v>
      </c>
      <c r="E328" s="23">
        <v>0</v>
      </c>
      <c r="F328" s="23">
        <v>8540124.5399999991</v>
      </c>
      <c r="G328" s="23">
        <f t="shared" si="70"/>
        <v>-548888.97000000067</v>
      </c>
      <c r="H328" s="23">
        <f t="shared" si="71"/>
        <v>-8540124.5399999991</v>
      </c>
      <c r="I328" s="24">
        <f t="shared" si="72"/>
        <v>-6.0390378933433908</v>
      </c>
      <c r="J328" s="24">
        <f t="shared" si="73"/>
        <v>0</v>
      </c>
      <c r="K328" s="24">
        <f t="shared" si="74"/>
        <v>0</v>
      </c>
    </row>
    <row r="329" spans="1:11">
      <c r="A329" s="21" t="s">
        <v>119</v>
      </c>
      <c r="B329" s="22" t="s">
        <v>120</v>
      </c>
      <c r="C329" s="23">
        <v>-9089013.5099999998</v>
      </c>
      <c r="D329" s="23">
        <v>0</v>
      </c>
      <c r="E329" s="23">
        <v>0</v>
      </c>
      <c r="F329" s="23">
        <v>-8540124.5399999991</v>
      </c>
      <c r="G329" s="23">
        <f t="shared" si="70"/>
        <v>548888.97000000067</v>
      </c>
      <c r="H329" s="23">
        <f t="shared" si="71"/>
        <v>8540124.5399999991</v>
      </c>
      <c r="I329" s="24">
        <f t="shared" si="72"/>
        <v>-6.0390378933433908</v>
      </c>
      <c r="J329" s="24">
        <f t="shared" si="73"/>
        <v>0</v>
      </c>
      <c r="K329" s="24">
        <f t="shared" si="74"/>
        <v>0</v>
      </c>
    </row>
    <row r="330" spans="1:11">
      <c r="A330" s="25" t="s">
        <v>121</v>
      </c>
      <c r="B330" s="22" t="s">
        <v>122</v>
      </c>
      <c r="C330" s="23">
        <v>-9089013.5099999998</v>
      </c>
      <c r="D330" s="23">
        <v>0</v>
      </c>
      <c r="E330" s="23">
        <v>0</v>
      </c>
      <c r="F330" s="23">
        <v>-8540124.5399999991</v>
      </c>
      <c r="G330" s="23">
        <f t="shared" si="70"/>
        <v>548888.97000000067</v>
      </c>
      <c r="H330" s="23">
        <f t="shared" si="71"/>
        <v>8540124.5399999991</v>
      </c>
      <c r="I330" s="24">
        <f t="shared" si="72"/>
        <v>-6.0390378933433908</v>
      </c>
      <c r="J330" s="24">
        <f t="shared" si="73"/>
        <v>0</v>
      </c>
      <c r="K330" s="24">
        <f t="shared" si="74"/>
        <v>0</v>
      </c>
    </row>
    <row r="331" spans="1:11" s="3" customFormat="1">
      <c r="A331" s="30" t="s">
        <v>213</v>
      </c>
      <c r="B331" s="31" t="s">
        <v>807</v>
      </c>
      <c r="C331" s="32"/>
      <c r="D331" s="32"/>
      <c r="E331" s="32"/>
      <c r="F331" s="32"/>
      <c r="G331" s="32"/>
      <c r="H331" s="32"/>
      <c r="I331" s="33"/>
      <c r="J331" s="33"/>
      <c r="K331" s="33"/>
    </row>
    <row r="332" spans="1:11">
      <c r="A332" s="21" t="s">
        <v>19</v>
      </c>
      <c r="B332" s="22" t="s">
        <v>20</v>
      </c>
      <c r="C332" s="23">
        <v>12430981.33</v>
      </c>
      <c r="D332" s="23">
        <v>10881271</v>
      </c>
      <c r="E332" s="23">
        <v>5404811</v>
      </c>
      <c r="F332" s="23">
        <v>10514992.75</v>
      </c>
      <c r="G332" s="23">
        <f t="shared" ref="G332:G352" si="75">F332-C332</f>
        <v>-1915988.58</v>
      </c>
      <c r="H332" s="23">
        <f t="shared" ref="H332:H352" si="76">E332-F332</f>
        <v>-5110181.75</v>
      </c>
      <c r="I332" s="24">
        <f t="shared" ref="I332:I352" si="77">IF(ISERROR(F332/C332),0,F332/C332*100-100)</f>
        <v>-15.413011484267102</v>
      </c>
      <c r="J332" s="24">
        <f t="shared" ref="J332:J352" si="78">IF(ISERROR(F332/E332),0,F332/E332*100)</f>
        <v>194.54875942933066</v>
      </c>
      <c r="K332" s="24">
        <f t="shared" ref="K332:K352" si="79">IF(ISERROR(F332/D332),0,F332/D332*100)</f>
        <v>96.633865198284283</v>
      </c>
    </row>
    <row r="333" spans="1:11" ht="25.5">
      <c r="A333" s="25" t="s">
        <v>128</v>
      </c>
      <c r="B333" s="22" t="s">
        <v>129</v>
      </c>
      <c r="C333" s="23">
        <v>1688441.33</v>
      </c>
      <c r="D333" s="23">
        <v>2257706</v>
      </c>
      <c r="E333" s="23">
        <v>1120993</v>
      </c>
      <c r="F333" s="23">
        <v>1891427.75</v>
      </c>
      <c r="G333" s="23">
        <f t="shared" si="75"/>
        <v>202986.41999999993</v>
      </c>
      <c r="H333" s="23">
        <f t="shared" si="76"/>
        <v>-770434.75</v>
      </c>
      <c r="I333" s="24">
        <f t="shared" si="77"/>
        <v>12.022118648327563</v>
      </c>
      <c r="J333" s="24">
        <f t="shared" si="78"/>
        <v>168.72788233289592</v>
      </c>
      <c r="K333" s="24">
        <f t="shared" si="79"/>
        <v>83.776530247959656</v>
      </c>
    </row>
    <row r="334" spans="1:11">
      <c r="A334" s="25" t="s">
        <v>84</v>
      </c>
      <c r="B334" s="22" t="s">
        <v>85</v>
      </c>
      <c r="C334" s="23">
        <v>10742540</v>
      </c>
      <c r="D334" s="23">
        <v>8623565</v>
      </c>
      <c r="E334" s="23">
        <v>4283818</v>
      </c>
      <c r="F334" s="23">
        <v>8623565</v>
      </c>
      <c r="G334" s="23">
        <f t="shared" si="75"/>
        <v>-2118975</v>
      </c>
      <c r="H334" s="23">
        <f t="shared" si="76"/>
        <v>-4339747</v>
      </c>
      <c r="I334" s="24">
        <f t="shared" si="77"/>
        <v>-19.72508363943723</v>
      </c>
      <c r="J334" s="24">
        <f t="shared" si="78"/>
        <v>201.30558767902841</v>
      </c>
      <c r="K334" s="24">
        <f t="shared" si="79"/>
        <v>100</v>
      </c>
    </row>
    <row r="335" spans="1:11">
      <c r="A335" s="26" t="s">
        <v>86</v>
      </c>
      <c r="B335" s="22" t="s">
        <v>87</v>
      </c>
      <c r="C335" s="23">
        <v>10742540</v>
      </c>
      <c r="D335" s="23">
        <v>8623565</v>
      </c>
      <c r="E335" s="23">
        <v>4283818</v>
      </c>
      <c r="F335" s="23">
        <v>8623565</v>
      </c>
      <c r="G335" s="23">
        <f t="shared" si="75"/>
        <v>-2118975</v>
      </c>
      <c r="H335" s="23">
        <f t="shared" si="76"/>
        <v>-4339747</v>
      </c>
      <c r="I335" s="24">
        <f t="shared" si="77"/>
        <v>-19.72508363943723</v>
      </c>
      <c r="J335" s="24">
        <f t="shared" si="78"/>
        <v>201.30558767902841</v>
      </c>
      <c r="K335" s="24">
        <f t="shared" si="79"/>
        <v>100</v>
      </c>
    </row>
    <row r="336" spans="1:11">
      <c r="A336" s="21" t="s">
        <v>88</v>
      </c>
      <c r="B336" s="22" t="s">
        <v>89</v>
      </c>
      <c r="C336" s="23">
        <v>4048184.03</v>
      </c>
      <c r="D336" s="23">
        <v>12150904</v>
      </c>
      <c r="E336" s="23">
        <v>6455623</v>
      </c>
      <c r="F336" s="23">
        <v>4739294.82</v>
      </c>
      <c r="G336" s="23">
        <f t="shared" si="75"/>
        <v>691110.7900000005</v>
      </c>
      <c r="H336" s="23">
        <f t="shared" si="76"/>
        <v>1716328.1799999997</v>
      </c>
      <c r="I336" s="24">
        <f t="shared" si="77"/>
        <v>17.072118877955276</v>
      </c>
      <c r="J336" s="24">
        <f t="shared" si="78"/>
        <v>73.413438486107381</v>
      </c>
      <c r="K336" s="24">
        <f t="shared" si="79"/>
        <v>39.003639729192166</v>
      </c>
    </row>
    <row r="337" spans="1:11">
      <c r="A337" s="25" t="s">
        <v>90</v>
      </c>
      <c r="B337" s="22" t="s">
        <v>91</v>
      </c>
      <c r="C337" s="23">
        <v>3905344.31</v>
      </c>
      <c r="D337" s="23">
        <v>11874920</v>
      </c>
      <c r="E337" s="23">
        <v>6323472</v>
      </c>
      <c r="F337" s="23">
        <v>4534044.9400000004</v>
      </c>
      <c r="G337" s="23">
        <f t="shared" si="75"/>
        <v>628700.63000000035</v>
      </c>
      <c r="H337" s="23">
        <f t="shared" si="76"/>
        <v>1789427.0599999996</v>
      </c>
      <c r="I337" s="24">
        <f t="shared" si="77"/>
        <v>16.098468664853783</v>
      </c>
      <c r="J337" s="24">
        <f t="shared" si="78"/>
        <v>71.701826781236647</v>
      </c>
      <c r="K337" s="24">
        <f t="shared" si="79"/>
        <v>38.18168829768959</v>
      </c>
    </row>
    <row r="338" spans="1:11">
      <c r="A338" s="26" t="s">
        <v>92</v>
      </c>
      <c r="B338" s="22" t="s">
        <v>93</v>
      </c>
      <c r="C338" s="23">
        <v>3683823.25</v>
      </c>
      <c r="D338" s="23">
        <v>9924189</v>
      </c>
      <c r="E338" s="23">
        <v>5104264</v>
      </c>
      <c r="F338" s="23">
        <v>3954263.64</v>
      </c>
      <c r="G338" s="23">
        <f t="shared" si="75"/>
        <v>270440.39000000013</v>
      </c>
      <c r="H338" s="23">
        <f t="shared" si="76"/>
        <v>1150000.3599999999</v>
      </c>
      <c r="I338" s="24">
        <f t="shared" si="77"/>
        <v>7.3412965727929702</v>
      </c>
      <c r="J338" s="24">
        <f t="shared" si="78"/>
        <v>77.469810338963669</v>
      </c>
      <c r="K338" s="24">
        <f t="shared" si="79"/>
        <v>39.844703078508481</v>
      </c>
    </row>
    <row r="339" spans="1:11">
      <c r="A339" s="27" t="s">
        <v>94</v>
      </c>
      <c r="B339" s="22" t="s">
        <v>95</v>
      </c>
      <c r="C339" s="23">
        <v>3052901.26</v>
      </c>
      <c r="D339" s="23">
        <v>6976666</v>
      </c>
      <c r="E339" s="23">
        <v>3421826</v>
      </c>
      <c r="F339" s="23">
        <v>3088899.45</v>
      </c>
      <c r="G339" s="23">
        <f t="shared" si="75"/>
        <v>35998.19000000041</v>
      </c>
      <c r="H339" s="23">
        <f t="shared" si="76"/>
        <v>332926.54999999981</v>
      </c>
      <c r="I339" s="24">
        <f t="shared" si="77"/>
        <v>1.1791468814160311</v>
      </c>
      <c r="J339" s="24">
        <f t="shared" si="78"/>
        <v>90.27050031182182</v>
      </c>
      <c r="K339" s="24">
        <f t="shared" si="79"/>
        <v>44.274721622046982</v>
      </c>
    </row>
    <row r="340" spans="1:11">
      <c r="A340" s="27" t="s">
        <v>96</v>
      </c>
      <c r="B340" s="22" t="s">
        <v>97</v>
      </c>
      <c r="C340" s="23">
        <v>630921.99</v>
      </c>
      <c r="D340" s="23">
        <v>2947523</v>
      </c>
      <c r="E340" s="23">
        <v>1682438</v>
      </c>
      <c r="F340" s="23">
        <v>865364.19</v>
      </c>
      <c r="G340" s="23">
        <f t="shared" si="75"/>
        <v>234442.19999999995</v>
      </c>
      <c r="H340" s="23">
        <f t="shared" si="76"/>
        <v>817073.81</v>
      </c>
      <c r="I340" s="24">
        <f t="shared" si="77"/>
        <v>37.15866679492342</v>
      </c>
      <c r="J340" s="24">
        <f t="shared" si="78"/>
        <v>51.435131041975993</v>
      </c>
      <c r="K340" s="24">
        <f t="shared" si="79"/>
        <v>29.359030955822906</v>
      </c>
    </row>
    <row r="341" spans="1:11">
      <c r="A341" s="28" t="s">
        <v>98</v>
      </c>
      <c r="B341" s="22" t="s">
        <v>99</v>
      </c>
      <c r="C341" s="23">
        <v>9963.58</v>
      </c>
      <c r="D341" s="23">
        <v>0</v>
      </c>
      <c r="E341" s="23">
        <v>0</v>
      </c>
      <c r="F341" s="23">
        <v>11044.64</v>
      </c>
      <c r="G341" s="23">
        <f t="shared" si="75"/>
        <v>1081.0599999999995</v>
      </c>
      <c r="H341" s="23">
        <f t="shared" si="76"/>
        <v>-11044.64</v>
      </c>
      <c r="I341" s="24">
        <f t="shared" si="77"/>
        <v>10.850116122919658</v>
      </c>
      <c r="J341" s="24">
        <f t="shared" si="78"/>
        <v>0</v>
      </c>
      <c r="K341" s="24">
        <f t="shared" si="79"/>
        <v>0</v>
      </c>
    </row>
    <row r="342" spans="1:11">
      <c r="A342" s="26" t="s">
        <v>100</v>
      </c>
      <c r="B342" s="22" t="s">
        <v>101</v>
      </c>
      <c r="C342" s="23">
        <v>216792.2</v>
      </c>
      <c r="D342" s="23">
        <v>1945281</v>
      </c>
      <c r="E342" s="23">
        <v>1213758</v>
      </c>
      <c r="F342" s="23">
        <v>574615.22</v>
      </c>
      <c r="G342" s="23">
        <f t="shared" si="75"/>
        <v>357823.01999999996</v>
      </c>
      <c r="H342" s="23">
        <f t="shared" si="76"/>
        <v>639142.78</v>
      </c>
      <c r="I342" s="24">
        <f t="shared" si="77"/>
        <v>165.05345672030631</v>
      </c>
      <c r="J342" s="24">
        <f t="shared" si="78"/>
        <v>47.341827613082671</v>
      </c>
      <c r="K342" s="24">
        <f t="shared" si="79"/>
        <v>29.53893139345935</v>
      </c>
    </row>
    <row r="343" spans="1:11">
      <c r="A343" s="27" t="s">
        <v>102</v>
      </c>
      <c r="B343" s="22" t="s">
        <v>103</v>
      </c>
      <c r="C343" s="23">
        <v>4257</v>
      </c>
      <c r="D343" s="23">
        <v>23047</v>
      </c>
      <c r="E343" s="23">
        <v>11524</v>
      </c>
      <c r="F343" s="23">
        <v>8018.01</v>
      </c>
      <c r="G343" s="23">
        <f t="shared" si="75"/>
        <v>3761.01</v>
      </c>
      <c r="H343" s="23">
        <f t="shared" si="76"/>
        <v>3505.99</v>
      </c>
      <c r="I343" s="24">
        <f t="shared" si="77"/>
        <v>88.348837209302332</v>
      </c>
      <c r="J343" s="24">
        <f t="shared" si="78"/>
        <v>69.576622700451225</v>
      </c>
      <c r="K343" s="24">
        <f t="shared" si="79"/>
        <v>34.789820800971924</v>
      </c>
    </row>
    <row r="344" spans="1:11">
      <c r="A344" s="27" t="s">
        <v>104</v>
      </c>
      <c r="B344" s="22" t="s">
        <v>105</v>
      </c>
      <c r="C344" s="23">
        <v>212535.2</v>
      </c>
      <c r="D344" s="23">
        <v>1922234</v>
      </c>
      <c r="E344" s="23">
        <v>1202234</v>
      </c>
      <c r="F344" s="23">
        <v>566597.21</v>
      </c>
      <c r="G344" s="23">
        <f t="shared" si="75"/>
        <v>354062.00999999995</v>
      </c>
      <c r="H344" s="23">
        <f t="shared" si="76"/>
        <v>635636.79</v>
      </c>
      <c r="I344" s="24">
        <f t="shared" si="77"/>
        <v>166.58982135665053</v>
      </c>
      <c r="J344" s="24">
        <f t="shared" si="78"/>
        <v>47.12869624382607</v>
      </c>
      <c r="K344" s="24">
        <f t="shared" si="79"/>
        <v>29.475974829287171</v>
      </c>
    </row>
    <row r="345" spans="1:11" ht="25.5">
      <c r="A345" s="26" t="s">
        <v>140</v>
      </c>
      <c r="B345" s="22" t="s">
        <v>141</v>
      </c>
      <c r="C345" s="23">
        <v>4728.8599999999997</v>
      </c>
      <c r="D345" s="23">
        <v>5450</v>
      </c>
      <c r="E345" s="23">
        <v>5450</v>
      </c>
      <c r="F345" s="23">
        <v>5166.08</v>
      </c>
      <c r="G345" s="23">
        <f t="shared" si="75"/>
        <v>437.22000000000025</v>
      </c>
      <c r="H345" s="23">
        <f t="shared" si="76"/>
        <v>283.92000000000007</v>
      </c>
      <c r="I345" s="24">
        <f t="shared" si="77"/>
        <v>9.2457801668901283</v>
      </c>
      <c r="J345" s="24">
        <f t="shared" si="78"/>
        <v>94.79045871559633</v>
      </c>
      <c r="K345" s="24">
        <f t="shared" si="79"/>
        <v>94.79045871559633</v>
      </c>
    </row>
    <row r="346" spans="1:11">
      <c r="A346" s="27" t="s">
        <v>142</v>
      </c>
      <c r="B346" s="22" t="s">
        <v>143</v>
      </c>
      <c r="C346" s="23">
        <v>4728.8599999999997</v>
      </c>
      <c r="D346" s="23">
        <v>5450</v>
      </c>
      <c r="E346" s="23">
        <v>5450</v>
      </c>
      <c r="F346" s="23">
        <v>5166.08</v>
      </c>
      <c r="G346" s="23">
        <f t="shared" si="75"/>
        <v>437.22000000000025</v>
      </c>
      <c r="H346" s="23">
        <f t="shared" si="76"/>
        <v>283.92000000000007</v>
      </c>
      <c r="I346" s="24">
        <f t="shared" si="77"/>
        <v>9.2457801668901283</v>
      </c>
      <c r="J346" s="24">
        <f t="shared" si="78"/>
        <v>94.79045871559633</v>
      </c>
      <c r="K346" s="24">
        <f t="shared" si="79"/>
        <v>94.79045871559633</v>
      </c>
    </row>
    <row r="347" spans="1:11">
      <c r="A347" s="25" t="s">
        <v>114</v>
      </c>
      <c r="B347" s="22" t="s">
        <v>115</v>
      </c>
      <c r="C347" s="23">
        <v>142839.72</v>
      </c>
      <c r="D347" s="23">
        <v>275984</v>
      </c>
      <c r="E347" s="23">
        <v>132151</v>
      </c>
      <c r="F347" s="23">
        <v>205249.88</v>
      </c>
      <c r="G347" s="23">
        <f t="shared" si="75"/>
        <v>62410.16</v>
      </c>
      <c r="H347" s="23">
        <f t="shared" si="76"/>
        <v>-73098.880000000005</v>
      </c>
      <c r="I347" s="24">
        <f t="shared" si="77"/>
        <v>43.692440730071439</v>
      </c>
      <c r="J347" s="24">
        <f t="shared" si="78"/>
        <v>155.3146627721319</v>
      </c>
      <c r="K347" s="24">
        <f t="shared" si="79"/>
        <v>74.370209867238685</v>
      </c>
    </row>
    <row r="348" spans="1:11">
      <c r="A348" s="26" t="s">
        <v>116</v>
      </c>
      <c r="B348" s="22" t="s">
        <v>117</v>
      </c>
      <c r="C348" s="23">
        <v>142839.72</v>
      </c>
      <c r="D348" s="23">
        <v>275984</v>
      </c>
      <c r="E348" s="23">
        <v>132151</v>
      </c>
      <c r="F348" s="23">
        <v>205249.88</v>
      </c>
      <c r="G348" s="23">
        <f t="shared" si="75"/>
        <v>62410.16</v>
      </c>
      <c r="H348" s="23">
        <f t="shared" si="76"/>
        <v>-73098.880000000005</v>
      </c>
      <c r="I348" s="24">
        <f t="shared" si="77"/>
        <v>43.692440730071439</v>
      </c>
      <c r="J348" s="24">
        <f t="shared" si="78"/>
        <v>155.3146627721319</v>
      </c>
      <c r="K348" s="24">
        <f t="shared" si="79"/>
        <v>74.370209867238685</v>
      </c>
    </row>
    <row r="349" spans="1:11">
      <c r="A349" s="21"/>
      <c r="B349" s="22" t="s">
        <v>118</v>
      </c>
      <c r="C349" s="23">
        <v>8382797.2999999998</v>
      </c>
      <c r="D349" s="23">
        <v>-1269633</v>
      </c>
      <c r="E349" s="23">
        <v>-1050812</v>
      </c>
      <c r="F349" s="23">
        <v>5775697.9299999997</v>
      </c>
      <c r="G349" s="23">
        <f t="shared" si="75"/>
        <v>-2607099.37</v>
      </c>
      <c r="H349" s="23">
        <f t="shared" si="76"/>
        <v>-6826509.9299999997</v>
      </c>
      <c r="I349" s="24">
        <f t="shared" si="77"/>
        <v>-31.100589417806873</v>
      </c>
      <c r="J349" s="24">
        <f t="shared" si="78"/>
        <v>-549.64141349737156</v>
      </c>
      <c r="K349" s="24">
        <f t="shared" si="79"/>
        <v>-454.91082304886527</v>
      </c>
    </row>
    <row r="350" spans="1:11">
      <c r="A350" s="21" t="s">
        <v>119</v>
      </c>
      <c r="B350" s="22" t="s">
        <v>120</v>
      </c>
      <c r="C350" s="23">
        <v>-8382797.2999999998</v>
      </c>
      <c r="D350" s="23">
        <v>1269633</v>
      </c>
      <c r="E350" s="23">
        <v>1050812</v>
      </c>
      <c r="F350" s="23">
        <v>-5775697.9299999997</v>
      </c>
      <c r="G350" s="23">
        <f t="shared" si="75"/>
        <v>2607099.37</v>
      </c>
      <c r="H350" s="23">
        <f t="shared" si="76"/>
        <v>6826509.9299999997</v>
      </c>
      <c r="I350" s="24">
        <f t="shared" si="77"/>
        <v>-31.100589417806873</v>
      </c>
      <c r="J350" s="24">
        <f t="shared" si="78"/>
        <v>-549.64141349737156</v>
      </c>
      <c r="K350" s="24">
        <f t="shared" si="79"/>
        <v>-454.91082304886527</v>
      </c>
    </row>
    <row r="351" spans="1:11">
      <c r="A351" s="25" t="s">
        <v>121</v>
      </c>
      <c r="B351" s="22" t="s">
        <v>122</v>
      </c>
      <c r="C351" s="23">
        <v>-8382797.2999999998</v>
      </c>
      <c r="D351" s="23">
        <v>1269633</v>
      </c>
      <c r="E351" s="23">
        <v>1050812</v>
      </c>
      <c r="F351" s="23">
        <v>-5775697.9299999997</v>
      </c>
      <c r="G351" s="23">
        <f t="shared" si="75"/>
        <v>2607099.37</v>
      </c>
      <c r="H351" s="23">
        <f t="shared" si="76"/>
        <v>6826509.9299999997</v>
      </c>
      <c r="I351" s="24">
        <f t="shared" si="77"/>
        <v>-31.100589417806873</v>
      </c>
      <c r="J351" s="24">
        <f t="shared" si="78"/>
        <v>-549.64141349737156</v>
      </c>
      <c r="K351" s="24">
        <f t="shared" si="79"/>
        <v>-454.91082304886527</v>
      </c>
    </row>
    <row r="352" spans="1:11" ht="25.5">
      <c r="A352" s="26" t="s">
        <v>146</v>
      </c>
      <c r="B352" s="22" t="s">
        <v>147</v>
      </c>
      <c r="C352" s="23">
        <v>-1309983</v>
      </c>
      <c r="D352" s="23">
        <v>1269633</v>
      </c>
      <c r="E352" s="23">
        <v>1050812</v>
      </c>
      <c r="F352" s="23">
        <v>-1217929.75</v>
      </c>
      <c r="G352" s="23">
        <f t="shared" si="75"/>
        <v>92053.25</v>
      </c>
      <c r="H352" s="23">
        <f t="shared" si="76"/>
        <v>2268741.75</v>
      </c>
      <c r="I352" s="24">
        <f t="shared" si="77"/>
        <v>-7.0270568396689157</v>
      </c>
      <c r="J352" s="24">
        <f t="shared" si="78"/>
        <v>-115.90367734666145</v>
      </c>
      <c r="K352" s="24">
        <f t="shared" si="79"/>
        <v>-95.92770115458562</v>
      </c>
    </row>
    <row r="353" spans="1:11" s="3" customFormat="1">
      <c r="A353" s="49" t="s">
        <v>445</v>
      </c>
      <c r="B353" s="31" t="s">
        <v>808</v>
      </c>
      <c r="C353" s="32"/>
      <c r="D353" s="32"/>
      <c r="E353" s="32"/>
      <c r="F353" s="32"/>
      <c r="G353" s="32"/>
      <c r="H353" s="32"/>
      <c r="I353" s="33"/>
      <c r="J353" s="33"/>
      <c r="K353" s="33"/>
    </row>
    <row r="354" spans="1:11">
      <c r="A354" s="21" t="s">
        <v>19</v>
      </c>
      <c r="B354" s="22" t="s">
        <v>20</v>
      </c>
      <c r="C354" s="23">
        <v>8739426.8000000007</v>
      </c>
      <c r="D354" s="23">
        <v>6710544</v>
      </c>
      <c r="E354" s="23">
        <v>3322672</v>
      </c>
      <c r="F354" s="23">
        <v>6683699.8399999999</v>
      </c>
      <c r="G354" s="23">
        <f t="shared" ref="G354:G371" si="80">F354-C354</f>
        <v>-2055726.9600000009</v>
      </c>
      <c r="H354" s="23">
        <f t="shared" ref="H354:H371" si="81">E354-F354</f>
        <v>-3361027.84</v>
      </c>
      <c r="I354" s="24">
        <f t="shared" ref="I354:I371" si="82">IF(ISERROR(F354/C354),0,F354/C354*100-100)</f>
        <v>-23.522446117404414</v>
      </c>
      <c r="J354" s="24">
        <f t="shared" ref="J354:J371" si="83">IF(ISERROR(F354/E354),0,F354/E354*100)</f>
        <v>201.15436732846334</v>
      </c>
      <c r="K354" s="24">
        <f t="shared" ref="K354:K371" si="84">IF(ISERROR(F354/D354),0,F354/D354*100)</f>
        <v>99.599970434587718</v>
      </c>
    </row>
    <row r="355" spans="1:11" ht="25.5">
      <c r="A355" s="25" t="s">
        <v>128</v>
      </c>
      <c r="B355" s="22" t="s">
        <v>129</v>
      </c>
      <c r="C355" s="23">
        <v>39346.800000000003</v>
      </c>
      <c r="D355" s="23">
        <v>65507</v>
      </c>
      <c r="E355" s="23">
        <v>32760</v>
      </c>
      <c r="F355" s="23">
        <v>38662.839999999997</v>
      </c>
      <c r="G355" s="23">
        <f t="shared" si="80"/>
        <v>-683.9600000000064</v>
      </c>
      <c r="H355" s="23">
        <f t="shared" si="81"/>
        <v>-5902.8399999999965</v>
      </c>
      <c r="I355" s="24">
        <f t="shared" si="82"/>
        <v>-1.7382862138725557</v>
      </c>
      <c r="J355" s="24">
        <f t="shared" si="83"/>
        <v>118.01843711843712</v>
      </c>
      <c r="K355" s="24">
        <f t="shared" si="84"/>
        <v>59.020929061016368</v>
      </c>
    </row>
    <row r="356" spans="1:11">
      <c r="A356" s="25" t="s">
        <v>84</v>
      </c>
      <c r="B356" s="22" t="s">
        <v>85</v>
      </c>
      <c r="C356" s="23">
        <v>8700080</v>
      </c>
      <c r="D356" s="23">
        <v>6645037</v>
      </c>
      <c r="E356" s="23">
        <v>3289912</v>
      </c>
      <c r="F356" s="23">
        <v>6645037</v>
      </c>
      <c r="G356" s="23">
        <f t="shared" si="80"/>
        <v>-2055043</v>
      </c>
      <c r="H356" s="23">
        <f t="shared" si="81"/>
        <v>-3355125</v>
      </c>
      <c r="I356" s="24">
        <f t="shared" si="82"/>
        <v>-23.620966703754448</v>
      </c>
      <c r="J356" s="24">
        <f t="shared" si="83"/>
        <v>201.98221107433878</v>
      </c>
      <c r="K356" s="24">
        <f t="shared" si="84"/>
        <v>100</v>
      </c>
    </row>
    <row r="357" spans="1:11">
      <c r="A357" s="26" t="s">
        <v>86</v>
      </c>
      <c r="B357" s="22" t="s">
        <v>87</v>
      </c>
      <c r="C357" s="23">
        <v>8700080</v>
      </c>
      <c r="D357" s="23">
        <v>6645037</v>
      </c>
      <c r="E357" s="23">
        <v>3289912</v>
      </c>
      <c r="F357" s="23">
        <v>6645037</v>
      </c>
      <c r="G357" s="23">
        <f t="shared" si="80"/>
        <v>-2055043</v>
      </c>
      <c r="H357" s="23">
        <f t="shared" si="81"/>
        <v>-3355125</v>
      </c>
      <c r="I357" s="24">
        <f t="shared" si="82"/>
        <v>-23.620966703754448</v>
      </c>
      <c r="J357" s="24">
        <f t="shared" si="83"/>
        <v>201.98221107433878</v>
      </c>
      <c r="K357" s="24">
        <f t="shared" si="84"/>
        <v>100</v>
      </c>
    </row>
    <row r="358" spans="1:11">
      <c r="A358" s="21" t="s">
        <v>88</v>
      </c>
      <c r="B358" s="22" t="s">
        <v>89</v>
      </c>
      <c r="C358" s="23">
        <v>2753324.79</v>
      </c>
      <c r="D358" s="23">
        <v>6762247</v>
      </c>
      <c r="E358" s="23">
        <v>3348520</v>
      </c>
      <c r="F358" s="23">
        <v>2772575.85</v>
      </c>
      <c r="G358" s="23">
        <f t="shared" si="80"/>
        <v>19251.060000000056</v>
      </c>
      <c r="H358" s="23">
        <f t="shared" si="81"/>
        <v>575944.14999999991</v>
      </c>
      <c r="I358" s="24">
        <f t="shared" si="82"/>
        <v>0.69919321069274076</v>
      </c>
      <c r="J358" s="24">
        <f t="shared" si="83"/>
        <v>82.80003852448246</v>
      </c>
      <c r="K358" s="24">
        <f t="shared" si="84"/>
        <v>41.000807128163167</v>
      </c>
    </row>
    <row r="359" spans="1:11">
      <c r="A359" s="25" t="s">
        <v>90</v>
      </c>
      <c r="B359" s="22" t="s">
        <v>91</v>
      </c>
      <c r="C359" s="23">
        <v>2614642.63</v>
      </c>
      <c r="D359" s="23">
        <v>6492213</v>
      </c>
      <c r="E359" s="23">
        <v>3222319</v>
      </c>
      <c r="F359" s="23">
        <v>2573194.4700000002</v>
      </c>
      <c r="G359" s="23">
        <f t="shared" si="80"/>
        <v>-41448.159999999683</v>
      </c>
      <c r="H359" s="23">
        <f t="shared" si="81"/>
        <v>649124.5299999998</v>
      </c>
      <c r="I359" s="24">
        <f t="shared" si="82"/>
        <v>-1.5852323191104603</v>
      </c>
      <c r="J359" s="24">
        <f t="shared" si="83"/>
        <v>79.855360999329989</v>
      </c>
      <c r="K359" s="24">
        <f t="shared" si="84"/>
        <v>39.635090068671502</v>
      </c>
    </row>
    <row r="360" spans="1:11">
      <c r="A360" s="26" t="s">
        <v>92</v>
      </c>
      <c r="B360" s="22" t="s">
        <v>93</v>
      </c>
      <c r="C360" s="23">
        <v>2610528.63</v>
      </c>
      <c r="D360" s="23">
        <v>6487983</v>
      </c>
      <c r="E360" s="23">
        <v>3218089</v>
      </c>
      <c r="F360" s="23">
        <v>2568964.4700000002</v>
      </c>
      <c r="G360" s="23">
        <f t="shared" si="80"/>
        <v>-41564.159999999683</v>
      </c>
      <c r="H360" s="23">
        <f t="shared" si="81"/>
        <v>649124.5299999998</v>
      </c>
      <c r="I360" s="24">
        <f t="shared" si="82"/>
        <v>-1.5921740724214857</v>
      </c>
      <c r="J360" s="24">
        <f t="shared" si="83"/>
        <v>79.828881985551064</v>
      </c>
      <c r="K360" s="24">
        <f t="shared" si="84"/>
        <v>39.595733681792943</v>
      </c>
    </row>
    <row r="361" spans="1:11">
      <c r="A361" s="27" t="s">
        <v>94</v>
      </c>
      <c r="B361" s="22" t="s">
        <v>95</v>
      </c>
      <c r="C361" s="23">
        <v>2198760.06</v>
      </c>
      <c r="D361" s="23">
        <v>5188259</v>
      </c>
      <c r="E361" s="23">
        <v>2538584</v>
      </c>
      <c r="F361" s="23">
        <v>2220926.21</v>
      </c>
      <c r="G361" s="23">
        <f t="shared" si="80"/>
        <v>22166.149999999907</v>
      </c>
      <c r="H361" s="23">
        <f t="shared" si="81"/>
        <v>317657.79000000004</v>
      </c>
      <c r="I361" s="24">
        <f t="shared" si="82"/>
        <v>1.0081204585824537</v>
      </c>
      <c r="J361" s="24">
        <f t="shared" si="83"/>
        <v>87.486811939254324</v>
      </c>
      <c r="K361" s="24">
        <f t="shared" si="84"/>
        <v>42.806772175406046</v>
      </c>
    </row>
    <row r="362" spans="1:11">
      <c r="A362" s="27" t="s">
        <v>96</v>
      </c>
      <c r="B362" s="22" t="s">
        <v>97</v>
      </c>
      <c r="C362" s="23">
        <v>411768.57</v>
      </c>
      <c r="D362" s="23">
        <v>1299724</v>
      </c>
      <c r="E362" s="23">
        <v>679505</v>
      </c>
      <c r="F362" s="23">
        <v>348038.26</v>
      </c>
      <c r="G362" s="23">
        <f t="shared" si="80"/>
        <v>-63730.31</v>
      </c>
      <c r="H362" s="23">
        <f t="shared" si="81"/>
        <v>331466.74</v>
      </c>
      <c r="I362" s="24">
        <f t="shared" si="82"/>
        <v>-15.477215757385267</v>
      </c>
      <c r="J362" s="24">
        <f t="shared" si="83"/>
        <v>51.21938175583697</v>
      </c>
      <c r="K362" s="24">
        <f t="shared" si="84"/>
        <v>26.777858991601295</v>
      </c>
    </row>
    <row r="363" spans="1:11">
      <c r="A363" s="28" t="s">
        <v>98</v>
      </c>
      <c r="B363" s="22" t="s">
        <v>99</v>
      </c>
      <c r="C363" s="23">
        <v>8286.17</v>
      </c>
      <c r="D363" s="23">
        <v>0</v>
      </c>
      <c r="E363" s="23">
        <v>0</v>
      </c>
      <c r="F363" s="23">
        <v>5635.28</v>
      </c>
      <c r="G363" s="23">
        <f t="shared" si="80"/>
        <v>-2650.8900000000003</v>
      </c>
      <c r="H363" s="23">
        <f t="shared" si="81"/>
        <v>-5635.28</v>
      </c>
      <c r="I363" s="24">
        <f t="shared" si="82"/>
        <v>-31.991740454275018</v>
      </c>
      <c r="J363" s="24">
        <f t="shared" si="83"/>
        <v>0</v>
      </c>
      <c r="K363" s="24">
        <f t="shared" si="84"/>
        <v>0</v>
      </c>
    </row>
    <row r="364" spans="1:11" ht="25.5">
      <c r="A364" s="26" t="s">
        <v>140</v>
      </c>
      <c r="B364" s="22" t="s">
        <v>141</v>
      </c>
      <c r="C364" s="23">
        <v>4114</v>
      </c>
      <c r="D364" s="23">
        <v>4230</v>
      </c>
      <c r="E364" s="23">
        <v>4230</v>
      </c>
      <c r="F364" s="23">
        <v>4230</v>
      </c>
      <c r="G364" s="23">
        <f t="shared" si="80"/>
        <v>116</v>
      </c>
      <c r="H364" s="23">
        <f t="shared" si="81"/>
        <v>0</v>
      </c>
      <c r="I364" s="24">
        <f t="shared" si="82"/>
        <v>2.8196402527953239</v>
      </c>
      <c r="J364" s="24">
        <f t="shared" si="83"/>
        <v>100</v>
      </c>
      <c r="K364" s="24">
        <f t="shared" si="84"/>
        <v>100</v>
      </c>
    </row>
    <row r="365" spans="1:11">
      <c r="A365" s="27" t="s">
        <v>142</v>
      </c>
      <c r="B365" s="22" t="s">
        <v>143</v>
      </c>
      <c r="C365" s="23">
        <v>4114</v>
      </c>
      <c r="D365" s="23">
        <v>4230</v>
      </c>
      <c r="E365" s="23">
        <v>4230</v>
      </c>
      <c r="F365" s="23">
        <v>4230</v>
      </c>
      <c r="G365" s="23">
        <f t="shared" si="80"/>
        <v>116</v>
      </c>
      <c r="H365" s="23">
        <f t="shared" si="81"/>
        <v>0</v>
      </c>
      <c r="I365" s="24">
        <f t="shared" si="82"/>
        <v>2.8196402527953239</v>
      </c>
      <c r="J365" s="24">
        <f t="shared" si="83"/>
        <v>100</v>
      </c>
      <c r="K365" s="24">
        <f t="shared" si="84"/>
        <v>100</v>
      </c>
    </row>
    <row r="366" spans="1:11">
      <c r="A366" s="25" t="s">
        <v>114</v>
      </c>
      <c r="B366" s="22" t="s">
        <v>115</v>
      </c>
      <c r="C366" s="23">
        <v>138682.16</v>
      </c>
      <c r="D366" s="23">
        <v>270034</v>
      </c>
      <c r="E366" s="23">
        <v>126201</v>
      </c>
      <c r="F366" s="23">
        <v>199381.38</v>
      </c>
      <c r="G366" s="23">
        <f t="shared" si="80"/>
        <v>60699.22</v>
      </c>
      <c r="H366" s="23">
        <f t="shared" si="81"/>
        <v>-73180.38</v>
      </c>
      <c r="I366" s="24">
        <f t="shared" si="82"/>
        <v>43.768585663794113</v>
      </c>
      <c r="J366" s="24">
        <f t="shared" si="83"/>
        <v>157.98716333468039</v>
      </c>
      <c r="K366" s="24">
        <f t="shared" si="84"/>
        <v>73.835657731989301</v>
      </c>
    </row>
    <row r="367" spans="1:11">
      <c r="A367" s="26" t="s">
        <v>116</v>
      </c>
      <c r="B367" s="22" t="s">
        <v>117</v>
      </c>
      <c r="C367" s="23">
        <v>138682.16</v>
      </c>
      <c r="D367" s="23">
        <v>270034</v>
      </c>
      <c r="E367" s="23">
        <v>126201</v>
      </c>
      <c r="F367" s="23">
        <v>199381.38</v>
      </c>
      <c r="G367" s="23">
        <f t="shared" si="80"/>
        <v>60699.22</v>
      </c>
      <c r="H367" s="23">
        <f t="shared" si="81"/>
        <v>-73180.38</v>
      </c>
      <c r="I367" s="24">
        <f t="shared" si="82"/>
        <v>43.768585663794113</v>
      </c>
      <c r="J367" s="24">
        <f t="shared" si="83"/>
        <v>157.98716333468039</v>
      </c>
      <c r="K367" s="24">
        <f t="shared" si="84"/>
        <v>73.835657731989301</v>
      </c>
    </row>
    <row r="368" spans="1:11">
      <c r="A368" s="21"/>
      <c r="B368" s="22" t="s">
        <v>118</v>
      </c>
      <c r="C368" s="23">
        <v>5986102.0099999998</v>
      </c>
      <c r="D368" s="23">
        <v>-51703</v>
      </c>
      <c r="E368" s="23">
        <v>-25848</v>
      </c>
      <c r="F368" s="23">
        <v>3911123.99</v>
      </c>
      <c r="G368" s="23">
        <f t="shared" si="80"/>
        <v>-2074978.0199999996</v>
      </c>
      <c r="H368" s="23">
        <f t="shared" si="81"/>
        <v>-3936971.99</v>
      </c>
      <c r="I368" s="24">
        <f t="shared" si="82"/>
        <v>-34.663258603573311</v>
      </c>
      <c r="J368" s="24">
        <f t="shared" si="83"/>
        <v>-15131.244158155372</v>
      </c>
      <c r="K368" s="24">
        <f t="shared" si="84"/>
        <v>-7564.5977796259413</v>
      </c>
    </row>
    <row r="369" spans="1:11">
      <c r="A369" s="21" t="s">
        <v>119</v>
      </c>
      <c r="B369" s="22" t="s">
        <v>120</v>
      </c>
      <c r="C369" s="23">
        <v>-5986102.0099999998</v>
      </c>
      <c r="D369" s="23">
        <v>51703</v>
      </c>
      <c r="E369" s="23">
        <v>25848</v>
      </c>
      <c r="F369" s="23">
        <v>-3911123.99</v>
      </c>
      <c r="G369" s="23">
        <f t="shared" si="80"/>
        <v>2074978.0199999996</v>
      </c>
      <c r="H369" s="23">
        <f t="shared" si="81"/>
        <v>3936971.99</v>
      </c>
      <c r="I369" s="24">
        <f t="shared" si="82"/>
        <v>-34.663258603573311</v>
      </c>
      <c r="J369" s="24">
        <f t="shared" si="83"/>
        <v>-15131.244158155372</v>
      </c>
      <c r="K369" s="24">
        <f t="shared" si="84"/>
        <v>-7564.5977796259413</v>
      </c>
    </row>
    <row r="370" spans="1:11">
      <c r="A370" s="25" t="s">
        <v>121</v>
      </c>
      <c r="B370" s="22" t="s">
        <v>122</v>
      </c>
      <c r="C370" s="23">
        <v>-5986102.0099999998</v>
      </c>
      <c r="D370" s="23">
        <v>51703</v>
      </c>
      <c r="E370" s="23">
        <v>25848</v>
      </c>
      <c r="F370" s="23">
        <v>-3911123.99</v>
      </c>
      <c r="G370" s="23">
        <f t="shared" si="80"/>
        <v>2074978.0199999996</v>
      </c>
      <c r="H370" s="23">
        <f t="shared" si="81"/>
        <v>3936971.99</v>
      </c>
      <c r="I370" s="24">
        <f t="shared" si="82"/>
        <v>-34.663258603573311</v>
      </c>
      <c r="J370" s="24">
        <f t="shared" si="83"/>
        <v>-15131.244158155372</v>
      </c>
      <c r="K370" s="24">
        <f t="shared" si="84"/>
        <v>-7564.5977796259413</v>
      </c>
    </row>
    <row r="371" spans="1:11" ht="25.5">
      <c r="A371" s="26" t="s">
        <v>146</v>
      </c>
      <c r="B371" s="22" t="s">
        <v>147</v>
      </c>
      <c r="C371" s="23">
        <v>0</v>
      </c>
      <c r="D371" s="23">
        <v>51703</v>
      </c>
      <c r="E371" s="23">
        <v>25848</v>
      </c>
      <c r="F371" s="23">
        <v>0</v>
      </c>
      <c r="G371" s="23">
        <f t="shared" si="80"/>
        <v>0</v>
      </c>
      <c r="H371" s="23">
        <f t="shared" si="81"/>
        <v>25848</v>
      </c>
      <c r="I371" s="24">
        <f t="shared" si="82"/>
        <v>0</v>
      </c>
      <c r="J371" s="24">
        <f t="shared" si="83"/>
        <v>0</v>
      </c>
      <c r="K371" s="24">
        <f t="shared" si="84"/>
        <v>0</v>
      </c>
    </row>
    <row r="372" spans="1:11" s="3" customFormat="1">
      <c r="A372" s="49" t="s">
        <v>809</v>
      </c>
      <c r="B372" s="31" t="s">
        <v>810</v>
      </c>
      <c r="C372" s="32"/>
      <c r="D372" s="32"/>
      <c r="E372" s="32"/>
      <c r="F372" s="32"/>
      <c r="G372" s="32"/>
      <c r="H372" s="32"/>
      <c r="I372" s="33"/>
      <c r="J372" s="33"/>
      <c r="K372" s="33"/>
    </row>
    <row r="373" spans="1:11">
      <c r="A373" s="21" t="s">
        <v>19</v>
      </c>
      <c r="B373" s="22" t="s">
        <v>20</v>
      </c>
      <c r="C373" s="23">
        <v>2056800</v>
      </c>
      <c r="D373" s="23">
        <v>1997663</v>
      </c>
      <c r="E373" s="23">
        <v>995579</v>
      </c>
      <c r="F373" s="23">
        <v>1979484</v>
      </c>
      <c r="G373" s="23">
        <f t="shared" ref="G373:G390" si="85">F373-C373</f>
        <v>-77316</v>
      </c>
      <c r="H373" s="23">
        <f t="shared" ref="H373:H390" si="86">E373-F373</f>
        <v>-983905</v>
      </c>
      <c r="I373" s="24">
        <f t="shared" ref="I373:I390" si="87">IF(ISERROR(F373/C373),0,F373/C373*100-100)</f>
        <v>-3.7590431738623096</v>
      </c>
      <c r="J373" s="24">
        <f t="shared" ref="J373:J390" si="88">IF(ISERROR(F373/E373),0,F373/E373*100)</f>
        <v>198.82741600616325</v>
      </c>
      <c r="K373" s="24">
        <f t="shared" ref="K373:K390" si="89">IF(ISERROR(F373/D373),0,F373/D373*100)</f>
        <v>99.089986649399819</v>
      </c>
    </row>
    <row r="374" spans="1:11" ht="25.5">
      <c r="A374" s="25" t="s">
        <v>128</v>
      </c>
      <c r="B374" s="22" t="s">
        <v>129</v>
      </c>
      <c r="C374" s="23">
        <v>14340</v>
      </c>
      <c r="D374" s="23">
        <v>19135</v>
      </c>
      <c r="E374" s="23">
        <v>1673</v>
      </c>
      <c r="F374" s="23">
        <v>956</v>
      </c>
      <c r="G374" s="23">
        <f t="shared" si="85"/>
        <v>-13384</v>
      </c>
      <c r="H374" s="23">
        <f t="shared" si="86"/>
        <v>717</v>
      </c>
      <c r="I374" s="24">
        <f t="shared" si="87"/>
        <v>-93.333333333333329</v>
      </c>
      <c r="J374" s="24">
        <f t="shared" si="88"/>
        <v>57.142857142857139</v>
      </c>
      <c r="K374" s="24">
        <f t="shared" si="89"/>
        <v>4.9960804807943555</v>
      </c>
    </row>
    <row r="375" spans="1:11">
      <c r="A375" s="25" t="s">
        <v>84</v>
      </c>
      <c r="B375" s="22" t="s">
        <v>85</v>
      </c>
      <c r="C375" s="23">
        <v>2042460</v>
      </c>
      <c r="D375" s="23">
        <v>1978528</v>
      </c>
      <c r="E375" s="23">
        <v>993906</v>
      </c>
      <c r="F375" s="23">
        <v>1978528</v>
      </c>
      <c r="G375" s="23">
        <f t="shared" si="85"/>
        <v>-63932</v>
      </c>
      <c r="H375" s="23">
        <f t="shared" si="86"/>
        <v>-984622</v>
      </c>
      <c r="I375" s="24">
        <f t="shared" si="87"/>
        <v>-3.1301469796226229</v>
      </c>
      <c r="J375" s="24">
        <f t="shared" si="88"/>
        <v>199.06590764116524</v>
      </c>
      <c r="K375" s="24">
        <f t="shared" si="89"/>
        <v>100</v>
      </c>
    </row>
    <row r="376" spans="1:11">
      <c r="A376" s="26" t="s">
        <v>86</v>
      </c>
      <c r="B376" s="22" t="s">
        <v>87</v>
      </c>
      <c r="C376" s="23">
        <v>2042460</v>
      </c>
      <c r="D376" s="23">
        <v>1978528</v>
      </c>
      <c r="E376" s="23">
        <v>993906</v>
      </c>
      <c r="F376" s="23">
        <v>1978528</v>
      </c>
      <c r="G376" s="23">
        <f t="shared" si="85"/>
        <v>-63932</v>
      </c>
      <c r="H376" s="23">
        <f t="shared" si="86"/>
        <v>-984622</v>
      </c>
      <c r="I376" s="24">
        <f t="shared" si="87"/>
        <v>-3.1301469796226229</v>
      </c>
      <c r="J376" s="24">
        <f t="shared" si="88"/>
        <v>199.06590764116524</v>
      </c>
      <c r="K376" s="24">
        <f t="shared" si="89"/>
        <v>100</v>
      </c>
    </row>
    <row r="377" spans="1:11">
      <c r="A377" s="21" t="s">
        <v>88</v>
      </c>
      <c r="B377" s="22" t="s">
        <v>89</v>
      </c>
      <c r="C377" s="23">
        <v>943065.36</v>
      </c>
      <c r="D377" s="23">
        <v>2005610</v>
      </c>
      <c r="E377" s="23">
        <v>995579</v>
      </c>
      <c r="F377" s="23">
        <v>957365.97</v>
      </c>
      <c r="G377" s="23">
        <f t="shared" si="85"/>
        <v>14300.609999999986</v>
      </c>
      <c r="H377" s="23">
        <f t="shared" si="86"/>
        <v>38213.030000000028</v>
      </c>
      <c r="I377" s="24">
        <f t="shared" si="87"/>
        <v>1.5163964881500931</v>
      </c>
      <c r="J377" s="24">
        <f t="shared" si="88"/>
        <v>96.16172799948572</v>
      </c>
      <c r="K377" s="24">
        <f t="shared" si="89"/>
        <v>47.734403498187582</v>
      </c>
    </row>
    <row r="378" spans="1:11">
      <c r="A378" s="25" t="s">
        <v>90</v>
      </c>
      <c r="B378" s="22" t="s">
        <v>91</v>
      </c>
      <c r="C378" s="23">
        <v>938907.8</v>
      </c>
      <c r="D378" s="23">
        <v>1999660</v>
      </c>
      <c r="E378" s="23">
        <v>989629</v>
      </c>
      <c r="F378" s="23">
        <v>951497.47</v>
      </c>
      <c r="G378" s="23">
        <f t="shared" si="85"/>
        <v>12589.669999999925</v>
      </c>
      <c r="H378" s="23">
        <f t="shared" si="86"/>
        <v>38131.530000000028</v>
      </c>
      <c r="I378" s="24">
        <f t="shared" si="87"/>
        <v>1.3408845895198596</v>
      </c>
      <c r="J378" s="24">
        <f t="shared" si="88"/>
        <v>96.146886358423203</v>
      </c>
      <c r="K378" s="24">
        <f t="shared" si="89"/>
        <v>47.582962603642621</v>
      </c>
    </row>
    <row r="379" spans="1:11">
      <c r="A379" s="26" t="s">
        <v>92</v>
      </c>
      <c r="B379" s="22" t="s">
        <v>93</v>
      </c>
      <c r="C379" s="23">
        <v>938292.94</v>
      </c>
      <c r="D379" s="23">
        <v>1998440</v>
      </c>
      <c r="E379" s="23">
        <v>988409</v>
      </c>
      <c r="F379" s="23">
        <v>950561.39</v>
      </c>
      <c r="G379" s="23">
        <f t="shared" si="85"/>
        <v>12268.45000000007</v>
      </c>
      <c r="H379" s="23">
        <f t="shared" si="86"/>
        <v>37847.609999999986</v>
      </c>
      <c r="I379" s="24">
        <f t="shared" si="87"/>
        <v>1.3075287553586463</v>
      </c>
      <c r="J379" s="24">
        <f t="shared" si="88"/>
        <v>96.170855384764806</v>
      </c>
      <c r="K379" s="24">
        <f t="shared" si="89"/>
        <v>47.56517033285963</v>
      </c>
    </row>
    <row r="380" spans="1:11">
      <c r="A380" s="27" t="s">
        <v>94</v>
      </c>
      <c r="B380" s="22" t="s">
        <v>95</v>
      </c>
      <c r="C380" s="23">
        <v>854141.2</v>
      </c>
      <c r="D380" s="23">
        <v>1788407</v>
      </c>
      <c r="E380" s="23">
        <v>883242</v>
      </c>
      <c r="F380" s="23">
        <v>867973.24</v>
      </c>
      <c r="G380" s="23">
        <f t="shared" si="85"/>
        <v>13832.040000000037</v>
      </c>
      <c r="H380" s="23">
        <f t="shared" si="86"/>
        <v>15268.760000000009</v>
      </c>
      <c r="I380" s="24">
        <f t="shared" si="87"/>
        <v>1.6194090625765369</v>
      </c>
      <c r="J380" s="24">
        <f t="shared" si="88"/>
        <v>98.271282389197978</v>
      </c>
      <c r="K380" s="24">
        <f t="shared" si="89"/>
        <v>48.533317080507956</v>
      </c>
    </row>
    <row r="381" spans="1:11">
      <c r="A381" s="27" t="s">
        <v>96</v>
      </c>
      <c r="B381" s="22" t="s">
        <v>97</v>
      </c>
      <c r="C381" s="23">
        <v>84151.74</v>
      </c>
      <c r="D381" s="23">
        <v>210033</v>
      </c>
      <c r="E381" s="23">
        <v>105167</v>
      </c>
      <c r="F381" s="23">
        <v>82588.149999999994</v>
      </c>
      <c r="G381" s="23">
        <f t="shared" si="85"/>
        <v>-1563.5900000000111</v>
      </c>
      <c r="H381" s="23">
        <f t="shared" si="86"/>
        <v>22578.850000000006</v>
      </c>
      <c r="I381" s="24">
        <f t="shared" si="87"/>
        <v>-1.8580602136093773</v>
      </c>
      <c r="J381" s="24">
        <f t="shared" si="88"/>
        <v>78.530480093565473</v>
      </c>
      <c r="K381" s="24">
        <f t="shared" si="89"/>
        <v>39.321511381544802</v>
      </c>
    </row>
    <row r="382" spans="1:11">
      <c r="A382" s="28" t="s">
        <v>98</v>
      </c>
      <c r="B382" s="22" t="s">
        <v>99</v>
      </c>
      <c r="C382" s="23">
        <v>1677.41</v>
      </c>
      <c r="D382" s="23">
        <v>0</v>
      </c>
      <c r="E382" s="23">
        <v>0</v>
      </c>
      <c r="F382" s="23">
        <v>5409.36</v>
      </c>
      <c r="G382" s="23">
        <f t="shared" si="85"/>
        <v>3731.95</v>
      </c>
      <c r="H382" s="23">
        <f t="shared" si="86"/>
        <v>-5409.36</v>
      </c>
      <c r="I382" s="24">
        <f t="shared" si="87"/>
        <v>222.48287538526654</v>
      </c>
      <c r="J382" s="24">
        <f t="shared" si="88"/>
        <v>0</v>
      </c>
      <c r="K382" s="24">
        <f t="shared" si="89"/>
        <v>0</v>
      </c>
    </row>
    <row r="383" spans="1:11" ht="25.5">
      <c r="A383" s="26" t="s">
        <v>140</v>
      </c>
      <c r="B383" s="22" t="s">
        <v>141</v>
      </c>
      <c r="C383" s="23">
        <v>614.86</v>
      </c>
      <c r="D383" s="23">
        <v>1220</v>
      </c>
      <c r="E383" s="23">
        <v>1220</v>
      </c>
      <c r="F383" s="23">
        <v>936.08</v>
      </c>
      <c r="G383" s="23">
        <f t="shared" si="85"/>
        <v>321.22000000000003</v>
      </c>
      <c r="H383" s="23">
        <f t="shared" si="86"/>
        <v>283.91999999999996</v>
      </c>
      <c r="I383" s="24">
        <f t="shared" si="87"/>
        <v>52.242786975896962</v>
      </c>
      <c r="J383" s="24">
        <f t="shared" si="88"/>
        <v>76.727868852459025</v>
      </c>
      <c r="K383" s="24">
        <f t="shared" si="89"/>
        <v>76.727868852459025</v>
      </c>
    </row>
    <row r="384" spans="1:11">
      <c r="A384" s="27" t="s">
        <v>142</v>
      </c>
      <c r="B384" s="22" t="s">
        <v>143</v>
      </c>
      <c r="C384" s="23">
        <v>614.86</v>
      </c>
      <c r="D384" s="23">
        <v>1220</v>
      </c>
      <c r="E384" s="23">
        <v>1220</v>
      </c>
      <c r="F384" s="23">
        <v>936.08</v>
      </c>
      <c r="G384" s="23">
        <f t="shared" si="85"/>
        <v>321.22000000000003</v>
      </c>
      <c r="H384" s="23">
        <f t="shared" si="86"/>
        <v>283.91999999999996</v>
      </c>
      <c r="I384" s="24">
        <f t="shared" si="87"/>
        <v>52.242786975896962</v>
      </c>
      <c r="J384" s="24">
        <f t="shared" si="88"/>
        <v>76.727868852459025</v>
      </c>
      <c r="K384" s="24">
        <f t="shared" si="89"/>
        <v>76.727868852459025</v>
      </c>
    </row>
    <row r="385" spans="1:11">
      <c r="A385" s="25" t="s">
        <v>114</v>
      </c>
      <c r="B385" s="22" t="s">
        <v>115</v>
      </c>
      <c r="C385" s="23">
        <v>4157.5600000000004</v>
      </c>
      <c r="D385" s="23">
        <v>5950</v>
      </c>
      <c r="E385" s="23">
        <v>5950</v>
      </c>
      <c r="F385" s="23">
        <v>5868.5</v>
      </c>
      <c r="G385" s="23">
        <f t="shared" si="85"/>
        <v>1710.9399999999996</v>
      </c>
      <c r="H385" s="23">
        <f t="shared" si="86"/>
        <v>81.5</v>
      </c>
      <c r="I385" s="24">
        <f t="shared" si="87"/>
        <v>41.15250291036088</v>
      </c>
      <c r="J385" s="24">
        <f t="shared" si="88"/>
        <v>98.630252100840337</v>
      </c>
      <c r="K385" s="24">
        <f t="shared" si="89"/>
        <v>98.630252100840337</v>
      </c>
    </row>
    <row r="386" spans="1:11">
      <c r="A386" s="26" t="s">
        <v>116</v>
      </c>
      <c r="B386" s="22" t="s">
        <v>117</v>
      </c>
      <c r="C386" s="23">
        <v>4157.5600000000004</v>
      </c>
      <c r="D386" s="23">
        <v>5950</v>
      </c>
      <c r="E386" s="23">
        <v>5950</v>
      </c>
      <c r="F386" s="23">
        <v>5868.5</v>
      </c>
      <c r="G386" s="23">
        <f t="shared" si="85"/>
        <v>1710.9399999999996</v>
      </c>
      <c r="H386" s="23">
        <f t="shared" si="86"/>
        <v>81.5</v>
      </c>
      <c r="I386" s="24">
        <f t="shared" si="87"/>
        <v>41.15250291036088</v>
      </c>
      <c r="J386" s="24">
        <f t="shared" si="88"/>
        <v>98.630252100840337</v>
      </c>
      <c r="K386" s="24">
        <f t="shared" si="89"/>
        <v>98.630252100840337</v>
      </c>
    </row>
    <row r="387" spans="1:11">
      <c r="A387" s="21"/>
      <c r="B387" s="22" t="s">
        <v>118</v>
      </c>
      <c r="C387" s="23">
        <v>1113734.6399999999</v>
      </c>
      <c r="D387" s="23">
        <v>-7947</v>
      </c>
      <c r="E387" s="23">
        <v>0</v>
      </c>
      <c r="F387" s="23">
        <v>1022118.03</v>
      </c>
      <c r="G387" s="23">
        <f t="shared" si="85"/>
        <v>-91616.60999999987</v>
      </c>
      <c r="H387" s="23">
        <f t="shared" si="86"/>
        <v>-1022118.03</v>
      </c>
      <c r="I387" s="24">
        <f t="shared" si="87"/>
        <v>-8.226071696934909</v>
      </c>
      <c r="J387" s="24">
        <f t="shared" si="88"/>
        <v>0</v>
      </c>
      <c r="K387" s="24">
        <f t="shared" si="89"/>
        <v>-12861.684031710081</v>
      </c>
    </row>
    <row r="388" spans="1:11">
      <c r="A388" s="21" t="s">
        <v>119</v>
      </c>
      <c r="B388" s="22" t="s">
        <v>120</v>
      </c>
      <c r="C388" s="23">
        <v>-1113734.6399999999</v>
      </c>
      <c r="D388" s="23">
        <v>7947</v>
      </c>
      <c r="E388" s="23">
        <v>0</v>
      </c>
      <c r="F388" s="23">
        <v>-1022118.03</v>
      </c>
      <c r="G388" s="23">
        <f t="shared" si="85"/>
        <v>91616.60999999987</v>
      </c>
      <c r="H388" s="23">
        <f t="shared" si="86"/>
        <v>1022118.03</v>
      </c>
      <c r="I388" s="24">
        <f t="shared" si="87"/>
        <v>-8.226071696934909</v>
      </c>
      <c r="J388" s="24">
        <f t="shared" si="88"/>
        <v>0</v>
      </c>
      <c r="K388" s="24">
        <f t="shared" si="89"/>
        <v>-12861.684031710081</v>
      </c>
    </row>
    <row r="389" spans="1:11">
      <c r="A389" s="25" t="s">
        <v>121</v>
      </c>
      <c r="B389" s="22" t="s">
        <v>122</v>
      </c>
      <c r="C389" s="23">
        <v>-1113734.6399999999</v>
      </c>
      <c r="D389" s="23">
        <v>7947</v>
      </c>
      <c r="E389" s="23">
        <v>0</v>
      </c>
      <c r="F389" s="23">
        <v>-1022118.03</v>
      </c>
      <c r="G389" s="23">
        <f t="shared" si="85"/>
        <v>91616.60999999987</v>
      </c>
      <c r="H389" s="23">
        <f t="shared" si="86"/>
        <v>1022118.03</v>
      </c>
      <c r="I389" s="24">
        <f t="shared" si="87"/>
        <v>-8.226071696934909</v>
      </c>
      <c r="J389" s="24">
        <f t="shared" si="88"/>
        <v>0</v>
      </c>
      <c r="K389" s="24">
        <f t="shared" si="89"/>
        <v>-12861.684031710081</v>
      </c>
    </row>
    <row r="390" spans="1:11" ht="25.5">
      <c r="A390" s="26" t="s">
        <v>146</v>
      </c>
      <c r="B390" s="22" t="s">
        <v>147</v>
      </c>
      <c r="C390" s="23">
        <v>0</v>
      </c>
      <c r="D390" s="23">
        <v>7947</v>
      </c>
      <c r="E390" s="23">
        <v>0</v>
      </c>
      <c r="F390" s="23">
        <v>-7946.75</v>
      </c>
      <c r="G390" s="23">
        <f t="shared" si="85"/>
        <v>-7946.75</v>
      </c>
      <c r="H390" s="23">
        <f t="shared" si="86"/>
        <v>7946.75</v>
      </c>
      <c r="I390" s="24">
        <f t="shared" si="87"/>
        <v>0</v>
      </c>
      <c r="J390" s="24">
        <f t="shared" si="88"/>
        <v>0</v>
      </c>
      <c r="K390" s="24">
        <f t="shared" si="89"/>
        <v>-99.996854158802066</v>
      </c>
    </row>
    <row r="391" spans="1:11" s="3" customFormat="1">
      <c r="A391" s="49" t="s">
        <v>811</v>
      </c>
      <c r="B391" s="31" t="s">
        <v>812</v>
      </c>
      <c r="C391" s="32"/>
      <c r="D391" s="32"/>
      <c r="E391" s="32"/>
      <c r="F391" s="32"/>
      <c r="G391" s="32"/>
      <c r="H391" s="32"/>
      <c r="I391" s="33"/>
      <c r="J391" s="33"/>
      <c r="K391" s="33"/>
    </row>
    <row r="392" spans="1:11">
      <c r="A392" s="21" t="s">
        <v>19</v>
      </c>
      <c r="B392" s="22" t="s">
        <v>20</v>
      </c>
      <c r="C392" s="23">
        <v>1634398.81</v>
      </c>
      <c r="D392" s="23">
        <v>2173064</v>
      </c>
      <c r="E392" s="23">
        <v>1086560</v>
      </c>
      <c r="F392" s="23">
        <v>1851808.91</v>
      </c>
      <c r="G392" s="23">
        <f t="shared" ref="G392:G404" si="90">F392-C392</f>
        <v>217410.09999999986</v>
      </c>
      <c r="H392" s="23">
        <f t="shared" ref="H392:H404" si="91">E392-F392</f>
        <v>-765248.90999999992</v>
      </c>
      <c r="I392" s="24">
        <f t="shared" ref="I392:I404" si="92">IF(ISERROR(F392/C392),0,F392/C392*100-100)</f>
        <v>13.302145025423755</v>
      </c>
      <c r="J392" s="24">
        <f t="shared" ref="J392:J404" si="93">IF(ISERROR(F392/E392),0,F392/E392*100)</f>
        <v>170.42859207038728</v>
      </c>
      <c r="K392" s="24">
        <f t="shared" ref="K392:K404" si="94">IF(ISERROR(F392/D392),0,F392/D392*100)</f>
        <v>85.216492013120643</v>
      </c>
    </row>
    <row r="393" spans="1:11" ht="25.5">
      <c r="A393" s="25" t="s">
        <v>128</v>
      </c>
      <c r="B393" s="22" t="s">
        <v>129</v>
      </c>
      <c r="C393" s="23">
        <v>1634398.81</v>
      </c>
      <c r="D393" s="23">
        <v>2173064</v>
      </c>
      <c r="E393" s="23">
        <v>1086560</v>
      </c>
      <c r="F393" s="23">
        <v>1851808.91</v>
      </c>
      <c r="G393" s="23">
        <f t="shared" si="90"/>
        <v>217410.09999999986</v>
      </c>
      <c r="H393" s="23">
        <f t="shared" si="91"/>
        <v>-765248.90999999992</v>
      </c>
      <c r="I393" s="24">
        <f t="shared" si="92"/>
        <v>13.302145025423755</v>
      </c>
      <c r="J393" s="24">
        <f t="shared" si="93"/>
        <v>170.42859207038728</v>
      </c>
      <c r="K393" s="24">
        <f t="shared" si="94"/>
        <v>85.216492013120643</v>
      </c>
    </row>
    <row r="394" spans="1:11">
      <c r="A394" s="21" t="s">
        <v>88</v>
      </c>
      <c r="B394" s="22" t="s">
        <v>89</v>
      </c>
      <c r="C394" s="23">
        <v>351793.88</v>
      </c>
      <c r="D394" s="23">
        <v>3383047</v>
      </c>
      <c r="E394" s="23">
        <v>2111524</v>
      </c>
      <c r="F394" s="23">
        <v>1009353</v>
      </c>
      <c r="G394" s="23">
        <f t="shared" si="90"/>
        <v>657559.12</v>
      </c>
      <c r="H394" s="23">
        <f t="shared" si="91"/>
        <v>1102171</v>
      </c>
      <c r="I394" s="24">
        <f t="shared" si="92"/>
        <v>186.91602025595216</v>
      </c>
      <c r="J394" s="24">
        <f t="shared" si="93"/>
        <v>47.802108808614065</v>
      </c>
      <c r="K394" s="24">
        <f t="shared" si="94"/>
        <v>29.835618600628365</v>
      </c>
    </row>
    <row r="395" spans="1:11">
      <c r="A395" s="25" t="s">
        <v>90</v>
      </c>
      <c r="B395" s="22" t="s">
        <v>91</v>
      </c>
      <c r="C395" s="23">
        <v>351793.88</v>
      </c>
      <c r="D395" s="23">
        <v>3383047</v>
      </c>
      <c r="E395" s="23">
        <v>2111524</v>
      </c>
      <c r="F395" s="23">
        <v>1009353</v>
      </c>
      <c r="G395" s="23">
        <f t="shared" si="90"/>
        <v>657559.12</v>
      </c>
      <c r="H395" s="23">
        <f t="shared" si="91"/>
        <v>1102171</v>
      </c>
      <c r="I395" s="24">
        <f t="shared" si="92"/>
        <v>186.91602025595216</v>
      </c>
      <c r="J395" s="24">
        <f t="shared" si="93"/>
        <v>47.802108808614065</v>
      </c>
      <c r="K395" s="24">
        <f t="shared" si="94"/>
        <v>29.835618600628365</v>
      </c>
    </row>
    <row r="396" spans="1:11">
      <c r="A396" s="26" t="s">
        <v>92</v>
      </c>
      <c r="B396" s="22" t="s">
        <v>93</v>
      </c>
      <c r="C396" s="23">
        <v>135001.68</v>
      </c>
      <c r="D396" s="23">
        <v>1437766</v>
      </c>
      <c r="E396" s="23">
        <v>897766</v>
      </c>
      <c r="F396" s="23">
        <v>434737.78</v>
      </c>
      <c r="G396" s="23">
        <f t="shared" si="90"/>
        <v>299736.10000000003</v>
      </c>
      <c r="H396" s="23">
        <f t="shared" si="91"/>
        <v>463028.22</v>
      </c>
      <c r="I396" s="24">
        <f t="shared" si="92"/>
        <v>222.02397777568399</v>
      </c>
      <c r="J396" s="24">
        <f t="shared" si="93"/>
        <v>48.424397894328813</v>
      </c>
      <c r="K396" s="24">
        <f t="shared" si="94"/>
        <v>30.237033008152931</v>
      </c>
    </row>
    <row r="397" spans="1:11">
      <c r="A397" s="27" t="s">
        <v>96</v>
      </c>
      <c r="B397" s="22" t="s">
        <v>97</v>
      </c>
      <c r="C397" s="23">
        <v>135001.68</v>
      </c>
      <c r="D397" s="23">
        <v>1437766</v>
      </c>
      <c r="E397" s="23">
        <v>897766</v>
      </c>
      <c r="F397" s="23">
        <v>434737.78</v>
      </c>
      <c r="G397" s="23">
        <f t="shared" si="90"/>
        <v>299736.10000000003</v>
      </c>
      <c r="H397" s="23">
        <f t="shared" si="91"/>
        <v>463028.22</v>
      </c>
      <c r="I397" s="24">
        <f t="shared" si="92"/>
        <v>222.02397777568399</v>
      </c>
      <c r="J397" s="24">
        <f t="shared" si="93"/>
        <v>48.424397894328813</v>
      </c>
      <c r="K397" s="24">
        <f t="shared" si="94"/>
        <v>30.237033008152931</v>
      </c>
    </row>
    <row r="398" spans="1:11">
      <c r="A398" s="26" t="s">
        <v>100</v>
      </c>
      <c r="B398" s="22" t="s">
        <v>101</v>
      </c>
      <c r="C398" s="23">
        <v>216792.2</v>
      </c>
      <c r="D398" s="23">
        <v>1945281</v>
      </c>
      <c r="E398" s="23">
        <v>1213758</v>
      </c>
      <c r="F398" s="23">
        <v>574615.22</v>
      </c>
      <c r="G398" s="23">
        <f t="shared" si="90"/>
        <v>357823.01999999996</v>
      </c>
      <c r="H398" s="23">
        <f t="shared" si="91"/>
        <v>639142.78</v>
      </c>
      <c r="I398" s="24">
        <f t="shared" si="92"/>
        <v>165.05345672030631</v>
      </c>
      <c r="J398" s="24">
        <f t="shared" si="93"/>
        <v>47.341827613082671</v>
      </c>
      <c r="K398" s="24">
        <f t="shared" si="94"/>
        <v>29.53893139345935</v>
      </c>
    </row>
    <row r="399" spans="1:11">
      <c r="A399" s="27" t="s">
        <v>102</v>
      </c>
      <c r="B399" s="22" t="s">
        <v>103</v>
      </c>
      <c r="C399" s="23">
        <v>4257</v>
      </c>
      <c r="D399" s="23">
        <v>23047</v>
      </c>
      <c r="E399" s="23">
        <v>11524</v>
      </c>
      <c r="F399" s="23">
        <v>8018.01</v>
      </c>
      <c r="G399" s="23">
        <f t="shared" si="90"/>
        <v>3761.01</v>
      </c>
      <c r="H399" s="23">
        <f t="shared" si="91"/>
        <v>3505.99</v>
      </c>
      <c r="I399" s="24">
        <f t="shared" si="92"/>
        <v>88.348837209302332</v>
      </c>
      <c r="J399" s="24">
        <f t="shared" si="93"/>
        <v>69.576622700451225</v>
      </c>
      <c r="K399" s="24">
        <f t="shared" si="94"/>
        <v>34.789820800971924</v>
      </c>
    </row>
    <row r="400" spans="1:11">
      <c r="A400" s="27" t="s">
        <v>104</v>
      </c>
      <c r="B400" s="22" t="s">
        <v>105</v>
      </c>
      <c r="C400" s="23">
        <v>212535.2</v>
      </c>
      <c r="D400" s="23">
        <v>1922234</v>
      </c>
      <c r="E400" s="23">
        <v>1202234</v>
      </c>
      <c r="F400" s="23">
        <v>566597.21</v>
      </c>
      <c r="G400" s="23">
        <f t="shared" si="90"/>
        <v>354062.00999999995</v>
      </c>
      <c r="H400" s="23">
        <f t="shared" si="91"/>
        <v>635636.79</v>
      </c>
      <c r="I400" s="24">
        <f t="shared" si="92"/>
        <v>166.58982135665053</v>
      </c>
      <c r="J400" s="24">
        <f t="shared" si="93"/>
        <v>47.12869624382607</v>
      </c>
      <c r="K400" s="24">
        <f t="shared" si="94"/>
        <v>29.475974829287171</v>
      </c>
    </row>
    <row r="401" spans="1:11">
      <c r="A401" s="21"/>
      <c r="B401" s="22" t="s">
        <v>118</v>
      </c>
      <c r="C401" s="23">
        <v>1282604.93</v>
      </c>
      <c r="D401" s="23">
        <v>-1209983</v>
      </c>
      <c r="E401" s="23">
        <v>-1024964</v>
      </c>
      <c r="F401" s="23">
        <v>842455.91</v>
      </c>
      <c r="G401" s="23">
        <f t="shared" si="90"/>
        <v>-440149.0199999999</v>
      </c>
      <c r="H401" s="23">
        <f t="shared" si="91"/>
        <v>-1867419.9100000001</v>
      </c>
      <c r="I401" s="24">
        <f t="shared" si="92"/>
        <v>-34.316804006047292</v>
      </c>
      <c r="J401" s="24">
        <f t="shared" si="93"/>
        <v>-82.193707291182918</v>
      </c>
      <c r="K401" s="24">
        <f t="shared" si="94"/>
        <v>-69.625433580471793</v>
      </c>
    </row>
    <row r="402" spans="1:11">
      <c r="A402" s="21" t="s">
        <v>119</v>
      </c>
      <c r="B402" s="22" t="s">
        <v>120</v>
      </c>
      <c r="C402" s="23">
        <v>-1282604.93</v>
      </c>
      <c r="D402" s="23">
        <v>1209983</v>
      </c>
      <c r="E402" s="23">
        <v>1024964</v>
      </c>
      <c r="F402" s="23">
        <v>-842455.91</v>
      </c>
      <c r="G402" s="23">
        <f t="shared" si="90"/>
        <v>440149.0199999999</v>
      </c>
      <c r="H402" s="23">
        <f t="shared" si="91"/>
        <v>1867419.9100000001</v>
      </c>
      <c r="I402" s="24">
        <f t="shared" si="92"/>
        <v>-34.316804006047292</v>
      </c>
      <c r="J402" s="24">
        <f t="shared" si="93"/>
        <v>-82.193707291182918</v>
      </c>
      <c r="K402" s="24">
        <f t="shared" si="94"/>
        <v>-69.625433580471793</v>
      </c>
    </row>
    <row r="403" spans="1:11">
      <c r="A403" s="25" t="s">
        <v>121</v>
      </c>
      <c r="B403" s="22" t="s">
        <v>122</v>
      </c>
      <c r="C403" s="23">
        <v>-1282604.93</v>
      </c>
      <c r="D403" s="23">
        <v>1209983</v>
      </c>
      <c r="E403" s="23">
        <v>1024964</v>
      </c>
      <c r="F403" s="23">
        <v>-842455.91</v>
      </c>
      <c r="G403" s="23">
        <f t="shared" si="90"/>
        <v>440149.0199999999</v>
      </c>
      <c r="H403" s="23">
        <f t="shared" si="91"/>
        <v>1867419.9100000001</v>
      </c>
      <c r="I403" s="24">
        <f t="shared" si="92"/>
        <v>-34.316804006047292</v>
      </c>
      <c r="J403" s="24">
        <f t="shared" si="93"/>
        <v>-82.193707291182918</v>
      </c>
      <c r="K403" s="24">
        <f t="shared" si="94"/>
        <v>-69.625433580471793</v>
      </c>
    </row>
    <row r="404" spans="1:11" ht="25.5">
      <c r="A404" s="26" t="s">
        <v>146</v>
      </c>
      <c r="B404" s="22" t="s">
        <v>147</v>
      </c>
      <c r="C404" s="23">
        <v>-1208611</v>
      </c>
      <c r="D404" s="23">
        <v>1209983</v>
      </c>
      <c r="E404" s="23">
        <v>1024964</v>
      </c>
      <c r="F404" s="23">
        <v>-1209983</v>
      </c>
      <c r="G404" s="23">
        <f t="shared" si="90"/>
        <v>-1372</v>
      </c>
      <c r="H404" s="23">
        <f t="shared" si="91"/>
        <v>2234947</v>
      </c>
      <c r="I404" s="24">
        <f t="shared" si="92"/>
        <v>0.11351874176224896</v>
      </c>
      <c r="J404" s="24">
        <f t="shared" si="93"/>
        <v>-118.05126814210061</v>
      </c>
      <c r="K404" s="24">
        <f t="shared" si="94"/>
        <v>-100</v>
      </c>
    </row>
    <row r="405" spans="1:11" s="3" customFormat="1">
      <c r="A405" s="49" t="s">
        <v>813</v>
      </c>
      <c r="B405" s="31" t="s">
        <v>814</v>
      </c>
      <c r="C405" s="32"/>
      <c r="D405" s="32"/>
      <c r="E405" s="32"/>
      <c r="F405" s="32"/>
      <c r="G405" s="32"/>
      <c r="H405" s="32"/>
      <c r="I405" s="33"/>
      <c r="J405" s="33"/>
      <c r="K405" s="33"/>
    </row>
    <row r="406" spans="1:11">
      <c r="A406" s="21" t="s">
        <v>19</v>
      </c>
      <c r="B406" s="22" t="s">
        <v>20</v>
      </c>
      <c r="C406" s="23">
        <v>355.72</v>
      </c>
      <c r="D406" s="23">
        <v>0</v>
      </c>
      <c r="E406" s="23">
        <v>0</v>
      </c>
      <c r="F406" s="23">
        <v>0</v>
      </c>
      <c r="G406" s="23">
        <f t="shared" ref="G406:G411" si="95">F406-C406</f>
        <v>-355.72</v>
      </c>
      <c r="H406" s="23">
        <f t="shared" ref="H406:H411" si="96">E406-F406</f>
        <v>0</v>
      </c>
      <c r="I406" s="24">
        <f t="shared" ref="I406:I411" si="97">IF(ISERROR(F406/C406),0,F406/C406*100-100)</f>
        <v>-100</v>
      </c>
      <c r="J406" s="24">
        <f t="shared" ref="J406:J411" si="98">IF(ISERROR(F406/E406),0,F406/E406*100)</f>
        <v>0</v>
      </c>
      <c r="K406" s="24">
        <f t="shared" ref="K406:K411" si="99">IF(ISERROR(F406/D406),0,F406/D406*100)</f>
        <v>0</v>
      </c>
    </row>
    <row r="407" spans="1:11" ht="25.5">
      <c r="A407" s="25" t="s">
        <v>128</v>
      </c>
      <c r="B407" s="22" t="s">
        <v>129</v>
      </c>
      <c r="C407" s="23">
        <v>355.72</v>
      </c>
      <c r="D407" s="23">
        <v>0</v>
      </c>
      <c r="E407" s="23">
        <v>0</v>
      </c>
      <c r="F407" s="23">
        <v>0</v>
      </c>
      <c r="G407" s="23">
        <f t="shared" si="95"/>
        <v>-355.72</v>
      </c>
      <c r="H407" s="23">
        <f t="shared" si="96"/>
        <v>0</v>
      </c>
      <c r="I407" s="24">
        <f t="shared" si="97"/>
        <v>-100</v>
      </c>
      <c r="J407" s="24">
        <f t="shared" si="98"/>
        <v>0</v>
      </c>
      <c r="K407" s="24">
        <f t="shared" si="99"/>
        <v>0</v>
      </c>
    </row>
    <row r="408" spans="1:11">
      <c r="A408" s="21"/>
      <c r="B408" s="22" t="s">
        <v>118</v>
      </c>
      <c r="C408" s="23">
        <v>355.72</v>
      </c>
      <c r="D408" s="23">
        <v>0</v>
      </c>
      <c r="E408" s="23">
        <v>0</v>
      </c>
      <c r="F408" s="23">
        <v>0</v>
      </c>
      <c r="G408" s="23">
        <f t="shared" si="95"/>
        <v>-355.72</v>
      </c>
      <c r="H408" s="23">
        <f t="shared" si="96"/>
        <v>0</v>
      </c>
      <c r="I408" s="24">
        <f t="shared" si="97"/>
        <v>-100</v>
      </c>
      <c r="J408" s="24">
        <f t="shared" si="98"/>
        <v>0</v>
      </c>
      <c r="K408" s="24">
        <f t="shared" si="99"/>
        <v>0</v>
      </c>
    </row>
    <row r="409" spans="1:11">
      <c r="A409" s="21" t="s">
        <v>119</v>
      </c>
      <c r="B409" s="22" t="s">
        <v>120</v>
      </c>
      <c r="C409" s="23">
        <v>-355.72</v>
      </c>
      <c r="D409" s="23">
        <v>0</v>
      </c>
      <c r="E409" s="23">
        <v>0</v>
      </c>
      <c r="F409" s="23">
        <v>0</v>
      </c>
      <c r="G409" s="23">
        <f t="shared" si="95"/>
        <v>355.72</v>
      </c>
      <c r="H409" s="23">
        <f t="shared" si="96"/>
        <v>0</v>
      </c>
      <c r="I409" s="24">
        <f t="shared" si="97"/>
        <v>-100</v>
      </c>
      <c r="J409" s="24">
        <f t="shared" si="98"/>
        <v>0</v>
      </c>
      <c r="K409" s="24">
        <f t="shared" si="99"/>
        <v>0</v>
      </c>
    </row>
    <row r="410" spans="1:11">
      <c r="A410" s="25" t="s">
        <v>121</v>
      </c>
      <c r="B410" s="22" t="s">
        <v>122</v>
      </c>
      <c r="C410" s="23">
        <v>-355.72</v>
      </c>
      <c r="D410" s="23">
        <v>0</v>
      </c>
      <c r="E410" s="23">
        <v>0</v>
      </c>
      <c r="F410" s="23">
        <v>0</v>
      </c>
      <c r="G410" s="23">
        <f t="shared" si="95"/>
        <v>355.72</v>
      </c>
      <c r="H410" s="23">
        <f t="shared" si="96"/>
        <v>0</v>
      </c>
      <c r="I410" s="24">
        <f t="shared" si="97"/>
        <v>-100</v>
      </c>
      <c r="J410" s="24">
        <f t="shared" si="98"/>
        <v>0</v>
      </c>
      <c r="K410" s="24">
        <f t="shared" si="99"/>
        <v>0</v>
      </c>
    </row>
    <row r="411" spans="1:11" ht="25.5">
      <c r="A411" s="26" t="s">
        <v>146</v>
      </c>
      <c r="B411" s="22" t="s">
        <v>147</v>
      </c>
      <c r="C411" s="23">
        <v>-101372</v>
      </c>
      <c r="D411" s="23">
        <v>0</v>
      </c>
      <c r="E411" s="23">
        <v>0</v>
      </c>
      <c r="F411" s="23">
        <v>0</v>
      </c>
      <c r="G411" s="23">
        <f t="shared" si="95"/>
        <v>101372</v>
      </c>
      <c r="H411" s="23">
        <f t="shared" si="96"/>
        <v>0</v>
      </c>
      <c r="I411" s="24">
        <f t="shared" si="97"/>
        <v>-100</v>
      </c>
      <c r="J411" s="24">
        <f t="shared" si="98"/>
        <v>0</v>
      </c>
      <c r="K411" s="24">
        <f t="shared" si="99"/>
        <v>0</v>
      </c>
    </row>
    <row r="412" spans="1:11" s="3" customFormat="1">
      <c r="A412" s="30" t="s">
        <v>271</v>
      </c>
      <c r="B412" s="31" t="s">
        <v>815</v>
      </c>
      <c r="C412" s="32"/>
      <c r="D412" s="32"/>
      <c r="E412" s="32"/>
      <c r="F412" s="32"/>
      <c r="G412" s="32"/>
      <c r="H412" s="32"/>
      <c r="I412" s="33"/>
      <c r="J412" s="33"/>
      <c r="K412" s="33"/>
    </row>
    <row r="413" spans="1:11">
      <c r="A413" s="21" t="s">
        <v>19</v>
      </c>
      <c r="B413" s="22" t="s">
        <v>20</v>
      </c>
      <c r="C413" s="23">
        <v>15516579.140000001</v>
      </c>
      <c r="D413" s="23">
        <v>22448208</v>
      </c>
      <c r="E413" s="23">
        <v>10626655</v>
      </c>
      <c r="F413" s="23">
        <v>15811700.58</v>
      </c>
      <c r="G413" s="23">
        <f t="shared" ref="G413:G437" si="100">F413-C413</f>
        <v>295121.43999999948</v>
      </c>
      <c r="H413" s="23">
        <f t="shared" ref="H413:H437" si="101">E413-F413</f>
        <v>-5185045.58</v>
      </c>
      <c r="I413" s="24">
        <f t="shared" ref="I413:I437" si="102">IF(ISERROR(F413/C413),0,F413/C413*100-100)</f>
        <v>1.9019748962528098</v>
      </c>
      <c r="J413" s="24">
        <f t="shared" ref="J413:J437" si="103">IF(ISERROR(F413/E413),0,F413/E413*100)</f>
        <v>148.79282878761003</v>
      </c>
      <c r="K413" s="24">
        <f t="shared" ref="K413:K437" si="104">IF(ISERROR(F413/D413),0,F413/D413*100)</f>
        <v>70.436359908995854</v>
      </c>
    </row>
    <row r="414" spans="1:11" ht="25.5">
      <c r="A414" s="25" t="s">
        <v>128</v>
      </c>
      <c r="B414" s="22" t="s">
        <v>129</v>
      </c>
      <c r="C414" s="23">
        <v>5736534.3399999999</v>
      </c>
      <c r="D414" s="23">
        <v>12895940</v>
      </c>
      <c r="E414" s="23">
        <v>6318506</v>
      </c>
      <c r="F414" s="23">
        <v>6259432.7800000003</v>
      </c>
      <c r="G414" s="23">
        <f t="shared" si="100"/>
        <v>522898.44000000041</v>
      </c>
      <c r="H414" s="23">
        <f t="shared" si="101"/>
        <v>59073.219999999739</v>
      </c>
      <c r="I414" s="24">
        <f t="shared" si="102"/>
        <v>9.1152324558384947</v>
      </c>
      <c r="J414" s="24">
        <f t="shared" si="103"/>
        <v>99.065076142999629</v>
      </c>
      <c r="K414" s="24">
        <f t="shared" si="104"/>
        <v>48.538011032929745</v>
      </c>
    </row>
    <row r="415" spans="1:11">
      <c r="A415" s="25" t="s">
        <v>130</v>
      </c>
      <c r="B415" s="22" t="s">
        <v>131</v>
      </c>
      <c r="C415" s="23">
        <v>2956.8</v>
      </c>
      <c r="D415" s="23">
        <v>2957</v>
      </c>
      <c r="E415" s="23">
        <v>2957</v>
      </c>
      <c r="F415" s="23">
        <v>2956.8</v>
      </c>
      <c r="G415" s="23">
        <f t="shared" si="100"/>
        <v>0</v>
      </c>
      <c r="H415" s="23">
        <f t="shared" si="101"/>
        <v>0.1999999999998181</v>
      </c>
      <c r="I415" s="24">
        <f t="shared" si="102"/>
        <v>0</v>
      </c>
      <c r="J415" s="24">
        <f t="shared" si="103"/>
        <v>99.993236388231324</v>
      </c>
      <c r="K415" s="24">
        <f t="shared" si="104"/>
        <v>99.993236388231324</v>
      </c>
    </row>
    <row r="416" spans="1:11">
      <c r="A416" s="26" t="s">
        <v>132</v>
      </c>
      <c r="B416" s="22" t="s">
        <v>133</v>
      </c>
      <c r="C416" s="23">
        <v>2956.8</v>
      </c>
      <c r="D416" s="23">
        <v>2957</v>
      </c>
      <c r="E416" s="23">
        <v>2957</v>
      </c>
      <c r="F416" s="23">
        <v>2956.8</v>
      </c>
      <c r="G416" s="23">
        <f t="shared" si="100"/>
        <v>0</v>
      </c>
      <c r="H416" s="23">
        <f t="shared" si="101"/>
        <v>0.1999999999998181</v>
      </c>
      <c r="I416" s="24">
        <f t="shared" si="102"/>
        <v>0</v>
      </c>
      <c r="J416" s="24">
        <f t="shared" si="103"/>
        <v>99.993236388231324</v>
      </c>
      <c r="K416" s="24">
        <f t="shared" si="104"/>
        <v>99.993236388231324</v>
      </c>
    </row>
    <row r="417" spans="1:11">
      <c r="A417" s="27" t="s">
        <v>134</v>
      </c>
      <c r="B417" s="22" t="s">
        <v>135</v>
      </c>
      <c r="C417" s="23">
        <v>2956.8</v>
      </c>
      <c r="D417" s="23">
        <v>2957</v>
      </c>
      <c r="E417" s="23">
        <v>2957</v>
      </c>
      <c r="F417" s="23">
        <v>2956.8</v>
      </c>
      <c r="G417" s="23">
        <f t="shared" si="100"/>
        <v>0</v>
      </c>
      <c r="H417" s="23">
        <f t="shared" si="101"/>
        <v>0.1999999999998181</v>
      </c>
      <c r="I417" s="24">
        <f t="shared" si="102"/>
        <v>0</v>
      </c>
      <c r="J417" s="24">
        <f t="shared" si="103"/>
        <v>99.993236388231324</v>
      </c>
      <c r="K417" s="24">
        <f t="shared" si="104"/>
        <v>99.993236388231324</v>
      </c>
    </row>
    <row r="418" spans="1:11" ht="25.5">
      <c r="A418" s="28" t="s">
        <v>136</v>
      </c>
      <c r="B418" s="22" t="s">
        <v>137</v>
      </c>
      <c r="C418" s="23">
        <v>2956.8</v>
      </c>
      <c r="D418" s="23">
        <v>2957</v>
      </c>
      <c r="E418" s="23">
        <v>2957</v>
      </c>
      <c r="F418" s="23">
        <v>2956.8</v>
      </c>
      <c r="G418" s="23">
        <f t="shared" si="100"/>
        <v>0</v>
      </c>
      <c r="H418" s="23">
        <f t="shared" si="101"/>
        <v>0.1999999999998181</v>
      </c>
      <c r="I418" s="24">
        <f t="shared" si="102"/>
        <v>0</v>
      </c>
      <c r="J418" s="24">
        <f t="shared" si="103"/>
        <v>99.993236388231324</v>
      </c>
      <c r="K418" s="24">
        <f t="shared" si="104"/>
        <v>99.993236388231324</v>
      </c>
    </row>
    <row r="419" spans="1:11" ht="25.5">
      <c r="A419" s="29" t="s">
        <v>138</v>
      </c>
      <c r="B419" s="22" t="s">
        <v>139</v>
      </c>
      <c r="C419" s="23">
        <v>2956.8</v>
      </c>
      <c r="D419" s="23">
        <v>2957</v>
      </c>
      <c r="E419" s="23">
        <v>2957</v>
      </c>
      <c r="F419" s="23">
        <v>2956.8</v>
      </c>
      <c r="G419" s="23">
        <f t="shared" si="100"/>
        <v>0</v>
      </c>
      <c r="H419" s="23">
        <f t="shared" si="101"/>
        <v>0.1999999999998181</v>
      </c>
      <c r="I419" s="24">
        <f t="shared" si="102"/>
        <v>0</v>
      </c>
      <c r="J419" s="24">
        <f t="shared" si="103"/>
        <v>99.993236388231324</v>
      </c>
      <c r="K419" s="24">
        <f t="shared" si="104"/>
        <v>99.993236388231324</v>
      </c>
    </row>
    <row r="420" spans="1:11">
      <c r="A420" s="25" t="s">
        <v>84</v>
      </c>
      <c r="B420" s="22" t="s">
        <v>85</v>
      </c>
      <c r="C420" s="23">
        <v>9777088</v>
      </c>
      <c r="D420" s="23">
        <v>9549311</v>
      </c>
      <c r="E420" s="23">
        <v>4305192</v>
      </c>
      <c r="F420" s="23">
        <v>9549311</v>
      </c>
      <c r="G420" s="23">
        <f t="shared" si="100"/>
        <v>-227777</v>
      </c>
      <c r="H420" s="23">
        <f t="shared" si="101"/>
        <v>-5244119</v>
      </c>
      <c r="I420" s="24">
        <f t="shared" si="102"/>
        <v>-2.3297018498759599</v>
      </c>
      <c r="J420" s="24">
        <f t="shared" si="103"/>
        <v>221.80917831306942</v>
      </c>
      <c r="K420" s="24">
        <f t="shared" si="104"/>
        <v>100</v>
      </c>
    </row>
    <row r="421" spans="1:11">
      <c r="A421" s="26" t="s">
        <v>86</v>
      </c>
      <c r="B421" s="22" t="s">
        <v>87</v>
      </c>
      <c r="C421" s="23">
        <v>9777088</v>
      </c>
      <c r="D421" s="23">
        <v>9549311</v>
      </c>
      <c r="E421" s="23">
        <v>4305192</v>
      </c>
      <c r="F421" s="23">
        <v>9549311</v>
      </c>
      <c r="G421" s="23">
        <f t="shared" si="100"/>
        <v>-227777</v>
      </c>
      <c r="H421" s="23">
        <f t="shared" si="101"/>
        <v>-5244119</v>
      </c>
      <c r="I421" s="24">
        <f t="shared" si="102"/>
        <v>-2.3297018498759599</v>
      </c>
      <c r="J421" s="24">
        <f t="shared" si="103"/>
        <v>221.80917831306942</v>
      </c>
      <c r="K421" s="24">
        <f t="shared" si="104"/>
        <v>100</v>
      </c>
    </row>
    <row r="422" spans="1:11">
      <c r="A422" s="21" t="s">
        <v>88</v>
      </c>
      <c r="B422" s="22" t="s">
        <v>89</v>
      </c>
      <c r="C422" s="23">
        <v>9012810.5600000005</v>
      </c>
      <c r="D422" s="23">
        <v>23437102</v>
      </c>
      <c r="E422" s="23">
        <v>10810679</v>
      </c>
      <c r="F422" s="23">
        <v>10543890.49</v>
      </c>
      <c r="G422" s="23">
        <f t="shared" si="100"/>
        <v>1531079.9299999997</v>
      </c>
      <c r="H422" s="23">
        <f t="shared" si="101"/>
        <v>266788.50999999978</v>
      </c>
      <c r="I422" s="24">
        <f t="shared" si="102"/>
        <v>16.987818836391909</v>
      </c>
      <c r="J422" s="24">
        <f t="shared" si="103"/>
        <v>97.532176193558243</v>
      </c>
      <c r="K422" s="24">
        <f t="shared" si="104"/>
        <v>44.988030047400912</v>
      </c>
    </row>
    <row r="423" spans="1:11">
      <c r="A423" s="25" t="s">
        <v>90</v>
      </c>
      <c r="B423" s="22" t="s">
        <v>91</v>
      </c>
      <c r="C423" s="23">
        <v>8919436.7300000004</v>
      </c>
      <c r="D423" s="23">
        <v>22750281</v>
      </c>
      <c r="E423" s="23">
        <v>10292708</v>
      </c>
      <c r="F423" s="23">
        <v>10291520.67</v>
      </c>
      <c r="G423" s="23">
        <f t="shared" si="100"/>
        <v>1372083.9399999995</v>
      </c>
      <c r="H423" s="23">
        <f t="shared" si="101"/>
        <v>1187.3300000000745</v>
      </c>
      <c r="I423" s="24">
        <f t="shared" si="102"/>
        <v>15.383078343782358</v>
      </c>
      <c r="J423" s="24">
        <f t="shared" si="103"/>
        <v>99.988464357484929</v>
      </c>
      <c r="K423" s="24">
        <f t="shared" si="104"/>
        <v>45.236894744289089</v>
      </c>
    </row>
    <row r="424" spans="1:11">
      <c r="A424" s="26" t="s">
        <v>92</v>
      </c>
      <c r="B424" s="22" t="s">
        <v>93</v>
      </c>
      <c r="C424" s="23">
        <v>8911993.9199999999</v>
      </c>
      <c r="D424" s="23">
        <v>22740052</v>
      </c>
      <c r="E424" s="23">
        <v>10283269</v>
      </c>
      <c r="F424" s="23">
        <v>10284081.67</v>
      </c>
      <c r="G424" s="23">
        <f t="shared" si="100"/>
        <v>1372087.75</v>
      </c>
      <c r="H424" s="23">
        <f t="shared" si="101"/>
        <v>-812.66999999992549</v>
      </c>
      <c r="I424" s="24">
        <f t="shared" si="102"/>
        <v>15.395968201019599</v>
      </c>
      <c r="J424" s="24">
        <f t="shared" si="103"/>
        <v>100.00790283712308</v>
      </c>
      <c r="K424" s="24">
        <f t="shared" si="104"/>
        <v>45.224530137398098</v>
      </c>
    </row>
    <row r="425" spans="1:11">
      <c r="A425" s="27" t="s">
        <v>94</v>
      </c>
      <c r="B425" s="22" t="s">
        <v>95</v>
      </c>
      <c r="C425" s="23">
        <v>7350219.75</v>
      </c>
      <c r="D425" s="23">
        <v>16278871</v>
      </c>
      <c r="E425" s="23">
        <v>7733004</v>
      </c>
      <c r="F425" s="23">
        <v>7691098.6600000001</v>
      </c>
      <c r="G425" s="23">
        <f t="shared" si="100"/>
        <v>340878.91000000015</v>
      </c>
      <c r="H425" s="23">
        <f t="shared" si="101"/>
        <v>41905.339999999851</v>
      </c>
      <c r="I425" s="24">
        <f t="shared" si="102"/>
        <v>4.6376696424620576</v>
      </c>
      <c r="J425" s="24">
        <f t="shared" si="103"/>
        <v>99.458097525877392</v>
      </c>
      <c r="K425" s="24">
        <f t="shared" si="104"/>
        <v>47.245897212404962</v>
      </c>
    </row>
    <row r="426" spans="1:11">
      <c r="A426" s="27" t="s">
        <v>96</v>
      </c>
      <c r="B426" s="22" t="s">
        <v>97</v>
      </c>
      <c r="C426" s="23">
        <v>1561774.17</v>
      </c>
      <c r="D426" s="23">
        <v>6461181</v>
      </c>
      <c r="E426" s="23">
        <v>2550265</v>
      </c>
      <c r="F426" s="23">
        <v>2592983.0099999998</v>
      </c>
      <c r="G426" s="23">
        <f t="shared" si="100"/>
        <v>1031208.8399999999</v>
      </c>
      <c r="H426" s="23">
        <f t="shared" si="101"/>
        <v>-42718.009999999776</v>
      </c>
      <c r="I426" s="24">
        <f t="shared" si="102"/>
        <v>66.028037843653152</v>
      </c>
      <c r="J426" s="24">
        <f t="shared" si="103"/>
        <v>101.67504200543864</v>
      </c>
      <c r="K426" s="24">
        <f t="shared" si="104"/>
        <v>40.13171910831781</v>
      </c>
    </row>
    <row r="427" spans="1:11">
      <c r="A427" s="28" t="s">
        <v>98</v>
      </c>
      <c r="B427" s="22" t="s">
        <v>99</v>
      </c>
      <c r="C427" s="23">
        <v>4829.37</v>
      </c>
      <c r="D427" s="23">
        <v>0</v>
      </c>
      <c r="E427" s="23">
        <v>0</v>
      </c>
      <c r="F427" s="23">
        <v>10407.11</v>
      </c>
      <c r="G427" s="23">
        <f t="shared" si="100"/>
        <v>5577.7400000000007</v>
      </c>
      <c r="H427" s="23">
        <f t="shared" si="101"/>
        <v>-10407.11</v>
      </c>
      <c r="I427" s="24">
        <f t="shared" si="102"/>
        <v>115.49622414517836</v>
      </c>
      <c r="J427" s="24">
        <f t="shared" si="103"/>
        <v>0</v>
      </c>
      <c r="K427" s="24">
        <f t="shared" si="104"/>
        <v>0</v>
      </c>
    </row>
    <row r="428" spans="1:11">
      <c r="A428" s="26" t="s">
        <v>100</v>
      </c>
      <c r="B428" s="22" t="s">
        <v>101</v>
      </c>
      <c r="C428" s="23">
        <v>3.81</v>
      </c>
      <c r="D428" s="23">
        <v>2000</v>
      </c>
      <c r="E428" s="23">
        <v>2000</v>
      </c>
      <c r="F428" s="23">
        <v>0</v>
      </c>
      <c r="G428" s="23">
        <f t="shared" si="100"/>
        <v>-3.81</v>
      </c>
      <c r="H428" s="23">
        <f t="shared" si="101"/>
        <v>2000</v>
      </c>
      <c r="I428" s="24">
        <f t="shared" si="102"/>
        <v>-100</v>
      </c>
      <c r="J428" s="24">
        <f t="shared" si="103"/>
        <v>0</v>
      </c>
      <c r="K428" s="24">
        <f t="shared" si="104"/>
        <v>0</v>
      </c>
    </row>
    <row r="429" spans="1:11">
      <c r="A429" s="27" t="s">
        <v>104</v>
      </c>
      <c r="B429" s="22" t="s">
        <v>105</v>
      </c>
      <c r="C429" s="23">
        <v>3.81</v>
      </c>
      <c r="D429" s="23">
        <v>2000</v>
      </c>
      <c r="E429" s="23">
        <v>2000</v>
      </c>
      <c r="F429" s="23">
        <v>0</v>
      </c>
      <c r="G429" s="23">
        <f t="shared" si="100"/>
        <v>-3.81</v>
      </c>
      <c r="H429" s="23">
        <f t="shared" si="101"/>
        <v>2000</v>
      </c>
      <c r="I429" s="24">
        <f t="shared" si="102"/>
        <v>-100</v>
      </c>
      <c r="J429" s="24">
        <f t="shared" si="103"/>
        <v>0</v>
      </c>
      <c r="K429" s="24">
        <f t="shared" si="104"/>
        <v>0</v>
      </c>
    </row>
    <row r="430" spans="1:11" ht="25.5">
      <c r="A430" s="26" t="s">
        <v>140</v>
      </c>
      <c r="B430" s="22" t="s">
        <v>141</v>
      </c>
      <c r="C430" s="23">
        <v>7439</v>
      </c>
      <c r="D430" s="23">
        <v>8229</v>
      </c>
      <c r="E430" s="23">
        <v>7439</v>
      </c>
      <c r="F430" s="23">
        <v>7439</v>
      </c>
      <c r="G430" s="23">
        <f t="shared" si="100"/>
        <v>0</v>
      </c>
      <c r="H430" s="23">
        <f t="shared" si="101"/>
        <v>0</v>
      </c>
      <c r="I430" s="24">
        <f t="shared" si="102"/>
        <v>0</v>
      </c>
      <c r="J430" s="24">
        <f t="shared" si="103"/>
        <v>100</v>
      </c>
      <c r="K430" s="24">
        <f t="shared" si="104"/>
        <v>90.399805565682342</v>
      </c>
    </row>
    <row r="431" spans="1:11">
      <c r="A431" s="27" t="s">
        <v>142</v>
      </c>
      <c r="B431" s="22" t="s">
        <v>143</v>
      </c>
      <c r="C431" s="23">
        <v>7439</v>
      </c>
      <c r="D431" s="23">
        <v>8229</v>
      </c>
      <c r="E431" s="23">
        <v>7439</v>
      </c>
      <c r="F431" s="23">
        <v>7439</v>
      </c>
      <c r="G431" s="23">
        <f t="shared" si="100"/>
        <v>0</v>
      </c>
      <c r="H431" s="23">
        <f t="shared" si="101"/>
        <v>0</v>
      </c>
      <c r="I431" s="24">
        <f t="shared" si="102"/>
        <v>0</v>
      </c>
      <c r="J431" s="24">
        <f t="shared" si="103"/>
        <v>100</v>
      </c>
      <c r="K431" s="24">
        <f t="shared" si="104"/>
        <v>90.399805565682342</v>
      </c>
    </row>
    <row r="432" spans="1:11">
      <c r="A432" s="25" t="s">
        <v>114</v>
      </c>
      <c r="B432" s="22" t="s">
        <v>115</v>
      </c>
      <c r="C432" s="23">
        <v>93373.83</v>
      </c>
      <c r="D432" s="23">
        <v>686821</v>
      </c>
      <c r="E432" s="23">
        <v>517971</v>
      </c>
      <c r="F432" s="23">
        <v>252369.82</v>
      </c>
      <c r="G432" s="23">
        <f t="shared" si="100"/>
        <v>158995.99</v>
      </c>
      <c r="H432" s="23">
        <f t="shared" si="101"/>
        <v>265601.18</v>
      </c>
      <c r="I432" s="24">
        <f t="shared" si="102"/>
        <v>170.2789636025426</v>
      </c>
      <c r="J432" s="24">
        <f t="shared" si="103"/>
        <v>48.722770193698103</v>
      </c>
      <c r="K432" s="24">
        <f t="shared" si="104"/>
        <v>36.744627785114318</v>
      </c>
    </row>
    <row r="433" spans="1:11">
      <c r="A433" s="26" t="s">
        <v>116</v>
      </c>
      <c r="B433" s="22" t="s">
        <v>117</v>
      </c>
      <c r="C433" s="23">
        <v>93373.83</v>
      </c>
      <c r="D433" s="23">
        <v>686821</v>
      </c>
      <c r="E433" s="23">
        <v>517971</v>
      </c>
      <c r="F433" s="23">
        <v>252369.82</v>
      </c>
      <c r="G433" s="23">
        <f t="shared" si="100"/>
        <v>158995.99</v>
      </c>
      <c r="H433" s="23">
        <f t="shared" si="101"/>
        <v>265601.18</v>
      </c>
      <c r="I433" s="24">
        <f t="shared" si="102"/>
        <v>170.2789636025426</v>
      </c>
      <c r="J433" s="24">
        <f t="shared" si="103"/>
        <v>48.722770193698103</v>
      </c>
      <c r="K433" s="24">
        <f t="shared" si="104"/>
        <v>36.744627785114318</v>
      </c>
    </row>
    <row r="434" spans="1:11">
      <c r="A434" s="21"/>
      <c r="B434" s="22" t="s">
        <v>118</v>
      </c>
      <c r="C434" s="23">
        <v>6503768.5800000001</v>
      </c>
      <c r="D434" s="23">
        <v>-988894</v>
      </c>
      <c r="E434" s="23">
        <v>-184024</v>
      </c>
      <c r="F434" s="23">
        <v>5267810.09</v>
      </c>
      <c r="G434" s="23">
        <f t="shared" si="100"/>
        <v>-1235958.4900000002</v>
      </c>
      <c r="H434" s="23">
        <f t="shared" si="101"/>
        <v>-5451834.0899999999</v>
      </c>
      <c r="I434" s="24">
        <f t="shared" si="102"/>
        <v>-19.003727989349827</v>
      </c>
      <c r="J434" s="24">
        <f t="shared" si="103"/>
        <v>-2862.5668880146068</v>
      </c>
      <c r="K434" s="24">
        <f t="shared" si="104"/>
        <v>-532.69714347543822</v>
      </c>
    </row>
    <row r="435" spans="1:11">
      <c r="A435" s="21" t="s">
        <v>119</v>
      </c>
      <c r="B435" s="22" t="s">
        <v>120</v>
      </c>
      <c r="C435" s="23">
        <v>-6503768.5800000001</v>
      </c>
      <c r="D435" s="23">
        <v>988894</v>
      </c>
      <c r="E435" s="23">
        <v>184024</v>
      </c>
      <c r="F435" s="23">
        <v>-5267810.09</v>
      </c>
      <c r="G435" s="23">
        <f t="shared" si="100"/>
        <v>1235958.4900000002</v>
      </c>
      <c r="H435" s="23">
        <f t="shared" si="101"/>
        <v>5451834.0899999999</v>
      </c>
      <c r="I435" s="24">
        <f t="shared" si="102"/>
        <v>-19.003727989349827</v>
      </c>
      <c r="J435" s="24">
        <f t="shared" si="103"/>
        <v>-2862.5668880146068</v>
      </c>
      <c r="K435" s="24">
        <f t="shared" si="104"/>
        <v>-532.69714347543822</v>
      </c>
    </row>
    <row r="436" spans="1:11">
      <c r="A436" s="25" t="s">
        <v>121</v>
      </c>
      <c r="B436" s="22" t="s">
        <v>122</v>
      </c>
      <c r="C436" s="23">
        <v>-6503768.5800000001</v>
      </c>
      <c r="D436" s="23">
        <v>988894</v>
      </c>
      <c r="E436" s="23">
        <v>184024</v>
      </c>
      <c r="F436" s="23">
        <v>-5267810.09</v>
      </c>
      <c r="G436" s="23">
        <f t="shared" si="100"/>
        <v>1235958.4900000002</v>
      </c>
      <c r="H436" s="23">
        <f t="shared" si="101"/>
        <v>5451834.0899999999</v>
      </c>
      <c r="I436" s="24">
        <f t="shared" si="102"/>
        <v>-19.003727989349827</v>
      </c>
      <c r="J436" s="24">
        <f t="shared" si="103"/>
        <v>-2862.5668880146068</v>
      </c>
      <c r="K436" s="24">
        <f t="shared" si="104"/>
        <v>-532.69714347543822</v>
      </c>
    </row>
    <row r="437" spans="1:11" ht="25.5">
      <c r="A437" s="26" t="s">
        <v>146</v>
      </c>
      <c r="B437" s="22" t="s">
        <v>147</v>
      </c>
      <c r="C437" s="23">
        <v>-1138910</v>
      </c>
      <c r="D437" s="23">
        <v>988894</v>
      </c>
      <c r="E437" s="23">
        <v>184024</v>
      </c>
      <c r="F437" s="23">
        <v>-988894</v>
      </c>
      <c r="G437" s="23">
        <f t="shared" si="100"/>
        <v>150016</v>
      </c>
      <c r="H437" s="23">
        <f t="shared" si="101"/>
        <v>1172918</v>
      </c>
      <c r="I437" s="24">
        <f t="shared" si="102"/>
        <v>-13.171892423457521</v>
      </c>
      <c r="J437" s="24">
        <f t="shared" si="103"/>
        <v>-537.37229926531325</v>
      </c>
      <c r="K437" s="24">
        <f t="shared" si="104"/>
        <v>-100</v>
      </c>
    </row>
    <row r="438" spans="1:11" s="3" customFormat="1">
      <c r="A438" s="30" t="s">
        <v>273</v>
      </c>
      <c r="B438" s="31" t="s">
        <v>816</v>
      </c>
      <c r="C438" s="32"/>
      <c r="D438" s="32"/>
      <c r="E438" s="32"/>
      <c r="F438" s="32"/>
      <c r="G438" s="32"/>
      <c r="H438" s="32"/>
      <c r="I438" s="33"/>
      <c r="J438" s="33"/>
      <c r="K438" s="33"/>
    </row>
    <row r="439" spans="1:11">
      <c r="A439" s="21" t="s">
        <v>19</v>
      </c>
      <c r="B439" s="22" t="s">
        <v>20</v>
      </c>
      <c r="C439" s="23">
        <v>5616825.3799999999</v>
      </c>
      <c r="D439" s="23">
        <v>5990029</v>
      </c>
      <c r="E439" s="23">
        <v>4122759</v>
      </c>
      <c r="F439" s="23">
        <v>5977421.5</v>
      </c>
      <c r="G439" s="23">
        <f t="shared" ref="G439:G459" si="105">F439-C439</f>
        <v>360596.12000000011</v>
      </c>
      <c r="H439" s="23">
        <f t="shared" ref="H439:H459" si="106">E439-F439</f>
        <v>-1854662.5</v>
      </c>
      <c r="I439" s="24">
        <f t="shared" ref="I439:I459" si="107">IF(ISERROR(F439/C439),0,F439/C439*100-100)</f>
        <v>6.4199275498929609</v>
      </c>
      <c r="J439" s="24">
        <f t="shared" ref="J439:J459" si="108">IF(ISERROR(F439/E439),0,F439/E439*100)</f>
        <v>144.98595479386498</v>
      </c>
      <c r="K439" s="24">
        <f t="shared" ref="K439:K459" si="109">IF(ISERROR(F439/D439),0,F439/D439*100)</f>
        <v>99.789525226004756</v>
      </c>
    </row>
    <row r="440" spans="1:11" ht="25.5">
      <c r="A440" s="25" t="s">
        <v>128</v>
      </c>
      <c r="B440" s="22" t="s">
        <v>129</v>
      </c>
      <c r="C440" s="23">
        <v>3964.38</v>
      </c>
      <c r="D440" s="23">
        <v>17327</v>
      </c>
      <c r="E440" s="23">
        <v>6630</v>
      </c>
      <c r="F440" s="23">
        <v>4719.5</v>
      </c>
      <c r="G440" s="23">
        <f t="shared" si="105"/>
        <v>755.11999999999989</v>
      </c>
      <c r="H440" s="23">
        <f t="shared" si="106"/>
        <v>1910.5</v>
      </c>
      <c r="I440" s="24">
        <f t="shared" si="107"/>
        <v>19.047619047619051</v>
      </c>
      <c r="J440" s="24">
        <f t="shared" si="108"/>
        <v>71.184012066365014</v>
      </c>
      <c r="K440" s="24">
        <f t="shared" si="109"/>
        <v>27.237836901944938</v>
      </c>
    </row>
    <row r="441" spans="1:11">
      <c r="A441" s="25" t="s">
        <v>84</v>
      </c>
      <c r="B441" s="22" t="s">
        <v>85</v>
      </c>
      <c r="C441" s="23">
        <v>5612861</v>
      </c>
      <c r="D441" s="23">
        <v>5972702</v>
      </c>
      <c r="E441" s="23">
        <v>4116129</v>
      </c>
      <c r="F441" s="23">
        <v>5972702</v>
      </c>
      <c r="G441" s="23">
        <f t="shared" si="105"/>
        <v>359841</v>
      </c>
      <c r="H441" s="23">
        <f t="shared" si="106"/>
        <v>-1856573</v>
      </c>
      <c r="I441" s="24">
        <f t="shared" si="107"/>
        <v>6.4110085747714152</v>
      </c>
      <c r="J441" s="24">
        <f t="shared" si="108"/>
        <v>145.1048302907902</v>
      </c>
      <c r="K441" s="24">
        <f t="shared" si="109"/>
        <v>100</v>
      </c>
    </row>
    <row r="442" spans="1:11">
      <c r="A442" s="26" t="s">
        <v>86</v>
      </c>
      <c r="B442" s="22" t="s">
        <v>87</v>
      </c>
      <c r="C442" s="23">
        <v>5612861</v>
      </c>
      <c r="D442" s="23">
        <v>5972702</v>
      </c>
      <c r="E442" s="23">
        <v>4116129</v>
      </c>
      <c r="F442" s="23">
        <v>5972702</v>
      </c>
      <c r="G442" s="23">
        <f t="shared" si="105"/>
        <v>359841</v>
      </c>
      <c r="H442" s="23">
        <f t="shared" si="106"/>
        <v>-1856573</v>
      </c>
      <c r="I442" s="24">
        <f t="shared" si="107"/>
        <v>6.4110085747714152</v>
      </c>
      <c r="J442" s="24">
        <f t="shared" si="108"/>
        <v>145.1048302907902</v>
      </c>
      <c r="K442" s="24">
        <f t="shared" si="109"/>
        <v>100</v>
      </c>
    </row>
    <row r="443" spans="1:11">
      <c r="A443" s="21" t="s">
        <v>88</v>
      </c>
      <c r="B443" s="22" t="s">
        <v>89</v>
      </c>
      <c r="C443" s="23">
        <v>3869326.27</v>
      </c>
      <c r="D443" s="23">
        <v>5990029</v>
      </c>
      <c r="E443" s="23">
        <v>4122759</v>
      </c>
      <c r="F443" s="23">
        <v>3916727.72</v>
      </c>
      <c r="G443" s="23">
        <f t="shared" si="105"/>
        <v>47401.450000000186</v>
      </c>
      <c r="H443" s="23">
        <f t="shared" si="106"/>
        <v>206031.2799999998</v>
      </c>
      <c r="I443" s="24">
        <f t="shared" si="107"/>
        <v>1.2250569399514717</v>
      </c>
      <c r="J443" s="24">
        <f t="shared" si="108"/>
        <v>95.002587345027933</v>
      </c>
      <c r="K443" s="24">
        <f t="shared" si="109"/>
        <v>65.387458391269888</v>
      </c>
    </row>
    <row r="444" spans="1:11">
      <c r="A444" s="25" t="s">
        <v>90</v>
      </c>
      <c r="B444" s="22" t="s">
        <v>91</v>
      </c>
      <c r="C444" s="23">
        <v>3867537.89</v>
      </c>
      <c r="D444" s="23">
        <v>5964032</v>
      </c>
      <c r="E444" s="23">
        <v>4116800</v>
      </c>
      <c r="F444" s="23">
        <v>3913206.62</v>
      </c>
      <c r="G444" s="23">
        <f t="shared" si="105"/>
        <v>45668.729999999981</v>
      </c>
      <c r="H444" s="23">
        <f t="shared" si="106"/>
        <v>203593.37999999989</v>
      </c>
      <c r="I444" s="24">
        <f t="shared" si="107"/>
        <v>1.1808217863380719</v>
      </c>
      <c r="J444" s="24">
        <f t="shared" si="108"/>
        <v>95.054571997668091</v>
      </c>
      <c r="K444" s="24">
        <f t="shared" si="109"/>
        <v>65.613441041228484</v>
      </c>
    </row>
    <row r="445" spans="1:11">
      <c r="A445" s="26" t="s">
        <v>92</v>
      </c>
      <c r="B445" s="22" t="s">
        <v>93</v>
      </c>
      <c r="C445" s="23">
        <v>1412044.79</v>
      </c>
      <c r="D445" s="23">
        <v>3011828</v>
      </c>
      <c r="E445" s="23">
        <v>1396850</v>
      </c>
      <c r="F445" s="23">
        <v>1289217.08</v>
      </c>
      <c r="G445" s="23">
        <f t="shared" si="105"/>
        <v>-122827.70999999996</v>
      </c>
      <c r="H445" s="23">
        <f t="shared" si="106"/>
        <v>107632.91999999993</v>
      </c>
      <c r="I445" s="24">
        <f t="shared" si="107"/>
        <v>-8.6985703902494436</v>
      </c>
      <c r="J445" s="24">
        <f t="shared" si="108"/>
        <v>92.294597129255123</v>
      </c>
      <c r="K445" s="24">
        <f t="shared" si="109"/>
        <v>42.80513628268281</v>
      </c>
    </row>
    <row r="446" spans="1:11">
      <c r="A446" s="27" t="s">
        <v>94</v>
      </c>
      <c r="B446" s="22" t="s">
        <v>95</v>
      </c>
      <c r="C446" s="23">
        <v>1079420.3</v>
      </c>
      <c r="D446" s="23">
        <v>2390005</v>
      </c>
      <c r="E446" s="23">
        <v>1117262</v>
      </c>
      <c r="F446" s="23">
        <v>1063811.3700000001</v>
      </c>
      <c r="G446" s="23">
        <f t="shared" si="105"/>
        <v>-15608.929999999935</v>
      </c>
      <c r="H446" s="23">
        <f t="shared" si="106"/>
        <v>53450.629999999888</v>
      </c>
      <c r="I446" s="24">
        <f t="shared" si="107"/>
        <v>-1.4460474756681947</v>
      </c>
      <c r="J446" s="24">
        <f t="shared" si="108"/>
        <v>95.215926971471347</v>
      </c>
      <c r="K446" s="24">
        <f t="shared" si="109"/>
        <v>44.510842864345477</v>
      </c>
    </row>
    <row r="447" spans="1:11">
      <c r="A447" s="27" t="s">
        <v>96</v>
      </c>
      <c r="B447" s="22" t="s">
        <v>97</v>
      </c>
      <c r="C447" s="23">
        <v>332624.49</v>
      </c>
      <c r="D447" s="23">
        <v>621823</v>
      </c>
      <c r="E447" s="23">
        <v>279588</v>
      </c>
      <c r="F447" s="23">
        <v>225405.71</v>
      </c>
      <c r="G447" s="23">
        <f t="shared" si="105"/>
        <v>-107218.78</v>
      </c>
      <c r="H447" s="23">
        <f t="shared" si="106"/>
        <v>54182.290000000008</v>
      </c>
      <c r="I447" s="24">
        <f t="shared" si="107"/>
        <v>-32.234180952821603</v>
      </c>
      <c r="J447" s="24">
        <f t="shared" si="108"/>
        <v>80.620666838347859</v>
      </c>
      <c r="K447" s="24">
        <f t="shared" si="109"/>
        <v>36.249175408436166</v>
      </c>
    </row>
    <row r="448" spans="1:11">
      <c r="A448" s="28" t="s">
        <v>98</v>
      </c>
      <c r="B448" s="22" t="s">
        <v>99</v>
      </c>
      <c r="C448" s="23">
        <v>4495.95</v>
      </c>
      <c r="D448" s="23">
        <v>0</v>
      </c>
      <c r="E448" s="23">
        <v>0</v>
      </c>
      <c r="F448" s="23">
        <v>3000.92</v>
      </c>
      <c r="G448" s="23">
        <f t="shared" si="105"/>
        <v>-1495.0299999999997</v>
      </c>
      <c r="H448" s="23">
        <f t="shared" si="106"/>
        <v>-3000.92</v>
      </c>
      <c r="I448" s="24">
        <f t="shared" si="107"/>
        <v>-33.252816423670183</v>
      </c>
      <c r="J448" s="24">
        <f t="shared" si="108"/>
        <v>0</v>
      </c>
      <c r="K448" s="24">
        <f t="shared" si="109"/>
        <v>0</v>
      </c>
    </row>
    <row r="449" spans="1:11">
      <c r="A449" s="26" t="s">
        <v>100</v>
      </c>
      <c r="B449" s="22" t="s">
        <v>101</v>
      </c>
      <c r="C449" s="23">
        <v>2443462.1</v>
      </c>
      <c r="D449" s="23">
        <v>2940173</v>
      </c>
      <c r="E449" s="23">
        <v>2707919</v>
      </c>
      <c r="F449" s="23">
        <v>2611958.54</v>
      </c>
      <c r="G449" s="23">
        <f t="shared" si="105"/>
        <v>168496.43999999994</v>
      </c>
      <c r="H449" s="23">
        <f t="shared" si="106"/>
        <v>95960.459999999963</v>
      </c>
      <c r="I449" s="24">
        <f t="shared" si="107"/>
        <v>6.8958073873951236</v>
      </c>
      <c r="J449" s="24">
        <f t="shared" si="108"/>
        <v>96.456302422635247</v>
      </c>
      <c r="K449" s="24">
        <f t="shared" si="109"/>
        <v>88.836899733451062</v>
      </c>
    </row>
    <row r="450" spans="1:11">
      <c r="A450" s="27" t="s">
        <v>102</v>
      </c>
      <c r="B450" s="22" t="s">
        <v>103</v>
      </c>
      <c r="C450" s="23">
        <v>2442573</v>
      </c>
      <c r="D450" s="23">
        <v>2937989</v>
      </c>
      <c r="E450" s="23">
        <v>2706767</v>
      </c>
      <c r="F450" s="23">
        <v>2610808.7000000002</v>
      </c>
      <c r="G450" s="23">
        <f t="shared" si="105"/>
        <v>168235.70000000019</v>
      </c>
      <c r="H450" s="23">
        <f t="shared" si="106"/>
        <v>95958.299999999814</v>
      </c>
      <c r="I450" s="24">
        <f t="shared" si="107"/>
        <v>6.887642662061694</v>
      </c>
      <c r="J450" s="24">
        <f t="shared" si="108"/>
        <v>96.454874024989962</v>
      </c>
      <c r="K450" s="24">
        <f t="shared" si="109"/>
        <v>88.86380105575617</v>
      </c>
    </row>
    <row r="451" spans="1:11">
      <c r="A451" s="27" t="s">
        <v>104</v>
      </c>
      <c r="B451" s="22" t="s">
        <v>105</v>
      </c>
      <c r="C451" s="23">
        <v>889.1</v>
      </c>
      <c r="D451" s="23">
        <v>2184</v>
      </c>
      <c r="E451" s="23">
        <v>1152</v>
      </c>
      <c r="F451" s="23">
        <v>1149.8399999999999</v>
      </c>
      <c r="G451" s="23">
        <f t="shared" si="105"/>
        <v>260.7399999999999</v>
      </c>
      <c r="H451" s="23">
        <f t="shared" si="106"/>
        <v>2.1600000000000819</v>
      </c>
      <c r="I451" s="24">
        <f t="shared" si="107"/>
        <v>29.326285007310759</v>
      </c>
      <c r="J451" s="24">
        <f t="shared" si="108"/>
        <v>99.8125</v>
      </c>
      <c r="K451" s="24">
        <f t="shared" si="109"/>
        <v>52.648351648351642</v>
      </c>
    </row>
    <row r="452" spans="1:11" ht="25.5">
      <c r="A452" s="26" t="s">
        <v>106</v>
      </c>
      <c r="B452" s="22" t="s">
        <v>107</v>
      </c>
      <c r="C452" s="23">
        <v>12031</v>
      </c>
      <c r="D452" s="23">
        <v>12031</v>
      </c>
      <c r="E452" s="23">
        <v>12031</v>
      </c>
      <c r="F452" s="23">
        <v>12031</v>
      </c>
      <c r="G452" s="23">
        <f t="shared" si="105"/>
        <v>0</v>
      </c>
      <c r="H452" s="23">
        <f t="shared" si="106"/>
        <v>0</v>
      </c>
      <c r="I452" s="24">
        <f t="shared" si="107"/>
        <v>0</v>
      </c>
      <c r="J452" s="24">
        <f t="shared" si="108"/>
        <v>100</v>
      </c>
      <c r="K452" s="24">
        <f t="shared" si="109"/>
        <v>100</v>
      </c>
    </row>
    <row r="453" spans="1:11" ht="25.5">
      <c r="A453" s="27" t="s">
        <v>188</v>
      </c>
      <c r="B453" s="22" t="s">
        <v>189</v>
      </c>
      <c r="C453" s="23">
        <v>12031</v>
      </c>
      <c r="D453" s="23">
        <v>12031</v>
      </c>
      <c r="E453" s="23">
        <v>12031</v>
      </c>
      <c r="F453" s="23">
        <v>12031</v>
      </c>
      <c r="G453" s="23">
        <f t="shared" si="105"/>
        <v>0</v>
      </c>
      <c r="H453" s="23">
        <f t="shared" si="106"/>
        <v>0</v>
      </c>
      <c r="I453" s="24">
        <f t="shared" si="107"/>
        <v>0</v>
      </c>
      <c r="J453" s="24">
        <f t="shared" si="108"/>
        <v>100</v>
      </c>
      <c r="K453" s="24">
        <f t="shared" si="109"/>
        <v>100</v>
      </c>
    </row>
    <row r="454" spans="1:11" ht="25.5">
      <c r="A454" s="28" t="s">
        <v>207</v>
      </c>
      <c r="B454" s="22" t="s">
        <v>208</v>
      </c>
      <c r="C454" s="23">
        <v>12031</v>
      </c>
      <c r="D454" s="23">
        <v>12031</v>
      </c>
      <c r="E454" s="23">
        <v>12031</v>
      </c>
      <c r="F454" s="23">
        <v>12031</v>
      </c>
      <c r="G454" s="23">
        <f t="shared" si="105"/>
        <v>0</v>
      </c>
      <c r="H454" s="23">
        <f t="shared" si="106"/>
        <v>0</v>
      </c>
      <c r="I454" s="24">
        <f t="shared" si="107"/>
        <v>0</v>
      </c>
      <c r="J454" s="24">
        <f t="shared" si="108"/>
        <v>100</v>
      </c>
      <c r="K454" s="24">
        <f t="shared" si="109"/>
        <v>100</v>
      </c>
    </row>
    <row r="455" spans="1:11">
      <c r="A455" s="25" t="s">
        <v>114</v>
      </c>
      <c r="B455" s="22" t="s">
        <v>115</v>
      </c>
      <c r="C455" s="23">
        <v>1788.38</v>
      </c>
      <c r="D455" s="23">
        <v>25997</v>
      </c>
      <c r="E455" s="23">
        <v>5959</v>
      </c>
      <c r="F455" s="23">
        <v>3521.1</v>
      </c>
      <c r="G455" s="23">
        <f t="shared" si="105"/>
        <v>1732.7199999999998</v>
      </c>
      <c r="H455" s="23">
        <f t="shared" si="106"/>
        <v>2437.9</v>
      </c>
      <c r="I455" s="24">
        <f t="shared" si="107"/>
        <v>96.887686062246274</v>
      </c>
      <c r="J455" s="24">
        <f t="shared" si="108"/>
        <v>59.088773284108065</v>
      </c>
      <c r="K455" s="24">
        <f t="shared" si="109"/>
        <v>13.544255106358424</v>
      </c>
    </row>
    <row r="456" spans="1:11">
      <c r="A456" s="26" t="s">
        <v>116</v>
      </c>
      <c r="B456" s="22" t="s">
        <v>117</v>
      </c>
      <c r="C456" s="23">
        <v>1788.38</v>
      </c>
      <c r="D456" s="23">
        <v>25997</v>
      </c>
      <c r="E456" s="23">
        <v>5959</v>
      </c>
      <c r="F456" s="23">
        <v>3521.1</v>
      </c>
      <c r="G456" s="23">
        <f t="shared" si="105"/>
        <v>1732.7199999999998</v>
      </c>
      <c r="H456" s="23">
        <f t="shared" si="106"/>
        <v>2437.9</v>
      </c>
      <c r="I456" s="24">
        <f t="shared" si="107"/>
        <v>96.887686062246274</v>
      </c>
      <c r="J456" s="24">
        <f t="shared" si="108"/>
        <v>59.088773284108065</v>
      </c>
      <c r="K456" s="24">
        <f t="shared" si="109"/>
        <v>13.544255106358424</v>
      </c>
    </row>
    <row r="457" spans="1:11">
      <c r="A457" s="21"/>
      <c r="B457" s="22" t="s">
        <v>118</v>
      </c>
      <c r="C457" s="23">
        <v>1747499.11</v>
      </c>
      <c r="D457" s="23">
        <v>0</v>
      </c>
      <c r="E457" s="23">
        <v>0</v>
      </c>
      <c r="F457" s="23">
        <v>2060693.78</v>
      </c>
      <c r="G457" s="23">
        <f t="shared" si="105"/>
        <v>313194.66999999993</v>
      </c>
      <c r="H457" s="23">
        <f t="shared" si="106"/>
        <v>-2060693.78</v>
      </c>
      <c r="I457" s="24">
        <f t="shared" si="107"/>
        <v>17.922450901849089</v>
      </c>
      <c r="J457" s="24">
        <f t="shared" si="108"/>
        <v>0</v>
      </c>
      <c r="K457" s="24">
        <f t="shared" si="109"/>
        <v>0</v>
      </c>
    </row>
    <row r="458" spans="1:11">
      <c r="A458" s="21" t="s">
        <v>119</v>
      </c>
      <c r="B458" s="22" t="s">
        <v>120</v>
      </c>
      <c r="C458" s="23">
        <v>-1747499.11</v>
      </c>
      <c r="D458" s="23">
        <v>0</v>
      </c>
      <c r="E458" s="23">
        <v>0</v>
      </c>
      <c r="F458" s="23">
        <v>-2060693.78</v>
      </c>
      <c r="G458" s="23">
        <f t="shared" si="105"/>
        <v>-313194.66999999993</v>
      </c>
      <c r="H458" s="23">
        <f t="shared" si="106"/>
        <v>2060693.78</v>
      </c>
      <c r="I458" s="24">
        <f t="shared" si="107"/>
        <v>17.922450901849089</v>
      </c>
      <c r="J458" s="24">
        <f t="shared" si="108"/>
        <v>0</v>
      </c>
      <c r="K458" s="24">
        <f t="shared" si="109"/>
        <v>0</v>
      </c>
    </row>
    <row r="459" spans="1:11">
      <c r="A459" s="25" t="s">
        <v>121</v>
      </c>
      <c r="B459" s="22" t="s">
        <v>122</v>
      </c>
      <c r="C459" s="23">
        <v>-1747499.11</v>
      </c>
      <c r="D459" s="23">
        <v>0</v>
      </c>
      <c r="E459" s="23">
        <v>0</v>
      </c>
      <c r="F459" s="23">
        <v>-2060693.78</v>
      </c>
      <c r="G459" s="23">
        <f t="shared" si="105"/>
        <v>-313194.66999999993</v>
      </c>
      <c r="H459" s="23">
        <f t="shared" si="106"/>
        <v>2060693.78</v>
      </c>
      <c r="I459" s="24">
        <f t="shared" si="107"/>
        <v>17.922450901849089</v>
      </c>
      <c r="J459" s="24">
        <f t="shared" si="108"/>
        <v>0</v>
      </c>
      <c r="K459" s="24">
        <f t="shared" si="109"/>
        <v>0</v>
      </c>
    </row>
    <row r="460" spans="1:11" s="3" customFormat="1">
      <c r="A460" s="49" t="s">
        <v>817</v>
      </c>
      <c r="B460" s="31" t="s">
        <v>818</v>
      </c>
      <c r="C460" s="32"/>
      <c r="D460" s="32"/>
      <c r="E460" s="32"/>
      <c r="F460" s="32"/>
      <c r="G460" s="32"/>
      <c r="H460" s="32"/>
      <c r="I460" s="33"/>
      <c r="J460" s="33"/>
      <c r="K460" s="33"/>
    </row>
    <row r="461" spans="1:11">
      <c r="A461" s="21" t="s">
        <v>19</v>
      </c>
      <c r="B461" s="22" t="s">
        <v>20</v>
      </c>
      <c r="C461" s="23">
        <v>1462085</v>
      </c>
      <c r="D461" s="23">
        <v>1349959</v>
      </c>
      <c r="E461" s="23">
        <v>662156</v>
      </c>
      <c r="F461" s="23">
        <v>1349959</v>
      </c>
      <c r="G461" s="23">
        <f t="shared" ref="G461:G476" si="110">F461-C461</f>
        <v>-112126</v>
      </c>
      <c r="H461" s="23">
        <f t="shared" ref="H461:H476" si="111">E461-F461</f>
        <v>-687803</v>
      </c>
      <c r="I461" s="24">
        <f t="shared" ref="I461:I476" si="112">IF(ISERROR(F461/C461),0,F461/C461*100-100)</f>
        <v>-7.6689111782146711</v>
      </c>
      <c r="J461" s="24">
        <f t="shared" ref="J461:J476" si="113">IF(ISERROR(F461/E461),0,F461/E461*100)</f>
        <v>203.8732564531621</v>
      </c>
      <c r="K461" s="24">
        <f t="shared" ref="K461:K476" si="114">IF(ISERROR(F461/D461),0,F461/D461*100)</f>
        <v>100</v>
      </c>
    </row>
    <row r="462" spans="1:11">
      <c r="A462" s="25" t="s">
        <v>84</v>
      </c>
      <c r="B462" s="22" t="s">
        <v>85</v>
      </c>
      <c r="C462" s="23">
        <v>1462085</v>
      </c>
      <c r="D462" s="23">
        <v>1349959</v>
      </c>
      <c r="E462" s="23">
        <v>662156</v>
      </c>
      <c r="F462" s="23">
        <v>1349959</v>
      </c>
      <c r="G462" s="23">
        <f t="shared" si="110"/>
        <v>-112126</v>
      </c>
      <c r="H462" s="23">
        <f t="shared" si="111"/>
        <v>-687803</v>
      </c>
      <c r="I462" s="24">
        <f t="shared" si="112"/>
        <v>-7.6689111782146711</v>
      </c>
      <c r="J462" s="24">
        <f t="shared" si="113"/>
        <v>203.8732564531621</v>
      </c>
      <c r="K462" s="24">
        <f t="shared" si="114"/>
        <v>100</v>
      </c>
    </row>
    <row r="463" spans="1:11">
      <c r="A463" s="26" t="s">
        <v>86</v>
      </c>
      <c r="B463" s="22" t="s">
        <v>87</v>
      </c>
      <c r="C463" s="23">
        <v>1462085</v>
      </c>
      <c r="D463" s="23">
        <v>1349959</v>
      </c>
      <c r="E463" s="23">
        <v>662156</v>
      </c>
      <c r="F463" s="23">
        <v>1349959</v>
      </c>
      <c r="G463" s="23">
        <f t="shared" si="110"/>
        <v>-112126</v>
      </c>
      <c r="H463" s="23">
        <f t="shared" si="111"/>
        <v>-687803</v>
      </c>
      <c r="I463" s="24">
        <f t="shared" si="112"/>
        <v>-7.6689111782146711</v>
      </c>
      <c r="J463" s="24">
        <f t="shared" si="113"/>
        <v>203.8732564531621</v>
      </c>
      <c r="K463" s="24">
        <f t="shared" si="114"/>
        <v>100</v>
      </c>
    </row>
    <row r="464" spans="1:11">
      <c r="A464" s="21" t="s">
        <v>88</v>
      </c>
      <c r="B464" s="22" t="s">
        <v>89</v>
      </c>
      <c r="C464" s="23">
        <v>668606.63</v>
      </c>
      <c r="D464" s="23">
        <v>1349959</v>
      </c>
      <c r="E464" s="23">
        <v>662156</v>
      </c>
      <c r="F464" s="23">
        <v>641829.64</v>
      </c>
      <c r="G464" s="23">
        <f t="shared" si="110"/>
        <v>-26776.989999999991</v>
      </c>
      <c r="H464" s="23">
        <f t="shared" si="111"/>
        <v>20326.359999999986</v>
      </c>
      <c r="I464" s="24">
        <f t="shared" si="112"/>
        <v>-4.0048944773401445</v>
      </c>
      <c r="J464" s="24">
        <f t="shared" si="113"/>
        <v>96.930276249101425</v>
      </c>
      <c r="K464" s="24">
        <f t="shared" si="114"/>
        <v>47.544380236733119</v>
      </c>
    </row>
    <row r="465" spans="1:11">
      <c r="A465" s="25" t="s">
        <v>90</v>
      </c>
      <c r="B465" s="22" t="s">
        <v>91</v>
      </c>
      <c r="C465" s="23">
        <v>666818.25</v>
      </c>
      <c r="D465" s="23">
        <v>1345145</v>
      </c>
      <c r="E465" s="23">
        <v>658197</v>
      </c>
      <c r="F465" s="23">
        <v>638308.54</v>
      </c>
      <c r="G465" s="23">
        <f t="shared" si="110"/>
        <v>-28509.709999999963</v>
      </c>
      <c r="H465" s="23">
        <f t="shared" si="111"/>
        <v>19888.459999999963</v>
      </c>
      <c r="I465" s="24">
        <f t="shared" si="112"/>
        <v>-4.2754843617432385</v>
      </c>
      <c r="J465" s="24">
        <f t="shared" si="113"/>
        <v>96.978342350390548</v>
      </c>
      <c r="K465" s="24">
        <f t="shared" si="114"/>
        <v>47.452768288920524</v>
      </c>
    </row>
    <row r="466" spans="1:11">
      <c r="A466" s="26" t="s">
        <v>92</v>
      </c>
      <c r="B466" s="22" t="s">
        <v>93</v>
      </c>
      <c r="C466" s="23">
        <v>665929.15</v>
      </c>
      <c r="D466" s="23">
        <v>1342961</v>
      </c>
      <c r="E466" s="23">
        <v>657045</v>
      </c>
      <c r="F466" s="23">
        <v>637158.69999999995</v>
      </c>
      <c r="G466" s="23">
        <f t="shared" si="110"/>
        <v>-28770.45000000007</v>
      </c>
      <c r="H466" s="23">
        <f t="shared" si="111"/>
        <v>19886.300000000047</v>
      </c>
      <c r="I466" s="24">
        <f t="shared" si="112"/>
        <v>-4.3203469918684334</v>
      </c>
      <c r="J466" s="24">
        <f t="shared" si="113"/>
        <v>96.97337320883652</v>
      </c>
      <c r="K466" s="24">
        <f t="shared" si="114"/>
        <v>47.444318934056909</v>
      </c>
    </row>
    <row r="467" spans="1:11">
      <c r="A467" s="27" t="s">
        <v>94</v>
      </c>
      <c r="B467" s="22" t="s">
        <v>95</v>
      </c>
      <c r="C467" s="23">
        <v>533944.17000000004</v>
      </c>
      <c r="D467" s="23">
        <v>1059466</v>
      </c>
      <c r="E467" s="23">
        <v>517339</v>
      </c>
      <c r="F467" s="23">
        <v>513573.49</v>
      </c>
      <c r="G467" s="23">
        <f t="shared" si="110"/>
        <v>-20370.680000000051</v>
      </c>
      <c r="H467" s="23">
        <f t="shared" si="111"/>
        <v>3765.5100000000093</v>
      </c>
      <c r="I467" s="24">
        <f t="shared" si="112"/>
        <v>-3.8151329566909737</v>
      </c>
      <c r="J467" s="24">
        <f t="shared" si="113"/>
        <v>99.272138771675827</v>
      </c>
      <c r="K467" s="24">
        <f t="shared" si="114"/>
        <v>48.474749543638019</v>
      </c>
    </row>
    <row r="468" spans="1:11">
      <c r="A468" s="27" t="s">
        <v>96</v>
      </c>
      <c r="B468" s="22" t="s">
        <v>97</v>
      </c>
      <c r="C468" s="23">
        <v>131984.98000000001</v>
      </c>
      <c r="D468" s="23">
        <v>283495</v>
      </c>
      <c r="E468" s="23">
        <v>139706</v>
      </c>
      <c r="F468" s="23">
        <v>123585.21</v>
      </c>
      <c r="G468" s="23">
        <f t="shared" si="110"/>
        <v>-8399.7700000000041</v>
      </c>
      <c r="H468" s="23">
        <f t="shared" si="111"/>
        <v>16120.789999999994</v>
      </c>
      <c r="I468" s="24">
        <f t="shared" si="112"/>
        <v>-6.3641862884700942</v>
      </c>
      <c r="J468" s="24">
        <f t="shared" si="113"/>
        <v>88.460917927648069</v>
      </c>
      <c r="K468" s="24">
        <f t="shared" si="114"/>
        <v>43.593435510326458</v>
      </c>
    </row>
    <row r="469" spans="1:11">
      <c r="A469" s="28" t="s">
        <v>98</v>
      </c>
      <c r="B469" s="22" t="s">
        <v>99</v>
      </c>
      <c r="C469" s="23">
        <v>601.15</v>
      </c>
      <c r="D469" s="23">
        <v>0</v>
      </c>
      <c r="E469" s="23">
        <v>0</v>
      </c>
      <c r="F469" s="23">
        <v>798.14</v>
      </c>
      <c r="G469" s="23">
        <f t="shared" si="110"/>
        <v>196.99</v>
      </c>
      <c r="H469" s="23">
        <f t="shared" si="111"/>
        <v>-798.14</v>
      </c>
      <c r="I469" s="24">
        <f t="shared" si="112"/>
        <v>32.768859685602592</v>
      </c>
      <c r="J469" s="24">
        <f t="shared" si="113"/>
        <v>0</v>
      </c>
      <c r="K469" s="24">
        <f t="shared" si="114"/>
        <v>0</v>
      </c>
    </row>
    <row r="470" spans="1:11">
      <c r="A470" s="26" t="s">
        <v>100</v>
      </c>
      <c r="B470" s="22" t="s">
        <v>101</v>
      </c>
      <c r="C470" s="23">
        <v>889.1</v>
      </c>
      <c r="D470" s="23">
        <v>2184</v>
      </c>
      <c r="E470" s="23">
        <v>1152</v>
      </c>
      <c r="F470" s="23">
        <v>1149.8399999999999</v>
      </c>
      <c r="G470" s="23">
        <f t="shared" si="110"/>
        <v>260.7399999999999</v>
      </c>
      <c r="H470" s="23">
        <f t="shared" si="111"/>
        <v>2.1600000000000819</v>
      </c>
      <c r="I470" s="24">
        <f t="shared" si="112"/>
        <v>29.326285007310759</v>
      </c>
      <c r="J470" s="24">
        <f t="shared" si="113"/>
        <v>99.8125</v>
      </c>
      <c r="K470" s="24">
        <f t="shared" si="114"/>
        <v>52.648351648351642</v>
      </c>
    </row>
    <row r="471" spans="1:11">
      <c r="A471" s="27" t="s">
        <v>104</v>
      </c>
      <c r="B471" s="22" t="s">
        <v>105</v>
      </c>
      <c r="C471" s="23">
        <v>889.1</v>
      </c>
      <c r="D471" s="23">
        <v>2184</v>
      </c>
      <c r="E471" s="23">
        <v>1152</v>
      </c>
      <c r="F471" s="23">
        <v>1149.8399999999999</v>
      </c>
      <c r="G471" s="23">
        <f t="shared" si="110"/>
        <v>260.7399999999999</v>
      </c>
      <c r="H471" s="23">
        <f t="shared" si="111"/>
        <v>2.1600000000000819</v>
      </c>
      <c r="I471" s="24">
        <f t="shared" si="112"/>
        <v>29.326285007310759</v>
      </c>
      <c r="J471" s="24">
        <f t="shared" si="113"/>
        <v>99.8125</v>
      </c>
      <c r="K471" s="24">
        <f t="shared" si="114"/>
        <v>52.648351648351642</v>
      </c>
    </row>
    <row r="472" spans="1:11">
      <c r="A472" s="25" t="s">
        <v>114</v>
      </c>
      <c r="B472" s="22" t="s">
        <v>115</v>
      </c>
      <c r="C472" s="23">
        <v>1788.38</v>
      </c>
      <c r="D472" s="23">
        <v>4814</v>
      </c>
      <c r="E472" s="23">
        <v>3959</v>
      </c>
      <c r="F472" s="23">
        <v>3521.1</v>
      </c>
      <c r="G472" s="23">
        <f t="shared" si="110"/>
        <v>1732.7199999999998</v>
      </c>
      <c r="H472" s="23">
        <f t="shared" si="111"/>
        <v>437.90000000000009</v>
      </c>
      <c r="I472" s="24">
        <f t="shared" si="112"/>
        <v>96.887686062246274</v>
      </c>
      <c r="J472" s="24">
        <f t="shared" si="113"/>
        <v>88.939126041929768</v>
      </c>
      <c r="K472" s="24">
        <f t="shared" si="114"/>
        <v>73.142916493560449</v>
      </c>
    </row>
    <row r="473" spans="1:11">
      <c r="A473" s="26" t="s">
        <v>116</v>
      </c>
      <c r="B473" s="22" t="s">
        <v>117</v>
      </c>
      <c r="C473" s="23">
        <v>1788.38</v>
      </c>
      <c r="D473" s="23">
        <v>4814</v>
      </c>
      <c r="E473" s="23">
        <v>3959</v>
      </c>
      <c r="F473" s="23">
        <v>3521.1</v>
      </c>
      <c r="G473" s="23">
        <f t="shared" si="110"/>
        <v>1732.7199999999998</v>
      </c>
      <c r="H473" s="23">
        <f t="shared" si="111"/>
        <v>437.90000000000009</v>
      </c>
      <c r="I473" s="24">
        <f t="shared" si="112"/>
        <v>96.887686062246274</v>
      </c>
      <c r="J473" s="24">
        <f t="shared" si="113"/>
        <v>88.939126041929768</v>
      </c>
      <c r="K473" s="24">
        <f t="shared" si="114"/>
        <v>73.142916493560449</v>
      </c>
    </row>
    <row r="474" spans="1:11">
      <c r="A474" s="21"/>
      <c r="B474" s="22" t="s">
        <v>118</v>
      </c>
      <c r="C474" s="23">
        <v>793478.37</v>
      </c>
      <c r="D474" s="23">
        <v>0</v>
      </c>
      <c r="E474" s="23">
        <v>0</v>
      </c>
      <c r="F474" s="23">
        <v>708129.36</v>
      </c>
      <c r="G474" s="23">
        <f t="shared" si="110"/>
        <v>-85349.010000000009</v>
      </c>
      <c r="H474" s="23">
        <f t="shared" si="111"/>
        <v>-708129.36</v>
      </c>
      <c r="I474" s="24">
        <f t="shared" si="112"/>
        <v>-10.756312109679811</v>
      </c>
      <c r="J474" s="24">
        <f t="shared" si="113"/>
        <v>0</v>
      </c>
      <c r="K474" s="24">
        <f t="shared" si="114"/>
        <v>0</v>
      </c>
    </row>
    <row r="475" spans="1:11">
      <c r="A475" s="21" t="s">
        <v>119</v>
      </c>
      <c r="B475" s="22" t="s">
        <v>120</v>
      </c>
      <c r="C475" s="23">
        <v>-793478.37</v>
      </c>
      <c r="D475" s="23">
        <v>0</v>
      </c>
      <c r="E475" s="23">
        <v>0</v>
      </c>
      <c r="F475" s="23">
        <v>-708129.36</v>
      </c>
      <c r="G475" s="23">
        <f t="shared" si="110"/>
        <v>85349.010000000009</v>
      </c>
      <c r="H475" s="23">
        <f t="shared" si="111"/>
        <v>708129.36</v>
      </c>
      <c r="I475" s="24">
        <f t="shared" si="112"/>
        <v>-10.756312109679811</v>
      </c>
      <c r="J475" s="24">
        <f t="shared" si="113"/>
        <v>0</v>
      </c>
      <c r="K475" s="24">
        <f t="shared" si="114"/>
        <v>0</v>
      </c>
    </row>
    <row r="476" spans="1:11">
      <c r="A476" s="25" t="s">
        <v>121</v>
      </c>
      <c r="B476" s="22" t="s">
        <v>122</v>
      </c>
      <c r="C476" s="23">
        <v>-793478.37</v>
      </c>
      <c r="D476" s="23">
        <v>0</v>
      </c>
      <c r="E476" s="23">
        <v>0</v>
      </c>
      <c r="F476" s="23">
        <v>-708129.36</v>
      </c>
      <c r="G476" s="23">
        <f t="shared" si="110"/>
        <v>85349.010000000009</v>
      </c>
      <c r="H476" s="23">
        <f t="shared" si="111"/>
        <v>708129.36</v>
      </c>
      <c r="I476" s="24">
        <f t="shared" si="112"/>
        <v>-10.756312109679811</v>
      </c>
      <c r="J476" s="24">
        <f t="shared" si="113"/>
        <v>0</v>
      </c>
      <c r="K476" s="24">
        <f t="shared" si="114"/>
        <v>0</v>
      </c>
    </row>
    <row r="477" spans="1:11" s="3" customFormat="1">
      <c r="A477" s="49" t="s">
        <v>819</v>
      </c>
      <c r="B477" s="31" t="s">
        <v>820</v>
      </c>
      <c r="C477" s="32"/>
      <c r="D477" s="32"/>
      <c r="E477" s="32"/>
      <c r="F477" s="32"/>
      <c r="G477" s="32"/>
      <c r="H477" s="32"/>
      <c r="I477" s="33"/>
      <c r="J477" s="33"/>
      <c r="K477" s="33"/>
    </row>
    <row r="478" spans="1:11">
      <c r="A478" s="21" t="s">
        <v>19</v>
      </c>
      <c r="B478" s="22" t="s">
        <v>20</v>
      </c>
      <c r="C478" s="23">
        <v>1651236.38</v>
      </c>
      <c r="D478" s="23">
        <v>1690050</v>
      </c>
      <c r="E478" s="23">
        <v>741805</v>
      </c>
      <c r="F478" s="23">
        <v>1677442.5</v>
      </c>
      <c r="G478" s="23">
        <f t="shared" ref="G478:G492" si="115">F478-C478</f>
        <v>26206.120000000112</v>
      </c>
      <c r="H478" s="23">
        <f t="shared" ref="H478:H492" si="116">E478-F478</f>
        <v>-935637.5</v>
      </c>
      <c r="I478" s="24">
        <f t="shared" ref="I478:I492" si="117">IF(ISERROR(F478/C478),0,F478/C478*100-100)</f>
        <v>1.587060478887949</v>
      </c>
      <c r="J478" s="24">
        <f t="shared" ref="J478:J492" si="118">IF(ISERROR(F478/E478),0,F478/E478*100)</f>
        <v>226.12984544455753</v>
      </c>
      <c r="K478" s="24">
        <f t="shared" ref="K478:K492" si="119">IF(ISERROR(F478/D478),0,F478/D478*100)</f>
        <v>99.254016153368241</v>
      </c>
    </row>
    <row r="479" spans="1:11" ht="25.5">
      <c r="A479" s="25" t="s">
        <v>128</v>
      </c>
      <c r="B479" s="22" t="s">
        <v>129</v>
      </c>
      <c r="C479" s="23">
        <v>3964.38</v>
      </c>
      <c r="D479" s="23">
        <v>17327</v>
      </c>
      <c r="E479" s="23">
        <v>6630</v>
      </c>
      <c r="F479" s="23">
        <v>4719.5</v>
      </c>
      <c r="G479" s="23">
        <f t="shared" si="115"/>
        <v>755.11999999999989</v>
      </c>
      <c r="H479" s="23">
        <f t="shared" si="116"/>
        <v>1910.5</v>
      </c>
      <c r="I479" s="24">
        <f t="shared" si="117"/>
        <v>19.047619047619051</v>
      </c>
      <c r="J479" s="24">
        <f t="shared" si="118"/>
        <v>71.184012066365014</v>
      </c>
      <c r="K479" s="24">
        <f t="shared" si="119"/>
        <v>27.237836901944938</v>
      </c>
    </row>
    <row r="480" spans="1:11">
      <c r="A480" s="25" t="s">
        <v>84</v>
      </c>
      <c r="B480" s="22" t="s">
        <v>85</v>
      </c>
      <c r="C480" s="23">
        <v>1647272</v>
      </c>
      <c r="D480" s="23">
        <v>1672723</v>
      </c>
      <c r="E480" s="23">
        <v>735175</v>
      </c>
      <c r="F480" s="23">
        <v>1672723</v>
      </c>
      <c r="G480" s="23">
        <f t="shared" si="115"/>
        <v>25451</v>
      </c>
      <c r="H480" s="23">
        <f t="shared" si="116"/>
        <v>-937548</v>
      </c>
      <c r="I480" s="24">
        <f t="shared" si="117"/>
        <v>1.5450393134831302</v>
      </c>
      <c r="J480" s="24">
        <f t="shared" si="118"/>
        <v>227.52718740435949</v>
      </c>
      <c r="K480" s="24">
        <f t="shared" si="119"/>
        <v>100</v>
      </c>
    </row>
    <row r="481" spans="1:11">
      <c r="A481" s="26" t="s">
        <v>86</v>
      </c>
      <c r="B481" s="22" t="s">
        <v>87</v>
      </c>
      <c r="C481" s="23">
        <v>1647272</v>
      </c>
      <c r="D481" s="23">
        <v>1672723</v>
      </c>
      <c r="E481" s="23">
        <v>735175</v>
      </c>
      <c r="F481" s="23">
        <v>1672723</v>
      </c>
      <c r="G481" s="23">
        <f t="shared" si="115"/>
        <v>25451</v>
      </c>
      <c r="H481" s="23">
        <f t="shared" si="116"/>
        <v>-937548</v>
      </c>
      <c r="I481" s="24">
        <f t="shared" si="117"/>
        <v>1.5450393134831302</v>
      </c>
      <c r="J481" s="24">
        <f t="shared" si="118"/>
        <v>227.52718740435949</v>
      </c>
      <c r="K481" s="24">
        <f t="shared" si="119"/>
        <v>100</v>
      </c>
    </row>
    <row r="482" spans="1:11">
      <c r="A482" s="21" t="s">
        <v>88</v>
      </c>
      <c r="B482" s="22" t="s">
        <v>89</v>
      </c>
      <c r="C482" s="23">
        <v>746115.64</v>
      </c>
      <c r="D482" s="23">
        <v>1690050</v>
      </c>
      <c r="E482" s="23">
        <v>741805</v>
      </c>
      <c r="F482" s="23">
        <v>652058.38</v>
      </c>
      <c r="G482" s="23">
        <f t="shared" si="115"/>
        <v>-94057.260000000009</v>
      </c>
      <c r="H482" s="23">
        <f t="shared" si="116"/>
        <v>89746.62</v>
      </c>
      <c r="I482" s="24">
        <f t="shared" si="117"/>
        <v>-12.606257657325088</v>
      </c>
      <c r="J482" s="24">
        <f t="shared" si="118"/>
        <v>87.901588692446126</v>
      </c>
      <c r="K482" s="24">
        <f t="shared" si="119"/>
        <v>38.582194609626939</v>
      </c>
    </row>
    <row r="483" spans="1:11">
      <c r="A483" s="25" t="s">
        <v>90</v>
      </c>
      <c r="B483" s="22" t="s">
        <v>91</v>
      </c>
      <c r="C483" s="23">
        <v>746115.64</v>
      </c>
      <c r="D483" s="23">
        <v>1668867</v>
      </c>
      <c r="E483" s="23">
        <v>739805</v>
      </c>
      <c r="F483" s="23">
        <v>652058.38</v>
      </c>
      <c r="G483" s="23">
        <f t="shared" si="115"/>
        <v>-94057.260000000009</v>
      </c>
      <c r="H483" s="23">
        <f t="shared" si="116"/>
        <v>87746.62</v>
      </c>
      <c r="I483" s="24">
        <f t="shared" si="117"/>
        <v>-12.606257657325088</v>
      </c>
      <c r="J483" s="24">
        <f t="shared" si="118"/>
        <v>88.139223173674139</v>
      </c>
      <c r="K483" s="24">
        <f t="shared" si="119"/>
        <v>39.071920051148474</v>
      </c>
    </row>
    <row r="484" spans="1:11">
      <c r="A484" s="26" t="s">
        <v>92</v>
      </c>
      <c r="B484" s="22" t="s">
        <v>93</v>
      </c>
      <c r="C484" s="23">
        <v>746115.64</v>
      </c>
      <c r="D484" s="23">
        <v>1668867</v>
      </c>
      <c r="E484" s="23">
        <v>739805</v>
      </c>
      <c r="F484" s="23">
        <v>652058.38</v>
      </c>
      <c r="G484" s="23">
        <f t="shared" si="115"/>
        <v>-94057.260000000009</v>
      </c>
      <c r="H484" s="23">
        <f t="shared" si="116"/>
        <v>87746.62</v>
      </c>
      <c r="I484" s="24">
        <f t="shared" si="117"/>
        <v>-12.606257657325088</v>
      </c>
      <c r="J484" s="24">
        <f t="shared" si="118"/>
        <v>88.139223173674139</v>
      </c>
      <c r="K484" s="24">
        <f t="shared" si="119"/>
        <v>39.071920051148474</v>
      </c>
    </row>
    <row r="485" spans="1:11">
      <c r="A485" s="27" t="s">
        <v>94</v>
      </c>
      <c r="B485" s="22" t="s">
        <v>95</v>
      </c>
      <c r="C485" s="23">
        <v>545476.13</v>
      </c>
      <c r="D485" s="23">
        <v>1330539</v>
      </c>
      <c r="E485" s="23">
        <v>599923</v>
      </c>
      <c r="F485" s="23">
        <v>550237.88</v>
      </c>
      <c r="G485" s="23">
        <f t="shared" si="115"/>
        <v>4761.75</v>
      </c>
      <c r="H485" s="23">
        <f t="shared" si="116"/>
        <v>49685.119999999995</v>
      </c>
      <c r="I485" s="24">
        <f t="shared" si="117"/>
        <v>0.87295295579662024</v>
      </c>
      <c r="J485" s="24">
        <f t="shared" si="118"/>
        <v>91.718083820757002</v>
      </c>
      <c r="K485" s="24">
        <f t="shared" si="119"/>
        <v>41.354509713732554</v>
      </c>
    </row>
    <row r="486" spans="1:11">
      <c r="A486" s="27" t="s">
        <v>96</v>
      </c>
      <c r="B486" s="22" t="s">
        <v>97</v>
      </c>
      <c r="C486" s="23">
        <v>200639.51</v>
      </c>
      <c r="D486" s="23">
        <v>338328</v>
      </c>
      <c r="E486" s="23">
        <v>139882</v>
      </c>
      <c r="F486" s="23">
        <v>101820.5</v>
      </c>
      <c r="G486" s="23">
        <f t="shared" si="115"/>
        <v>-98819.010000000009</v>
      </c>
      <c r="H486" s="23">
        <f t="shared" si="116"/>
        <v>38061.5</v>
      </c>
      <c r="I486" s="24">
        <f t="shared" si="117"/>
        <v>-49.252019205987892</v>
      </c>
      <c r="J486" s="24">
        <f t="shared" si="118"/>
        <v>72.790280379176735</v>
      </c>
      <c r="K486" s="24">
        <f t="shared" si="119"/>
        <v>30.095203471187727</v>
      </c>
    </row>
    <row r="487" spans="1:11">
      <c r="A487" s="28" t="s">
        <v>98</v>
      </c>
      <c r="B487" s="22" t="s">
        <v>99</v>
      </c>
      <c r="C487" s="23">
        <v>3894.8</v>
      </c>
      <c r="D487" s="23">
        <v>0</v>
      </c>
      <c r="E487" s="23">
        <v>0</v>
      </c>
      <c r="F487" s="23">
        <v>2202.7800000000002</v>
      </c>
      <c r="G487" s="23">
        <f t="shared" si="115"/>
        <v>-1692.02</v>
      </c>
      <c r="H487" s="23">
        <f t="shared" si="116"/>
        <v>-2202.7800000000002</v>
      </c>
      <c r="I487" s="24">
        <f t="shared" si="117"/>
        <v>-43.443052274827977</v>
      </c>
      <c r="J487" s="24">
        <f t="shared" si="118"/>
        <v>0</v>
      </c>
      <c r="K487" s="24">
        <f t="shared" si="119"/>
        <v>0</v>
      </c>
    </row>
    <row r="488" spans="1:11">
      <c r="A488" s="25" t="s">
        <v>114</v>
      </c>
      <c r="B488" s="22" t="s">
        <v>115</v>
      </c>
      <c r="C488" s="23">
        <v>0</v>
      </c>
      <c r="D488" s="23">
        <v>21183</v>
      </c>
      <c r="E488" s="23">
        <v>2000</v>
      </c>
      <c r="F488" s="23">
        <v>0</v>
      </c>
      <c r="G488" s="23">
        <f t="shared" si="115"/>
        <v>0</v>
      </c>
      <c r="H488" s="23">
        <f t="shared" si="116"/>
        <v>2000</v>
      </c>
      <c r="I488" s="24">
        <f t="shared" si="117"/>
        <v>0</v>
      </c>
      <c r="J488" s="24">
        <f t="shared" si="118"/>
        <v>0</v>
      </c>
      <c r="K488" s="24">
        <f t="shared" si="119"/>
        <v>0</v>
      </c>
    </row>
    <row r="489" spans="1:11">
      <c r="A489" s="26" t="s">
        <v>116</v>
      </c>
      <c r="B489" s="22" t="s">
        <v>117</v>
      </c>
      <c r="C489" s="23">
        <v>0</v>
      </c>
      <c r="D489" s="23">
        <v>21183</v>
      </c>
      <c r="E489" s="23">
        <v>2000</v>
      </c>
      <c r="F489" s="23">
        <v>0</v>
      </c>
      <c r="G489" s="23">
        <f t="shared" si="115"/>
        <v>0</v>
      </c>
      <c r="H489" s="23">
        <f t="shared" si="116"/>
        <v>2000</v>
      </c>
      <c r="I489" s="24">
        <f t="shared" si="117"/>
        <v>0</v>
      </c>
      <c r="J489" s="24">
        <f t="shared" si="118"/>
        <v>0</v>
      </c>
      <c r="K489" s="24">
        <f t="shared" si="119"/>
        <v>0</v>
      </c>
    </row>
    <row r="490" spans="1:11">
      <c r="A490" s="21"/>
      <c r="B490" s="22" t="s">
        <v>118</v>
      </c>
      <c r="C490" s="23">
        <v>905120.74</v>
      </c>
      <c r="D490" s="23">
        <v>0</v>
      </c>
      <c r="E490" s="23">
        <v>0</v>
      </c>
      <c r="F490" s="23">
        <v>1025384.12</v>
      </c>
      <c r="G490" s="23">
        <f t="shared" si="115"/>
        <v>120263.38</v>
      </c>
      <c r="H490" s="23">
        <f t="shared" si="116"/>
        <v>-1025384.12</v>
      </c>
      <c r="I490" s="24">
        <f t="shared" si="117"/>
        <v>13.286998594242803</v>
      </c>
      <c r="J490" s="24">
        <f t="shared" si="118"/>
        <v>0</v>
      </c>
      <c r="K490" s="24">
        <f t="shared" si="119"/>
        <v>0</v>
      </c>
    </row>
    <row r="491" spans="1:11">
      <c r="A491" s="21" t="s">
        <v>119</v>
      </c>
      <c r="B491" s="22" t="s">
        <v>120</v>
      </c>
      <c r="C491" s="23">
        <v>-905120.74</v>
      </c>
      <c r="D491" s="23">
        <v>0</v>
      </c>
      <c r="E491" s="23">
        <v>0</v>
      </c>
      <c r="F491" s="23">
        <v>-1025384.12</v>
      </c>
      <c r="G491" s="23">
        <f t="shared" si="115"/>
        <v>-120263.38</v>
      </c>
      <c r="H491" s="23">
        <f t="shared" si="116"/>
        <v>1025384.12</v>
      </c>
      <c r="I491" s="24">
        <f t="shared" si="117"/>
        <v>13.286998594242803</v>
      </c>
      <c r="J491" s="24">
        <f t="shared" si="118"/>
        <v>0</v>
      </c>
      <c r="K491" s="24">
        <f t="shared" si="119"/>
        <v>0</v>
      </c>
    </row>
    <row r="492" spans="1:11">
      <c r="A492" s="25" t="s">
        <v>121</v>
      </c>
      <c r="B492" s="22" t="s">
        <v>122</v>
      </c>
      <c r="C492" s="23">
        <v>-905120.74</v>
      </c>
      <c r="D492" s="23">
        <v>0</v>
      </c>
      <c r="E492" s="23">
        <v>0</v>
      </c>
      <c r="F492" s="23">
        <v>-1025384.12</v>
      </c>
      <c r="G492" s="23">
        <f t="shared" si="115"/>
        <v>-120263.38</v>
      </c>
      <c r="H492" s="23">
        <f t="shared" si="116"/>
        <v>1025384.12</v>
      </c>
      <c r="I492" s="24">
        <f t="shared" si="117"/>
        <v>13.286998594242803</v>
      </c>
      <c r="J492" s="24">
        <f t="shared" si="118"/>
        <v>0</v>
      </c>
      <c r="K492" s="24">
        <f t="shared" si="119"/>
        <v>0</v>
      </c>
    </row>
    <row r="493" spans="1:11" s="3" customFormat="1" ht="25.5">
      <c r="A493" s="49" t="s">
        <v>821</v>
      </c>
      <c r="B493" s="31" t="s">
        <v>822</v>
      </c>
      <c r="C493" s="32"/>
      <c r="D493" s="32"/>
      <c r="E493" s="32"/>
      <c r="F493" s="32"/>
      <c r="G493" s="32"/>
      <c r="H493" s="32"/>
      <c r="I493" s="33"/>
      <c r="J493" s="33"/>
      <c r="K493" s="33"/>
    </row>
    <row r="494" spans="1:11">
      <c r="A494" s="21" t="s">
        <v>19</v>
      </c>
      <c r="B494" s="22" t="s">
        <v>20</v>
      </c>
      <c r="C494" s="23">
        <v>41000</v>
      </c>
      <c r="D494" s="23">
        <v>91000</v>
      </c>
      <c r="E494" s="23">
        <v>91000</v>
      </c>
      <c r="F494" s="23">
        <v>91000</v>
      </c>
      <c r="G494" s="23">
        <f t="shared" ref="G494:G500" si="120">F494-C494</f>
        <v>50000</v>
      </c>
      <c r="H494" s="23">
        <f t="shared" ref="H494:H500" si="121">E494-F494</f>
        <v>0</v>
      </c>
      <c r="I494" s="24">
        <f t="shared" ref="I494:I500" si="122">IF(ISERROR(F494/C494),0,F494/C494*100-100)</f>
        <v>121.95121951219514</v>
      </c>
      <c r="J494" s="24">
        <f t="shared" ref="J494:J500" si="123">IF(ISERROR(F494/E494),0,F494/E494*100)</f>
        <v>100</v>
      </c>
      <c r="K494" s="24">
        <f t="shared" ref="K494:K500" si="124">IF(ISERROR(F494/D494),0,F494/D494*100)</f>
        <v>100</v>
      </c>
    </row>
    <row r="495" spans="1:11">
      <c r="A495" s="25" t="s">
        <v>84</v>
      </c>
      <c r="B495" s="22" t="s">
        <v>85</v>
      </c>
      <c r="C495" s="23">
        <v>41000</v>
      </c>
      <c r="D495" s="23">
        <v>91000</v>
      </c>
      <c r="E495" s="23">
        <v>91000</v>
      </c>
      <c r="F495" s="23">
        <v>91000</v>
      </c>
      <c r="G495" s="23">
        <f t="shared" si="120"/>
        <v>50000</v>
      </c>
      <c r="H495" s="23">
        <f t="shared" si="121"/>
        <v>0</v>
      </c>
      <c r="I495" s="24">
        <f t="shared" si="122"/>
        <v>121.95121951219514</v>
      </c>
      <c r="J495" s="24">
        <f t="shared" si="123"/>
        <v>100</v>
      </c>
      <c r="K495" s="24">
        <f t="shared" si="124"/>
        <v>100</v>
      </c>
    </row>
    <row r="496" spans="1:11">
      <c r="A496" s="26" t="s">
        <v>86</v>
      </c>
      <c r="B496" s="22" t="s">
        <v>87</v>
      </c>
      <c r="C496" s="23">
        <v>41000</v>
      </c>
      <c r="D496" s="23">
        <v>91000</v>
      </c>
      <c r="E496" s="23">
        <v>91000</v>
      </c>
      <c r="F496" s="23">
        <v>91000</v>
      </c>
      <c r="G496" s="23">
        <f t="shared" si="120"/>
        <v>50000</v>
      </c>
      <c r="H496" s="23">
        <f t="shared" si="121"/>
        <v>0</v>
      </c>
      <c r="I496" s="24">
        <f t="shared" si="122"/>
        <v>121.95121951219514</v>
      </c>
      <c r="J496" s="24">
        <f t="shared" si="123"/>
        <v>100</v>
      </c>
      <c r="K496" s="24">
        <f t="shared" si="124"/>
        <v>100</v>
      </c>
    </row>
    <row r="497" spans="1:11">
      <c r="A497" s="21" t="s">
        <v>88</v>
      </c>
      <c r="B497" s="22" t="s">
        <v>89</v>
      </c>
      <c r="C497" s="23">
        <v>41000</v>
      </c>
      <c r="D497" s="23">
        <v>91000</v>
      </c>
      <c r="E497" s="23">
        <v>91000</v>
      </c>
      <c r="F497" s="23">
        <v>91000</v>
      </c>
      <c r="G497" s="23">
        <f t="shared" si="120"/>
        <v>50000</v>
      </c>
      <c r="H497" s="23">
        <f t="shared" si="121"/>
        <v>0</v>
      </c>
      <c r="I497" s="24">
        <f t="shared" si="122"/>
        <v>121.95121951219514</v>
      </c>
      <c r="J497" s="24">
        <f t="shared" si="123"/>
        <v>100</v>
      </c>
      <c r="K497" s="24">
        <f t="shared" si="124"/>
        <v>100</v>
      </c>
    </row>
    <row r="498" spans="1:11">
      <c r="A498" s="25" t="s">
        <v>90</v>
      </c>
      <c r="B498" s="22" t="s">
        <v>91</v>
      </c>
      <c r="C498" s="23">
        <v>41000</v>
      </c>
      <c r="D498" s="23">
        <v>91000</v>
      </c>
      <c r="E498" s="23">
        <v>91000</v>
      </c>
      <c r="F498" s="23">
        <v>91000</v>
      </c>
      <c r="G498" s="23">
        <f t="shared" si="120"/>
        <v>50000</v>
      </c>
      <c r="H498" s="23">
        <f t="shared" si="121"/>
        <v>0</v>
      </c>
      <c r="I498" s="24">
        <f t="shared" si="122"/>
        <v>121.95121951219514</v>
      </c>
      <c r="J498" s="24">
        <f t="shared" si="123"/>
        <v>100</v>
      </c>
      <c r="K498" s="24">
        <f t="shared" si="124"/>
        <v>100</v>
      </c>
    </row>
    <row r="499" spans="1:11">
      <c r="A499" s="26" t="s">
        <v>100</v>
      </c>
      <c r="B499" s="22" t="s">
        <v>101</v>
      </c>
      <c r="C499" s="23">
        <v>41000</v>
      </c>
      <c r="D499" s="23">
        <v>91000</v>
      </c>
      <c r="E499" s="23">
        <v>91000</v>
      </c>
      <c r="F499" s="23">
        <v>91000</v>
      </c>
      <c r="G499" s="23">
        <f t="shared" si="120"/>
        <v>50000</v>
      </c>
      <c r="H499" s="23">
        <f t="shared" si="121"/>
        <v>0</v>
      </c>
      <c r="I499" s="24">
        <f t="shared" si="122"/>
        <v>121.95121951219514</v>
      </c>
      <c r="J499" s="24">
        <f t="shared" si="123"/>
        <v>100</v>
      </c>
      <c r="K499" s="24">
        <f t="shared" si="124"/>
        <v>100</v>
      </c>
    </row>
    <row r="500" spans="1:11">
      <c r="A500" s="27" t="s">
        <v>102</v>
      </c>
      <c r="B500" s="22" t="s">
        <v>103</v>
      </c>
      <c r="C500" s="23">
        <v>41000</v>
      </c>
      <c r="D500" s="23">
        <v>91000</v>
      </c>
      <c r="E500" s="23">
        <v>91000</v>
      </c>
      <c r="F500" s="23">
        <v>91000</v>
      </c>
      <c r="G500" s="23">
        <f t="shared" si="120"/>
        <v>50000</v>
      </c>
      <c r="H500" s="23">
        <f t="shared" si="121"/>
        <v>0</v>
      </c>
      <c r="I500" s="24">
        <f t="shared" si="122"/>
        <v>121.95121951219514</v>
      </c>
      <c r="J500" s="24">
        <f t="shared" si="123"/>
        <v>100</v>
      </c>
      <c r="K500" s="24">
        <f t="shared" si="124"/>
        <v>100</v>
      </c>
    </row>
    <row r="501" spans="1:11" s="3" customFormat="1" ht="25.5">
      <c r="A501" s="49" t="s">
        <v>562</v>
      </c>
      <c r="B501" s="31" t="s">
        <v>823</v>
      </c>
      <c r="C501" s="32"/>
      <c r="D501" s="32"/>
      <c r="E501" s="32"/>
      <c r="F501" s="32"/>
      <c r="G501" s="32"/>
      <c r="H501" s="32"/>
      <c r="I501" s="33"/>
      <c r="J501" s="33"/>
      <c r="K501" s="33"/>
    </row>
    <row r="502" spans="1:11">
      <c r="A502" s="21" t="s">
        <v>19</v>
      </c>
      <c r="B502" s="22" t="s">
        <v>20</v>
      </c>
      <c r="C502" s="23">
        <v>65162</v>
      </c>
      <c r="D502" s="23">
        <v>65162</v>
      </c>
      <c r="E502" s="23">
        <v>65162</v>
      </c>
      <c r="F502" s="23">
        <v>65162</v>
      </c>
      <c r="G502" s="23">
        <f t="shared" ref="G502:G511" si="125">F502-C502</f>
        <v>0</v>
      </c>
      <c r="H502" s="23">
        <f t="shared" ref="H502:H511" si="126">E502-F502</f>
        <v>0</v>
      </c>
      <c r="I502" s="24">
        <f t="shared" ref="I502:I511" si="127">IF(ISERROR(F502/C502),0,F502/C502*100-100)</f>
        <v>0</v>
      </c>
      <c r="J502" s="24">
        <f t="shared" ref="J502:J511" si="128">IF(ISERROR(F502/E502),0,F502/E502*100)</f>
        <v>100</v>
      </c>
      <c r="K502" s="24">
        <f t="shared" ref="K502:K511" si="129">IF(ISERROR(F502/D502),0,F502/D502*100)</f>
        <v>100</v>
      </c>
    </row>
    <row r="503" spans="1:11">
      <c r="A503" s="25" t="s">
        <v>84</v>
      </c>
      <c r="B503" s="22" t="s">
        <v>85</v>
      </c>
      <c r="C503" s="23">
        <v>65162</v>
      </c>
      <c r="D503" s="23">
        <v>65162</v>
      </c>
      <c r="E503" s="23">
        <v>65162</v>
      </c>
      <c r="F503" s="23">
        <v>65162</v>
      </c>
      <c r="G503" s="23">
        <f t="shared" si="125"/>
        <v>0</v>
      </c>
      <c r="H503" s="23">
        <f t="shared" si="126"/>
        <v>0</v>
      </c>
      <c r="I503" s="24">
        <f t="shared" si="127"/>
        <v>0</v>
      </c>
      <c r="J503" s="24">
        <f t="shared" si="128"/>
        <v>100</v>
      </c>
      <c r="K503" s="24">
        <f t="shared" si="129"/>
        <v>100</v>
      </c>
    </row>
    <row r="504" spans="1:11">
      <c r="A504" s="26" t="s">
        <v>86</v>
      </c>
      <c r="B504" s="22" t="s">
        <v>87</v>
      </c>
      <c r="C504" s="23">
        <v>65162</v>
      </c>
      <c r="D504" s="23">
        <v>65162</v>
      </c>
      <c r="E504" s="23">
        <v>65162</v>
      </c>
      <c r="F504" s="23">
        <v>65162</v>
      </c>
      <c r="G504" s="23">
        <f t="shared" si="125"/>
        <v>0</v>
      </c>
      <c r="H504" s="23">
        <f t="shared" si="126"/>
        <v>0</v>
      </c>
      <c r="I504" s="24">
        <f t="shared" si="127"/>
        <v>0</v>
      </c>
      <c r="J504" s="24">
        <f t="shared" si="128"/>
        <v>100</v>
      </c>
      <c r="K504" s="24">
        <f t="shared" si="129"/>
        <v>100</v>
      </c>
    </row>
    <row r="505" spans="1:11">
      <c r="A505" s="21" t="s">
        <v>88</v>
      </c>
      <c r="B505" s="22" t="s">
        <v>89</v>
      </c>
      <c r="C505" s="23">
        <v>65162</v>
      </c>
      <c r="D505" s="23">
        <v>65162</v>
      </c>
      <c r="E505" s="23">
        <v>65162</v>
      </c>
      <c r="F505" s="23">
        <v>65162</v>
      </c>
      <c r="G505" s="23">
        <f t="shared" si="125"/>
        <v>0</v>
      </c>
      <c r="H505" s="23">
        <f t="shared" si="126"/>
        <v>0</v>
      </c>
      <c r="I505" s="24">
        <f t="shared" si="127"/>
        <v>0</v>
      </c>
      <c r="J505" s="24">
        <f t="shared" si="128"/>
        <v>100</v>
      </c>
      <c r="K505" s="24">
        <f t="shared" si="129"/>
        <v>100</v>
      </c>
    </row>
    <row r="506" spans="1:11">
      <c r="A506" s="25" t="s">
        <v>90</v>
      </c>
      <c r="B506" s="22" t="s">
        <v>91</v>
      </c>
      <c r="C506" s="23">
        <v>65162</v>
      </c>
      <c r="D506" s="23">
        <v>65162</v>
      </c>
      <c r="E506" s="23">
        <v>65162</v>
      </c>
      <c r="F506" s="23">
        <v>65162</v>
      </c>
      <c r="G506" s="23">
        <f t="shared" si="125"/>
        <v>0</v>
      </c>
      <c r="H506" s="23">
        <f t="shared" si="126"/>
        <v>0</v>
      </c>
      <c r="I506" s="24">
        <f t="shared" si="127"/>
        <v>0</v>
      </c>
      <c r="J506" s="24">
        <f t="shared" si="128"/>
        <v>100</v>
      </c>
      <c r="K506" s="24">
        <f t="shared" si="129"/>
        <v>100</v>
      </c>
    </row>
    <row r="507" spans="1:11">
      <c r="A507" s="26" t="s">
        <v>100</v>
      </c>
      <c r="B507" s="22" t="s">
        <v>101</v>
      </c>
      <c r="C507" s="23">
        <v>53131</v>
      </c>
      <c r="D507" s="23">
        <v>53131</v>
      </c>
      <c r="E507" s="23">
        <v>53131</v>
      </c>
      <c r="F507" s="23">
        <v>53131</v>
      </c>
      <c r="G507" s="23">
        <f t="shared" si="125"/>
        <v>0</v>
      </c>
      <c r="H507" s="23">
        <f t="shared" si="126"/>
        <v>0</v>
      </c>
      <c r="I507" s="24">
        <f t="shared" si="127"/>
        <v>0</v>
      </c>
      <c r="J507" s="24">
        <f t="shared" si="128"/>
        <v>100</v>
      </c>
      <c r="K507" s="24">
        <f t="shared" si="129"/>
        <v>100</v>
      </c>
    </row>
    <row r="508" spans="1:11">
      <c r="A508" s="27" t="s">
        <v>102</v>
      </c>
      <c r="B508" s="22" t="s">
        <v>103</v>
      </c>
      <c r="C508" s="23">
        <v>53131</v>
      </c>
      <c r="D508" s="23">
        <v>53131</v>
      </c>
      <c r="E508" s="23">
        <v>53131</v>
      </c>
      <c r="F508" s="23">
        <v>53131</v>
      </c>
      <c r="G508" s="23">
        <f t="shared" si="125"/>
        <v>0</v>
      </c>
      <c r="H508" s="23">
        <f t="shared" si="126"/>
        <v>0</v>
      </c>
      <c r="I508" s="24">
        <f t="shared" si="127"/>
        <v>0</v>
      </c>
      <c r="J508" s="24">
        <f t="shared" si="128"/>
        <v>100</v>
      </c>
      <c r="K508" s="24">
        <f t="shared" si="129"/>
        <v>100</v>
      </c>
    </row>
    <row r="509" spans="1:11" ht="25.5">
      <c r="A509" s="26" t="s">
        <v>106</v>
      </c>
      <c r="B509" s="22" t="s">
        <v>107</v>
      </c>
      <c r="C509" s="23">
        <v>12031</v>
      </c>
      <c r="D509" s="23">
        <v>12031</v>
      </c>
      <c r="E509" s="23">
        <v>12031</v>
      </c>
      <c r="F509" s="23">
        <v>12031</v>
      </c>
      <c r="G509" s="23">
        <f t="shared" si="125"/>
        <v>0</v>
      </c>
      <c r="H509" s="23">
        <f t="shared" si="126"/>
        <v>0</v>
      </c>
      <c r="I509" s="24">
        <f t="shared" si="127"/>
        <v>0</v>
      </c>
      <c r="J509" s="24">
        <f t="shared" si="128"/>
        <v>100</v>
      </c>
      <c r="K509" s="24">
        <f t="shared" si="129"/>
        <v>100</v>
      </c>
    </row>
    <row r="510" spans="1:11" ht="25.5">
      <c r="A510" s="27" t="s">
        <v>188</v>
      </c>
      <c r="B510" s="22" t="s">
        <v>189</v>
      </c>
      <c r="C510" s="23">
        <v>12031</v>
      </c>
      <c r="D510" s="23">
        <v>12031</v>
      </c>
      <c r="E510" s="23">
        <v>12031</v>
      </c>
      <c r="F510" s="23">
        <v>12031</v>
      </c>
      <c r="G510" s="23">
        <f t="shared" si="125"/>
        <v>0</v>
      </c>
      <c r="H510" s="23">
        <f t="shared" si="126"/>
        <v>0</v>
      </c>
      <c r="I510" s="24">
        <f t="shared" si="127"/>
        <v>0</v>
      </c>
      <c r="J510" s="24">
        <f t="shared" si="128"/>
        <v>100</v>
      </c>
      <c r="K510" s="24">
        <f t="shared" si="129"/>
        <v>100</v>
      </c>
    </row>
    <row r="511" spans="1:11" ht="25.5">
      <c r="A511" s="28" t="s">
        <v>207</v>
      </c>
      <c r="B511" s="22" t="s">
        <v>208</v>
      </c>
      <c r="C511" s="23">
        <v>12031</v>
      </c>
      <c r="D511" s="23">
        <v>12031</v>
      </c>
      <c r="E511" s="23">
        <v>12031</v>
      </c>
      <c r="F511" s="23">
        <v>12031</v>
      </c>
      <c r="G511" s="23">
        <f t="shared" si="125"/>
        <v>0</v>
      </c>
      <c r="H511" s="23">
        <f t="shared" si="126"/>
        <v>0</v>
      </c>
      <c r="I511" s="24">
        <f t="shared" si="127"/>
        <v>0</v>
      </c>
      <c r="J511" s="24">
        <f t="shared" si="128"/>
        <v>100</v>
      </c>
      <c r="K511" s="24">
        <f t="shared" si="129"/>
        <v>100</v>
      </c>
    </row>
    <row r="512" spans="1:11" s="3" customFormat="1">
      <c r="A512" s="49" t="s">
        <v>824</v>
      </c>
      <c r="B512" s="31" t="s">
        <v>825</v>
      </c>
      <c r="C512" s="32"/>
      <c r="D512" s="32"/>
      <c r="E512" s="32"/>
      <c r="F512" s="32"/>
      <c r="G512" s="32"/>
      <c r="H512" s="32"/>
      <c r="I512" s="33"/>
      <c r="J512" s="33"/>
      <c r="K512" s="33"/>
    </row>
    <row r="513" spans="1:11">
      <c r="A513" s="21" t="s">
        <v>19</v>
      </c>
      <c r="B513" s="22" t="s">
        <v>20</v>
      </c>
      <c r="C513" s="23">
        <v>130700</v>
      </c>
      <c r="D513" s="23">
        <v>542926</v>
      </c>
      <c r="E513" s="23">
        <v>311704</v>
      </c>
      <c r="F513" s="23">
        <v>542926</v>
      </c>
      <c r="G513" s="23">
        <f t="shared" ref="G513:G522" si="130">F513-C513</f>
        <v>412226</v>
      </c>
      <c r="H513" s="23">
        <f t="shared" ref="H513:H522" si="131">E513-F513</f>
        <v>-231222</v>
      </c>
      <c r="I513" s="24">
        <f t="shared" ref="I513:I522" si="132">IF(ISERROR(F513/C513),0,F513/C513*100-100)</f>
        <v>315.39862280030604</v>
      </c>
      <c r="J513" s="24">
        <f t="shared" ref="J513:J522" si="133">IF(ISERROR(F513/E513),0,F513/E513*100)</f>
        <v>174.17999127377254</v>
      </c>
      <c r="K513" s="24">
        <f t="shared" ref="K513:K522" si="134">IF(ISERROR(F513/D513),0,F513/D513*100)</f>
        <v>100</v>
      </c>
    </row>
    <row r="514" spans="1:11">
      <c r="A514" s="25" t="s">
        <v>84</v>
      </c>
      <c r="B514" s="22" t="s">
        <v>85</v>
      </c>
      <c r="C514" s="23">
        <v>130700</v>
      </c>
      <c r="D514" s="23">
        <v>542926</v>
      </c>
      <c r="E514" s="23">
        <v>311704</v>
      </c>
      <c r="F514" s="23">
        <v>542926</v>
      </c>
      <c r="G514" s="23">
        <f t="shared" si="130"/>
        <v>412226</v>
      </c>
      <c r="H514" s="23">
        <f t="shared" si="131"/>
        <v>-231222</v>
      </c>
      <c r="I514" s="24">
        <f t="shared" si="132"/>
        <v>315.39862280030604</v>
      </c>
      <c r="J514" s="24">
        <f t="shared" si="133"/>
        <v>174.17999127377254</v>
      </c>
      <c r="K514" s="24">
        <f t="shared" si="134"/>
        <v>100</v>
      </c>
    </row>
    <row r="515" spans="1:11">
      <c r="A515" s="26" t="s">
        <v>86</v>
      </c>
      <c r="B515" s="22" t="s">
        <v>87</v>
      </c>
      <c r="C515" s="23">
        <v>130700</v>
      </c>
      <c r="D515" s="23">
        <v>542926</v>
      </c>
      <c r="E515" s="23">
        <v>311704</v>
      </c>
      <c r="F515" s="23">
        <v>542926</v>
      </c>
      <c r="G515" s="23">
        <f t="shared" si="130"/>
        <v>412226</v>
      </c>
      <c r="H515" s="23">
        <f t="shared" si="131"/>
        <v>-231222</v>
      </c>
      <c r="I515" s="24">
        <f t="shared" si="132"/>
        <v>315.39862280030604</v>
      </c>
      <c r="J515" s="24">
        <f t="shared" si="133"/>
        <v>174.17999127377254</v>
      </c>
      <c r="K515" s="24">
        <f t="shared" si="134"/>
        <v>100</v>
      </c>
    </row>
    <row r="516" spans="1:11">
      <c r="A516" s="21" t="s">
        <v>88</v>
      </c>
      <c r="B516" s="22" t="s">
        <v>89</v>
      </c>
      <c r="C516" s="23">
        <v>81800</v>
      </c>
      <c r="D516" s="23">
        <v>542926</v>
      </c>
      <c r="E516" s="23">
        <v>311704</v>
      </c>
      <c r="F516" s="23">
        <v>215745.7</v>
      </c>
      <c r="G516" s="23">
        <f t="shared" si="130"/>
        <v>133945.70000000001</v>
      </c>
      <c r="H516" s="23">
        <f t="shared" si="131"/>
        <v>95958.299999999988</v>
      </c>
      <c r="I516" s="24">
        <f t="shared" si="132"/>
        <v>163.74779951100248</v>
      </c>
      <c r="J516" s="24">
        <f t="shared" si="133"/>
        <v>69.214928265277322</v>
      </c>
      <c r="K516" s="24">
        <f t="shared" si="134"/>
        <v>39.737588547978916</v>
      </c>
    </row>
    <row r="517" spans="1:11">
      <c r="A517" s="25" t="s">
        <v>90</v>
      </c>
      <c r="B517" s="22" t="s">
        <v>91</v>
      </c>
      <c r="C517" s="23">
        <v>81800</v>
      </c>
      <c r="D517" s="23">
        <v>542926</v>
      </c>
      <c r="E517" s="23">
        <v>311704</v>
      </c>
      <c r="F517" s="23">
        <v>215745.7</v>
      </c>
      <c r="G517" s="23">
        <f t="shared" si="130"/>
        <v>133945.70000000001</v>
      </c>
      <c r="H517" s="23">
        <f t="shared" si="131"/>
        <v>95958.299999999988</v>
      </c>
      <c r="I517" s="24">
        <f t="shared" si="132"/>
        <v>163.74779951100248</v>
      </c>
      <c r="J517" s="24">
        <f t="shared" si="133"/>
        <v>69.214928265277322</v>
      </c>
      <c r="K517" s="24">
        <f t="shared" si="134"/>
        <v>39.737588547978916</v>
      </c>
    </row>
    <row r="518" spans="1:11">
      <c r="A518" s="26" t="s">
        <v>100</v>
      </c>
      <c r="B518" s="22" t="s">
        <v>101</v>
      </c>
      <c r="C518" s="23">
        <v>81800</v>
      </c>
      <c r="D518" s="23">
        <v>542926</v>
      </c>
      <c r="E518" s="23">
        <v>311704</v>
      </c>
      <c r="F518" s="23">
        <v>215745.7</v>
      </c>
      <c r="G518" s="23">
        <f t="shared" si="130"/>
        <v>133945.70000000001</v>
      </c>
      <c r="H518" s="23">
        <f t="shared" si="131"/>
        <v>95958.299999999988</v>
      </c>
      <c r="I518" s="24">
        <f t="shared" si="132"/>
        <v>163.74779951100248</v>
      </c>
      <c r="J518" s="24">
        <f t="shared" si="133"/>
        <v>69.214928265277322</v>
      </c>
      <c r="K518" s="24">
        <f t="shared" si="134"/>
        <v>39.737588547978916</v>
      </c>
    </row>
    <row r="519" spans="1:11">
      <c r="A519" s="27" t="s">
        <v>102</v>
      </c>
      <c r="B519" s="22" t="s">
        <v>103</v>
      </c>
      <c r="C519" s="23">
        <v>81800</v>
      </c>
      <c r="D519" s="23">
        <v>542926</v>
      </c>
      <c r="E519" s="23">
        <v>311704</v>
      </c>
      <c r="F519" s="23">
        <v>215745.7</v>
      </c>
      <c r="G519" s="23">
        <f t="shared" si="130"/>
        <v>133945.70000000001</v>
      </c>
      <c r="H519" s="23">
        <f t="shared" si="131"/>
        <v>95958.299999999988</v>
      </c>
      <c r="I519" s="24">
        <f t="shared" si="132"/>
        <v>163.74779951100248</v>
      </c>
      <c r="J519" s="24">
        <f t="shared" si="133"/>
        <v>69.214928265277322</v>
      </c>
      <c r="K519" s="24">
        <f t="shared" si="134"/>
        <v>39.737588547978916</v>
      </c>
    </row>
    <row r="520" spans="1:11">
      <c r="A520" s="21"/>
      <c r="B520" s="22" t="s">
        <v>118</v>
      </c>
      <c r="C520" s="23">
        <v>48900</v>
      </c>
      <c r="D520" s="23">
        <v>0</v>
      </c>
      <c r="E520" s="23">
        <v>0</v>
      </c>
      <c r="F520" s="23">
        <v>327180.3</v>
      </c>
      <c r="G520" s="23">
        <f t="shared" si="130"/>
        <v>278280.3</v>
      </c>
      <c r="H520" s="23">
        <f t="shared" si="131"/>
        <v>-327180.3</v>
      </c>
      <c r="I520" s="24">
        <f t="shared" si="132"/>
        <v>569.0803680981594</v>
      </c>
      <c r="J520" s="24">
        <f t="shared" si="133"/>
        <v>0</v>
      </c>
      <c r="K520" s="24">
        <f t="shared" si="134"/>
        <v>0</v>
      </c>
    </row>
    <row r="521" spans="1:11">
      <c r="A521" s="21" t="s">
        <v>119</v>
      </c>
      <c r="B521" s="22" t="s">
        <v>120</v>
      </c>
      <c r="C521" s="23">
        <v>-48900</v>
      </c>
      <c r="D521" s="23">
        <v>0</v>
      </c>
      <c r="E521" s="23">
        <v>0</v>
      </c>
      <c r="F521" s="23">
        <v>-327180.3</v>
      </c>
      <c r="G521" s="23">
        <f t="shared" si="130"/>
        <v>-278280.3</v>
      </c>
      <c r="H521" s="23">
        <f t="shared" si="131"/>
        <v>327180.3</v>
      </c>
      <c r="I521" s="24">
        <f t="shared" si="132"/>
        <v>569.0803680981594</v>
      </c>
      <c r="J521" s="24">
        <f t="shared" si="133"/>
        <v>0</v>
      </c>
      <c r="K521" s="24">
        <f t="shared" si="134"/>
        <v>0</v>
      </c>
    </row>
    <row r="522" spans="1:11">
      <c r="A522" s="25" t="s">
        <v>121</v>
      </c>
      <c r="B522" s="22" t="s">
        <v>122</v>
      </c>
      <c r="C522" s="23">
        <v>-48900</v>
      </c>
      <c r="D522" s="23">
        <v>0</v>
      </c>
      <c r="E522" s="23">
        <v>0</v>
      </c>
      <c r="F522" s="23">
        <v>-327180.3</v>
      </c>
      <c r="G522" s="23">
        <f t="shared" si="130"/>
        <v>-278280.3</v>
      </c>
      <c r="H522" s="23">
        <f t="shared" si="131"/>
        <v>327180.3</v>
      </c>
      <c r="I522" s="24">
        <f t="shared" si="132"/>
        <v>569.0803680981594</v>
      </c>
      <c r="J522" s="24">
        <f t="shared" si="133"/>
        <v>0</v>
      </c>
      <c r="K522" s="24">
        <f t="shared" si="134"/>
        <v>0</v>
      </c>
    </row>
    <row r="523" spans="1:11" s="3" customFormat="1" ht="25.5">
      <c r="A523" s="49" t="s">
        <v>564</v>
      </c>
      <c r="B523" s="31" t="s">
        <v>826</v>
      </c>
      <c r="C523" s="32"/>
      <c r="D523" s="32"/>
      <c r="E523" s="32"/>
      <c r="F523" s="32"/>
      <c r="G523" s="32"/>
      <c r="H523" s="32"/>
      <c r="I523" s="33"/>
      <c r="J523" s="33"/>
      <c r="K523" s="33"/>
    </row>
    <row r="524" spans="1:11">
      <c r="A524" s="21" t="s">
        <v>19</v>
      </c>
      <c r="B524" s="22" t="s">
        <v>20</v>
      </c>
      <c r="C524" s="23">
        <v>2266642</v>
      </c>
      <c r="D524" s="23">
        <v>2250932</v>
      </c>
      <c r="E524" s="23">
        <v>2250932</v>
      </c>
      <c r="F524" s="23">
        <v>2250932</v>
      </c>
      <c r="G524" s="23">
        <f t="shared" ref="G524:G530" si="135">F524-C524</f>
        <v>-15710</v>
      </c>
      <c r="H524" s="23">
        <f t="shared" ref="H524:H530" si="136">E524-F524</f>
        <v>0</v>
      </c>
      <c r="I524" s="24">
        <f t="shared" ref="I524:I530" si="137">IF(ISERROR(F524/C524),0,F524/C524*100-100)</f>
        <v>-0.69309577780700238</v>
      </c>
      <c r="J524" s="24">
        <f t="shared" ref="J524:J530" si="138">IF(ISERROR(F524/E524),0,F524/E524*100)</f>
        <v>100</v>
      </c>
      <c r="K524" s="24">
        <f t="shared" ref="K524:K530" si="139">IF(ISERROR(F524/D524),0,F524/D524*100)</f>
        <v>100</v>
      </c>
    </row>
    <row r="525" spans="1:11">
      <c r="A525" s="25" t="s">
        <v>84</v>
      </c>
      <c r="B525" s="22" t="s">
        <v>85</v>
      </c>
      <c r="C525" s="23">
        <v>2266642</v>
      </c>
      <c r="D525" s="23">
        <v>2250932</v>
      </c>
      <c r="E525" s="23">
        <v>2250932</v>
      </c>
      <c r="F525" s="23">
        <v>2250932</v>
      </c>
      <c r="G525" s="23">
        <f t="shared" si="135"/>
        <v>-15710</v>
      </c>
      <c r="H525" s="23">
        <f t="shared" si="136"/>
        <v>0</v>
      </c>
      <c r="I525" s="24">
        <f t="shared" si="137"/>
        <v>-0.69309577780700238</v>
      </c>
      <c r="J525" s="24">
        <f t="shared" si="138"/>
        <v>100</v>
      </c>
      <c r="K525" s="24">
        <f t="shared" si="139"/>
        <v>100</v>
      </c>
    </row>
    <row r="526" spans="1:11">
      <c r="A526" s="26" t="s">
        <v>86</v>
      </c>
      <c r="B526" s="22" t="s">
        <v>87</v>
      </c>
      <c r="C526" s="23">
        <v>2266642</v>
      </c>
      <c r="D526" s="23">
        <v>2250932</v>
      </c>
      <c r="E526" s="23">
        <v>2250932</v>
      </c>
      <c r="F526" s="23">
        <v>2250932</v>
      </c>
      <c r="G526" s="23">
        <f t="shared" si="135"/>
        <v>-15710</v>
      </c>
      <c r="H526" s="23">
        <f t="shared" si="136"/>
        <v>0</v>
      </c>
      <c r="I526" s="24">
        <f t="shared" si="137"/>
        <v>-0.69309577780700238</v>
      </c>
      <c r="J526" s="24">
        <f t="shared" si="138"/>
        <v>100</v>
      </c>
      <c r="K526" s="24">
        <f t="shared" si="139"/>
        <v>100</v>
      </c>
    </row>
    <row r="527" spans="1:11">
      <c r="A527" s="21" t="s">
        <v>88</v>
      </c>
      <c r="B527" s="22" t="s">
        <v>89</v>
      </c>
      <c r="C527" s="23">
        <v>2266642</v>
      </c>
      <c r="D527" s="23">
        <v>2250932</v>
      </c>
      <c r="E527" s="23">
        <v>2250932</v>
      </c>
      <c r="F527" s="23">
        <v>2250932</v>
      </c>
      <c r="G527" s="23">
        <f t="shared" si="135"/>
        <v>-15710</v>
      </c>
      <c r="H527" s="23">
        <f t="shared" si="136"/>
        <v>0</v>
      </c>
      <c r="I527" s="24">
        <f t="shared" si="137"/>
        <v>-0.69309577780700238</v>
      </c>
      <c r="J527" s="24">
        <f t="shared" si="138"/>
        <v>100</v>
      </c>
      <c r="K527" s="24">
        <f t="shared" si="139"/>
        <v>100</v>
      </c>
    </row>
    <row r="528" spans="1:11">
      <c r="A528" s="25" t="s">
        <v>90</v>
      </c>
      <c r="B528" s="22" t="s">
        <v>91</v>
      </c>
      <c r="C528" s="23">
        <v>2266642</v>
      </c>
      <c r="D528" s="23">
        <v>2250932</v>
      </c>
      <c r="E528" s="23">
        <v>2250932</v>
      </c>
      <c r="F528" s="23">
        <v>2250932</v>
      </c>
      <c r="G528" s="23">
        <f t="shared" si="135"/>
        <v>-15710</v>
      </c>
      <c r="H528" s="23">
        <f t="shared" si="136"/>
        <v>0</v>
      </c>
      <c r="I528" s="24">
        <f t="shared" si="137"/>
        <v>-0.69309577780700238</v>
      </c>
      <c r="J528" s="24">
        <f t="shared" si="138"/>
        <v>100</v>
      </c>
      <c r="K528" s="24">
        <f t="shared" si="139"/>
        <v>100</v>
      </c>
    </row>
    <row r="529" spans="1:11">
      <c r="A529" s="26" t="s">
        <v>100</v>
      </c>
      <c r="B529" s="22" t="s">
        <v>101</v>
      </c>
      <c r="C529" s="23">
        <v>2266642</v>
      </c>
      <c r="D529" s="23">
        <v>2250932</v>
      </c>
      <c r="E529" s="23">
        <v>2250932</v>
      </c>
      <c r="F529" s="23">
        <v>2250932</v>
      </c>
      <c r="G529" s="23">
        <f t="shared" si="135"/>
        <v>-15710</v>
      </c>
      <c r="H529" s="23">
        <f t="shared" si="136"/>
        <v>0</v>
      </c>
      <c r="I529" s="24">
        <f t="shared" si="137"/>
        <v>-0.69309577780700238</v>
      </c>
      <c r="J529" s="24">
        <f t="shared" si="138"/>
        <v>100</v>
      </c>
      <c r="K529" s="24">
        <f t="shared" si="139"/>
        <v>100</v>
      </c>
    </row>
    <row r="530" spans="1:11">
      <c r="A530" s="27" t="s">
        <v>102</v>
      </c>
      <c r="B530" s="22" t="s">
        <v>103</v>
      </c>
      <c r="C530" s="23">
        <v>2266642</v>
      </c>
      <c r="D530" s="23">
        <v>2250932</v>
      </c>
      <c r="E530" s="23">
        <v>2250932</v>
      </c>
      <c r="F530" s="23">
        <v>2250932</v>
      </c>
      <c r="G530" s="23">
        <f t="shared" si="135"/>
        <v>-15710</v>
      </c>
      <c r="H530" s="23">
        <f t="shared" si="136"/>
        <v>0</v>
      </c>
      <c r="I530" s="24">
        <f t="shared" si="137"/>
        <v>-0.69309577780700238</v>
      </c>
      <c r="J530" s="24">
        <f t="shared" si="138"/>
        <v>100</v>
      </c>
      <c r="K530" s="24">
        <f t="shared" si="139"/>
        <v>100</v>
      </c>
    </row>
    <row r="531" spans="1:11" s="3" customFormat="1">
      <c r="A531" s="30" t="s">
        <v>449</v>
      </c>
      <c r="B531" s="31" t="s">
        <v>827</v>
      </c>
      <c r="C531" s="32"/>
      <c r="D531" s="32"/>
      <c r="E531" s="32"/>
      <c r="F531" s="32"/>
      <c r="G531" s="32"/>
      <c r="H531" s="32"/>
      <c r="I531" s="33"/>
      <c r="J531" s="33"/>
      <c r="K531" s="33"/>
    </row>
    <row r="532" spans="1:11">
      <c r="A532" s="21" t="s">
        <v>19</v>
      </c>
      <c r="B532" s="22" t="s">
        <v>20</v>
      </c>
      <c r="C532" s="23">
        <v>2000000</v>
      </c>
      <c r="D532" s="23">
        <v>2000000</v>
      </c>
      <c r="E532" s="23">
        <v>18310</v>
      </c>
      <c r="F532" s="23">
        <v>1833218.3</v>
      </c>
      <c r="G532" s="23">
        <f t="shared" ref="G532:G547" si="140">F532-C532</f>
        <v>-166781.69999999995</v>
      </c>
      <c r="H532" s="23">
        <f t="shared" ref="H532:H547" si="141">E532-F532</f>
        <v>-1814908.3</v>
      </c>
      <c r="I532" s="24">
        <f t="shared" ref="I532:I547" si="142">IF(ISERROR(F532/C532),0,F532/C532*100-100)</f>
        <v>-8.3390849999999972</v>
      </c>
      <c r="J532" s="24">
        <f t="shared" ref="J532:J547" si="143">IF(ISERROR(F532/E532),0,F532/E532*100)</f>
        <v>10012.115237575095</v>
      </c>
      <c r="K532" s="24">
        <f t="shared" ref="K532:K547" si="144">IF(ISERROR(F532/D532),0,F532/D532*100)</f>
        <v>91.660915000000003</v>
      </c>
    </row>
    <row r="533" spans="1:11" ht="25.5">
      <c r="A533" s="25" t="s">
        <v>128</v>
      </c>
      <c r="B533" s="22" t="s">
        <v>129</v>
      </c>
      <c r="C533" s="23">
        <v>2000000</v>
      </c>
      <c r="D533" s="23">
        <v>2000000</v>
      </c>
      <c r="E533" s="23">
        <v>18310</v>
      </c>
      <c r="F533" s="23">
        <v>1833218.3</v>
      </c>
      <c r="G533" s="23">
        <f t="shared" si="140"/>
        <v>-166781.69999999995</v>
      </c>
      <c r="H533" s="23">
        <f t="shared" si="141"/>
        <v>-1814908.3</v>
      </c>
      <c r="I533" s="24">
        <f t="shared" si="142"/>
        <v>-8.3390849999999972</v>
      </c>
      <c r="J533" s="24">
        <f t="shared" si="143"/>
        <v>10012.115237575095</v>
      </c>
      <c r="K533" s="24">
        <f t="shared" si="144"/>
        <v>91.660915000000003</v>
      </c>
    </row>
    <row r="534" spans="1:11">
      <c r="A534" s="21" t="s">
        <v>88</v>
      </c>
      <c r="B534" s="22" t="s">
        <v>89</v>
      </c>
      <c r="C534" s="23">
        <v>25765.27</v>
      </c>
      <c r="D534" s="23">
        <v>2308182</v>
      </c>
      <c r="E534" s="23">
        <v>18310</v>
      </c>
      <c r="F534" s="23">
        <v>13034.77</v>
      </c>
      <c r="G534" s="23">
        <f t="shared" si="140"/>
        <v>-12730.5</v>
      </c>
      <c r="H534" s="23">
        <f t="shared" si="141"/>
        <v>5275.23</v>
      </c>
      <c r="I534" s="24">
        <f t="shared" si="142"/>
        <v>-49.409534617723786</v>
      </c>
      <c r="J534" s="24">
        <f t="shared" si="143"/>
        <v>71.189350081922456</v>
      </c>
      <c r="K534" s="24">
        <f t="shared" si="144"/>
        <v>0.56472019970695553</v>
      </c>
    </row>
    <row r="535" spans="1:11">
      <c r="A535" s="25" t="s">
        <v>90</v>
      </c>
      <c r="B535" s="22" t="s">
        <v>91</v>
      </c>
      <c r="C535" s="23">
        <v>25765.27</v>
      </c>
      <c r="D535" s="23">
        <v>2014924</v>
      </c>
      <c r="E535" s="23">
        <v>18310</v>
      </c>
      <c r="F535" s="23">
        <v>13034.77</v>
      </c>
      <c r="G535" s="23">
        <f t="shared" si="140"/>
        <v>-12730.5</v>
      </c>
      <c r="H535" s="23">
        <f t="shared" si="141"/>
        <v>5275.23</v>
      </c>
      <c r="I535" s="24">
        <f t="shared" si="142"/>
        <v>-49.409534617723786</v>
      </c>
      <c r="J535" s="24">
        <f t="shared" si="143"/>
        <v>71.189350081922456</v>
      </c>
      <c r="K535" s="24">
        <f t="shared" si="144"/>
        <v>0.64691124826544333</v>
      </c>
    </row>
    <row r="536" spans="1:11">
      <c r="A536" s="26" t="s">
        <v>92</v>
      </c>
      <c r="B536" s="22" t="s">
        <v>93</v>
      </c>
      <c r="C536" s="23">
        <v>25765.27</v>
      </c>
      <c r="D536" s="23">
        <v>50000</v>
      </c>
      <c r="E536" s="23">
        <v>18310</v>
      </c>
      <c r="F536" s="23">
        <v>13034.77</v>
      </c>
      <c r="G536" s="23">
        <f t="shared" si="140"/>
        <v>-12730.5</v>
      </c>
      <c r="H536" s="23">
        <f t="shared" si="141"/>
        <v>5275.23</v>
      </c>
      <c r="I536" s="24">
        <f t="shared" si="142"/>
        <v>-49.409534617723786</v>
      </c>
      <c r="J536" s="24">
        <f t="shared" si="143"/>
        <v>71.189350081922456</v>
      </c>
      <c r="K536" s="24">
        <f t="shared" si="144"/>
        <v>26.069540000000003</v>
      </c>
    </row>
    <row r="537" spans="1:11">
      <c r="A537" s="27" t="s">
        <v>94</v>
      </c>
      <c r="B537" s="22" t="s">
        <v>95</v>
      </c>
      <c r="C537" s="23">
        <v>13665.27</v>
      </c>
      <c r="D537" s="23">
        <v>50000</v>
      </c>
      <c r="E537" s="23">
        <v>18310</v>
      </c>
      <c r="F537" s="23">
        <v>13034.77</v>
      </c>
      <c r="G537" s="23">
        <f t="shared" si="140"/>
        <v>-630.5</v>
      </c>
      <c r="H537" s="23">
        <f t="shared" si="141"/>
        <v>5275.23</v>
      </c>
      <c r="I537" s="24">
        <f t="shared" si="142"/>
        <v>-4.6138861508041913</v>
      </c>
      <c r="J537" s="24">
        <f t="shared" si="143"/>
        <v>71.189350081922456</v>
      </c>
      <c r="K537" s="24">
        <f t="shared" si="144"/>
        <v>26.069540000000003</v>
      </c>
    </row>
    <row r="538" spans="1:11">
      <c r="A538" s="27" t="s">
        <v>96</v>
      </c>
      <c r="B538" s="22" t="s">
        <v>97</v>
      </c>
      <c r="C538" s="23">
        <v>12100</v>
      </c>
      <c r="D538" s="23">
        <v>0</v>
      </c>
      <c r="E538" s="23">
        <v>0</v>
      </c>
      <c r="F538" s="23">
        <v>0</v>
      </c>
      <c r="G538" s="23">
        <f t="shared" si="140"/>
        <v>-12100</v>
      </c>
      <c r="H538" s="23">
        <f t="shared" si="141"/>
        <v>0</v>
      </c>
      <c r="I538" s="24">
        <f t="shared" si="142"/>
        <v>-100</v>
      </c>
      <c r="J538" s="24">
        <f t="shared" si="143"/>
        <v>0</v>
      </c>
      <c r="K538" s="24">
        <f t="shared" si="144"/>
        <v>0</v>
      </c>
    </row>
    <row r="539" spans="1:11">
      <c r="A539" s="28" t="s">
        <v>98</v>
      </c>
      <c r="B539" s="22" t="s">
        <v>99</v>
      </c>
      <c r="C539" s="23">
        <v>12100</v>
      </c>
      <c r="D539" s="23">
        <v>0</v>
      </c>
      <c r="E539" s="23">
        <v>0</v>
      </c>
      <c r="F539" s="23">
        <v>0</v>
      </c>
      <c r="G539" s="23">
        <f t="shared" si="140"/>
        <v>-12100</v>
      </c>
      <c r="H539" s="23">
        <f t="shared" si="141"/>
        <v>0</v>
      </c>
      <c r="I539" s="24">
        <f t="shared" si="142"/>
        <v>-100</v>
      </c>
      <c r="J539" s="24">
        <f t="shared" si="143"/>
        <v>0</v>
      </c>
      <c r="K539" s="24">
        <f t="shared" si="144"/>
        <v>0</v>
      </c>
    </row>
    <row r="540" spans="1:11">
      <c r="A540" s="26" t="s">
        <v>100</v>
      </c>
      <c r="B540" s="22" t="s">
        <v>101</v>
      </c>
      <c r="C540" s="23">
        <v>0</v>
      </c>
      <c r="D540" s="23">
        <v>1964924</v>
      </c>
      <c r="E540" s="23">
        <v>0</v>
      </c>
      <c r="F540" s="23">
        <v>0</v>
      </c>
      <c r="G540" s="23">
        <f t="shared" si="140"/>
        <v>0</v>
      </c>
      <c r="H540" s="23">
        <f t="shared" si="141"/>
        <v>0</v>
      </c>
      <c r="I540" s="24">
        <f t="shared" si="142"/>
        <v>0</v>
      </c>
      <c r="J540" s="24">
        <f t="shared" si="143"/>
        <v>0</v>
      </c>
      <c r="K540" s="24">
        <f t="shared" si="144"/>
        <v>0</v>
      </c>
    </row>
    <row r="541" spans="1:11">
      <c r="A541" s="27" t="s">
        <v>102</v>
      </c>
      <c r="B541" s="22" t="s">
        <v>103</v>
      </c>
      <c r="C541" s="23">
        <v>0</v>
      </c>
      <c r="D541" s="23">
        <v>1964924</v>
      </c>
      <c r="E541" s="23">
        <v>0</v>
      </c>
      <c r="F541" s="23">
        <v>0</v>
      </c>
      <c r="G541" s="23">
        <f t="shared" si="140"/>
        <v>0</v>
      </c>
      <c r="H541" s="23">
        <f t="shared" si="141"/>
        <v>0</v>
      </c>
      <c r="I541" s="24">
        <f t="shared" si="142"/>
        <v>0</v>
      </c>
      <c r="J541" s="24">
        <f t="shared" si="143"/>
        <v>0</v>
      </c>
      <c r="K541" s="24">
        <f t="shared" si="144"/>
        <v>0</v>
      </c>
    </row>
    <row r="542" spans="1:11">
      <c r="A542" s="25" t="s">
        <v>114</v>
      </c>
      <c r="B542" s="22" t="s">
        <v>115</v>
      </c>
      <c r="C542" s="23">
        <v>0</v>
      </c>
      <c r="D542" s="23">
        <v>293258</v>
      </c>
      <c r="E542" s="23">
        <v>0</v>
      </c>
      <c r="F542" s="23">
        <v>0</v>
      </c>
      <c r="G542" s="23">
        <f t="shared" si="140"/>
        <v>0</v>
      </c>
      <c r="H542" s="23">
        <f t="shared" si="141"/>
        <v>0</v>
      </c>
      <c r="I542" s="24">
        <f t="shared" si="142"/>
        <v>0</v>
      </c>
      <c r="J542" s="24">
        <f t="shared" si="143"/>
        <v>0</v>
      </c>
      <c r="K542" s="24">
        <f t="shared" si="144"/>
        <v>0</v>
      </c>
    </row>
    <row r="543" spans="1:11">
      <c r="A543" s="26" t="s">
        <v>116</v>
      </c>
      <c r="B543" s="22" t="s">
        <v>117</v>
      </c>
      <c r="C543" s="23">
        <v>0</v>
      </c>
      <c r="D543" s="23">
        <v>293258</v>
      </c>
      <c r="E543" s="23">
        <v>0</v>
      </c>
      <c r="F543" s="23">
        <v>0</v>
      </c>
      <c r="G543" s="23">
        <f t="shared" si="140"/>
        <v>0</v>
      </c>
      <c r="H543" s="23">
        <f t="shared" si="141"/>
        <v>0</v>
      </c>
      <c r="I543" s="24">
        <f t="shared" si="142"/>
        <v>0</v>
      </c>
      <c r="J543" s="24">
        <f t="shared" si="143"/>
        <v>0</v>
      </c>
      <c r="K543" s="24">
        <f t="shared" si="144"/>
        <v>0</v>
      </c>
    </row>
    <row r="544" spans="1:11">
      <c r="A544" s="21"/>
      <c r="B544" s="22" t="s">
        <v>118</v>
      </c>
      <c r="C544" s="23">
        <v>1974234.73</v>
      </c>
      <c r="D544" s="23">
        <v>-308182</v>
      </c>
      <c r="E544" s="23">
        <v>0</v>
      </c>
      <c r="F544" s="23">
        <v>1820183.53</v>
      </c>
      <c r="G544" s="23">
        <f t="shared" si="140"/>
        <v>-154051.19999999995</v>
      </c>
      <c r="H544" s="23">
        <f t="shared" si="141"/>
        <v>-1820183.53</v>
      </c>
      <c r="I544" s="24">
        <f t="shared" si="142"/>
        <v>-7.8030842867403152</v>
      </c>
      <c r="J544" s="24">
        <f t="shared" si="143"/>
        <v>0</v>
      </c>
      <c r="K544" s="24">
        <f t="shared" si="144"/>
        <v>-590.61967603558935</v>
      </c>
    </row>
    <row r="545" spans="1:11">
      <c r="A545" s="21" t="s">
        <v>119</v>
      </c>
      <c r="B545" s="22" t="s">
        <v>120</v>
      </c>
      <c r="C545" s="23">
        <v>-1974234.73</v>
      </c>
      <c r="D545" s="23">
        <v>308182</v>
      </c>
      <c r="E545" s="23">
        <v>0</v>
      </c>
      <c r="F545" s="23">
        <v>-1820183.53</v>
      </c>
      <c r="G545" s="23">
        <f t="shared" si="140"/>
        <v>154051.19999999995</v>
      </c>
      <c r="H545" s="23">
        <f t="shared" si="141"/>
        <v>1820183.53</v>
      </c>
      <c r="I545" s="24">
        <f t="shared" si="142"/>
        <v>-7.8030842867403152</v>
      </c>
      <c r="J545" s="24">
        <f t="shared" si="143"/>
        <v>0</v>
      </c>
      <c r="K545" s="24">
        <f t="shared" si="144"/>
        <v>-590.61967603558935</v>
      </c>
    </row>
    <row r="546" spans="1:11">
      <c r="A546" s="25" t="s">
        <v>121</v>
      </c>
      <c r="B546" s="22" t="s">
        <v>122</v>
      </c>
      <c r="C546" s="23">
        <v>-1974234.73</v>
      </c>
      <c r="D546" s="23">
        <v>308182</v>
      </c>
      <c r="E546" s="23">
        <v>0</v>
      </c>
      <c r="F546" s="23">
        <v>-1820183.53</v>
      </c>
      <c r="G546" s="23">
        <f t="shared" si="140"/>
        <v>154051.19999999995</v>
      </c>
      <c r="H546" s="23">
        <f t="shared" si="141"/>
        <v>1820183.53</v>
      </c>
      <c r="I546" s="24">
        <f t="shared" si="142"/>
        <v>-7.8030842867403152</v>
      </c>
      <c r="J546" s="24">
        <f t="shared" si="143"/>
        <v>0</v>
      </c>
      <c r="K546" s="24">
        <f t="shared" si="144"/>
        <v>-590.61967603558935</v>
      </c>
    </row>
    <row r="547" spans="1:11" ht="25.5">
      <c r="A547" s="26" t="s">
        <v>146</v>
      </c>
      <c r="B547" s="22" t="s">
        <v>147</v>
      </c>
      <c r="C547" s="23">
        <v>-86550.86</v>
      </c>
      <c r="D547" s="23">
        <v>308182</v>
      </c>
      <c r="E547" s="23">
        <v>0</v>
      </c>
      <c r="F547" s="23">
        <v>-292541.88</v>
      </c>
      <c r="G547" s="23">
        <f t="shared" si="140"/>
        <v>-205991.02000000002</v>
      </c>
      <c r="H547" s="23">
        <f t="shared" si="141"/>
        <v>292541.88</v>
      </c>
      <c r="I547" s="24">
        <f t="shared" si="142"/>
        <v>237.99996903554745</v>
      </c>
      <c r="J547" s="24">
        <f t="shared" si="143"/>
        <v>0</v>
      </c>
      <c r="K547" s="24">
        <f t="shared" si="144"/>
        <v>-94.925037802337584</v>
      </c>
    </row>
    <row r="548" spans="1:11" s="3" customFormat="1">
      <c r="A548" s="30" t="s">
        <v>469</v>
      </c>
      <c r="B548" s="31" t="s">
        <v>828</v>
      </c>
      <c r="C548" s="32"/>
      <c r="D548" s="32"/>
      <c r="E548" s="32"/>
      <c r="F548" s="32"/>
      <c r="G548" s="32"/>
      <c r="H548" s="32"/>
      <c r="I548" s="33"/>
      <c r="J548" s="33"/>
      <c r="K548" s="33"/>
    </row>
    <row r="549" spans="1:11">
      <c r="A549" s="21" t="s">
        <v>19</v>
      </c>
      <c r="B549" s="22" t="s">
        <v>20</v>
      </c>
      <c r="C549" s="23">
        <v>28400643</v>
      </c>
      <c r="D549" s="23">
        <v>32258638</v>
      </c>
      <c r="E549" s="23">
        <v>14295682</v>
      </c>
      <c r="F549" s="23">
        <v>32250138</v>
      </c>
      <c r="G549" s="23">
        <f t="shared" ref="G549:G563" si="145">F549-C549</f>
        <v>3849495</v>
      </c>
      <c r="H549" s="23">
        <f t="shared" ref="H549:H563" si="146">E549-F549</f>
        <v>-17954456</v>
      </c>
      <c r="I549" s="24">
        <f t="shared" ref="I549:I563" si="147">IF(ISERROR(F549/C549),0,F549/C549*100-100)</f>
        <v>13.554252979413178</v>
      </c>
      <c r="J549" s="24">
        <f t="shared" ref="J549:J563" si="148">IF(ISERROR(F549/E549),0,F549/E549*100)</f>
        <v>225.59356034920194</v>
      </c>
      <c r="K549" s="24">
        <f t="shared" ref="K549:K563" si="149">IF(ISERROR(F549/D549),0,F549/D549*100)</f>
        <v>99.973650468441974</v>
      </c>
    </row>
    <row r="550" spans="1:11">
      <c r="A550" s="25" t="s">
        <v>130</v>
      </c>
      <c r="B550" s="22" t="s">
        <v>131</v>
      </c>
      <c r="C550" s="23">
        <v>0</v>
      </c>
      <c r="D550" s="23">
        <v>8500</v>
      </c>
      <c r="E550" s="23">
        <v>0</v>
      </c>
      <c r="F550" s="23">
        <v>0</v>
      </c>
      <c r="G550" s="23">
        <f t="shared" si="145"/>
        <v>0</v>
      </c>
      <c r="H550" s="23">
        <f t="shared" si="146"/>
        <v>0</v>
      </c>
      <c r="I550" s="24">
        <f t="shared" si="147"/>
        <v>0</v>
      </c>
      <c r="J550" s="24">
        <f t="shared" si="148"/>
        <v>0</v>
      </c>
      <c r="K550" s="24">
        <f t="shared" si="149"/>
        <v>0</v>
      </c>
    </row>
    <row r="551" spans="1:11">
      <c r="A551" s="26" t="s">
        <v>132</v>
      </c>
      <c r="B551" s="22" t="s">
        <v>133</v>
      </c>
      <c r="C551" s="23">
        <v>0</v>
      </c>
      <c r="D551" s="23">
        <v>8500</v>
      </c>
      <c r="E551" s="23">
        <v>0</v>
      </c>
      <c r="F551" s="23">
        <v>0</v>
      </c>
      <c r="G551" s="23">
        <f t="shared" si="145"/>
        <v>0</v>
      </c>
      <c r="H551" s="23">
        <f t="shared" si="146"/>
        <v>0</v>
      </c>
      <c r="I551" s="24">
        <f t="shared" si="147"/>
        <v>0</v>
      </c>
      <c r="J551" s="24">
        <f t="shared" si="148"/>
        <v>0</v>
      </c>
      <c r="K551" s="24">
        <f t="shared" si="149"/>
        <v>0</v>
      </c>
    </row>
    <row r="552" spans="1:11">
      <c r="A552" s="27" t="s">
        <v>134</v>
      </c>
      <c r="B552" s="22" t="s">
        <v>135</v>
      </c>
      <c r="C552" s="23">
        <v>0</v>
      </c>
      <c r="D552" s="23">
        <v>8500</v>
      </c>
      <c r="E552" s="23">
        <v>0</v>
      </c>
      <c r="F552" s="23">
        <v>0</v>
      </c>
      <c r="G552" s="23">
        <f t="shared" si="145"/>
        <v>0</v>
      </c>
      <c r="H552" s="23">
        <f t="shared" si="146"/>
        <v>0</v>
      </c>
      <c r="I552" s="24">
        <f t="shared" si="147"/>
        <v>0</v>
      </c>
      <c r="J552" s="24">
        <f t="shared" si="148"/>
        <v>0</v>
      </c>
      <c r="K552" s="24">
        <f t="shared" si="149"/>
        <v>0</v>
      </c>
    </row>
    <row r="553" spans="1:11" ht="25.5">
      <c r="A553" s="28" t="s">
        <v>136</v>
      </c>
      <c r="B553" s="22" t="s">
        <v>137</v>
      </c>
      <c r="C553" s="23">
        <v>0</v>
      </c>
      <c r="D553" s="23">
        <v>8500</v>
      </c>
      <c r="E553" s="23">
        <v>0</v>
      </c>
      <c r="F553" s="23">
        <v>0</v>
      </c>
      <c r="G553" s="23">
        <f t="shared" si="145"/>
        <v>0</v>
      </c>
      <c r="H553" s="23">
        <f t="shared" si="146"/>
        <v>0</v>
      </c>
      <c r="I553" s="24">
        <f t="shared" si="147"/>
        <v>0</v>
      </c>
      <c r="J553" s="24">
        <f t="shared" si="148"/>
        <v>0</v>
      </c>
      <c r="K553" s="24">
        <f t="shared" si="149"/>
        <v>0</v>
      </c>
    </row>
    <row r="554" spans="1:11" ht="25.5">
      <c r="A554" s="29" t="s">
        <v>138</v>
      </c>
      <c r="B554" s="22" t="s">
        <v>139</v>
      </c>
      <c r="C554" s="23">
        <v>0</v>
      </c>
      <c r="D554" s="23">
        <v>8500</v>
      </c>
      <c r="E554" s="23">
        <v>0</v>
      </c>
      <c r="F554" s="23">
        <v>0</v>
      </c>
      <c r="G554" s="23">
        <f t="shared" si="145"/>
        <v>0</v>
      </c>
      <c r="H554" s="23">
        <f t="shared" si="146"/>
        <v>0</v>
      </c>
      <c r="I554" s="24">
        <f t="shared" si="147"/>
        <v>0</v>
      </c>
      <c r="J554" s="24">
        <f t="shared" si="148"/>
        <v>0</v>
      </c>
      <c r="K554" s="24">
        <f t="shared" si="149"/>
        <v>0</v>
      </c>
    </row>
    <row r="555" spans="1:11">
      <c r="A555" s="25" t="s">
        <v>84</v>
      </c>
      <c r="B555" s="22" t="s">
        <v>85</v>
      </c>
      <c r="C555" s="23">
        <v>28400643</v>
      </c>
      <c r="D555" s="23">
        <v>32250138</v>
      </c>
      <c r="E555" s="23">
        <v>14295682</v>
      </c>
      <c r="F555" s="23">
        <v>32250138</v>
      </c>
      <c r="G555" s="23">
        <f t="shared" si="145"/>
        <v>3849495</v>
      </c>
      <c r="H555" s="23">
        <f t="shared" si="146"/>
        <v>-17954456</v>
      </c>
      <c r="I555" s="24">
        <f t="shared" si="147"/>
        <v>13.554252979413178</v>
      </c>
      <c r="J555" s="24">
        <f t="shared" si="148"/>
        <v>225.59356034920194</v>
      </c>
      <c r="K555" s="24">
        <f t="shared" si="149"/>
        <v>100</v>
      </c>
    </row>
    <row r="556" spans="1:11">
      <c r="A556" s="26" t="s">
        <v>86</v>
      </c>
      <c r="B556" s="22" t="s">
        <v>87</v>
      </c>
      <c r="C556" s="23">
        <v>28400643</v>
      </c>
      <c r="D556" s="23">
        <v>32250138</v>
      </c>
      <c r="E556" s="23">
        <v>14295682</v>
      </c>
      <c r="F556" s="23">
        <v>32250138</v>
      </c>
      <c r="G556" s="23">
        <f t="shared" si="145"/>
        <v>3849495</v>
      </c>
      <c r="H556" s="23">
        <f t="shared" si="146"/>
        <v>-17954456</v>
      </c>
      <c r="I556" s="24">
        <f t="shared" si="147"/>
        <v>13.554252979413178</v>
      </c>
      <c r="J556" s="24">
        <f t="shared" si="148"/>
        <v>225.59356034920194</v>
      </c>
      <c r="K556" s="24">
        <f t="shared" si="149"/>
        <v>100</v>
      </c>
    </row>
    <row r="557" spans="1:11">
      <c r="A557" s="21" t="s">
        <v>88</v>
      </c>
      <c r="B557" s="22" t="s">
        <v>89</v>
      </c>
      <c r="C557" s="23">
        <v>10093462.92</v>
      </c>
      <c r="D557" s="23">
        <v>32258638</v>
      </c>
      <c r="E557" s="23">
        <v>14295682</v>
      </c>
      <c r="F557" s="23">
        <v>10454109.98</v>
      </c>
      <c r="G557" s="23">
        <f t="shared" si="145"/>
        <v>360647.06000000052</v>
      </c>
      <c r="H557" s="23">
        <f t="shared" si="146"/>
        <v>3841572.0199999996</v>
      </c>
      <c r="I557" s="24">
        <f t="shared" si="147"/>
        <v>3.5730755921774318</v>
      </c>
      <c r="J557" s="24">
        <f t="shared" si="148"/>
        <v>73.127745706710598</v>
      </c>
      <c r="K557" s="24">
        <f t="shared" si="149"/>
        <v>32.407164803424124</v>
      </c>
    </row>
    <row r="558" spans="1:11">
      <c r="A558" s="25" t="s">
        <v>90</v>
      </c>
      <c r="B558" s="22" t="s">
        <v>91</v>
      </c>
      <c r="C558" s="23">
        <v>10093462.92</v>
      </c>
      <c r="D558" s="23">
        <v>32258638</v>
      </c>
      <c r="E558" s="23">
        <v>14295682</v>
      </c>
      <c r="F558" s="23">
        <v>10454109.98</v>
      </c>
      <c r="G558" s="23">
        <f t="shared" si="145"/>
        <v>360647.06000000052</v>
      </c>
      <c r="H558" s="23">
        <f t="shared" si="146"/>
        <v>3841572.0199999996</v>
      </c>
      <c r="I558" s="24">
        <f t="shared" si="147"/>
        <v>3.5730755921774318</v>
      </c>
      <c r="J558" s="24">
        <f t="shared" si="148"/>
        <v>73.127745706710598</v>
      </c>
      <c r="K558" s="24">
        <f t="shared" si="149"/>
        <v>32.407164803424124</v>
      </c>
    </row>
    <row r="559" spans="1:11">
      <c r="A559" s="26" t="s">
        <v>92</v>
      </c>
      <c r="B559" s="22" t="s">
        <v>93</v>
      </c>
      <c r="C559" s="23">
        <v>10093462.92</v>
      </c>
      <c r="D559" s="23">
        <v>32258638</v>
      </c>
      <c r="E559" s="23">
        <v>14295682</v>
      </c>
      <c r="F559" s="23">
        <v>10454109.98</v>
      </c>
      <c r="G559" s="23">
        <f t="shared" si="145"/>
        <v>360647.06000000052</v>
      </c>
      <c r="H559" s="23">
        <f t="shared" si="146"/>
        <v>3841572.0199999996</v>
      </c>
      <c r="I559" s="24">
        <f t="shared" si="147"/>
        <v>3.5730755921774318</v>
      </c>
      <c r="J559" s="24">
        <f t="shared" si="148"/>
        <v>73.127745706710598</v>
      </c>
      <c r="K559" s="24">
        <f t="shared" si="149"/>
        <v>32.407164803424124</v>
      </c>
    </row>
    <row r="560" spans="1:11">
      <c r="A560" s="27" t="s">
        <v>96</v>
      </c>
      <c r="B560" s="22" t="s">
        <v>97</v>
      </c>
      <c r="C560" s="23">
        <v>10093462.92</v>
      </c>
      <c r="D560" s="23">
        <v>32258638</v>
      </c>
      <c r="E560" s="23">
        <v>14295682</v>
      </c>
      <c r="F560" s="23">
        <v>10454109.98</v>
      </c>
      <c r="G560" s="23">
        <f t="shared" si="145"/>
        <v>360647.06000000052</v>
      </c>
      <c r="H560" s="23">
        <f t="shared" si="146"/>
        <v>3841572.0199999996</v>
      </c>
      <c r="I560" s="24">
        <f t="shared" si="147"/>
        <v>3.5730755921774318</v>
      </c>
      <c r="J560" s="24">
        <f t="shared" si="148"/>
        <v>73.127745706710598</v>
      </c>
      <c r="K560" s="24">
        <f t="shared" si="149"/>
        <v>32.407164803424124</v>
      </c>
    </row>
    <row r="561" spans="1:11">
      <c r="A561" s="21"/>
      <c r="B561" s="22" t="s">
        <v>118</v>
      </c>
      <c r="C561" s="23">
        <v>18307180.079999998</v>
      </c>
      <c r="D561" s="23">
        <v>0</v>
      </c>
      <c r="E561" s="23">
        <v>0</v>
      </c>
      <c r="F561" s="23">
        <v>21796028.02</v>
      </c>
      <c r="G561" s="23">
        <f t="shared" si="145"/>
        <v>3488847.9400000013</v>
      </c>
      <c r="H561" s="23">
        <f t="shared" si="146"/>
        <v>-21796028.02</v>
      </c>
      <c r="I561" s="24">
        <f t="shared" si="147"/>
        <v>19.05726564525061</v>
      </c>
      <c r="J561" s="24">
        <f t="shared" si="148"/>
        <v>0</v>
      </c>
      <c r="K561" s="24">
        <f t="shared" si="149"/>
        <v>0</v>
      </c>
    </row>
    <row r="562" spans="1:11">
      <c r="A562" s="21" t="s">
        <v>119</v>
      </c>
      <c r="B562" s="22" t="s">
        <v>120</v>
      </c>
      <c r="C562" s="23">
        <v>-18307180.079999998</v>
      </c>
      <c r="D562" s="23">
        <v>0</v>
      </c>
      <c r="E562" s="23">
        <v>0</v>
      </c>
      <c r="F562" s="23">
        <v>-21796028.02</v>
      </c>
      <c r="G562" s="23">
        <f t="shared" si="145"/>
        <v>-3488847.9400000013</v>
      </c>
      <c r="H562" s="23">
        <f t="shared" si="146"/>
        <v>21796028.02</v>
      </c>
      <c r="I562" s="24">
        <f t="shared" si="147"/>
        <v>19.05726564525061</v>
      </c>
      <c r="J562" s="24">
        <f t="shared" si="148"/>
        <v>0</v>
      </c>
      <c r="K562" s="24">
        <f t="shared" si="149"/>
        <v>0</v>
      </c>
    </row>
    <row r="563" spans="1:11">
      <c r="A563" s="25" t="s">
        <v>121</v>
      </c>
      <c r="B563" s="22" t="s">
        <v>122</v>
      </c>
      <c r="C563" s="23">
        <v>-18307180.079999998</v>
      </c>
      <c r="D563" s="23">
        <v>0</v>
      </c>
      <c r="E563" s="23">
        <v>0</v>
      </c>
      <c r="F563" s="23">
        <v>-21796028.02</v>
      </c>
      <c r="G563" s="23">
        <f t="shared" si="145"/>
        <v>-3488847.9400000013</v>
      </c>
      <c r="H563" s="23">
        <f t="shared" si="146"/>
        <v>21796028.02</v>
      </c>
      <c r="I563" s="24">
        <f t="shared" si="147"/>
        <v>19.05726564525061</v>
      </c>
      <c r="J563" s="24">
        <f t="shared" si="148"/>
        <v>0</v>
      </c>
      <c r="K563" s="24">
        <f t="shared" si="149"/>
        <v>0</v>
      </c>
    </row>
    <row r="564" spans="1:11" s="3" customFormat="1">
      <c r="A564" s="30" t="s">
        <v>829</v>
      </c>
      <c r="B564" s="31" t="s">
        <v>830</v>
      </c>
      <c r="C564" s="32"/>
      <c r="D564" s="32"/>
      <c r="E564" s="32"/>
      <c r="F564" s="32"/>
      <c r="G564" s="32"/>
      <c r="H564" s="32"/>
      <c r="I564" s="33"/>
      <c r="J564" s="33"/>
      <c r="K564" s="33"/>
    </row>
    <row r="565" spans="1:11">
      <c r="A565" s="21" t="s">
        <v>19</v>
      </c>
      <c r="B565" s="22" t="s">
        <v>20</v>
      </c>
      <c r="C565" s="23">
        <v>19574.66</v>
      </c>
      <c r="D565" s="23">
        <v>288163</v>
      </c>
      <c r="E565" s="23">
        <v>147125</v>
      </c>
      <c r="F565" s="23">
        <v>46743.85</v>
      </c>
      <c r="G565" s="23">
        <f t="shared" ref="G565:G578" si="150">F565-C565</f>
        <v>27169.19</v>
      </c>
      <c r="H565" s="23">
        <f t="shared" ref="H565:H578" si="151">E565-F565</f>
        <v>100381.15</v>
      </c>
      <c r="I565" s="24">
        <f t="shared" ref="I565:I578" si="152">IF(ISERROR(F565/C565),0,F565/C565*100-100)</f>
        <v>138.79776200455075</v>
      </c>
      <c r="J565" s="24">
        <f t="shared" ref="J565:J578" si="153">IF(ISERROR(F565/E565),0,F565/E565*100)</f>
        <v>31.771520815632964</v>
      </c>
      <c r="K565" s="24">
        <f t="shared" ref="K565:K578" si="154">IF(ISERROR(F565/D565),0,F565/D565*100)</f>
        <v>16.221322654192242</v>
      </c>
    </row>
    <row r="566" spans="1:11" ht="25.5">
      <c r="A566" s="25" t="s">
        <v>128</v>
      </c>
      <c r="B566" s="22" t="s">
        <v>129</v>
      </c>
      <c r="C566" s="23">
        <v>14574.66</v>
      </c>
      <c r="D566" s="23">
        <v>288163</v>
      </c>
      <c r="E566" s="23">
        <v>147125</v>
      </c>
      <c r="F566" s="23">
        <v>46743.85</v>
      </c>
      <c r="G566" s="23">
        <f t="shared" si="150"/>
        <v>32169.19</v>
      </c>
      <c r="H566" s="23">
        <f t="shared" si="151"/>
        <v>100381.15</v>
      </c>
      <c r="I566" s="24">
        <f t="shared" si="152"/>
        <v>220.72000307382814</v>
      </c>
      <c r="J566" s="24">
        <f t="shared" si="153"/>
        <v>31.771520815632964</v>
      </c>
      <c r="K566" s="24">
        <f t="shared" si="154"/>
        <v>16.221322654192242</v>
      </c>
    </row>
    <row r="567" spans="1:11">
      <c r="A567" s="25" t="s">
        <v>84</v>
      </c>
      <c r="B567" s="22" t="s">
        <v>85</v>
      </c>
      <c r="C567" s="23">
        <v>5000</v>
      </c>
      <c r="D567" s="23">
        <v>0</v>
      </c>
      <c r="E567" s="23">
        <v>0</v>
      </c>
      <c r="F567" s="23">
        <v>0</v>
      </c>
      <c r="G567" s="23">
        <f t="shared" si="150"/>
        <v>-5000</v>
      </c>
      <c r="H567" s="23">
        <f t="shared" si="151"/>
        <v>0</v>
      </c>
      <c r="I567" s="24">
        <f t="shared" si="152"/>
        <v>-100</v>
      </c>
      <c r="J567" s="24">
        <f t="shared" si="153"/>
        <v>0</v>
      </c>
      <c r="K567" s="24">
        <f t="shared" si="154"/>
        <v>0</v>
      </c>
    </row>
    <row r="568" spans="1:11">
      <c r="A568" s="26" t="s">
        <v>86</v>
      </c>
      <c r="B568" s="22" t="s">
        <v>87</v>
      </c>
      <c r="C568" s="23">
        <v>5000</v>
      </c>
      <c r="D568" s="23">
        <v>0</v>
      </c>
      <c r="E568" s="23">
        <v>0</v>
      </c>
      <c r="F568" s="23">
        <v>0</v>
      </c>
      <c r="G568" s="23">
        <f t="shared" si="150"/>
        <v>-5000</v>
      </c>
      <c r="H568" s="23">
        <f t="shared" si="151"/>
        <v>0</v>
      </c>
      <c r="I568" s="24">
        <f t="shared" si="152"/>
        <v>-100</v>
      </c>
      <c r="J568" s="24">
        <f t="shared" si="153"/>
        <v>0</v>
      </c>
      <c r="K568" s="24">
        <f t="shared" si="154"/>
        <v>0</v>
      </c>
    </row>
    <row r="569" spans="1:11">
      <c r="A569" s="21" t="s">
        <v>88</v>
      </c>
      <c r="B569" s="22" t="s">
        <v>89</v>
      </c>
      <c r="C569" s="23">
        <v>12666.15</v>
      </c>
      <c r="D569" s="23">
        <v>288163</v>
      </c>
      <c r="E569" s="23">
        <v>147125</v>
      </c>
      <c r="F569" s="23">
        <v>45581.65</v>
      </c>
      <c r="G569" s="23">
        <f t="shared" si="150"/>
        <v>32915.5</v>
      </c>
      <c r="H569" s="23">
        <f t="shared" si="151"/>
        <v>101543.35</v>
      </c>
      <c r="I569" s="24">
        <f t="shared" si="152"/>
        <v>259.86981047911166</v>
      </c>
      <c r="J569" s="24">
        <f t="shared" si="153"/>
        <v>30.98158028887001</v>
      </c>
      <c r="K569" s="24">
        <f t="shared" si="154"/>
        <v>15.818009251708235</v>
      </c>
    </row>
    <row r="570" spans="1:11">
      <c r="A570" s="25" t="s">
        <v>90</v>
      </c>
      <c r="B570" s="22" t="s">
        <v>91</v>
      </c>
      <c r="C570" s="23">
        <v>12666.15</v>
      </c>
      <c r="D570" s="23">
        <v>288163</v>
      </c>
      <c r="E570" s="23">
        <v>147125</v>
      </c>
      <c r="F570" s="23">
        <v>45581.65</v>
      </c>
      <c r="G570" s="23">
        <f t="shared" si="150"/>
        <v>32915.5</v>
      </c>
      <c r="H570" s="23">
        <f t="shared" si="151"/>
        <v>101543.35</v>
      </c>
      <c r="I570" s="24">
        <f t="shared" si="152"/>
        <v>259.86981047911166</v>
      </c>
      <c r="J570" s="24">
        <f t="shared" si="153"/>
        <v>30.98158028887001</v>
      </c>
      <c r="K570" s="24">
        <f t="shared" si="154"/>
        <v>15.818009251708235</v>
      </c>
    </row>
    <row r="571" spans="1:11">
      <c r="A571" s="26" t="s">
        <v>92</v>
      </c>
      <c r="B571" s="22" t="s">
        <v>93</v>
      </c>
      <c r="C571" s="23">
        <v>12666.15</v>
      </c>
      <c r="D571" s="23">
        <v>283163</v>
      </c>
      <c r="E571" s="23">
        <v>142125</v>
      </c>
      <c r="F571" s="23">
        <v>45581.65</v>
      </c>
      <c r="G571" s="23">
        <f t="shared" si="150"/>
        <v>32915.5</v>
      </c>
      <c r="H571" s="23">
        <f t="shared" si="151"/>
        <v>96543.35</v>
      </c>
      <c r="I571" s="24">
        <f t="shared" si="152"/>
        <v>259.86981047911166</v>
      </c>
      <c r="J571" s="24">
        <f t="shared" si="153"/>
        <v>32.071521547933159</v>
      </c>
      <c r="K571" s="24">
        <f t="shared" si="154"/>
        <v>16.097318505595716</v>
      </c>
    </row>
    <row r="572" spans="1:11">
      <c r="A572" s="27" t="s">
        <v>94</v>
      </c>
      <c r="B572" s="22" t="s">
        <v>95</v>
      </c>
      <c r="C572" s="23">
        <v>11048.52</v>
      </c>
      <c r="D572" s="23">
        <v>162063</v>
      </c>
      <c r="E572" s="23">
        <v>76123</v>
      </c>
      <c r="F572" s="23">
        <v>21163.49</v>
      </c>
      <c r="G572" s="23">
        <f t="shared" si="150"/>
        <v>10114.970000000001</v>
      </c>
      <c r="H572" s="23">
        <f t="shared" si="151"/>
        <v>54959.509999999995</v>
      </c>
      <c r="I572" s="24">
        <f t="shared" si="152"/>
        <v>91.550452006241557</v>
      </c>
      <c r="J572" s="24">
        <f t="shared" si="153"/>
        <v>27.80170250778346</v>
      </c>
      <c r="K572" s="24">
        <f t="shared" si="154"/>
        <v>13.058804292157989</v>
      </c>
    </row>
    <row r="573" spans="1:11">
      <c r="A573" s="27" t="s">
        <v>96</v>
      </c>
      <c r="B573" s="22" t="s">
        <v>97</v>
      </c>
      <c r="C573" s="23">
        <v>1617.63</v>
      </c>
      <c r="D573" s="23">
        <v>121100</v>
      </c>
      <c r="E573" s="23">
        <v>66002</v>
      </c>
      <c r="F573" s="23">
        <v>24418.16</v>
      </c>
      <c r="G573" s="23">
        <f t="shared" si="150"/>
        <v>22800.53</v>
      </c>
      <c r="H573" s="23">
        <f t="shared" si="151"/>
        <v>41583.839999999997</v>
      </c>
      <c r="I573" s="24">
        <f t="shared" si="152"/>
        <v>1409.5021729320054</v>
      </c>
      <c r="J573" s="24">
        <f t="shared" si="153"/>
        <v>36.996091027544622</v>
      </c>
      <c r="K573" s="24">
        <f t="shared" si="154"/>
        <v>20.163633360858793</v>
      </c>
    </row>
    <row r="574" spans="1:11">
      <c r="A574" s="26" t="s">
        <v>100</v>
      </c>
      <c r="B574" s="22" t="s">
        <v>101</v>
      </c>
      <c r="C574" s="23">
        <v>0</v>
      </c>
      <c r="D574" s="23">
        <v>5000</v>
      </c>
      <c r="E574" s="23">
        <v>5000</v>
      </c>
      <c r="F574" s="23">
        <v>0</v>
      </c>
      <c r="G574" s="23">
        <f t="shared" si="150"/>
        <v>0</v>
      </c>
      <c r="H574" s="23">
        <f t="shared" si="151"/>
        <v>5000</v>
      </c>
      <c r="I574" s="24">
        <f t="shared" si="152"/>
        <v>0</v>
      </c>
      <c r="J574" s="24">
        <f t="shared" si="153"/>
        <v>0</v>
      </c>
      <c r="K574" s="24">
        <f t="shared" si="154"/>
        <v>0</v>
      </c>
    </row>
    <row r="575" spans="1:11">
      <c r="A575" s="27" t="s">
        <v>102</v>
      </c>
      <c r="B575" s="22" t="s">
        <v>103</v>
      </c>
      <c r="C575" s="23">
        <v>0</v>
      </c>
      <c r="D575" s="23">
        <v>5000</v>
      </c>
      <c r="E575" s="23">
        <v>5000</v>
      </c>
      <c r="F575" s="23">
        <v>0</v>
      </c>
      <c r="G575" s="23">
        <f t="shared" si="150"/>
        <v>0</v>
      </c>
      <c r="H575" s="23">
        <f t="shared" si="151"/>
        <v>5000</v>
      </c>
      <c r="I575" s="24">
        <f t="shared" si="152"/>
        <v>0</v>
      </c>
      <c r="J575" s="24">
        <f t="shared" si="153"/>
        <v>0</v>
      </c>
      <c r="K575" s="24">
        <f t="shared" si="154"/>
        <v>0</v>
      </c>
    </row>
    <row r="576" spans="1:11">
      <c r="A576" s="21"/>
      <c r="B576" s="22" t="s">
        <v>118</v>
      </c>
      <c r="C576" s="23">
        <v>6908.51</v>
      </c>
      <c r="D576" s="23">
        <v>0</v>
      </c>
      <c r="E576" s="23">
        <v>0</v>
      </c>
      <c r="F576" s="23">
        <v>1162.2</v>
      </c>
      <c r="G576" s="23">
        <f t="shared" si="150"/>
        <v>-5746.31</v>
      </c>
      <c r="H576" s="23">
        <f t="shared" si="151"/>
        <v>-1162.2</v>
      </c>
      <c r="I576" s="24">
        <f t="shared" si="152"/>
        <v>-83.177269773076972</v>
      </c>
      <c r="J576" s="24">
        <f t="shared" si="153"/>
        <v>0</v>
      </c>
      <c r="K576" s="24">
        <f t="shared" si="154"/>
        <v>0</v>
      </c>
    </row>
    <row r="577" spans="1:11">
      <c r="A577" s="21" t="s">
        <v>119</v>
      </c>
      <c r="B577" s="22" t="s">
        <v>120</v>
      </c>
      <c r="C577" s="23">
        <v>-6908.51</v>
      </c>
      <c r="D577" s="23">
        <v>0</v>
      </c>
      <c r="E577" s="23">
        <v>0</v>
      </c>
      <c r="F577" s="23">
        <v>-1162.2</v>
      </c>
      <c r="G577" s="23">
        <f t="shared" si="150"/>
        <v>5746.31</v>
      </c>
      <c r="H577" s="23">
        <f t="shared" si="151"/>
        <v>1162.2</v>
      </c>
      <c r="I577" s="24">
        <f t="shared" si="152"/>
        <v>-83.177269773076972</v>
      </c>
      <c r="J577" s="24">
        <f t="shared" si="153"/>
        <v>0</v>
      </c>
      <c r="K577" s="24">
        <f t="shared" si="154"/>
        <v>0</v>
      </c>
    </row>
    <row r="578" spans="1:11">
      <c r="A578" s="25" t="s">
        <v>121</v>
      </c>
      <c r="B578" s="22" t="s">
        <v>122</v>
      </c>
      <c r="C578" s="23">
        <v>-6908.51</v>
      </c>
      <c r="D578" s="23">
        <v>0</v>
      </c>
      <c r="E578" s="23">
        <v>0</v>
      </c>
      <c r="F578" s="23">
        <v>-1162.2</v>
      </c>
      <c r="G578" s="23">
        <f t="shared" si="150"/>
        <v>5746.31</v>
      </c>
      <c r="H578" s="23">
        <f t="shared" si="151"/>
        <v>1162.2</v>
      </c>
      <c r="I578" s="24">
        <f t="shared" si="152"/>
        <v>-83.177269773076972</v>
      </c>
      <c r="J578" s="24">
        <f t="shared" si="153"/>
        <v>0</v>
      </c>
      <c r="K578" s="24">
        <f t="shared" si="154"/>
        <v>0</v>
      </c>
    </row>
    <row r="579" spans="1:11" s="3" customFormat="1">
      <c r="A579" s="30" t="s">
        <v>257</v>
      </c>
      <c r="B579" s="31" t="s">
        <v>258</v>
      </c>
      <c r="C579" s="32"/>
      <c r="D579" s="32"/>
      <c r="E579" s="32"/>
      <c r="F579" s="32"/>
      <c r="G579" s="32"/>
      <c r="H579" s="32"/>
      <c r="I579" s="33"/>
      <c r="J579" s="33"/>
      <c r="K579" s="33"/>
    </row>
    <row r="580" spans="1:11">
      <c r="A580" s="21" t="s">
        <v>19</v>
      </c>
      <c r="B580" s="22" t="s">
        <v>20</v>
      </c>
      <c r="C580" s="23">
        <v>11658856.01</v>
      </c>
      <c r="D580" s="23">
        <v>10728617</v>
      </c>
      <c r="E580" s="23">
        <v>4854169</v>
      </c>
      <c r="F580" s="23">
        <v>10594102.869999999</v>
      </c>
      <c r="G580" s="23">
        <f t="shared" ref="G580:G605" si="155">F580-C580</f>
        <v>-1064753.1400000006</v>
      </c>
      <c r="H580" s="23">
        <f t="shared" ref="H580:H605" si="156">E580-F580</f>
        <v>-5739933.8699999992</v>
      </c>
      <c r="I580" s="24">
        <f t="shared" ref="I580:I605" si="157">IF(ISERROR(F580/C580),0,F580/C580*100-100)</f>
        <v>-9.1325696027701468</v>
      </c>
      <c r="J580" s="24">
        <f t="shared" ref="J580:J605" si="158">IF(ISERROR(F580/E580),0,F580/E580*100)</f>
        <v>218.24750786385886</v>
      </c>
      <c r="K580" s="24">
        <f t="shared" ref="K580:K605" si="159">IF(ISERROR(F580/D580),0,F580/D580*100)</f>
        <v>98.746211836996324</v>
      </c>
    </row>
    <row r="581" spans="1:11" ht="25.5">
      <c r="A581" s="25" t="s">
        <v>128</v>
      </c>
      <c r="B581" s="22" t="s">
        <v>129</v>
      </c>
      <c r="C581" s="23">
        <v>8749.84</v>
      </c>
      <c r="D581" s="23">
        <v>12809</v>
      </c>
      <c r="E581" s="23">
        <v>4252</v>
      </c>
      <c r="F581" s="23">
        <v>13611.24</v>
      </c>
      <c r="G581" s="23">
        <f t="shared" si="155"/>
        <v>4861.3999999999996</v>
      </c>
      <c r="H581" s="23">
        <f t="shared" si="156"/>
        <v>-9359.24</v>
      </c>
      <c r="I581" s="24">
        <f t="shared" si="157"/>
        <v>55.559873094822308</v>
      </c>
      <c r="J581" s="24">
        <f t="shared" si="158"/>
        <v>320.11382878645344</v>
      </c>
      <c r="K581" s="24">
        <f t="shared" si="159"/>
        <v>106.26309626044188</v>
      </c>
    </row>
    <row r="582" spans="1:11">
      <c r="A582" s="25" t="s">
        <v>130</v>
      </c>
      <c r="B582" s="22" t="s">
        <v>131</v>
      </c>
      <c r="C582" s="23">
        <v>115550.17</v>
      </c>
      <c r="D582" s="23">
        <v>250000</v>
      </c>
      <c r="E582" s="23">
        <v>124998</v>
      </c>
      <c r="F582" s="23">
        <v>114683.63</v>
      </c>
      <c r="G582" s="23">
        <f t="shared" si="155"/>
        <v>-866.5399999999936</v>
      </c>
      <c r="H582" s="23">
        <f t="shared" si="156"/>
        <v>10314.369999999995</v>
      </c>
      <c r="I582" s="24">
        <f t="shared" si="157"/>
        <v>-0.74992533546250684</v>
      </c>
      <c r="J582" s="24">
        <f t="shared" si="158"/>
        <v>91.748371973951592</v>
      </c>
      <c r="K582" s="24">
        <f t="shared" si="159"/>
        <v>45.873452</v>
      </c>
    </row>
    <row r="583" spans="1:11" ht="25.5">
      <c r="A583" s="26" t="s">
        <v>347</v>
      </c>
      <c r="B583" s="22" t="s">
        <v>348</v>
      </c>
      <c r="C583" s="23">
        <v>115550.17</v>
      </c>
      <c r="D583" s="23">
        <v>250000</v>
      </c>
      <c r="E583" s="23">
        <v>124998</v>
      </c>
      <c r="F583" s="23">
        <v>114683.63</v>
      </c>
      <c r="G583" s="23">
        <f t="shared" si="155"/>
        <v>-866.5399999999936</v>
      </c>
      <c r="H583" s="23">
        <f t="shared" si="156"/>
        <v>10314.369999999995</v>
      </c>
      <c r="I583" s="24">
        <f t="shared" si="157"/>
        <v>-0.74992533546250684</v>
      </c>
      <c r="J583" s="24">
        <f t="shared" si="158"/>
        <v>91.748371973951592</v>
      </c>
      <c r="K583" s="24">
        <f t="shared" si="159"/>
        <v>45.873452</v>
      </c>
    </row>
    <row r="584" spans="1:11" ht="38.25">
      <c r="A584" s="27" t="s">
        <v>349</v>
      </c>
      <c r="B584" s="22" t="s">
        <v>350</v>
      </c>
      <c r="C584" s="23">
        <v>115550.17</v>
      </c>
      <c r="D584" s="23">
        <v>250000</v>
      </c>
      <c r="E584" s="23">
        <v>124998</v>
      </c>
      <c r="F584" s="23">
        <v>114683.63</v>
      </c>
      <c r="G584" s="23">
        <f t="shared" si="155"/>
        <v>-866.5399999999936</v>
      </c>
      <c r="H584" s="23">
        <f t="shared" si="156"/>
        <v>10314.369999999995</v>
      </c>
      <c r="I584" s="24">
        <f t="shared" si="157"/>
        <v>-0.74992533546250684</v>
      </c>
      <c r="J584" s="24">
        <f t="shared" si="158"/>
        <v>91.748371973951592</v>
      </c>
      <c r="K584" s="24">
        <f t="shared" si="159"/>
        <v>45.873452</v>
      </c>
    </row>
    <row r="585" spans="1:11" ht="51">
      <c r="A585" s="28" t="s">
        <v>511</v>
      </c>
      <c r="B585" s="22" t="s">
        <v>512</v>
      </c>
      <c r="C585" s="23">
        <v>115550.17</v>
      </c>
      <c r="D585" s="23">
        <v>250000</v>
      </c>
      <c r="E585" s="23">
        <v>124998</v>
      </c>
      <c r="F585" s="23">
        <v>114683.63</v>
      </c>
      <c r="G585" s="23">
        <f t="shared" si="155"/>
        <v>-866.5399999999936</v>
      </c>
      <c r="H585" s="23">
        <f t="shared" si="156"/>
        <v>10314.369999999995</v>
      </c>
      <c r="I585" s="24">
        <f t="shared" si="157"/>
        <v>-0.74992533546250684</v>
      </c>
      <c r="J585" s="24">
        <f t="shared" si="158"/>
        <v>91.748371973951592</v>
      </c>
      <c r="K585" s="24">
        <f t="shared" si="159"/>
        <v>45.873452</v>
      </c>
    </row>
    <row r="586" spans="1:11">
      <c r="A586" s="25" t="s">
        <v>84</v>
      </c>
      <c r="B586" s="22" t="s">
        <v>85</v>
      </c>
      <c r="C586" s="23">
        <v>11534556</v>
      </c>
      <c r="D586" s="23">
        <v>10465808</v>
      </c>
      <c r="E586" s="23">
        <v>4724919</v>
      </c>
      <c r="F586" s="23">
        <v>10465808</v>
      </c>
      <c r="G586" s="23">
        <f t="shared" si="155"/>
        <v>-1068748</v>
      </c>
      <c r="H586" s="23">
        <f t="shared" si="156"/>
        <v>-5740889</v>
      </c>
      <c r="I586" s="24">
        <f t="shared" si="157"/>
        <v>-9.2656188933496964</v>
      </c>
      <c r="J586" s="24">
        <f t="shared" si="158"/>
        <v>221.50237919422534</v>
      </c>
      <c r="K586" s="24">
        <f t="shared" si="159"/>
        <v>100</v>
      </c>
    </row>
    <row r="587" spans="1:11">
      <c r="A587" s="26" t="s">
        <v>86</v>
      </c>
      <c r="B587" s="22" t="s">
        <v>87</v>
      </c>
      <c r="C587" s="23">
        <v>11534556</v>
      </c>
      <c r="D587" s="23">
        <v>10465808</v>
      </c>
      <c r="E587" s="23">
        <v>4724919</v>
      </c>
      <c r="F587" s="23">
        <v>10465808</v>
      </c>
      <c r="G587" s="23">
        <f t="shared" si="155"/>
        <v>-1068748</v>
      </c>
      <c r="H587" s="23">
        <f t="shared" si="156"/>
        <v>-5740889</v>
      </c>
      <c r="I587" s="24">
        <f t="shared" si="157"/>
        <v>-9.2656188933496964</v>
      </c>
      <c r="J587" s="24">
        <f t="shared" si="158"/>
        <v>221.50237919422534</v>
      </c>
      <c r="K587" s="24">
        <f t="shared" si="159"/>
        <v>100</v>
      </c>
    </row>
    <row r="588" spans="1:11">
      <c r="A588" s="21" t="s">
        <v>88</v>
      </c>
      <c r="B588" s="22" t="s">
        <v>89</v>
      </c>
      <c r="C588" s="23">
        <v>4402035</v>
      </c>
      <c r="D588" s="23">
        <v>10728617</v>
      </c>
      <c r="E588" s="23">
        <v>4854169</v>
      </c>
      <c r="F588" s="23">
        <v>4593812.46</v>
      </c>
      <c r="G588" s="23">
        <f t="shared" si="155"/>
        <v>191777.45999999996</v>
      </c>
      <c r="H588" s="23">
        <f t="shared" si="156"/>
        <v>260356.54000000004</v>
      </c>
      <c r="I588" s="24">
        <f t="shared" si="157"/>
        <v>4.3565637256405267</v>
      </c>
      <c r="J588" s="24">
        <f t="shared" si="158"/>
        <v>94.636434372186045</v>
      </c>
      <c r="K588" s="24">
        <f t="shared" si="159"/>
        <v>42.81830975977612</v>
      </c>
    </row>
    <row r="589" spans="1:11">
      <c r="A589" s="25" t="s">
        <v>90</v>
      </c>
      <c r="B589" s="22" t="s">
        <v>91</v>
      </c>
      <c r="C589" s="23">
        <v>4387852.9000000004</v>
      </c>
      <c r="D589" s="23">
        <v>10685743</v>
      </c>
      <c r="E589" s="23">
        <v>4842075</v>
      </c>
      <c r="F589" s="23">
        <v>4581741.21</v>
      </c>
      <c r="G589" s="23">
        <f t="shared" si="155"/>
        <v>193888.30999999959</v>
      </c>
      <c r="H589" s="23">
        <f t="shared" si="156"/>
        <v>260333.79000000004</v>
      </c>
      <c r="I589" s="24">
        <f t="shared" si="157"/>
        <v>4.4187513669840683</v>
      </c>
      <c r="J589" s="24">
        <f t="shared" si="158"/>
        <v>94.623507690401325</v>
      </c>
      <c r="K589" s="24">
        <f t="shared" si="159"/>
        <v>42.877142094845439</v>
      </c>
    </row>
    <row r="590" spans="1:11">
      <c r="A590" s="26" t="s">
        <v>92</v>
      </c>
      <c r="B590" s="22" t="s">
        <v>93</v>
      </c>
      <c r="C590" s="23">
        <v>4205909.79</v>
      </c>
      <c r="D590" s="23">
        <v>10488046</v>
      </c>
      <c r="E590" s="23">
        <v>4645026</v>
      </c>
      <c r="F590" s="23">
        <v>4384044.21</v>
      </c>
      <c r="G590" s="23">
        <f t="shared" si="155"/>
        <v>178134.41999999993</v>
      </c>
      <c r="H590" s="23">
        <f t="shared" si="156"/>
        <v>260981.79000000004</v>
      </c>
      <c r="I590" s="24">
        <f t="shared" si="157"/>
        <v>4.2353362029669199</v>
      </c>
      <c r="J590" s="24">
        <f t="shared" si="158"/>
        <v>94.38147838139119</v>
      </c>
      <c r="K590" s="24">
        <f t="shared" si="159"/>
        <v>41.800390749621045</v>
      </c>
    </row>
    <row r="591" spans="1:11">
      <c r="A591" s="27" t="s">
        <v>94</v>
      </c>
      <c r="B591" s="22" t="s">
        <v>95</v>
      </c>
      <c r="C591" s="23">
        <v>3302249</v>
      </c>
      <c r="D591" s="23">
        <v>8867008</v>
      </c>
      <c r="E591" s="23">
        <v>3676642</v>
      </c>
      <c r="F591" s="23">
        <v>3490496.29</v>
      </c>
      <c r="G591" s="23">
        <f t="shared" si="155"/>
        <v>188247.29000000004</v>
      </c>
      <c r="H591" s="23">
        <f t="shared" si="156"/>
        <v>186145.70999999996</v>
      </c>
      <c r="I591" s="24">
        <f t="shared" si="157"/>
        <v>5.7005783028475321</v>
      </c>
      <c r="J591" s="24">
        <f t="shared" si="158"/>
        <v>94.937072741920474</v>
      </c>
      <c r="K591" s="24">
        <f t="shared" si="159"/>
        <v>39.364984107378724</v>
      </c>
    </row>
    <row r="592" spans="1:11">
      <c r="A592" s="27" t="s">
        <v>96</v>
      </c>
      <c r="B592" s="22" t="s">
        <v>97</v>
      </c>
      <c r="C592" s="23">
        <v>903660.79</v>
      </c>
      <c r="D592" s="23">
        <v>1621038</v>
      </c>
      <c r="E592" s="23">
        <v>968384</v>
      </c>
      <c r="F592" s="23">
        <v>893547.92</v>
      </c>
      <c r="G592" s="23">
        <f t="shared" si="155"/>
        <v>-10112.869999999995</v>
      </c>
      <c r="H592" s="23">
        <f t="shared" si="156"/>
        <v>74836.079999999958</v>
      </c>
      <c r="I592" s="24">
        <f t="shared" si="157"/>
        <v>-1.1191002322895969</v>
      </c>
      <c r="J592" s="24">
        <f t="shared" si="158"/>
        <v>92.272065626858762</v>
      </c>
      <c r="K592" s="24">
        <f t="shared" si="159"/>
        <v>55.121960126782966</v>
      </c>
    </row>
    <row r="593" spans="1:11">
      <c r="A593" s="28" t="s">
        <v>98</v>
      </c>
      <c r="B593" s="22" t="s">
        <v>99</v>
      </c>
      <c r="C593" s="23">
        <v>1451.4</v>
      </c>
      <c r="D593" s="23">
        <v>0</v>
      </c>
      <c r="E593" s="23">
        <v>0</v>
      </c>
      <c r="F593" s="23">
        <v>12492.18</v>
      </c>
      <c r="G593" s="23">
        <f t="shared" si="155"/>
        <v>11040.78</v>
      </c>
      <c r="H593" s="23">
        <f t="shared" si="156"/>
        <v>-12492.18</v>
      </c>
      <c r="I593" s="24">
        <f t="shared" si="157"/>
        <v>760.69863579991727</v>
      </c>
      <c r="J593" s="24">
        <f t="shared" si="158"/>
        <v>0</v>
      </c>
      <c r="K593" s="24">
        <f t="shared" si="159"/>
        <v>0</v>
      </c>
    </row>
    <row r="594" spans="1:11">
      <c r="A594" s="26" t="s">
        <v>100</v>
      </c>
      <c r="B594" s="22" t="s">
        <v>101</v>
      </c>
      <c r="C594" s="23">
        <v>950.59</v>
      </c>
      <c r="D594" s="23">
        <v>0</v>
      </c>
      <c r="E594" s="23">
        <v>0</v>
      </c>
      <c r="F594" s="23">
        <v>0</v>
      </c>
      <c r="G594" s="23">
        <f t="shared" si="155"/>
        <v>-950.59</v>
      </c>
      <c r="H594" s="23">
        <f t="shared" si="156"/>
        <v>0</v>
      </c>
      <c r="I594" s="24">
        <f t="shared" si="157"/>
        <v>-100</v>
      </c>
      <c r="J594" s="24">
        <f t="shared" si="158"/>
        <v>0</v>
      </c>
      <c r="K594" s="24">
        <f t="shared" si="159"/>
        <v>0</v>
      </c>
    </row>
    <row r="595" spans="1:11">
      <c r="A595" s="27" t="s">
        <v>104</v>
      </c>
      <c r="B595" s="22" t="s">
        <v>105</v>
      </c>
      <c r="C595" s="23">
        <v>950.59</v>
      </c>
      <c r="D595" s="23">
        <v>0</v>
      </c>
      <c r="E595" s="23">
        <v>0</v>
      </c>
      <c r="F595" s="23">
        <v>0</v>
      </c>
      <c r="G595" s="23">
        <f t="shared" si="155"/>
        <v>-950.59</v>
      </c>
      <c r="H595" s="23">
        <f t="shared" si="156"/>
        <v>0</v>
      </c>
      <c r="I595" s="24">
        <f t="shared" si="157"/>
        <v>-100</v>
      </c>
      <c r="J595" s="24">
        <f t="shared" si="158"/>
        <v>0</v>
      </c>
      <c r="K595" s="24">
        <f t="shared" si="159"/>
        <v>0</v>
      </c>
    </row>
    <row r="596" spans="1:11" ht="25.5">
      <c r="A596" s="26" t="s">
        <v>140</v>
      </c>
      <c r="B596" s="22" t="s">
        <v>141</v>
      </c>
      <c r="C596" s="23">
        <v>179696.52</v>
      </c>
      <c r="D596" s="23">
        <v>197049</v>
      </c>
      <c r="E596" s="23">
        <v>197049</v>
      </c>
      <c r="F596" s="23">
        <v>197049</v>
      </c>
      <c r="G596" s="23">
        <f t="shared" si="155"/>
        <v>17352.48000000001</v>
      </c>
      <c r="H596" s="23">
        <f t="shared" si="156"/>
        <v>0</v>
      </c>
      <c r="I596" s="24">
        <f t="shared" si="157"/>
        <v>9.6565476059302711</v>
      </c>
      <c r="J596" s="24">
        <f t="shared" si="158"/>
        <v>100</v>
      </c>
      <c r="K596" s="24">
        <f t="shared" si="159"/>
        <v>100</v>
      </c>
    </row>
    <row r="597" spans="1:11">
      <c r="A597" s="27" t="s">
        <v>142</v>
      </c>
      <c r="B597" s="22" t="s">
        <v>143</v>
      </c>
      <c r="C597" s="23">
        <v>179696.52</v>
      </c>
      <c r="D597" s="23">
        <v>197049</v>
      </c>
      <c r="E597" s="23">
        <v>197049</v>
      </c>
      <c r="F597" s="23">
        <v>197049</v>
      </c>
      <c r="G597" s="23">
        <f t="shared" si="155"/>
        <v>17352.48000000001</v>
      </c>
      <c r="H597" s="23">
        <f t="shared" si="156"/>
        <v>0</v>
      </c>
      <c r="I597" s="24">
        <f t="shared" si="157"/>
        <v>9.6565476059302711</v>
      </c>
      <c r="J597" s="24">
        <f t="shared" si="158"/>
        <v>100</v>
      </c>
      <c r="K597" s="24">
        <f t="shared" si="159"/>
        <v>100</v>
      </c>
    </row>
    <row r="598" spans="1:11" ht="25.5">
      <c r="A598" s="26" t="s">
        <v>106</v>
      </c>
      <c r="B598" s="22" t="s">
        <v>107</v>
      </c>
      <c r="C598" s="23">
        <v>1296</v>
      </c>
      <c r="D598" s="23">
        <v>648</v>
      </c>
      <c r="E598" s="23">
        <v>0</v>
      </c>
      <c r="F598" s="23">
        <v>648</v>
      </c>
      <c r="G598" s="23">
        <f t="shared" si="155"/>
        <v>-648</v>
      </c>
      <c r="H598" s="23">
        <f t="shared" si="156"/>
        <v>-648</v>
      </c>
      <c r="I598" s="24">
        <f t="shared" si="157"/>
        <v>-50</v>
      </c>
      <c r="J598" s="24">
        <f t="shared" si="158"/>
        <v>0</v>
      </c>
      <c r="K598" s="24">
        <f t="shared" si="159"/>
        <v>100</v>
      </c>
    </row>
    <row r="599" spans="1:11">
      <c r="A599" s="27" t="s">
        <v>108</v>
      </c>
      <c r="B599" s="22" t="s">
        <v>109</v>
      </c>
      <c r="C599" s="23">
        <v>1296</v>
      </c>
      <c r="D599" s="23">
        <v>648</v>
      </c>
      <c r="E599" s="23">
        <v>0</v>
      </c>
      <c r="F599" s="23">
        <v>648</v>
      </c>
      <c r="G599" s="23">
        <f t="shared" si="155"/>
        <v>-648</v>
      </c>
      <c r="H599" s="23">
        <f t="shared" si="156"/>
        <v>-648</v>
      </c>
      <c r="I599" s="24">
        <f t="shared" si="157"/>
        <v>-50</v>
      </c>
      <c r="J599" s="24">
        <f t="shared" si="158"/>
        <v>0</v>
      </c>
      <c r="K599" s="24">
        <f t="shared" si="159"/>
        <v>100</v>
      </c>
    </row>
    <row r="600" spans="1:11" ht="25.5">
      <c r="A600" s="28" t="s">
        <v>144</v>
      </c>
      <c r="B600" s="22" t="s">
        <v>145</v>
      </c>
      <c r="C600" s="23">
        <v>1296</v>
      </c>
      <c r="D600" s="23">
        <v>648</v>
      </c>
      <c r="E600" s="23">
        <v>0</v>
      </c>
      <c r="F600" s="23">
        <v>648</v>
      </c>
      <c r="G600" s="23">
        <f t="shared" si="155"/>
        <v>-648</v>
      </c>
      <c r="H600" s="23">
        <f t="shared" si="156"/>
        <v>-648</v>
      </c>
      <c r="I600" s="24">
        <f t="shared" si="157"/>
        <v>-50</v>
      </c>
      <c r="J600" s="24">
        <f t="shared" si="158"/>
        <v>0</v>
      </c>
      <c r="K600" s="24">
        <f t="shared" si="159"/>
        <v>100</v>
      </c>
    </row>
    <row r="601" spans="1:11">
      <c r="A601" s="25" t="s">
        <v>114</v>
      </c>
      <c r="B601" s="22" t="s">
        <v>115</v>
      </c>
      <c r="C601" s="23">
        <v>14182.1</v>
      </c>
      <c r="D601" s="23">
        <v>42874</v>
      </c>
      <c r="E601" s="23">
        <v>12094</v>
      </c>
      <c r="F601" s="23">
        <v>12071.25</v>
      </c>
      <c r="G601" s="23">
        <f t="shared" si="155"/>
        <v>-2110.8500000000004</v>
      </c>
      <c r="H601" s="23">
        <f t="shared" si="156"/>
        <v>22.75</v>
      </c>
      <c r="I601" s="24">
        <f t="shared" si="157"/>
        <v>-14.883902948082437</v>
      </c>
      <c r="J601" s="24">
        <f t="shared" si="158"/>
        <v>99.811890193484373</v>
      </c>
      <c r="K601" s="24">
        <f t="shared" si="159"/>
        <v>28.155175630918507</v>
      </c>
    </row>
    <row r="602" spans="1:11">
      <c r="A602" s="26" t="s">
        <v>116</v>
      </c>
      <c r="B602" s="22" t="s">
        <v>117</v>
      </c>
      <c r="C602" s="23">
        <v>14182.1</v>
      </c>
      <c r="D602" s="23">
        <v>42874</v>
      </c>
      <c r="E602" s="23">
        <v>12094</v>
      </c>
      <c r="F602" s="23">
        <v>12071.25</v>
      </c>
      <c r="G602" s="23">
        <f t="shared" si="155"/>
        <v>-2110.8500000000004</v>
      </c>
      <c r="H602" s="23">
        <f t="shared" si="156"/>
        <v>22.75</v>
      </c>
      <c r="I602" s="24">
        <f t="shared" si="157"/>
        <v>-14.883902948082437</v>
      </c>
      <c r="J602" s="24">
        <f t="shared" si="158"/>
        <v>99.811890193484373</v>
      </c>
      <c r="K602" s="24">
        <f t="shared" si="159"/>
        <v>28.155175630918507</v>
      </c>
    </row>
    <row r="603" spans="1:11">
      <c r="A603" s="21"/>
      <c r="B603" s="22" t="s">
        <v>118</v>
      </c>
      <c r="C603" s="23">
        <v>7256821.0099999998</v>
      </c>
      <c r="D603" s="23">
        <v>0</v>
      </c>
      <c r="E603" s="23">
        <v>0</v>
      </c>
      <c r="F603" s="23">
        <v>6000290.4100000001</v>
      </c>
      <c r="G603" s="23">
        <f t="shared" si="155"/>
        <v>-1256530.5999999996</v>
      </c>
      <c r="H603" s="23">
        <f t="shared" si="156"/>
        <v>-6000290.4100000001</v>
      </c>
      <c r="I603" s="24">
        <f t="shared" si="157"/>
        <v>-17.315165942063103</v>
      </c>
      <c r="J603" s="24">
        <f t="shared" si="158"/>
        <v>0</v>
      </c>
      <c r="K603" s="24">
        <f t="shared" si="159"/>
        <v>0</v>
      </c>
    </row>
    <row r="604" spans="1:11">
      <c r="A604" s="21" t="s">
        <v>119</v>
      </c>
      <c r="B604" s="22" t="s">
        <v>120</v>
      </c>
      <c r="C604" s="23">
        <v>-7256821.0099999998</v>
      </c>
      <c r="D604" s="23">
        <v>0</v>
      </c>
      <c r="E604" s="23">
        <v>0</v>
      </c>
      <c r="F604" s="23">
        <v>-6000290.4100000001</v>
      </c>
      <c r="G604" s="23">
        <f t="shared" si="155"/>
        <v>1256530.5999999996</v>
      </c>
      <c r="H604" s="23">
        <f t="shared" si="156"/>
        <v>6000290.4100000001</v>
      </c>
      <c r="I604" s="24">
        <f t="shared" si="157"/>
        <v>-17.315165942063103</v>
      </c>
      <c r="J604" s="24">
        <f t="shared" si="158"/>
        <v>0</v>
      </c>
      <c r="K604" s="24">
        <f t="shared" si="159"/>
        <v>0</v>
      </c>
    </row>
    <row r="605" spans="1:11">
      <c r="A605" s="25" t="s">
        <v>121</v>
      </c>
      <c r="B605" s="22" t="s">
        <v>122</v>
      </c>
      <c r="C605" s="23">
        <v>-7256821.0099999998</v>
      </c>
      <c r="D605" s="23">
        <v>0</v>
      </c>
      <c r="E605" s="23">
        <v>0</v>
      </c>
      <c r="F605" s="23">
        <v>-6000290.4100000001</v>
      </c>
      <c r="G605" s="23">
        <f t="shared" si="155"/>
        <v>1256530.5999999996</v>
      </c>
      <c r="H605" s="23">
        <f t="shared" si="156"/>
        <v>6000290.4100000001</v>
      </c>
      <c r="I605" s="24">
        <f t="shared" si="157"/>
        <v>-17.315165942063103</v>
      </c>
      <c r="J605" s="24">
        <f t="shared" si="158"/>
        <v>0</v>
      </c>
      <c r="K605" s="24">
        <f t="shared" si="159"/>
        <v>0</v>
      </c>
    </row>
    <row r="606" spans="1:11" s="3" customFormat="1">
      <c r="A606" s="30" t="s">
        <v>126</v>
      </c>
      <c r="B606" s="31" t="s">
        <v>127</v>
      </c>
      <c r="C606" s="32"/>
      <c r="D606" s="32"/>
      <c r="E606" s="32"/>
      <c r="F606" s="32"/>
      <c r="G606" s="32"/>
      <c r="H606" s="32"/>
      <c r="I606" s="33"/>
      <c r="J606" s="33"/>
      <c r="K606" s="33"/>
    </row>
    <row r="607" spans="1:11">
      <c r="A607" s="21" t="s">
        <v>19</v>
      </c>
      <c r="B607" s="22" t="s">
        <v>20</v>
      </c>
      <c r="C607" s="23">
        <v>0</v>
      </c>
      <c r="D607" s="23">
        <v>109565</v>
      </c>
      <c r="E607" s="23">
        <v>0</v>
      </c>
      <c r="F607" s="23">
        <v>109565</v>
      </c>
      <c r="G607" s="23">
        <f t="shared" ref="G607:G616" si="160">F607-C607</f>
        <v>109565</v>
      </c>
      <c r="H607" s="23">
        <f t="shared" ref="H607:H616" si="161">E607-F607</f>
        <v>-109565</v>
      </c>
      <c r="I607" s="24">
        <f t="shared" ref="I607:I616" si="162">IF(ISERROR(F607/C607),0,F607/C607*100-100)</f>
        <v>0</v>
      </c>
      <c r="J607" s="24">
        <f t="shared" ref="J607:J616" si="163">IF(ISERROR(F607/E607),0,F607/E607*100)</f>
        <v>0</v>
      </c>
      <c r="K607" s="24">
        <f t="shared" ref="K607:K616" si="164">IF(ISERROR(F607/D607),0,F607/D607*100)</f>
        <v>100</v>
      </c>
    </row>
    <row r="608" spans="1:11">
      <c r="A608" s="25" t="s">
        <v>84</v>
      </c>
      <c r="B608" s="22" t="s">
        <v>85</v>
      </c>
      <c r="C608" s="23">
        <v>0</v>
      </c>
      <c r="D608" s="23">
        <v>109565</v>
      </c>
      <c r="E608" s="23">
        <v>0</v>
      </c>
      <c r="F608" s="23">
        <v>109565</v>
      </c>
      <c r="G608" s="23">
        <f t="shared" si="160"/>
        <v>109565</v>
      </c>
      <c r="H608" s="23">
        <f t="shared" si="161"/>
        <v>-109565</v>
      </c>
      <c r="I608" s="24">
        <f t="shared" si="162"/>
        <v>0</v>
      </c>
      <c r="J608" s="24">
        <f t="shared" si="163"/>
        <v>0</v>
      </c>
      <c r="K608" s="24">
        <f t="shared" si="164"/>
        <v>100</v>
      </c>
    </row>
    <row r="609" spans="1:11">
      <c r="A609" s="26" t="s">
        <v>86</v>
      </c>
      <c r="B609" s="22" t="s">
        <v>87</v>
      </c>
      <c r="C609" s="23">
        <v>0</v>
      </c>
      <c r="D609" s="23">
        <v>109565</v>
      </c>
      <c r="E609" s="23">
        <v>0</v>
      </c>
      <c r="F609" s="23">
        <v>109565</v>
      </c>
      <c r="G609" s="23">
        <f t="shared" si="160"/>
        <v>109565</v>
      </c>
      <c r="H609" s="23">
        <f t="shared" si="161"/>
        <v>-109565</v>
      </c>
      <c r="I609" s="24">
        <f t="shared" si="162"/>
        <v>0</v>
      </c>
      <c r="J609" s="24">
        <f t="shared" si="163"/>
        <v>0</v>
      </c>
      <c r="K609" s="24">
        <f t="shared" si="164"/>
        <v>100</v>
      </c>
    </row>
    <row r="610" spans="1:11">
      <c r="A610" s="21" t="s">
        <v>88</v>
      </c>
      <c r="B610" s="22" t="s">
        <v>89</v>
      </c>
      <c r="C610" s="23">
        <v>0</v>
      </c>
      <c r="D610" s="23">
        <v>109565</v>
      </c>
      <c r="E610" s="23">
        <v>0</v>
      </c>
      <c r="F610" s="23">
        <v>109564.13</v>
      </c>
      <c r="G610" s="23">
        <f t="shared" si="160"/>
        <v>109564.13</v>
      </c>
      <c r="H610" s="23">
        <f t="shared" si="161"/>
        <v>-109564.13</v>
      </c>
      <c r="I610" s="24">
        <f t="shared" si="162"/>
        <v>0</v>
      </c>
      <c r="J610" s="24">
        <f t="shared" si="163"/>
        <v>0</v>
      </c>
      <c r="K610" s="24">
        <f t="shared" si="164"/>
        <v>99.999205950805461</v>
      </c>
    </row>
    <row r="611" spans="1:11">
      <c r="A611" s="25" t="s">
        <v>90</v>
      </c>
      <c r="B611" s="22" t="s">
        <v>91</v>
      </c>
      <c r="C611" s="23">
        <v>0</v>
      </c>
      <c r="D611" s="23">
        <v>109565</v>
      </c>
      <c r="E611" s="23">
        <v>0</v>
      </c>
      <c r="F611" s="23">
        <v>109564.13</v>
      </c>
      <c r="G611" s="23">
        <f t="shared" si="160"/>
        <v>109564.13</v>
      </c>
      <c r="H611" s="23">
        <f t="shared" si="161"/>
        <v>-109564.13</v>
      </c>
      <c r="I611" s="24">
        <f t="shared" si="162"/>
        <v>0</v>
      </c>
      <c r="J611" s="24">
        <f t="shared" si="163"/>
        <v>0</v>
      </c>
      <c r="K611" s="24">
        <f t="shared" si="164"/>
        <v>99.999205950805461</v>
      </c>
    </row>
    <row r="612" spans="1:11">
      <c r="A612" s="26" t="s">
        <v>100</v>
      </c>
      <c r="B612" s="22" t="s">
        <v>101</v>
      </c>
      <c r="C612" s="23">
        <v>0</v>
      </c>
      <c r="D612" s="23">
        <v>109565</v>
      </c>
      <c r="E612" s="23">
        <v>0</v>
      </c>
      <c r="F612" s="23">
        <v>109564.13</v>
      </c>
      <c r="G612" s="23">
        <f t="shared" si="160"/>
        <v>109564.13</v>
      </c>
      <c r="H612" s="23">
        <f t="shared" si="161"/>
        <v>-109564.13</v>
      </c>
      <c r="I612" s="24">
        <f t="shared" si="162"/>
        <v>0</v>
      </c>
      <c r="J612" s="24">
        <f t="shared" si="163"/>
        <v>0</v>
      </c>
      <c r="K612" s="24">
        <f t="shared" si="164"/>
        <v>99.999205950805461</v>
      </c>
    </row>
    <row r="613" spans="1:11">
      <c r="A613" s="27" t="s">
        <v>104</v>
      </c>
      <c r="B613" s="22" t="s">
        <v>105</v>
      </c>
      <c r="C613" s="23">
        <v>0</v>
      </c>
      <c r="D613" s="23">
        <v>109565</v>
      </c>
      <c r="E613" s="23">
        <v>0</v>
      </c>
      <c r="F613" s="23">
        <v>109564.13</v>
      </c>
      <c r="G613" s="23">
        <f t="shared" si="160"/>
        <v>109564.13</v>
      </c>
      <c r="H613" s="23">
        <f t="shared" si="161"/>
        <v>-109564.13</v>
      </c>
      <c r="I613" s="24">
        <f t="shared" si="162"/>
        <v>0</v>
      </c>
      <c r="J613" s="24">
        <f t="shared" si="163"/>
        <v>0</v>
      </c>
      <c r="K613" s="24">
        <f t="shared" si="164"/>
        <v>99.999205950805461</v>
      </c>
    </row>
    <row r="614" spans="1:11">
      <c r="A614" s="21"/>
      <c r="B614" s="22" t="s">
        <v>118</v>
      </c>
      <c r="C614" s="23">
        <v>0</v>
      </c>
      <c r="D614" s="23">
        <v>0</v>
      </c>
      <c r="E614" s="23">
        <v>0</v>
      </c>
      <c r="F614" s="23">
        <v>0.87</v>
      </c>
      <c r="G614" s="23">
        <f t="shared" si="160"/>
        <v>0.87</v>
      </c>
      <c r="H614" s="23">
        <f t="shared" si="161"/>
        <v>-0.87</v>
      </c>
      <c r="I614" s="24">
        <f t="shared" si="162"/>
        <v>0</v>
      </c>
      <c r="J614" s="24">
        <f t="shared" si="163"/>
        <v>0</v>
      </c>
      <c r="K614" s="24">
        <f t="shared" si="164"/>
        <v>0</v>
      </c>
    </row>
    <row r="615" spans="1:11">
      <c r="A615" s="21" t="s">
        <v>119</v>
      </c>
      <c r="B615" s="22" t="s">
        <v>120</v>
      </c>
      <c r="C615" s="23">
        <v>0</v>
      </c>
      <c r="D615" s="23">
        <v>0</v>
      </c>
      <c r="E615" s="23">
        <v>0</v>
      </c>
      <c r="F615" s="23">
        <v>-0.87</v>
      </c>
      <c r="G615" s="23">
        <f t="shared" si="160"/>
        <v>-0.87</v>
      </c>
      <c r="H615" s="23">
        <f t="shared" si="161"/>
        <v>0.87</v>
      </c>
      <c r="I615" s="24">
        <f t="shared" si="162"/>
        <v>0</v>
      </c>
      <c r="J615" s="24">
        <f t="shared" si="163"/>
        <v>0</v>
      </c>
      <c r="K615" s="24">
        <f t="shared" si="164"/>
        <v>0</v>
      </c>
    </row>
    <row r="616" spans="1:11">
      <c r="A616" s="25" t="s">
        <v>121</v>
      </c>
      <c r="B616" s="22" t="s">
        <v>122</v>
      </c>
      <c r="C616" s="23">
        <v>0</v>
      </c>
      <c r="D616" s="23">
        <v>0</v>
      </c>
      <c r="E616" s="23">
        <v>0</v>
      </c>
      <c r="F616" s="23">
        <v>-0.87</v>
      </c>
      <c r="G616" s="23">
        <f t="shared" si="160"/>
        <v>-0.87</v>
      </c>
      <c r="H616" s="23">
        <f t="shared" si="161"/>
        <v>0.87</v>
      </c>
      <c r="I616" s="24">
        <f t="shared" si="162"/>
        <v>0</v>
      </c>
      <c r="J616" s="24">
        <f t="shared" si="163"/>
        <v>0</v>
      </c>
      <c r="K616" s="24">
        <f t="shared" si="164"/>
        <v>0</v>
      </c>
    </row>
    <row r="617" spans="1:11">
      <c r="A617" s="21"/>
      <c r="B617" s="22"/>
      <c r="C617" s="23"/>
      <c r="D617" s="23"/>
      <c r="E617" s="23"/>
      <c r="F617" s="23"/>
      <c r="G617" s="23"/>
      <c r="H617" s="23"/>
      <c r="I617" s="24"/>
      <c r="J617" s="24"/>
      <c r="K617" s="24"/>
    </row>
    <row r="618" spans="1:11" s="3" customFormat="1" ht="38.25">
      <c r="A618" s="30"/>
      <c r="B618" s="31" t="s">
        <v>163</v>
      </c>
      <c r="C618" s="32"/>
      <c r="D618" s="32"/>
      <c r="E618" s="32"/>
      <c r="F618" s="32"/>
      <c r="G618" s="32"/>
      <c r="H618" s="32"/>
      <c r="I618" s="33"/>
      <c r="J618" s="33"/>
      <c r="K618" s="33"/>
    </row>
    <row r="619" spans="1:11">
      <c r="A619" s="21" t="s">
        <v>19</v>
      </c>
      <c r="B619" s="22" t="s">
        <v>20</v>
      </c>
      <c r="C619" s="23">
        <v>20174068.43</v>
      </c>
      <c r="D619" s="23">
        <v>12982746</v>
      </c>
      <c r="E619" s="23">
        <v>3017511</v>
      </c>
      <c r="F619" s="23">
        <v>12822878.369999999</v>
      </c>
      <c r="G619" s="23">
        <f t="shared" ref="G619:G646" si="165">F619-C619</f>
        <v>-7351190.0600000005</v>
      </c>
      <c r="H619" s="23">
        <f t="shared" ref="H619:H646" si="166">E619-F619</f>
        <v>-9805367.3699999992</v>
      </c>
      <c r="I619" s="24">
        <f t="shared" ref="I619:I646" si="167">IF(ISERROR(F619/C619),0,F619/C619*100-100)</f>
        <v>-36.438807995061417</v>
      </c>
      <c r="J619" s="24">
        <f t="shared" ref="J619:J646" si="168">IF(ISERROR(F619/E619),0,F619/E619*100)</f>
        <v>424.94885254767911</v>
      </c>
      <c r="K619" s="24">
        <f t="shared" ref="K619:K646" si="169">IF(ISERROR(F619/D619),0,F619/D619*100)</f>
        <v>98.768614667497928</v>
      </c>
    </row>
    <row r="620" spans="1:11" ht="25.5">
      <c r="A620" s="25" t="s">
        <v>128</v>
      </c>
      <c r="B620" s="22" t="s">
        <v>129</v>
      </c>
      <c r="C620" s="23">
        <v>0</v>
      </c>
      <c r="D620" s="23">
        <v>0</v>
      </c>
      <c r="E620" s="23">
        <v>0</v>
      </c>
      <c r="F620" s="23">
        <v>2574.37</v>
      </c>
      <c r="G620" s="23">
        <f t="shared" si="165"/>
        <v>2574.37</v>
      </c>
      <c r="H620" s="23">
        <f t="shared" si="166"/>
        <v>-2574.37</v>
      </c>
      <c r="I620" s="24">
        <f t="shared" si="167"/>
        <v>0</v>
      </c>
      <c r="J620" s="24">
        <f t="shared" si="168"/>
        <v>0</v>
      </c>
      <c r="K620" s="24">
        <f t="shared" si="169"/>
        <v>0</v>
      </c>
    </row>
    <row r="621" spans="1:11">
      <c r="A621" s="25" t="s">
        <v>156</v>
      </c>
      <c r="B621" s="22" t="s">
        <v>157</v>
      </c>
      <c r="C621" s="23">
        <v>145317.43</v>
      </c>
      <c r="D621" s="23">
        <v>141880</v>
      </c>
      <c r="E621" s="23">
        <v>300</v>
      </c>
      <c r="F621" s="23">
        <v>0</v>
      </c>
      <c r="G621" s="23">
        <f t="shared" si="165"/>
        <v>-145317.43</v>
      </c>
      <c r="H621" s="23">
        <f t="shared" si="166"/>
        <v>300</v>
      </c>
      <c r="I621" s="24">
        <f t="shared" si="167"/>
        <v>-100</v>
      </c>
      <c r="J621" s="24">
        <f t="shared" si="168"/>
        <v>0</v>
      </c>
      <c r="K621" s="24">
        <f t="shared" si="169"/>
        <v>0</v>
      </c>
    </row>
    <row r="622" spans="1:11">
      <c r="A622" s="25" t="s">
        <v>130</v>
      </c>
      <c r="B622" s="22" t="s">
        <v>131</v>
      </c>
      <c r="C622" s="23">
        <v>29809</v>
      </c>
      <c r="D622" s="23">
        <v>60246</v>
      </c>
      <c r="E622" s="23">
        <v>0</v>
      </c>
      <c r="F622" s="23">
        <v>39684</v>
      </c>
      <c r="G622" s="23">
        <f t="shared" si="165"/>
        <v>9875</v>
      </c>
      <c r="H622" s="23">
        <f t="shared" si="166"/>
        <v>-39684</v>
      </c>
      <c r="I622" s="24">
        <f t="shared" si="167"/>
        <v>33.127578919118406</v>
      </c>
      <c r="J622" s="24">
        <f t="shared" si="168"/>
        <v>0</v>
      </c>
      <c r="K622" s="24">
        <f t="shared" si="169"/>
        <v>65.869933273578326</v>
      </c>
    </row>
    <row r="623" spans="1:11">
      <c r="A623" s="26" t="s">
        <v>132</v>
      </c>
      <c r="B623" s="22" t="s">
        <v>133</v>
      </c>
      <c r="C623" s="23">
        <v>29809</v>
      </c>
      <c r="D623" s="23">
        <v>60246</v>
      </c>
      <c r="E623" s="23">
        <v>0</v>
      </c>
      <c r="F623" s="23">
        <v>39684</v>
      </c>
      <c r="G623" s="23">
        <f t="shared" si="165"/>
        <v>9875</v>
      </c>
      <c r="H623" s="23">
        <f t="shared" si="166"/>
        <v>-39684</v>
      </c>
      <c r="I623" s="24">
        <f t="shared" si="167"/>
        <v>33.127578919118406</v>
      </c>
      <c r="J623" s="24">
        <f t="shared" si="168"/>
        <v>0</v>
      </c>
      <c r="K623" s="24">
        <f t="shared" si="169"/>
        <v>65.869933273578326</v>
      </c>
    </row>
    <row r="624" spans="1:11">
      <c r="A624" s="27" t="s">
        <v>134</v>
      </c>
      <c r="B624" s="22" t="s">
        <v>135</v>
      </c>
      <c r="C624" s="23">
        <v>29809</v>
      </c>
      <c r="D624" s="23">
        <v>60246</v>
      </c>
      <c r="E624" s="23">
        <v>0</v>
      </c>
      <c r="F624" s="23">
        <v>39684</v>
      </c>
      <c r="G624" s="23">
        <f t="shared" si="165"/>
        <v>9875</v>
      </c>
      <c r="H624" s="23">
        <f t="shared" si="166"/>
        <v>-39684</v>
      </c>
      <c r="I624" s="24">
        <f t="shared" si="167"/>
        <v>33.127578919118406</v>
      </c>
      <c r="J624" s="24">
        <f t="shared" si="168"/>
        <v>0</v>
      </c>
      <c r="K624" s="24">
        <f t="shared" si="169"/>
        <v>65.869933273578326</v>
      </c>
    </row>
    <row r="625" spans="1:11" ht="25.5">
      <c r="A625" s="28" t="s">
        <v>136</v>
      </c>
      <c r="B625" s="22" t="s">
        <v>137</v>
      </c>
      <c r="C625" s="23">
        <v>29809</v>
      </c>
      <c r="D625" s="23">
        <v>60246</v>
      </c>
      <c r="E625" s="23">
        <v>0</v>
      </c>
      <c r="F625" s="23">
        <v>39684</v>
      </c>
      <c r="G625" s="23">
        <f t="shared" si="165"/>
        <v>9875</v>
      </c>
      <c r="H625" s="23">
        <f t="shared" si="166"/>
        <v>-39684</v>
      </c>
      <c r="I625" s="24">
        <f t="shared" si="167"/>
        <v>33.127578919118406</v>
      </c>
      <c r="J625" s="24">
        <f t="shared" si="168"/>
        <v>0</v>
      </c>
      <c r="K625" s="24">
        <f t="shared" si="169"/>
        <v>65.869933273578326</v>
      </c>
    </row>
    <row r="626" spans="1:11" ht="25.5">
      <c r="A626" s="29" t="s">
        <v>158</v>
      </c>
      <c r="B626" s="22" t="s">
        <v>159</v>
      </c>
      <c r="C626" s="23">
        <v>29809</v>
      </c>
      <c r="D626" s="23">
        <v>60246</v>
      </c>
      <c r="E626" s="23">
        <v>0</v>
      </c>
      <c r="F626" s="23">
        <v>39684</v>
      </c>
      <c r="G626" s="23">
        <f t="shared" si="165"/>
        <v>9875</v>
      </c>
      <c r="H626" s="23">
        <f t="shared" si="166"/>
        <v>-39684</v>
      </c>
      <c r="I626" s="24">
        <f t="shared" si="167"/>
        <v>33.127578919118406</v>
      </c>
      <c r="J626" s="24">
        <f t="shared" si="168"/>
        <v>0</v>
      </c>
      <c r="K626" s="24">
        <f t="shared" si="169"/>
        <v>65.869933273578326</v>
      </c>
    </row>
    <row r="627" spans="1:11">
      <c r="A627" s="25" t="s">
        <v>84</v>
      </c>
      <c r="B627" s="22" t="s">
        <v>85</v>
      </c>
      <c r="C627" s="23">
        <v>19998942</v>
      </c>
      <c r="D627" s="23">
        <v>12780620</v>
      </c>
      <c r="E627" s="23">
        <v>3017211</v>
      </c>
      <c r="F627" s="23">
        <v>12780620</v>
      </c>
      <c r="G627" s="23">
        <f t="shared" si="165"/>
        <v>-7218322</v>
      </c>
      <c r="H627" s="23">
        <f t="shared" si="166"/>
        <v>-9763409</v>
      </c>
      <c r="I627" s="24">
        <f t="shared" si="167"/>
        <v>-36.093519347173462</v>
      </c>
      <c r="J627" s="24">
        <f t="shared" si="168"/>
        <v>423.59052780862851</v>
      </c>
      <c r="K627" s="24">
        <f t="shared" si="169"/>
        <v>100</v>
      </c>
    </row>
    <row r="628" spans="1:11">
      <c r="A628" s="26" t="s">
        <v>86</v>
      </c>
      <c r="B628" s="22" t="s">
        <v>87</v>
      </c>
      <c r="C628" s="23">
        <v>19998942</v>
      </c>
      <c r="D628" s="23">
        <v>12780620</v>
      </c>
      <c r="E628" s="23">
        <v>3017211</v>
      </c>
      <c r="F628" s="23">
        <v>12780620</v>
      </c>
      <c r="G628" s="23">
        <f t="shared" si="165"/>
        <v>-7218322</v>
      </c>
      <c r="H628" s="23">
        <f t="shared" si="166"/>
        <v>-9763409</v>
      </c>
      <c r="I628" s="24">
        <f t="shared" si="167"/>
        <v>-36.093519347173462</v>
      </c>
      <c r="J628" s="24">
        <f t="shared" si="168"/>
        <v>423.59052780862851</v>
      </c>
      <c r="K628" s="24">
        <f t="shared" si="169"/>
        <v>100</v>
      </c>
    </row>
    <row r="629" spans="1:11">
      <c r="A629" s="21" t="s">
        <v>88</v>
      </c>
      <c r="B629" s="22" t="s">
        <v>89</v>
      </c>
      <c r="C629" s="23">
        <v>9008170.5500000007</v>
      </c>
      <c r="D629" s="23">
        <v>13009310</v>
      </c>
      <c r="E629" s="23">
        <v>3017511</v>
      </c>
      <c r="F629" s="23">
        <v>6559980.4800000004</v>
      </c>
      <c r="G629" s="23">
        <f t="shared" si="165"/>
        <v>-2448190.0700000003</v>
      </c>
      <c r="H629" s="23">
        <f t="shared" si="166"/>
        <v>-3542469.4800000004</v>
      </c>
      <c r="I629" s="24">
        <f t="shared" si="167"/>
        <v>-27.17743915272564</v>
      </c>
      <c r="J629" s="24">
        <f t="shared" si="168"/>
        <v>217.39706930645823</v>
      </c>
      <c r="K629" s="24">
        <f t="shared" si="169"/>
        <v>50.425276052304078</v>
      </c>
    </row>
    <row r="630" spans="1:11">
      <c r="A630" s="25" t="s">
        <v>90</v>
      </c>
      <c r="B630" s="22" t="s">
        <v>91</v>
      </c>
      <c r="C630" s="23">
        <v>1940421.32</v>
      </c>
      <c r="D630" s="23">
        <v>7773849</v>
      </c>
      <c r="E630" s="23">
        <v>2617626</v>
      </c>
      <c r="F630" s="23">
        <v>2740355.89</v>
      </c>
      <c r="G630" s="23">
        <f t="shared" si="165"/>
        <v>799934.57000000007</v>
      </c>
      <c r="H630" s="23">
        <f t="shared" si="166"/>
        <v>-122729.89000000013</v>
      </c>
      <c r="I630" s="24">
        <f t="shared" si="167"/>
        <v>41.224787717751923</v>
      </c>
      <c r="J630" s="24">
        <f t="shared" si="168"/>
        <v>104.68859531499153</v>
      </c>
      <c r="K630" s="24">
        <f t="shared" si="169"/>
        <v>35.250953420885843</v>
      </c>
    </row>
    <row r="631" spans="1:11">
      <c r="A631" s="26" t="s">
        <v>92</v>
      </c>
      <c r="B631" s="22" t="s">
        <v>93</v>
      </c>
      <c r="C631" s="23">
        <v>1865853.82</v>
      </c>
      <c r="D631" s="23">
        <v>7631310</v>
      </c>
      <c r="E631" s="23">
        <v>2617626</v>
      </c>
      <c r="F631" s="23">
        <v>2740312.89</v>
      </c>
      <c r="G631" s="23">
        <f t="shared" si="165"/>
        <v>874459.07000000007</v>
      </c>
      <c r="H631" s="23">
        <f t="shared" si="166"/>
        <v>-122686.89000000013</v>
      </c>
      <c r="I631" s="24">
        <f t="shared" si="167"/>
        <v>46.866429761362554</v>
      </c>
      <c r="J631" s="24">
        <f t="shared" si="168"/>
        <v>104.6869526051468</v>
      </c>
      <c r="K631" s="24">
        <f t="shared" si="169"/>
        <v>35.908813689916933</v>
      </c>
    </row>
    <row r="632" spans="1:11">
      <c r="A632" s="27" t="s">
        <v>94</v>
      </c>
      <c r="B632" s="22" t="s">
        <v>95</v>
      </c>
      <c r="C632" s="23">
        <v>639935.41</v>
      </c>
      <c r="D632" s="23">
        <v>2217634</v>
      </c>
      <c r="E632" s="23">
        <v>962777</v>
      </c>
      <c r="F632" s="23">
        <v>846767.51</v>
      </c>
      <c r="G632" s="23">
        <f t="shared" si="165"/>
        <v>206832.09999999998</v>
      </c>
      <c r="H632" s="23">
        <f t="shared" si="166"/>
        <v>116009.48999999999</v>
      </c>
      <c r="I632" s="24">
        <f t="shared" si="167"/>
        <v>32.320777498466612</v>
      </c>
      <c r="J632" s="24">
        <f t="shared" si="168"/>
        <v>87.950533716530416</v>
      </c>
      <c r="K632" s="24">
        <f t="shared" si="169"/>
        <v>38.183375164702561</v>
      </c>
    </row>
    <row r="633" spans="1:11">
      <c r="A633" s="27" t="s">
        <v>96</v>
      </c>
      <c r="B633" s="22" t="s">
        <v>97</v>
      </c>
      <c r="C633" s="23">
        <v>1225918.4099999999</v>
      </c>
      <c r="D633" s="23">
        <v>5413676</v>
      </c>
      <c r="E633" s="23">
        <v>1654849</v>
      </c>
      <c r="F633" s="23">
        <v>1893545.38</v>
      </c>
      <c r="G633" s="23">
        <f t="shared" si="165"/>
        <v>667626.97</v>
      </c>
      <c r="H633" s="23">
        <f t="shared" si="166"/>
        <v>-238696.37999999989</v>
      </c>
      <c r="I633" s="24">
        <f t="shared" si="167"/>
        <v>54.459331432994787</v>
      </c>
      <c r="J633" s="24">
        <f t="shared" si="168"/>
        <v>114.42405802583799</v>
      </c>
      <c r="K633" s="24">
        <f t="shared" si="169"/>
        <v>34.977072510434681</v>
      </c>
    </row>
    <row r="634" spans="1:11">
      <c r="A634" s="28" t="s">
        <v>98</v>
      </c>
      <c r="B634" s="22" t="s">
        <v>99</v>
      </c>
      <c r="C634" s="23">
        <v>107194.46</v>
      </c>
      <c r="D634" s="23">
        <v>0</v>
      </c>
      <c r="E634" s="23">
        <v>0</v>
      </c>
      <c r="F634" s="23">
        <v>283964.96999999997</v>
      </c>
      <c r="G634" s="23">
        <f t="shared" si="165"/>
        <v>176770.50999999995</v>
      </c>
      <c r="H634" s="23">
        <f t="shared" si="166"/>
        <v>-283964.96999999997</v>
      </c>
      <c r="I634" s="24">
        <f t="shared" si="167"/>
        <v>164.90638602032226</v>
      </c>
      <c r="J634" s="24">
        <f t="shared" si="168"/>
        <v>0</v>
      </c>
      <c r="K634" s="24">
        <f t="shared" si="169"/>
        <v>0</v>
      </c>
    </row>
    <row r="635" spans="1:11">
      <c r="A635" s="26" t="s">
        <v>100</v>
      </c>
      <c r="B635" s="22" t="s">
        <v>101</v>
      </c>
      <c r="C635" s="23">
        <v>0</v>
      </c>
      <c r="D635" s="23">
        <v>916</v>
      </c>
      <c r="E635" s="23">
        <v>0</v>
      </c>
      <c r="F635" s="23">
        <v>0</v>
      </c>
      <c r="G635" s="23">
        <f t="shared" si="165"/>
        <v>0</v>
      </c>
      <c r="H635" s="23">
        <f t="shared" si="166"/>
        <v>0</v>
      </c>
      <c r="I635" s="24">
        <f t="shared" si="167"/>
        <v>0</v>
      </c>
      <c r="J635" s="24">
        <f t="shared" si="168"/>
        <v>0</v>
      </c>
      <c r="K635" s="24">
        <f t="shared" si="169"/>
        <v>0</v>
      </c>
    </row>
    <row r="636" spans="1:11">
      <c r="A636" s="27" t="s">
        <v>102</v>
      </c>
      <c r="B636" s="22" t="s">
        <v>103</v>
      </c>
      <c r="C636" s="23">
        <v>0</v>
      </c>
      <c r="D636" s="23">
        <v>916</v>
      </c>
      <c r="E636" s="23">
        <v>0</v>
      </c>
      <c r="F636" s="23">
        <v>0</v>
      </c>
      <c r="G636" s="23">
        <f t="shared" si="165"/>
        <v>0</v>
      </c>
      <c r="H636" s="23">
        <f t="shared" si="166"/>
        <v>0</v>
      </c>
      <c r="I636" s="24">
        <f t="shared" si="167"/>
        <v>0</v>
      </c>
      <c r="J636" s="24">
        <f t="shared" si="168"/>
        <v>0</v>
      </c>
      <c r="K636" s="24">
        <f t="shared" si="169"/>
        <v>0</v>
      </c>
    </row>
    <row r="637" spans="1:11" ht="25.5">
      <c r="A637" s="26" t="s">
        <v>140</v>
      </c>
      <c r="B637" s="22" t="s">
        <v>141</v>
      </c>
      <c r="C637" s="23">
        <v>57750</v>
      </c>
      <c r="D637" s="23">
        <v>74696</v>
      </c>
      <c r="E637" s="23">
        <v>0</v>
      </c>
      <c r="F637" s="23">
        <v>43</v>
      </c>
      <c r="G637" s="23">
        <f t="shared" si="165"/>
        <v>-57707</v>
      </c>
      <c r="H637" s="23">
        <f t="shared" si="166"/>
        <v>-43</v>
      </c>
      <c r="I637" s="24">
        <f t="shared" si="167"/>
        <v>-99.92554112554113</v>
      </c>
      <c r="J637" s="24">
        <f t="shared" si="168"/>
        <v>0</v>
      </c>
      <c r="K637" s="24">
        <f t="shared" si="169"/>
        <v>5.7566670236692728E-2</v>
      </c>
    </row>
    <row r="638" spans="1:11">
      <c r="A638" s="27" t="s">
        <v>142</v>
      </c>
      <c r="B638" s="22" t="s">
        <v>143</v>
      </c>
      <c r="C638" s="23">
        <v>57750</v>
      </c>
      <c r="D638" s="23">
        <v>74696</v>
      </c>
      <c r="E638" s="23">
        <v>0</v>
      </c>
      <c r="F638" s="23">
        <v>43</v>
      </c>
      <c r="G638" s="23">
        <f t="shared" si="165"/>
        <v>-57707</v>
      </c>
      <c r="H638" s="23">
        <f t="shared" si="166"/>
        <v>-43</v>
      </c>
      <c r="I638" s="24">
        <f t="shared" si="167"/>
        <v>-99.92554112554113</v>
      </c>
      <c r="J638" s="24">
        <f t="shared" si="168"/>
        <v>0</v>
      </c>
      <c r="K638" s="24">
        <f t="shared" si="169"/>
        <v>5.7566670236692728E-2</v>
      </c>
    </row>
    <row r="639" spans="1:11" ht="25.5">
      <c r="A639" s="26" t="s">
        <v>106</v>
      </c>
      <c r="B639" s="22" t="s">
        <v>107</v>
      </c>
      <c r="C639" s="23">
        <v>16817.5</v>
      </c>
      <c r="D639" s="23">
        <v>66927</v>
      </c>
      <c r="E639" s="23">
        <v>0</v>
      </c>
      <c r="F639" s="23">
        <v>0</v>
      </c>
      <c r="G639" s="23">
        <f t="shared" si="165"/>
        <v>-16817.5</v>
      </c>
      <c r="H639" s="23">
        <f t="shared" si="166"/>
        <v>0</v>
      </c>
      <c r="I639" s="24">
        <f t="shared" si="167"/>
        <v>-100</v>
      </c>
      <c r="J639" s="24">
        <f t="shared" si="168"/>
        <v>0</v>
      </c>
      <c r="K639" s="24">
        <f t="shared" si="169"/>
        <v>0</v>
      </c>
    </row>
    <row r="640" spans="1:11">
      <c r="A640" s="27" t="s">
        <v>226</v>
      </c>
      <c r="B640" s="22" t="s">
        <v>227</v>
      </c>
      <c r="C640" s="23">
        <v>16817.5</v>
      </c>
      <c r="D640" s="23">
        <v>66927</v>
      </c>
      <c r="E640" s="23">
        <v>0</v>
      </c>
      <c r="F640" s="23">
        <v>0</v>
      </c>
      <c r="G640" s="23">
        <f t="shared" si="165"/>
        <v>-16817.5</v>
      </c>
      <c r="H640" s="23">
        <f t="shared" si="166"/>
        <v>0</v>
      </c>
      <c r="I640" s="24">
        <f t="shared" si="167"/>
        <v>-100</v>
      </c>
      <c r="J640" s="24">
        <f t="shared" si="168"/>
        <v>0</v>
      </c>
      <c r="K640" s="24">
        <f t="shared" si="169"/>
        <v>0</v>
      </c>
    </row>
    <row r="641" spans="1:11">
      <c r="A641" s="25" t="s">
        <v>114</v>
      </c>
      <c r="B641" s="22" t="s">
        <v>115</v>
      </c>
      <c r="C641" s="23">
        <v>7067749.2300000004</v>
      </c>
      <c r="D641" s="23">
        <v>5235461</v>
      </c>
      <c r="E641" s="23">
        <v>399885</v>
      </c>
      <c r="F641" s="23">
        <v>3819624.59</v>
      </c>
      <c r="G641" s="23">
        <f t="shared" si="165"/>
        <v>-3248124.6400000006</v>
      </c>
      <c r="H641" s="23">
        <f t="shared" si="166"/>
        <v>-3419739.59</v>
      </c>
      <c r="I641" s="24">
        <f t="shared" si="167"/>
        <v>-45.95698763918935</v>
      </c>
      <c r="J641" s="24">
        <f t="shared" si="168"/>
        <v>955.180761969066</v>
      </c>
      <c r="K641" s="24">
        <f t="shared" si="169"/>
        <v>72.956795781689522</v>
      </c>
    </row>
    <row r="642" spans="1:11">
      <c r="A642" s="26" t="s">
        <v>116</v>
      </c>
      <c r="B642" s="22" t="s">
        <v>117</v>
      </c>
      <c r="C642" s="23">
        <v>7067749.2300000004</v>
      </c>
      <c r="D642" s="23">
        <v>5235461</v>
      </c>
      <c r="E642" s="23">
        <v>399885</v>
      </c>
      <c r="F642" s="23">
        <v>3819624.59</v>
      </c>
      <c r="G642" s="23">
        <f t="shared" si="165"/>
        <v>-3248124.6400000006</v>
      </c>
      <c r="H642" s="23">
        <f t="shared" si="166"/>
        <v>-3419739.59</v>
      </c>
      <c r="I642" s="24">
        <f t="shared" si="167"/>
        <v>-45.95698763918935</v>
      </c>
      <c r="J642" s="24">
        <f t="shared" si="168"/>
        <v>955.180761969066</v>
      </c>
      <c r="K642" s="24">
        <f t="shared" si="169"/>
        <v>72.956795781689522</v>
      </c>
    </row>
    <row r="643" spans="1:11">
      <c r="A643" s="21"/>
      <c r="B643" s="22" t="s">
        <v>118</v>
      </c>
      <c r="C643" s="23">
        <v>11165897.880000001</v>
      </c>
      <c r="D643" s="23">
        <v>-26564</v>
      </c>
      <c r="E643" s="23">
        <v>0</v>
      </c>
      <c r="F643" s="23">
        <v>6262897.8899999997</v>
      </c>
      <c r="G643" s="23">
        <f t="shared" si="165"/>
        <v>-4902999.9900000012</v>
      </c>
      <c r="H643" s="23">
        <f t="shared" si="166"/>
        <v>-6262897.8899999997</v>
      </c>
      <c r="I643" s="24">
        <f t="shared" si="167"/>
        <v>-43.910485683216734</v>
      </c>
      <c r="J643" s="24">
        <f t="shared" si="168"/>
        <v>0</v>
      </c>
      <c r="K643" s="24">
        <f t="shared" si="169"/>
        <v>-23576.63714049089</v>
      </c>
    </row>
    <row r="644" spans="1:11">
      <c r="A644" s="21" t="s">
        <v>119</v>
      </c>
      <c r="B644" s="22" t="s">
        <v>120</v>
      </c>
      <c r="C644" s="23">
        <v>-11165897.880000001</v>
      </c>
      <c r="D644" s="23">
        <v>26564</v>
      </c>
      <c r="E644" s="23">
        <v>0</v>
      </c>
      <c r="F644" s="23">
        <v>-6262897.8899999997</v>
      </c>
      <c r="G644" s="23">
        <f t="shared" si="165"/>
        <v>4902999.9900000012</v>
      </c>
      <c r="H644" s="23">
        <f t="shared" si="166"/>
        <v>6262897.8899999997</v>
      </c>
      <c r="I644" s="24">
        <f t="shared" si="167"/>
        <v>-43.910485683216734</v>
      </c>
      <c r="J644" s="24">
        <f t="shared" si="168"/>
        <v>0</v>
      </c>
      <c r="K644" s="24">
        <f t="shared" si="169"/>
        <v>-23576.63714049089</v>
      </c>
    </row>
    <row r="645" spans="1:11">
      <c r="A645" s="25" t="s">
        <v>121</v>
      </c>
      <c r="B645" s="22" t="s">
        <v>122</v>
      </c>
      <c r="C645" s="23">
        <v>-11165897.880000001</v>
      </c>
      <c r="D645" s="23">
        <v>26564</v>
      </c>
      <c r="E645" s="23">
        <v>0</v>
      </c>
      <c r="F645" s="23">
        <v>-6262897.8899999997</v>
      </c>
      <c r="G645" s="23">
        <f t="shared" si="165"/>
        <v>4902999.9900000012</v>
      </c>
      <c r="H645" s="23">
        <f t="shared" si="166"/>
        <v>6262897.8899999997</v>
      </c>
      <c r="I645" s="24">
        <f t="shared" si="167"/>
        <v>-43.910485683216734</v>
      </c>
      <c r="J645" s="24">
        <f t="shared" si="168"/>
        <v>0</v>
      </c>
      <c r="K645" s="24">
        <f t="shared" si="169"/>
        <v>-23576.63714049089</v>
      </c>
    </row>
    <row r="646" spans="1:11" ht="25.5">
      <c r="A646" s="26" t="s">
        <v>192</v>
      </c>
      <c r="B646" s="22" t="s">
        <v>193</v>
      </c>
      <c r="C646" s="23">
        <v>-14935.22</v>
      </c>
      <c r="D646" s="23">
        <v>26564</v>
      </c>
      <c r="E646" s="23">
        <v>0</v>
      </c>
      <c r="F646" s="23">
        <v>-25647.56</v>
      </c>
      <c r="G646" s="23">
        <f t="shared" si="165"/>
        <v>-10712.340000000002</v>
      </c>
      <c r="H646" s="23">
        <f t="shared" si="166"/>
        <v>25647.56</v>
      </c>
      <c r="I646" s="24">
        <f t="shared" si="167"/>
        <v>71.725357912370924</v>
      </c>
      <c r="J646" s="24">
        <f t="shared" si="168"/>
        <v>0</v>
      </c>
      <c r="K646" s="24">
        <f t="shared" si="169"/>
        <v>-96.550067760879386</v>
      </c>
    </row>
    <row r="647" spans="1:11" s="3" customFormat="1" ht="25.5">
      <c r="A647" s="30" t="s">
        <v>168</v>
      </c>
      <c r="B647" s="31" t="s">
        <v>169</v>
      </c>
      <c r="C647" s="32"/>
      <c r="D647" s="32"/>
      <c r="E647" s="32"/>
      <c r="F647" s="32"/>
      <c r="G647" s="32"/>
      <c r="H647" s="32"/>
      <c r="I647" s="33"/>
      <c r="J647" s="33"/>
      <c r="K647" s="33"/>
    </row>
    <row r="648" spans="1:11">
      <c r="A648" s="21" t="s">
        <v>19</v>
      </c>
      <c r="B648" s="22" t="s">
        <v>20</v>
      </c>
      <c r="C648" s="23">
        <v>1109778</v>
      </c>
      <c r="D648" s="23">
        <v>2140513</v>
      </c>
      <c r="E648" s="23">
        <v>784640</v>
      </c>
      <c r="F648" s="23">
        <v>2140513</v>
      </c>
      <c r="G648" s="23">
        <f t="shared" ref="G648:G661" si="170">F648-C648</f>
        <v>1030735</v>
      </c>
      <c r="H648" s="23">
        <f t="shared" ref="H648:H661" si="171">E648-F648</f>
        <v>-1355873</v>
      </c>
      <c r="I648" s="24">
        <f t="shared" ref="I648:I661" si="172">IF(ISERROR(F648/C648),0,F648/C648*100-100)</f>
        <v>92.877584525914187</v>
      </c>
      <c r="J648" s="24">
        <f t="shared" ref="J648:J661" si="173">IF(ISERROR(F648/E648),0,F648/E648*100)</f>
        <v>272.80192190048939</v>
      </c>
      <c r="K648" s="24">
        <f t="shared" ref="K648:K661" si="174">IF(ISERROR(F648/D648),0,F648/D648*100)</f>
        <v>100</v>
      </c>
    </row>
    <row r="649" spans="1:11">
      <c r="A649" s="25" t="s">
        <v>84</v>
      </c>
      <c r="B649" s="22" t="s">
        <v>85</v>
      </c>
      <c r="C649" s="23">
        <v>1109778</v>
      </c>
      <c r="D649" s="23">
        <v>2140513</v>
      </c>
      <c r="E649" s="23">
        <v>784640</v>
      </c>
      <c r="F649" s="23">
        <v>2140513</v>
      </c>
      <c r="G649" s="23">
        <f t="shared" si="170"/>
        <v>1030735</v>
      </c>
      <c r="H649" s="23">
        <f t="shared" si="171"/>
        <v>-1355873</v>
      </c>
      <c r="I649" s="24">
        <f t="shared" si="172"/>
        <v>92.877584525914187</v>
      </c>
      <c r="J649" s="24">
        <f t="shared" si="173"/>
        <v>272.80192190048939</v>
      </c>
      <c r="K649" s="24">
        <f t="shared" si="174"/>
        <v>100</v>
      </c>
    </row>
    <row r="650" spans="1:11">
      <c r="A650" s="26" t="s">
        <v>86</v>
      </c>
      <c r="B650" s="22" t="s">
        <v>87</v>
      </c>
      <c r="C650" s="23">
        <v>1109778</v>
      </c>
      <c r="D650" s="23">
        <v>2140513</v>
      </c>
      <c r="E650" s="23">
        <v>784640</v>
      </c>
      <c r="F650" s="23">
        <v>2140513</v>
      </c>
      <c r="G650" s="23">
        <f t="shared" si="170"/>
        <v>1030735</v>
      </c>
      <c r="H650" s="23">
        <f t="shared" si="171"/>
        <v>-1355873</v>
      </c>
      <c r="I650" s="24">
        <f t="shared" si="172"/>
        <v>92.877584525914187</v>
      </c>
      <c r="J650" s="24">
        <f t="shared" si="173"/>
        <v>272.80192190048939</v>
      </c>
      <c r="K650" s="24">
        <f t="shared" si="174"/>
        <v>100</v>
      </c>
    </row>
    <row r="651" spans="1:11">
      <c r="A651" s="21" t="s">
        <v>88</v>
      </c>
      <c r="B651" s="22" t="s">
        <v>89</v>
      </c>
      <c r="C651" s="23">
        <v>218007.88</v>
      </c>
      <c r="D651" s="23">
        <v>2140513</v>
      </c>
      <c r="E651" s="23">
        <v>784640</v>
      </c>
      <c r="F651" s="23">
        <v>669317.66</v>
      </c>
      <c r="G651" s="23">
        <f t="shared" si="170"/>
        <v>451309.78</v>
      </c>
      <c r="H651" s="23">
        <f t="shared" si="171"/>
        <v>115322.33999999997</v>
      </c>
      <c r="I651" s="24">
        <f t="shared" si="172"/>
        <v>207.01535192214158</v>
      </c>
      <c r="J651" s="24">
        <f t="shared" si="173"/>
        <v>85.302515803425777</v>
      </c>
      <c r="K651" s="24">
        <f t="shared" si="174"/>
        <v>31.269030367953853</v>
      </c>
    </row>
    <row r="652" spans="1:11">
      <c r="A652" s="25" t="s">
        <v>90</v>
      </c>
      <c r="B652" s="22" t="s">
        <v>91</v>
      </c>
      <c r="C652" s="23">
        <v>208702.98</v>
      </c>
      <c r="D652" s="23">
        <v>2012559</v>
      </c>
      <c r="E652" s="23">
        <v>784640</v>
      </c>
      <c r="F652" s="23">
        <v>669317.66</v>
      </c>
      <c r="G652" s="23">
        <f t="shared" si="170"/>
        <v>460614.68000000005</v>
      </c>
      <c r="H652" s="23">
        <f t="shared" si="171"/>
        <v>115322.33999999997</v>
      </c>
      <c r="I652" s="24">
        <f t="shared" si="172"/>
        <v>220.70345138339661</v>
      </c>
      <c r="J652" s="24">
        <f t="shared" si="173"/>
        <v>85.302515803425777</v>
      </c>
      <c r="K652" s="24">
        <f t="shared" si="174"/>
        <v>33.257045383514225</v>
      </c>
    </row>
    <row r="653" spans="1:11">
      <c r="A653" s="26" t="s">
        <v>92</v>
      </c>
      <c r="B653" s="22" t="s">
        <v>93</v>
      </c>
      <c r="C653" s="23">
        <v>208702.98</v>
      </c>
      <c r="D653" s="23">
        <v>2012559</v>
      </c>
      <c r="E653" s="23">
        <v>784640</v>
      </c>
      <c r="F653" s="23">
        <v>669317.66</v>
      </c>
      <c r="G653" s="23">
        <f t="shared" si="170"/>
        <v>460614.68000000005</v>
      </c>
      <c r="H653" s="23">
        <f t="shared" si="171"/>
        <v>115322.33999999997</v>
      </c>
      <c r="I653" s="24">
        <f t="shared" si="172"/>
        <v>220.70345138339661</v>
      </c>
      <c r="J653" s="24">
        <f t="shared" si="173"/>
        <v>85.302515803425777</v>
      </c>
      <c r="K653" s="24">
        <f t="shared" si="174"/>
        <v>33.257045383514225</v>
      </c>
    </row>
    <row r="654" spans="1:11">
      <c r="A654" s="27" t="s">
        <v>94</v>
      </c>
      <c r="B654" s="22" t="s">
        <v>95</v>
      </c>
      <c r="C654" s="23">
        <v>154666.46</v>
      </c>
      <c r="D654" s="23">
        <v>842697</v>
      </c>
      <c r="E654" s="23">
        <v>327874</v>
      </c>
      <c r="F654" s="23">
        <v>340657.8</v>
      </c>
      <c r="G654" s="23">
        <f t="shared" si="170"/>
        <v>185991.34</v>
      </c>
      <c r="H654" s="23">
        <f t="shared" si="171"/>
        <v>-12783.799999999988</v>
      </c>
      <c r="I654" s="24">
        <f t="shared" si="172"/>
        <v>120.25318223485559</v>
      </c>
      <c r="J654" s="24">
        <f t="shared" si="173"/>
        <v>103.89899778573476</v>
      </c>
      <c r="K654" s="24">
        <f t="shared" si="174"/>
        <v>40.424707813128563</v>
      </c>
    </row>
    <row r="655" spans="1:11">
      <c r="A655" s="27" t="s">
        <v>96</v>
      </c>
      <c r="B655" s="22" t="s">
        <v>97</v>
      </c>
      <c r="C655" s="23">
        <v>54036.52</v>
      </c>
      <c r="D655" s="23">
        <v>1169862</v>
      </c>
      <c r="E655" s="23">
        <v>456766</v>
      </c>
      <c r="F655" s="23">
        <v>328659.86</v>
      </c>
      <c r="G655" s="23">
        <f t="shared" si="170"/>
        <v>274623.33999999997</v>
      </c>
      <c r="H655" s="23">
        <f t="shared" si="171"/>
        <v>128106.14000000001</v>
      </c>
      <c r="I655" s="24">
        <f t="shared" si="172"/>
        <v>508.21803476611751</v>
      </c>
      <c r="J655" s="24">
        <f t="shared" si="173"/>
        <v>71.953661174430678</v>
      </c>
      <c r="K655" s="24">
        <f t="shared" si="174"/>
        <v>28.093899964269287</v>
      </c>
    </row>
    <row r="656" spans="1:11">
      <c r="A656" s="28" t="s">
        <v>98</v>
      </c>
      <c r="B656" s="22" t="s">
        <v>99</v>
      </c>
      <c r="C656" s="23">
        <v>1865.77</v>
      </c>
      <c r="D656" s="23">
        <v>0</v>
      </c>
      <c r="E656" s="23">
        <v>0</v>
      </c>
      <c r="F656" s="23">
        <v>55229.09</v>
      </c>
      <c r="G656" s="23">
        <f t="shared" si="170"/>
        <v>53363.32</v>
      </c>
      <c r="H656" s="23">
        <f t="shared" si="171"/>
        <v>-55229.09</v>
      </c>
      <c r="I656" s="24">
        <f t="shared" si="172"/>
        <v>2860.1231663066719</v>
      </c>
      <c r="J656" s="24">
        <f t="shared" si="173"/>
        <v>0</v>
      </c>
      <c r="K656" s="24">
        <f t="shared" si="174"/>
        <v>0</v>
      </c>
    </row>
    <row r="657" spans="1:11">
      <c r="A657" s="25" t="s">
        <v>114</v>
      </c>
      <c r="B657" s="22" t="s">
        <v>115</v>
      </c>
      <c r="C657" s="23">
        <v>9304.9</v>
      </c>
      <c r="D657" s="23">
        <v>127954</v>
      </c>
      <c r="E657" s="23">
        <v>0</v>
      </c>
      <c r="F657" s="23">
        <v>0</v>
      </c>
      <c r="G657" s="23">
        <f t="shared" si="170"/>
        <v>-9304.9</v>
      </c>
      <c r="H657" s="23">
        <f t="shared" si="171"/>
        <v>0</v>
      </c>
      <c r="I657" s="24">
        <f t="shared" si="172"/>
        <v>-100</v>
      </c>
      <c r="J657" s="24">
        <f t="shared" si="173"/>
        <v>0</v>
      </c>
      <c r="K657" s="24">
        <f t="shared" si="174"/>
        <v>0</v>
      </c>
    </row>
    <row r="658" spans="1:11">
      <c r="A658" s="26" t="s">
        <v>116</v>
      </c>
      <c r="B658" s="22" t="s">
        <v>117</v>
      </c>
      <c r="C658" s="23">
        <v>9304.9</v>
      </c>
      <c r="D658" s="23">
        <v>127954</v>
      </c>
      <c r="E658" s="23">
        <v>0</v>
      </c>
      <c r="F658" s="23">
        <v>0</v>
      </c>
      <c r="G658" s="23">
        <f t="shared" si="170"/>
        <v>-9304.9</v>
      </c>
      <c r="H658" s="23">
        <f t="shared" si="171"/>
        <v>0</v>
      </c>
      <c r="I658" s="24">
        <f t="shared" si="172"/>
        <v>-100</v>
      </c>
      <c r="J658" s="24">
        <f t="shared" si="173"/>
        <v>0</v>
      </c>
      <c r="K658" s="24">
        <f t="shared" si="174"/>
        <v>0</v>
      </c>
    </row>
    <row r="659" spans="1:11">
      <c r="A659" s="21"/>
      <c r="B659" s="22" t="s">
        <v>118</v>
      </c>
      <c r="C659" s="23">
        <v>891770.12</v>
      </c>
      <c r="D659" s="23">
        <v>0</v>
      </c>
      <c r="E659" s="23">
        <v>0</v>
      </c>
      <c r="F659" s="23">
        <v>1471195.34</v>
      </c>
      <c r="G659" s="23">
        <f t="shared" si="170"/>
        <v>579425.22000000009</v>
      </c>
      <c r="H659" s="23">
        <f t="shared" si="171"/>
        <v>-1471195.34</v>
      </c>
      <c r="I659" s="24">
        <f t="shared" si="172"/>
        <v>64.974729137594352</v>
      </c>
      <c r="J659" s="24">
        <f t="shared" si="173"/>
        <v>0</v>
      </c>
      <c r="K659" s="24">
        <f t="shared" si="174"/>
        <v>0</v>
      </c>
    </row>
    <row r="660" spans="1:11">
      <c r="A660" s="21" t="s">
        <v>119</v>
      </c>
      <c r="B660" s="22" t="s">
        <v>120</v>
      </c>
      <c r="C660" s="23">
        <v>-891770.12</v>
      </c>
      <c r="D660" s="23">
        <v>0</v>
      </c>
      <c r="E660" s="23">
        <v>0</v>
      </c>
      <c r="F660" s="23">
        <v>-1471195.34</v>
      </c>
      <c r="G660" s="23">
        <f t="shared" si="170"/>
        <v>-579425.22000000009</v>
      </c>
      <c r="H660" s="23">
        <f t="shared" si="171"/>
        <v>1471195.34</v>
      </c>
      <c r="I660" s="24">
        <f t="shared" si="172"/>
        <v>64.974729137594352</v>
      </c>
      <c r="J660" s="24">
        <f t="shared" si="173"/>
        <v>0</v>
      </c>
      <c r="K660" s="24">
        <f t="shared" si="174"/>
        <v>0</v>
      </c>
    </row>
    <row r="661" spans="1:11">
      <c r="A661" s="25" t="s">
        <v>121</v>
      </c>
      <c r="B661" s="22" t="s">
        <v>122</v>
      </c>
      <c r="C661" s="23">
        <v>-891770.12</v>
      </c>
      <c r="D661" s="23">
        <v>0</v>
      </c>
      <c r="E661" s="23">
        <v>0</v>
      </c>
      <c r="F661" s="23">
        <v>-1471195.34</v>
      </c>
      <c r="G661" s="23">
        <f t="shared" si="170"/>
        <v>-579425.22000000009</v>
      </c>
      <c r="H661" s="23">
        <f t="shared" si="171"/>
        <v>1471195.34</v>
      </c>
      <c r="I661" s="24">
        <f t="shared" si="172"/>
        <v>64.974729137594352</v>
      </c>
      <c r="J661" s="24">
        <f t="shared" si="173"/>
        <v>0</v>
      </c>
      <c r="K661" s="24">
        <f t="shared" si="174"/>
        <v>0</v>
      </c>
    </row>
    <row r="662" spans="1:11" s="3" customFormat="1" ht="25.5">
      <c r="A662" s="49" t="s">
        <v>215</v>
      </c>
      <c r="B662" s="31" t="s">
        <v>322</v>
      </c>
      <c r="C662" s="32"/>
      <c r="D662" s="32"/>
      <c r="E662" s="32"/>
      <c r="F662" s="32"/>
      <c r="G662" s="32"/>
      <c r="H662" s="32"/>
      <c r="I662" s="33"/>
      <c r="J662" s="33"/>
      <c r="K662" s="33"/>
    </row>
    <row r="663" spans="1:11">
      <c r="A663" s="21" t="s">
        <v>19</v>
      </c>
      <c r="B663" s="22" t="s">
        <v>20</v>
      </c>
      <c r="C663" s="23">
        <v>1109778</v>
      </c>
      <c r="D663" s="23">
        <v>2140513</v>
      </c>
      <c r="E663" s="23">
        <v>784640</v>
      </c>
      <c r="F663" s="23">
        <v>2140513</v>
      </c>
      <c r="G663" s="23">
        <f t="shared" ref="G663:G676" si="175">F663-C663</f>
        <v>1030735</v>
      </c>
      <c r="H663" s="23">
        <f t="shared" ref="H663:H676" si="176">E663-F663</f>
        <v>-1355873</v>
      </c>
      <c r="I663" s="24">
        <f t="shared" ref="I663:I676" si="177">IF(ISERROR(F663/C663),0,F663/C663*100-100)</f>
        <v>92.877584525914187</v>
      </c>
      <c r="J663" s="24">
        <f t="shared" ref="J663:J676" si="178">IF(ISERROR(F663/E663),0,F663/E663*100)</f>
        <v>272.80192190048939</v>
      </c>
      <c r="K663" s="24">
        <f t="shared" ref="K663:K676" si="179">IF(ISERROR(F663/D663),0,F663/D663*100)</f>
        <v>100</v>
      </c>
    </row>
    <row r="664" spans="1:11">
      <c r="A664" s="25" t="s">
        <v>84</v>
      </c>
      <c r="B664" s="22" t="s">
        <v>85</v>
      </c>
      <c r="C664" s="23">
        <v>1109778</v>
      </c>
      <c r="D664" s="23">
        <v>2140513</v>
      </c>
      <c r="E664" s="23">
        <v>784640</v>
      </c>
      <c r="F664" s="23">
        <v>2140513</v>
      </c>
      <c r="G664" s="23">
        <f t="shared" si="175"/>
        <v>1030735</v>
      </c>
      <c r="H664" s="23">
        <f t="shared" si="176"/>
        <v>-1355873</v>
      </c>
      <c r="I664" s="24">
        <f t="shared" si="177"/>
        <v>92.877584525914187</v>
      </c>
      <c r="J664" s="24">
        <f t="shared" si="178"/>
        <v>272.80192190048939</v>
      </c>
      <c r="K664" s="24">
        <f t="shared" si="179"/>
        <v>100</v>
      </c>
    </row>
    <row r="665" spans="1:11">
      <c r="A665" s="26" t="s">
        <v>86</v>
      </c>
      <c r="B665" s="22" t="s">
        <v>87</v>
      </c>
      <c r="C665" s="23">
        <v>1109778</v>
      </c>
      <c r="D665" s="23">
        <v>2140513</v>
      </c>
      <c r="E665" s="23">
        <v>784640</v>
      </c>
      <c r="F665" s="23">
        <v>2140513</v>
      </c>
      <c r="G665" s="23">
        <f t="shared" si="175"/>
        <v>1030735</v>
      </c>
      <c r="H665" s="23">
        <f t="shared" si="176"/>
        <v>-1355873</v>
      </c>
      <c r="I665" s="24">
        <f t="shared" si="177"/>
        <v>92.877584525914187</v>
      </c>
      <c r="J665" s="24">
        <f t="shared" si="178"/>
        <v>272.80192190048939</v>
      </c>
      <c r="K665" s="24">
        <f t="shared" si="179"/>
        <v>100</v>
      </c>
    </row>
    <row r="666" spans="1:11">
      <c r="A666" s="21" t="s">
        <v>88</v>
      </c>
      <c r="B666" s="22" t="s">
        <v>89</v>
      </c>
      <c r="C666" s="23">
        <v>218007.88</v>
      </c>
      <c r="D666" s="23">
        <v>2140513</v>
      </c>
      <c r="E666" s="23">
        <v>784640</v>
      </c>
      <c r="F666" s="23">
        <v>669317.66</v>
      </c>
      <c r="G666" s="23">
        <f t="shared" si="175"/>
        <v>451309.78</v>
      </c>
      <c r="H666" s="23">
        <f t="shared" si="176"/>
        <v>115322.33999999997</v>
      </c>
      <c r="I666" s="24">
        <f t="shared" si="177"/>
        <v>207.01535192214158</v>
      </c>
      <c r="J666" s="24">
        <f t="shared" si="178"/>
        <v>85.302515803425777</v>
      </c>
      <c r="K666" s="24">
        <f t="shared" si="179"/>
        <v>31.269030367953853</v>
      </c>
    </row>
    <row r="667" spans="1:11">
      <c r="A667" s="25" t="s">
        <v>90</v>
      </c>
      <c r="B667" s="22" t="s">
        <v>91</v>
      </c>
      <c r="C667" s="23">
        <v>208702.98</v>
      </c>
      <c r="D667" s="23">
        <v>2012559</v>
      </c>
      <c r="E667" s="23">
        <v>784640</v>
      </c>
      <c r="F667" s="23">
        <v>669317.66</v>
      </c>
      <c r="G667" s="23">
        <f t="shared" si="175"/>
        <v>460614.68000000005</v>
      </c>
      <c r="H667" s="23">
        <f t="shared" si="176"/>
        <v>115322.33999999997</v>
      </c>
      <c r="I667" s="24">
        <f t="shared" si="177"/>
        <v>220.70345138339661</v>
      </c>
      <c r="J667" s="24">
        <f t="shared" si="178"/>
        <v>85.302515803425777</v>
      </c>
      <c r="K667" s="24">
        <f t="shared" si="179"/>
        <v>33.257045383514225</v>
      </c>
    </row>
    <row r="668" spans="1:11">
      <c r="A668" s="26" t="s">
        <v>92</v>
      </c>
      <c r="B668" s="22" t="s">
        <v>93</v>
      </c>
      <c r="C668" s="23">
        <v>208702.98</v>
      </c>
      <c r="D668" s="23">
        <v>2012559</v>
      </c>
      <c r="E668" s="23">
        <v>784640</v>
      </c>
      <c r="F668" s="23">
        <v>669317.66</v>
      </c>
      <c r="G668" s="23">
        <f t="shared" si="175"/>
        <v>460614.68000000005</v>
      </c>
      <c r="H668" s="23">
        <f t="shared" si="176"/>
        <v>115322.33999999997</v>
      </c>
      <c r="I668" s="24">
        <f t="shared" si="177"/>
        <v>220.70345138339661</v>
      </c>
      <c r="J668" s="24">
        <f t="shared" si="178"/>
        <v>85.302515803425777</v>
      </c>
      <c r="K668" s="24">
        <f t="shared" si="179"/>
        <v>33.257045383514225</v>
      </c>
    </row>
    <row r="669" spans="1:11">
      <c r="A669" s="27" t="s">
        <v>94</v>
      </c>
      <c r="B669" s="22" t="s">
        <v>95</v>
      </c>
      <c r="C669" s="23">
        <v>154666.46</v>
      </c>
      <c r="D669" s="23">
        <v>842697</v>
      </c>
      <c r="E669" s="23">
        <v>327874</v>
      </c>
      <c r="F669" s="23">
        <v>340657.8</v>
      </c>
      <c r="G669" s="23">
        <f t="shared" si="175"/>
        <v>185991.34</v>
      </c>
      <c r="H669" s="23">
        <f t="shared" si="176"/>
        <v>-12783.799999999988</v>
      </c>
      <c r="I669" s="24">
        <f t="shared" si="177"/>
        <v>120.25318223485559</v>
      </c>
      <c r="J669" s="24">
        <f t="shared" si="178"/>
        <v>103.89899778573476</v>
      </c>
      <c r="K669" s="24">
        <f t="shared" si="179"/>
        <v>40.424707813128563</v>
      </c>
    </row>
    <row r="670" spans="1:11">
      <c r="A670" s="27" t="s">
        <v>96</v>
      </c>
      <c r="B670" s="22" t="s">
        <v>97</v>
      </c>
      <c r="C670" s="23">
        <v>54036.52</v>
      </c>
      <c r="D670" s="23">
        <v>1169862</v>
      </c>
      <c r="E670" s="23">
        <v>456766</v>
      </c>
      <c r="F670" s="23">
        <v>328659.86</v>
      </c>
      <c r="G670" s="23">
        <f t="shared" si="175"/>
        <v>274623.33999999997</v>
      </c>
      <c r="H670" s="23">
        <f t="shared" si="176"/>
        <v>128106.14000000001</v>
      </c>
      <c r="I670" s="24">
        <f t="shared" si="177"/>
        <v>508.21803476611751</v>
      </c>
      <c r="J670" s="24">
        <f t="shared" si="178"/>
        <v>71.953661174430678</v>
      </c>
      <c r="K670" s="24">
        <f t="shared" si="179"/>
        <v>28.093899964269287</v>
      </c>
    </row>
    <row r="671" spans="1:11">
      <c r="A671" s="28" t="s">
        <v>98</v>
      </c>
      <c r="B671" s="22" t="s">
        <v>99</v>
      </c>
      <c r="C671" s="23">
        <v>1865.77</v>
      </c>
      <c r="D671" s="23">
        <v>0</v>
      </c>
      <c r="E671" s="23">
        <v>0</v>
      </c>
      <c r="F671" s="23">
        <v>55229.09</v>
      </c>
      <c r="G671" s="23">
        <f t="shared" si="175"/>
        <v>53363.32</v>
      </c>
      <c r="H671" s="23">
        <f t="shared" si="176"/>
        <v>-55229.09</v>
      </c>
      <c r="I671" s="24">
        <f t="shared" si="177"/>
        <v>2860.1231663066719</v>
      </c>
      <c r="J671" s="24">
        <f t="shared" si="178"/>
        <v>0</v>
      </c>
      <c r="K671" s="24">
        <f t="shared" si="179"/>
        <v>0</v>
      </c>
    </row>
    <row r="672" spans="1:11">
      <c r="A672" s="25" t="s">
        <v>114</v>
      </c>
      <c r="B672" s="22" t="s">
        <v>115</v>
      </c>
      <c r="C672" s="23">
        <v>9304.9</v>
      </c>
      <c r="D672" s="23">
        <v>127954</v>
      </c>
      <c r="E672" s="23">
        <v>0</v>
      </c>
      <c r="F672" s="23">
        <v>0</v>
      </c>
      <c r="G672" s="23">
        <f t="shared" si="175"/>
        <v>-9304.9</v>
      </c>
      <c r="H672" s="23">
        <f t="shared" si="176"/>
        <v>0</v>
      </c>
      <c r="I672" s="24">
        <f t="shared" si="177"/>
        <v>-100</v>
      </c>
      <c r="J672" s="24">
        <f t="shared" si="178"/>
        <v>0</v>
      </c>
      <c r="K672" s="24">
        <f t="shared" si="179"/>
        <v>0</v>
      </c>
    </row>
    <row r="673" spans="1:11">
      <c r="A673" s="26" t="s">
        <v>116</v>
      </c>
      <c r="B673" s="22" t="s">
        <v>117</v>
      </c>
      <c r="C673" s="23">
        <v>9304.9</v>
      </c>
      <c r="D673" s="23">
        <v>127954</v>
      </c>
      <c r="E673" s="23">
        <v>0</v>
      </c>
      <c r="F673" s="23">
        <v>0</v>
      </c>
      <c r="G673" s="23">
        <f t="shared" si="175"/>
        <v>-9304.9</v>
      </c>
      <c r="H673" s="23">
        <f t="shared" si="176"/>
        <v>0</v>
      </c>
      <c r="I673" s="24">
        <f t="shared" si="177"/>
        <v>-100</v>
      </c>
      <c r="J673" s="24">
        <f t="shared" si="178"/>
        <v>0</v>
      </c>
      <c r="K673" s="24">
        <f t="shared" si="179"/>
        <v>0</v>
      </c>
    </row>
    <row r="674" spans="1:11">
      <c r="A674" s="21"/>
      <c r="B674" s="22" t="s">
        <v>118</v>
      </c>
      <c r="C674" s="23">
        <v>891770.12</v>
      </c>
      <c r="D674" s="23">
        <v>0</v>
      </c>
      <c r="E674" s="23">
        <v>0</v>
      </c>
      <c r="F674" s="23">
        <v>1471195.34</v>
      </c>
      <c r="G674" s="23">
        <f t="shared" si="175"/>
        <v>579425.22000000009</v>
      </c>
      <c r="H674" s="23">
        <f t="shared" si="176"/>
        <v>-1471195.34</v>
      </c>
      <c r="I674" s="24">
        <f t="shared" si="177"/>
        <v>64.974729137594352</v>
      </c>
      <c r="J674" s="24">
        <f t="shared" si="178"/>
        <v>0</v>
      </c>
      <c r="K674" s="24">
        <f t="shared" si="179"/>
        <v>0</v>
      </c>
    </row>
    <row r="675" spans="1:11">
      <c r="A675" s="21" t="s">
        <v>119</v>
      </c>
      <c r="B675" s="22" t="s">
        <v>120</v>
      </c>
      <c r="C675" s="23">
        <v>-891770.12</v>
      </c>
      <c r="D675" s="23">
        <v>0</v>
      </c>
      <c r="E675" s="23">
        <v>0</v>
      </c>
      <c r="F675" s="23">
        <v>-1471195.34</v>
      </c>
      <c r="G675" s="23">
        <f t="shared" si="175"/>
        <v>-579425.22000000009</v>
      </c>
      <c r="H675" s="23">
        <f t="shared" si="176"/>
        <v>1471195.34</v>
      </c>
      <c r="I675" s="24">
        <f t="shared" si="177"/>
        <v>64.974729137594352</v>
      </c>
      <c r="J675" s="24">
        <f t="shared" si="178"/>
        <v>0</v>
      </c>
      <c r="K675" s="24">
        <f t="shared" si="179"/>
        <v>0</v>
      </c>
    </row>
    <row r="676" spans="1:11">
      <c r="A676" s="25" t="s">
        <v>121</v>
      </c>
      <c r="B676" s="22" t="s">
        <v>122</v>
      </c>
      <c r="C676" s="23">
        <v>-891770.12</v>
      </c>
      <c r="D676" s="23">
        <v>0</v>
      </c>
      <c r="E676" s="23">
        <v>0</v>
      </c>
      <c r="F676" s="23">
        <v>-1471195.34</v>
      </c>
      <c r="G676" s="23">
        <f t="shared" si="175"/>
        <v>-579425.22000000009</v>
      </c>
      <c r="H676" s="23">
        <f t="shared" si="176"/>
        <v>1471195.34</v>
      </c>
      <c r="I676" s="24">
        <f t="shared" si="177"/>
        <v>64.974729137594352</v>
      </c>
      <c r="J676" s="24">
        <f t="shared" si="178"/>
        <v>0</v>
      </c>
      <c r="K676" s="24">
        <f t="shared" si="179"/>
        <v>0</v>
      </c>
    </row>
    <row r="677" spans="1:11" s="3" customFormat="1" ht="25.5">
      <c r="A677" s="30" t="s">
        <v>172</v>
      </c>
      <c r="B677" s="31" t="s">
        <v>173</v>
      </c>
      <c r="C677" s="32"/>
      <c r="D677" s="32"/>
      <c r="E677" s="32"/>
      <c r="F677" s="32"/>
      <c r="G677" s="32"/>
      <c r="H677" s="32"/>
      <c r="I677" s="33"/>
      <c r="J677" s="33"/>
      <c r="K677" s="33"/>
    </row>
    <row r="678" spans="1:11">
      <c r="A678" s="21" t="s">
        <v>19</v>
      </c>
      <c r="B678" s="22" t="s">
        <v>20</v>
      </c>
      <c r="C678" s="23">
        <v>951606.43</v>
      </c>
      <c r="D678" s="23">
        <v>660850</v>
      </c>
      <c r="E678" s="23">
        <v>168619</v>
      </c>
      <c r="F678" s="23">
        <v>498708</v>
      </c>
      <c r="G678" s="23">
        <f t="shared" ref="G678:G701" si="180">F678-C678</f>
        <v>-452898.43000000005</v>
      </c>
      <c r="H678" s="23">
        <f t="shared" ref="H678:H701" si="181">E678-F678</f>
        <v>-330089</v>
      </c>
      <c r="I678" s="24">
        <f t="shared" ref="I678:I701" si="182">IF(ISERROR(F678/C678),0,F678/C678*100-100)</f>
        <v>-47.593040118486805</v>
      </c>
      <c r="J678" s="24">
        <f t="shared" ref="J678:J701" si="183">IF(ISERROR(F678/E678),0,F678/E678*100)</f>
        <v>295.76026426440671</v>
      </c>
      <c r="K678" s="24">
        <f t="shared" ref="K678:K701" si="184">IF(ISERROR(F678/D678),0,F678/D678*100)</f>
        <v>75.464628887039424</v>
      </c>
    </row>
    <row r="679" spans="1:11">
      <c r="A679" s="25" t="s">
        <v>156</v>
      </c>
      <c r="B679" s="22" t="s">
        <v>157</v>
      </c>
      <c r="C679" s="23">
        <v>145317.43</v>
      </c>
      <c r="D679" s="23">
        <v>141580</v>
      </c>
      <c r="E679" s="23">
        <v>0</v>
      </c>
      <c r="F679" s="23">
        <v>0</v>
      </c>
      <c r="G679" s="23">
        <f t="shared" si="180"/>
        <v>-145317.43</v>
      </c>
      <c r="H679" s="23">
        <f t="shared" si="181"/>
        <v>0</v>
      </c>
      <c r="I679" s="24">
        <f t="shared" si="182"/>
        <v>-100</v>
      </c>
      <c r="J679" s="24">
        <f t="shared" si="183"/>
        <v>0</v>
      </c>
      <c r="K679" s="24">
        <f t="shared" si="184"/>
        <v>0</v>
      </c>
    </row>
    <row r="680" spans="1:11">
      <c r="A680" s="25" t="s">
        <v>130</v>
      </c>
      <c r="B680" s="22" t="s">
        <v>131</v>
      </c>
      <c r="C680" s="23">
        <v>29809</v>
      </c>
      <c r="D680" s="23">
        <v>60246</v>
      </c>
      <c r="E680" s="23">
        <v>0</v>
      </c>
      <c r="F680" s="23">
        <v>39684</v>
      </c>
      <c r="G680" s="23">
        <f t="shared" si="180"/>
        <v>9875</v>
      </c>
      <c r="H680" s="23">
        <f t="shared" si="181"/>
        <v>-39684</v>
      </c>
      <c r="I680" s="24">
        <f t="shared" si="182"/>
        <v>33.127578919118406</v>
      </c>
      <c r="J680" s="24">
        <f t="shared" si="183"/>
        <v>0</v>
      </c>
      <c r="K680" s="24">
        <f t="shared" si="184"/>
        <v>65.869933273578326</v>
      </c>
    </row>
    <row r="681" spans="1:11">
      <c r="A681" s="26" t="s">
        <v>132</v>
      </c>
      <c r="B681" s="22" t="s">
        <v>133</v>
      </c>
      <c r="C681" s="23">
        <v>29809</v>
      </c>
      <c r="D681" s="23">
        <v>60246</v>
      </c>
      <c r="E681" s="23">
        <v>0</v>
      </c>
      <c r="F681" s="23">
        <v>39684</v>
      </c>
      <c r="G681" s="23">
        <f t="shared" si="180"/>
        <v>9875</v>
      </c>
      <c r="H681" s="23">
        <f t="shared" si="181"/>
        <v>-39684</v>
      </c>
      <c r="I681" s="24">
        <f t="shared" si="182"/>
        <v>33.127578919118406</v>
      </c>
      <c r="J681" s="24">
        <f t="shared" si="183"/>
        <v>0</v>
      </c>
      <c r="K681" s="24">
        <f t="shared" si="184"/>
        <v>65.869933273578326</v>
      </c>
    </row>
    <row r="682" spans="1:11">
      <c r="A682" s="27" t="s">
        <v>134</v>
      </c>
      <c r="B682" s="22" t="s">
        <v>135</v>
      </c>
      <c r="C682" s="23">
        <v>29809</v>
      </c>
      <c r="D682" s="23">
        <v>60246</v>
      </c>
      <c r="E682" s="23">
        <v>0</v>
      </c>
      <c r="F682" s="23">
        <v>39684</v>
      </c>
      <c r="G682" s="23">
        <f t="shared" si="180"/>
        <v>9875</v>
      </c>
      <c r="H682" s="23">
        <f t="shared" si="181"/>
        <v>-39684</v>
      </c>
      <c r="I682" s="24">
        <f t="shared" si="182"/>
        <v>33.127578919118406</v>
      </c>
      <c r="J682" s="24">
        <f t="shared" si="183"/>
        <v>0</v>
      </c>
      <c r="K682" s="24">
        <f t="shared" si="184"/>
        <v>65.869933273578326</v>
      </c>
    </row>
    <row r="683" spans="1:11" ht="25.5">
      <c r="A683" s="28" t="s">
        <v>136</v>
      </c>
      <c r="B683" s="22" t="s">
        <v>137</v>
      </c>
      <c r="C683" s="23">
        <v>29809</v>
      </c>
      <c r="D683" s="23">
        <v>60246</v>
      </c>
      <c r="E683" s="23">
        <v>0</v>
      </c>
      <c r="F683" s="23">
        <v>39684</v>
      </c>
      <c r="G683" s="23">
        <f t="shared" si="180"/>
        <v>9875</v>
      </c>
      <c r="H683" s="23">
        <f t="shared" si="181"/>
        <v>-39684</v>
      </c>
      <c r="I683" s="24">
        <f t="shared" si="182"/>
        <v>33.127578919118406</v>
      </c>
      <c r="J683" s="24">
        <f t="shared" si="183"/>
        <v>0</v>
      </c>
      <c r="K683" s="24">
        <f t="shared" si="184"/>
        <v>65.869933273578326</v>
      </c>
    </row>
    <row r="684" spans="1:11" ht="25.5">
      <c r="A684" s="29" t="s">
        <v>158</v>
      </c>
      <c r="B684" s="22" t="s">
        <v>159</v>
      </c>
      <c r="C684" s="23">
        <v>29809</v>
      </c>
      <c r="D684" s="23">
        <v>60246</v>
      </c>
      <c r="E684" s="23">
        <v>0</v>
      </c>
      <c r="F684" s="23">
        <v>39684</v>
      </c>
      <c r="G684" s="23">
        <f t="shared" si="180"/>
        <v>9875</v>
      </c>
      <c r="H684" s="23">
        <f t="shared" si="181"/>
        <v>-39684</v>
      </c>
      <c r="I684" s="24">
        <f t="shared" si="182"/>
        <v>33.127578919118406</v>
      </c>
      <c r="J684" s="24">
        <f t="shared" si="183"/>
        <v>0</v>
      </c>
      <c r="K684" s="24">
        <f t="shared" si="184"/>
        <v>65.869933273578326</v>
      </c>
    </row>
    <row r="685" spans="1:11">
      <c r="A685" s="25" t="s">
        <v>84</v>
      </c>
      <c r="B685" s="22" t="s">
        <v>85</v>
      </c>
      <c r="C685" s="23">
        <v>776480</v>
      </c>
      <c r="D685" s="23">
        <v>459024</v>
      </c>
      <c r="E685" s="23">
        <v>168619</v>
      </c>
      <c r="F685" s="23">
        <v>459024</v>
      </c>
      <c r="G685" s="23">
        <f t="shared" si="180"/>
        <v>-317456</v>
      </c>
      <c r="H685" s="23">
        <f t="shared" si="181"/>
        <v>-290405</v>
      </c>
      <c r="I685" s="24">
        <f t="shared" si="182"/>
        <v>-40.883989284978362</v>
      </c>
      <c r="J685" s="24">
        <f t="shared" si="183"/>
        <v>272.2255499083733</v>
      </c>
      <c r="K685" s="24">
        <f t="shared" si="184"/>
        <v>100</v>
      </c>
    </row>
    <row r="686" spans="1:11">
      <c r="A686" s="26" t="s">
        <v>86</v>
      </c>
      <c r="B686" s="22" t="s">
        <v>87</v>
      </c>
      <c r="C686" s="23">
        <v>776480</v>
      </c>
      <c r="D686" s="23">
        <v>459024</v>
      </c>
      <c r="E686" s="23">
        <v>168619</v>
      </c>
      <c r="F686" s="23">
        <v>459024</v>
      </c>
      <c r="G686" s="23">
        <f t="shared" si="180"/>
        <v>-317456</v>
      </c>
      <c r="H686" s="23">
        <f t="shared" si="181"/>
        <v>-290405</v>
      </c>
      <c r="I686" s="24">
        <f t="shared" si="182"/>
        <v>-40.883989284978362</v>
      </c>
      <c r="J686" s="24">
        <f t="shared" si="183"/>
        <v>272.2255499083733</v>
      </c>
      <c r="K686" s="24">
        <f t="shared" si="184"/>
        <v>100</v>
      </c>
    </row>
    <row r="687" spans="1:11">
      <c r="A687" s="21" t="s">
        <v>88</v>
      </c>
      <c r="B687" s="22" t="s">
        <v>89</v>
      </c>
      <c r="C687" s="23">
        <v>293921.90999999997</v>
      </c>
      <c r="D687" s="23">
        <v>686455</v>
      </c>
      <c r="E687" s="23">
        <v>168619</v>
      </c>
      <c r="F687" s="23">
        <v>165392.76999999999</v>
      </c>
      <c r="G687" s="23">
        <f t="shared" si="180"/>
        <v>-128529.13999999998</v>
      </c>
      <c r="H687" s="23">
        <f t="shared" si="181"/>
        <v>3226.2300000000105</v>
      </c>
      <c r="I687" s="24">
        <f t="shared" si="182"/>
        <v>-43.729009518208429</v>
      </c>
      <c r="J687" s="24">
        <f t="shared" si="183"/>
        <v>98.086674692650291</v>
      </c>
      <c r="K687" s="24">
        <f t="shared" si="184"/>
        <v>24.09375268590075</v>
      </c>
    </row>
    <row r="688" spans="1:11">
      <c r="A688" s="25" t="s">
        <v>90</v>
      </c>
      <c r="B688" s="22" t="s">
        <v>91</v>
      </c>
      <c r="C688" s="23">
        <v>258662.51</v>
      </c>
      <c r="D688" s="23">
        <v>686455</v>
      </c>
      <c r="E688" s="23">
        <v>168619</v>
      </c>
      <c r="F688" s="23">
        <v>165392.76999999999</v>
      </c>
      <c r="G688" s="23">
        <f t="shared" si="180"/>
        <v>-93269.74000000002</v>
      </c>
      <c r="H688" s="23">
        <f t="shared" si="181"/>
        <v>3226.2300000000105</v>
      </c>
      <c r="I688" s="24">
        <f t="shared" si="182"/>
        <v>-36.058468619978989</v>
      </c>
      <c r="J688" s="24">
        <f t="shared" si="183"/>
        <v>98.086674692650291</v>
      </c>
      <c r="K688" s="24">
        <f t="shared" si="184"/>
        <v>24.09375268590075</v>
      </c>
    </row>
    <row r="689" spans="1:11">
      <c r="A689" s="26" t="s">
        <v>92</v>
      </c>
      <c r="B689" s="22" t="s">
        <v>93</v>
      </c>
      <c r="C689" s="23">
        <v>241845.01</v>
      </c>
      <c r="D689" s="23">
        <v>544875</v>
      </c>
      <c r="E689" s="23">
        <v>168619</v>
      </c>
      <c r="F689" s="23">
        <v>165392.76999999999</v>
      </c>
      <c r="G689" s="23">
        <f t="shared" si="180"/>
        <v>-76452.24000000002</v>
      </c>
      <c r="H689" s="23">
        <f t="shared" si="181"/>
        <v>3226.2300000000105</v>
      </c>
      <c r="I689" s="24">
        <f t="shared" si="182"/>
        <v>-31.612080811590872</v>
      </c>
      <c r="J689" s="24">
        <f t="shared" si="183"/>
        <v>98.086674692650291</v>
      </c>
      <c r="K689" s="24">
        <f t="shared" si="184"/>
        <v>30.354259233769209</v>
      </c>
    </row>
    <row r="690" spans="1:11">
      <c r="A690" s="27" t="s">
        <v>94</v>
      </c>
      <c r="B690" s="22" t="s">
        <v>95</v>
      </c>
      <c r="C690" s="23">
        <v>105603.41</v>
      </c>
      <c r="D690" s="23">
        <v>245916</v>
      </c>
      <c r="E690" s="23">
        <v>99074</v>
      </c>
      <c r="F690" s="23">
        <v>79205.399999999994</v>
      </c>
      <c r="G690" s="23">
        <f t="shared" si="180"/>
        <v>-26398.010000000009</v>
      </c>
      <c r="H690" s="23">
        <f t="shared" si="181"/>
        <v>19868.600000000006</v>
      </c>
      <c r="I690" s="24">
        <f t="shared" si="182"/>
        <v>-24.997308325555025</v>
      </c>
      <c r="J690" s="24">
        <f t="shared" si="183"/>
        <v>79.945697155661421</v>
      </c>
      <c r="K690" s="24">
        <f t="shared" si="184"/>
        <v>32.208315034401991</v>
      </c>
    </row>
    <row r="691" spans="1:11">
      <c r="A691" s="27" t="s">
        <v>96</v>
      </c>
      <c r="B691" s="22" t="s">
        <v>97</v>
      </c>
      <c r="C691" s="23">
        <v>136241.60000000001</v>
      </c>
      <c r="D691" s="23">
        <v>298959</v>
      </c>
      <c r="E691" s="23">
        <v>69545</v>
      </c>
      <c r="F691" s="23">
        <v>86187.37</v>
      </c>
      <c r="G691" s="23">
        <f t="shared" si="180"/>
        <v>-50054.23000000001</v>
      </c>
      <c r="H691" s="23">
        <f t="shared" si="181"/>
        <v>-16642.369999999995</v>
      </c>
      <c r="I691" s="24">
        <f t="shared" si="182"/>
        <v>-36.73931457058638</v>
      </c>
      <c r="J691" s="24">
        <f t="shared" si="183"/>
        <v>123.93036163635057</v>
      </c>
      <c r="K691" s="24">
        <f t="shared" si="184"/>
        <v>28.82916052033891</v>
      </c>
    </row>
    <row r="692" spans="1:11" ht="25.5">
      <c r="A692" s="26" t="s">
        <v>140</v>
      </c>
      <c r="B692" s="22" t="s">
        <v>141</v>
      </c>
      <c r="C692" s="23">
        <v>0</v>
      </c>
      <c r="D692" s="23">
        <v>74653</v>
      </c>
      <c r="E692" s="23">
        <v>0</v>
      </c>
      <c r="F692" s="23">
        <v>0</v>
      </c>
      <c r="G692" s="23">
        <f t="shared" si="180"/>
        <v>0</v>
      </c>
      <c r="H692" s="23">
        <f t="shared" si="181"/>
        <v>0</v>
      </c>
      <c r="I692" s="24">
        <f t="shared" si="182"/>
        <v>0</v>
      </c>
      <c r="J692" s="24">
        <f t="shared" si="183"/>
        <v>0</v>
      </c>
      <c r="K692" s="24">
        <f t="shared" si="184"/>
        <v>0</v>
      </c>
    </row>
    <row r="693" spans="1:11">
      <c r="A693" s="27" t="s">
        <v>142</v>
      </c>
      <c r="B693" s="22" t="s">
        <v>143</v>
      </c>
      <c r="C693" s="23">
        <v>0</v>
      </c>
      <c r="D693" s="23">
        <v>74653</v>
      </c>
      <c r="E693" s="23">
        <v>0</v>
      </c>
      <c r="F693" s="23">
        <v>0</v>
      </c>
      <c r="G693" s="23">
        <f t="shared" si="180"/>
        <v>0</v>
      </c>
      <c r="H693" s="23">
        <f t="shared" si="181"/>
        <v>0</v>
      </c>
      <c r="I693" s="24">
        <f t="shared" si="182"/>
        <v>0</v>
      </c>
      <c r="J693" s="24">
        <f t="shared" si="183"/>
        <v>0</v>
      </c>
      <c r="K693" s="24">
        <f t="shared" si="184"/>
        <v>0</v>
      </c>
    </row>
    <row r="694" spans="1:11" ht="25.5">
      <c r="A694" s="26" t="s">
        <v>106</v>
      </c>
      <c r="B694" s="22" t="s">
        <v>107</v>
      </c>
      <c r="C694" s="23">
        <v>16817.5</v>
      </c>
      <c r="D694" s="23">
        <v>66927</v>
      </c>
      <c r="E694" s="23">
        <v>0</v>
      </c>
      <c r="F694" s="23">
        <v>0</v>
      </c>
      <c r="G694" s="23">
        <f t="shared" si="180"/>
        <v>-16817.5</v>
      </c>
      <c r="H694" s="23">
        <f t="shared" si="181"/>
        <v>0</v>
      </c>
      <c r="I694" s="24">
        <f t="shared" si="182"/>
        <v>-100</v>
      </c>
      <c r="J694" s="24">
        <f t="shared" si="183"/>
        <v>0</v>
      </c>
      <c r="K694" s="24">
        <f t="shared" si="184"/>
        <v>0</v>
      </c>
    </row>
    <row r="695" spans="1:11">
      <c r="A695" s="27" t="s">
        <v>226</v>
      </c>
      <c r="B695" s="22" t="s">
        <v>227</v>
      </c>
      <c r="C695" s="23">
        <v>16817.5</v>
      </c>
      <c r="D695" s="23">
        <v>66927</v>
      </c>
      <c r="E695" s="23">
        <v>0</v>
      </c>
      <c r="F695" s="23">
        <v>0</v>
      </c>
      <c r="G695" s="23">
        <f t="shared" si="180"/>
        <v>-16817.5</v>
      </c>
      <c r="H695" s="23">
        <f t="shared" si="181"/>
        <v>0</v>
      </c>
      <c r="I695" s="24">
        <f t="shared" si="182"/>
        <v>-100</v>
      </c>
      <c r="J695" s="24">
        <f t="shared" si="183"/>
        <v>0</v>
      </c>
      <c r="K695" s="24">
        <f t="shared" si="184"/>
        <v>0</v>
      </c>
    </row>
    <row r="696" spans="1:11">
      <c r="A696" s="25" t="s">
        <v>114</v>
      </c>
      <c r="B696" s="22" t="s">
        <v>115</v>
      </c>
      <c r="C696" s="23">
        <v>35259.4</v>
      </c>
      <c r="D696" s="23">
        <v>0</v>
      </c>
      <c r="E696" s="23">
        <v>0</v>
      </c>
      <c r="F696" s="23">
        <v>0</v>
      </c>
      <c r="G696" s="23">
        <f t="shared" si="180"/>
        <v>-35259.4</v>
      </c>
      <c r="H696" s="23">
        <f t="shared" si="181"/>
        <v>0</v>
      </c>
      <c r="I696" s="24">
        <f t="shared" si="182"/>
        <v>-100</v>
      </c>
      <c r="J696" s="24">
        <f t="shared" si="183"/>
        <v>0</v>
      </c>
      <c r="K696" s="24">
        <f t="shared" si="184"/>
        <v>0</v>
      </c>
    </row>
    <row r="697" spans="1:11">
      <c r="A697" s="26" t="s">
        <v>116</v>
      </c>
      <c r="B697" s="22" t="s">
        <v>117</v>
      </c>
      <c r="C697" s="23">
        <v>35259.4</v>
      </c>
      <c r="D697" s="23">
        <v>0</v>
      </c>
      <c r="E697" s="23">
        <v>0</v>
      </c>
      <c r="F697" s="23">
        <v>0</v>
      </c>
      <c r="G697" s="23">
        <f t="shared" si="180"/>
        <v>-35259.4</v>
      </c>
      <c r="H697" s="23">
        <f t="shared" si="181"/>
        <v>0</v>
      </c>
      <c r="I697" s="24">
        <f t="shared" si="182"/>
        <v>-100</v>
      </c>
      <c r="J697" s="24">
        <f t="shared" si="183"/>
        <v>0</v>
      </c>
      <c r="K697" s="24">
        <f t="shared" si="184"/>
        <v>0</v>
      </c>
    </row>
    <row r="698" spans="1:11">
      <c r="A698" s="21"/>
      <c r="B698" s="22" t="s">
        <v>118</v>
      </c>
      <c r="C698" s="23">
        <v>657684.52</v>
      </c>
      <c r="D698" s="23">
        <v>-25605</v>
      </c>
      <c r="E698" s="23">
        <v>0</v>
      </c>
      <c r="F698" s="23">
        <v>333315.23</v>
      </c>
      <c r="G698" s="23">
        <f t="shared" si="180"/>
        <v>-324369.29000000004</v>
      </c>
      <c r="H698" s="23">
        <f t="shared" si="181"/>
        <v>-333315.23</v>
      </c>
      <c r="I698" s="24">
        <f t="shared" si="182"/>
        <v>-49.319891245121603</v>
      </c>
      <c r="J698" s="24">
        <f t="shared" si="183"/>
        <v>0</v>
      </c>
      <c r="K698" s="24">
        <f t="shared" si="184"/>
        <v>-1301.7583675063463</v>
      </c>
    </row>
    <row r="699" spans="1:11">
      <c r="A699" s="21" t="s">
        <v>119</v>
      </c>
      <c r="B699" s="22" t="s">
        <v>120</v>
      </c>
      <c r="C699" s="23">
        <v>-657684.52</v>
      </c>
      <c r="D699" s="23">
        <v>25605</v>
      </c>
      <c r="E699" s="23">
        <v>0</v>
      </c>
      <c r="F699" s="23">
        <v>-333315.23</v>
      </c>
      <c r="G699" s="23">
        <f t="shared" si="180"/>
        <v>324369.29000000004</v>
      </c>
      <c r="H699" s="23">
        <f t="shared" si="181"/>
        <v>333315.23</v>
      </c>
      <c r="I699" s="24">
        <f t="shared" si="182"/>
        <v>-49.319891245121603</v>
      </c>
      <c r="J699" s="24">
        <f t="shared" si="183"/>
        <v>0</v>
      </c>
      <c r="K699" s="24">
        <f t="shared" si="184"/>
        <v>-1301.7583675063463</v>
      </c>
    </row>
    <row r="700" spans="1:11">
      <c r="A700" s="25" t="s">
        <v>121</v>
      </c>
      <c r="B700" s="22" t="s">
        <v>122</v>
      </c>
      <c r="C700" s="23">
        <v>-657684.52</v>
      </c>
      <c r="D700" s="23">
        <v>25605</v>
      </c>
      <c r="E700" s="23">
        <v>0</v>
      </c>
      <c r="F700" s="23">
        <v>-333315.23</v>
      </c>
      <c r="G700" s="23">
        <f t="shared" si="180"/>
        <v>324369.29000000004</v>
      </c>
      <c r="H700" s="23">
        <f t="shared" si="181"/>
        <v>333315.23</v>
      </c>
      <c r="I700" s="24">
        <f t="shared" si="182"/>
        <v>-49.319891245121603</v>
      </c>
      <c r="J700" s="24">
        <f t="shared" si="183"/>
        <v>0</v>
      </c>
      <c r="K700" s="24">
        <f t="shared" si="184"/>
        <v>-1301.7583675063463</v>
      </c>
    </row>
    <row r="701" spans="1:11" ht="25.5">
      <c r="A701" s="26" t="s">
        <v>192</v>
      </c>
      <c r="B701" s="22" t="s">
        <v>193</v>
      </c>
      <c r="C701" s="23">
        <v>-14935.22</v>
      </c>
      <c r="D701" s="23">
        <v>25605</v>
      </c>
      <c r="E701" s="23">
        <v>0</v>
      </c>
      <c r="F701" s="23">
        <v>-25604.560000000001</v>
      </c>
      <c r="G701" s="23">
        <f t="shared" si="180"/>
        <v>-10669.340000000002</v>
      </c>
      <c r="H701" s="23">
        <f t="shared" si="181"/>
        <v>25604.560000000001</v>
      </c>
      <c r="I701" s="24">
        <f t="shared" si="182"/>
        <v>71.43744785815008</v>
      </c>
      <c r="J701" s="24">
        <f t="shared" si="183"/>
        <v>0</v>
      </c>
      <c r="K701" s="24">
        <f t="shared" si="184"/>
        <v>-99.998281585627808</v>
      </c>
    </row>
    <row r="702" spans="1:11" s="3" customFormat="1" ht="38.25">
      <c r="A702" s="49" t="s">
        <v>419</v>
      </c>
      <c r="B702" s="31" t="s">
        <v>175</v>
      </c>
      <c r="C702" s="32"/>
      <c r="D702" s="32"/>
      <c r="E702" s="32"/>
      <c r="F702" s="32"/>
      <c r="G702" s="32"/>
      <c r="H702" s="32"/>
      <c r="I702" s="33"/>
      <c r="J702" s="33"/>
      <c r="K702" s="33"/>
    </row>
    <row r="703" spans="1:11">
      <c r="A703" s="21" t="s">
        <v>19</v>
      </c>
      <c r="B703" s="22" t="s">
        <v>20</v>
      </c>
      <c r="C703" s="23">
        <v>29809</v>
      </c>
      <c r="D703" s="23">
        <v>60246</v>
      </c>
      <c r="E703" s="23">
        <v>0</v>
      </c>
      <c r="F703" s="23">
        <v>39684</v>
      </c>
      <c r="G703" s="23">
        <f t="shared" ref="G703:G715" si="185">F703-C703</f>
        <v>9875</v>
      </c>
      <c r="H703" s="23">
        <f t="shared" ref="H703:H715" si="186">E703-F703</f>
        <v>-39684</v>
      </c>
      <c r="I703" s="24">
        <f t="shared" ref="I703:I715" si="187">IF(ISERROR(F703/C703),0,F703/C703*100-100)</f>
        <v>33.127578919118406</v>
      </c>
      <c r="J703" s="24">
        <f t="shared" ref="J703:J715" si="188">IF(ISERROR(F703/E703),0,F703/E703*100)</f>
        <v>0</v>
      </c>
      <c r="K703" s="24">
        <f t="shared" ref="K703:K715" si="189">IF(ISERROR(F703/D703),0,F703/D703*100)</f>
        <v>65.869933273578326</v>
      </c>
    </row>
    <row r="704" spans="1:11">
      <c r="A704" s="25" t="s">
        <v>130</v>
      </c>
      <c r="B704" s="22" t="s">
        <v>131</v>
      </c>
      <c r="C704" s="23">
        <v>29809</v>
      </c>
      <c r="D704" s="23">
        <v>60246</v>
      </c>
      <c r="E704" s="23">
        <v>0</v>
      </c>
      <c r="F704" s="23">
        <v>39684</v>
      </c>
      <c r="G704" s="23">
        <f t="shared" si="185"/>
        <v>9875</v>
      </c>
      <c r="H704" s="23">
        <f t="shared" si="186"/>
        <v>-39684</v>
      </c>
      <c r="I704" s="24">
        <f t="shared" si="187"/>
        <v>33.127578919118406</v>
      </c>
      <c r="J704" s="24">
        <f t="shared" si="188"/>
        <v>0</v>
      </c>
      <c r="K704" s="24">
        <f t="shared" si="189"/>
        <v>65.869933273578326</v>
      </c>
    </row>
    <row r="705" spans="1:11">
      <c r="A705" s="26" t="s">
        <v>132</v>
      </c>
      <c r="B705" s="22" t="s">
        <v>133</v>
      </c>
      <c r="C705" s="23">
        <v>29809</v>
      </c>
      <c r="D705" s="23">
        <v>60246</v>
      </c>
      <c r="E705" s="23">
        <v>0</v>
      </c>
      <c r="F705" s="23">
        <v>39684</v>
      </c>
      <c r="G705" s="23">
        <f t="shared" si="185"/>
        <v>9875</v>
      </c>
      <c r="H705" s="23">
        <f t="shared" si="186"/>
        <v>-39684</v>
      </c>
      <c r="I705" s="24">
        <f t="shared" si="187"/>
        <v>33.127578919118406</v>
      </c>
      <c r="J705" s="24">
        <f t="shared" si="188"/>
        <v>0</v>
      </c>
      <c r="K705" s="24">
        <f t="shared" si="189"/>
        <v>65.869933273578326</v>
      </c>
    </row>
    <row r="706" spans="1:11">
      <c r="A706" s="27" t="s">
        <v>134</v>
      </c>
      <c r="B706" s="22" t="s">
        <v>135</v>
      </c>
      <c r="C706" s="23">
        <v>29809</v>
      </c>
      <c r="D706" s="23">
        <v>60246</v>
      </c>
      <c r="E706" s="23">
        <v>0</v>
      </c>
      <c r="F706" s="23">
        <v>39684</v>
      </c>
      <c r="G706" s="23">
        <f t="shared" si="185"/>
        <v>9875</v>
      </c>
      <c r="H706" s="23">
        <f t="shared" si="186"/>
        <v>-39684</v>
      </c>
      <c r="I706" s="24">
        <f t="shared" si="187"/>
        <v>33.127578919118406</v>
      </c>
      <c r="J706" s="24">
        <f t="shared" si="188"/>
        <v>0</v>
      </c>
      <c r="K706" s="24">
        <f t="shared" si="189"/>
        <v>65.869933273578326</v>
      </c>
    </row>
    <row r="707" spans="1:11" ht="25.5">
      <c r="A707" s="28" t="s">
        <v>136</v>
      </c>
      <c r="B707" s="22" t="s">
        <v>137</v>
      </c>
      <c r="C707" s="23">
        <v>29809</v>
      </c>
      <c r="D707" s="23">
        <v>60246</v>
      </c>
      <c r="E707" s="23">
        <v>0</v>
      </c>
      <c r="F707" s="23">
        <v>39684</v>
      </c>
      <c r="G707" s="23">
        <f t="shared" si="185"/>
        <v>9875</v>
      </c>
      <c r="H707" s="23">
        <f t="shared" si="186"/>
        <v>-39684</v>
      </c>
      <c r="I707" s="24">
        <f t="shared" si="187"/>
        <v>33.127578919118406</v>
      </c>
      <c r="J707" s="24">
        <f t="shared" si="188"/>
        <v>0</v>
      </c>
      <c r="K707" s="24">
        <f t="shared" si="189"/>
        <v>65.869933273578326</v>
      </c>
    </row>
    <row r="708" spans="1:11" ht="25.5">
      <c r="A708" s="29" t="s">
        <v>158</v>
      </c>
      <c r="B708" s="22" t="s">
        <v>159</v>
      </c>
      <c r="C708" s="23">
        <v>29809</v>
      </c>
      <c r="D708" s="23">
        <v>60246</v>
      </c>
      <c r="E708" s="23">
        <v>0</v>
      </c>
      <c r="F708" s="23">
        <v>39684</v>
      </c>
      <c r="G708" s="23">
        <f t="shared" si="185"/>
        <v>9875</v>
      </c>
      <c r="H708" s="23">
        <f t="shared" si="186"/>
        <v>-39684</v>
      </c>
      <c r="I708" s="24">
        <f t="shared" si="187"/>
        <v>33.127578919118406</v>
      </c>
      <c r="J708" s="24">
        <f t="shared" si="188"/>
        <v>0</v>
      </c>
      <c r="K708" s="24">
        <f t="shared" si="189"/>
        <v>65.869933273578326</v>
      </c>
    </row>
    <row r="709" spans="1:11">
      <c r="A709" s="21" t="s">
        <v>88</v>
      </c>
      <c r="B709" s="22" t="s">
        <v>89</v>
      </c>
      <c r="C709" s="23">
        <v>28042.16</v>
      </c>
      <c r="D709" s="23">
        <v>60246</v>
      </c>
      <c r="E709" s="23">
        <v>0</v>
      </c>
      <c r="F709" s="23">
        <v>24843.55</v>
      </c>
      <c r="G709" s="23">
        <f t="shared" si="185"/>
        <v>-3198.6100000000006</v>
      </c>
      <c r="H709" s="23">
        <f t="shared" si="186"/>
        <v>-24843.55</v>
      </c>
      <c r="I709" s="24">
        <f t="shared" si="187"/>
        <v>-11.406432314771763</v>
      </c>
      <c r="J709" s="24">
        <f t="shared" si="188"/>
        <v>0</v>
      </c>
      <c r="K709" s="24">
        <f t="shared" si="189"/>
        <v>41.236845599707863</v>
      </c>
    </row>
    <row r="710" spans="1:11">
      <c r="A710" s="25" t="s">
        <v>90</v>
      </c>
      <c r="B710" s="22" t="s">
        <v>91</v>
      </c>
      <c r="C710" s="23">
        <v>28042.16</v>
      </c>
      <c r="D710" s="23">
        <v>60246</v>
      </c>
      <c r="E710" s="23">
        <v>0</v>
      </c>
      <c r="F710" s="23">
        <v>24843.55</v>
      </c>
      <c r="G710" s="23">
        <f t="shared" si="185"/>
        <v>-3198.6100000000006</v>
      </c>
      <c r="H710" s="23">
        <f t="shared" si="186"/>
        <v>-24843.55</v>
      </c>
      <c r="I710" s="24">
        <f t="shared" si="187"/>
        <v>-11.406432314771763</v>
      </c>
      <c r="J710" s="24">
        <f t="shared" si="188"/>
        <v>0</v>
      </c>
      <c r="K710" s="24">
        <f t="shared" si="189"/>
        <v>41.236845599707863</v>
      </c>
    </row>
    <row r="711" spans="1:11">
      <c r="A711" s="26" t="s">
        <v>92</v>
      </c>
      <c r="B711" s="22" t="s">
        <v>93</v>
      </c>
      <c r="C711" s="23">
        <v>28042.16</v>
      </c>
      <c r="D711" s="23">
        <v>60246</v>
      </c>
      <c r="E711" s="23">
        <v>0</v>
      </c>
      <c r="F711" s="23">
        <v>24843.55</v>
      </c>
      <c r="G711" s="23">
        <f t="shared" si="185"/>
        <v>-3198.6100000000006</v>
      </c>
      <c r="H711" s="23">
        <f t="shared" si="186"/>
        <v>-24843.55</v>
      </c>
      <c r="I711" s="24">
        <f t="shared" si="187"/>
        <v>-11.406432314771763</v>
      </c>
      <c r="J711" s="24">
        <f t="shared" si="188"/>
        <v>0</v>
      </c>
      <c r="K711" s="24">
        <f t="shared" si="189"/>
        <v>41.236845599707863</v>
      </c>
    </row>
    <row r="712" spans="1:11">
      <c r="A712" s="27" t="s">
        <v>96</v>
      </c>
      <c r="B712" s="22" t="s">
        <v>97</v>
      </c>
      <c r="C712" s="23">
        <v>28042.16</v>
      </c>
      <c r="D712" s="23">
        <v>60246</v>
      </c>
      <c r="E712" s="23">
        <v>0</v>
      </c>
      <c r="F712" s="23">
        <v>24843.55</v>
      </c>
      <c r="G712" s="23">
        <f t="shared" si="185"/>
        <v>-3198.6100000000006</v>
      </c>
      <c r="H712" s="23">
        <f t="shared" si="186"/>
        <v>-24843.55</v>
      </c>
      <c r="I712" s="24">
        <f t="shared" si="187"/>
        <v>-11.406432314771763</v>
      </c>
      <c r="J712" s="24">
        <f t="shared" si="188"/>
        <v>0</v>
      </c>
      <c r="K712" s="24">
        <f t="shared" si="189"/>
        <v>41.236845599707863</v>
      </c>
    </row>
    <row r="713" spans="1:11">
      <c r="A713" s="21"/>
      <c r="B713" s="22" t="s">
        <v>118</v>
      </c>
      <c r="C713" s="23">
        <v>1766.84</v>
      </c>
      <c r="D713" s="23">
        <v>0</v>
      </c>
      <c r="E713" s="23">
        <v>0</v>
      </c>
      <c r="F713" s="23">
        <v>14840.45</v>
      </c>
      <c r="G713" s="23">
        <f t="shared" si="185"/>
        <v>13073.61</v>
      </c>
      <c r="H713" s="23">
        <f t="shared" si="186"/>
        <v>-14840.45</v>
      </c>
      <c r="I713" s="24">
        <f t="shared" si="187"/>
        <v>739.94306219012481</v>
      </c>
      <c r="J713" s="24">
        <f t="shared" si="188"/>
        <v>0</v>
      </c>
      <c r="K713" s="24">
        <f t="shared" si="189"/>
        <v>0</v>
      </c>
    </row>
    <row r="714" spans="1:11">
      <c r="A714" s="21" t="s">
        <v>119</v>
      </c>
      <c r="B714" s="22" t="s">
        <v>120</v>
      </c>
      <c r="C714" s="23">
        <v>-1766.84</v>
      </c>
      <c r="D714" s="23">
        <v>0</v>
      </c>
      <c r="E714" s="23">
        <v>0</v>
      </c>
      <c r="F714" s="23">
        <v>-14840.45</v>
      </c>
      <c r="G714" s="23">
        <f t="shared" si="185"/>
        <v>-13073.61</v>
      </c>
      <c r="H714" s="23">
        <f t="shared" si="186"/>
        <v>14840.45</v>
      </c>
      <c r="I714" s="24">
        <f t="shared" si="187"/>
        <v>739.94306219012481</v>
      </c>
      <c r="J714" s="24">
        <f t="shared" si="188"/>
        <v>0</v>
      </c>
      <c r="K714" s="24">
        <f t="shared" si="189"/>
        <v>0</v>
      </c>
    </row>
    <row r="715" spans="1:11">
      <c r="A715" s="25" t="s">
        <v>121</v>
      </c>
      <c r="B715" s="22" t="s">
        <v>122</v>
      </c>
      <c r="C715" s="23">
        <v>-1766.84</v>
      </c>
      <c r="D715" s="23">
        <v>0</v>
      </c>
      <c r="E715" s="23">
        <v>0</v>
      </c>
      <c r="F715" s="23">
        <v>-14840.45</v>
      </c>
      <c r="G715" s="23">
        <f t="shared" si="185"/>
        <v>-13073.61</v>
      </c>
      <c r="H715" s="23">
        <f t="shared" si="186"/>
        <v>14840.45</v>
      </c>
      <c r="I715" s="24">
        <f t="shared" si="187"/>
        <v>739.94306219012481</v>
      </c>
      <c r="J715" s="24">
        <f t="shared" si="188"/>
        <v>0</v>
      </c>
      <c r="K715" s="24">
        <f t="shared" si="189"/>
        <v>0</v>
      </c>
    </row>
    <row r="716" spans="1:11" s="3" customFormat="1" ht="25.5">
      <c r="A716" s="49" t="s">
        <v>611</v>
      </c>
      <c r="B716" s="31" t="s">
        <v>831</v>
      </c>
      <c r="C716" s="32"/>
      <c r="D716" s="32"/>
      <c r="E716" s="32"/>
      <c r="F716" s="32"/>
      <c r="G716" s="32"/>
      <c r="H716" s="32"/>
      <c r="I716" s="33"/>
      <c r="J716" s="33"/>
      <c r="K716" s="33"/>
    </row>
    <row r="717" spans="1:11">
      <c r="A717" s="21" t="s">
        <v>19</v>
      </c>
      <c r="B717" s="22" t="s">
        <v>20</v>
      </c>
      <c r="C717" s="23">
        <v>11800</v>
      </c>
      <c r="D717" s="23">
        <v>0</v>
      </c>
      <c r="E717" s="23">
        <v>0</v>
      </c>
      <c r="F717" s="23">
        <v>0</v>
      </c>
      <c r="G717" s="23">
        <f t="shared" ref="G717:G727" si="190">F717-C717</f>
        <v>-11800</v>
      </c>
      <c r="H717" s="23">
        <f t="shared" ref="H717:H727" si="191">E717-F717</f>
        <v>0</v>
      </c>
      <c r="I717" s="24">
        <f t="shared" ref="I717:I727" si="192">IF(ISERROR(F717/C717),0,F717/C717*100-100)</f>
        <v>-100</v>
      </c>
      <c r="J717" s="24">
        <f t="shared" ref="J717:J727" si="193">IF(ISERROR(F717/E717),0,F717/E717*100)</f>
        <v>0</v>
      </c>
      <c r="K717" s="24">
        <f t="shared" ref="K717:K727" si="194">IF(ISERROR(F717/D717),0,F717/D717*100)</f>
        <v>0</v>
      </c>
    </row>
    <row r="718" spans="1:11">
      <c r="A718" s="25" t="s">
        <v>84</v>
      </c>
      <c r="B718" s="22" t="s">
        <v>85</v>
      </c>
      <c r="C718" s="23">
        <v>11800</v>
      </c>
      <c r="D718" s="23">
        <v>0</v>
      </c>
      <c r="E718" s="23">
        <v>0</v>
      </c>
      <c r="F718" s="23">
        <v>0</v>
      </c>
      <c r="G718" s="23">
        <f t="shared" si="190"/>
        <v>-11800</v>
      </c>
      <c r="H718" s="23">
        <f t="shared" si="191"/>
        <v>0</v>
      </c>
      <c r="I718" s="24">
        <f t="shared" si="192"/>
        <v>-100</v>
      </c>
      <c r="J718" s="24">
        <f t="shared" si="193"/>
        <v>0</v>
      </c>
      <c r="K718" s="24">
        <f t="shared" si="194"/>
        <v>0</v>
      </c>
    </row>
    <row r="719" spans="1:11">
      <c r="A719" s="26" t="s">
        <v>86</v>
      </c>
      <c r="B719" s="22" t="s">
        <v>87</v>
      </c>
      <c r="C719" s="23">
        <v>11800</v>
      </c>
      <c r="D719" s="23">
        <v>0</v>
      </c>
      <c r="E719" s="23">
        <v>0</v>
      </c>
      <c r="F719" s="23">
        <v>0</v>
      </c>
      <c r="G719" s="23">
        <f t="shared" si="190"/>
        <v>-11800</v>
      </c>
      <c r="H719" s="23">
        <f t="shared" si="191"/>
        <v>0</v>
      </c>
      <c r="I719" s="24">
        <f t="shared" si="192"/>
        <v>-100</v>
      </c>
      <c r="J719" s="24">
        <f t="shared" si="193"/>
        <v>0</v>
      </c>
      <c r="K719" s="24">
        <f t="shared" si="194"/>
        <v>0</v>
      </c>
    </row>
    <row r="720" spans="1:11">
      <c r="A720" s="21" t="s">
        <v>88</v>
      </c>
      <c r="B720" s="22" t="s">
        <v>89</v>
      </c>
      <c r="C720" s="23">
        <v>3178.95</v>
      </c>
      <c r="D720" s="23">
        <v>0</v>
      </c>
      <c r="E720" s="23">
        <v>0</v>
      </c>
      <c r="F720" s="23">
        <v>0</v>
      </c>
      <c r="G720" s="23">
        <f t="shared" si="190"/>
        <v>-3178.95</v>
      </c>
      <c r="H720" s="23">
        <f t="shared" si="191"/>
        <v>0</v>
      </c>
      <c r="I720" s="24">
        <f t="shared" si="192"/>
        <v>-100</v>
      </c>
      <c r="J720" s="24">
        <f t="shared" si="193"/>
        <v>0</v>
      </c>
      <c r="K720" s="24">
        <f t="shared" si="194"/>
        <v>0</v>
      </c>
    </row>
    <row r="721" spans="1:11">
      <c r="A721" s="25" t="s">
        <v>90</v>
      </c>
      <c r="B721" s="22" t="s">
        <v>91</v>
      </c>
      <c r="C721" s="23">
        <v>3178.95</v>
      </c>
      <c r="D721" s="23">
        <v>0</v>
      </c>
      <c r="E721" s="23">
        <v>0</v>
      </c>
      <c r="F721" s="23">
        <v>0</v>
      </c>
      <c r="G721" s="23">
        <f t="shared" si="190"/>
        <v>-3178.95</v>
      </c>
      <c r="H721" s="23">
        <f t="shared" si="191"/>
        <v>0</v>
      </c>
      <c r="I721" s="24">
        <f t="shared" si="192"/>
        <v>-100</v>
      </c>
      <c r="J721" s="24">
        <f t="shared" si="193"/>
        <v>0</v>
      </c>
      <c r="K721" s="24">
        <f t="shared" si="194"/>
        <v>0</v>
      </c>
    </row>
    <row r="722" spans="1:11">
      <c r="A722" s="26" t="s">
        <v>92</v>
      </c>
      <c r="B722" s="22" t="s">
        <v>93</v>
      </c>
      <c r="C722" s="23">
        <v>3178.95</v>
      </c>
      <c r="D722" s="23">
        <v>0</v>
      </c>
      <c r="E722" s="23">
        <v>0</v>
      </c>
      <c r="F722" s="23">
        <v>0</v>
      </c>
      <c r="G722" s="23">
        <f t="shared" si="190"/>
        <v>-3178.95</v>
      </c>
      <c r="H722" s="23">
        <f t="shared" si="191"/>
        <v>0</v>
      </c>
      <c r="I722" s="24">
        <f t="shared" si="192"/>
        <v>-100</v>
      </c>
      <c r="J722" s="24">
        <f t="shared" si="193"/>
        <v>0</v>
      </c>
      <c r="K722" s="24">
        <f t="shared" si="194"/>
        <v>0</v>
      </c>
    </row>
    <row r="723" spans="1:11">
      <c r="A723" s="27" t="s">
        <v>94</v>
      </c>
      <c r="B723" s="22" t="s">
        <v>95</v>
      </c>
      <c r="C723" s="23">
        <v>3178.95</v>
      </c>
      <c r="D723" s="23">
        <v>0</v>
      </c>
      <c r="E723" s="23">
        <v>0</v>
      </c>
      <c r="F723" s="23">
        <v>0</v>
      </c>
      <c r="G723" s="23">
        <f t="shared" si="190"/>
        <v>-3178.95</v>
      </c>
      <c r="H723" s="23">
        <f t="shared" si="191"/>
        <v>0</v>
      </c>
      <c r="I723" s="24">
        <f t="shared" si="192"/>
        <v>-100</v>
      </c>
      <c r="J723" s="24">
        <f t="shared" si="193"/>
        <v>0</v>
      </c>
      <c r="K723" s="24">
        <f t="shared" si="194"/>
        <v>0</v>
      </c>
    </row>
    <row r="724" spans="1:11">
      <c r="A724" s="21"/>
      <c r="B724" s="22" t="s">
        <v>118</v>
      </c>
      <c r="C724" s="23">
        <v>8621.0499999999993</v>
      </c>
      <c r="D724" s="23">
        <v>0</v>
      </c>
      <c r="E724" s="23">
        <v>0</v>
      </c>
      <c r="F724" s="23">
        <v>0</v>
      </c>
      <c r="G724" s="23">
        <f t="shared" si="190"/>
        <v>-8621.0499999999993</v>
      </c>
      <c r="H724" s="23">
        <f t="shared" si="191"/>
        <v>0</v>
      </c>
      <c r="I724" s="24">
        <f t="shared" si="192"/>
        <v>-100</v>
      </c>
      <c r="J724" s="24">
        <f t="shared" si="193"/>
        <v>0</v>
      </c>
      <c r="K724" s="24">
        <f t="shared" si="194"/>
        <v>0</v>
      </c>
    </row>
    <row r="725" spans="1:11">
      <c r="A725" s="21" t="s">
        <v>119</v>
      </c>
      <c r="B725" s="22" t="s">
        <v>120</v>
      </c>
      <c r="C725" s="23">
        <v>-8621.0499999999993</v>
      </c>
      <c r="D725" s="23">
        <v>0</v>
      </c>
      <c r="E725" s="23">
        <v>0</v>
      </c>
      <c r="F725" s="23">
        <v>0</v>
      </c>
      <c r="G725" s="23">
        <f t="shared" si="190"/>
        <v>8621.0499999999993</v>
      </c>
      <c r="H725" s="23">
        <f t="shared" si="191"/>
        <v>0</v>
      </c>
      <c r="I725" s="24">
        <f t="shared" si="192"/>
        <v>-100</v>
      </c>
      <c r="J725" s="24">
        <f t="shared" si="193"/>
        <v>0</v>
      </c>
      <c r="K725" s="24">
        <f t="shared" si="194"/>
        <v>0</v>
      </c>
    </row>
    <row r="726" spans="1:11">
      <c r="A726" s="25" t="s">
        <v>121</v>
      </c>
      <c r="B726" s="22" t="s">
        <v>122</v>
      </c>
      <c r="C726" s="23">
        <v>-8621.0499999999993</v>
      </c>
      <c r="D726" s="23">
        <v>0</v>
      </c>
      <c r="E726" s="23">
        <v>0</v>
      </c>
      <c r="F726" s="23">
        <v>0</v>
      </c>
      <c r="G726" s="23">
        <f t="shared" si="190"/>
        <v>8621.0499999999993</v>
      </c>
      <c r="H726" s="23">
        <f t="shared" si="191"/>
        <v>0</v>
      </c>
      <c r="I726" s="24">
        <f t="shared" si="192"/>
        <v>-100</v>
      </c>
      <c r="J726" s="24">
        <f t="shared" si="193"/>
        <v>0</v>
      </c>
      <c r="K726" s="24">
        <f t="shared" si="194"/>
        <v>0</v>
      </c>
    </row>
    <row r="727" spans="1:11" ht="25.5">
      <c r="A727" s="26" t="s">
        <v>192</v>
      </c>
      <c r="B727" s="22" t="s">
        <v>193</v>
      </c>
      <c r="C727" s="23">
        <v>-8957.3700000000008</v>
      </c>
      <c r="D727" s="23">
        <v>0</v>
      </c>
      <c r="E727" s="23">
        <v>0</v>
      </c>
      <c r="F727" s="23">
        <v>0</v>
      </c>
      <c r="G727" s="23">
        <f t="shared" si="190"/>
        <v>8957.3700000000008</v>
      </c>
      <c r="H727" s="23">
        <f t="shared" si="191"/>
        <v>0</v>
      </c>
      <c r="I727" s="24">
        <f t="shared" si="192"/>
        <v>-100</v>
      </c>
      <c r="J727" s="24">
        <f t="shared" si="193"/>
        <v>0</v>
      </c>
      <c r="K727" s="24">
        <f t="shared" si="194"/>
        <v>0</v>
      </c>
    </row>
    <row r="728" spans="1:11" s="3" customFormat="1" ht="25.5">
      <c r="A728" s="49" t="s">
        <v>261</v>
      </c>
      <c r="B728" s="31" t="s">
        <v>832</v>
      </c>
      <c r="C728" s="32"/>
      <c r="D728" s="32"/>
      <c r="E728" s="32"/>
      <c r="F728" s="32"/>
      <c r="G728" s="32"/>
      <c r="H728" s="32"/>
      <c r="I728" s="33"/>
      <c r="J728" s="33"/>
      <c r="K728" s="33"/>
    </row>
    <row r="729" spans="1:11">
      <c r="A729" s="21" t="s">
        <v>19</v>
      </c>
      <c r="B729" s="22" t="s">
        <v>20</v>
      </c>
      <c r="C729" s="23">
        <v>467743.93</v>
      </c>
      <c r="D729" s="23">
        <v>86828</v>
      </c>
      <c r="E729" s="23">
        <v>0</v>
      </c>
      <c r="F729" s="23">
        <v>12175</v>
      </c>
      <c r="G729" s="23">
        <f t="shared" ref="G729:G745" si="195">F729-C729</f>
        <v>-455568.93</v>
      </c>
      <c r="H729" s="23">
        <f t="shared" ref="H729:H745" si="196">E729-F729</f>
        <v>-12175</v>
      </c>
      <c r="I729" s="24">
        <f t="shared" ref="I729:I745" si="197">IF(ISERROR(F729/C729),0,F729/C729*100-100)</f>
        <v>-97.397080064726865</v>
      </c>
      <c r="J729" s="24">
        <f t="shared" ref="J729:J745" si="198">IF(ISERROR(F729/E729),0,F729/E729*100)</f>
        <v>0</v>
      </c>
      <c r="K729" s="24">
        <f t="shared" ref="K729:K745" si="199">IF(ISERROR(F729/D729),0,F729/D729*100)</f>
        <v>14.021974478278896</v>
      </c>
    </row>
    <row r="730" spans="1:11">
      <c r="A730" s="25" t="s">
        <v>156</v>
      </c>
      <c r="B730" s="22" t="s">
        <v>157</v>
      </c>
      <c r="C730" s="23">
        <v>128499.93</v>
      </c>
      <c r="D730" s="23">
        <v>74653</v>
      </c>
      <c r="E730" s="23">
        <v>0</v>
      </c>
      <c r="F730" s="23">
        <v>0</v>
      </c>
      <c r="G730" s="23">
        <f t="shared" si="195"/>
        <v>-128499.93</v>
      </c>
      <c r="H730" s="23">
        <f t="shared" si="196"/>
        <v>0</v>
      </c>
      <c r="I730" s="24">
        <f t="shared" si="197"/>
        <v>-100</v>
      </c>
      <c r="J730" s="24">
        <f t="shared" si="198"/>
        <v>0</v>
      </c>
      <c r="K730" s="24">
        <f t="shared" si="199"/>
        <v>0</v>
      </c>
    </row>
    <row r="731" spans="1:11">
      <c r="A731" s="25" t="s">
        <v>84</v>
      </c>
      <c r="B731" s="22" t="s">
        <v>85</v>
      </c>
      <c r="C731" s="23">
        <v>339244</v>
      </c>
      <c r="D731" s="23">
        <v>12175</v>
      </c>
      <c r="E731" s="23">
        <v>0</v>
      </c>
      <c r="F731" s="23">
        <v>12175</v>
      </c>
      <c r="G731" s="23">
        <f t="shared" si="195"/>
        <v>-327069</v>
      </c>
      <c r="H731" s="23">
        <f t="shared" si="196"/>
        <v>-12175</v>
      </c>
      <c r="I731" s="24">
        <f t="shared" si="197"/>
        <v>-96.41113770619377</v>
      </c>
      <c r="J731" s="24">
        <f t="shared" si="198"/>
        <v>0</v>
      </c>
      <c r="K731" s="24">
        <f t="shared" si="199"/>
        <v>100</v>
      </c>
    </row>
    <row r="732" spans="1:11">
      <c r="A732" s="26" t="s">
        <v>86</v>
      </c>
      <c r="B732" s="22" t="s">
        <v>87</v>
      </c>
      <c r="C732" s="23">
        <v>339244</v>
      </c>
      <c r="D732" s="23">
        <v>12175</v>
      </c>
      <c r="E732" s="23">
        <v>0</v>
      </c>
      <c r="F732" s="23">
        <v>12175</v>
      </c>
      <c r="G732" s="23">
        <f t="shared" si="195"/>
        <v>-327069</v>
      </c>
      <c r="H732" s="23">
        <f t="shared" si="196"/>
        <v>-12175</v>
      </c>
      <c r="I732" s="24">
        <f t="shared" si="197"/>
        <v>-96.41113770619377</v>
      </c>
      <c r="J732" s="24">
        <f t="shared" si="198"/>
        <v>0</v>
      </c>
      <c r="K732" s="24">
        <f t="shared" si="199"/>
        <v>100</v>
      </c>
    </row>
    <row r="733" spans="1:11">
      <c r="A733" s="21" t="s">
        <v>88</v>
      </c>
      <c r="B733" s="22" t="s">
        <v>89</v>
      </c>
      <c r="C733" s="23">
        <v>177883.67</v>
      </c>
      <c r="D733" s="23">
        <v>112433</v>
      </c>
      <c r="E733" s="23">
        <v>0</v>
      </c>
      <c r="F733" s="23">
        <v>16685.349999999999</v>
      </c>
      <c r="G733" s="23">
        <f t="shared" si="195"/>
        <v>-161198.32</v>
      </c>
      <c r="H733" s="23">
        <f t="shared" si="196"/>
        <v>-16685.349999999999</v>
      </c>
      <c r="I733" s="24">
        <f t="shared" si="197"/>
        <v>-90.620077717083305</v>
      </c>
      <c r="J733" s="24">
        <f t="shared" si="198"/>
        <v>0</v>
      </c>
      <c r="K733" s="24">
        <f t="shared" si="199"/>
        <v>14.840260421762292</v>
      </c>
    </row>
    <row r="734" spans="1:11">
      <c r="A734" s="25" t="s">
        <v>90</v>
      </c>
      <c r="B734" s="22" t="s">
        <v>91</v>
      </c>
      <c r="C734" s="23">
        <v>142624.26999999999</v>
      </c>
      <c r="D734" s="23">
        <v>112433</v>
      </c>
      <c r="E734" s="23">
        <v>0</v>
      </c>
      <c r="F734" s="23">
        <v>16685.349999999999</v>
      </c>
      <c r="G734" s="23">
        <f t="shared" si="195"/>
        <v>-125938.91999999998</v>
      </c>
      <c r="H734" s="23">
        <f t="shared" si="196"/>
        <v>-16685.349999999999</v>
      </c>
      <c r="I734" s="24">
        <f t="shared" si="197"/>
        <v>-88.301184644100189</v>
      </c>
      <c r="J734" s="24">
        <f t="shared" si="198"/>
        <v>0</v>
      </c>
      <c r="K734" s="24">
        <f t="shared" si="199"/>
        <v>14.840260421762292</v>
      </c>
    </row>
    <row r="735" spans="1:11">
      <c r="A735" s="26" t="s">
        <v>92</v>
      </c>
      <c r="B735" s="22" t="s">
        <v>93</v>
      </c>
      <c r="C735" s="23">
        <v>142624.26999999999</v>
      </c>
      <c r="D735" s="23">
        <v>37780</v>
      </c>
      <c r="E735" s="23">
        <v>0</v>
      </c>
      <c r="F735" s="23">
        <v>16685.349999999999</v>
      </c>
      <c r="G735" s="23">
        <f t="shared" si="195"/>
        <v>-125938.91999999998</v>
      </c>
      <c r="H735" s="23">
        <f t="shared" si="196"/>
        <v>-16685.349999999999</v>
      </c>
      <c r="I735" s="24">
        <f t="shared" si="197"/>
        <v>-88.301184644100189</v>
      </c>
      <c r="J735" s="24">
        <f t="shared" si="198"/>
        <v>0</v>
      </c>
      <c r="K735" s="24">
        <f t="shared" si="199"/>
        <v>44.164505029115929</v>
      </c>
    </row>
    <row r="736" spans="1:11">
      <c r="A736" s="27" t="s">
        <v>94</v>
      </c>
      <c r="B736" s="22" t="s">
        <v>95</v>
      </c>
      <c r="C736" s="23">
        <v>34601.83</v>
      </c>
      <c r="D736" s="23">
        <v>5137</v>
      </c>
      <c r="E736" s="23">
        <v>0</v>
      </c>
      <c r="F736" s="23">
        <v>4923.8100000000004</v>
      </c>
      <c r="G736" s="23">
        <f t="shared" si="195"/>
        <v>-29678.02</v>
      </c>
      <c r="H736" s="23">
        <f t="shared" si="196"/>
        <v>-4923.8100000000004</v>
      </c>
      <c r="I736" s="24">
        <f t="shared" si="197"/>
        <v>-85.77008788263511</v>
      </c>
      <c r="J736" s="24">
        <f t="shared" si="198"/>
        <v>0</v>
      </c>
      <c r="K736" s="24">
        <f t="shared" si="199"/>
        <v>95.849912400233606</v>
      </c>
    </row>
    <row r="737" spans="1:11">
      <c r="A737" s="27" t="s">
        <v>96</v>
      </c>
      <c r="B737" s="22" t="s">
        <v>97</v>
      </c>
      <c r="C737" s="23">
        <v>108022.44</v>
      </c>
      <c r="D737" s="23">
        <v>32643</v>
      </c>
      <c r="E737" s="23">
        <v>0</v>
      </c>
      <c r="F737" s="23">
        <v>11761.54</v>
      </c>
      <c r="G737" s="23">
        <f t="shared" si="195"/>
        <v>-96260.9</v>
      </c>
      <c r="H737" s="23">
        <f t="shared" si="196"/>
        <v>-11761.54</v>
      </c>
      <c r="I737" s="24">
        <f t="shared" si="197"/>
        <v>-89.111947480542</v>
      </c>
      <c r="J737" s="24">
        <f t="shared" si="198"/>
        <v>0</v>
      </c>
      <c r="K737" s="24">
        <f t="shared" si="199"/>
        <v>36.030818245872013</v>
      </c>
    </row>
    <row r="738" spans="1:11" ht="25.5">
      <c r="A738" s="26" t="s">
        <v>140</v>
      </c>
      <c r="B738" s="22" t="s">
        <v>141</v>
      </c>
      <c r="C738" s="23">
        <v>0</v>
      </c>
      <c r="D738" s="23">
        <v>74653</v>
      </c>
      <c r="E738" s="23">
        <v>0</v>
      </c>
      <c r="F738" s="23">
        <v>0</v>
      </c>
      <c r="G738" s="23">
        <f t="shared" si="195"/>
        <v>0</v>
      </c>
      <c r="H738" s="23">
        <f t="shared" si="196"/>
        <v>0</v>
      </c>
      <c r="I738" s="24">
        <f t="shared" si="197"/>
        <v>0</v>
      </c>
      <c r="J738" s="24">
        <f t="shared" si="198"/>
        <v>0</v>
      </c>
      <c r="K738" s="24">
        <f t="shared" si="199"/>
        <v>0</v>
      </c>
    </row>
    <row r="739" spans="1:11">
      <c r="A739" s="27" t="s">
        <v>142</v>
      </c>
      <c r="B739" s="22" t="s">
        <v>143</v>
      </c>
      <c r="C739" s="23">
        <v>0</v>
      </c>
      <c r="D739" s="23">
        <v>74653</v>
      </c>
      <c r="E739" s="23">
        <v>0</v>
      </c>
      <c r="F739" s="23">
        <v>0</v>
      </c>
      <c r="G739" s="23">
        <f t="shared" si="195"/>
        <v>0</v>
      </c>
      <c r="H739" s="23">
        <f t="shared" si="196"/>
        <v>0</v>
      </c>
      <c r="I739" s="24">
        <f t="shared" si="197"/>
        <v>0</v>
      </c>
      <c r="J739" s="24">
        <f t="shared" si="198"/>
        <v>0</v>
      </c>
      <c r="K739" s="24">
        <f t="shared" si="199"/>
        <v>0</v>
      </c>
    </row>
    <row r="740" spans="1:11">
      <c r="A740" s="25" t="s">
        <v>114</v>
      </c>
      <c r="B740" s="22" t="s">
        <v>115</v>
      </c>
      <c r="C740" s="23">
        <v>35259.4</v>
      </c>
      <c r="D740" s="23">
        <v>0</v>
      </c>
      <c r="E740" s="23">
        <v>0</v>
      </c>
      <c r="F740" s="23">
        <v>0</v>
      </c>
      <c r="G740" s="23">
        <f t="shared" si="195"/>
        <v>-35259.4</v>
      </c>
      <c r="H740" s="23">
        <f t="shared" si="196"/>
        <v>0</v>
      </c>
      <c r="I740" s="24">
        <f t="shared" si="197"/>
        <v>-100</v>
      </c>
      <c r="J740" s="24">
        <f t="shared" si="198"/>
        <v>0</v>
      </c>
      <c r="K740" s="24">
        <f t="shared" si="199"/>
        <v>0</v>
      </c>
    </row>
    <row r="741" spans="1:11">
      <c r="A741" s="26" t="s">
        <v>116</v>
      </c>
      <c r="B741" s="22" t="s">
        <v>117</v>
      </c>
      <c r="C741" s="23">
        <v>35259.4</v>
      </c>
      <c r="D741" s="23">
        <v>0</v>
      </c>
      <c r="E741" s="23">
        <v>0</v>
      </c>
      <c r="F741" s="23">
        <v>0</v>
      </c>
      <c r="G741" s="23">
        <f t="shared" si="195"/>
        <v>-35259.4</v>
      </c>
      <c r="H741" s="23">
        <f t="shared" si="196"/>
        <v>0</v>
      </c>
      <c r="I741" s="24">
        <f t="shared" si="197"/>
        <v>-100</v>
      </c>
      <c r="J741" s="24">
        <f t="shared" si="198"/>
        <v>0</v>
      </c>
      <c r="K741" s="24">
        <f t="shared" si="199"/>
        <v>0</v>
      </c>
    </row>
    <row r="742" spans="1:11">
      <c r="A742" s="21"/>
      <c r="B742" s="22" t="s">
        <v>118</v>
      </c>
      <c r="C742" s="23">
        <v>289860.26</v>
      </c>
      <c r="D742" s="23">
        <v>-25605</v>
      </c>
      <c r="E742" s="23">
        <v>0</v>
      </c>
      <c r="F742" s="23">
        <v>-4510.3500000000004</v>
      </c>
      <c r="G742" s="23">
        <f t="shared" si="195"/>
        <v>-294370.61</v>
      </c>
      <c r="H742" s="23">
        <f t="shared" si="196"/>
        <v>4510.3500000000004</v>
      </c>
      <c r="I742" s="24">
        <f t="shared" si="197"/>
        <v>-101.55604290150019</v>
      </c>
      <c r="J742" s="24">
        <f t="shared" si="198"/>
        <v>0</v>
      </c>
      <c r="K742" s="24">
        <f t="shared" si="199"/>
        <v>17.615114235500879</v>
      </c>
    </row>
    <row r="743" spans="1:11">
      <c r="A743" s="21" t="s">
        <v>119</v>
      </c>
      <c r="B743" s="22" t="s">
        <v>120</v>
      </c>
      <c r="C743" s="23">
        <v>-289860.26</v>
      </c>
      <c r="D743" s="23">
        <v>25605</v>
      </c>
      <c r="E743" s="23">
        <v>0</v>
      </c>
      <c r="F743" s="23">
        <v>4510.3500000000004</v>
      </c>
      <c r="G743" s="23">
        <f t="shared" si="195"/>
        <v>294370.61</v>
      </c>
      <c r="H743" s="23">
        <f t="shared" si="196"/>
        <v>-4510.3500000000004</v>
      </c>
      <c r="I743" s="24">
        <f t="shared" si="197"/>
        <v>-101.55604290150019</v>
      </c>
      <c r="J743" s="24">
        <f t="shared" si="198"/>
        <v>0</v>
      </c>
      <c r="K743" s="24">
        <f t="shared" si="199"/>
        <v>17.615114235500879</v>
      </c>
    </row>
    <row r="744" spans="1:11">
      <c r="A744" s="25" t="s">
        <v>121</v>
      </c>
      <c r="B744" s="22" t="s">
        <v>122</v>
      </c>
      <c r="C744" s="23">
        <v>-289860.26</v>
      </c>
      <c r="D744" s="23">
        <v>25605</v>
      </c>
      <c r="E744" s="23">
        <v>0</v>
      </c>
      <c r="F744" s="23">
        <v>4510.3500000000004</v>
      </c>
      <c r="G744" s="23">
        <f t="shared" si="195"/>
        <v>294370.61</v>
      </c>
      <c r="H744" s="23">
        <f t="shared" si="196"/>
        <v>-4510.3500000000004</v>
      </c>
      <c r="I744" s="24">
        <f t="shared" si="197"/>
        <v>-101.55604290150019</v>
      </c>
      <c r="J744" s="24">
        <f t="shared" si="198"/>
        <v>0</v>
      </c>
      <c r="K744" s="24">
        <f t="shared" si="199"/>
        <v>17.615114235500879</v>
      </c>
    </row>
    <row r="745" spans="1:11" ht="25.5">
      <c r="A745" s="26" t="s">
        <v>192</v>
      </c>
      <c r="B745" s="22" t="s">
        <v>193</v>
      </c>
      <c r="C745" s="23">
        <v>-5977.85</v>
      </c>
      <c r="D745" s="23">
        <v>25605</v>
      </c>
      <c r="E745" s="23">
        <v>0</v>
      </c>
      <c r="F745" s="23">
        <v>-25604.560000000001</v>
      </c>
      <c r="G745" s="23">
        <f t="shared" si="195"/>
        <v>-19626.71</v>
      </c>
      <c r="H745" s="23">
        <f t="shared" si="196"/>
        <v>25604.560000000001</v>
      </c>
      <c r="I745" s="24">
        <f t="shared" si="197"/>
        <v>328.32389571501454</v>
      </c>
      <c r="J745" s="24">
        <f t="shared" si="198"/>
        <v>0</v>
      </c>
      <c r="K745" s="24">
        <f t="shared" si="199"/>
        <v>-99.998281585627808</v>
      </c>
    </row>
    <row r="746" spans="1:11" s="3" customFormat="1" ht="25.5">
      <c r="A746" s="49" t="s">
        <v>494</v>
      </c>
      <c r="B746" s="31" t="s">
        <v>833</v>
      </c>
      <c r="C746" s="32"/>
      <c r="D746" s="32"/>
      <c r="E746" s="32"/>
      <c r="F746" s="32"/>
      <c r="G746" s="32"/>
      <c r="H746" s="32"/>
      <c r="I746" s="33"/>
      <c r="J746" s="33"/>
      <c r="K746" s="33"/>
    </row>
    <row r="747" spans="1:11">
      <c r="A747" s="21" t="s">
        <v>19</v>
      </c>
      <c r="B747" s="22" t="s">
        <v>20</v>
      </c>
      <c r="C747" s="23">
        <v>16817.5</v>
      </c>
      <c r="D747" s="23">
        <v>0</v>
      </c>
      <c r="E747" s="23">
        <v>0</v>
      </c>
      <c r="F747" s="23">
        <v>0</v>
      </c>
      <c r="G747" s="23">
        <f t="shared" ref="G747:G752" si="200">F747-C747</f>
        <v>-16817.5</v>
      </c>
      <c r="H747" s="23">
        <f t="shared" ref="H747:H752" si="201">E747-F747</f>
        <v>0</v>
      </c>
      <c r="I747" s="24">
        <f t="shared" ref="I747:I752" si="202">IF(ISERROR(F747/C747),0,F747/C747*100-100)</f>
        <v>-100</v>
      </c>
      <c r="J747" s="24">
        <f t="shared" ref="J747:J752" si="203">IF(ISERROR(F747/E747),0,F747/E747*100)</f>
        <v>0</v>
      </c>
      <c r="K747" s="24">
        <f t="shared" ref="K747:K752" si="204">IF(ISERROR(F747/D747),0,F747/D747*100)</f>
        <v>0</v>
      </c>
    </row>
    <row r="748" spans="1:11">
      <c r="A748" s="25" t="s">
        <v>156</v>
      </c>
      <c r="B748" s="22" t="s">
        <v>157</v>
      </c>
      <c r="C748" s="23">
        <v>16817.5</v>
      </c>
      <c r="D748" s="23">
        <v>0</v>
      </c>
      <c r="E748" s="23">
        <v>0</v>
      </c>
      <c r="F748" s="23">
        <v>0</v>
      </c>
      <c r="G748" s="23">
        <f t="shared" si="200"/>
        <v>-16817.5</v>
      </c>
      <c r="H748" s="23">
        <f t="shared" si="201"/>
        <v>0</v>
      </c>
      <c r="I748" s="24">
        <f t="shared" si="202"/>
        <v>-100</v>
      </c>
      <c r="J748" s="24">
        <f t="shared" si="203"/>
        <v>0</v>
      </c>
      <c r="K748" s="24">
        <f t="shared" si="204"/>
        <v>0</v>
      </c>
    </row>
    <row r="749" spans="1:11">
      <c r="A749" s="21" t="s">
        <v>88</v>
      </c>
      <c r="B749" s="22" t="s">
        <v>89</v>
      </c>
      <c r="C749" s="23">
        <v>16817.5</v>
      </c>
      <c r="D749" s="23">
        <v>0</v>
      </c>
      <c r="E749" s="23">
        <v>0</v>
      </c>
      <c r="F749" s="23">
        <v>0</v>
      </c>
      <c r="G749" s="23">
        <f t="shared" si="200"/>
        <v>-16817.5</v>
      </c>
      <c r="H749" s="23">
        <f t="shared" si="201"/>
        <v>0</v>
      </c>
      <c r="I749" s="24">
        <f t="shared" si="202"/>
        <v>-100</v>
      </c>
      <c r="J749" s="24">
        <f t="shared" si="203"/>
        <v>0</v>
      </c>
      <c r="K749" s="24">
        <f t="shared" si="204"/>
        <v>0</v>
      </c>
    </row>
    <row r="750" spans="1:11">
      <c r="A750" s="25" t="s">
        <v>90</v>
      </c>
      <c r="B750" s="22" t="s">
        <v>91</v>
      </c>
      <c r="C750" s="23">
        <v>16817.5</v>
      </c>
      <c r="D750" s="23">
        <v>0</v>
      </c>
      <c r="E750" s="23">
        <v>0</v>
      </c>
      <c r="F750" s="23">
        <v>0</v>
      </c>
      <c r="G750" s="23">
        <f t="shared" si="200"/>
        <v>-16817.5</v>
      </c>
      <c r="H750" s="23">
        <f t="shared" si="201"/>
        <v>0</v>
      </c>
      <c r="I750" s="24">
        <f t="shared" si="202"/>
        <v>-100</v>
      </c>
      <c r="J750" s="24">
        <f t="shared" si="203"/>
        <v>0</v>
      </c>
      <c r="K750" s="24">
        <f t="shared" si="204"/>
        <v>0</v>
      </c>
    </row>
    <row r="751" spans="1:11" ht="25.5">
      <c r="A751" s="26" t="s">
        <v>106</v>
      </c>
      <c r="B751" s="22" t="s">
        <v>107</v>
      </c>
      <c r="C751" s="23">
        <v>16817.5</v>
      </c>
      <c r="D751" s="23">
        <v>0</v>
      </c>
      <c r="E751" s="23">
        <v>0</v>
      </c>
      <c r="F751" s="23">
        <v>0</v>
      </c>
      <c r="G751" s="23">
        <f t="shared" si="200"/>
        <v>-16817.5</v>
      </c>
      <c r="H751" s="23">
        <f t="shared" si="201"/>
        <v>0</v>
      </c>
      <c r="I751" s="24">
        <f t="shared" si="202"/>
        <v>-100</v>
      </c>
      <c r="J751" s="24">
        <f t="shared" si="203"/>
        <v>0</v>
      </c>
      <c r="K751" s="24">
        <f t="shared" si="204"/>
        <v>0</v>
      </c>
    </row>
    <row r="752" spans="1:11">
      <c r="A752" s="27" t="s">
        <v>226</v>
      </c>
      <c r="B752" s="22" t="s">
        <v>227</v>
      </c>
      <c r="C752" s="23">
        <v>16817.5</v>
      </c>
      <c r="D752" s="23">
        <v>0</v>
      </c>
      <c r="E752" s="23">
        <v>0</v>
      </c>
      <c r="F752" s="23">
        <v>0</v>
      </c>
      <c r="G752" s="23">
        <f t="shared" si="200"/>
        <v>-16817.5</v>
      </c>
      <c r="H752" s="23">
        <f t="shared" si="201"/>
        <v>0</v>
      </c>
      <c r="I752" s="24">
        <f t="shared" si="202"/>
        <v>-100</v>
      </c>
      <c r="J752" s="24">
        <f t="shared" si="203"/>
        <v>0</v>
      </c>
      <c r="K752" s="24">
        <f t="shared" si="204"/>
        <v>0</v>
      </c>
    </row>
    <row r="753" spans="1:11" s="3" customFormat="1" ht="25.5">
      <c r="A753" s="49" t="s">
        <v>176</v>
      </c>
      <c r="B753" s="31" t="s">
        <v>177</v>
      </c>
      <c r="C753" s="32"/>
      <c r="D753" s="32"/>
      <c r="E753" s="32"/>
      <c r="F753" s="32"/>
      <c r="G753" s="32"/>
      <c r="H753" s="32"/>
      <c r="I753" s="33"/>
      <c r="J753" s="33"/>
      <c r="K753" s="33"/>
    </row>
    <row r="754" spans="1:11">
      <c r="A754" s="21" t="s">
        <v>19</v>
      </c>
      <c r="B754" s="22" t="s">
        <v>20</v>
      </c>
      <c r="C754" s="23">
        <v>425436</v>
      </c>
      <c r="D754" s="23">
        <v>446849</v>
      </c>
      <c r="E754" s="23">
        <v>168619</v>
      </c>
      <c r="F754" s="23">
        <v>446849</v>
      </c>
      <c r="G754" s="23">
        <f t="shared" ref="G754:G764" si="205">F754-C754</f>
        <v>21413</v>
      </c>
      <c r="H754" s="23">
        <f t="shared" ref="H754:H764" si="206">E754-F754</f>
        <v>-278230</v>
      </c>
      <c r="I754" s="24">
        <f t="shared" ref="I754:I764" si="207">IF(ISERROR(F754/C754),0,F754/C754*100-100)</f>
        <v>5.0331894809090016</v>
      </c>
      <c r="J754" s="24">
        <f t="shared" ref="J754:J764" si="208">IF(ISERROR(F754/E754),0,F754/E754*100)</f>
        <v>265.00512990825473</v>
      </c>
      <c r="K754" s="24">
        <f t="shared" ref="K754:K764" si="209">IF(ISERROR(F754/D754),0,F754/D754*100)</f>
        <v>100</v>
      </c>
    </row>
    <row r="755" spans="1:11">
      <c r="A755" s="25" t="s">
        <v>84</v>
      </c>
      <c r="B755" s="22" t="s">
        <v>85</v>
      </c>
      <c r="C755" s="23">
        <v>425436</v>
      </c>
      <c r="D755" s="23">
        <v>446849</v>
      </c>
      <c r="E755" s="23">
        <v>168619</v>
      </c>
      <c r="F755" s="23">
        <v>446849</v>
      </c>
      <c r="G755" s="23">
        <f t="shared" si="205"/>
        <v>21413</v>
      </c>
      <c r="H755" s="23">
        <f t="shared" si="206"/>
        <v>-278230</v>
      </c>
      <c r="I755" s="24">
        <f t="shared" si="207"/>
        <v>5.0331894809090016</v>
      </c>
      <c r="J755" s="24">
        <f t="shared" si="208"/>
        <v>265.00512990825473</v>
      </c>
      <c r="K755" s="24">
        <f t="shared" si="209"/>
        <v>100</v>
      </c>
    </row>
    <row r="756" spans="1:11">
      <c r="A756" s="26" t="s">
        <v>86</v>
      </c>
      <c r="B756" s="22" t="s">
        <v>87</v>
      </c>
      <c r="C756" s="23">
        <v>425436</v>
      </c>
      <c r="D756" s="23">
        <v>446849</v>
      </c>
      <c r="E756" s="23">
        <v>168619</v>
      </c>
      <c r="F756" s="23">
        <v>446849</v>
      </c>
      <c r="G756" s="23">
        <f t="shared" si="205"/>
        <v>21413</v>
      </c>
      <c r="H756" s="23">
        <f t="shared" si="206"/>
        <v>-278230</v>
      </c>
      <c r="I756" s="24">
        <f t="shared" si="207"/>
        <v>5.0331894809090016</v>
      </c>
      <c r="J756" s="24">
        <f t="shared" si="208"/>
        <v>265.00512990825473</v>
      </c>
      <c r="K756" s="24">
        <f t="shared" si="209"/>
        <v>100</v>
      </c>
    </row>
    <row r="757" spans="1:11">
      <c r="A757" s="21" t="s">
        <v>88</v>
      </c>
      <c r="B757" s="22" t="s">
        <v>89</v>
      </c>
      <c r="C757" s="23">
        <v>67999.63</v>
      </c>
      <c r="D757" s="23">
        <v>446849</v>
      </c>
      <c r="E757" s="23">
        <v>168619</v>
      </c>
      <c r="F757" s="23">
        <v>123863.87</v>
      </c>
      <c r="G757" s="23">
        <f t="shared" si="205"/>
        <v>55864.239999999991</v>
      </c>
      <c r="H757" s="23">
        <f t="shared" si="206"/>
        <v>44755.130000000005</v>
      </c>
      <c r="I757" s="24">
        <f t="shared" si="207"/>
        <v>82.153741130650246</v>
      </c>
      <c r="J757" s="24">
        <f t="shared" si="208"/>
        <v>73.45783689857015</v>
      </c>
      <c r="K757" s="24">
        <f t="shared" si="209"/>
        <v>27.719401856107989</v>
      </c>
    </row>
    <row r="758" spans="1:11">
      <c r="A758" s="25" t="s">
        <v>90</v>
      </c>
      <c r="B758" s="22" t="s">
        <v>91</v>
      </c>
      <c r="C758" s="23">
        <v>67999.63</v>
      </c>
      <c r="D758" s="23">
        <v>446849</v>
      </c>
      <c r="E758" s="23">
        <v>168619</v>
      </c>
      <c r="F758" s="23">
        <v>123863.87</v>
      </c>
      <c r="G758" s="23">
        <f t="shared" si="205"/>
        <v>55864.239999999991</v>
      </c>
      <c r="H758" s="23">
        <f t="shared" si="206"/>
        <v>44755.130000000005</v>
      </c>
      <c r="I758" s="24">
        <f t="shared" si="207"/>
        <v>82.153741130650246</v>
      </c>
      <c r="J758" s="24">
        <f t="shared" si="208"/>
        <v>73.45783689857015</v>
      </c>
      <c r="K758" s="24">
        <f t="shared" si="209"/>
        <v>27.719401856107989</v>
      </c>
    </row>
    <row r="759" spans="1:11">
      <c r="A759" s="26" t="s">
        <v>92</v>
      </c>
      <c r="B759" s="22" t="s">
        <v>93</v>
      </c>
      <c r="C759" s="23">
        <v>67999.63</v>
      </c>
      <c r="D759" s="23">
        <v>446849</v>
      </c>
      <c r="E759" s="23">
        <v>168619</v>
      </c>
      <c r="F759" s="23">
        <v>123863.87</v>
      </c>
      <c r="G759" s="23">
        <f t="shared" si="205"/>
        <v>55864.239999999991</v>
      </c>
      <c r="H759" s="23">
        <f t="shared" si="206"/>
        <v>44755.130000000005</v>
      </c>
      <c r="I759" s="24">
        <f t="shared" si="207"/>
        <v>82.153741130650246</v>
      </c>
      <c r="J759" s="24">
        <f t="shared" si="208"/>
        <v>73.45783689857015</v>
      </c>
      <c r="K759" s="24">
        <f t="shared" si="209"/>
        <v>27.719401856107989</v>
      </c>
    </row>
    <row r="760" spans="1:11">
      <c r="A760" s="27" t="s">
        <v>94</v>
      </c>
      <c r="B760" s="22" t="s">
        <v>95</v>
      </c>
      <c r="C760" s="23">
        <v>67822.63</v>
      </c>
      <c r="D760" s="23">
        <v>240779</v>
      </c>
      <c r="E760" s="23">
        <v>99074</v>
      </c>
      <c r="F760" s="23">
        <v>74281.59</v>
      </c>
      <c r="G760" s="23">
        <f t="shared" si="205"/>
        <v>6458.9599999999919</v>
      </c>
      <c r="H760" s="23">
        <f t="shared" si="206"/>
        <v>24792.410000000003</v>
      </c>
      <c r="I760" s="24">
        <f t="shared" si="207"/>
        <v>9.5233110246535517</v>
      </c>
      <c r="J760" s="24">
        <f t="shared" si="208"/>
        <v>74.975866524012346</v>
      </c>
      <c r="K760" s="24">
        <f t="shared" si="209"/>
        <v>30.850526831658904</v>
      </c>
    </row>
    <row r="761" spans="1:11">
      <c r="A761" s="27" t="s">
        <v>96</v>
      </c>
      <c r="B761" s="22" t="s">
        <v>97</v>
      </c>
      <c r="C761" s="23">
        <v>177</v>
      </c>
      <c r="D761" s="23">
        <v>206070</v>
      </c>
      <c r="E761" s="23">
        <v>69545</v>
      </c>
      <c r="F761" s="23">
        <v>49582.28</v>
      </c>
      <c r="G761" s="23">
        <f t="shared" si="205"/>
        <v>49405.279999999999</v>
      </c>
      <c r="H761" s="23">
        <f t="shared" si="206"/>
        <v>19962.72</v>
      </c>
      <c r="I761" s="24">
        <f t="shared" si="207"/>
        <v>27912.587570621468</v>
      </c>
      <c r="J761" s="24">
        <f t="shared" si="208"/>
        <v>71.295247681357381</v>
      </c>
      <c r="K761" s="24">
        <f t="shared" si="209"/>
        <v>24.060891929926722</v>
      </c>
    </row>
    <row r="762" spans="1:11">
      <c r="A762" s="21"/>
      <c r="B762" s="22" t="s">
        <v>118</v>
      </c>
      <c r="C762" s="23">
        <v>357436.37</v>
      </c>
      <c r="D762" s="23">
        <v>0</v>
      </c>
      <c r="E762" s="23">
        <v>0</v>
      </c>
      <c r="F762" s="23">
        <v>322985.13</v>
      </c>
      <c r="G762" s="23">
        <f t="shared" si="205"/>
        <v>-34451.239999999991</v>
      </c>
      <c r="H762" s="23">
        <f t="shared" si="206"/>
        <v>-322985.13</v>
      </c>
      <c r="I762" s="24">
        <f t="shared" si="207"/>
        <v>-9.6384259945343445</v>
      </c>
      <c r="J762" s="24">
        <f t="shared" si="208"/>
        <v>0</v>
      </c>
      <c r="K762" s="24">
        <f t="shared" si="209"/>
        <v>0</v>
      </c>
    </row>
    <row r="763" spans="1:11">
      <c r="A763" s="21" t="s">
        <v>119</v>
      </c>
      <c r="B763" s="22" t="s">
        <v>120</v>
      </c>
      <c r="C763" s="23">
        <v>-357436.37</v>
      </c>
      <c r="D763" s="23">
        <v>0</v>
      </c>
      <c r="E763" s="23">
        <v>0</v>
      </c>
      <c r="F763" s="23">
        <v>-322985.13</v>
      </c>
      <c r="G763" s="23">
        <f t="shared" si="205"/>
        <v>34451.239999999991</v>
      </c>
      <c r="H763" s="23">
        <f t="shared" si="206"/>
        <v>322985.13</v>
      </c>
      <c r="I763" s="24">
        <f t="shared" si="207"/>
        <v>-9.6384259945343445</v>
      </c>
      <c r="J763" s="24">
        <f t="shared" si="208"/>
        <v>0</v>
      </c>
      <c r="K763" s="24">
        <f t="shared" si="209"/>
        <v>0</v>
      </c>
    </row>
    <row r="764" spans="1:11">
      <c r="A764" s="25" t="s">
        <v>121</v>
      </c>
      <c r="B764" s="22" t="s">
        <v>122</v>
      </c>
      <c r="C764" s="23">
        <v>-357436.37</v>
      </c>
      <c r="D764" s="23">
        <v>0</v>
      </c>
      <c r="E764" s="23">
        <v>0</v>
      </c>
      <c r="F764" s="23">
        <v>-322985.13</v>
      </c>
      <c r="G764" s="23">
        <f t="shared" si="205"/>
        <v>34451.239999999991</v>
      </c>
      <c r="H764" s="23">
        <f t="shared" si="206"/>
        <v>322985.13</v>
      </c>
      <c r="I764" s="24">
        <f t="shared" si="207"/>
        <v>-9.6384259945343445</v>
      </c>
      <c r="J764" s="24">
        <f t="shared" si="208"/>
        <v>0</v>
      </c>
      <c r="K764" s="24">
        <f t="shared" si="209"/>
        <v>0</v>
      </c>
    </row>
    <row r="765" spans="1:11" s="3" customFormat="1" ht="25.5">
      <c r="A765" s="49" t="s">
        <v>421</v>
      </c>
      <c r="B765" s="31" t="s">
        <v>834</v>
      </c>
      <c r="C765" s="32"/>
      <c r="D765" s="32"/>
      <c r="E765" s="32"/>
      <c r="F765" s="32"/>
      <c r="G765" s="32"/>
      <c r="H765" s="32"/>
      <c r="I765" s="33"/>
      <c r="J765" s="33"/>
      <c r="K765" s="33"/>
    </row>
    <row r="766" spans="1:11">
      <c r="A766" s="21" t="s">
        <v>19</v>
      </c>
      <c r="B766" s="22" t="s">
        <v>20</v>
      </c>
      <c r="C766" s="23">
        <v>0</v>
      </c>
      <c r="D766" s="23">
        <v>66927</v>
      </c>
      <c r="E766" s="23">
        <v>0</v>
      </c>
      <c r="F766" s="23">
        <v>0</v>
      </c>
      <c r="G766" s="23">
        <f t="shared" ref="G766:G771" si="210">F766-C766</f>
        <v>0</v>
      </c>
      <c r="H766" s="23">
        <f t="shared" ref="H766:H771" si="211">E766-F766</f>
        <v>0</v>
      </c>
      <c r="I766" s="24">
        <f t="shared" ref="I766:I771" si="212">IF(ISERROR(F766/C766),0,F766/C766*100-100)</f>
        <v>0</v>
      </c>
      <c r="J766" s="24">
        <f t="shared" ref="J766:J771" si="213">IF(ISERROR(F766/E766),0,F766/E766*100)</f>
        <v>0</v>
      </c>
      <c r="K766" s="24">
        <f t="shared" ref="K766:K771" si="214">IF(ISERROR(F766/D766),0,F766/D766*100)</f>
        <v>0</v>
      </c>
    </row>
    <row r="767" spans="1:11">
      <c r="A767" s="25" t="s">
        <v>156</v>
      </c>
      <c r="B767" s="22" t="s">
        <v>157</v>
      </c>
      <c r="C767" s="23">
        <v>0</v>
      </c>
      <c r="D767" s="23">
        <v>66927</v>
      </c>
      <c r="E767" s="23">
        <v>0</v>
      </c>
      <c r="F767" s="23">
        <v>0</v>
      </c>
      <c r="G767" s="23">
        <f t="shared" si="210"/>
        <v>0</v>
      </c>
      <c r="H767" s="23">
        <f t="shared" si="211"/>
        <v>0</v>
      </c>
      <c r="I767" s="24">
        <f t="shared" si="212"/>
        <v>0</v>
      </c>
      <c r="J767" s="24">
        <f t="shared" si="213"/>
        <v>0</v>
      </c>
      <c r="K767" s="24">
        <f t="shared" si="214"/>
        <v>0</v>
      </c>
    </row>
    <row r="768" spans="1:11">
      <c r="A768" s="21" t="s">
        <v>88</v>
      </c>
      <c r="B768" s="22" t="s">
        <v>89</v>
      </c>
      <c r="C768" s="23">
        <v>0</v>
      </c>
      <c r="D768" s="23">
        <v>66927</v>
      </c>
      <c r="E768" s="23">
        <v>0</v>
      </c>
      <c r="F768" s="23">
        <v>0</v>
      </c>
      <c r="G768" s="23">
        <f t="shared" si="210"/>
        <v>0</v>
      </c>
      <c r="H768" s="23">
        <f t="shared" si="211"/>
        <v>0</v>
      </c>
      <c r="I768" s="24">
        <f t="shared" si="212"/>
        <v>0</v>
      </c>
      <c r="J768" s="24">
        <f t="shared" si="213"/>
        <v>0</v>
      </c>
      <c r="K768" s="24">
        <f t="shared" si="214"/>
        <v>0</v>
      </c>
    </row>
    <row r="769" spans="1:11">
      <c r="A769" s="25" t="s">
        <v>90</v>
      </c>
      <c r="B769" s="22" t="s">
        <v>91</v>
      </c>
      <c r="C769" s="23">
        <v>0</v>
      </c>
      <c r="D769" s="23">
        <v>66927</v>
      </c>
      <c r="E769" s="23">
        <v>0</v>
      </c>
      <c r="F769" s="23">
        <v>0</v>
      </c>
      <c r="G769" s="23">
        <f t="shared" si="210"/>
        <v>0</v>
      </c>
      <c r="H769" s="23">
        <f t="shared" si="211"/>
        <v>0</v>
      </c>
      <c r="I769" s="24">
        <f t="shared" si="212"/>
        <v>0</v>
      </c>
      <c r="J769" s="24">
        <f t="shared" si="213"/>
        <v>0</v>
      </c>
      <c r="K769" s="24">
        <f t="shared" si="214"/>
        <v>0</v>
      </c>
    </row>
    <row r="770" spans="1:11" ht="25.5">
      <c r="A770" s="26" t="s">
        <v>106</v>
      </c>
      <c r="B770" s="22" t="s">
        <v>107</v>
      </c>
      <c r="C770" s="23">
        <v>0</v>
      </c>
      <c r="D770" s="23">
        <v>66927</v>
      </c>
      <c r="E770" s="23">
        <v>0</v>
      </c>
      <c r="F770" s="23">
        <v>0</v>
      </c>
      <c r="G770" s="23">
        <f t="shared" si="210"/>
        <v>0</v>
      </c>
      <c r="H770" s="23">
        <f t="shared" si="211"/>
        <v>0</v>
      </c>
      <c r="I770" s="24">
        <f t="shared" si="212"/>
        <v>0</v>
      </c>
      <c r="J770" s="24">
        <f t="shared" si="213"/>
        <v>0</v>
      </c>
      <c r="K770" s="24">
        <f t="shared" si="214"/>
        <v>0</v>
      </c>
    </row>
    <row r="771" spans="1:11">
      <c r="A771" s="27" t="s">
        <v>226</v>
      </c>
      <c r="B771" s="22" t="s">
        <v>227</v>
      </c>
      <c r="C771" s="23">
        <v>0</v>
      </c>
      <c r="D771" s="23">
        <v>66927</v>
      </c>
      <c r="E771" s="23">
        <v>0</v>
      </c>
      <c r="F771" s="23">
        <v>0</v>
      </c>
      <c r="G771" s="23">
        <f t="shared" si="210"/>
        <v>0</v>
      </c>
      <c r="H771" s="23">
        <f t="shared" si="211"/>
        <v>0</v>
      </c>
      <c r="I771" s="24">
        <f t="shared" si="212"/>
        <v>0</v>
      </c>
      <c r="J771" s="24">
        <f t="shared" si="213"/>
        <v>0</v>
      </c>
      <c r="K771" s="24">
        <f t="shared" si="214"/>
        <v>0</v>
      </c>
    </row>
    <row r="772" spans="1:11" s="3" customFormat="1" ht="38.25">
      <c r="A772" s="30" t="s">
        <v>198</v>
      </c>
      <c r="B772" s="31" t="s">
        <v>199</v>
      </c>
      <c r="C772" s="32"/>
      <c r="D772" s="32"/>
      <c r="E772" s="32"/>
      <c r="F772" s="32"/>
      <c r="G772" s="32"/>
      <c r="H772" s="32"/>
      <c r="I772" s="33"/>
      <c r="J772" s="33"/>
      <c r="K772" s="33"/>
    </row>
    <row r="773" spans="1:11">
      <c r="A773" s="21" t="s">
        <v>19</v>
      </c>
      <c r="B773" s="22" t="s">
        <v>20</v>
      </c>
      <c r="C773" s="23">
        <v>9405431</v>
      </c>
      <c r="D773" s="23">
        <v>1116987</v>
      </c>
      <c r="E773" s="23">
        <v>0</v>
      </c>
      <c r="F773" s="23">
        <v>1116987</v>
      </c>
      <c r="G773" s="23">
        <f t="shared" ref="G773:G788" si="215">F773-C773</f>
        <v>-8288444</v>
      </c>
      <c r="H773" s="23">
        <f t="shared" ref="H773:H788" si="216">E773-F773</f>
        <v>-1116987</v>
      </c>
      <c r="I773" s="24">
        <f t="shared" ref="I773:I788" si="217">IF(ISERROR(F773/C773),0,F773/C773*100-100)</f>
        <v>-88.124021110781626</v>
      </c>
      <c r="J773" s="24">
        <f t="shared" ref="J773:J788" si="218">IF(ISERROR(F773/E773),0,F773/E773*100)</f>
        <v>0</v>
      </c>
      <c r="K773" s="24">
        <f t="shared" ref="K773:K788" si="219">IF(ISERROR(F773/D773),0,F773/D773*100)</f>
        <v>100</v>
      </c>
    </row>
    <row r="774" spans="1:11">
      <c r="A774" s="25" t="s">
        <v>84</v>
      </c>
      <c r="B774" s="22" t="s">
        <v>85</v>
      </c>
      <c r="C774" s="23">
        <v>9405431</v>
      </c>
      <c r="D774" s="23">
        <v>1116987</v>
      </c>
      <c r="E774" s="23">
        <v>0</v>
      </c>
      <c r="F774" s="23">
        <v>1116987</v>
      </c>
      <c r="G774" s="23">
        <f t="shared" si="215"/>
        <v>-8288444</v>
      </c>
      <c r="H774" s="23">
        <f t="shared" si="216"/>
        <v>-1116987</v>
      </c>
      <c r="I774" s="24">
        <f t="shared" si="217"/>
        <v>-88.124021110781626</v>
      </c>
      <c r="J774" s="24">
        <f t="shared" si="218"/>
        <v>0</v>
      </c>
      <c r="K774" s="24">
        <f t="shared" si="219"/>
        <v>100</v>
      </c>
    </row>
    <row r="775" spans="1:11">
      <c r="A775" s="26" t="s">
        <v>86</v>
      </c>
      <c r="B775" s="22" t="s">
        <v>87</v>
      </c>
      <c r="C775" s="23">
        <v>9405431</v>
      </c>
      <c r="D775" s="23">
        <v>1116987</v>
      </c>
      <c r="E775" s="23">
        <v>0</v>
      </c>
      <c r="F775" s="23">
        <v>1116987</v>
      </c>
      <c r="G775" s="23">
        <f t="shared" si="215"/>
        <v>-8288444</v>
      </c>
      <c r="H775" s="23">
        <f t="shared" si="216"/>
        <v>-1116987</v>
      </c>
      <c r="I775" s="24">
        <f t="shared" si="217"/>
        <v>-88.124021110781626</v>
      </c>
      <c r="J775" s="24">
        <f t="shared" si="218"/>
        <v>0</v>
      </c>
      <c r="K775" s="24">
        <f t="shared" si="219"/>
        <v>100</v>
      </c>
    </row>
    <row r="776" spans="1:11">
      <c r="A776" s="21" t="s">
        <v>88</v>
      </c>
      <c r="B776" s="22" t="s">
        <v>89</v>
      </c>
      <c r="C776" s="23">
        <v>7699969.2599999998</v>
      </c>
      <c r="D776" s="23">
        <v>1116987</v>
      </c>
      <c r="E776" s="23">
        <v>0</v>
      </c>
      <c r="F776" s="23">
        <v>547445.15</v>
      </c>
      <c r="G776" s="23">
        <f t="shared" si="215"/>
        <v>-7152524.1099999994</v>
      </c>
      <c r="H776" s="23">
        <f t="shared" si="216"/>
        <v>-547445.15</v>
      </c>
      <c r="I776" s="24">
        <f t="shared" si="217"/>
        <v>-92.8902943438504</v>
      </c>
      <c r="J776" s="24">
        <f t="shared" si="218"/>
        <v>0</v>
      </c>
      <c r="K776" s="24">
        <f t="shared" si="219"/>
        <v>49.010879267171418</v>
      </c>
    </row>
    <row r="777" spans="1:11">
      <c r="A777" s="25" t="s">
        <v>90</v>
      </c>
      <c r="B777" s="22" t="s">
        <v>91</v>
      </c>
      <c r="C777" s="23">
        <v>838290.67</v>
      </c>
      <c r="D777" s="23">
        <v>1116987</v>
      </c>
      <c r="E777" s="23">
        <v>0</v>
      </c>
      <c r="F777" s="23">
        <v>547445.15</v>
      </c>
      <c r="G777" s="23">
        <f t="shared" si="215"/>
        <v>-290845.52</v>
      </c>
      <c r="H777" s="23">
        <f t="shared" si="216"/>
        <v>-547445.15</v>
      </c>
      <c r="I777" s="24">
        <f t="shared" si="217"/>
        <v>-34.695068239277916</v>
      </c>
      <c r="J777" s="24">
        <f t="shared" si="218"/>
        <v>0</v>
      </c>
      <c r="K777" s="24">
        <f t="shared" si="219"/>
        <v>49.010879267171418</v>
      </c>
    </row>
    <row r="778" spans="1:11">
      <c r="A778" s="26" t="s">
        <v>92</v>
      </c>
      <c r="B778" s="22" t="s">
        <v>93</v>
      </c>
      <c r="C778" s="23">
        <v>780540.67</v>
      </c>
      <c r="D778" s="23">
        <v>1116987</v>
      </c>
      <c r="E778" s="23">
        <v>0</v>
      </c>
      <c r="F778" s="23">
        <v>547445.15</v>
      </c>
      <c r="G778" s="23">
        <f t="shared" si="215"/>
        <v>-233095.52000000002</v>
      </c>
      <c r="H778" s="23">
        <f t="shared" si="216"/>
        <v>-547445.15</v>
      </c>
      <c r="I778" s="24">
        <f t="shared" si="217"/>
        <v>-29.863340753275551</v>
      </c>
      <c r="J778" s="24">
        <f t="shared" si="218"/>
        <v>0</v>
      </c>
      <c r="K778" s="24">
        <f t="shared" si="219"/>
        <v>49.010879267171418</v>
      </c>
    </row>
    <row r="779" spans="1:11">
      <c r="A779" s="27" t="s">
        <v>94</v>
      </c>
      <c r="B779" s="22" t="s">
        <v>95</v>
      </c>
      <c r="C779" s="23">
        <v>135860.51</v>
      </c>
      <c r="D779" s="23">
        <v>53044</v>
      </c>
      <c r="E779" s="23">
        <v>0</v>
      </c>
      <c r="F779" s="23">
        <v>41065.26</v>
      </c>
      <c r="G779" s="23">
        <f t="shared" si="215"/>
        <v>-94795.25</v>
      </c>
      <c r="H779" s="23">
        <f t="shared" si="216"/>
        <v>-41065.26</v>
      </c>
      <c r="I779" s="24">
        <f t="shared" si="217"/>
        <v>-69.773954182860052</v>
      </c>
      <c r="J779" s="24">
        <f t="shared" si="218"/>
        <v>0</v>
      </c>
      <c r="K779" s="24">
        <f t="shared" si="219"/>
        <v>77.417351632606895</v>
      </c>
    </row>
    <row r="780" spans="1:11">
      <c r="A780" s="27" t="s">
        <v>96</v>
      </c>
      <c r="B780" s="22" t="s">
        <v>97</v>
      </c>
      <c r="C780" s="23">
        <v>644680.16</v>
      </c>
      <c r="D780" s="23">
        <v>1063943</v>
      </c>
      <c r="E780" s="23">
        <v>0</v>
      </c>
      <c r="F780" s="23">
        <v>506379.89</v>
      </c>
      <c r="G780" s="23">
        <f t="shared" si="215"/>
        <v>-138300.27000000002</v>
      </c>
      <c r="H780" s="23">
        <f t="shared" si="216"/>
        <v>-506379.89</v>
      </c>
      <c r="I780" s="24">
        <f t="shared" si="217"/>
        <v>-21.452540124703077</v>
      </c>
      <c r="J780" s="24">
        <f t="shared" si="218"/>
        <v>0</v>
      </c>
      <c r="K780" s="24">
        <f t="shared" si="219"/>
        <v>47.594644637917632</v>
      </c>
    </row>
    <row r="781" spans="1:11">
      <c r="A781" s="28" t="s">
        <v>98</v>
      </c>
      <c r="B781" s="22" t="s">
        <v>99</v>
      </c>
      <c r="C781" s="23">
        <v>4391.0600000000004</v>
      </c>
      <c r="D781" s="23">
        <v>0</v>
      </c>
      <c r="E781" s="23">
        <v>0</v>
      </c>
      <c r="F781" s="23">
        <v>0</v>
      </c>
      <c r="G781" s="23">
        <f t="shared" si="215"/>
        <v>-4391.0600000000004</v>
      </c>
      <c r="H781" s="23">
        <f t="shared" si="216"/>
        <v>0</v>
      </c>
      <c r="I781" s="24">
        <f t="shared" si="217"/>
        <v>-100</v>
      </c>
      <c r="J781" s="24">
        <f t="shared" si="218"/>
        <v>0</v>
      </c>
      <c r="K781" s="24">
        <f t="shared" si="219"/>
        <v>0</v>
      </c>
    </row>
    <row r="782" spans="1:11" ht="25.5">
      <c r="A782" s="26" t="s">
        <v>140</v>
      </c>
      <c r="B782" s="22" t="s">
        <v>141</v>
      </c>
      <c r="C782" s="23">
        <v>57750</v>
      </c>
      <c r="D782" s="23">
        <v>0</v>
      </c>
      <c r="E782" s="23">
        <v>0</v>
      </c>
      <c r="F782" s="23">
        <v>0</v>
      </c>
      <c r="G782" s="23">
        <f t="shared" si="215"/>
        <v>-57750</v>
      </c>
      <c r="H782" s="23">
        <f t="shared" si="216"/>
        <v>0</v>
      </c>
      <c r="I782" s="24">
        <f t="shared" si="217"/>
        <v>-100</v>
      </c>
      <c r="J782" s="24">
        <f t="shared" si="218"/>
        <v>0</v>
      </c>
      <c r="K782" s="24">
        <f t="shared" si="219"/>
        <v>0</v>
      </c>
    </row>
    <row r="783" spans="1:11">
      <c r="A783" s="27" t="s">
        <v>142</v>
      </c>
      <c r="B783" s="22" t="s">
        <v>143</v>
      </c>
      <c r="C783" s="23">
        <v>57750</v>
      </c>
      <c r="D783" s="23">
        <v>0</v>
      </c>
      <c r="E783" s="23">
        <v>0</v>
      </c>
      <c r="F783" s="23">
        <v>0</v>
      </c>
      <c r="G783" s="23">
        <f t="shared" si="215"/>
        <v>-57750</v>
      </c>
      <c r="H783" s="23">
        <f t="shared" si="216"/>
        <v>0</v>
      </c>
      <c r="I783" s="24">
        <f t="shared" si="217"/>
        <v>-100</v>
      </c>
      <c r="J783" s="24">
        <f t="shared" si="218"/>
        <v>0</v>
      </c>
      <c r="K783" s="24">
        <f t="shared" si="219"/>
        <v>0</v>
      </c>
    </row>
    <row r="784" spans="1:11">
      <c r="A784" s="25" t="s">
        <v>114</v>
      </c>
      <c r="B784" s="22" t="s">
        <v>115</v>
      </c>
      <c r="C784" s="23">
        <v>6861678.5899999999</v>
      </c>
      <c r="D784" s="23">
        <v>0</v>
      </c>
      <c r="E784" s="23">
        <v>0</v>
      </c>
      <c r="F784" s="23">
        <v>0</v>
      </c>
      <c r="G784" s="23">
        <f t="shared" si="215"/>
        <v>-6861678.5899999999</v>
      </c>
      <c r="H784" s="23">
        <f t="shared" si="216"/>
        <v>0</v>
      </c>
      <c r="I784" s="24">
        <f t="shared" si="217"/>
        <v>-100</v>
      </c>
      <c r="J784" s="24">
        <f t="shared" si="218"/>
        <v>0</v>
      </c>
      <c r="K784" s="24">
        <f t="shared" si="219"/>
        <v>0</v>
      </c>
    </row>
    <row r="785" spans="1:11">
      <c r="A785" s="26" t="s">
        <v>116</v>
      </c>
      <c r="B785" s="22" t="s">
        <v>117</v>
      </c>
      <c r="C785" s="23">
        <v>6861678.5899999999</v>
      </c>
      <c r="D785" s="23">
        <v>0</v>
      </c>
      <c r="E785" s="23">
        <v>0</v>
      </c>
      <c r="F785" s="23">
        <v>0</v>
      </c>
      <c r="G785" s="23">
        <f t="shared" si="215"/>
        <v>-6861678.5899999999</v>
      </c>
      <c r="H785" s="23">
        <f t="shared" si="216"/>
        <v>0</v>
      </c>
      <c r="I785" s="24">
        <f t="shared" si="217"/>
        <v>-100</v>
      </c>
      <c r="J785" s="24">
        <f t="shared" si="218"/>
        <v>0</v>
      </c>
      <c r="K785" s="24">
        <f t="shared" si="219"/>
        <v>0</v>
      </c>
    </row>
    <row r="786" spans="1:11">
      <c r="A786" s="21"/>
      <c r="B786" s="22" t="s">
        <v>118</v>
      </c>
      <c r="C786" s="23">
        <v>1705461.74</v>
      </c>
      <c r="D786" s="23">
        <v>0</v>
      </c>
      <c r="E786" s="23">
        <v>0</v>
      </c>
      <c r="F786" s="23">
        <v>569541.85</v>
      </c>
      <c r="G786" s="23">
        <f t="shared" si="215"/>
        <v>-1135919.8900000001</v>
      </c>
      <c r="H786" s="23">
        <f t="shared" si="216"/>
        <v>-569541.85</v>
      </c>
      <c r="I786" s="24">
        <f t="shared" si="217"/>
        <v>-66.604829845083486</v>
      </c>
      <c r="J786" s="24">
        <f t="shared" si="218"/>
        <v>0</v>
      </c>
      <c r="K786" s="24">
        <f t="shared" si="219"/>
        <v>0</v>
      </c>
    </row>
    <row r="787" spans="1:11">
      <c r="A787" s="21" t="s">
        <v>119</v>
      </c>
      <c r="B787" s="22" t="s">
        <v>120</v>
      </c>
      <c r="C787" s="23">
        <v>-1705461.74</v>
      </c>
      <c r="D787" s="23">
        <v>0</v>
      </c>
      <c r="E787" s="23">
        <v>0</v>
      </c>
      <c r="F787" s="23">
        <v>-569541.85</v>
      </c>
      <c r="G787" s="23">
        <f t="shared" si="215"/>
        <v>1135919.8900000001</v>
      </c>
      <c r="H787" s="23">
        <f t="shared" si="216"/>
        <v>569541.85</v>
      </c>
      <c r="I787" s="24">
        <f t="shared" si="217"/>
        <v>-66.604829845083486</v>
      </c>
      <c r="J787" s="24">
        <f t="shared" si="218"/>
        <v>0</v>
      </c>
      <c r="K787" s="24">
        <f t="shared" si="219"/>
        <v>0</v>
      </c>
    </row>
    <row r="788" spans="1:11">
      <c r="A788" s="25" t="s">
        <v>121</v>
      </c>
      <c r="B788" s="22" t="s">
        <v>122</v>
      </c>
      <c r="C788" s="23">
        <v>-1705461.74</v>
      </c>
      <c r="D788" s="23">
        <v>0</v>
      </c>
      <c r="E788" s="23">
        <v>0</v>
      </c>
      <c r="F788" s="23">
        <v>-569541.85</v>
      </c>
      <c r="G788" s="23">
        <f t="shared" si="215"/>
        <v>1135919.8900000001</v>
      </c>
      <c r="H788" s="23">
        <f t="shared" si="216"/>
        <v>569541.85</v>
      </c>
      <c r="I788" s="24">
        <f t="shared" si="217"/>
        <v>-66.604829845083486</v>
      </c>
      <c r="J788" s="24">
        <f t="shared" si="218"/>
        <v>0</v>
      </c>
      <c r="K788" s="24">
        <f t="shared" si="219"/>
        <v>0</v>
      </c>
    </row>
    <row r="789" spans="1:11" s="3" customFormat="1" ht="25.5">
      <c r="A789" s="49" t="s">
        <v>200</v>
      </c>
      <c r="B789" s="31" t="s">
        <v>201</v>
      </c>
      <c r="C789" s="32"/>
      <c r="D789" s="32"/>
      <c r="E789" s="32"/>
      <c r="F789" s="32"/>
      <c r="G789" s="32"/>
      <c r="H789" s="32"/>
      <c r="I789" s="33"/>
      <c r="J789" s="33"/>
      <c r="K789" s="33"/>
    </row>
    <row r="790" spans="1:11">
      <c r="A790" s="21" t="s">
        <v>19</v>
      </c>
      <c r="B790" s="22" t="s">
        <v>20</v>
      </c>
      <c r="C790" s="23">
        <v>9405431</v>
      </c>
      <c r="D790" s="23">
        <v>1116987</v>
      </c>
      <c r="E790" s="23">
        <v>0</v>
      </c>
      <c r="F790" s="23">
        <v>1116987</v>
      </c>
      <c r="G790" s="23">
        <f t="shared" ref="G790:G805" si="220">F790-C790</f>
        <v>-8288444</v>
      </c>
      <c r="H790" s="23">
        <f t="shared" ref="H790:H805" si="221">E790-F790</f>
        <v>-1116987</v>
      </c>
      <c r="I790" s="24">
        <f t="shared" ref="I790:I805" si="222">IF(ISERROR(F790/C790),0,F790/C790*100-100)</f>
        <v>-88.124021110781626</v>
      </c>
      <c r="J790" s="24">
        <f t="shared" ref="J790:J805" si="223">IF(ISERROR(F790/E790),0,F790/E790*100)</f>
        <v>0</v>
      </c>
      <c r="K790" s="24">
        <f t="shared" ref="K790:K805" si="224">IF(ISERROR(F790/D790),0,F790/D790*100)</f>
        <v>100</v>
      </c>
    </row>
    <row r="791" spans="1:11">
      <c r="A791" s="25" t="s">
        <v>84</v>
      </c>
      <c r="B791" s="22" t="s">
        <v>85</v>
      </c>
      <c r="C791" s="23">
        <v>9405431</v>
      </c>
      <c r="D791" s="23">
        <v>1116987</v>
      </c>
      <c r="E791" s="23">
        <v>0</v>
      </c>
      <c r="F791" s="23">
        <v>1116987</v>
      </c>
      <c r="G791" s="23">
        <f t="shared" si="220"/>
        <v>-8288444</v>
      </c>
      <c r="H791" s="23">
        <f t="shared" si="221"/>
        <v>-1116987</v>
      </c>
      <c r="I791" s="24">
        <f t="shared" si="222"/>
        <v>-88.124021110781626</v>
      </c>
      <c r="J791" s="24">
        <f t="shared" si="223"/>
        <v>0</v>
      </c>
      <c r="K791" s="24">
        <f t="shared" si="224"/>
        <v>100</v>
      </c>
    </row>
    <row r="792" spans="1:11">
      <c r="A792" s="26" t="s">
        <v>86</v>
      </c>
      <c r="B792" s="22" t="s">
        <v>87</v>
      </c>
      <c r="C792" s="23">
        <v>9405431</v>
      </c>
      <c r="D792" s="23">
        <v>1116987</v>
      </c>
      <c r="E792" s="23">
        <v>0</v>
      </c>
      <c r="F792" s="23">
        <v>1116987</v>
      </c>
      <c r="G792" s="23">
        <f t="shared" si="220"/>
        <v>-8288444</v>
      </c>
      <c r="H792" s="23">
        <f t="shared" si="221"/>
        <v>-1116987</v>
      </c>
      <c r="I792" s="24">
        <f t="shared" si="222"/>
        <v>-88.124021110781626</v>
      </c>
      <c r="J792" s="24">
        <f t="shared" si="223"/>
        <v>0</v>
      </c>
      <c r="K792" s="24">
        <f t="shared" si="224"/>
        <v>100</v>
      </c>
    </row>
    <row r="793" spans="1:11">
      <c r="A793" s="21" t="s">
        <v>88</v>
      </c>
      <c r="B793" s="22" t="s">
        <v>89</v>
      </c>
      <c r="C793" s="23">
        <v>7699969.2599999998</v>
      </c>
      <c r="D793" s="23">
        <v>1116987</v>
      </c>
      <c r="E793" s="23">
        <v>0</v>
      </c>
      <c r="F793" s="23">
        <v>547445.15</v>
      </c>
      <c r="G793" s="23">
        <f t="shared" si="220"/>
        <v>-7152524.1099999994</v>
      </c>
      <c r="H793" s="23">
        <f t="shared" si="221"/>
        <v>-547445.15</v>
      </c>
      <c r="I793" s="24">
        <f t="shared" si="222"/>
        <v>-92.8902943438504</v>
      </c>
      <c r="J793" s="24">
        <f t="shared" si="223"/>
        <v>0</v>
      </c>
      <c r="K793" s="24">
        <f t="shared" si="224"/>
        <v>49.010879267171418</v>
      </c>
    </row>
    <row r="794" spans="1:11">
      <c r="A794" s="25" t="s">
        <v>90</v>
      </c>
      <c r="B794" s="22" t="s">
        <v>91</v>
      </c>
      <c r="C794" s="23">
        <v>838290.67</v>
      </c>
      <c r="D794" s="23">
        <v>1116987</v>
      </c>
      <c r="E794" s="23">
        <v>0</v>
      </c>
      <c r="F794" s="23">
        <v>547445.15</v>
      </c>
      <c r="G794" s="23">
        <f t="shared" si="220"/>
        <v>-290845.52</v>
      </c>
      <c r="H794" s="23">
        <f t="shared" si="221"/>
        <v>-547445.15</v>
      </c>
      <c r="I794" s="24">
        <f t="shared" si="222"/>
        <v>-34.695068239277916</v>
      </c>
      <c r="J794" s="24">
        <f t="shared" si="223"/>
        <v>0</v>
      </c>
      <c r="K794" s="24">
        <f t="shared" si="224"/>
        <v>49.010879267171418</v>
      </c>
    </row>
    <row r="795" spans="1:11">
      <c r="A795" s="26" t="s">
        <v>92</v>
      </c>
      <c r="B795" s="22" t="s">
        <v>93</v>
      </c>
      <c r="C795" s="23">
        <v>780540.67</v>
      </c>
      <c r="D795" s="23">
        <v>1116987</v>
      </c>
      <c r="E795" s="23">
        <v>0</v>
      </c>
      <c r="F795" s="23">
        <v>547445.15</v>
      </c>
      <c r="G795" s="23">
        <f t="shared" si="220"/>
        <v>-233095.52000000002</v>
      </c>
      <c r="H795" s="23">
        <f t="shared" si="221"/>
        <v>-547445.15</v>
      </c>
      <c r="I795" s="24">
        <f t="shared" si="222"/>
        <v>-29.863340753275551</v>
      </c>
      <c r="J795" s="24">
        <f t="shared" si="223"/>
        <v>0</v>
      </c>
      <c r="K795" s="24">
        <f t="shared" si="224"/>
        <v>49.010879267171418</v>
      </c>
    </row>
    <row r="796" spans="1:11">
      <c r="A796" s="27" t="s">
        <v>94</v>
      </c>
      <c r="B796" s="22" t="s">
        <v>95</v>
      </c>
      <c r="C796" s="23">
        <v>135860.51</v>
      </c>
      <c r="D796" s="23">
        <v>53044</v>
      </c>
      <c r="E796" s="23">
        <v>0</v>
      </c>
      <c r="F796" s="23">
        <v>41065.26</v>
      </c>
      <c r="G796" s="23">
        <f t="shared" si="220"/>
        <v>-94795.25</v>
      </c>
      <c r="H796" s="23">
        <f t="shared" si="221"/>
        <v>-41065.26</v>
      </c>
      <c r="I796" s="24">
        <f t="shared" si="222"/>
        <v>-69.773954182860052</v>
      </c>
      <c r="J796" s="24">
        <f t="shared" si="223"/>
        <v>0</v>
      </c>
      <c r="K796" s="24">
        <f t="shared" si="224"/>
        <v>77.417351632606895</v>
      </c>
    </row>
    <row r="797" spans="1:11">
      <c r="A797" s="27" t="s">
        <v>96</v>
      </c>
      <c r="B797" s="22" t="s">
        <v>97</v>
      </c>
      <c r="C797" s="23">
        <v>644680.16</v>
      </c>
      <c r="D797" s="23">
        <v>1063943</v>
      </c>
      <c r="E797" s="23">
        <v>0</v>
      </c>
      <c r="F797" s="23">
        <v>506379.89</v>
      </c>
      <c r="G797" s="23">
        <f t="shared" si="220"/>
        <v>-138300.27000000002</v>
      </c>
      <c r="H797" s="23">
        <f t="shared" si="221"/>
        <v>-506379.89</v>
      </c>
      <c r="I797" s="24">
        <f t="shared" si="222"/>
        <v>-21.452540124703077</v>
      </c>
      <c r="J797" s="24">
        <f t="shared" si="223"/>
        <v>0</v>
      </c>
      <c r="K797" s="24">
        <f t="shared" si="224"/>
        <v>47.594644637917632</v>
      </c>
    </row>
    <row r="798" spans="1:11">
      <c r="A798" s="28" t="s">
        <v>98</v>
      </c>
      <c r="B798" s="22" t="s">
        <v>99</v>
      </c>
      <c r="C798" s="23">
        <v>4391.0600000000004</v>
      </c>
      <c r="D798" s="23">
        <v>0</v>
      </c>
      <c r="E798" s="23">
        <v>0</v>
      </c>
      <c r="F798" s="23">
        <v>0</v>
      </c>
      <c r="G798" s="23">
        <f t="shared" si="220"/>
        <v>-4391.0600000000004</v>
      </c>
      <c r="H798" s="23">
        <f t="shared" si="221"/>
        <v>0</v>
      </c>
      <c r="I798" s="24">
        <f t="shared" si="222"/>
        <v>-100</v>
      </c>
      <c r="J798" s="24">
        <f t="shared" si="223"/>
        <v>0</v>
      </c>
      <c r="K798" s="24">
        <f t="shared" si="224"/>
        <v>0</v>
      </c>
    </row>
    <row r="799" spans="1:11" ht="25.5">
      <c r="A799" s="26" t="s">
        <v>140</v>
      </c>
      <c r="B799" s="22" t="s">
        <v>141</v>
      </c>
      <c r="C799" s="23">
        <v>57750</v>
      </c>
      <c r="D799" s="23">
        <v>0</v>
      </c>
      <c r="E799" s="23">
        <v>0</v>
      </c>
      <c r="F799" s="23">
        <v>0</v>
      </c>
      <c r="G799" s="23">
        <f t="shared" si="220"/>
        <v>-57750</v>
      </c>
      <c r="H799" s="23">
        <f t="shared" si="221"/>
        <v>0</v>
      </c>
      <c r="I799" s="24">
        <f t="shared" si="222"/>
        <v>-100</v>
      </c>
      <c r="J799" s="24">
        <f t="shared" si="223"/>
        <v>0</v>
      </c>
      <c r="K799" s="24">
        <f t="shared" si="224"/>
        <v>0</v>
      </c>
    </row>
    <row r="800" spans="1:11">
      <c r="A800" s="27" t="s">
        <v>142</v>
      </c>
      <c r="B800" s="22" t="s">
        <v>143</v>
      </c>
      <c r="C800" s="23">
        <v>57750</v>
      </c>
      <c r="D800" s="23">
        <v>0</v>
      </c>
      <c r="E800" s="23">
        <v>0</v>
      </c>
      <c r="F800" s="23">
        <v>0</v>
      </c>
      <c r="G800" s="23">
        <f t="shared" si="220"/>
        <v>-57750</v>
      </c>
      <c r="H800" s="23">
        <f t="shared" si="221"/>
        <v>0</v>
      </c>
      <c r="I800" s="24">
        <f t="shared" si="222"/>
        <v>-100</v>
      </c>
      <c r="J800" s="24">
        <f t="shared" si="223"/>
        <v>0</v>
      </c>
      <c r="K800" s="24">
        <f t="shared" si="224"/>
        <v>0</v>
      </c>
    </row>
    <row r="801" spans="1:11">
      <c r="A801" s="25" t="s">
        <v>114</v>
      </c>
      <c r="B801" s="22" t="s">
        <v>115</v>
      </c>
      <c r="C801" s="23">
        <v>6861678.5899999999</v>
      </c>
      <c r="D801" s="23">
        <v>0</v>
      </c>
      <c r="E801" s="23">
        <v>0</v>
      </c>
      <c r="F801" s="23">
        <v>0</v>
      </c>
      <c r="G801" s="23">
        <f t="shared" si="220"/>
        <v>-6861678.5899999999</v>
      </c>
      <c r="H801" s="23">
        <f t="shared" si="221"/>
        <v>0</v>
      </c>
      <c r="I801" s="24">
        <f t="shared" si="222"/>
        <v>-100</v>
      </c>
      <c r="J801" s="24">
        <f t="shared" si="223"/>
        <v>0</v>
      </c>
      <c r="K801" s="24">
        <f t="shared" si="224"/>
        <v>0</v>
      </c>
    </row>
    <row r="802" spans="1:11">
      <c r="A802" s="26" t="s">
        <v>116</v>
      </c>
      <c r="B802" s="22" t="s">
        <v>117</v>
      </c>
      <c r="C802" s="23">
        <v>6861678.5899999999</v>
      </c>
      <c r="D802" s="23">
        <v>0</v>
      </c>
      <c r="E802" s="23">
        <v>0</v>
      </c>
      <c r="F802" s="23">
        <v>0</v>
      </c>
      <c r="G802" s="23">
        <f t="shared" si="220"/>
        <v>-6861678.5899999999</v>
      </c>
      <c r="H802" s="23">
        <f t="shared" si="221"/>
        <v>0</v>
      </c>
      <c r="I802" s="24">
        <f t="shared" si="222"/>
        <v>-100</v>
      </c>
      <c r="J802" s="24">
        <f t="shared" si="223"/>
        <v>0</v>
      </c>
      <c r="K802" s="24">
        <f t="shared" si="224"/>
        <v>0</v>
      </c>
    </row>
    <row r="803" spans="1:11">
      <c r="A803" s="21"/>
      <c r="B803" s="22" t="s">
        <v>118</v>
      </c>
      <c r="C803" s="23">
        <v>1705461.74</v>
      </c>
      <c r="D803" s="23">
        <v>0</v>
      </c>
      <c r="E803" s="23">
        <v>0</v>
      </c>
      <c r="F803" s="23">
        <v>569541.85</v>
      </c>
      <c r="G803" s="23">
        <f t="shared" si="220"/>
        <v>-1135919.8900000001</v>
      </c>
      <c r="H803" s="23">
        <f t="shared" si="221"/>
        <v>-569541.85</v>
      </c>
      <c r="I803" s="24">
        <f t="shared" si="222"/>
        <v>-66.604829845083486</v>
      </c>
      <c r="J803" s="24">
        <f t="shared" si="223"/>
        <v>0</v>
      </c>
      <c r="K803" s="24">
        <f t="shared" si="224"/>
        <v>0</v>
      </c>
    </row>
    <row r="804" spans="1:11">
      <c r="A804" s="21" t="s">
        <v>119</v>
      </c>
      <c r="B804" s="22" t="s">
        <v>120</v>
      </c>
      <c r="C804" s="23">
        <v>-1705461.74</v>
      </c>
      <c r="D804" s="23">
        <v>0</v>
      </c>
      <c r="E804" s="23">
        <v>0</v>
      </c>
      <c r="F804" s="23">
        <v>-569541.85</v>
      </c>
      <c r="G804" s="23">
        <f t="shared" si="220"/>
        <v>1135919.8900000001</v>
      </c>
      <c r="H804" s="23">
        <f t="shared" si="221"/>
        <v>569541.85</v>
      </c>
      <c r="I804" s="24">
        <f t="shared" si="222"/>
        <v>-66.604829845083486</v>
      </c>
      <c r="J804" s="24">
        <f t="shared" si="223"/>
        <v>0</v>
      </c>
      <c r="K804" s="24">
        <f t="shared" si="224"/>
        <v>0</v>
      </c>
    </row>
    <row r="805" spans="1:11">
      <c r="A805" s="25" t="s">
        <v>121</v>
      </c>
      <c r="B805" s="22" t="s">
        <v>122</v>
      </c>
      <c r="C805" s="23">
        <v>-1705461.74</v>
      </c>
      <c r="D805" s="23">
        <v>0</v>
      </c>
      <c r="E805" s="23">
        <v>0</v>
      </c>
      <c r="F805" s="23">
        <v>-569541.85</v>
      </c>
      <c r="G805" s="23">
        <f t="shared" si="220"/>
        <v>1135919.8900000001</v>
      </c>
      <c r="H805" s="23">
        <f t="shared" si="221"/>
        <v>569541.85</v>
      </c>
      <c r="I805" s="24">
        <f t="shared" si="222"/>
        <v>-66.604829845083486</v>
      </c>
      <c r="J805" s="24">
        <f t="shared" si="223"/>
        <v>0</v>
      </c>
      <c r="K805" s="24">
        <f t="shared" si="224"/>
        <v>0</v>
      </c>
    </row>
    <row r="806" spans="1:11" s="3" customFormat="1">
      <c r="A806" s="30" t="s">
        <v>178</v>
      </c>
      <c r="B806" s="31" t="s">
        <v>179</v>
      </c>
      <c r="C806" s="32"/>
      <c r="D806" s="32"/>
      <c r="E806" s="32"/>
      <c r="F806" s="32"/>
      <c r="G806" s="32"/>
      <c r="H806" s="32"/>
      <c r="I806" s="33"/>
      <c r="J806" s="33"/>
      <c r="K806" s="33"/>
    </row>
    <row r="807" spans="1:11">
      <c r="A807" s="21" t="s">
        <v>19</v>
      </c>
      <c r="B807" s="22" t="s">
        <v>20</v>
      </c>
      <c r="C807" s="23">
        <v>0</v>
      </c>
      <c r="D807" s="23">
        <v>2462</v>
      </c>
      <c r="E807" s="23">
        <v>2462</v>
      </c>
      <c r="F807" s="23">
        <v>2162</v>
      </c>
      <c r="G807" s="23">
        <f t="shared" ref="G807:G822" si="225">F807-C807</f>
        <v>2162</v>
      </c>
      <c r="H807" s="23">
        <f t="shared" ref="H807:H822" si="226">E807-F807</f>
        <v>300</v>
      </c>
      <c r="I807" s="24">
        <f t="shared" ref="I807:I822" si="227">IF(ISERROR(F807/C807),0,F807/C807*100-100)</f>
        <v>0</v>
      </c>
      <c r="J807" s="24">
        <f t="shared" ref="J807:J822" si="228">IF(ISERROR(F807/E807),0,F807/E807*100)</f>
        <v>87.814784727863525</v>
      </c>
      <c r="K807" s="24">
        <f t="shared" ref="K807:K822" si="229">IF(ISERROR(F807/D807),0,F807/D807*100)</f>
        <v>87.814784727863525</v>
      </c>
    </row>
    <row r="808" spans="1:11">
      <c r="A808" s="25" t="s">
        <v>156</v>
      </c>
      <c r="B808" s="22" t="s">
        <v>157</v>
      </c>
      <c r="C808" s="23">
        <v>0</v>
      </c>
      <c r="D808" s="23">
        <v>300</v>
      </c>
      <c r="E808" s="23">
        <v>300</v>
      </c>
      <c r="F808" s="23">
        <v>0</v>
      </c>
      <c r="G808" s="23">
        <f t="shared" si="225"/>
        <v>0</v>
      </c>
      <c r="H808" s="23">
        <f t="shared" si="226"/>
        <v>300</v>
      </c>
      <c r="I808" s="24">
        <f t="shared" si="227"/>
        <v>0</v>
      </c>
      <c r="J808" s="24">
        <f t="shared" si="228"/>
        <v>0</v>
      </c>
      <c r="K808" s="24">
        <f t="shared" si="229"/>
        <v>0</v>
      </c>
    </row>
    <row r="809" spans="1:11">
      <c r="A809" s="25" t="s">
        <v>84</v>
      </c>
      <c r="B809" s="22" t="s">
        <v>85</v>
      </c>
      <c r="C809" s="23">
        <v>0</v>
      </c>
      <c r="D809" s="23">
        <v>2162</v>
      </c>
      <c r="E809" s="23">
        <v>2162</v>
      </c>
      <c r="F809" s="23">
        <v>2162</v>
      </c>
      <c r="G809" s="23">
        <f t="shared" si="225"/>
        <v>2162</v>
      </c>
      <c r="H809" s="23">
        <f t="shared" si="226"/>
        <v>0</v>
      </c>
      <c r="I809" s="24">
        <f t="shared" si="227"/>
        <v>0</v>
      </c>
      <c r="J809" s="24">
        <f t="shared" si="228"/>
        <v>100</v>
      </c>
      <c r="K809" s="24">
        <f t="shared" si="229"/>
        <v>100</v>
      </c>
    </row>
    <row r="810" spans="1:11">
      <c r="A810" s="26" t="s">
        <v>86</v>
      </c>
      <c r="B810" s="22" t="s">
        <v>87</v>
      </c>
      <c r="C810" s="23">
        <v>0</v>
      </c>
      <c r="D810" s="23">
        <v>2162</v>
      </c>
      <c r="E810" s="23">
        <v>2162</v>
      </c>
      <c r="F810" s="23">
        <v>2162</v>
      </c>
      <c r="G810" s="23">
        <f t="shared" si="225"/>
        <v>2162</v>
      </c>
      <c r="H810" s="23">
        <f t="shared" si="226"/>
        <v>0</v>
      </c>
      <c r="I810" s="24">
        <f t="shared" si="227"/>
        <v>0</v>
      </c>
      <c r="J810" s="24">
        <f t="shared" si="228"/>
        <v>100</v>
      </c>
      <c r="K810" s="24">
        <f t="shared" si="229"/>
        <v>100</v>
      </c>
    </row>
    <row r="811" spans="1:11">
      <c r="A811" s="21" t="s">
        <v>88</v>
      </c>
      <c r="B811" s="22" t="s">
        <v>89</v>
      </c>
      <c r="C811" s="23">
        <v>0</v>
      </c>
      <c r="D811" s="23">
        <v>3421</v>
      </c>
      <c r="E811" s="23">
        <v>2462</v>
      </c>
      <c r="F811" s="23">
        <v>1390.96</v>
      </c>
      <c r="G811" s="23">
        <f t="shared" si="225"/>
        <v>1390.96</v>
      </c>
      <c r="H811" s="23">
        <f t="shared" si="226"/>
        <v>1071.04</v>
      </c>
      <c r="I811" s="24">
        <f t="shared" si="227"/>
        <v>0</v>
      </c>
      <c r="J811" s="24">
        <f t="shared" si="228"/>
        <v>56.497156783103172</v>
      </c>
      <c r="K811" s="24">
        <f t="shared" si="229"/>
        <v>40.659456299327687</v>
      </c>
    </row>
    <row r="812" spans="1:11">
      <c r="A812" s="25" t="s">
        <v>90</v>
      </c>
      <c r="B812" s="22" t="s">
        <v>91</v>
      </c>
      <c r="C812" s="23">
        <v>0</v>
      </c>
      <c r="D812" s="23">
        <v>3421</v>
      </c>
      <c r="E812" s="23">
        <v>2462</v>
      </c>
      <c r="F812" s="23">
        <v>1390.96</v>
      </c>
      <c r="G812" s="23">
        <f t="shared" si="225"/>
        <v>1390.96</v>
      </c>
      <c r="H812" s="23">
        <f t="shared" si="226"/>
        <v>1071.04</v>
      </c>
      <c r="I812" s="24">
        <f t="shared" si="227"/>
        <v>0</v>
      </c>
      <c r="J812" s="24">
        <f t="shared" si="228"/>
        <v>56.497156783103172</v>
      </c>
      <c r="K812" s="24">
        <f t="shared" si="229"/>
        <v>40.659456299327687</v>
      </c>
    </row>
    <row r="813" spans="1:11">
      <c r="A813" s="26" t="s">
        <v>92</v>
      </c>
      <c r="B813" s="22" t="s">
        <v>93</v>
      </c>
      <c r="C813" s="23">
        <v>0</v>
      </c>
      <c r="D813" s="23">
        <v>2462</v>
      </c>
      <c r="E813" s="23">
        <v>2462</v>
      </c>
      <c r="F813" s="23">
        <v>1347.96</v>
      </c>
      <c r="G813" s="23">
        <f t="shared" si="225"/>
        <v>1347.96</v>
      </c>
      <c r="H813" s="23">
        <f t="shared" si="226"/>
        <v>1114.04</v>
      </c>
      <c r="I813" s="24">
        <f t="shared" si="227"/>
        <v>0</v>
      </c>
      <c r="J813" s="24">
        <f t="shared" si="228"/>
        <v>54.750609260763603</v>
      </c>
      <c r="K813" s="24">
        <f t="shared" si="229"/>
        <v>54.750609260763603</v>
      </c>
    </row>
    <row r="814" spans="1:11">
      <c r="A814" s="27" t="s">
        <v>96</v>
      </c>
      <c r="B814" s="22" t="s">
        <v>97</v>
      </c>
      <c r="C814" s="23">
        <v>0</v>
      </c>
      <c r="D814" s="23">
        <v>2462</v>
      </c>
      <c r="E814" s="23">
        <v>2462</v>
      </c>
      <c r="F814" s="23">
        <v>1347.96</v>
      </c>
      <c r="G814" s="23">
        <f t="shared" si="225"/>
        <v>1347.96</v>
      </c>
      <c r="H814" s="23">
        <f t="shared" si="226"/>
        <v>1114.04</v>
      </c>
      <c r="I814" s="24">
        <f t="shared" si="227"/>
        <v>0</v>
      </c>
      <c r="J814" s="24">
        <f t="shared" si="228"/>
        <v>54.750609260763603</v>
      </c>
      <c r="K814" s="24">
        <f t="shared" si="229"/>
        <v>54.750609260763603</v>
      </c>
    </row>
    <row r="815" spans="1:11">
      <c r="A815" s="26" t="s">
        <v>100</v>
      </c>
      <c r="B815" s="22" t="s">
        <v>101</v>
      </c>
      <c r="C815" s="23">
        <v>0</v>
      </c>
      <c r="D815" s="23">
        <v>916</v>
      </c>
      <c r="E815" s="23">
        <v>0</v>
      </c>
      <c r="F815" s="23">
        <v>0</v>
      </c>
      <c r="G815" s="23">
        <f t="shared" si="225"/>
        <v>0</v>
      </c>
      <c r="H815" s="23">
        <f t="shared" si="226"/>
        <v>0</v>
      </c>
      <c r="I815" s="24">
        <f t="shared" si="227"/>
        <v>0</v>
      </c>
      <c r="J815" s="24">
        <f t="shared" si="228"/>
        <v>0</v>
      </c>
      <c r="K815" s="24">
        <f t="shared" si="229"/>
        <v>0</v>
      </c>
    </row>
    <row r="816" spans="1:11">
      <c r="A816" s="27" t="s">
        <v>102</v>
      </c>
      <c r="B816" s="22" t="s">
        <v>103</v>
      </c>
      <c r="C816" s="23">
        <v>0</v>
      </c>
      <c r="D816" s="23">
        <v>916</v>
      </c>
      <c r="E816" s="23">
        <v>0</v>
      </c>
      <c r="F816" s="23">
        <v>0</v>
      </c>
      <c r="G816" s="23">
        <f t="shared" si="225"/>
        <v>0</v>
      </c>
      <c r="H816" s="23">
        <f t="shared" si="226"/>
        <v>0</v>
      </c>
      <c r="I816" s="24">
        <f t="shared" si="227"/>
        <v>0</v>
      </c>
      <c r="J816" s="24">
        <f t="shared" si="228"/>
        <v>0</v>
      </c>
      <c r="K816" s="24">
        <f t="shared" si="229"/>
        <v>0</v>
      </c>
    </row>
    <row r="817" spans="1:11" ht="25.5">
      <c r="A817" s="26" t="s">
        <v>140</v>
      </c>
      <c r="B817" s="22" t="s">
        <v>141</v>
      </c>
      <c r="C817" s="23">
        <v>0</v>
      </c>
      <c r="D817" s="23">
        <v>43</v>
      </c>
      <c r="E817" s="23">
        <v>0</v>
      </c>
      <c r="F817" s="23">
        <v>43</v>
      </c>
      <c r="G817" s="23">
        <f t="shared" si="225"/>
        <v>43</v>
      </c>
      <c r="H817" s="23">
        <f t="shared" si="226"/>
        <v>-43</v>
      </c>
      <c r="I817" s="24">
        <f t="shared" si="227"/>
        <v>0</v>
      </c>
      <c r="J817" s="24">
        <f t="shared" si="228"/>
        <v>0</v>
      </c>
      <c r="K817" s="24">
        <f t="shared" si="229"/>
        <v>100</v>
      </c>
    </row>
    <row r="818" spans="1:11">
      <c r="A818" s="27" t="s">
        <v>142</v>
      </c>
      <c r="B818" s="22" t="s">
        <v>143</v>
      </c>
      <c r="C818" s="23">
        <v>0</v>
      </c>
      <c r="D818" s="23">
        <v>43</v>
      </c>
      <c r="E818" s="23">
        <v>0</v>
      </c>
      <c r="F818" s="23">
        <v>43</v>
      </c>
      <c r="G818" s="23">
        <f t="shared" si="225"/>
        <v>43</v>
      </c>
      <c r="H818" s="23">
        <f t="shared" si="226"/>
        <v>-43</v>
      </c>
      <c r="I818" s="24">
        <f t="shared" si="227"/>
        <v>0</v>
      </c>
      <c r="J818" s="24">
        <f t="shared" si="228"/>
        <v>0</v>
      </c>
      <c r="K818" s="24">
        <f t="shared" si="229"/>
        <v>100</v>
      </c>
    </row>
    <row r="819" spans="1:11">
      <c r="A819" s="21"/>
      <c r="B819" s="22" t="s">
        <v>118</v>
      </c>
      <c r="C819" s="23">
        <v>0</v>
      </c>
      <c r="D819" s="23">
        <v>-959</v>
      </c>
      <c r="E819" s="23">
        <v>0</v>
      </c>
      <c r="F819" s="23">
        <v>771.04</v>
      </c>
      <c r="G819" s="23">
        <f t="shared" si="225"/>
        <v>771.04</v>
      </c>
      <c r="H819" s="23">
        <f t="shared" si="226"/>
        <v>-771.04</v>
      </c>
      <c r="I819" s="24">
        <f t="shared" si="227"/>
        <v>0</v>
      </c>
      <c r="J819" s="24">
        <f t="shared" si="228"/>
        <v>0</v>
      </c>
      <c r="K819" s="24">
        <f t="shared" si="229"/>
        <v>-80.400417101147028</v>
      </c>
    </row>
    <row r="820" spans="1:11">
      <c r="A820" s="21" t="s">
        <v>119</v>
      </c>
      <c r="B820" s="22" t="s">
        <v>120</v>
      </c>
      <c r="C820" s="23">
        <v>0</v>
      </c>
      <c r="D820" s="23">
        <v>959</v>
      </c>
      <c r="E820" s="23">
        <v>0</v>
      </c>
      <c r="F820" s="23">
        <v>-771.04</v>
      </c>
      <c r="G820" s="23">
        <f t="shared" si="225"/>
        <v>-771.04</v>
      </c>
      <c r="H820" s="23">
        <f t="shared" si="226"/>
        <v>771.04</v>
      </c>
      <c r="I820" s="24">
        <f t="shared" si="227"/>
        <v>0</v>
      </c>
      <c r="J820" s="24">
        <f t="shared" si="228"/>
        <v>0</v>
      </c>
      <c r="K820" s="24">
        <f t="shared" si="229"/>
        <v>-80.400417101147028</v>
      </c>
    </row>
    <row r="821" spans="1:11">
      <c r="A821" s="25" t="s">
        <v>121</v>
      </c>
      <c r="B821" s="22" t="s">
        <v>122</v>
      </c>
      <c r="C821" s="23">
        <v>0</v>
      </c>
      <c r="D821" s="23">
        <v>959</v>
      </c>
      <c r="E821" s="23">
        <v>0</v>
      </c>
      <c r="F821" s="23">
        <v>-771.04</v>
      </c>
      <c r="G821" s="23">
        <f t="shared" si="225"/>
        <v>-771.04</v>
      </c>
      <c r="H821" s="23">
        <f t="shared" si="226"/>
        <v>771.04</v>
      </c>
      <c r="I821" s="24">
        <f t="shared" si="227"/>
        <v>0</v>
      </c>
      <c r="J821" s="24">
        <f t="shared" si="228"/>
        <v>0</v>
      </c>
      <c r="K821" s="24">
        <f t="shared" si="229"/>
        <v>-80.400417101147028</v>
      </c>
    </row>
    <row r="822" spans="1:11" ht="25.5">
      <c r="A822" s="26" t="s">
        <v>192</v>
      </c>
      <c r="B822" s="22" t="s">
        <v>193</v>
      </c>
      <c r="C822" s="23">
        <v>0</v>
      </c>
      <c r="D822" s="23">
        <v>959</v>
      </c>
      <c r="E822" s="23">
        <v>0</v>
      </c>
      <c r="F822" s="23">
        <v>-43</v>
      </c>
      <c r="G822" s="23">
        <f t="shared" si="225"/>
        <v>-43</v>
      </c>
      <c r="H822" s="23">
        <f t="shared" si="226"/>
        <v>43</v>
      </c>
      <c r="I822" s="24">
        <f t="shared" si="227"/>
        <v>0</v>
      </c>
      <c r="J822" s="24">
        <f t="shared" si="228"/>
        <v>0</v>
      </c>
      <c r="K822" s="24">
        <f t="shared" si="229"/>
        <v>-4.4838373305526593</v>
      </c>
    </row>
    <row r="823" spans="1:11" s="3" customFormat="1" ht="25.5">
      <c r="A823" s="49" t="s">
        <v>263</v>
      </c>
      <c r="B823" s="31" t="s">
        <v>835</v>
      </c>
      <c r="C823" s="32"/>
      <c r="D823" s="32"/>
      <c r="E823" s="32"/>
      <c r="F823" s="32"/>
      <c r="G823" s="32"/>
      <c r="H823" s="32"/>
      <c r="I823" s="33"/>
      <c r="J823" s="33"/>
      <c r="K823" s="33"/>
    </row>
    <row r="824" spans="1:11">
      <c r="A824" s="21" t="s">
        <v>88</v>
      </c>
      <c r="B824" s="22" t="s">
        <v>89</v>
      </c>
      <c r="C824" s="23">
        <v>0</v>
      </c>
      <c r="D824" s="23">
        <v>916</v>
      </c>
      <c r="E824" s="23">
        <v>0</v>
      </c>
      <c r="F824" s="23">
        <v>0</v>
      </c>
      <c r="G824" s="23">
        <f t="shared" ref="G824:G831" si="230">F824-C824</f>
        <v>0</v>
      </c>
      <c r="H824" s="23">
        <f t="shared" ref="H824:H831" si="231">E824-F824</f>
        <v>0</v>
      </c>
      <c r="I824" s="24">
        <f t="shared" ref="I824:I831" si="232">IF(ISERROR(F824/C824),0,F824/C824*100-100)</f>
        <v>0</v>
      </c>
      <c r="J824" s="24">
        <f t="shared" ref="J824:J831" si="233">IF(ISERROR(F824/E824),0,F824/E824*100)</f>
        <v>0</v>
      </c>
      <c r="K824" s="24">
        <f t="shared" ref="K824:K831" si="234">IF(ISERROR(F824/D824),0,F824/D824*100)</f>
        <v>0</v>
      </c>
    </row>
    <row r="825" spans="1:11">
      <c r="A825" s="25" t="s">
        <v>90</v>
      </c>
      <c r="B825" s="22" t="s">
        <v>91</v>
      </c>
      <c r="C825" s="23">
        <v>0</v>
      </c>
      <c r="D825" s="23">
        <v>916</v>
      </c>
      <c r="E825" s="23">
        <v>0</v>
      </c>
      <c r="F825" s="23">
        <v>0</v>
      </c>
      <c r="G825" s="23">
        <f t="shared" si="230"/>
        <v>0</v>
      </c>
      <c r="H825" s="23">
        <f t="shared" si="231"/>
        <v>0</v>
      </c>
      <c r="I825" s="24">
        <f t="shared" si="232"/>
        <v>0</v>
      </c>
      <c r="J825" s="24">
        <f t="shared" si="233"/>
        <v>0</v>
      </c>
      <c r="K825" s="24">
        <f t="shared" si="234"/>
        <v>0</v>
      </c>
    </row>
    <row r="826" spans="1:11">
      <c r="A826" s="26" t="s">
        <v>100</v>
      </c>
      <c r="B826" s="22" t="s">
        <v>101</v>
      </c>
      <c r="C826" s="23">
        <v>0</v>
      </c>
      <c r="D826" s="23">
        <v>916</v>
      </c>
      <c r="E826" s="23">
        <v>0</v>
      </c>
      <c r="F826" s="23">
        <v>0</v>
      </c>
      <c r="G826" s="23">
        <f t="shared" si="230"/>
        <v>0</v>
      </c>
      <c r="H826" s="23">
        <f t="shared" si="231"/>
        <v>0</v>
      </c>
      <c r="I826" s="24">
        <f t="shared" si="232"/>
        <v>0</v>
      </c>
      <c r="J826" s="24">
        <f t="shared" si="233"/>
        <v>0</v>
      </c>
      <c r="K826" s="24">
        <f t="shared" si="234"/>
        <v>0</v>
      </c>
    </row>
    <row r="827" spans="1:11">
      <c r="A827" s="27" t="s">
        <v>102</v>
      </c>
      <c r="B827" s="22" t="s">
        <v>103</v>
      </c>
      <c r="C827" s="23">
        <v>0</v>
      </c>
      <c r="D827" s="23">
        <v>916</v>
      </c>
      <c r="E827" s="23">
        <v>0</v>
      </c>
      <c r="F827" s="23">
        <v>0</v>
      </c>
      <c r="G827" s="23">
        <f t="shared" si="230"/>
        <v>0</v>
      </c>
      <c r="H827" s="23">
        <f t="shared" si="231"/>
        <v>0</v>
      </c>
      <c r="I827" s="24">
        <f t="shared" si="232"/>
        <v>0</v>
      </c>
      <c r="J827" s="24">
        <f t="shared" si="233"/>
        <v>0</v>
      </c>
      <c r="K827" s="24">
        <f t="shared" si="234"/>
        <v>0</v>
      </c>
    </row>
    <row r="828" spans="1:11">
      <c r="A828" s="21"/>
      <c r="B828" s="22" t="s">
        <v>118</v>
      </c>
      <c r="C828" s="23">
        <v>0</v>
      </c>
      <c r="D828" s="23">
        <v>-916</v>
      </c>
      <c r="E828" s="23">
        <v>0</v>
      </c>
      <c r="F828" s="23">
        <v>0</v>
      </c>
      <c r="G828" s="23">
        <f t="shared" si="230"/>
        <v>0</v>
      </c>
      <c r="H828" s="23">
        <f t="shared" si="231"/>
        <v>0</v>
      </c>
      <c r="I828" s="24">
        <f t="shared" si="232"/>
        <v>0</v>
      </c>
      <c r="J828" s="24">
        <f t="shared" si="233"/>
        <v>0</v>
      </c>
      <c r="K828" s="24">
        <f t="shared" si="234"/>
        <v>0</v>
      </c>
    </row>
    <row r="829" spans="1:11">
      <c r="A829" s="21" t="s">
        <v>119</v>
      </c>
      <c r="B829" s="22" t="s">
        <v>120</v>
      </c>
      <c r="C829" s="23">
        <v>0</v>
      </c>
      <c r="D829" s="23">
        <v>916</v>
      </c>
      <c r="E829" s="23">
        <v>0</v>
      </c>
      <c r="F829" s="23">
        <v>0</v>
      </c>
      <c r="G829" s="23">
        <f t="shared" si="230"/>
        <v>0</v>
      </c>
      <c r="H829" s="23">
        <f t="shared" si="231"/>
        <v>0</v>
      </c>
      <c r="I829" s="24">
        <f t="shared" si="232"/>
        <v>0</v>
      </c>
      <c r="J829" s="24">
        <f t="shared" si="233"/>
        <v>0</v>
      </c>
      <c r="K829" s="24">
        <f t="shared" si="234"/>
        <v>0</v>
      </c>
    </row>
    <row r="830" spans="1:11">
      <c r="A830" s="25" t="s">
        <v>121</v>
      </c>
      <c r="B830" s="22" t="s">
        <v>122</v>
      </c>
      <c r="C830" s="23">
        <v>0</v>
      </c>
      <c r="D830" s="23">
        <v>916</v>
      </c>
      <c r="E830" s="23">
        <v>0</v>
      </c>
      <c r="F830" s="23">
        <v>0</v>
      </c>
      <c r="G830" s="23">
        <f t="shared" si="230"/>
        <v>0</v>
      </c>
      <c r="H830" s="23">
        <f t="shared" si="231"/>
        <v>0</v>
      </c>
      <c r="I830" s="24">
        <f t="shared" si="232"/>
        <v>0</v>
      </c>
      <c r="J830" s="24">
        <f t="shared" si="233"/>
        <v>0</v>
      </c>
      <c r="K830" s="24">
        <f t="shared" si="234"/>
        <v>0</v>
      </c>
    </row>
    <row r="831" spans="1:11" ht="25.5">
      <c r="A831" s="26" t="s">
        <v>192</v>
      </c>
      <c r="B831" s="22" t="s">
        <v>193</v>
      </c>
      <c r="C831" s="23">
        <v>0</v>
      </c>
      <c r="D831" s="23">
        <v>916</v>
      </c>
      <c r="E831" s="23">
        <v>0</v>
      </c>
      <c r="F831" s="23">
        <v>0</v>
      </c>
      <c r="G831" s="23">
        <f t="shared" si="230"/>
        <v>0</v>
      </c>
      <c r="H831" s="23">
        <f t="shared" si="231"/>
        <v>0</v>
      </c>
      <c r="I831" s="24">
        <f t="shared" si="232"/>
        <v>0</v>
      </c>
      <c r="J831" s="24">
        <f t="shared" si="233"/>
        <v>0</v>
      </c>
      <c r="K831" s="24">
        <f t="shared" si="234"/>
        <v>0</v>
      </c>
    </row>
    <row r="832" spans="1:11" s="3" customFormat="1" ht="25.5">
      <c r="A832" s="49" t="s">
        <v>433</v>
      </c>
      <c r="B832" s="31" t="s">
        <v>836</v>
      </c>
      <c r="C832" s="32"/>
      <c r="D832" s="32"/>
      <c r="E832" s="32"/>
      <c r="F832" s="32"/>
      <c r="G832" s="32"/>
      <c r="H832" s="32"/>
      <c r="I832" s="33"/>
      <c r="J832" s="33"/>
      <c r="K832" s="33"/>
    </row>
    <row r="833" spans="1:11">
      <c r="A833" s="21" t="s">
        <v>19</v>
      </c>
      <c r="B833" s="22" t="s">
        <v>20</v>
      </c>
      <c r="C833" s="23">
        <v>0</v>
      </c>
      <c r="D833" s="23">
        <v>2462</v>
      </c>
      <c r="E833" s="23">
        <v>2462</v>
      </c>
      <c r="F833" s="23">
        <v>2162</v>
      </c>
      <c r="G833" s="23">
        <f t="shared" ref="G833:G846" si="235">F833-C833</f>
        <v>2162</v>
      </c>
      <c r="H833" s="23">
        <f t="shared" ref="H833:H846" si="236">E833-F833</f>
        <v>300</v>
      </c>
      <c r="I833" s="24">
        <f t="shared" ref="I833:I846" si="237">IF(ISERROR(F833/C833),0,F833/C833*100-100)</f>
        <v>0</v>
      </c>
      <c r="J833" s="24">
        <f t="shared" ref="J833:J846" si="238">IF(ISERROR(F833/E833),0,F833/E833*100)</f>
        <v>87.814784727863525</v>
      </c>
      <c r="K833" s="24">
        <f t="shared" ref="K833:K846" si="239">IF(ISERROR(F833/D833),0,F833/D833*100)</f>
        <v>87.814784727863525</v>
      </c>
    </row>
    <row r="834" spans="1:11">
      <c r="A834" s="25" t="s">
        <v>156</v>
      </c>
      <c r="B834" s="22" t="s">
        <v>157</v>
      </c>
      <c r="C834" s="23">
        <v>0</v>
      </c>
      <c r="D834" s="23">
        <v>300</v>
      </c>
      <c r="E834" s="23">
        <v>300</v>
      </c>
      <c r="F834" s="23">
        <v>0</v>
      </c>
      <c r="G834" s="23">
        <f t="shared" si="235"/>
        <v>0</v>
      </c>
      <c r="H834" s="23">
        <f t="shared" si="236"/>
        <v>300</v>
      </c>
      <c r="I834" s="24">
        <f t="shared" si="237"/>
        <v>0</v>
      </c>
      <c r="J834" s="24">
        <f t="shared" si="238"/>
        <v>0</v>
      </c>
      <c r="K834" s="24">
        <f t="shared" si="239"/>
        <v>0</v>
      </c>
    </row>
    <row r="835" spans="1:11">
      <c r="A835" s="25" t="s">
        <v>84</v>
      </c>
      <c r="B835" s="22" t="s">
        <v>85</v>
      </c>
      <c r="C835" s="23">
        <v>0</v>
      </c>
      <c r="D835" s="23">
        <v>2162</v>
      </c>
      <c r="E835" s="23">
        <v>2162</v>
      </c>
      <c r="F835" s="23">
        <v>2162</v>
      </c>
      <c r="G835" s="23">
        <f t="shared" si="235"/>
        <v>2162</v>
      </c>
      <c r="H835" s="23">
        <f t="shared" si="236"/>
        <v>0</v>
      </c>
      <c r="I835" s="24">
        <f t="shared" si="237"/>
        <v>0</v>
      </c>
      <c r="J835" s="24">
        <f t="shared" si="238"/>
        <v>100</v>
      </c>
      <c r="K835" s="24">
        <f t="shared" si="239"/>
        <v>100</v>
      </c>
    </row>
    <row r="836" spans="1:11">
      <c r="A836" s="26" t="s">
        <v>86</v>
      </c>
      <c r="B836" s="22" t="s">
        <v>87</v>
      </c>
      <c r="C836" s="23">
        <v>0</v>
      </c>
      <c r="D836" s="23">
        <v>2162</v>
      </c>
      <c r="E836" s="23">
        <v>2162</v>
      </c>
      <c r="F836" s="23">
        <v>2162</v>
      </c>
      <c r="G836" s="23">
        <f t="shared" si="235"/>
        <v>2162</v>
      </c>
      <c r="H836" s="23">
        <f t="shared" si="236"/>
        <v>0</v>
      </c>
      <c r="I836" s="24">
        <f t="shared" si="237"/>
        <v>0</v>
      </c>
      <c r="J836" s="24">
        <f t="shared" si="238"/>
        <v>100</v>
      </c>
      <c r="K836" s="24">
        <f t="shared" si="239"/>
        <v>100</v>
      </c>
    </row>
    <row r="837" spans="1:11">
      <c r="A837" s="21" t="s">
        <v>88</v>
      </c>
      <c r="B837" s="22" t="s">
        <v>89</v>
      </c>
      <c r="C837" s="23">
        <v>0</v>
      </c>
      <c r="D837" s="23">
        <v>2505</v>
      </c>
      <c r="E837" s="23">
        <v>2462</v>
      </c>
      <c r="F837" s="23">
        <v>1390.96</v>
      </c>
      <c r="G837" s="23">
        <f t="shared" si="235"/>
        <v>1390.96</v>
      </c>
      <c r="H837" s="23">
        <f t="shared" si="236"/>
        <v>1071.04</v>
      </c>
      <c r="I837" s="24">
        <f t="shared" si="237"/>
        <v>0</v>
      </c>
      <c r="J837" s="24">
        <f t="shared" si="238"/>
        <v>56.497156783103172</v>
      </c>
      <c r="K837" s="24">
        <f t="shared" si="239"/>
        <v>55.527345309381239</v>
      </c>
    </row>
    <row r="838" spans="1:11">
      <c r="A838" s="25" t="s">
        <v>90</v>
      </c>
      <c r="B838" s="22" t="s">
        <v>91</v>
      </c>
      <c r="C838" s="23">
        <v>0</v>
      </c>
      <c r="D838" s="23">
        <v>2505</v>
      </c>
      <c r="E838" s="23">
        <v>2462</v>
      </c>
      <c r="F838" s="23">
        <v>1390.96</v>
      </c>
      <c r="G838" s="23">
        <f t="shared" si="235"/>
        <v>1390.96</v>
      </c>
      <c r="H838" s="23">
        <f t="shared" si="236"/>
        <v>1071.04</v>
      </c>
      <c r="I838" s="24">
        <f t="shared" si="237"/>
        <v>0</v>
      </c>
      <c r="J838" s="24">
        <f t="shared" si="238"/>
        <v>56.497156783103172</v>
      </c>
      <c r="K838" s="24">
        <f t="shared" si="239"/>
        <v>55.527345309381239</v>
      </c>
    </row>
    <row r="839" spans="1:11">
      <c r="A839" s="26" t="s">
        <v>92</v>
      </c>
      <c r="B839" s="22" t="s">
        <v>93</v>
      </c>
      <c r="C839" s="23">
        <v>0</v>
      </c>
      <c r="D839" s="23">
        <v>2462</v>
      </c>
      <c r="E839" s="23">
        <v>2462</v>
      </c>
      <c r="F839" s="23">
        <v>1347.96</v>
      </c>
      <c r="G839" s="23">
        <f t="shared" si="235"/>
        <v>1347.96</v>
      </c>
      <c r="H839" s="23">
        <f t="shared" si="236"/>
        <v>1114.04</v>
      </c>
      <c r="I839" s="24">
        <f t="shared" si="237"/>
        <v>0</v>
      </c>
      <c r="J839" s="24">
        <f t="shared" si="238"/>
        <v>54.750609260763603</v>
      </c>
      <c r="K839" s="24">
        <f t="shared" si="239"/>
        <v>54.750609260763603</v>
      </c>
    </row>
    <row r="840" spans="1:11">
      <c r="A840" s="27" t="s">
        <v>96</v>
      </c>
      <c r="B840" s="22" t="s">
        <v>97</v>
      </c>
      <c r="C840" s="23">
        <v>0</v>
      </c>
      <c r="D840" s="23">
        <v>2462</v>
      </c>
      <c r="E840" s="23">
        <v>2462</v>
      </c>
      <c r="F840" s="23">
        <v>1347.96</v>
      </c>
      <c r="G840" s="23">
        <f t="shared" si="235"/>
        <v>1347.96</v>
      </c>
      <c r="H840" s="23">
        <f t="shared" si="236"/>
        <v>1114.04</v>
      </c>
      <c r="I840" s="24">
        <f t="shared" si="237"/>
        <v>0</v>
      </c>
      <c r="J840" s="24">
        <f t="shared" si="238"/>
        <v>54.750609260763603</v>
      </c>
      <c r="K840" s="24">
        <f t="shared" si="239"/>
        <v>54.750609260763603</v>
      </c>
    </row>
    <row r="841" spans="1:11" ht="25.5">
      <c r="A841" s="26" t="s">
        <v>140</v>
      </c>
      <c r="B841" s="22" t="s">
        <v>141</v>
      </c>
      <c r="C841" s="23">
        <v>0</v>
      </c>
      <c r="D841" s="23">
        <v>43</v>
      </c>
      <c r="E841" s="23">
        <v>0</v>
      </c>
      <c r="F841" s="23">
        <v>43</v>
      </c>
      <c r="G841" s="23">
        <f t="shared" si="235"/>
        <v>43</v>
      </c>
      <c r="H841" s="23">
        <f t="shared" si="236"/>
        <v>-43</v>
      </c>
      <c r="I841" s="24">
        <f t="shared" si="237"/>
        <v>0</v>
      </c>
      <c r="J841" s="24">
        <f t="shared" si="238"/>
        <v>0</v>
      </c>
      <c r="K841" s="24">
        <f t="shared" si="239"/>
        <v>100</v>
      </c>
    </row>
    <row r="842" spans="1:11">
      <c r="A842" s="27" t="s">
        <v>142</v>
      </c>
      <c r="B842" s="22" t="s">
        <v>143</v>
      </c>
      <c r="C842" s="23">
        <v>0</v>
      </c>
      <c r="D842" s="23">
        <v>43</v>
      </c>
      <c r="E842" s="23">
        <v>0</v>
      </c>
      <c r="F842" s="23">
        <v>43</v>
      </c>
      <c r="G842" s="23">
        <f t="shared" si="235"/>
        <v>43</v>
      </c>
      <c r="H842" s="23">
        <f t="shared" si="236"/>
        <v>-43</v>
      </c>
      <c r="I842" s="24">
        <f t="shared" si="237"/>
        <v>0</v>
      </c>
      <c r="J842" s="24">
        <f t="shared" si="238"/>
        <v>0</v>
      </c>
      <c r="K842" s="24">
        <f t="shared" si="239"/>
        <v>100</v>
      </c>
    </row>
    <row r="843" spans="1:11">
      <c r="A843" s="21"/>
      <c r="B843" s="22" t="s">
        <v>118</v>
      </c>
      <c r="C843" s="23">
        <v>0</v>
      </c>
      <c r="D843" s="23">
        <v>-43</v>
      </c>
      <c r="E843" s="23">
        <v>0</v>
      </c>
      <c r="F843" s="23">
        <v>771.04</v>
      </c>
      <c r="G843" s="23">
        <f t="shared" si="235"/>
        <v>771.04</v>
      </c>
      <c r="H843" s="23">
        <f t="shared" si="236"/>
        <v>-771.04</v>
      </c>
      <c r="I843" s="24">
        <f t="shared" si="237"/>
        <v>0</v>
      </c>
      <c r="J843" s="24">
        <f t="shared" si="238"/>
        <v>0</v>
      </c>
      <c r="K843" s="24">
        <f t="shared" si="239"/>
        <v>-1793.1162790697674</v>
      </c>
    </row>
    <row r="844" spans="1:11">
      <c r="A844" s="21" t="s">
        <v>119</v>
      </c>
      <c r="B844" s="22" t="s">
        <v>120</v>
      </c>
      <c r="C844" s="23">
        <v>0</v>
      </c>
      <c r="D844" s="23">
        <v>43</v>
      </c>
      <c r="E844" s="23">
        <v>0</v>
      </c>
      <c r="F844" s="23">
        <v>-771.04</v>
      </c>
      <c r="G844" s="23">
        <f t="shared" si="235"/>
        <v>-771.04</v>
      </c>
      <c r="H844" s="23">
        <f t="shared" si="236"/>
        <v>771.04</v>
      </c>
      <c r="I844" s="24">
        <f t="shared" si="237"/>
        <v>0</v>
      </c>
      <c r="J844" s="24">
        <f t="shared" si="238"/>
        <v>0</v>
      </c>
      <c r="K844" s="24">
        <f t="shared" si="239"/>
        <v>-1793.1162790697674</v>
      </c>
    </row>
    <row r="845" spans="1:11">
      <c r="A845" s="25" t="s">
        <v>121</v>
      </c>
      <c r="B845" s="22" t="s">
        <v>122</v>
      </c>
      <c r="C845" s="23">
        <v>0</v>
      </c>
      <c r="D845" s="23">
        <v>43</v>
      </c>
      <c r="E845" s="23">
        <v>0</v>
      </c>
      <c r="F845" s="23">
        <v>-771.04</v>
      </c>
      <c r="G845" s="23">
        <f t="shared" si="235"/>
        <v>-771.04</v>
      </c>
      <c r="H845" s="23">
        <f t="shared" si="236"/>
        <v>771.04</v>
      </c>
      <c r="I845" s="24">
        <f t="shared" si="237"/>
        <v>0</v>
      </c>
      <c r="J845" s="24">
        <f t="shared" si="238"/>
        <v>0</v>
      </c>
      <c r="K845" s="24">
        <f t="shared" si="239"/>
        <v>-1793.1162790697674</v>
      </c>
    </row>
    <row r="846" spans="1:11" ht="25.5">
      <c r="A846" s="26" t="s">
        <v>192</v>
      </c>
      <c r="B846" s="22" t="s">
        <v>193</v>
      </c>
      <c r="C846" s="23">
        <v>0</v>
      </c>
      <c r="D846" s="23">
        <v>43</v>
      </c>
      <c r="E846" s="23">
        <v>0</v>
      </c>
      <c r="F846" s="23">
        <v>-43</v>
      </c>
      <c r="G846" s="23">
        <f t="shared" si="235"/>
        <v>-43</v>
      </c>
      <c r="H846" s="23">
        <f t="shared" si="236"/>
        <v>43</v>
      </c>
      <c r="I846" s="24">
        <f t="shared" si="237"/>
        <v>0</v>
      </c>
      <c r="J846" s="24">
        <f t="shared" si="238"/>
        <v>0</v>
      </c>
      <c r="K846" s="24">
        <f t="shared" si="239"/>
        <v>-100</v>
      </c>
    </row>
    <row r="847" spans="1:11" s="3" customFormat="1" ht="25.5">
      <c r="A847" s="30" t="s">
        <v>182</v>
      </c>
      <c r="B847" s="31" t="s">
        <v>183</v>
      </c>
      <c r="C847" s="32"/>
      <c r="D847" s="32"/>
      <c r="E847" s="32"/>
      <c r="F847" s="32"/>
      <c r="G847" s="32"/>
      <c r="H847" s="32"/>
      <c r="I847" s="33"/>
      <c r="J847" s="33"/>
      <c r="K847" s="33"/>
    </row>
    <row r="848" spans="1:11">
      <c r="A848" s="21" t="s">
        <v>19</v>
      </c>
      <c r="B848" s="22" t="s">
        <v>20</v>
      </c>
      <c r="C848" s="23">
        <v>8707253</v>
      </c>
      <c r="D848" s="23">
        <v>9061934</v>
      </c>
      <c r="E848" s="23">
        <v>2061790</v>
      </c>
      <c r="F848" s="23">
        <v>9064508.3699999992</v>
      </c>
      <c r="G848" s="23">
        <f t="shared" ref="G848:G862" si="240">F848-C848</f>
        <v>357255.36999999918</v>
      </c>
      <c r="H848" s="23">
        <f t="shared" ref="H848:H862" si="241">E848-F848</f>
        <v>-7002718.3699999992</v>
      </c>
      <c r="I848" s="24">
        <f t="shared" ref="I848:I862" si="242">IF(ISERROR(F848/C848),0,F848/C848*100-100)</f>
        <v>4.1029630125597407</v>
      </c>
      <c r="J848" s="24">
        <f t="shared" ref="J848:J862" si="243">IF(ISERROR(F848/E848),0,F848/E848*100)</f>
        <v>439.64265856367524</v>
      </c>
      <c r="K848" s="24">
        <f t="shared" ref="K848:K862" si="244">IF(ISERROR(F848/D848),0,F848/D848*100)</f>
        <v>100.02840861564428</v>
      </c>
    </row>
    <row r="849" spans="1:11" ht="25.5">
      <c r="A849" s="25" t="s">
        <v>128</v>
      </c>
      <c r="B849" s="22" t="s">
        <v>129</v>
      </c>
      <c r="C849" s="23">
        <v>0</v>
      </c>
      <c r="D849" s="23">
        <v>0</v>
      </c>
      <c r="E849" s="23">
        <v>0</v>
      </c>
      <c r="F849" s="23">
        <v>2574.37</v>
      </c>
      <c r="G849" s="23">
        <f t="shared" si="240"/>
        <v>2574.37</v>
      </c>
      <c r="H849" s="23">
        <f t="shared" si="241"/>
        <v>-2574.37</v>
      </c>
      <c r="I849" s="24">
        <f t="shared" si="242"/>
        <v>0</v>
      </c>
      <c r="J849" s="24">
        <f t="shared" si="243"/>
        <v>0</v>
      </c>
      <c r="K849" s="24">
        <f t="shared" si="244"/>
        <v>0</v>
      </c>
    </row>
    <row r="850" spans="1:11">
      <c r="A850" s="25" t="s">
        <v>84</v>
      </c>
      <c r="B850" s="22" t="s">
        <v>85</v>
      </c>
      <c r="C850" s="23">
        <v>8707253</v>
      </c>
      <c r="D850" s="23">
        <v>9061934</v>
      </c>
      <c r="E850" s="23">
        <v>2061790</v>
      </c>
      <c r="F850" s="23">
        <v>9061934</v>
      </c>
      <c r="G850" s="23">
        <f t="shared" si="240"/>
        <v>354681</v>
      </c>
      <c r="H850" s="23">
        <f t="shared" si="241"/>
        <v>-7000144</v>
      </c>
      <c r="I850" s="24">
        <f t="shared" si="242"/>
        <v>4.0733972011609154</v>
      </c>
      <c r="J850" s="24">
        <f t="shared" si="243"/>
        <v>439.51779764185488</v>
      </c>
      <c r="K850" s="24">
        <f t="shared" si="244"/>
        <v>100</v>
      </c>
    </row>
    <row r="851" spans="1:11">
      <c r="A851" s="26" t="s">
        <v>86</v>
      </c>
      <c r="B851" s="22" t="s">
        <v>87</v>
      </c>
      <c r="C851" s="23">
        <v>8707253</v>
      </c>
      <c r="D851" s="23">
        <v>9061934</v>
      </c>
      <c r="E851" s="23">
        <v>2061790</v>
      </c>
      <c r="F851" s="23">
        <v>9061934</v>
      </c>
      <c r="G851" s="23">
        <f t="shared" si="240"/>
        <v>354681</v>
      </c>
      <c r="H851" s="23">
        <f t="shared" si="241"/>
        <v>-7000144</v>
      </c>
      <c r="I851" s="24">
        <f t="shared" si="242"/>
        <v>4.0733972011609154</v>
      </c>
      <c r="J851" s="24">
        <f t="shared" si="243"/>
        <v>439.51779764185488</v>
      </c>
      <c r="K851" s="24">
        <f t="shared" si="244"/>
        <v>100</v>
      </c>
    </row>
    <row r="852" spans="1:11">
      <c r="A852" s="21" t="s">
        <v>88</v>
      </c>
      <c r="B852" s="22" t="s">
        <v>89</v>
      </c>
      <c r="C852" s="23">
        <v>796271.5</v>
      </c>
      <c r="D852" s="23">
        <v>9061934</v>
      </c>
      <c r="E852" s="23">
        <v>2061790</v>
      </c>
      <c r="F852" s="23">
        <v>5176433.9400000004</v>
      </c>
      <c r="G852" s="23">
        <f t="shared" si="240"/>
        <v>4380162.4400000004</v>
      </c>
      <c r="H852" s="23">
        <f t="shared" si="241"/>
        <v>-3114643.9400000004</v>
      </c>
      <c r="I852" s="24">
        <f t="shared" si="242"/>
        <v>550.08404043093344</v>
      </c>
      <c r="J852" s="24">
        <f t="shared" si="243"/>
        <v>251.06504251160402</v>
      </c>
      <c r="K852" s="24">
        <f t="shared" si="244"/>
        <v>57.122838678807419</v>
      </c>
    </row>
    <row r="853" spans="1:11">
      <c r="A853" s="25" t="s">
        <v>90</v>
      </c>
      <c r="B853" s="22" t="s">
        <v>91</v>
      </c>
      <c r="C853" s="23">
        <v>634765.16</v>
      </c>
      <c r="D853" s="23">
        <v>3954427</v>
      </c>
      <c r="E853" s="23">
        <v>1661905</v>
      </c>
      <c r="F853" s="23">
        <v>1356809.35</v>
      </c>
      <c r="G853" s="23">
        <f t="shared" si="240"/>
        <v>722044.19000000006</v>
      </c>
      <c r="H853" s="23">
        <f t="shared" si="241"/>
        <v>305095.64999999991</v>
      </c>
      <c r="I853" s="24">
        <f t="shared" si="242"/>
        <v>113.74981418324847</v>
      </c>
      <c r="J853" s="24">
        <f t="shared" si="243"/>
        <v>81.641811655900923</v>
      </c>
      <c r="K853" s="24">
        <f t="shared" si="244"/>
        <v>34.311149251206309</v>
      </c>
    </row>
    <row r="854" spans="1:11">
      <c r="A854" s="26" t="s">
        <v>92</v>
      </c>
      <c r="B854" s="22" t="s">
        <v>93</v>
      </c>
      <c r="C854" s="23">
        <v>634765.16</v>
      </c>
      <c r="D854" s="23">
        <v>3954427</v>
      </c>
      <c r="E854" s="23">
        <v>1661905</v>
      </c>
      <c r="F854" s="23">
        <v>1356809.35</v>
      </c>
      <c r="G854" s="23">
        <f t="shared" si="240"/>
        <v>722044.19000000006</v>
      </c>
      <c r="H854" s="23">
        <f t="shared" si="241"/>
        <v>305095.64999999991</v>
      </c>
      <c r="I854" s="24">
        <f t="shared" si="242"/>
        <v>113.74981418324847</v>
      </c>
      <c r="J854" s="24">
        <f t="shared" si="243"/>
        <v>81.641811655900923</v>
      </c>
      <c r="K854" s="24">
        <f t="shared" si="244"/>
        <v>34.311149251206309</v>
      </c>
    </row>
    <row r="855" spans="1:11">
      <c r="A855" s="27" t="s">
        <v>94</v>
      </c>
      <c r="B855" s="22" t="s">
        <v>95</v>
      </c>
      <c r="C855" s="23">
        <v>243805.03</v>
      </c>
      <c r="D855" s="23">
        <v>1075977</v>
      </c>
      <c r="E855" s="23">
        <v>535829</v>
      </c>
      <c r="F855" s="23">
        <v>385839.05</v>
      </c>
      <c r="G855" s="23">
        <f t="shared" si="240"/>
        <v>142034.01999999999</v>
      </c>
      <c r="H855" s="23">
        <f t="shared" si="241"/>
        <v>149989.95000000001</v>
      </c>
      <c r="I855" s="24">
        <f t="shared" si="242"/>
        <v>58.257214791671856</v>
      </c>
      <c r="J855" s="24">
        <f t="shared" si="243"/>
        <v>72.007870048093707</v>
      </c>
      <c r="K855" s="24">
        <f t="shared" si="244"/>
        <v>35.859414281160284</v>
      </c>
    </row>
    <row r="856" spans="1:11">
      <c r="A856" s="27" t="s">
        <v>96</v>
      </c>
      <c r="B856" s="22" t="s">
        <v>97</v>
      </c>
      <c r="C856" s="23">
        <v>390960.13</v>
      </c>
      <c r="D856" s="23">
        <v>2878450</v>
      </c>
      <c r="E856" s="23">
        <v>1126076</v>
      </c>
      <c r="F856" s="23">
        <v>970970.3</v>
      </c>
      <c r="G856" s="23">
        <f t="shared" si="240"/>
        <v>580010.17000000004</v>
      </c>
      <c r="H856" s="23">
        <f t="shared" si="241"/>
        <v>155105.69999999995</v>
      </c>
      <c r="I856" s="24">
        <f t="shared" si="242"/>
        <v>148.35532462095307</v>
      </c>
      <c r="J856" s="24">
        <f t="shared" si="243"/>
        <v>86.226000731744577</v>
      </c>
      <c r="K856" s="24">
        <f t="shared" si="244"/>
        <v>33.732401118657613</v>
      </c>
    </row>
    <row r="857" spans="1:11">
      <c r="A857" s="28" t="s">
        <v>98</v>
      </c>
      <c r="B857" s="22" t="s">
        <v>99</v>
      </c>
      <c r="C857" s="23">
        <v>100937.63</v>
      </c>
      <c r="D857" s="23">
        <v>0</v>
      </c>
      <c r="E857" s="23">
        <v>0</v>
      </c>
      <c r="F857" s="23">
        <v>228735.88</v>
      </c>
      <c r="G857" s="23">
        <f t="shared" si="240"/>
        <v>127798.25</v>
      </c>
      <c r="H857" s="23">
        <f t="shared" si="241"/>
        <v>-228735.88</v>
      </c>
      <c r="I857" s="24">
        <f t="shared" si="242"/>
        <v>126.61110628414795</v>
      </c>
      <c r="J857" s="24">
        <f t="shared" si="243"/>
        <v>0</v>
      </c>
      <c r="K857" s="24">
        <f t="shared" si="244"/>
        <v>0</v>
      </c>
    </row>
    <row r="858" spans="1:11">
      <c r="A858" s="25" t="s">
        <v>114</v>
      </c>
      <c r="B858" s="22" t="s">
        <v>115</v>
      </c>
      <c r="C858" s="23">
        <v>161506.34</v>
      </c>
      <c r="D858" s="23">
        <v>5107507</v>
      </c>
      <c r="E858" s="23">
        <v>399885</v>
      </c>
      <c r="F858" s="23">
        <v>3819624.59</v>
      </c>
      <c r="G858" s="23">
        <f t="shared" si="240"/>
        <v>3658118.25</v>
      </c>
      <c r="H858" s="23">
        <f t="shared" si="241"/>
        <v>-3419739.59</v>
      </c>
      <c r="I858" s="24">
        <f t="shared" si="242"/>
        <v>2264.9997826710701</v>
      </c>
      <c r="J858" s="24">
        <f t="shared" si="243"/>
        <v>955.180761969066</v>
      </c>
      <c r="K858" s="24">
        <f t="shared" si="244"/>
        <v>74.784519923320715</v>
      </c>
    </row>
    <row r="859" spans="1:11">
      <c r="A859" s="26" t="s">
        <v>116</v>
      </c>
      <c r="B859" s="22" t="s">
        <v>117</v>
      </c>
      <c r="C859" s="23">
        <v>161506.34</v>
      </c>
      <c r="D859" s="23">
        <v>5107507</v>
      </c>
      <c r="E859" s="23">
        <v>399885</v>
      </c>
      <c r="F859" s="23">
        <v>3819624.59</v>
      </c>
      <c r="G859" s="23">
        <f t="shared" si="240"/>
        <v>3658118.25</v>
      </c>
      <c r="H859" s="23">
        <f t="shared" si="241"/>
        <v>-3419739.59</v>
      </c>
      <c r="I859" s="24">
        <f t="shared" si="242"/>
        <v>2264.9997826710701</v>
      </c>
      <c r="J859" s="24">
        <f t="shared" si="243"/>
        <v>955.180761969066</v>
      </c>
      <c r="K859" s="24">
        <f t="shared" si="244"/>
        <v>74.784519923320715</v>
      </c>
    </row>
    <row r="860" spans="1:11">
      <c r="A860" s="21"/>
      <c r="B860" s="22" t="s">
        <v>118</v>
      </c>
      <c r="C860" s="23">
        <v>7910981.5</v>
      </c>
      <c r="D860" s="23">
        <v>0</v>
      </c>
      <c r="E860" s="23">
        <v>0</v>
      </c>
      <c r="F860" s="23">
        <v>3888074.43</v>
      </c>
      <c r="G860" s="23">
        <f t="shared" si="240"/>
        <v>-4022907.07</v>
      </c>
      <c r="H860" s="23">
        <f t="shared" si="241"/>
        <v>-3888074.43</v>
      </c>
      <c r="I860" s="24">
        <f t="shared" si="242"/>
        <v>-50.852186546005704</v>
      </c>
      <c r="J860" s="24">
        <f t="shared" si="243"/>
        <v>0</v>
      </c>
      <c r="K860" s="24">
        <f t="shared" si="244"/>
        <v>0</v>
      </c>
    </row>
    <row r="861" spans="1:11">
      <c r="A861" s="21" t="s">
        <v>119</v>
      </c>
      <c r="B861" s="22" t="s">
        <v>120</v>
      </c>
      <c r="C861" s="23">
        <v>-7910981.5</v>
      </c>
      <c r="D861" s="23">
        <v>0</v>
      </c>
      <c r="E861" s="23">
        <v>0</v>
      </c>
      <c r="F861" s="23">
        <v>-3888074.43</v>
      </c>
      <c r="G861" s="23">
        <f t="shared" si="240"/>
        <v>4022907.07</v>
      </c>
      <c r="H861" s="23">
        <f t="shared" si="241"/>
        <v>3888074.43</v>
      </c>
      <c r="I861" s="24">
        <f t="shared" si="242"/>
        <v>-50.852186546005704</v>
      </c>
      <c r="J861" s="24">
        <f t="shared" si="243"/>
        <v>0</v>
      </c>
      <c r="K861" s="24">
        <f t="shared" si="244"/>
        <v>0</v>
      </c>
    </row>
    <row r="862" spans="1:11">
      <c r="A862" s="25" t="s">
        <v>121</v>
      </c>
      <c r="B862" s="22" t="s">
        <v>122</v>
      </c>
      <c r="C862" s="23">
        <v>-7910981.5</v>
      </c>
      <c r="D862" s="23">
        <v>0</v>
      </c>
      <c r="E862" s="23">
        <v>0</v>
      </c>
      <c r="F862" s="23">
        <v>-3888074.43</v>
      </c>
      <c r="G862" s="23">
        <f t="shared" si="240"/>
        <v>4022907.07</v>
      </c>
      <c r="H862" s="23">
        <f t="shared" si="241"/>
        <v>3888074.43</v>
      </c>
      <c r="I862" s="24">
        <f t="shared" si="242"/>
        <v>-50.852186546005704</v>
      </c>
      <c r="J862" s="24">
        <f t="shared" si="243"/>
        <v>0</v>
      </c>
      <c r="K862" s="24">
        <f t="shared" si="244"/>
        <v>0</v>
      </c>
    </row>
    <row r="863" spans="1:11" s="3" customFormat="1" ht="25.5">
      <c r="A863" s="49" t="s">
        <v>184</v>
      </c>
      <c r="B863" s="31" t="s">
        <v>185</v>
      </c>
      <c r="C863" s="32"/>
      <c r="D863" s="32"/>
      <c r="E863" s="32"/>
      <c r="F863" s="32"/>
      <c r="G863" s="32"/>
      <c r="H863" s="32"/>
      <c r="I863" s="33"/>
      <c r="J863" s="33"/>
      <c r="K863" s="33"/>
    </row>
    <row r="864" spans="1:11">
      <c r="A864" s="21" t="s">
        <v>19</v>
      </c>
      <c r="B864" s="22" t="s">
        <v>20</v>
      </c>
      <c r="C864" s="23">
        <v>8599943</v>
      </c>
      <c r="D864" s="23">
        <v>8954624</v>
      </c>
      <c r="E864" s="23">
        <v>2020627</v>
      </c>
      <c r="F864" s="23">
        <v>8957198.3699999992</v>
      </c>
      <c r="G864" s="23">
        <f t="shared" ref="G864:G878" si="245">F864-C864</f>
        <v>357255.36999999918</v>
      </c>
      <c r="H864" s="23">
        <f t="shared" ref="H864:H878" si="246">E864-F864</f>
        <v>-6936571.3699999992</v>
      </c>
      <c r="I864" s="24">
        <f t="shared" ref="I864:I878" si="247">IF(ISERROR(F864/C864),0,F864/C864*100-100)</f>
        <v>4.1541597426866446</v>
      </c>
      <c r="J864" s="24">
        <f t="shared" ref="J864:J878" si="248">IF(ISERROR(F864/E864),0,F864/E864*100)</f>
        <v>443.28806702078111</v>
      </c>
      <c r="K864" s="24">
        <f t="shared" ref="K864:K878" si="249">IF(ISERROR(F864/D864),0,F864/D864*100)</f>
        <v>100.02874905747019</v>
      </c>
    </row>
    <row r="865" spans="1:11" ht="25.5">
      <c r="A865" s="25" t="s">
        <v>128</v>
      </c>
      <c r="B865" s="22" t="s">
        <v>129</v>
      </c>
      <c r="C865" s="23">
        <v>0</v>
      </c>
      <c r="D865" s="23">
        <v>0</v>
      </c>
      <c r="E865" s="23">
        <v>0</v>
      </c>
      <c r="F865" s="23">
        <v>2574.37</v>
      </c>
      <c r="G865" s="23">
        <f t="shared" si="245"/>
        <v>2574.37</v>
      </c>
      <c r="H865" s="23">
        <f t="shared" si="246"/>
        <v>-2574.37</v>
      </c>
      <c r="I865" s="24">
        <f t="shared" si="247"/>
        <v>0</v>
      </c>
      <c r="J865" s="24">
        <f t="shared" si="248"/>
        <v>0</v>
      </c>
      <c r="K865" s="24">
        <f t="shared" si="249"/>
        <v>0</v>
      </c>
    </row>
    <row r="866" spans="1:11">
      <c r="A866" s="25" t="s">
        <v>84</v>
      </c>
      <c r="B866" s="22" t="s">
        <v>85</v>
      </c>
      <c r="C866" s="23">
        <v>8599943</v>
      </c>
      <c r="D866" s="23">
        <v>8954624</v>
      </c>
      <c r="E866" s="23">
        <v>2020627</v>
      </c>
      <c r="F866" s="23">
        <v>8954624</v>
      </c>
      <c r="G866" s="23">
        <f t="shared" si="245"/>
        <v>354681</v>
      </c>
      <c r="H866" s="23">
        <f t="shared" si="246"/>
        <v>-6933997</v>
      </c>
      <c r="I866" s="24">
        <f t="shared" si="247"/>
        <v>4.1242250093983017</v>
      </c>
      <c r="J866" s="24">
        <f t="shared" si="248"/>
        <v>443.16066250723168</v>
      </c>
      <c r="K866" s="24">
        <f t="shared" si="249"/>
        <v>100</v>
      </c>
    </row>
    <row r="867" spans="1:11">
      <c r="A867" s="26" t="s">
        <v>86</v>
      </c>
      <c r="B867" s="22" t="s">
        <v>87</v>
      </c>
      <c r="C867" s="23">
        <v>8599943</v>
      </c>
      <c r="D867" s="23">
        <v>8954624</v>
      </c>
      <c r="E867" s="23">
        <v>2020627</v>
      </c>
      <c r="F867" s="23">
        <v>8954624</v>
      </c>
      <c r="G867" s="23">
        <f t="shared" si="245"/>
        <v>354681</v>
      </c>
      <c r="H867" s="23">
        <f t="shared" si="246"/>
        <v>-6933997</v>
      </c>
      <c r="I867" s="24">
        <f t="shared" si="247"/>
        <v>4.1242250093983017</v>
      </c>
      <c r="J867" s="24">
        <f t="shared" si="248"/>
        <v>443.16066250723168</v>
      </c>
      <c r="K867" s="24">
        <f t="shared" si="249"/>
        <v>100</v>
      </c>
    </row>
    <row r="868" spans="1:11">
      <c r="A868" s="21" t="s">
        <v>88</v>
      </c>
      <c r="B868" s="22" t="s">
        <v>89</v>
      </c>
      <c r="C868" s="23">
        <v>755382.47</v>
      </c>
      <c r="D868" s="23">
        <v>8954624</v>
      </c>
      <c r="E868" s="23">
        <v>2020627</v>
      </c>
      <c r="F868" s="23">
        <v>5139850.2300000004</v>
      </c>
      <c r="G868" s="23">
        <f t="shared" si="245"/>
        <v>4384467.7600000007</v>
      </c>
      <c r="H868" s="23">
        <f t="shared" si="246"/>
        <v>-3119223.2300000004</v>
      </c>
      <c r="I868" s="24">
        <f t="shared" si="247"/>
        <v>580.43017069220582</v>
      </c>
      <c r="J868" s="24">
        <f t="shared" si="248"/>
        <v>254.36907603432007</v>
      </c>
      <c r="K868" s="24">
        <f t="shared" si="249"/>
        <v>57.398839191908003</v>
      </c>
    </row>
    <row r="869" spans="1:11">
      <c r="A869" s="25" t="s">
        <v>90</v>
      </c>
      <c r="B869" s="22" t="s">
        <v>91</v>
      </c>
      <c r="C869" s="23">
        <v>593876.13</v>
      </c>
      <c r="D869" s="23">
        <v>3847117</v>
      </c>
      <c r="E869" s="23">
        <v>1620742</v>
      </c>
      <c r="F869" s="23">
        <v>1320225.6399999999</v>
      </c>
      <c r="G869" s="23">
        <f t="shared" si="245"/>
        <v>726349.50999999989</v>
      </c>
      <c r="H869" s="23">
        <f t="shared" si="246"/>
        <v>300516.3600000001</v>
      </c>
      <c r="I869" s="24">
        <f t="shared" si="247"/>
        <v>122.30656753286243</v>
      </c>
      <c r="J869" s="24">
        <f t="shared" si="248"/>
        <v>81.458100055406717</v>
      </c>
      <c r="K869" s="24">
        <f t="shared" si="249"/>
        <v>34.317272908518248</v>
      </c>
    </row>
    <row r="870" spans="1:11">
      <c r="A870" s="26" t="s">
        <v>92</v>
      </c>
      <c r="B870" s="22" t="s">
        <v>93</v>
      </c>
      <c r="C870" s="23">
        <v>593876.13</v>
      </c>
      <c r="D870" s="23">
        <v>3847117</v>
      </c>
      <c r="E870" s="23">
        <v>1620742</v>
      </c>
      <c r="F870" s="23">
        <v>1320225.6399999999</v>
      </c>
      <c r="G870" s="23">
        <f t="shared" si="245"/>
        <v>726349.50999999989</v>
      </c>
      <c r="H870" s="23">
        <f t="shared" si="246"/>
        <v>300516.3600000001</v>
      </c>
      <c r="I870" s="24">
        <f t="shared" si="247"/>
        <v>122.30656753286243</v>
      </c>
      <c r="J870" s="24">
        <f t="shared" si="248"/>
        <v>81.458100055406717</v>
      </c>
      <c r="K870" s="24">
        <f t="shared" si="249"/>
        <v>34.317272908518248</v>
      </c>
    </row>
    <row r="871" spans="1:11">
      <c r="A871" s="27" t="s">
        <v>94</v>
      </c>
      <c r="B871" s="22" t="s">
        <v>95</v>
      </c>
      <c r="C871" s="23">
        <v>202916</v>
      </c>
      <c r="D871" s="23">
        <v>984294</v>
      </c>
      <c r="E871" s="23">
        <v>498575</v>
      </c>
      <c r="F871" s="23">
        <v>349255.34</v>
      </c>
      <c r="G871" s="23">
        <f t="shared" si="245"/>
        <v>146339.34000000003</v>
      </c>
      <c r="H871" s="23">
        <f t="shared" si="246"/>
        <v>149319.65999999997</v>
      </c>
      <c r="I871" s="24">
        <f t="shared" si="247"/>
        <v>72.118186835932107</v>
      </c>
      <c r="J871" s="24">
        <f t="shared" si="248"/>
        <v>70.050712530712531</v>
      </c>
      <c r="K871" s="24">
        <f t="shared" si="249"/>
        <v>35.48282728534361</v>
      </c>
    </row>
    <row r="872" spans="1:11">
      <c r="A872" s="27" t="s">
        <v>96</v>
      </c>
      <c r="B872" s="22" t="s">
        <v>97</v>
      </c>
      <c r="C872" s="23">
        <v>390960.13</v>
      </c>
      <c r="D872" s="23">
        <v>2862823</v>
      </c>
      <c r="E872" s="23">
        <v>1122167</v>
      </c>
      <c r="F872" s="23">
        <v>970970.3</v>
      </c>
      <c r="G872" s="23">
        <f t="shared" si="245"/>
        <v>580010.17000000004</v>
      </c>
      <c r="H872" s="23">
        <f t="shared" si="246"/>
        <v>151196.69999999995</v>
      </c>
      <c r="I872" s="24">
        <f t="shared" si="247"/>
        <v>148.35532462095307</v>
      </c>
      <c r="J872" s="24">
        <f t="shared" si="248"/>
        <v>86.526363723046572</v>
      </c>
      <c r="K872" s="24">
        <f t="shared" si="249"/>
        <v>33.916532737092027</v>
      </c>
    </row>
    <row r="873" spans="1:11">
      <c r="A873" s="28" t="s">
        <v>98</v>
      </c>
      <c r="B873" s="22" t="s">
        <v>99</v>
      </c>
      <c r="C873" s="23">
        <v>100937.63</v>
      </c>
      <c r="D873" s="23">
        <v>0</v>
      </c>
      <c r="E873" s="23">
        <v>0</v>
      </c>
      <c r="F873" s="23">
        <v>228735.88</v>
      </c>
      <c r="G873" s="23">
        <f t="shared" si="245"/>
        <v>127798.25</v>
      </c>
      <c r="H873" s="23">
        <f t="shared" si="246"/>
        <v>-228735.88</v>
      </c>
      <c r="I873" s="24">
        <f t="shared" si="247"/>
        <v>126.61110628414795</v>
      </c>
      <c r="J873" s="24">
        <f t="shared" si="248"/>
        <v>0</v>
      </c>
      <c r="K873" s="24">
        <f t="shared" si="249"/>
        <v>0</v>
      </c>
    </row>
    <row r="874" spans="1:11">
      <c r="A874" s="25" t="s">
        <v>114</v>
      </c>
      <c r="B874" s="22" t="s">
        <v>115</v>
      </c>
      <c r="C874" s="23">
        <v>161506.34</v>
      </c>
      <c r="D874" s="23">
        <v>5107507</v>
      </c>
      <c r="E874" s="23">
        <v>399885</v>
      </c>
      <c r="F874" s="23">
        <v>3819624.59</v>
      </c>
      <c r="G874" s="23">
        <f t="shared" si="245"/>
        <v>3658118.25</v>
      </c>
      <c r="H874" s="23">
        <f t="shared" si="246"/>
        <v>-3419739.59</v>
      </c>
      <c r="I874" s="24">
        <f t="shared" si="247"/>
        <v>2264.9997826710701</v>
      </c>
      <c r="J874" s="24">
        <f t="shared" si="248"/>
        <v>955.180761969066</v>
      </c>
      <c r="K874" s="24">
        <f t="shared" si="249"/>
        <v>74.784519923320715</v>
      </c>
    </row>
    <row r="875" spans="1:11">
      <c r="A875" s="26" t="s">
        <v>116</v>
      </c>
      <c r="B875" s="22" t="s">
        <v>117</v>
      </c>
      <c r="C875" s="23">
        <v>161506.34</v>
      </c>
      <c r="D875" s="23">
        <v>5107507</v>
      </c>
      <c r="E875" s="23">
        <v>399885</v>
      </c>
      <c r="F875" s="23">
        <v>3819624.59</v>
      </c>
      <c r="G875" s="23">
        <f t="shared" si="245"/>
        <v>3658118.25</v>
      </c>
      <c r="H875" s="23">
        <f t="shared" si="246"/>
        <v>-3419739.59</v>
      </c>
      <c r="I875" s="24">
        <f t="shared" si="247"/>
        <v>2264.9997826710701</v>
      </c>
      <c r="J875" s="24">
        <f t="shared" si="248"/>
        <v>955.180761969066</v>
      </c>
      <c r="K875" s="24">
        <f t="shared" si="249"/>
        <v>74.784519923320715</v>
      </c>
    </row>
    <row r="876" spans="1:11">
      <c r="A876" s="21"/>
      <c r="B876" s="22" t="s">
        <v>118</v>
      </c>
      <c r="C876" s="23">
        <v>7844560.5300000003</v>
      </c>
      <c r="D876" s="23">
        <v>0</v>
      </c>
      <c r="E876" s="23">
        <v>0</v>
      </c>
      <c r="F876" s="23">
        <v>3817348.14</v>
      </c>
      <c r="G876" s="23">
        <f t="shared" si="245"/>
        <v>-4027212.39</v>
      </c>
      <c r="H876" s="23">
        <f t="shared" si="246"/>
        <v>-3817348.14</v>
      </c>
      <c r="I876" s="24">
        <f t="shared" si="247"/>
        <v>-51.337641855126328</v>
      </c>
      <c r="J876" s="24">
        <f t="shared" si="248"/>
        <v>0</v>
      </c>
      <c r="K876" s="24">
        <f t="shared" si="249"/>
        <v>0</v>
      </c>
    </row>
    <row r="877" spans="1:11">
      <c r="A877" s="21" t="s">
        <v>119</v>
      </c>
      <c r="B877" s="22" t="s">
        <v>120</v>
      </c>
      <c r="C877" s="23">
        <v>-7844560.5300000003</v>
      </c>
      <c r="D877" s="23">
        <v>0</v>
      </c>
      <c r="E877" s="23">
        <v>0</v>
      </c>
      <c r="F877" s="23">
        <v>-3817348.14</v>
      </c>
      <c r="G877" s="23">
        <f t="shared" si="245"/>
        <v>4027212.39</v>
      </c>
      <c r="H877" s="23">
        <f t="shared" si="246"/>
        <v>3817348.14</v>
      </c>
      <c r="I877" s="24">
        <f t="shared" si="247"/>
        <v>-51.337641855126328</v>
      </c>
      <c r="J877" s="24">
        <f t="shared" si="248"/>
        <v>0</v>
      </c>
      <c r="K877" s="24">
        <f t="shared" si="249"/>
        <v>0</v>
      </c>
    </row>
    <row r="878" spans="1:11">
      <c r="A878" s="25" t="s">
        <v>121</v>
      </c>
      <c r="B878" s="22" t="s">
        <v>122</v>
      </c>
      <c r="C878" s="23">
        <v>-7844560.5300000003</v>
      </c>
      <c r="D878" s="23">
        <v>0</v>
      </c>
      <c r="E878" s="23">
        <v>0</v>
      </c>
      <c r="F878" s="23">
        <v>-3817348.14</v>
      </c>
      <c r="G878" s="23">
        <f t="shared" si="245"/>
        <v>4027212.39</v>
      </c>
      <c r="H878" s="23">
        <f t="shared" si="246"/>
        <v>3817348.14</v>
      </c>
      <c r="I878" s="24">
        <f t="shared" si="247"/>
        <v>-51.337641855126328</v>
      </c>
      <c r="J878" s="24">
        <f t="shared" si="248"/>
        <v>0</v>
      </c>
      <c r="K878" s="24">
        <f t="shared" si="249"/>
        <v>0</v>
      </c>
    </row>
    <row r="879" spans="1:11" s="3" customFormat="1" ht="25.5">
      <c r="A879" s="49" t="s">
        <v>186</v>
      </c>
      <c r="B879" s="31" t="s">
        <v>187</v>
      </c>
      <c r="C879" s="32"/>
      <c r="D879" s="32"/>
      <c r="E879" s="32"/>
      <c r="F879" s="32"/>
      <c r="G879" s="32"/>
      <c r="H879" s="32"/>
      <c r="I879" s="33"/>
      <c r="J879" s="33"/>
      <c r="K879" s="33"/>
    </row>
    <row r="880" spans="1:11">
      <c r="A880" s="21" t="s">
        <v>19</v>
      </c>
      <c r="B880" s="22" t="s">
        <v>20</v>
      </c>
      <c r="C880" s="23">
        <v>107310</v>
      </c>
      <c r="D880" s="23">
        <v>107310</v>
      </c>
      <c r="E880" s="23">
        <v>41163</v>
      </c>
      <c r="F880" s="23">
        <v>107310</v>
      </c>
      <c r="G880" s="23">
        <f t="shared" ref="G880:G890" si="250">F880-C880</f>
        <v>0</v>
      </c>
      <c r="H880" s="23">
        <f t="shared" ref="H880:H890" si="251">E880-F880</f>
        <v>-66147</v>
      </c>
      <c r="I880" s="24">
        <f t="shared" ref="I880:I890" si="252">IF(ISERROR(F880/C880),0,F880/C880*100-100)</f>
        <v>0</v>
      </c>
      <c r="J880" s="24">
        <f t="shared" ref="J880:J890" si="253">IF(ISERROR(F880/E880),0,F880/E880*100)</f>
        <v>260.69528460024782</v>
      </c>
      <c r="K880" s="24">
        <f t="shared" ref="K880:K890" si="254">IF(ISERROR(F880/D880),0,F880/D880*100)</f>
        <v>100</v>
      </c>
    </row>
    <row r="881" spans="1:11">
      <c r="A881" s="25" t="s">
        <v>84</v>
      </c>
      <c r="B881" s="22" t="s">
        <v>85</v>
      </c>
      <c r="C881" s="23">
        <v>107310</v>
      </c>
      <c r="D881" s="23">
        <v>107310</v>
      </c>
      <c r="E881" s="23">
        <v>41163</v>
      </c>
      <c r="F881" s="23">
        <v>107310</v>
      </c>
      <c r="G881" s="23">
        <f t="shared" si="250"/>
        <v>0</v>
      </c>
      <c r="H881" s="23">
        <f t="shared" si="251"/>
        <v>-66147</v>
      </c>
      <c r="I881" s="24">
        <f t="shared" si="252"/>
        <v>0</v>
      </c>
      <c r="J881" s="24">
        <f t="shared" si="253"/>
        <v>260.69528460024782</v>
      </c>
      <c r="K881" s="24">
        <f t="shared" si="254"/>
        <v>100</v>
      </c>
    </row>
    <row r="882" spans="1:11">
      <c r="A882" s="26" t="s">
        <v>86</v>
      </c>
      <c r="B882" s="22" t="s">
        <v>87</v>
      </c>
      <c r="C882" s="23">
        <v>107310</v>
      </c>
      <c r="D882" s="23">
        <v>107310</v>
      </c>
      <c r="E882" s="23">
        <v>41163</v>
      </c>
      <c r="F882" s="23">
        <v>107310</v>
      </c>
      <c r="G882" s="23">
        <f t="shared" si="250"/>
        <v>0</v>
      </c>
      <c r="H882" s="23">
        <f t="shared" si="251"/>
        <v>-66147</v>
      </c>
      <c r="I882" s="24">
        <f t="shared" si="252"/>
        <v>0</v>
      </c>
      <c r="J882" s="24">
        <f t="shared" si="253"/>
        <v>260.69528460024782</v>
      </c>
      <c r="K882" s="24">
        <f t="shared" si="254"/>
        <v>100</v>
      </c>
    </row>
    <row r="883" spans="1:11">
      <c r="A883" s="21" t="s">
        <v>88</v>
      </c>
      <c r="B883" s="22" t="s">
        <v>89</v>
      </c>
      <c r="C883" s="23">
        <v>40889.03</v>
      </c>
      <c r="D883" s="23">
        <v>107310</v>
      </c>
      <c r="E883" s="23">
        <v>41163</v>
      </c>
      <c r="F883" s="23">
        <v>36583.71</v>
      </c>
      <c r="G883" s="23">
        <f t="shared" si="250"/>
        <v>-4305.32</v>
      </c>
      <c r="H883" s="23">
        <f t="shared" si="251"/>
        <v>4579.2900000000009</v>
      </c>
      <c r="I883" s="24">
        <f t="shared" si="252"/>
        <v>-10.529278879934296</v>
      </c>
      <c r="J883" s="24">
        <f t="shared" si="253"/>
        <v>88.875227753079216</v>
      </c>
      <c r="K883" s="24">
        <f t="shared" si="254"/>
        <v>34.0916130835896</v>
      </c>
    </row>
    <row r="884" spans="1:11">
      <c r="A884" s="25" t="s">
        <v>90</v>
      </c>
      <c r="B884" s="22" t="s">
        <v>91</v>
      </c>
      <c r="C884" s="23">
        <v>40889.03</v>
      </c>
      <c r="D884" s="23">
        <v>107310</v>
      </c>
      <c r="E884" s="23">
        <v>41163</v>
      </c>
      <c r="F884" s="23">
        <v>36583.71</v>
      </c>
      <c r="G884" s="23">
        <f t="shared" si="250"/>
        <v>-4305.32</v>
      </c>
      <c r="H884" s="23">
        <f t="shared" si="251"/>
        <v>4579.2900000000009</v>
      </c>
      <c r="I884" s="24">
        <f t="shared" si="252"/>
        <v>-10.529278879934296</v>
      </c>
      <c r="J884" s="24">
        <f t="shared" si="253"/>
        <v>88.875227753079216</v>
      </c>
      <c r="K884" s="24">
        <f t="shared" si="254"/>
        <v>34.0916130835896</v>
      </c>
    </row>
    <row r="885" spans="1:11">
      <c r="A885" s="26" t="s">
        <v>92</v>
      </c>
      <c r="B885" s="22" t="s">
        <v>93</v>
      </c>
      <c r="C885" s="23">
        <v>40889.03</v>
      </c>
      <c r="D885" s="23">
        <v>107310</v>
      </c>
      <c r="E885" s="23">
        <v>41163</v>
      </c>
      <c r="F885" s="23">
        <v>36583.71</v>
      </c>
      <c r="G885" s="23">
        <f t="shared" si="250"/>
        <v>-4305.32</v>
      </c>
      <c r="H885" s="23">
        <f t="shared" si="251"/>
        <v>4579.2900000000009</v>
      </c>
      <c r="I885" s="24">
        <f t="shared" si="252"/>
        <v>-10.529278879934296</v>
      </c>
      <c r="J885" s="24">
        <f t="shared" si="253"/>
        <v>88.875227753079216</v>
      </c>
      <c r="K885" s="24">
        <f t="shared" si="254"/>
        <v>34.0916130835896</v>
      </c>
    </row>
    <row r="886" spans="1:11">
      <c r="A886" s="27" t="s">
        <v>94</v>
      </c>
      <c r="B886" s="22" t="s">
        <v>95</v>
      </c>
      <c r="C886" s="23">
        <v>40889.03</v>
      </c>
      <c r="D886" s="23">
        <v>91683</v>
      </c>
      <c r="E886" s="23">
        <v>37254</v>
      </c>
      <c r="F886" s="23">
        <v>36583.71</v>
      </c>
      <c r="G886" s="23">
        <f t="shared" si="250"/>
        <v>-4305.32</v>
      </c>
      <c r="H886" s="23">
        <f t="shared" si="251"/>
        <v>670.29000000000087</v>
      </c>
      <c r="I886" s="24">
        <f t="shared" si="252"/>
        <v>-10.529278879934296</v>
      </c>
      <c r="J886" s="24">
        <f t="shared" si="253"/>
        <v>98.200756965694964</v>
      </c>
      <c r="K886" s="24">
        <f t="shared" si="254"/>
        <v>39.902391937436597</v>
      </c>
    </row>
    <row r="887" spans="1:11">
      <c r="A887" s="27" t="s">
        <v>96</v>
      </c>
      <c r="B887" s="22" t="s">
        <v>97</v>
      </c>
      <c r="C887" s="23">
        <v>0</v>
      </c>
      <c r="D887" s="23">
        <v>15627</v>
      </c>
      <c r="E887" s="23">
        <v>3909</v>
      </c>
      <c r="F887" s="23">
        <v>0</v>
      </c>
      <c r="G887" s="23">
        <f t="shared" si="250"/>
        <v>0</v>
      </c>
      <c r="H887" s="23">
        <f t="shared" si="251"/>
        <v>3909</v>
      </c>
      <c r="I887" s="24">
        <f t="shared" si="252"/>
        <v>0</v>
      </c>
      <c r="J887" s="24">
        <f t="shared" si="253"/>
        <v>0</v>
      </c>
      <c r="K887" s="24">
        <f t="shared" si="254"/>
        <v>0</v>
      </c>
    </row>
    <row r="888" spans="1:11">
      <c r="A888" s="21"/>
      <c r="B888" s="22" t="s">
        <v>118</v>
      </c>
      <c r="C888" s="23">
        <v>66420.97</v>
      </c>
      <c r="D888" s="23">
        <v>0</v>
      </c>
      <c r="E888" s="23">
        <v>0</v>
      </c>
      <c r="F888" s="23">
        <v>70726.289999999994</v>
      </c>
      <c r="G888" s="23">
        <f t="shared" si="250"/>
        <v>4305.3199999999924</v>
      </c>
      <c r="H888" s="23">
        <f t="shared" si="251"/>
        <v>-70726.289999999994</v>
      </c>
      <c r="I888" s="24">
        <f t="shared" si="252"/>
        <v>6.4818686026415975</v>
      </c>
      <c r="J888" s="24">
        <f t="shared" si="253"/>
        <v>0</v>
      </c>
      <c r="K888" s="24">
        <f t="shared" si="254"/>
        <v>0</v>
      </c>
    </row>
    <row r="889" spans="1:11">
      <c r="A889" s="21" t="s">
        <v>119</v>
      </c>
      <c r="B889" s="22" t="s">
        <v>120</v>
      </c>
      <c r="C889" s="23">
        <v>-66420.97</v>
      </c>
      <c r="D889" s="23">
        <v>0</v>
      </c>
      <c r="E889" s="23">
        <v>0</v>
      </c>
      <c r="F889" s="23">
        <v>-70726.289999999994</v>
      </c>
      <c r="G889" s="23">
        <f t="shared" si="250"/>
        <v>-4305.3199999999924</v>
      </c>
      <c r="H889" s="23">
        <f t="shared" si="251"/>
        <v>70726.289999999994</v>
      </c>
      <c r="I889" s="24">
        <f t="shared" si="252"/>
        <v>6.4818686026415975</v>
      </c>
      <c r="J889" s="24">
        <f t="shared" si="253"/>
        <v>0</v>
      </c>
      <c r="K889" s="24">
        <f t="shared" si="254"/>
        <v>0</v>
      </c>
    </row>
    <row r="890" spans="1:11">
      <c r="A890" s="25" t="s">
        <v>121</v>
      </c>
      <c r="B890" s="22" t="s">
        <v>122</v>
      </c>
      <c r="C890" s="23">
        <v>-66420.97</v>
      </c>
      <c r="D890" s="23">
        <v>0</v>
      </c>
      <c r="E890" s="23">
        <v>0</v>
      </c>
      <c r="F890" s="23">
        <v>-70726.289999999994</v>
      </c>
      <c r="G890" s="23">
        <f t="shared" si="250"/>
        <v>-4305.3199999999924</v>
      </c>
      <c r="H890" s="23">
        <f t="shared" si="251"/>
        <v>70726.289999999994</v>
      </c>
      <c r="I890" s="24">
        <f t="shared" si="252"/>
        <v>6.4818686026415975</v>
      </c>
      <c r="J890" s="24">
        <f t="shared" si="253"/>
        <v>0</v>
      </c>
      <c r="K890" s="24">
        <f t="shared" si="25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769"/>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49</v>
      </c>
      <c r="B12" s="48" t="s">
        <v>50</v>
      </c>
      <c r="C12" s="23"/>
      <c r="D12" s="23"/>
      <c r="E12" s="23"/>
      <c r="F12" s="23"/>
      <c r="G12" s="23"/>
      <c r="H12" s="23"/>
      <c r="I12" s="24"/>
      <c r="J12" s="24"/>
      <c r="K12" s="24"/>
    </row>
    <row r="13" spans="1:11">
      <c r="A13" s="21" t="s">
        <v>19</v>
      </c>
      <c r="B13" s="22" t="s">
        <v>20</v>
      </c>
      <c r="C13" s="23">
        <v>85066615.359999999</v>
      </c>
      <c r="D13" s="23">
        <v>151185634</v>
      </c>
      <c r="E13" s="23">
        <v>112330716</v>
      </c>
      <c r="F13" s="23">
        <v>150892753.80000001</v>
      </c>
      <c r="G13" s="23">
        <f t="shared" ref="G13:G56" si="0">F13-C13</f>
        <v>65826138.440000013</v>
      </c>
      <c r="H13" s="23">
        <f t="shared" ref="H13:H56" si="1">E13-F13</f>
        <v>-38562037.800000012</v>
      </c>
      <c r="I13" s="24">
        <f t="shared" ref="I13:I56" si="2">IF(ISERROR(F13/C13),0,F13/C13*100-100)</f>
        <v>77.381870856651915</v>
      </c>
      <c r="J13" s="24">
        <f t="shared" ref="J13:J56" si="3">IF(ISERROR(F13/E13),0,F13/E13*100)</f>
        <v>134.32902341688984</v>
      </c>
      <c r="K13" s="24">
        <f t="shared" ref="K13:K56" si="4">IF(ISERROR(F13/D13),0,F13/D13*100)</f>
        <v>99.806277757845706</v>
      </c>
    </row>
    <row r="14" spans="1:11" ht="25.5">
      <c r="A14" s="25" t="s">
        <v>128</v>
      </c>
      <c r="B14" s="22" t="s">
        <v>129</v>
      </c>
      <c r="C14" s="23">
        <v>3708.36</v>
      </c>
      <c r="D14" s="23">
        <v>61524</v>
      </c>
      <c r="E14" s="23">
        <v>29738</v>
      </c>
      <c r="F14" s="23">
        <v>57318.29</v>
      </c>
      <c r="G14" s="23">
        <f t="shared" si="0"/>
        <v>53609.93</v>
      </c>
      <c r="H14" s="23">
        <f t="shared" si="1"/>
        <v>-27580.29</v>
      </c>
      <c r="I14" s="24">
        <f t="shared" si="2"/>
        <v>1445.6506380178839</v>
      </c>
      <c r="J14" s="24">
        <f t="shared" si="3"/>
        <v>192.74426659492906</v>
      </c>
      <c r="K14" s="24">
        <f t="shared" si="4"/>
        <v>93.164114816981993</v>
      </c>
    </row>
    <row r="15" spans="1:11">
      <c r="A15" s="25" t="s">
        <v>156</v>
      </c>
      <c r="B15" s="22" t="s">
        <v>157</v>
      </c>
      <c r="C15" s="23">
        <v>0</v>
      </c>
      <c r="D15" s="23">
        <v>388859</v>
      </c>
      <c r="E15" s="23">
        <v>145781</v>
      </c>
      <c r="F15" s="23">
        <v>178291.17</v>
      </c>
      <c r="G15" s="23">
        <f t="shared" si="0"/>
        <v>178291.17</v>
      </c>
      <c r="H15" s="23">
        <f t="shared" si="1"/>
        <v>-32510.170000000013</v>
      </c>
      <c r="I15" s="24">
        <f t="shared" si="2"/>
        <v>0</v>
      </c>
      <c r="J15" s="24">
        <f t="shared" si="3"/>
        <v>122.30069076217067</v>
      </c>
      <c r="K15" s="24">
        <f t="shared" si="4"/>
        <v>45.84982474367316</v>
      </c>
    </row>
    <row r="16" spans="1:11">
      <c r="A16" s="25" t="s">
        <v>130</v>
      </c>
      <c r="B16" s="22" t="s">
        <v>131</v>
      </c>
      <c r="C16" s="23">
        <v>46944</v>
      </c>
      <c r="D16" s="23">
        <v>2867988</v>
      </c>
      <c r="E16" s="23">
        <v>1224677</v>
      </c>
      <c r="F16" s="23">
        <v>2789881.34</v>
      </c>
      <c r="G16" s="23">
        <f t="shared" si="0"/>
        <v>2742937.34</v>
      </c>
      <c r="H16" s="23">
        <f t="shared" si="1"/>
        <v>-1565204.3399999999</v>
      </c>
      <c r="I16" s="24">
        <f t="shared" si="2"/>
        <v>5842.9987644853445</v>
      </c>
      <c r="J16" s="24">
        <f t="shared" si="3"/>
        <v>227.80548177192844</v>
      </c>
      <c r="K16" s="24">
        <f t="shared" si="4"/>
        <v>97.27660436515076</v>
      </c>
    </row>
    <row r="17" spans="1:11">
      <c r="A17" s="26" t="s">
        <v>132</v>
      </c>
      <c r="B17" s="22" t="s">
        <v>133</v>
      </c>
      <c r="C17" s="23">
        <v>46944</v>
      </c>
      <c r="D17" s="23">
        <v>2855348</v>
      </c>
      <c r="E17" s="23">
        <v>1215541</v>
      </c>
      <c r="F17" s="23">
        <v>2775251.44</v>
      </c>
      <c r="G17" s="23">
        <f t="shared" si="0"/>
        <v>2728307.44</v>
      </c>
      <c r="H17" s="23">
        <f t="shared" si="1"/>
        <v>-1559710.44</v>
      </c>
      <c r="I17" s="24">
        <f t="shared" si="2"/>
        <v>5811.8341854124064</v>
      </c>
      <c r="J17" s="24">
        <f t="shared" si="3"/>
        <v>228.31409553441637</v>
      </c>
      <c r="K17" s="24">
        <f t="shared" si="4"/>
        <v>97.194858209927474</v>
      </c>
    </row>
    <row r="18" spans="1:11">
      <c r="A18" s="27" t="s">
        <v>134</v>
      </c>
      <c r="B18" s="22" t="s">
        <v>135</v>
      </c>
      <c r="C18" s="23">
        <v>46944</v>
      </c>
      <c r="D18" s="23">
        <v>2855348</v>
      </c>
      <c r="E18" s="23">
        <v>1215541</v>
      </c>
      <c r="F18" s="23">
        <v>2775251.44</v>
      </c>
      <c r="G18" s="23">
        <f t="shared" si="0"/>
        <v>2728307.44</v>
      </c>
      <c r="H18" s="23">
        <f t="shared" si="1"/>
        <v>-1559710.44</v>
      </c>
      <c r="I18" s="24">
        <f t="shared" si="2"/>
        <v>5811.8341854124064</v>
      </c>
      <c r="J18" s="24">
        <f t="shared" si="3"/>
        <v>228.31409553441637</v>
      </c>
      <c r="K18" s="24">
        <f t="shared" si="4"/>
        <v>97.194858209927474</v>
      </c>
    </row>
    <row r="19" spans="1:11" ht="25.5">
      <c r="A19" s="28" t="s">
        <v>136</v>
      </c>
      <c r="B19" s="22" t="s">
        <v>137</v>
      </c>
      <c r="C19" s="23">
        <v>46944</v>
      </c>
      <c r="D19" s="23">
        <v>2855348</v>
      </c>
      <c r="E19" s="23">
        <v>1215541</v>
      </c>
      <c r="F19" s="23">
        <v>2775251.44</v>
      </c>
      <c r="G19" s="23">
        <f t="shared" si="0"/>
        <v>2728307.44</v>
      </c>
      <c r="H19" s="23">
        <f t="shared" si="1"/>
        <v>-1559710.44</v>
      </c>
      <c r="I19" s="24">
        <f t="shared" si="2"/>
        <v>5811.8341854124064</v>
      </c>
      <c r="J19" s="24">
        <f t="shared" si="3"/>
        <v>228.31409553441637</v>
      </c>
      <c r="K19" s="24">
        <f t="shared" si="4"/>
        <v>97.194858209927474</v>
      </c>
    </row>
    <row r="20" spans="1:11" ht="25.5">
      <c r="A20" s="29" t="s">
        <v>138</v>
      </c>
      <c r="B20" s="22" t="s">
        <v>139</v>
      </c>
      <c r="C20" s="23">
        <v>33400</v>
      </c>
      <c r="D20" s="23">
        <v>2785579</v>
      </c>
      <c r="E20" s="23">
        <v>1215541</v>
      </c>
      <c r="F20" s="23">
        <v>2729037</v>
      </c>
      <c r="G20" s="23">
        <f t="shared" si="0"/>
        <v>2695637</v>
      </c>
      <c r="H20" s="23">
        <f t="shared" si="1"/>
        <v>-1513496</v>
      </c>
      <c r="I20" s="24">
        <f t="shared" si="2"/>
        <v>8070.7694610778444</v>
      </c>
      <c r="J20" s="24">
        <f t="shared" si="3"/>
        <v>224.51213081253533</v>
      </c>
      <c r="K20" s="24">
        <f t="shared" si="4"/>
        <v>97.970188603518338</v>
      </c>
    </row>
    <row r="21" spans="1:11" ht="25.5">
      <c r="A21" s="29" t="s">
        <v>158</v>
      </c>
      <c r="B21" s="22" t="s">
        <v>159</v>
      </c>
      <c r="C21" s="23">
        <v>13544</v>
      </c>
      <c r="D21" s="23">
        <v>69769</v>
      </c>
      <c r="E21" s="23">
        <v>0</v>
      </c>
      <c r="F21" s="23">
        <v>46214.44</v>
      </c>
      <c r="G21" s="23">
        <f t="shared" si="0"/>
        <v>32670.440000000002</v>
      </c>
      <c r="H21" s="23">
        <f t="shared" si="1"/>
        <v>-46214.44</v>
      </c>
      <c r="I21" s="24">
        <f t="shared" si="2"/>
        <v>241.21707028942706</v>
      </c>
      <c r="J21" s="24">
        <f t="shared" si="3"/>
        <v>0</v>
      </c>
      <c r="K21" s="24">
        <f t="shared" si="4"/>
        <v>66.23921799079821</v>
      </c>
    </row>
    <row r="22" spans="1:11" ht="25.5">
      <c r="A22" s="26" t="s">
        <v>347</v>
      </c>
      <c r="B22" s="22" t="s">
        <v>348</v>
      </c>
      <c r="C22" s="23">
        <v>0</v>
      </c>
      <c r="D22" s="23">
        <v>12640</v>
      </c>
      <c r="E22" s="23">
        <v>9136</v>
      </c>
      <c r="F22" s="23">
        <v>14629.9</v>
      </c>
      <c r="G22" s="23">
        <f t="shared" si="0"/>
        <v>14629.9</v>
      </c>
      <c r="H22" s="23">
        <f t="shared" si="1"/>
        <v>-5493.9</v>
      </c>
      <c r="I22" s="24">
        <f t="shared" si="2"/>
        <v>0</v>
      </c>
      <c r="J22" s="24">
        <f t="shared" si="3"/>
        <v>160.13463222416812</v>
      </c>
      <c r="K22" s="24">
        <f t="shared" si="4"/>
        <v>115.74287974683544</v>
      </c>
    </row>
    <row r="23" spans="1:11" ht="38.25">
      <c r="A23" s="27" t="s">
        <v>349</v>
      </c>
      <c r="B23" s="22" t="s">
        <v>350</v>
      </c>
      <c r="C23" s="23">
        <v>0</v>
      </c>
      <c r="D23" s="23">
        <v>12640</v>
      </c>
      <c r="E23" s="23">
        <v>9136</v>
      </c>
      <c r="F23" s="23">
        <v>14629.9</v>
      </c>
      <c r="G23" s="23">
        <f t="shared" si="0"/>
        <v>14629.9</v>
      </c>
      <c r="H23" s="23">
        <f t="shared" si="1"/>
        <v>-5493.9</v>
      </c>
      <c r="I23" s="24">
        <f t="shared" si="2"/>
        <v>0</v>
      </c>
      <c r="J23" s="24">
        <f t="shared" si="3"/>
        <v>160.13463222416812</v>
      </c>
      <c r="K23" s="24">
        <f t="shared" si="4"/>
        <v>115.74287974683544</v>
      </c>
    </row>
    <row r="24" spans="1:11" ht="51">
      <c r="A24" s="28" t="s">
        <v>351</v>
      </c>
      <c r="B24" s="22" t="s">
        <v>352</v>
      </c>
      <c r="C24" s="23">
        <v>0</v>
      </c>
      <c r="D24" s="23">
        <v>0</v>
      </c>
      <c r="E24" s="23">
        <v>0</v>
      </c>
      <c r="F24" s="23">
        <v>5329.42</v>
      </c>
      <c r="G24" s="23">
        <f t="shared" si="0"/>
        <v>5329.42</v>
      </c>
      <c r="H24" s="23">
        <f t="shared" si="1"/>
        <v>-5329.42</v>
      </c>
      <c r="I24" s="24">
        <f t="shared" si="2"/>
        <v>0</v>
      </c>
      <c r="J24" s="24">
        <f t="shared" si="3"/>
        <v>0</v>
      </c>
      <c r="K24" s="24">
        <f t="shared" si="4"/>
        <v>0</v>
      </c>
    </row>
    <row r="25" spans="1:11" ht="89.25">
      <c r="A25" s="28" t="s">
        <v>515</v>
      </c>
      <c r="B25" s="22" t="s">
        <v>516</v>
      </c>
      <c r="C25" s="23">
        <v>0</v>
      </c>
      <c r="D25" s="23">
        <v>12640</v>
      </c>
      <c r="E25" s="23">
        <v>9136</v>
      </c>
      <c r="F25" s="23">
        <v>9300.48</v>
      </c>
      <c r="G25" s="23">
        <f t="shared" si="0"/>
        <v>9300.48</v>
      </c>
      <c r="H25" s="23">
        <f t="shared" si="1"/>
        <v>-164.47999999999956</v>
      </c>
      <c r="I25" s="24">
        <f t="shared" si="2"/>
        <v>0</v>
      </c>
      <c r="J25" s="24">
        <f t="shared" si="3"/>
        <v>101.80035026269702</v>
      </c>
      <c r="K25" s="24">
        <f t="shared" si="4"/>
        <v>73.579746835443032</v>
      </c>
    </row>
    <row r="26" spans="1:11">
      <c r="A26" s="25" t="s">
        <v>84</v>
      </c>
      <c r="B26" s="22" t="s">
        <v>85</v>
      </c>
      <c r="C26" s="23">
        <v>85015963</v>
      </c>
      <c r="D26" s="23">
        <v>147867263</v>
      </c>
      <c r="E26" s="23">
        <v>110930520</v>
      </c>
      <c r="F26" s="23">
        <v>147867263</v>
      </c>
      <c r="G26" s="23">
        <f t="shared" si="0"/>
        <v>62851300</v>
      </c>
      <c r="H26" s="23">
        <f t="shared" si="1"/>
        <v>-36936743</v>
      </c>
      <c r="I26" s="24">
        <f t="shared" si="2"/>
        <v>73.928822049572034</v>
      </c>
      <c r="J26" s="24">
        <f t="shared" si="3"/>
        <v>133.29718728443714</v>
      </c>
      <c r="K26" s="24">
        <f t="shared" si="4"/>
        <v>100</v>
      </c>
    </row>
    <row r="27" spans="1:11">
      <c r="A27" s="26" t="s">
        <v>86</v>
      </c>
      <c r="B27" s="22" t="s">
        <v>87</v>
      </c>
      <c r="C27" s="23">
        <v>85015963</v>
      </c>
      <c r="D27" s="23">
        <v>147867263</v>
      </c>
      <c r="E27" s="23">
        <v>110930520</v>
      </c>
      <c r="F27" s="23">
        <v>147867263</v>
      </c>
      <c r="G27" s="23">
        <f t="shared" si="0"/>
        <v>62851300</v>
      </c>
      <c r="H27" s="23">
        <f t="shared" si="1"/>
        <v>-36936743</v>
      </c>
      <c r="I27" s="24">
        <f t="shared" si="2"/>
        <v>73.928822049572034</v>
      </c>
      <c r="J27" s="24">
        <f t="shared" si="3"/>
        <v>133.29718728443714</v>
      </c>
      <c r="K27" s="24">
        <f t="shared" si="4"/>
        <v>100</v>
      </c>
    </row>
    <row r="28" spans="1:11">
      <c r="A28" s="21" t="s">
        <v>88</v>
      </c>
      <c r="B28" s="22" t="s">
        <v>89</v>
      </c>
      <c r="C28" s="23">
        <v>64350768.259999998</v>
      </c>
      <c r="D28" s="23">
        <v>151291068</v>
      </c>
      <c r="E28" s="23">
        <v>112330716</v>
      </c>
      <c r="F28" s="23">
        <v>70214317.969999999</v>
      </c>
      <c r="G28" s="23">
        <f t="shared" si="0"/>
        <v>5863549.7100000009</v>
      </c>
      <c r="H28" s="23">
        <f t="shared" si="1"/>
        <v>42116398.030000001</v>
      </c>
      <c r="I28" s="24">
        <f t="shared" si="2"/>
        <v>9.1118565769241116</v>
      </c>
      <c r="J28" s="24">
        <f t="shared" si="3"/>
        <v>62.50678395925118</v>
      </c>
      <c r="K28" s="24">
        <f t="shared" si="4"/>
        <v>46.410088115710835</v>
      </c>
    </row>
    <row r="29" spans="1:11">
      <c r="A29" s="25" t="s">
        <v>90</v>
      </c>
      <c r="B29" s="22" t="s">
        <v>91</v>
      </c>
      <c r="C29" s="23">
        <v>62800822.700000003</v>
      </c>
      <c r="D29" s="23">
        <v>141740569</v>
      </c>
      <c r="E29" s="23">
        <v>109195457</v>
      </c>
      <c r="F29" s="23">
        <v>67775885.650000006</v>
      </c>
      <c r="G29" s="23">
        <f t="shared" si="0"/>
        <v>4975062.950000003</v>
      </c>
      <c r="H29" s="23">
        <f t="shared" si="1"/>
        <v>41419571.349999994</v>
      </c>
      <c r="I29" s="24">
        <f t="shared" si="2"/>
        <v>7.9219709808037351</v>
      </c>
      <c r="J29" s="24">
        <f t="shared" si="3"/>
        <v>62.068411554887312</v>
      </c>
      <c r="K29" s="24">
        <f t="shared" si="4"/>
        <v>47.816857324736723</v>
      </c>
    </row>
    <row r="30" spans="1:11">
      <c r="A30" s="26" t="s">
        <v>92</v>
      </c>
      <c r="B30" s="22" t="s">
        <v>93</v>
      </c>
      <c r="C30" s="23">
        <v>1907090.34</v>
      </c>
      <c r="D30" s="23">
        <v>27063409</v>
      </c>
      <c r="E30" s="23">
        <v>12357416</v>
      </c>
      <c r="F30" s="23">
        <v>7245052.1500000004</v>
      </c>
      <c r="G30" s="23">
        <f t="shared" si="0"/>
        <v>5337961.8100000005</v>
      </c>
      <c r="H30" s="23">
        <f t="shared" si="1"/>
        <v>5112363.8499999996</v>
      </c>
      <c r="I30" s="24">
        <f t="shared" si="2"/>
        <v>279.90083626557515</v>
      </c>
      <c r="J30" s="24">
        <f t="shared" si="3"/>
        <v>58.62918388439784</v>
      </c>
      <c r="K30" s="24">
        <f t="shared" si="4"/>
        <v>26.770656091403712</v>
      </c>
    </row>
    <row r="31" spans="1:11">
      <c r="A31" s="27" t="s">
        <v>94</v>
      </c>
      <c r="B31" s="22" t="s">
        <v>95</v>
      </c>
      <c r="C31" s="23">
        <v>1173620.23</v>
      </c>
      <c r="D31" s="23">
        <v>15495627</v>
      </c>
      <c r="E31" s="23">
        <v>7049129</v>
      </c>
      <c r="F31" s="23">
        <v>5672903.5599999996</v>
      </c>
      <c r="G31" s="23">
        <f t="shared" si="0"/>
        <v>4499283.33</v>
      </c>
      <c r="H31" s="23">
        <f t="shared" si="1"/>
        <v>1376225.4400000004</v>
      </c>
      <c r="I31" s="24">
        <f t="shared" si="2"/>
        <v>383.36790854397594</v>
      </c>
      <c r="J31" s="24">
        <f t="shared" si="3"/>
        <v>80.476659740515458</v>
      </c>
      <c r="K31" s="24">
        <f t="shared" si="4"/>
        <v>36.609706467508538</v>
      </c>
    </row>
    <row r="32" spans="1:11">
      <c r="A32" s="27" t="s">
        <v>96</v>
      </c>
      <c r="B32" s="22" t="s">
        <v>97</v>
      </c>
      <c r="C32" s="23">
        <v>733470.11</v>
      </c>
      <c r="D32" s="23">
        <v>11567782</v>
      </c>
      <c r="E32" s="23">
        <v>5308287</v>
      </c>
      <c r="F32" s="23">
        <v>1572148.59</v>
      </c>
      <c r="G32" s="23">
        <f t="shared" si="0"/>
        <v>838678.4800000001</v>
      </c>
      <c r="H32" s="23">
        <f t="shared" si="1"/>
        <v>3736138.41</v>
      </c>
      <c r="I32" s="24">
        <f t="shared" si="2"/>
        <v>114.34392057230528</v>
      </c>
      <c r="J32" s="24">
        <f t="shared" si="3"/>
        <v>29.616872448682603</v>
      </c>
      <c r="K32" s="24">
        <f t="shared" si="4"/>
        <v>13.590752228906114</v>
      </c>
    </row>
    <row r="33" spans="1:11">
      <c r="A33" s="28" t="s">
        <v>98</v>
      </c>
      <c r="B33" s="22" t="s">
        <v>99</v>
      </c>
      <c r="C33" s="23">
        <v>3781.4</v>
      </c>
      <c r="D33" s="23">
        <v>0</v>
      </c>
      <c r="E33" s="23">
        <v>0</v>
      </c>
      <c r="F33" s="23">
        <v>16869.189999999999</v>
      </c>
      <c r="G33" s="23">
        <f t="shared" si="0"/>
        <v>13087.789999999999</v>
      </c>
      <c r="H33" s="23">
        <f t="shared" si="1"/>
        <v>-16869.189999999999</v>
      </c>
      <c r="I33" s="24">
        <f t="shared" si="2"/>
        <v>346.10964193155968</v>
      </c>
      <c r="J33" s="24">
        <f t="shared" si="3"/>
        <v>0</v>
      </c>
      <c r="K33" s="24">
        <f t="shared" si="4"/>
        <v>0</v>
      </c>
    </row>
    <row r="34" spans="1:11">
      <c r="A34" s="26" t="s">
        <v>100</v>
      </c>
      <c r="B34" s="22" t="s">
        <v>101</v>
      </c>
      <c r="C34" s="23">
        <v>10600628.609999999</v>
      </c>
      <c r="D34" s="23">
        <v>111374260</v>
      </c>
      <c r="E34" s="23">
        <v>95195630</v>
      </c>
      <c r="F34" s="23">
        <v>58596963.539999999</v>
      </c>
      <c r="G34" s="23">
        <f t="shared" si="0"/>
        <v>47996334.93</v>
      </c>
      <c r="H34" s="23">
        <f t="shared" si="1"/>
        <v>36598666.460000001</v>
      </c>
      <c r="I34" s="24">
        <f t="shared" si="2"/>
        <v>452.76876207815758</v>
      </c>
      <c r="J34" s="24">
        <f t="shared" si="3"/>
        <v>61.554257837255768</v>
      </c>
      <c r="K34" s="24">
        <f t="shared" si="4"/>
        <v>52.612662512864283</v>
      </c>
    </row>
    <row r="35" spans="1:11">
      <c r="A35" s="27" t="s">
        <v>102</v>
      </c>
      <c r="B35" s="22" t="s">
        <v>103</v>
      </c>
      <c r="C35" s="23">
        <v>10600628.609999999</v>
      </c>
      <c r="D35" s="23">
        <v>111374260</v>
      </c>
      <c r="E35" s="23">
        <v>95195630</v>
      </c>
      <c r="F35" s="23">
        <v>58596963.539999999</v>
      </c>
      <c r="G35" s="23">
        <f t="shared" si="0"/>
        <v>47996334.93</v>
      </c>
      <c r="H35" s="23">
        <f t="shared" si="1"/>
        <v>36598666.460000001</v>
      </c>
      <c r="I35" s="24">
        <f t="shared" si="2"/>
        <v>452.76876207815758</v>
      </c>
      <c r="J35" s="24">
        <f t="shared" si="3"/>
        <v>61.554257837255768</v>
      </c>
      <c r="K35" s="24">
        <f t="shared" si="4"/>
        <v>52.612662512864283</v>
      </c>
    </row>
    <row r="36" spans="1:11" ht="25.5">
      <c r="A36" s="26" t="s">
        <v>140</v>
      </c>
      <c r="B36" s="22" t="s">
        <v>141</v>
      </c>
      <c r="C36" s="23">
        <v>63044.04</v>
      </c>
      <c r="D36" s="23">
        <v>1823533</v>
      </c>
      <c r="E36" s="23">
        <v>897750</v>
      </c>
      <c r="F36" s="23">
        <v>1255627.77</v>
      </c>
      <c r="G36" s="23">
        <f t="shared" si="0"/>
        <v>1192583.73</v>
      </c>
      <c r="H36" s="23">
        <f t="shared" si="1"/>
        <v>-357877.77</v>
      </c>
      <c r="I36" s="24">
        <f t="shared" si="2"/>
        <v>1891.667681830035</v>
      </c>
      <c r="J36" s="24">
        <f t="shared" si="3"/>
        <v>139.86385630743524</v>
      </c>
      <c r="K36" s="24">
        <f t="shared" si="4"/>
        <v>68.85687124938238</v>
      </c>
    </row>
    <row r="37" spans="1:11">
      <c r="A37" s="27" t="s">
        <v>142</v>
      </c>
      <c r="B37" s="22" t="s">
        <v>143</v>
      </c>
      <c r="C37" s="23">
        <v>63044.04</v>
      </c>
      <c r="D37" s="23">
        <v>1823533</v>
      </c>
      <c r="E37" s="23">
        <v>897750</v>
      </c>
      <c r="F37" s="23">
        <v>1255627.77</v>
      </c>
      <c r="G37" s="23">
        <f t="shared" si="0"/>
        <v>1192583.73</v>
      </c>
      <c r="H37" s="23">
        <f t="shared" si="1"/>
        <v>-357877.77</v>
      </c>
      <c r="I37" s="24">
        <f t="shared" si="2"/>
        <v>1891.667681830035</v>
      </c>
      <c r="J37" s="24">
        <f t="shared" si="3"/>
        <v>139.86385630743524</v>
      </c>
      <c r="K37" s="24">
        <f t="shared" si="4"/>
        <v>68.85687124938238</v>
      </c>
    </row>
    <row r="38" spans="1:11" ht="25.5">
      <c r="A38" s="26" t="s">
        <v>106</v>
      </c>
      <c r="B38" s="22" t="s">
        <v>107</v>
      </c>
      <c r="C38" s="23">
        <v>50230059.710000001</v>
      </c>
      <c r="D38" s="23">
        <v>1479367</v>
      </c>
      <c r="E38" s="23">
        <v>744661</v>
      </c>
      <c r="F38" s="23">
        <v>678242.19</v>
      </c>
      <c r="G38" s="23">
        <f t="shared" si="0"/>
        <v>-49551817.520000003</v>
      </c>
      <c r="H38" s="23">
        <f t="shared" si="1"/>
        <v>66418.810000000056</v>
      </c>
      <c r="I38" s="24">
        <f t="shared" si="2"/>
        <v>-98.649728481479443</v>
      </c>
      <c r="J38" s="24">
        <f t="shared" si="3"/>
        <v>91.080664893152715</v>
      </c>
      <c r="K38" s="24">
        <f t="shared" si="4"/>
        <v>45.846783793338638</v>
      </c>
    </row>
    <row r="39" spans="1:11">
      <c r="A39" s="27" t="s">
        <v>108</v>
      </c>
      <c r="B39" s="22" t="s">
        <v>109</v>
      </c>
      <c r="C39" s="23">
        <v>50034328.950000003</v>
      </c>
      <c r="D39" s="23">
        <v>447048</v>
      </c>
      <c r="E39" s="23">
        <v>327045</v>
      </c>
      <c r="F39" s="23">
        <v>236067.54</v>
      </c>
      <c r="G39" s="23">
        <f t="shared" si="0"/>
        <v>-49798261.410000004</v>
      </c>
      <c r="H39" s="23">
        <f t="shared" si="1"/>
        <v>90977.459999999992</v>
      </c>
      <c r="I39" s="24">
        <f t="shared" si="2"/>
        <v>-99.528188855623696</v>
      </c>
      <c r="J39" s="24">
        <f t="shared" si="3"/>
        <v>72.181974957574653</v>
      </c>
      <c r="K39" s="24">
        <f t="shared" si="4"/>
        <v>52.805859773447153</v>
      </c>
    </row>
    <row r="40" spans="1:11" ht="25.5">
      <c r="A40" s="28" t="s">
        <v>110</v>
      </c>
      <c r="B40" s="22" t="s">
        <v>111</v>
      </c>
      <c r="C40" s="23">
        <v>50034328.950000003</v>
      </c>
      <c r="D40" s="23">
        <v>447048</v>
      </c>
      <c r="E40" s="23">
        <v>327045</v>
      </c>
      <c r="F40" s="23">
        <v>236067.54</v>
      </c>
      <c r="G40" s="23">
        <f t="shared" si="0"/>
        <v>-49798261.410000004</v>
      </c>
      <c r="H40" s="23">
        <f t="shared" si="1"/>
        <v>90977.459999999992</v>
      </c>
      <c r="I40" s="24">
        <f t="shared" si="2"/>
        <v>-99.528188855623696</v>
      </c>
      <c r="J40" s="24">
        <f t="shared" si="3"/>
        <v>72.181974957574653</v>
      </c>
      <c r="K40" s="24">
        <f t="shared" si="4"/>
        <v>52.805859773447153</v>
      </c>
    </row>
    <row r="41" spans="1:11" ht="25.5">
      <c r="A41" s="29" t="s">
        <v>112</v>
      </c>
      <c r="B41" s="22" t="s">
        <v>113</v>
      </c>
      <c r="C41" s="23">
        <v>50034328.950000003</v>
      </c>
      <c r="D41" s="23">
        <v>416127</v>
      </c>
      <c r="E41" s="23">
        <v>327045</v>
      </c>
      <c r="F41" s="23">
        <v>205147</v>
      </c>
      <c r="G41" s="23">
        <f t="shared" si="0"/>
        <v>-49829181.950000003</v>
      </c>
      <c r="H41" s="23">
        <f t="shared" si="1"/>
        <v>121898</v>
      </c>
      <c r="I41" s="24">
        <f t="shared" si="2"/>
        <v>-99.589987505968139</v>
      </c>
      <c r="J41" s="24">
        <f t="shared" si="3"/>
        <v>62.727453408552336</v>
      </c>
      <c r="K41" s="24">
        <f t="shared" si="4"/>
        <v>49.299132236072161</v>
      </c>
    </row>
    <row r="42" spans="1:11" ht="25.5">
      <c r="A42" s="29" t="s">
        <v>267</v>
      </c>
      <c r="B42" s="22" t="s">
        <v>268</v>
      </c>
      <c r="C42" s="23">
        <v>0</v>
      </c>
      <c r="D42" s="23">
        <v>30921</v>
      </c>
      <c r="E42" s="23">
        <v>0</v>
      </c>
      <c r="F42" s="23">
        <v>30920.54</v>
      </c>
      <c r="G42" s="23">
        <f t="shared" si="0"/>
        <v>30920.54</v>
      </c>
      <c r="H42" s="23">
        <f t="shared" si="1"/>
        <v>-30920.54</v>
      </c>
      <c r="I42" s="24">
        <f t="shared" si="2"/>
        <v>0</v>
      </c>
      <c r="J42" s="24">
        <f t="shared" si="3"/>
        <v>0</v>
      </c>
      <c r="K42" s="24">
        <f t="shared" si="4"/>
        <v>99.998512337893345</v>
      </c>
    </row>
    <row r="43" spans="1:11" ht="25.5">
      <c r="A43" s="27" t="s">
        <v>188</v>
      </c>
      <c r="B43" s="22" t="s">
        <v>189</v>
      </c>
      <c r="C43" s="23">
        <v>195730.76</v>
      </c>
      <c r="D43" s="23">
        <v>837511</v>
      </c>
      <c r="E43" s="23">
        <v>337216</v>
      </c>
      <c r="F43" s="23">
        <v>442174.65</v>
      </c>
      <c r="G43" s="23">
        <f t="shared" si="0"/>
        <v>246443.89</v>
      </c>
      <c r="H43" s="23">
        <f t="shared" si="1"/>
        <v>-104958.65000000002</v>
      </c>
      <c r="I43" s="24">
        <f t="shared" si="2"/>
        <v>125.90963729972745</v>
      </c>
      <c r="J43" s="24">
        <f t="shared" si="3"/>
        <v>131.12505041279181</v>
      </c>
      <c r="K43" s="24">
        <f t="shared" si="4"/>
        <v>52.796279690654814</v>
      </c>
    </row>
    <row r="44" spans="1:11" ht="25.5">
      <c r="A44" s="28" t="s">
        <v>207</v>
      </c>
      <c r="B44" s="22" t="s">
        <v>208</v>
      </c>
      <c r="C44" s="23">
        <v>0</v>
      </c>
      <c r="D44" s="23">
        <v>0</v>
      </c>
      <c r="E44" s="23">
        <v>20000</v>
      </c>
      <c r="F44" s="23">
        <v>0</v>
      </c>
      <c r="G44" s="23">
        <f t="shared" si="0"/>
        <v>0</v>
      </c>
      <c r="H44" s="23">
        <f t="shared" si="1"/>
        <v>20000</v>
      </c>
      <c r="I44" s="24">
        <f t="shared" si="2"/>
        <v>0</v>
      </c>
      <c r="J44" s="24">
        <f t="shared" si="3"/>
        <v>0</v>
      </c>
      <c r="K44" s="24">
        <f t="shared" si="4"/>
        <v>0</v>
      </c>
    </row>
    <row r="45" spans="1:11" ht="38.25">
      <c r="A45" s="28" t="s">
        <v>190</v>
      </c>
      <c r="B45" s="22" t="s">
        <v>191</v>
      </c>
      <c r="C45" s="23">
        <v>195730.76</v>
      </c>
      <c r="D45" s="23">
        <v>837511</v>
      </c>
      <c r="E45" s="23">
        <v>317216</v>
      </c>
      <c r="F45" s="23">
        <v>442174.65</v>
      </c>
      <c r="G45" s="23">
        <f t="shared" si="0"/>
        <v>246443.89</v>
      </c>
      <c r="H45" s="23">
        <f t="shared" si="1"/>
        <v>-124958.65000000002</v>
      </c>
      <c r="I45" s="24">
        <f t="shared" si="2"/>
        <v>125.90963729972745</v>
      </c>
      <c r="J45" s="24">
        <f t="shared" si="3"/>
        <v>139.39229105719764</v>
      </c>
      <c r="K45" s="24">
        <f t="shared" si="4"/>
        <v>52.796279690654814</v>
      </c>
    </row>
    <row r="46" spans="1:11">
      <c r="A46" s="27" t="s">
        <v>226</v>
      </c>
      <c r="B46" s="22" t="s">
        <v>227</v>
      </c>
      <c r="C46" s="23">
        <v>0</v>
      </c>
      <c r="D46" s="23">
        <v>194808</v>
      </c>
      <c r="E46" s="23">
        <v>80400</v>
      </c>
      <c r="F46" s="23">
        <v>0</v>
      </c>
      <c r="G46" s="23">
        <f t="shared" si="0"/>
        <v>0</v>
      </c>
      <c r="H46" s="23">
        <f t="shared" si="1"/>
        <v>80400</v>
      </c>
      <c r="I46" s="24">
        <f t="shared" si="2"/>
        <v>0</v>
      </c>
      <c r="J46" s="24">
        <f t="shared" si="3"/>
        <v>0</v>
      </c>
      <c r="K46" s="24">
        <f t="shared" si="4"/>
        <v>0</v>
      </c>
    </row>
    <row r="47" spans="1:11">
      <c r="A47" s="25" t="s">
        <v>114</v>
      </c>
      <c r="B47" s="22" t="s">
        <v>115</v>
      </c>
      <c r="C47" s="23">
        <v>1549945.56</v>
      </c>
      <c r="D47" s="23">
        <v>9550499</v>
      </c>
      <c r="E47" s="23">
        <v>3135259</v>
      </c>
      <c r="F47" s="23">
        <v>2438432.3199999998</v>
      </c>
      <c r="G47" s="23">
        <f t="shared" si="0"/>
        <v>888486.75999999978</v>
      </c>
      <c r="H47" s="23">
        <f t="shared" si="1"/>
        <v>696826.68000000017</v>
      </c>
      <c r="I47" s="24">
        <f t="shared" si="2"/>
        <v>57.323739809287218</v>
      </c>
      <c r="J47" s="24">
        <f t="shared" si="3"/>
        <v>77.774509857080389</v>
      </c>
      <c r="K47" s="24">
        <f t="shared" si="4"/>
        <v>25.531988642687676</v>
      </c>
    </row>
    <row r="48" spans="1:11">
      <c r="A48" s="26" t="s">
        <v>116</v>
      </c>
      <c r="B48" s="22" t="s">
        <v>117</v>
      </c>
      <c r="C48" s="23">
        <v>6951.17</v>
      </c>
      <c r="D48" s="23">
        <v>4049653</v>
      </c>
      <c r="E48" s="23">
        <v>1205625</v>
      </c>
      <c r="F48" s="23">
        <v>1369197.33</v>
      </c>
      <c r="G48" s="23">
        <f t="shared" si="0"/>
        <v>1362246.1600000001</v>
      </c>
      <c r="H48" s="23">
        <f t="shared" si="1"/>
        <v>-163572.33000000007</v>
      </c>
      <c r="I48" s="24">
        <f t="shared" si="2"/>
        <v>19597.365047898413</v>
      </c>
      <c r="J48" s="24">
        <f t="shared" si="3"/>
        <v>113.56743017107308</v>
      </c>
      <c r="K48" s="24">
        <f t="shared" si="4"/>
        <v>33.810238309306996</v>
      </c>
    </row>
    <row r="49" spans="1:11">
      <c r="A49" s="26" t="s">
        <v>228</v>
      </c>
      <c r="B49" s="22" t="s">
        <v>229</v>
      </c>
      <c r="C49" s="23">
        <v>1542994.39</v>
      </c>
      <c r="D49" s="23">
        <v>5500846</v>
      </c>
      <c r="E49" s="23">
        <v>1929634</v>
      </c>
      <c r="F49" s="23">
        <v>1069234.99</v>
      </c>
      <c r="G49" s="23">
        <f t="shared" si="0"/>
        <v>-473759.39999999991</v>
      </c>
      <c r="H49" s="23">
        <f t="shared" si="1"/>
        <v>860399.01</v>
      </c>
      <c r="I49" s="24">
        <f t="shared" si="2"/>
        <v>-30.703896467180286</v>
      </c>
      <c r="J49" s="24">
        <f t="shared" si="3"/>
        <v>55.411284730679498</v>
      </c>
      <c r="K49" s="24">
        <f t="shared" si="4"/>
        <v>19.43764631840266</v>
      </c>
    </row>
    <row r="50" spans="1:11" ht="25.5">
      <c r="A50" s="27" t="s">
        <v>230</v>
      </c>
      <c r="B50" s="22" t="s">
        <v>231</v>
      </c>
      <c r="C50" s="23">
        <v>1542994.39</v>
      </c>
      <c r="D50" s="23">
        <v>5500846</v>
      </c>
      <c r="E50" s="23">
        <v>1929634</v>
      </c>
      <c r="F50" s="23">
        <v>1069234.99</v>
      </c>
      <c r="G50" s="23">
        <f t="shared" si="0"/>
        <v>-473759.39999999991</v>
      </c>
      <c r="H50" s="23">
        <f t="shared" si="1"/>
        <v>860399.01</v>
      </c>
      <c r="I50" s="24">
        <f t="shared" si="2"/>
        <v>-30.703896467180286</v>
      </c>
      <c r="J50" s="24">
        <f t="shared" si="3"/>
        <v>55.411284730679498</v>
      </c>
      <c r="K50" s="24">
        <f t="shared" si="4"/>
        <v>19.43764631840266</v>
      </c>
    </row>
    <row r="51" spans="1:11" ht="25.5">
      <c r="A51" s="28" t="s">
        <v>232</v>
      </c>
      <c r="B51" s="22" t="s">
        <v>233</v>
      </c>
      <c r="C51" s="23">
        <v>1031998.37</v>
      </c>
      <c r="D51" s="23">
        <v>3354966</v>
      </c>
      <c r="E51" s="23">
        <v>856694</v>
      </c>
      <c r="F51" s="23">
        <v>1069234.99</v>
      </c>
      <c r="G51" s="23">
        <f t="shared" si="0"/>
        <v>37236.619999999995</v>
      </c>
      <c r="H51" s="23">
        <f t="shared" si="1"/>
        <v>-212540.99</v>
      </c>
      <c r="I51" s="24">
        <f t="shared" si="2"/>
        <v>3.6082053114095487</v>
      </c>
      <c r="J51" s="24">
        <f t="shared" si="3"/>
        <v>124.80944071045204</v>
      </c>
      <c r="K51" s="24">
        <f t="shared" si="4"/>
        <v>31.870218356907344</v>
      </c>
    </row>
    <row r="52" spans="1:11" ht="38.25">
      <c r="A52" s="28" t="s">
        <v>234</v>
      </c>
      <c r="B52" s="22" t="s">
        <v>235</v>
      </c>
      <c r="C52" s="23">
        <v>510996.02</v>
      </c>
      <c r="D52" s="23">
        <v>2145880</v>
      </c>
      <c r="E52" s="23">
        <v>1072940</v>
      </c>
      <c r="F52" s="23">
        <v>0</v>
      </c>
      <c r="G52" s="23">
        <f t="shared" si="0"/>
        <v>-510996.02</v>
      </c>
      <c r="H52" s="23">
        <f t="shared" si="1"/>
        <v>1072940</v>
      </c>
      <c r="I52" s="24">
        <f t="shared" si="2"/>
        <v>-100</v>
      </c>
      <c r="J52" s="24">
        <f t="shared" si="3"/>
        <v>0</v>
      </c>
      <c r="K52" s="24">
        <f t="shared" si="4"/>
        <v>0</v>
      </c>
    </row>
    <row r="53" spans="1:11">
      <c r="A53" s="21"/>
      <c r="B53" s="22" t="s">
        <v>118</v>
      </c>
      <c r="C53" s="23">
        <v>20715847.100000001</v>
      </c>
      <c r="D53" s="23">
        <v>-105434</v>
      </c>
      <c r="E53" s="23">
        <v>0</v>
      </c>
      <c r="F53" s="23">
        <v>80678435.829999998</v>
      </c>
      <c r="G53" s="23">
        <f t="shared" si="0"/>
        <v>59962588.729999997</v>
      </c>
      <c r="H53" s="23">
        <f t="shared" si="1"/>
        <v>-80678435.829999998</v>
      </c>
      <c r="I53" s="24">
        <f t="shared" si="2"/>
        <v>289.4527481330947</v>
      </c>
      <c r="J53" s="24">
        <f t="shared" si="3"/>
        <v>0</v>
      </c>
      <c r="K53" s="24">
        <f t="shared" si="4"/>
        <v>-76520.321556613606</v>
      </c>
    </row>
    <row r="54" spans="1:11">
      <c r="A54" s="21" t="s">
        <v>119</v>
      </c>
      <c r="B54" s="22" t="s">
        <v>120</v>
      </c>
      <c r="C54" s="23">
        <v>-20715847.100000001</v>
      </c>
      <c r="D54" s="23">
        <v>105434</v>
      </c>
      <c r="E54" s="23">
        <v>0</v>
      </c>
      <c r="F54" s="23">
        <v>-80678435.829999998</v>
      </c>
      <c r="G54" s="23">
        <f t="shared" si="0"/>
        <v>-59962588.729999997</v>
      </c>
      <c r="H54" s="23">
        <f t="shared" si="1"/>
        <v>80678435.829999998</v>
      </c>
      <c r="I54" s="24">
        <f t="shared" si="2"/>
        <v>289.4527481330947</v>
      </c>
      <c r="J54" s="24">
        <f t="shared" si="3"/>
        <v>0</v>
      </c>
      <c r="K54" s="24">
        <f t="shared" si="4"/>
        <v>-76520.321556613606</v>
      </c>
    </row>
    <row r="55" spans="1:11">
      <c r="A55" s="25" t="s">
        <v>121</v>
      </c>
      <c r="B55" s="22" t="s">
        <v>122</v>
      </c>
      <c r="C55" s="23">
        <v>-20715847.100000001</v>
      </c>
      <c r="D55" s="23">
        <v>105434</v>
      </c>
      <c r="E55" s="23">
        <v>0</v>
      </c>
      <c r="F55" s="23">
        <v>-80678435.829999998</v>
      </c>
      <c r="G55" s="23">
        <f t="shared" si="0"/>
        <v>-59962588.729999997</v>
      </c>
      <c r="H55" s="23">
        <f t="shared" si="1"/>
        <v>80678435.829999998</v>
      </c>
      <c r="I55" s="24">
        <f t="shared" si="2"/>
        <v>289.4527481330947</v>
      </c>
      <c r="J55" s="24">
        <f t="shared" si="3"/>
        <v>0</v>
      </c>
      <c r="K55" s="24">
        <f t="shared" si="4"/>
        <v>-76520.321556613606</v>
      </c>
    </row>
    <row r="56" spans="1:11" ht="25.5">
      <c r="A56" s="26" t="s">
        <v>192</v>
      </c>
      <c r="B56" s="22" t="s">
        <v>193</v>
      </c>
      <c r="C56" s="23">
        <v>0</v>
      </c>
      <c r="D56" s="23">
        <v>105434</v>
      </c>
      <c r="E56" s="23">
        <v>0</v>
      </c>
      <c r="F56" s="23">
        <v>-105396.04</v>
      </c>
      <c r="G56" s="23">
        <f t="shared" si="0"/>
        <v>-105396.04</v>
      </c>
      <c r="H56" s="23">
        <f t="shared" si="1"/>
        <v>105396.04</v>
      </c>
      <c r="I56" s="24">
        <f t="shared" si="2"/>
        <v>0</v>
      </c>
      <c r="J56" s="24">
        <f t="shared" si="3"/>
        <v>0</v>
      </c>
      <c r="K56" s="24">
        <f t="shared" si="4"/>
        <v>-99.963996433787955</v>
      </c>
    </row>
    <row r="57" spans="1:11">
      <c r="A57" s="21"/>
      <c r="B57" s="22"/>
      <c r="C57" s="23"/>
      <c r="D57" s="23"/>
      <c r="E57" s="23"/>
      <c r="F57" s="23"/>
      <c r="G57" s="23"/>
      <c r="H57" s="23"/>
      <c r="I57" s="24"/>
      <c r="J57" s="24"/>
      <c r="K57" s="24"/>
    </row>
    <row r="58" spans="1:11" s="3" customFormat="1">
      <c r="A58" s="30"/>
      <c r="B58" s="31" t="s">
        <v>123</v>
      </c>
      <c r="C58" s="32"/>
      <c r="D58" s="32"/>
      <c r="E58" s="32"/>
      <c r="F58" s="32"/>
      <c r="G58" s="32"/>
      <c r="H58" s="32"/>
      <c r="I58" s="33"/>
      <c r="J58" s="33"/>
      <c r="K58" s="33"/>
    </row>
    <row r="59" spans="1:11">
      <c r="A59" s="21" t="s">
        <v>19</v>
      </c>
      <c r="B59" s="22" t="s">
        <v>20</v>
      </c>
      <c r="C59" s="23">
        <v>84253155.359999999</v>
      </c>
      <c r="D59" s="23">
        <v>145281980</v>
      </c>
      <c r="E59" s="23">
        <v>111007204</v>
      </c>
      <c r="F59" s="23">
        <v>145226561.71000001</v>
      </c>
      <c r="G59" s="23">
        <f t="shared" ref="G59:G96" si="5">F59-C59</f>
        <v>60973406.350000009</v>
      </c>
      <c r="H59" s="23">
        <f t="shared" ref="H59:H96" si="6">E59-F59</f>
        <v>-34219357.710000008</v>
      </c>
      <c r="I59" s="24">
        <f t="shared" ref="I59:I96" si="7">IF(ISERROR(F59/C59),0,F59/C59*100-100)</f>
        <v>72.369285268273444</v>
      </c>
      <c r="J59" s="24">
        <f t="shared" ref="J59:J96" si="8">IF(ISERROR(F59/E59),0,F59/E59*100)</f>
        <v>130.8262495378228</v>
      </c>
      <c r="K59" s="24">
        <f t="shared" ref="K59:K96" si="9">IF(ISERROR(F59/D59),0,F59/D59*100)</f>
        <v>99.961854670482893</v>
      </c>
    </row>
    <row r="60" spans="1:11" ht="25.5">
      <c r="A60" s="25" t="s">
        <v>128</v>
      </c>
      <c r="B60" s="22" t="s">
        <v>129</v>
      </c>
      <c r="C60" s="23">
        <v>3708.36</v>
      </c>
      <c r="D60" s="23">
        <v>61524</v>
      </c>
      <c r="E60" s="23">
        <v>29738</v>
      </c>
      <c r="F60" s="23">
        <v>57318.29</v>
      </c>
      <c r="G60" s="23">
        <f t="shared" si="5"/>
        <v>53609.93</v>
      </c>
      <c r="H60" s="23">
        <f t="shared" si="6"/>
        <v>-27580.29</v>
      </c>
      <c r="I60" s="24">
        <f t="shared" si="7"/>
        <v>1445.6506380178839</v>
      </c>
      <c r="J60" s="24">
        <f t="shared" si="8"/>
        <v>192.74426659492906</v>
      </c>
      <c r="K60" s="24">
        <f t="shared" si="9"/>
        <v>93.164114816981993</v>
      </c>
    </row>
    <row r="61" spans="1:11">
      <c r="A61" s="25" t="s">
        <v>130</v>
      </c>
      <c r="B61" s="22" t="s">
        <v>131</v>
      </c>
      <c r="C61" s="23">
        <v>19000</v>
      </c>
      <c r="D61" s="23">
        <v>2769244</v>
      </c>
      <c r="E61" s="23">
        <v>1215541</v>
      </c>
      <c r="F61" s="23">
        <v>2718031.42</v>
      </c>
      <c r="G61" s="23">
        <f t="shared" si="5"/>
        <v>2699031.42</v>
      </c>
      <c r="H61" s="23">
        <f t="shared" si="6"/>
        <v>-1502490.42</v>
      </c>
      <c r="I61" s="24">
        <f t="shared" si="7"/>
        <v>14205.428526315787</v>
      </c>
      <c r="J61" s="24">
        <f t="shared" si="8"/>
        <v>223.60672490685215</v>
      </c>
      <c r="K61" s="24">
        <f t="shared" si="9"/>
        <v>98.1506656690418</v>
      </c>
    </row>
    <row r="62" spans="1:11">
      <c r="A62" s="26" t="s">
        <v>132</v>
      </c>
      <c r="B62" s="22" t="s">
        <v>133</v>
      </c>
      <c r="C62" s="23">
        <v>19000</v>
      </c>
      <c r="D62" s="23">
        <v>2769244</v>
      </c>
      <c r="E62" s="23">
        <v>1215541</v>
      </c>
      <c r="F62" s="23">
        <v>2712702</v>
      </c>
      <c r="G62" s="23">
        <f t="shared" si="5"/>
        <v>2693702</v>
      </c>
      <c r="H62" s="23">
        <f t="shared" si="6"/>
        <v>-1497161</v>
      </c>
      <c r="I62" s="24">
        <f t="shared" si="7"/>
        <v>14177.378947368421</v>
      </c>
      <c r="J62" s="24">
        <f t="shared" si="8"/>
        <v>223.16828473905858</v>
      </c>
      <c r="K62" s="24">
        <f t="shared" si="9"/>
        <v>97.958215310749068</v>
      </c>
    </row>
    <row r="63" spans="1:11">
      <c r="A63" s="27" t="s">
        <v>134</v>
      </c>
      <c r="B63" s="22" t="s">
        <v>135</v>
      </c>
      <c r="C63" s="23">
        <v>19000</v>
      </c>
      <c r="D63" s="23">
        <v>2769244</v>
      </c>
      <c r="E63" s="23">
        <v>1215541</v>
      </c>
      <c r="F63" s="23">
        <v>2712702</v>
      </c>
      <c r="G63" s="23">
        <f t="shared" si="5"/>
        <v>2693702</v>
      </c>
      <c r="H63" s="23">
        <f t="shared" si="6"/>
        <v>-1497161</v>
      </c>
      <c r="I63" s="24">
        <f t="shared" si="7"/>
        <v>14177.378947368421</v>
      </c>
      <c r="J63" s="24">
        <f t="shared" si="8"/>
        <v>223.16828473905858</v>
      </c>
      <c r="K63" s="24">
        <f t="shared" si="9"/>
        <v>97.958215310749068</v>
      </c>
    </row>
    <row r="64" spans="1:11" ht="25.5">
      <c r="A64" s="28" t="s">
        <v>136</v>
      </c>
      <c r="B64" s="22" t="s">
        <v>137</v>
      </c>
      <c r="C64" s="23">
        <v>19000</v>
      </c>
      <c r="D64" s="23">
        <v>2769244</v>
      </c>
      <c r="E64" s="23">
        <v>1215541</v>
      </c>
      <c r="F64" s="23">
        <v>2712702</v>
      </c>
      <c r="G64" s="23">
        <f t="shared" si="5"/>
        <v>2693702</v>
      </c>
      <c r="H64" s="23">
        <f t="shared" si="6"/>
        <v>-1497161</v>
      </c>
      <c r="I64" s="24">
        <f t="shared" si="7"/>
        <v>14177.378947368421</v>
      </c>
      <c r="J64" s="24">
        <f t="shared" si="8"/>
        <v>223.16828473905858</v>
      </c>
      <c r="K64" s="24">
        <f t="shared" si="9"/>
        <v>97.958215310749068</v>
      </c>
    </row>
    <row r="65" spans="1:11" ht="25.5">
      <c r="A65" s="29" t="s">
        <v>138</v>
      </c>
      <c r="B65" s="22" t="s">
        <v>139</v>
      </c>
      <c r="C65" s="23">
        <v>19000</v>
      </c>
      <c r="D65" s="23">
        <v>2769244</v>
      </c>
      <c r="E65" s="23">
        <v>1215541</v>
      </c>
      <c r="F65" s="23">
        <v>2712702</v>
      </c>
      <c r="G65" s="23">
        <f t="shared" si="5"/>
        <v>2693702</v>
      </c>
      <c r="H65" s="23">
        <f t="shared" si="6"/>
        <v>-1497161</v>
      </c>
      <c r="I65" s="24">
        <f t="shared" si="7"/>
        <v>14177.378947368421</v>
      </c>
      <c r="J65" s="24">
        <f t="shared" si="8"/>
        <v>223.16828473905858</v>
      </c>
      <c r="K65" s="24">
        <f t="shared" si="9"/>
        <v>97.958215310749068</v>
      </c>
    </row>
    <row r="66" spans="1:11" ht="25.5">
      <c r="A66" s="26" t="s">
        <v>347</v>
      </c>
      <c r="B66" s="22" t="s">
        <v>348</v>
      </c>
      <c r="C66" s="23">
        <v>0</v>
      </c>
      <c r="D66" s="23">
        <v>0</v>
      </c>
      <c r="E66" s="23">
        <v>0</v>
      </c>
      <c r="F66" s="23">
        <v>5329.42</v>
      </c>
      <c r="G66" s="23">
        <f t="shared" si="5"/>
        <v>5329.42</v>
      </c>
      <c r="H66" s="23">
        <f t="shared" si="6"/>
        <v>-5329.42</v>
      </c>
      <c r="I66" s="24">
        <f t="shared" si="7"/>
        <v>0</v>
      </c>
      <c r="J66" s="24">
        <f t="shared" si="8"/>
        <v>0</v>
      </c>
      <c r="K66" s="24">
        <f t="shared" si="9"/>
        <v>0</v>
      </c>
    </row>
    <row r="67" spans="1:11" ht="38.25">
      <c r="A67" s="27" t="s">
        <v>349</v>
      </c>
      <c r="B67" s="22" t="s">
        <v>350</v>
      </c>
      <c r="C67" s="23">
        <v>0</v>
      </c>
      <c r="D67" s="23">
        <v>0</v>
      </c>
      <c r="E67" s="23">
        <v>0</v>
      </c>
      <c r="F67" s="23">
        <v>5329.42</v>
      </c>
      <c r="G67" s="23">
        <f t="shared" si="5"/>
        <v>5329.42</v>
      </c>
      <c r="H67" s="23">
        <f t="shared" si="6"/>
        <v>-5329.42</v>
      </c>
      <c r="I67" s="24">
        <f t="shared" si="7"/>
        <v>0</v>
      </c>
      <c r="J67" s="24">
        <f t="shared" si="8"/>
        <v>0</v>
      </c>
      <c r="K67" s="24">
        <f t="shared" si="9"/>
        <v>0</v>
      </c>
    </row>
    <row r="68" spans="1:11" ht="51">
      <c r="A68" s="28" t="s">
        <v>351</v>
      </c>
      <c r="B68" s="22" t="s">
        <v>352</v>
      </c>
      <c r="C68" s="23">
        <v>0</v>
      </c>
      <c r="D68" s="23">
        <v>0</v>
      </c>
      <c r="E68" s="23">
        <v>0</v>
      </c>
      <c r="F68" s="23">
        <v>5329.42</v>
      </c>
      <c r="G68" s="23">
        <f t="shared" si="5"/>
        <v>5329.42</v>
      </c>
      <c r="H68" s="23">
        <f t="shared" si="6"/>
        <v>-5329.42</v>
      </c>
      <c r="I68" s="24">
        <f t="shared" si="7"/>
        <v>0</v>
      </c>
      <c r="J68" s="24">
        <f t="shared" si="8"/>
        <v>0</v>
      </c>
      <c r="K68" s="24">
        <f t="shared" si="9"/>
        <v>0</v>
      </c>
    </row>
    <row r="69" spans="1:11">
      <c r="A69" s="25" t="s">
        <v>84</v>
      </c>
      <c r="B69" s="22" t="s">
        <v>85</v>
      </c>
      <c r="C69" s="23">
        <v>84230447</v>
      </c>
      <c r="D69" s="23">
        <v>142451212</v>
      </c>
      <c r="E69" s="23">
        <v>109761925</v>
      </c>
      <c r="F69" s="23">
        <v>142451212</v>
      </c>
      <c r="G69" s="23">
        <f t="shared" si="5"/>
        <v>58220765</v>
      </c>
      <c r="H69" s="23">
        <f t="shared" si="6"/>
        <v>-32689287</v>
      </c>
      <c r="I69" s="24">
        <f t="shared" si="7"/>
        <v>69.120807348915065</v>
      </c>
      <c r="J69" s="24">
        <f t="shared" si="8"/>
        <v>129.78199134171527</v>
      </c>
      <c r="K69" s="24">
        <f t="shared" si="9"/>
        <v>100</v>
      </c>
    </row>
    <row r="70" spans="1:11">
      <c r="A70" s="26" t="s">
        <v>86</v>
      </c>
      <c r="B70" s="22" t="s">
        <v>87</v>
      </c>
      <c r="C70" s="23">
        <v>84230447</v>
      </c>
      <c r="D70" s="23">
        <v>142451212</v>
      </c>
      <c r="E70" s="23">
        <v>109761925</v>
      </c>
      <c r="F70" s="23">
        <v>142451212</v>
      </c>
      <c r="G70" s="23">
        <f t="shared" si="5"/>
        <v>58220765</v>
      </c>
      <c r="H70" s="23">
        <f t="shared" si="6"/>
        <v>-32689287</v>
      </c>
      <c r="I70" s="24">
        <f t="shared" si="7"/>
        <v>69.120807348915065</v>
      </c>
      <c r="J70" s="24">
        <f t="shared" si="8"/>
        <v>129.78199134171527</v>
      </c>
      <c r="K70" s="24">
        <f t="shared" si="9"/>
        <v>100</v>
      </c>
    </row>
    <row r="71" spans="1:11">
      <c r="A71" s="21" t="s">
        <v>88</v>
      </c>
      <c r="B71" s="22" t="s">
        <v>89</v>
      </c>
      <c r="C71" s="23">
        <v>63813479.869999997</v>
      </c>
      <c r="D71" s="23">
        <v>145281980</v>
      </c>
      <c r="E71" s="23">
        <v>111007204</v>
      </c>
      <c r="F71" s="23">
        <v>68450410.849999994</v>
      </c>
      <c r="G71" s="23">
        <f t="shared" si="5"/>
        <v>4636930.9799999967</v>
      </c>
      <c r="H71" s="23">
        <f t="shared" si="6"/>
        <v>42556793.150000006</v>
      </c>
      <c r="I71" s="24">
        <f t="shared" si="7"/>
        <v>7.2663816319785184</v>
      </c>
      <c r="J71" s="24">
        <f t="shared" si="8"/>
        <v>61.663034815289997</v>
      </c>
      <c r="K71" s="24">
        <f t="shared" si="9"/>
        <v>47.115554764603282</v>
      </c>
    </row>
    <row r="72" spans="1:11">
      <c r="A72" s="25" t="s">
        <v>90</v>
      </c>
      <c r="B72" s="22" t="s">
        <v>91</v>
      </c>
      <c r="C72" s="23">
        <v>62263534.310000002</v>
      </c>
      <c r="D72" s="23">
        <v>138678985</v>
      </c>
      <c r="E72" s="23">
        <v>108608805</v>
      </c>
      <c r="F72" s="23">
        <v>67007910.149999999</v>
      </c>
      <c r="G72" s="23">
        <f t="shared" si="5"/>
        <v>4744375.8399999961</v>
      </c>
      <c r="H72" s="23">
        <f t="shared" si="6"/>
        <v>41600894.850000001</v>
      </c>
      <c r="I72" s="24">
        <f t="shared" si="7"/>
        <v>7.6198306000082141</v>
      </c>
      <c r="J72" s="24">
        <f t="shared" si="8"/>
        <v>61.696572529271457</v>
      </c>
      <c r="K72" s="24">
        <f t="shared" si="9"/>
        <v>48.318719775746843</v>
      </c>
    </row>
    <row r="73" spans="1:11">
      <c r="A73" s="26" t="s">
        <v>92</v>
      </c>
      <c r="B73" s="22" t="s">
        <v>93</v>
      </c>
      <c r="C73" s="23">
        <v>1486356.49</v>
      </c>
      <c r="D73" s="23">
        <v>24561987</v>
      </c>
      <c r="E73" s="23">
        <v>11997246</v>
      </c>
      <c r="F73" s="23">
        <v>6719851.3700000001</v>
      </c>
      <c r="G73" s="23">
        <f t="shared" si="5"/>
        <v>5233494.88</v>
      </c>
      <c r="H73" s="23">
        <f t="shared" si="6"/>
        <v>5277394.63</v>
      </c>
      <c r="I73" s="24">
        <f t="shared" si="7"/>
        <v>352.10226585682688</v>
      </c>
      <c r="J73" s="24">
        <f t="shared" si="8"/>
        <v>56.011616082557616</v>
      </c>
      <c r="K73" s="24">
        <f t="shared" si="9"/>
        <v>27.358744917501994</v>
      </c>
    </row>
    <row r="74" spans="1:11">
      <c r="A74" s="27" t="s">
        <v>94</v>
      </c>
      <c r="B74" s="22" t="s">
        <v>95</v>
      </c>
      <c r="C74" s="23">
        <v>1121351.6000000001</v>
      </c>
      <c r="D74" s="23">
        <v>14156343</v>
      </c>
      <c r="E74" s="23">
        <v>6745687</v>
      </c>
      <c r="F74" s="23">
        <v>5340821.83</v>
      </c>
      <c r="G74" s="23">
        <f t="shared" si="5"/>
        <v>4219470.2300000004</v>
      </c>
      <c r="H74" s="23">
        <f t="shared" si="6"/>
        <v>1404865.17</v>
      </c>
      <c r="I74" s="24">
        <f t="shared" si="7"/>
        <v>376.28431885235631</v>
      </c>
      <c r="J74" s="24">
        <f t="shared" si="8"/>
        <v>79.173875544477539</v>
      </c>
      <c r="K74" s="24">
        <f t="shared" si="9"/>
        <v>37.727411874662828</v>
      </c>
    </row>
    <row r="75" spans="1:11">
      <c r="A75" s="27" t="s">
        <v>96</v>
      </c>
      <c r="B75" s="22" t="s">
        <v>97</v>
      </c>
      <c r="C75" s="23">
        <v>365004.89</v>
      </c>
      <c r="D75" s="23">
        <v>10405644</v>
      </c>
      <c r="E75" s="23">
        <v>5251559</v>
      </c>
      <c r="F75" s="23">
        <v>1379029.54</v>
      </c>
      <c r="G75" s="23">
        <f t="shared" si="5"/>
        <v>1014024.65</v>
      </c>
      <c r="H75" s="23">
        <f t="shared" si="6"/>
        <v>3872529.46</v>
      </c>
      <c r="I75" s="24">
        <f t="shared" si="7"/>
        <v>277.81125069310713</v>
      </c>
      <c r="J75" s="24">
        <f t="shared" si="8"/>
        <v>26.259431532617267</v>
      </c>
      <c r="K75" s="24">
        <f t="shared" si="9"/>
        <v>13.252707280779546</v>
      </c>
    </row>
    <row r="76" spans="1:11">
      <c r="A76" s="28" t="s">
        <v>98</v>
      </c>
      <c r="B76" s="22" t="s">
        <v>99</v>
      </c>
      <c r="C76" s="23">
        <v>3781.4</v>
      </c>
      <c r="D76" s="23">
        <v>0</v>
      </c>
      <c r="E76" s="23">
        <v>0</v>
      </c>
      <c r="F76" s="23">
        <v>16869.189999999999</v>
      </c>
      <c r="G76" s="23">
        <f t="shared" si="5"/>
        <v>13087.789999999999</v>
      </c>
      <c r="H76" s="23">
        <f t="shared" si="6"/>
        <v>-16869.189999999999</v>
      </c>
      <c r="I76" s="24">
        <f t="shared" si="7"/>
        <v>346.10964193155968</v>
      </c>
      <c r="J76" s="24">
        <f t="shared" si="8"/>
        <v>0</v>
      </c>
      <c r="K76" s="24">
        <f t="shared" si="9"/>
        <v>0</v>
      </c>
    </row>
    <row r="77" spans="1:11">
      <c r="A77" s="26" t="s">
        <v>100</v>
      </c>
      <c r="B77" s="22" t="s">
        <v>101</v>
      </c>
      <c r="C77" s="23">
        <v>10503275.720000001</v>
      </c>
      <c r="D77" s="23">
        <v>111144693</v>
      </c>
      <c r="E77" s="23">
        <v>95049548</v>
      </c>
      <c r="F77" s="23">
        <v>58473639.759999998</v>
      </c>
      <c r="G77" s="23">
        <f t="shared" si="5"/>
        <v>47970364.039999999</v>
      </c>
      <c r="H77" s="23">
        <f t="shared" si="6"/>
        <v>36575908.240000002</v>
      </c>
      <c r="I77" s="24">
        <f t="shared" si="7"/>
        <v>456.71812602859097</v>
      </c>
      <c r="J77" s="24">
        <f t="shared" si="8"/>
        <v>61.519113967801296</v>
      </c>
      <c r="K77" s="24">
        <f t="shared" si="9"/>
        <v>52.610374982096531</v>
      </c>
    </row>
    <row r="78" spans="1:11">
      <c r="A78" s="27" t="s">
        <v>102</v>
      </c>
      <c r="B78" s="22" t="s">
        <v>103</v>
      </c>
      <c r="C78" s="23">
        <v>10503275.720000001</v>
      </c>
      <c r="D78" s="23">
        <v>111144693</v>
      </c>
      <c r="E78" s="23">
        <v>95049548</v>
      </c>
      <c r="F78" s="23">
        <v>58473639.759999998</v>
      </c>
      <c r="G78" s="23">
        <f t="shared" si="5"/>
        <v>47970364.039999999</v>
      </c>
      <c r="H78" s="23">
        <f t="shared" si="6"/>
        <v>36575908.240000002</v>
      </c>
      <c r="I78" s="24">
        <f t="shared" si="7"/>
        <v>456.71812602859097</v>
      </c>
      <c r="J78" s="24">
        <f t="shared" si="8"/>
        <v>61.519113967801296</v>
      </c>
      <c r="K78" s="24">
        <f t="shared" si="9"/>
        <v>52.610374982096531</v>
      </c>
    </row>
    <row r="79" spans="1:11" ht="25.5">
      <c r="A79" s="26" t="s">
        <v>140</v>
      </c>
      <c r="B79" s="22" t="s">
        <v>141</v>
      </c>
      <c r="C79" s="23">
        <v>43842.39</v>
      </c>
      <c r="D79" s="23">
        <v>1745502</v>
      </c>
      <c r="E79" s="23">
        <v>897750</v>
      </c>
      <c r="F79" s="23">
        <v>1177597.3700000001</v>
      </c>
      <c r="G79" s="23">
        <f t="shared" si="5"/>
        <v>1133754.9800000002</v>
      </c>
      <c r="H79" s="23">
        <f t="shared" si="6"/>
        <v>-279847.37000000011</v>
      </c>
      <c r="I79" s="24">
        <f t="shared" si="7"/>
        <v>2585.9789578077293</v>
      </c>
      <c r="J79" s="24">
        <f t="shared" si="8"/>
        <v>131.17208242829298</v>
      </c>
      <c r="K79" s="24">
        <f t="shared" si="9"/>
        <v>67.464681793547072</v>
      </c>
    </row>
    <row r="80" spans="1:11">
      <c r="A80" s="27" t="s">
        <v>142</v>
      </c>
      <c r="B80" s="22" t="s">
        <v>143</v>
      </c>
      <c r="C80" s="23">
        <v>43842.39</v>
      </c>
      <c r="D80" s="23">
        <v>1745502</v>
      </c>
      <c r="E80" s="23">
        <v>897750</v>
      </c>
      <c r="F80" s="23">
        <v>1177597.3700000001</v>
      </c>
      <c r="G80" s="23">
        <f t="shared" si="5"/>
        <v>1133754.9800000002</v>
      </c>
      <c r="H80" s="23">
        <f t="shared" si="6"/>
        <v>-279847.37000000011</v>
      </c>
      <c r="I80" s="24">
        <f t="shared" si="7"/>
        <v>2585.9789578077293</v>
      </c>
      <c r="J80" s="24">
        <f t="shared" si="8"/>
        <v>131.17208242829298</v>
      </c>
      <c r="K80" s="24">
        <f t="shared" si="9"/>
        <v>67.464681793547072</v>
      </c>
    </row>
    <row r="81" spans="1:11" ht="25.5">
      <c r="A81" s="26" t="s">
        <v>106</v>
      </c>
      <c r="B81" s="22" t="s">
        <v>107</v>
      </c>
      <c r="C81" s="23">
        <v>50230059.710000001</v>
      </c>
      <c r="D81" s="23">
        <v>1226803</v>
      </c>
      <c r="E81" s="23">
        <v>664261</v>
      </c>
      <c r="F81" s="23">
        <v>636821.65</v>
      </c>
      <c r="G81" s="23">
        <f t="shared" si="5"/>
        <v>-49593238.060000002</v>
      </c>
      <c r="H81" s="23">
        <f t="shared" si="6"/>
        <v>27439.349999999977</v>
      </c>
      <c r="I81" s="24">
        <f t="shared" si="7"/>
        <v>-98.732190139377394</v>
      </c>
      <c r="J81" s="24">
        <f t="shared" si="8"/>
        <v>95.869191477446364</v>
      </c>
      <c r="K81" s="24">
        <f t="shared" si="9"/>
        <v>51.909039185590508</v>
      </c>
    </row>
    <row r="82" spans="1:11">
      <c r="A82" s="27" t="s">
        <v>108</v>
      </c>
      <c r="B82" s="22" t="s">
        <v>109</v>
      </c>
      <c r="C82" s="23">
        <v>50034328.950000003</v>
      </c>
      <c r="D82" s="23">
        <v>389292</v>
      </c>
      <c r="E82" s="23">
        <v>327045</v>
      </c>
      <c r="F82" s="23">
        <v>194647</v>
      </c>
      <c r="G82" s="23">
        <f t="shared" si="5"/>
        <v>-49839681.950000003</v>
      </c>
      <c r="H82" s="23">
        <f t="shared" si="6"/>
        <v>132398</v>
      </c>
      <c r="I82" s="24">
        <f t="shared" si="7"/>
        <v>-99.61097309770156</v>
      </c>
      <c r="J82" s="24">
        <f t="shared" si="8"/>
        <v>59.516886055435791</v>
      </c>
      <c r="K82" s="24">
        <f t="shared" si="9"/>
        <v>50.000256876586214</v>
      </c>
    </row>
    <row r="83" spans="1:11" ht="25.5">
      <c r="A83" s="28" t="s">
        <v>110</v>
      </c>
      <c r="B83" s="22" t="s">
        <v>111</v>
      </c>
      <c r="C83" s="23">
        <v>50034328.950000003</v>
      </c>
      <c r="D83" s="23">
        <v>389292</v>
      </c>
      <c r="E83" s="23">
        <v>327045</v>
      </c>
      <c r="F83" s="23">
        <v>194647</v>
      </c>
      <c r="G83" s="23">
        <f t="shared" si="5"/>
        <v>-49839681.950000003</v>
      </c>
      <c r="H83" s="23">
        <f t="shared" si="6"/>
        <v>132398</v>
      </c>
      <c r="I83" s="24">
        <f t="shared" si="7"/>
        <v>-99.61097309770156</v>
      </c>
      <c r="J83" s="24">
        <f t="shared" si="8"/>
        <v>59.516886055435791</v>
      </c>
      <c r="K83" s="24">
        <f t="shared" si="9"/>
        <v>50.000256876586214</v>
      </c>
    </row>
    <row r="84" spans="1:11" ht="25.5">
      <c r="A84" s="29" t="s">
        <v>112</v>
      </c>
      <c r="B84" s="22" t="s">
        <v>113</v>
      </c>
      <c r="C84" s="23">
        <v>50034328.950000003</v>
      </c>
      <c r="D84" s="23">
        <v>389292</v>
      </c>
      <c r="E84" s="23">
        <v>327045</v>
      </c>
      <c r="F84" s="23">
        <v>194647</v>
      </c>
      <c r="G84" s="23">
        <f t="shared" si="5"/>
        <v>-49839681.950000003</v>
      </c>
      <c r="H84" s="23">
        <f t="shared" si="6"/>
        <v>132398</v>
      </c>
      <c r="I84" s="24">
        <f t="shared" si="7"/>
        <v>-99.61097309770156</v>
      </c>
      <c r="J84" s="24">
        <f t="shared" si="8"/>
        <v>59.516886055435791</v>
      </c>
      <c r="K84" s="24">
        <f t="shared" si="9"/>
        <v>50.000256876586214</v>
      </c>
    </row>
    <row r="85" spans="1:11" ht="25.5">
      <c r="A85" s="27" t="s">
        <v>188</v>
      </c>
      <c r="B85" s="22" t="s">
        <v>189</v>
      </c>
      <c r="C85" s="23">
        <v>195730.76</v>
      </c>
      <c r="D85" s="23">
        <v>837511</v>
      </c>
      <c r="E85" s="23">
        <v>337216</v>
      </c>
      <c r="F85" s="23">
        <v>442174.65</v>
      </c>
      <c r="G85" s="23">
        <f t="shared" si="5"/>
        <v>246443.89</v>
      </c>
      <c r="H85" s="23">
        <f t="shared" si="6"/>
        <v>-104958.65000000002</v>
      </c>
      <c r="I85" s="24">
        <f t="shared" si="7"/>
        <v>125.90963729972745</v>
      </c>
      <c r="J85" s="24">
        <f t="shared" si="8"/>
        <v>131.12505041279181</v>
      </c>
      <c r="K85" s="24">
        <f t="shared" si="9"/>
        <v>52.796279690654814</v>
      </c>
    </row>
    <row r="86" spans="1:11" ht="25.5">
      <c r="A86" s="28" t="s">
        <v>207</v>
      </c>
      <c r="B86" s="22" t="s">
        <v>208</v>
      </c>
      <c r="C86" s="23">
        <v>0</v>
      </c>
      <c r="D86" s="23">
        <v>0</v>
      </c>
      <c r="E86" s="23">
        <v>20000</v>
      </c>
      <c r="F86" s="23">
        <v>0</v>
      </c>
      <c r="G86" s="23">
        <f t="shared" si="5"/>
        <v>0</v>
      </c>
      <c r="H86" s="23">
        <f t="shared" si="6"/>
        <v>20000</v>
      </c>
      <c r="I86" s="24">
        <f t="shared" si="7"/>
        <v>0</v>
      </c>
      <c r="J86" s="24">
        <f t="shared" si="8"/>
        <v>0</v>
      </c>
      <c r="K86" s="24">
        <f t="shared" si="9"/>
        <v>0</v>
      </c>
    </row>
    <row r="87" spans="1:11" ht="38.25">
      <c r="A87" s="28" t="s">
        <v>190</v>
      </c>
      <c r="B87" s="22" t="s">
        <v>191</v>
      </c>
      <c r="C87" s="23">
        <v>195730.76</v>
      </c>
      <c r="D87" s="23">
        <v>837511</v>
      </c>
      <c r="E87" s="23">
        <v>317216</v>
      </c>
      <c r="F87" s="23">
        <v>442174.65</v>
      </c>
      <c r="G87" s="23">
        <f t="shared" si="5"/>
        <v>246443.89</v>
      </c>
      <c r="H87" s="23">
        <f t="shared" si="6"/>
        <v>-124958.65000000002</v>
      </c>
      <c r="I87" s="24">
        <f t="shared" si="7"/>
        <v>125.90963729972745</v>
      </c>
      <c r="J87" s="24">
        <f t="shared" si="8"/>
        <v>139.39229105719764</v>
      </c>
      <c r="K87" s="24">
        <f t="shared" si="9"/>
        <v>52.796279690654814</v>
      </c>
    </row>
    <row r="88" spans="1:11">
      <c r="A88" s="25" t="s">
        <v>114</v>
      </c>
      <c r="B88" s="22" t="s">
        <v>115</v>
      </c>
      <c r="C88" s="23">
        <v>1549945.56</v>
      </c>
      <c r="D88" s="23">
        <v>6602995</v>
      </c>
      <c r="E88" s="23">
        <v>2398399</v>
      </c>
      <c r="F88" s="23">
        <v>1442500.7</v>
      </c>
      <c r="G88" s="23">
        <f t="shared" si="5"/>
        <v>-107444.8600000001</v>
      </c>
      <c r="H88" s="23">
        <f t="shared" si="6"/>
        <v>955898.3</v>
      </c>
      <c r="I88" s="24">
        <f t="shared" si="7"/>
        <v>-6.9321699273102269</v>
      </c>
      <c r="J88" s="24">
        <f t="shared" si="8"/>
        <v>60.144317104868705</v>
      </c>
      <c r="K88" s="24">
        <f t="shared" si="9"/>
        <v>21.846157690563146</v>
      </c>
    </row>
    <row r="89" spans="1:11">
      <c r="A89" s="26" t="s">
        <v>116</v>
      </c>
      <c r="B89" s="22" t="s">
        <v>117</v>
      </c>
      <c r="C89" s="23">
        <v>6951.17</v>
      </c>
      <c r="D89" s="23">
        <v>1102149</v>
      </c>
      <c r="E89" s="23">
        <v>468765</v>
      </c>
      <c r="F89" s="23">
        <v>373265.71</v>
      </c>
      <c r="G89" s="23">
        <f t="shared" si="5"/>
        <v>366314.54000000004</v>
      </c>
      <c r="H89" s="23">
        <f t="shared" si="6"/>
        <v>95499.289999999979</v>
      </c>
      <c r="I89" s="24">
        <f t="shared" si="7"/>
        <v>5269.825655249404</v>
      </c>
      <c r="J89" s="24">
        <f t="shared" si="8"/>
        <v>79.627470054291607</v>
      </c>
      <c r="K89" s="24">
        <f t="shared" si="9"/>
        <v>33.867082399929593</v>
      </c>
    </row>
    <row r="90" spans="1:11">
      <c r="A90" s="26" t="s">
        <v>228</v>
      </c>
      <c r="B90" s="22" t="s">
        <v>229</v>
      </c>
      <c r="C90" s="23">
        <v>1542994.39</v>
      </c>
      <c r="D90" s="23">
        <v>5500846</v>
      </c>
      <c r="E90" s="23">
        <v>1929634</v>
      </c>
      <c r="F90" s="23">
        <v>1069234.99</v>
      </c>
      <c r="G90" s="23">
        <f t="shared" si="5"/>
        <v>-473759.39999999991</v>
      </c>
      <c r="H90" s="23">
        <f t="shared" si="6"/>
        <v>860399.01</v>
      </c>
      <c r="I90" s="24">
        <f t="shared" si="7"/>
        <v>-30.703896467180286</v>
      </c>
      <c r="J90" s="24">
        <f t="shared" si="8"/>
        <v>55.411284730679498</v>
      </c>
      <c r="K90" s="24">
        <f t="shared" si="9"/>
        <v>19.43764631840266</v>
      </c>
    </row>
    <row r="91" spans="1:11" ht="25.5">
      <c r="A91" s="27" t="s">
        <v>230</v>
      </c>
      <c r="B91" s="22" t="s">
        <v>231</v>
      </c>
      <c r="C91" s="23">
        <v>1542994.39</v>
      </c>
      <c r="D91" s="23">
        <v>5500846</v>
      </c>
      <c r="E91" s="23">
        <v>1929634</v>
      </c>
      <c r="F91" s="23">
        <v>1069234.99</v>
      </c>
      <c r="G91" s="23">
        <f t="shared" si="5"/>
        <v>-473759.39999999991</v>
      </c>
      <c r="H91" s="23">
        <f t="shared" si="6"/>
        <v>860399.01</v>
      </c>
      <c r="I91" s="24">
        <f t="shared" si="7"/>
        <v>-30.703896467180286</v>
      </c>
      <c r="J91" s="24">
        <f t="shared" si="8"/>
        <v>55.411284730679498</v>
      </c>
      <c r="K91" s="24">
        <f t="shared" si="9"/>
        <v>19.43764631840266</v>
      </c>
    </row>
    <row r="92" spans="1:11" ht="25.5">
      <c r="A92" s="28" t="s">
        <v>232</v>
      </c>
      <c r="B92" s="22" t="s">
        <v>233</v>
      </c>
      <c r="C92" s="23">
        <v>1031998.37</v>
      </c>
      <c r="D92" s="23">
        <v>3354966</v>
      </c>
      <c r="E92" s="23">
        <v>856694</v>
      </c>
      <c r="F92" s="23">
        <v>1069234.99</v>
      </c>
      <c r="G92" s="23">
        <f t="shared" si="5"/>
        <v>37236.619999999995</v>
      </c>
      <c r="H92" s="23">
        <f t="shared" si="6"/>
        <v>-212540.99</v>
      </c>
      <c r="I92" s="24">
        <f t="shared" si="7"/>
        <v>3.6082053114095487</v>
      </c>
      <c r="J92" s="24">
        <f t="shared" si="8"/>
        <v>124.80944071045204</v>
      </c>
      <c r="K92" s="24">
        <f t="shared" si="9"/>
        <v>31.870218356907344</v>
      </c>
    </row>
    <row r="93" spans="1:11" ht="38.25">
      <c r="A93" s="28" t="s">
        <v>234</v>
      </c>
      <c r="B93" s="22" t="s">
        <v>235</v>
      </c>
      <c r="C93" s="23">
        <v>510996.02</v>
      </c>
      <c r="D93" s="23">
        <v>2145880</v>
      </c>
      <c r="E93" s="23">
        <v>1072940</v>
      </c>
      <c r="F93" s="23">
        <v>0</v>
      </c>
      <c r="G93" s="23">
        <f t="shared" si="5"/>
        <v>-510996.02</v>
      </c>
      <c r="H93" s="23">
        <f t="shared" si="6"/>
        <v>1072940</v>
      </c>
      <c r="I93" s="24">
        <f t="shared" si="7"/>
        <v>-100</v>
      </c>
      <c r="J93" s="24">
        <f t="shared" si="8"/>
        <v>0</v>
      </c>
      <c r="K93" s="24">
        <f t="shared" si="9"/>
        <v>0</v>
      </c>
    </row>
    <row r="94" spans="1:11">
      <c r="A94" s="21"/>
      <c r="B94" s="22" t="s">
        <v>118</v>
      </c>
      <c r="C94" s="23">
        <v>20439675.489999998</v>
      </c>
      <c r="D94" s="23">
        <v>0</v>
      </c>
      <c r="E94" s="23">
        <v>0</v>
      </c>
      <c r="F94" s="23">
        <v>76776150.859999999</v>
      </c>
      <c r="G94" s="23">
        <f t="shared" si="5"/>
        <v>56336475.370000005</v>
      </c>
      <c r="H94" s="23">
        <f t="shared" si="6"/>
        <v>-76776150.859999999</v>
      </c>
      <c r="I94" s="24">
        <f t="shared" si="7"/>
        <v>275.62313989555423</v>
      </c>
      <c r="J94" s="24">
        <f t="shared" si="8"/>
        <v>0</v>
      </c>
      <c r="K94" s="24">
        <f t="shared" si="9"/>
        <v>0</v>
      </c>
    </row>
    <row r="95" spans="1:11">
      <c r="A95" s="21" t="s">
        <v>119</v>
      </c>
      <c r="B95" s="22" t="s">
        <v>120</v>
      </c>
      <c r="C95" s="23">
        <v>-20439675.489999998</v>
      </c>
      <c r="D95" s="23">
        <v>0</v>
      </c>
      <c r="E95" s="23">
        <v>0</v>
      </c>
      <c r="F95" s="23">
        <v>-76776150.859999999</v>
      </c>
      <c r="G95" s="23">
        <f t="shared" si="5"/>
        <v>-56336475.370000005</v>
      </c>
      <c r="H95" s="23">
        <f t="shared" si="6"/>
        <v>76776150.859999999</v>
      </c>
      <c r="I95" s="24">
        <f t="shared" si="7"/>
        <v>275.62313989555423</v>
      </c>
      <c r="J95" s="24">
        <f t="shared" si="8"/>
        <v>0</v>
      </c>
      <c r="K95" s="24">
        <f t="shared" si="9"/>
        <v>0</v>
      </c>
    </row>
    <row r="96" spans="1:11">
      <c r="A96" s="25" t="s">
        <v>121</v>
      </c>
      <c r="B96" s="22" t="s">
        <v>122</v>
      </c>
      <c r="C96" s="23">
        <v>-20439675.489999998</v>
      </c>
      <c r="D96" s="23">
        <v>0</v>
      </c>
      <c r="E96" s="23">
        <v>0</v>
      </c>
      <c r="F96" s="23">
        <v>-76776150.859999999</v>
      </c>
      <c r="G96" s="23">
        <f t="shared" si="5"/>
        <v>-56336475.370000005</v>
      </c>
      <c r="H96" s="23">
        <f t="shared" si="6"/>
        <v>76776150.859999999</v>
      </c>
      <c r="I96" s="24">
        <f t="shared" si="7"/>
        <v>275.62313989555423</v>
      </c>
      <c r="J96" s="24">
        <f t="shared" si="8"/>
        <v>0</v>
      </c>
      <c r="K96" s="24">
        <f t="shared" si="9"/>
        <v>0</v>
      </c>
    </row>
    <row r="97" spans="1:11" s="3" customFormat="1">
      <c r="A97" s="30" t="s">
        <v>148</v>
      </c>
      <c r="B97" s="31" t="s">
        <v>837</v>
      </c>
      <c r="C97" s="32"/>
      <c r="D97" s="32"/>
      <c r="E97" s="32"/>
      <c r="F97" s="32"/>
      <c r="G97" s="32"/>
      <c r="H97" s="32"/>
      <c r="I97" s="33"/>
      <c r="J97" s="33"/>
      <c r="K97" s="33"/>
    </row>
    <row r="98" spans="1:11">
      <c r="A98" s="21" t="s">
        <v>19</v>
      </c>
      <c r="B98" s="22" t="s">
        <v>20</v>
      </c>
      <c r="C98" s="23">
        <v>3273538</v>
      </c>
      <c r="D98" s="23">
        <v>3325336</v>
      </c>
      <c r="E98" s="23">
        <v>1813836</v>
      </c>
      <c r="F98" s="23">
        <v>3325336</v>
      </c>
      <c r="G98" s="23">
        <f t="shared" ref="G98:G113" si="10">F98-C98</f>
        <v>51798</v>
      </c>
      <c r="H98" s="23">
        <f t="shared" ref="H98:H113" si="11">E98-F98</f>
        <v>-1511500</v>
      </c>
      <c r="I98" s="24">
        <f t="shared" ref="I98:I113" si="12">IF(ISERROR(F98/C98),0,F98/C98*100-100)</f>
        <v>1.5823246896782734</v>
      </c>
      <c r="J98" s="24">
        <f t="shared" ref="J98:J113" si="13">IF(ISERROR(F98/E98),0,F98/E98*100)</f>
        <v>183.33167938005423</v>
      </c>
      <c r="K98" s="24">
        <f t="shared" ref="K98:K113" si="14">IF(ISERROR(F98/D98),0,F98/D98*100)</f>
        <v>100</v>
      </c>
    </row>
    <row r="99" spans="1:11">
      <c r="A99" s="25" t="s">
        <v>130</v>
      </c>
      <c r="B99" s="22" t="s">
        <v>131</v>
      </c>
      <c r="C99" s="23">
        <v>19000</v>
      </c>
      <c r="D99" s="23">
        <v>11500</v>
      </c>
      <c r="E99" s="23">
        <v>0</v>
      </c>
      <c r="F99" s="23">
        <v>11500</v>
      </c>
      <c r="G99" s="23">
        <f t="shared" si="10"/>
        <v>-7500</v>
      </c>
      <c r="H99" s="23">
        <f t="shared" si="11"/>
        <v>-11500</v>
      </c>
      <c r="I99" s="24">
        <f t="shared" si="12"/>
        <v>-39.473684210526315</v>
      </c>
      <c r="J99" s="24">
        <f t="shared" si="13"/>
        <v>0</v>
      </c>
      <c r="K99" s="24">
        <f t="shared" si="14"/>
        <v>100</v>
      </c>
    </row>
    <row r="100" spans="1:11">
      <c r="A100" s="26" t="s">
        <v>132</v>
      </c>
      <c r="B100" s="22" t="s">
        <v>133</v>
      </c>
      <c r="C100" s="23">
        <v>19000</v>
      </c>
      <c r="D100" s="23">
        <v>11500</v>
      </c>
      <c r="E100" s="23">
        <v>0</v>
      </c>
      <c r="F100" s="23">
        <v>11500</v>
      </c>
      <c r="G100" s="23">
        <f t="shared" si="10"/>
        <v>-7500</v>
      </c>
      <c r="H100" s="23">
        <f t="shared" si="11"/>
        <v>-11500</v>
      </c>
      <c r="I100" s="24">
        <f t="shared" si="12"/>
        <v>-39.473684210526315</v>
      </c>
      <c r="J100" s="24">
        <f t="shared" si="13"/>
        <v>0</v>
      </c>
      <c r="K100" s="24">
        <f t="shared" si="14"/>
        <v>100</v>
      </c>
    </row>
    <row r="101" spans="1:11">
      <c r="A101" s="27" t="s">
        <v>134</v>
      </c>
      <c r="B101" s="22" t="s">
        <v>135</v>
      </c>
      <c r="C101" s="23">
        <v>19000</v>
      </c>
      <c r="D101" s="23">
        <v>11500</v>
      </c>
      <c r="E101" s="23">
        <v>0</v>
      </c>
      <c r="F101" s="23">
        <v>11500</v>
      </c>
      <c r="G101" s="23">
        <f t="shared" si="10"/>
        <v>-7500</v>
      </c>
      <c r="H101" s="23">
        <f t="shared" si="11"/>
        <v>-11500</v>
      </c>
      <c r="I101" s="24">
        <f t="shared" si="12"/>
        <v>-39.473684210526315</v>
      </c>
      <c r="J101" s="24">
        <f t="shared" si="13"/>
        <v>0</v>
      </c>
      <c r="K101" s="24">
        <f t="shared" si="14"/>
        <v>100</v>
      </c>
    </row>
    <row r="102" spans="1:11" ht="25.5">
      <c r="A102" s="28" t="s">
        <v>136</v>
      </c>
      <c r="B102" s="22" t="s">
        <v>137</v>
      </c>
      <c r="C102" s="23">
        <v>19000</v>
      </c>
      <c r="D102" s="23">
        <v>11500</v>
      </c>
      <c r="E102" s="23">
        <v>0</v>
      </c>
      <c r="F102" s="23">
        <v>11500</v>
      </c>
      <c r="G102" s="23">
        <f t="shared" si="10"/>
        <v>-7500</v>
      </c>
      <c r="H102" s="23">
        <f t="shared" si="11"/>
        <v>-11500</v>
      </c>
      <c r="I102" s="24">
        <f t="shared" si="12"/>
        <v>-39.473684210526315</v>
      </c>
      <c r="J102" s="24">
        <f t="shared" si="13"/>
        <v>0</v>
      </c>
      <c r="K102" s="24">
        <f t="shared" si="14"/>
        <v>100</v>
      </c>
    </row>
    <row r="103" spans="1:11" ht="25.5">
      <c r="A103" s="29" t="s">
        <v>138</v>
      </c>
      <c r="B103" s="22" t="s">
        <v>139</v>
      </c>
      <c r="C103" s="23">
        <v>19000</v>
      </c>
      <c r="D103" s="23">
        <v>11500</v>
      </c>
      <c r="E103" s="23">
        <v>0</v>
      </c>
      <c r="F103" s="23">
        <v>11500</v>
      </c>
      <c r="G103" s="23">
        <f t="shared" si="10"/>
        <v>-7500</v>
      </c>
      <c r="H103" s="23">
        <f t="shared" si="11"/>
        <v>-11500</v>
      </c>
      <c r="I103" s="24">
        <f t="shared" si="12"/>
        <v>-39.473684210526315</v>
      </c>
      <c r="J103" s="24">
        <f t="shared" si="13"/>
        <v>0</v>
      </c>
      <c r="K103" s="24">
        <f t="shared" si="14"/>
        <v>100</v>
      </c>
    </row>
    <row r="104" spans="1:11">
      <c r="A104" s="25" t="s">
        <v>84</v>
      </c>
      <c r="B104" s="22" t="s">
        <v>85</v>
      </c>
      <c r="C104" s="23">
        <v>3254538</v>
      </c>
      <c r="D104" s="23">
        <v>3313836</v>
      </c>
      <c r="E104" s="23">
        <v>1813836</v>
      </c>
      <c r="F104" s="23">
        <v>3313836</v>
      </c>
      <c r="G104" s="23">
        <f t="shared" si="10"/>
        <v>59298</v>
      </c>
      <c r="H104" s="23">
        <f t="shared" si="11"/>
        <v>-1500000</v>
      </c>
      <c r="I104" s="24">
        <f t="shared" si="12"/>
        <v>1.8220097599106282</v>
      </c>
      <c r="J104" s="24">
        <f t="shared" si="13"/>
        <v>182.69766395638857</v>
      </c>
      <c r="K104" s="24">
        <f t="shared" si="14"/>
        <v>100</v>
      </c>
    </row>
    <row r="105" spans="1:11">
      <c r="A105" s="26" t="s">
        <v>86</v>
      </c>
      <c r="B105" s="22" t="s">
        <v>87</v>
      </c>
      <c r="C105" s="23">
        <v>3254538</v>
      </c>
      <c r="D105" s="23">
        <v>3313836</v>
      </c>
      <c r="E105" s="23">
        <v>1813836</v>
      </c>
      <c r="F105" s="23">
        <v>3313836</v>
      </c>
      <c r="G105" s="23">
        <f t="shared" si="10"/>
        <v>59298</v>
      </c>
      <c r="H105" s="23">
        <f t="shared" si="11"/>
        <v>-1500000</v>
      </c>
      <c r="I105" s="24">
        <f t="shared" si="12"/>
        <v>1.8220097599106282</v>
      </c>
      <c r="J105" s="24">
        <f t="shared" si="13"/>
        <v>182.69766395638857</v>
      </c>
      <c r="K105" s="24">
        <f t="shared" si="14"/>
        <v>100</v>
      </c>
    </row>
    <row r="106" spans="1:11">
      <c r="A106" s="21" t="s">
        <v>88</v>
      </c>
      <c r="B106" s="22" t="s">
        <v>89</v>
      </c>
      <c r="C106" s="23">
        <v>35945.08</v>
      </c>
      <c r="D106" s="23">
        <v>3325336</v>
      </c>
      <c r="E106" s="23">
        <v>1813836</v>
      </c>
      <c r="F106" s="23">
        <v>73005.179999999993</v>
      </c>
      <c r="G106" s="23">
        <f t="shared" si="10"/>
        <v>37060.099999999991</v>
      </c>
      <c r="H106" s="23">
        <f t="shared" si="11"/>
        <v>1740830.82</v>
      </c>
      <c r="I106" s="24">
        <f t="shared" si="12"/>
        <v>103.10201006646804</v>
      </c>
      <c r="J106" s="24">
        <f t="shared" si="13"/>
        <v>4.0249052284771052</v>
      </c>
      <c r="K106" s="24">
        <f t="shared" si="14"/>
        <v>2.1954226580411724</v>
      </c>
    </row>
    <row r="107" spans="1:11">
      <c r="A107" s="25" t="s">
        <v>90</v>
      </c>
      <c r="B107" s="22" t="s">
        <v>91</v>
      </c>
      <c r="C107" s="23">
        <v>35945.08</v>
      </c>
      <c r="D107" s="23">
        <v>3325336</v>
      </c>
      <c r="E107" s="23">
        <v>1813836</v>
      </c>
      <c r="F107" s="23">
        <v>73005.179999999993</v>
      </c>
      <c r="G107" s="23">
        <f t="shared" si="10"/>
        <v>37060.099999999991</v>
      </c>
      <c r="H107" s="23">
        <f t="shared" si="11"/>
        <v>1740830.82</v>
      </c>
      <c r="I107" s="24">
        <f t="shared" si="12"/>
        <v>103.10201006646804</v>
      </c>
      <c r="J107" s="24">
        <f t="shared" si="13"/>
        <v>4.0249052284771052</v>
      </c>
      <c r="K107" s="24">
        <f t="shared" si="14"/>
        <v>2.1954226580411724</v>
      </c>
    </row>
    <row r="108" spans="1:11">
      <c r="A108" s="26" t="s">
        <v>92</v>
      </c>
      <c r="B108" s="22" t="s">
        <v>93</v>
      </c>
      <c r="C108" s="23">
        <v>35945.08</v>
      </c>
      <c r="D108" s="23">
        <v>3325336</v>
      </c>
      <c r="E108" s="23">
        <v>1813836</v>
      </c>
      <c r="F108" s="23">
        <v>73005.179999999993</v>
      </c>
      <c r="G108" s="23">
        <f t="shared" si="10"/>
        <v>37060.099999999991</v>
      </c>
      <c r="H108" s="23">
        <f t="shared" si="11"/>
        <v>1740830.82</v>
      </c>
      <c r="I108" s="24">
        <f t="shared" si="12"/>
        <v>103.10201006646804</v>
      </c>
      <c r="J108" s="24">
        <f t="shared" si="13"/>
        <v>4.0249052284771052</v>
      </c>
      <c r="K108" s="24">
        <f t="shared" si="14"/>
        <v>2.1954226580411724</v>
      </c>
    </row>
    <row r="109" spans="1:11">
      <c r="A109" s="27" t="s">
        <v>94</v>
      </c>
      <c r="B109" s="22" t="s">
        <v>95</v>
      </c>
      <c r="C109" s="23">
        <v>5695.08</v>
      </c>
      <c r="D109" s="23">
        <v>11500</v>
      </c>
      <c r="E109" s="23">
        <v>0</v>
      </c>
      <c r="F109" s="23">
        <v>0</v>
      </c>
      <c r="G109" s="23">
        <f t="shared" si="10"/>
        <v>-5695.08</v>
      </c>
      <c r="H109" s="23">
        <f t="shared" si="11"/>
        <v>0</v>
      </c>
      <c r="I109" s="24">
        <f t="shared" si="12"/>
        <v>-100</v>
      </c>
      <c r="J109" s="24">
        <f t="shared" si="13"/>
        <v>0</v>
      </c>
      <c r="K109" s="24">
        <f t="shared" si="14"/>
        <v>0</v>
      </c>
    </row>
    <row r="110" spans="1:11">
      <c r="A110" s="27" t="s">
        <v>96</v>
      </c>
      <c r="B110" s="22" t="s">
        <v>97</v>
      </c>
      <c r="C110" s="23">
        <v>30250</v>
      </c>
      <c r="D110" s="23">
        <v>3313836</v>
      </c>
      <c r="E110" s="23">
        <v>1813836</v>
      </c>
      <c r="F110" s="23">
        <v>73005.179999999993</v>
      </c>
      <c r="G110" s="23">
        <f t="shared" si="10"/>
        <v>42755.179999999993</v>
      </c>
      <c r="H110" s="23">
        <f t="shared" si="11"/>
        <v>1740830.82</v>
      </c>
      <c r="I110" s="24">
        <f t="shared" si="12"/>
        <v>141.33943801652887</v>
      </c>
      <c r="J110" s="24">
        <f t="shared" si="13"/>
        <v>4.0249052284771052</v>
      </c>
      <c r="K110" s="24">
        <f t="shared" si="14"/>
        <v>2.2030414299319578</v>
      </c>
    </row>
    <row r="111" spans="1:11">
      <c r="A111" s="21"/>
      <c r="B111" s="22" t="s">
        <v>118</v>
      </c>
      <c r="C111" s="23">
        <v>3237592.92</v>
      </c>
      <c r="D111" s="23">
        <v>0</v>
      </c>
      <c r="E111" s="23">
        <v>0</v>
      </c>
      <c r="F111" s="23">
        <v>3252330.82</v>
      </c>
      <c r="G111" s="23">
        <f t="shared" si="10"/>
        <v>14737.899999999907</v>
      </c>
      <c r="H111" s="23">
        <f t="shared" si="11"/>
        <v>-3252330.82</v>
      </c>
      <c r="I111" s="24">
        <f t="shared" si="12"/>
        <v>0.45521164532320313</v>
      </c>
      <c r="J111" s="24">
        <f t="shared" si="13"/>
        <v>0</v>
      </c>
      <c r="K111" s="24">
        <f t="shared" si="14"/>
        <v>0</v>
      </c>
    </row>
    <row r="112" spans="1:11">
      <c r="A112" s="21" t="s">
        <v>119</v>
      </c>
      <c r="B112" s="22" t="s">
        <v>120</v>
      </c>
      <c r="C112" s="23">
        <v>-3237592.92</v>
      </c>
      <c r="D112" s="23">
        <v>0</v>
      </c>
      <c r="E112" s="23">
        <v>0</v>
      </c>
      <c r="F112" s="23">
        <v>-3252330.82</v>
      </c>
      <c r="G112" s="23">
        <f t="shared" si="10"/>
        <v>-14737.899999999907</v>
      </c>
      <c r="H112" s="23">
        <f t="shared" si="11"/>
        <v>3252330.82</v>
      </c>
      <c r="I112" s="24">
        <f t="shared" si="12"/>
        <v>0.45521164532320313</v>
      </c>
      <c r="J112" s="24">
        <f t="shared" si="13"/>
        <v>0</v>
      </c>
      <c r="K112" s="24">
        <f t="shared" si="14"/>
        <v>0</v>
      </c>
    </row>
    <row r="113" spans="1:11">
      <c r="A113" s="25" t="s">
        <v>121</v>
      </c>
      <c r="B113" s="22" t="s">
        <v>122</v>
      </c>
      <c r="C113" s="23">
        <v>-3237592.92</v>
      </c>
      <c r="D113" s="23">
        <v>0</v>
      </c>
      <c r="E113" s="23">
        <v>0</v>
      </c>
      <c r="F113" s="23">
        <v>-3252330.82</v>
      </c>
      <c r="G113" s="23">
        <f t="shared" si="10"/>
        <v>-14737.899999999907</v>
      </c>
      <c r="H113" s="23">
        <f t="shared" si="11"/>
        <v>3252330.82</v>
      </c>
      <c r="I113" s="24">
        <f t="shared" si="12"/>
        <v>0.45521164532320313</v>
      </c>
      <c r="J113" s="24">
        <f t="shared" si="13"/>
        <v>0</v>
      </c>
      <c r="K113" s="24">
        <f t="shared" si="14"/>
        <v>0</v>
      </c>
    </row>
    <row r="114" spans="1:11" s="3" customFormat="1">
      <c r="A114" s="30" t="s">
        <v>150</v>
      </c>
      <c r="B114" s="31" t="s">
        <v>151</v>
      </c>
      <c r="C114" s="32"/>
      <c r="D114" s="32"/>
      <c r="E114" s="32"/>
      <c r="F114" s="32"/>
      <c r="G114" s="32"/>
      <c r="H114" s="32"/>
      <c r="I114" s="33"/>
      <c r="J114" s="33"/>
      <c r="K114" s="33"/>
    </row>
    <row r="115" spans="1:11">
      <c r="A115" s="21" t="s">
        <v>19</v>
      </c>
      <c r="B115" s="22" t="s">
        <v>20</v>
      </c>
      <c r="C115" s="23">
        <v>51846</v>
      </c>
      <c r="D115" s="23">
        <v>1695502</v>
      </c>
      <c r="E115" s="23">
        <v>847750</v>
      </c>
      <c r="F115" s="23">
        <v>1695502</v>
      </c>
      <c r="G115" s="23">
        <f t="shared" ref="G115:G124" si="15">F115-C115</f>
        <v>1643656</v>
      </c>
      <c r="H115" s="23">
        <f t="shared" ref="H115:H124" si="16">E115-F115</f>
        <v>-847752</v>
      </c>
      <c r="I115" s="24">
        <f t="shared" ref="I115:I124" si="17">IF(ISERROR(F115/C115),0,F115/C115*100-100)</f>
        <v>3170.2657871388337</v>
      </c>
      <c r="J115" s="24">
        <f t="shared" ref="J115:J124" si="18">IF(ISERROR(F115/E115),0,F115/E115*100)</f>
        <v>200.00023591860807</v>
      </c>
      <c r="K115" s="24">
        <f t="shared" ref="K115:K124" si="19">IF(ISERROR(F115/D115),0,F115/D115*100)</f>
        <v>100</v>
      </c>
    </row>
    <row r="116" spans="1:11">
      <c r="A116" s="25" t="s">
        <v>84</v>
      </c>
      <c r="B116" s="22" t="s">
        <v>85</v>
      </c>
      <c r="C116" s="23">
        <v>51846</v>
      </c>
      <c r="D116" s="23">
        <v>1695502</v>
      </c>
      <c r="E116" s="23">
        <v>847750</v>
      </c>
      <c r="F116" s="23">
        <v>1695502</v>
      </c>
      <c r="G116" s="23">
        <f t="shared" si="15"/>
        <v>1643656</v>
      </c>
      <c r="H116" s="23">
        <f t="shared" si="16"/>
        <v>-847752</v>
      </c>
      <c r="I116" s="24">
        <f t="shared" si="17"/>
        <v>3170.2657871388337</v>
      </c>
      <c r="J116" s="24">
        <f t="shared" si="18"/>
        <v>200.00023591860807</v>
      </c>
      <c r="K116" s="24">
        <f t="shared" si="19"/>
        <v>100</v>
      </c>
    </row>
    <row r="117" spans="1:11">
      <c r="A117" s="26" t="s">
        <v>86</v>
      </c>
      <c r="B117" s="22" t="s">
        <v>87</v>
      </c>
      <c r="C117" s="23">
        <v>51846</v>
      </c>
      <c r="D117" s="23">
        <v>1695502</v>
      </c>
      <c r="E117" s="23">
        <v>847750</v>
      </c>
      <c r="F117" s="23">
        <v>1695502</v>
      </c>
      <c r="G117" s="23">
        <f t="shared" si="15"/>
        <v>1643656</v>
      </c>
      <c r="H117" s="23">
        <f t="shared" si="16"/>
        <v>-847752</v>
      </c>
      <c r="I117" s="24">
        <f t="shared" si="17"/>
        <v>3170.2657871388337</v>
      </c>
      <c r="J117" s="24">
        <f t="shared" si="18"/>
        <v>200.00023591860807</v>
      </c>
      <c r="K117" s="24">
        <f t="shared" si="19"/>
        <v>100</v>
      </c>
    </row>
    <row r="118" spans="1:11">
      <c r="A118" s="21" t="s">
        <v>88</v>
      </c>
      <c r="B118" s="22" t="s">
        <v>89</v>
      </c>
      <c r="C118" s="23">
        <v>43842.39</v>
      </c>
      <c r="D118" s="23">
        <v>1695502</v>
      </c>
      <c r="E118" s="23">
        <v>847750</v>
      </c>
      <c r="F118" s="23">
        <v>1127597.3700000001</v>
      </c>
      <c r="G118" s="23">
        <f t="shared" si="15"/>
        <v>1083754.9800000002</v>
      </c>
      <c r="H118" s="23">
        <f t="shared" si="16"/>
        <v>-279847.37000000011</v>
      </c>
      <c r="I118" s="24">
        <f t="shared" si="17"/>
        <v>2471.9340802360462</v>
      </c>
      <c r="J118" s="24">
        <f t="shared" si="18"/>
        <v>133.01060100265408</v>
      </c>
      <c r="K118" s="24">
        <f t="shared" si="19"/>
        <v>66.505222052229968</v>
      </c>
    </row>
    <row r="119" spans="1:11">
      <c r="A119" s="25" t="s">
        <v>90</v>
      </c>
      <c r="B119" s="22" t="s">
        <v>91</v>
      </c>
      <c r="C119" s="23">
        <v>43842.39</v>
      </c>
      <c r="D119" s="23">
        <v>1695502</v>
      </c>
      <c r="E119" s="23">
        <v>847750</v>
      </c>
      <c r="F119" s="23">
        <v>1127597.3700000001</v>
      </c>
      <c r="G119" s="23">
        <f t="shared" si="15"/>
        <v>1083754.9800000002</v>
      </c>
      <c r="H119" s="23">
        <f t="shared" si="16"/>
        <v>-279847.37000000011</v>
      </c>
      <c r="I119" s="24">
        <f t="shared" si="17"/>
        <v>2471.9340802360462</v>
      </c>
      <c r="J119" s="24">
        <f t="shared" si="18"/>
        <v>133.01060100265408</v>
      </c>
      <c r="K119" s="24">
        <f t="shared" si="19"/>
        <v>66.505222052229968</v>
      </c>
    </row>
    <row r="120" spans="1:11" ht="25.5">
      <c r="A120" s="26" t="s">
        <v>140</v>
      </c>
      <c r="B120" s="22" t="s">
        <v>141</v>
      </c>
      <c r="C120" s="23">
        <v>43842.39</v>
      </c>
      <c r="D120" s="23">
        <v>1695502</v>
      </c>
      <c r="E120" s="23">
        <v>847750</v>
      </c>
      <c r="F120" s="23">
        <v>1127597.3700000001</v>
      </c>
      <c r="G120" s="23">
        <f t="shared" si="15"/>
        <v>1083754.9800000002</v>
      </c>
      <c r="H120" s="23">
        <f t="shared" si="16"/>
        <v>-279847.37000000011</v>
      </c>
      <c r="I120" s="24">
        <f t="shared" si="17"/>
        <v>2471.9340802360462</v>
      </c>
      <c r="J120" s="24">
        <f t="shared" si="18"/>
        <v>133.01060100265408</v>
      </c>
      <c r="K120" s="24">
        <f t="shared" si="19"/>
        <v>66.505222052229968</v>
      </c>
    </row>
    <row r="121" spans="1:11">
      <c r="A121" s="27" t="s">
        <v>142</v>
      </c>
      <c r="B121" s="22" t="s">
        <v>143</v>
      </c>
      <c r="C121" s="23">
        <v>43842.39</v>
      </c>
      <c r="D121" s="23">
        <v>1695502</v>
      </c>
      <c r="E121" s="23">
        <v>847750</v>
      </c>
      <c r="F121" s="23">
        <v>1127597.3700000001</v>
      </c>
      <c r="G121" s="23">
        <f t="shared" si="15"/>
        <v>1083754.9800000002</v>
      </c>
      <c r="H121" s="23">
        <f t="shared" si="16"/>
        <v>-279847.37000000011</v>
      </c>
      <c r="I121" s="24">
        <f t="shared" si="17"/>
        <v>2471.9340802360462</v>
      </c>
      <c r="J121" s="24">
        <f t="shared" si="18"/>
        <v>133.01060100265408</v>
      </c>
      <c r="K121" s="24">
        <f t="shared" si="19"/>
        <v>66.505222052229968</v>
      </c>
    </row>
    <row r="122" spans="1:11">
      <c r="A122" s="21"/>
      <c r="B122" s="22" t="s">
        <v>118</v>
      </c>
      <c r="C122" s="23">
        <v>8003.61</v>
      </c>
      <c r="D122" s="23">
        <v>0</v>
      </c>
      <c r="E122" s="23">
        <v>0</v>
      </c>
      <c r="F122" s="23">
        <v>567904.63</v>
      </c>
      <c r="G122" s="23">
        <f t="shared" si="15"/>
        <v>559901.02</v>
      </c>
      <c r="H122" s="23">
        <f t="shared" si="16"/>
        <v>-567904.63</v>
      </c>
      <c r="I122" s="24">
        <f t="shared" si="17"/>
        <v>6995.6059828002626</v>
      </c>
      <c r="J122" s="24">
        <f t="shared" si="18"/>
        <v>0</v>
      </c>
      <c r="K122" s="24">
        <f t="shared" si="19"/>
        <v>0</v>
      </c>
    </row>
    <row r="123" spans="1:11">
      <c r="A123" s="21" t="s">
        <v>119</v>
      </c>
      <c r="B123" s="22" t="s">
        <v>120</v>
      </c>
      <c r="C123" s="23">
        <v>-8003.61</v>
      </c>
      <c r="D123" s="23">
        <v>0</v>
      </c>
      <c r="E123" s="23">
        <v>0</v>
      </c>
      <c r="F123" s="23">
        <v>-567904.63</v>
      </c>
      <c r="G123" s="23">
        <f t="shared" si="15"/>
        <v>-559901.02</v>
      </c>
      <c r="H123" s="23">
        <f t="shared" si="16"/>
        <v>567904.63</v>
      </c>
      <c r="I123" s="24">
        <f t="shared" si="17"/>
        <v>6995.6059828002626</v>
      </c>
      <c r="J123" s="24">
        <f t="shared" si="18"/>
        <v>0</v>
      </c>
      <c r="K123" s="24">
        <f t="shared" si="19"/>
        <v>0</v>
      </c>
    </row>
    <row r="124" spans="1:11">
      <c r="A124" s="25" t="s">
        <v>121</v>
      </c>
      <c r="B124" s="22" t="s">
        <v>122</v>
      </c>
      <c r="C124" s="23">
        <v>-8003.61</v>
      </c>
      <c r="D124" s="23">
        <v>0</v>
      </c>
      <c r="E124" s="23">
        <v>0</v>
      </c>
      <c r="F124" s="23">
        <v>-567904.63</v>
      </c>
      <c r="G124" s="23">
        <f t="shared" si="15"/>
        <v>-559901.02</v>
      </c>
      <c r="H124" s="23">
        <f t="shared" si="16"/>
        <v>567904.63</v>
      </c>
      <c r="I124" s="24">
        <f t="shared" si="17"/>
        <v>6995.6059828002626</v>
      </c>
      <c r="J124" s="24">
        <f t="shared" si="18"/>
        <v>0</v>
      </c>
      <c r="K124" s="24">
        <f t="shared" si="19"/>
        <v>0</v>
      </c>
    </row>
    <row r="125" spans="1:11" s="3" customFormat="1">
      <c r="A125" s="30" t="s">
        <v>269</v>
      </c>
      <c r="B125" s="31" t="s">
        <v>304</v>
      </c>
      <c r="C125" s="32"/>
      <c r="D125" s="32"/>
      <c r="E125" s="32"/>
      <c r="F125" s="32"/>
      <c r="G125" s="32"/>
      <c r="H125" s="32"/>
      <c r="I125" s="33"/>
      <c r="J125" s="33"/>
      <c r="K125" s="33"/>
    </row>
    <row r="126" spans="1:11">
      <c r="A126" s="21" t="s">
        <v>19</v>
      </c>
      <c r="B126" s="22" t="s">
        <v>20</v>
      </c>
      <c r="C126" s="23">
        <v>54331019</v>
      </c>
      <c r="D126" s="23">
        <v>85712166</v>
      </c>
      <c r="E126" s="23">
        <v>85712166</v>
      </c>
      <c r="F126" s="23">
        <v>85712166</v>
      </c>
      <c r="G126" s="23">
        <f t="shared" ref="G126:G143" si="20">F126-C126</f>
        <v>31381147</v>
      </c>
      <c r="H126" s="23">
        <f t="shared" ref="H126:H143" si="21">E126-F126</f>
        <v>0</v>
      </c>
      <c r="I126" s="24">
        <f t="shared" ref="I126:I143" si="22">IF(ISERROR(F126/C126),0,F126/C126*100-100)</f>
        <v>57.75917252720771</v>
      </c>
      <c r="J126" s="24">
        <f t="shared" ref="J126:J143" si="23">IF(ISERROR(F126/E126),0,F126/E126*100)</f>
        <v>100</v>
      </c>
      <c r="K126" s="24">
        <f t="shared" ref="K126:K143" si="24">IF(ISERROR(F126/D126),0,F126/D126*100)</f>
        <v>100</v>
      </c>
    </row>
    <row r="127" spans="1:11">
      <c r="A127" s="25" t="s">
        <v>84</v>
      </c>
      <c r="B127" s="22" t="s">
        <v>85</v>
      </c>
      <c r="C127" s="23">
        <v>54331019</v>
      </c>
      <c r="D127" s="23">
        <v>85712166</v>
      </c>
      <c r="E127" s="23">
        <v>85712166</v>
      </c>
      <c r="F127" s="23">
        <v>85712166</v>
      </c>
      <c r="G127" s="23">
        <f t="shared" si="20"/>
        <v>31381147</v>
      </c>
      <c r="H127" s="23">
        <f t="shared" si="21"/>
        <v>0</v>
      </c>
      <c r="I127" s="24">
        <f t="shared" si="22"/>
        <v>57.75917252720771</v>
      </c>
      <c r="J127" s="24">
        <f t="shared" si="23"/>
        <v>100</v>
      </c>
      <c r="K127" s="24">
        <f t="shared" si="24"/>
        <v>100</v>
      </c>
    </row>
    <row r="128" spans="1:11">
      <c r="A128" s="26" t="s">
        <v>86</v>
      </c>
      <c r="B128" s="22" t="s">
        <v>87</v>
      </c>
      <c r="C128" s="23">
        <v>54331019</v>
      </c>
      <c r="D128" s="23">
        <v>85712166</v>
      </c>
      <c r="E128" s="23">
        <v>85712166</v>
      </c>
      <c r="F128" s="23">
        <v>85712166</v>
      </c>
      <c r="G128" s="23">
        <f t="shared" si="20"/>
        <v>31381147</v>
      </c>
      <c r="H128" s="23">
        <f t="shared" si="21"/>
        <v>0</v>
      </c>
      <c r="I128" s="24">
        <f t="shared" si="22"/>
        <v>57.75917252720771</v>
      </c>
      <c r="J128" s="24">
        <f t="shared" si="23"/>
        <v>100</v>
      </c>
      <c r="K128" s="24">
        <f t="shared" si="24"/>
        <v>100</v>
      </c>
    </row>
    <row r="129" spans="1:11">
      <c r="A129" s="21" t="s">
        <v>88</v>
      </c>
      <c r="B129" s="22" t="s">
        <v>89</v>
      </c>
      <c r="C129" s="23">
        <v>49439533.950000003</v>
      </c>
      <c r="D129" s="23">
        <v>85712166</v>
      </c>
      <c r="E129" s="23">
        <v>85712166</v>
      </c>
      <c r="F129" s="23">
        <v>45868097.700000003</v>
      </c>
      <c r="G129" s="23">
        <f t="shared" si="20"/>
        <v>-3571436.25</v>
      </c>
      <c r="H129" s="23">
        <f t="shared" si="21"/>
        <v>39844068.299999997</v>
      </c>
      <c r="I129" s="24">
        <f t="shared" si="22"/>
        <v>-7.2238469189695849</v>
      </c>
      <c r="J129" s="24">
        <f t="shared" si="23"/>
        <v>53.514104053793254</v>
      </c>
      <c r="K129" s="24">
        <f t="shared" si="24"/>
        <v>53.514104053793254</v>
      </c>
    </row>
    <row r="130" spans="1:11">
      <c r="A130" s="25" t="s">
        <v>90</v>
      </c>
      <c r="B130" s="22" t="s">
        <v>91</v>
      </c>
      <c r="C130" s="23">
        <v>49439533.950000003</v>
      </c>
      <c r="D130" s="23">
        <v>85712166</v>
      </c>
      <c r="E130" s="23">
        <v>85712166</v>
      </c>
      <c r="F130" s="23">
        <v>45868097.700000003</v>
      </c>
      <c r="G130" s="23">
        <f t="shared" si="20"/>
        <v>-3571436.25</v>
      </c>
      <c r="H130" s="23">
        <f t="shared" si="21"/>
        <v>39844068.299999997</v>
      </c>
      <c r="I130" s="24">
        <f t="shared" si="22"/>
        <v>-7.2238469189695849</v>
      </c>
      <c r="J130" s="24">
        <f t="shared" si="23"/>
        <v>53.514104053793254</v>
      </c>
      <c r="K130" s="24">
        <f t="shared" si="24"/>
        <v>53.514104053793254</v>
      </c>
    </row>
    <row r="131" spans="1:11">
      <c r="A131" s="26" t="s">
        <v>92</v>
      </c>
      <c r="B131" s="22" t="s">
        <v>93</v>
      </c>
      <c r="C131" s="23">
        <v>0</v>
      </c>
      <c r="D131" s="23">
        <v>20000</v>
      </c>
      <c r="E131" s="23">
        <v>0</v>
      </c>
      <c r="F131" s="23">
        <v>0</v>
      </c>
      <c r="G131" s="23">
        <f t="shared" si="20"/>
        <v>0</v>
      </c>
      <c r="H131" s="23">
        <f t="shared" si="21"/>
        <v>0</v>
      </c>
      <c r="I131" s="24">
        <f t="shared" si="22"/>
        <v>0</v>
      </c>
      <c r="J131" s="24">
        <f t="shared" si="23"/>
        <v>0</v>
      </c>
      <c r="K131" s="24">
        <f t="shared" si="24"/>
        <v>0</v>
      </c>
    </row>
    <row r="132" spans="1:11">
      <c r="A132" s="27" t="s">
        <v>96</v>
      </c>
      <c r="B132" s="22" t="s">
        <v>97</v>
      </c>
      <c r="C132" s="23">
        <v>0</v>
      </c>
      <c r="D132" s="23">
        <v>20000</v>
      </c>
      <c r="E132" s="23">
        <v>0</v>
      </c>
      <c r="F132" s="23">
        <v>0</v>
      </c>
      <c r="G132" s="23">
        <f t="shared" si="20"/>
        <v>0</v>
      </c>
      <c r="H132" s="23">
        <f t="shared" si="21"/>
        <v>0</v>
      </c>
      <c r="I132" s="24">
        <f t="shared" si="22"/>
        <v>0</v>
      </c>
      <c r="J132" s="24">
        <f t="shared" si="23"/>
        <v>0</v>
      </c>
      <c r="K132" s="24">
        <f t="shared" si="24"/>
        <v>0</v>
      </c>
    </row>
    <row r="133" spans="1:11">
      <c r="A133" s="26" t="s">
        <v>100</v>
      </c>
      <c r="B133" s="22" t="s">
        <v>101</v>
      </c>
      <c r="C133" s="23">
        <v>0</v>
      </c>
      <c r="D133" s="23">
        <v>85692166</v>
      </c>
      <c r="E133" s="23">
        <v>85692166</v>
      </c>
      <c r="F133" s="23">
        <v>45868097.700000003</v>
      </c>
      <c r="G133" s="23">
        <f t="shared" si="20"/>
        <v>45868097.700000003</v>
      </c>
      <c r="H133" s="23">
        <f t="shared" si="21"/>
        <v>39824068.299999997</v>
      </c>
      <c r="I133" s="24">
        <f t="shared" si="22"/>
        <v>0</v>
      </c>
      <c r="J133" s="24">
        <f t="shared" si="23"/>
        <v>53.526593901244134</v>
      </c>
      <c r="K133" s="24">
        <f t="shared" si="24"/>
        <v>53.526593901244134</v>
      </c>
    </row>
    <row r="134" spans="1:11">
      <c r="A134" s="27" t="s">
        <v>102</v>
      </c>
      <c r="B134" s="22" t="s">
        <v>103</v>
      </c>
      <c r="C134" s="23">
        <v>0</v>
      </c>
      <c r="D134" s="23">
        <v>85692166</v>
      </c>
      <c r="E134" s="23">
        <v>85692166</v>
      </c>
      <c r="F134" s="23">
        <v>45868097.700000003</v>
      </c>
      <c r="G134" s="23">
        <f t="shared" si="20"/>
        <v>45868097.700000003</v>
      </c>
      <c r="H134" s="23">
        <f t="shared" si="21"/>
        <v>39824068.299999997</v>
      </c>
      <c r="I134" s="24">
        <f t="shared" si="22"/>
        <v>0</v>
      </c>
      <c r="J134" s="24">
        <f t="shared" si="23"/>
        <v>53.526593901244134</v>
      </c>
      <c r="K134" s="24">
        <f t="shared" si="24"/>
        <v>53.526593901244134</v>
      </c>
    </row>
    <row r="135" spans="1:11" ht="25.5">
      <c r="A135" s="26" t="s">
        <v>106</v>
      </c>
      <c r="B135" s="22" t="s">
        <v>107</v>
      </c>
      <c r="C135" s="23">
        <v>49439533.950000003</v>
      </c>
      <c r="D135" s="23">
        <v>0</v>
      </c>
      <c r="E135" s="23">
        <v>20000</v>
      </c>
      <c r="F135" s="23">
        <v>0</v>
      </c>
      <c r="G135" s="23">
        <f t="shared" si="20"/>
        <v>-49439533.950000003</v>
      </c>
      <c r="H135" s="23">
        <f t="shared" si="21"/>
        <v>20000</v>
      </c>
      <c r="I135" s="24">
        <f t="shared" si="22"/>
        <v>-100</v>
      </c>
      <c r="J135" s="24">
        <f t="shared" si="23"/>
        <v>0</v>
      </c>
      <c r="K135" s="24">
        <f t="shared" si="24"/>
        <v>0</v>
      </c>
    </row>
    <row r="136" spans="1:11">
      <c r="A136" s="27" t="s">
        <v>108</v>
      </c>
      <c r="B136" s="22" t="s">
        <v>109</v>
      </c>
      <c r="C136" s="23">
        <v>49439533.950000003</v>
      </c>
      <c r="D136" s="23">
        <v>0</v>
      </c>
      <c r="E136" s="23">
        <v>0</v>
      </c>
      <c r="F136" s="23">
        <v>0</v>
      </c>
      <c r="G136" s="23">
        <f t="shared" si="20"/>
        <v>-49439533.950000003</v>
      </c>
      <c r="H136" s="23">
        <f t="shared" si="21"/>
        <v>0</v>
      </c>
      <c r="I136" s="24">
        <f t="shared" si="22"/>
        <v>-100</v>
      </c>
      <c r="J136" s="24">
        <f t="shared" si="23"/>
        <v>0</v>
      </c>
      <c r="K136" s="24">
        <f t="shared" si="24"/>
        <v>0</v>
      </c>
    </row>
    <row r="137" spans="1:11" ht="25.5">
      <c r="A137" s="28" t="s">
        <v>110</v>
      </c>
      <c r="B137" s="22" t="s">
        <v>111</v>
      </c>
      <c r="C137" s="23">
        <v>49439533.950000003</v>
      </c>
      <c r="D137" s="23">
        <v>0</v>
      </c>
      <c r="E137" s="23">
        <v>0</v>
      </c>
      <c r="F137" s="23">
        <v>0</v>
      </c>
      <c r="G137" s="23">
        <f t="shared" si="20"/>
        <v>-49439533.950000003</v>
      </c>
      <c r="H137" s="23">
        <f t="shared" si="21"/>
        <v>0</v>
      </c>
      <c r="I137" s="24">
        <f t="shared" si="22"/>
        <v>-100</v>
      </c>
      <c r="J137" s="24">
        <f t="shared" si="23"/>
        <v>0</v>
      </c>
      <c r="K137" s="24">
        <f t="shared" si="24"/>
        <v>0</v>
      </c>
    </row>
    <row r="138" spans="1:11" ht="25.5">
      <c r="A138" s="29" t="s">
        <v>112</v>
      </c>
      <c r="B138" s="22" t="s">
        <v>113</v>
      </c>
      <c r="C138" s="23">
        <v>49439533.950000003</v>
      </c>
      <c r="D138" s="23">
        <v>0</v>
      </c>
      <c r="E138" s="23">
        <v>0</v>
      </c>
      <c r="F138" s="23">
        <v>0</v>
      </c>
      <c r="G138" s="23">
        <f t="shared" si="20"/>
        <v>-49439533.950000003</v>
      </c>
      <c r="H138" s="23">
        <f t="shared" si="21"/>
        <v>0</v>
      </c>
      <c r="I138" s="24">
        <f t="shared" si="22"/>
        <v>-100</v>
      </c>
      <c r="J138" s="24">
        <f t="shared" si="23"/>
        <v>0</v>
      </c>
      <c r="K138" s="24">
        <f t="shared" si="24"/>
        <v>0</v>
      </c>
    </row>
    <row r="139" spans="1:11" ht="25.5">
      <c r="A139" s="27" t="s">
        <v>188</v>
      </c>
      <c r="B139" s="22" t="s">
        <v>189</v>
      </c>
      <c r="C139" s="23">
        <v>0</v>
      </c>
      <c r="D139" s="23">
        <v>0</v>
      </c>
      <c r="E139" s="23">
        <v>20000</v>
      </c>
      <c r="F139" s="23">
        <v>0</v>
      </c>
      <c r="G139" s="23">
        <f t="shared" si="20"/>
        <v>0</v>
      </c>
      <c r="H139" s="23">
        <f t="shared" si="21"/>
        <v>20000</v>
      </c>
      <c r="I139" s="24">
        <f t="shared" si="22"/>
        <v>0</v>
      </c>
      <c r="J139" s="24">
        <f t="shared" si="23"/>
        <v>0</v>
      </c>
      <c r="K139" s="24">
        <f t="shared" si="24"/>
        <v>0</v>
      </c>
    </row>
    <row r="140" spans="1:11" ht="25.5">
      <c r="A140" s="28" t="s">
        <v>207</v>
      </c>
      <c r="B140" s="22" t="s">
        <v>208</v>
      </c>
      <c r="C140" s="23">
        <v>0</v>
      </c>
      <c r="D140" s="23">
        <v>0</v>
      </c>
      <c r="E140" s="23">
        <v>20000</v>
      </c>
      <c r="F140" s="23">
        <v>0</v>
      </c>
      <c r="G140" s="23">
        <f t="shared" si="20"/>
        <v>0</v>
      </c>
      <c r="H140" s="23">
        <f t="shared" si="21"/>
        <v>20000</v>
      </c>
      <c r="I140" s="24">
        <f t="shared" si="22"/>
        <v>0</v>
      </c>
      <c r="J140" s="24">
        <f t="shared" si="23"/>
        <v>0</v>
      </c>
      <c r="K140" s="24">
        <f t="shared" si="24"/>
        <v>0</v>
      </c>
    </row>
    <row r="141" spans="1:11">
      <c r="A141" s="21"/>
      <c r="B141" s="22" t="s">
        <v>118</v>
      </c>
      <c r="C141" s="23">
        <v>4891485.05</v>
      </c>
      <c r="D141" s="23">
        <v>0</v>
      </c>
      <c r="E141" s="23">
        <v>0</v>
      </c>
      <c r="F141" s="23">
        <v>39844068.299999997</v>
      </c>
      <c r="G141" s="23">
        <f t="shared" si="20"/>
        <v>34952583.25</v>
      </c>
      <c r="H141" s="23">
        <f t="shared" si="21"/>
        <v>-39844068.299999997</v>
      </c>
      <c r="I141" s="24">
        <f t="shared" si="22"/>
        <v>714.55974806669394</v>
      </c>
      <c r="J141" s="24">
        <f t="shared" si="23"/>
        <v>0</v>
      </c>
      <c r="K141" s="24">
        <f t="shared" si="24"/>
        <v>0</v>
      </c>
    </row>
    <row r="142" spans="1:11">
      <c r="A142" s="21" t="s">
        <v>119</v>
      </c>
      <c r="B142" s="22" t="s">
        <v>120</v>
      </c>
      <c r="C142" s="23">
        <v>-4891485.05</v>
      </c>
      <c r="D142" s="23">
        <v>0</v>
      </c>
      <c r="E142" s="23">
        <v>0</v>
      </c>
      <c r="F142" s="23">
        <v>-39844068.299999997</v>
      </c>
      <c r="G142" s="23">
        <f t="shared" si="20"/>
        <v>-34952583.25</v>
      </c>
      <c r="H142" s="23">
        <f t="shared" si="21"/>
        <v>39844068.299999997</v>
      </c>
      <c r="I142" s="24">
        <f t="shared" si="22"/>
        <v>714.55974806669394</v>
      </c>
      <c r="J142" s="24">
        <f t="shared" si="23"/>
        <v>0</v>
      </c>
      <c r="K142" s="24">
        <f t="shared" si="24"/>
        <v>0</v>
      </c>
    </row>
    <row r="143" spans="1:11">
      <c r="A143" s="25" t="s">
        <v>121</v>
      </c>
      <c r="B143" s="22" t="s">
        <v>122</v>
      </c>
      <c r="C143" s="23">
        <v>-4891485.05</v>
      </c>
      <c r="D143" s="23">
        <v>0</v>
      </c>
      <c r="E143" s="23">
        <v>0</v>
      </c>
      <c r="F143" s="23">
        <v>-39844068.299999997</v>
      </c>
      <c r="G143" s="23">
        <f t="shared" si="20"/>
        <v>-34952583.25</v>
      </c>
      <c r="H143" s="23">
        <f t="shared" si="21"/>
        <v>39844068.299999997</v>
      </c>
      <c r="I143" s="24">
        <f t="shared" si="22"/>
        <v>714.55974806669394</v>
      </c>
      <c r="J143" s="24">
        <f t="shared" si="23"/>
        <v>0</v>
      </c>
      <c r="K143" s="24">
        <f t="shared" si="24"/>
        <v>0</v>
      </c>
    </row>
    <row r="144" spans="1:11" s="3" customFormat="1">
      <c r="A144" s="30" t="s">
        <v>579</v>
      </c>
      <c r="B144" s="31" t="s">
        <v>838</v>
      </c>
      <c r="C144" s="32"/>
      <c r="D144" s="32"/>
      <c r="E144" s="32"/>
      <c r="F144" s="32"/>
      <c r="G144" s="32"/>
      <c r="H144" s="32"/>
      <c r="I144" s="33"/>
      <c r="J144" s="33"/>
      <c r="K144" s="33"/>
    </row>
    <row r="145" spans="1:11">
      <c r="A145" s="21" t="s">
        <v>19</v>
      </c>
      <c r="B145" s="22" t="s">
        <v>20</v>
      </c>
      <c r="C145" s="23">
        <v>0</v>
      </c>
      <c r="D145" s="23">
        <v>2701202</v>
      </c>
      <c r="E145" s="23">
        <v>1215541</v>
      </c>
      <c r="F145" s="23">
        <v>2706531.42</v>
      </c>
      <c r="G145" s="23">
        <f t="shared" ref="G145:G167" si="25">F145-C145</f>
        <v>2706531.42</v>
      </c>
      <c r="H145" s="23">
        <f t="shared" ref="H145:H167" si="26">E145-F145</f>
        <v>-1490990.42</v>
      </c>
      <c r="I145" s="24">
        <f t="shared" ref="I145:I167" si="27">IF(ISERROR(F145/C145),0,F145/C145*100-100)</f>
        <v>0</v>
      </c>
      <c r="J145" s="24">
        <f t="shared" ref="J145:J167" si="28">IF(ISERROR(F145/E145),0,F145/E145*100)</f>
        <v>222.66064410826124</v>
      </c>
      <c r="K145" s="24">
        <f t="shared" ref="K145:K167" si="29">IF(ISERROR(F145/D145),0,F145/D145*100)</f>
        <v>100.1972980917384</v>
      </c>
    </row>
    <row r="146" spans="1:11">
      <c r="A146" s="25" t="s">
        <v>130</v>
      </c>
      <c r="B146" s="22" t="s">
        <v>131</v>
      </c>
      <c r="C146" s="23">
        <v>0</v>
      </c>
      <c r="D146" s="23">
        <v>2701202</v>
      </c>
      <c r="E146" s="23">
        <v>1215541</v>
      </c>
      <c r="F146" s="23">
        <v>2706531.42</v>
      </c>
      <c r="G146" s="23">
        <f t="shared" si="25"/>
        <v>2706531.42</v>
      </c>
      <c r="H146" s="23">
        <f t="shared" si="26"/>
        <v>-1490990.42</v>
      </c>
      <c r="I146" s="24">
        <f t="shared" si="27"/>
        <v>0</v>
      </c>
      <c r="J146" s="24">
        <f t="shared" si="28"/>
        <v>222.66064410826124</v>
      </c>
      <c r="K146" s="24">
        <f t="shared" si="29"/>
        <v>100.1972980917384</v>
      </c>
    </row>
    <row r="147" spans="1:11">
      <c r="A147" s="26" t="s">
        <v>132</v>
      </c>
      <c r="B147" s="22" t="s">
        <v>133</v>
      </c>
      <c r="C147" s="23">
        <v>0</v>
      </c>
      <c r="D147" s="23">
        <v>2701202</v>
      </c>
      <c r="E147" s="23">
        <v>1215541</v>
      </c>
      <c r="F147" s="23">
        <v>2701202</v>
      </c>
      <c r="G147" s="23">
        <f t="shared" si="25"/>
        <v>2701202</v>
      </c>
      <c r="H147" s="23">
        <f t="shared" si="26"/>
        <v>-1485661</v>
      </c>
      <c r="I147" s="24">
        <f t="shared" si="27"/>
        <v>0</v>
      </c>
      <c r="J147" s="24">
        <f t="shared" si="28"/>
        <v>222.22220394046767</v>
      </c>
      <c r="K147" s="24">
        <f t="shared" si="29"/>
        <v>100</v>
      </c>
    </row>
    <row r="148" spans="1:11">
      <c r="A148" s="27" t="s">
        <v>134</v>
      </c>
      <c r="B148" s="22" t="s">
        <v>135</v>
      </c>
      <c r="C148" s="23">
        <v>0</v>
      </c>
      <c r="D148" s="23">
        <v>2701202</v>
      </c>
      <c r="E148" s="23">
        <v>1215541</v>
      </c>
      <c r="F148" s="23">
        <v>2701202</v>
      </c>
      <c r="G148" s="23">
        <f t="shared" si="25"/>
        <v>2701202</v>
      </c>
      <c r="H148" s="23">
        <f t="shared" si="26"/>
        <v>-1485661</v>
      </c>
      <c r="I148" s="24">
        <f t="shared" si="27"/>
        <v>0</v>
      </c>
      <c r="J148" s="24">
        <f t="shared" si="28"/>
        <v>222.22220394046767</v>
      </c>
      <c r="K148" s="24">
        <f t="shared" si="29"/>
        <v>100</v>
      </c>
    </row>
    <row r="149" spans="1:11" ht="25.5">
      <c r="A149" s="28" t="s">
        <v>136</v>
      </c>
      <c r="B149" s="22" t="s">
        <v>137</v>
      </c>
      <c r="C149" s="23">
        <v>0</v>
      </c>
      <c r="D149" s="23">
        <v>2701202</v>
      </c>
      <c r="E149" s="23">
        <v>1215541</v>
      </c>
      <c r="F149" s="23">
        <v>2701202</v>
      </c>
      <c r="G149" s="23">
        <f t="shared" si="25"/>
        <v>2701202</v>
      </c>
      <c r="H149" s="23">
        <f t="shared" si="26"/>
        <v>-1485661</v>
      </c>
      <c r="I149" s="24">
        <f t="shared" si="27"/>
        <v>0</v>
      </c>
      <c r="J149" s="24">
        <f t="shared" si="28"/>
        <v>222.22220394046767</v>
      </c>
      <c r="K149" s="24">
        <f t="shared" si="29"/>
        <v>100</v>
      </c>
    </row>
    <row r="150" spans="1:11" ht="25.5">
      <c r="A150" s="29" t="s">
        <v>138</v>
      </c>
      <c r="B150" s="22" t="s">
        <v>139</v>
      </c>
      <c r="C150" s="23">
        <v>0</v>
      </c>
      <c r="D150" s="23">
        <v>2701202</v>
      </c>
      <c r="E150" s="23">
        <v>1215541</v>
      </c>
      <c r="F150" s="23">
        <v>2701202</v>
      </c>
      <c r="G150" s="23">
        <f t="shared" si="25"/>
        <v>2701202</v>
      </c>
      <c r="H150" s="23">
        <f t="shared" si="26"/>
        <v>-1485661</v>
      </c>
      <c r="I150" s="24">
        <f t="shared" si="27"/>
        <v>0</v>
      </c>
      <c r="J150" s="24">
        <f t="shared" si="28"/>
        <v>222.22220394046767</v>
      </c>
      <c r="K150" s="24">
        <f t="shared" si="29"/>
        <v>100</v>
      </c>
    </row>
    <row r="151" spans="1:11" ht="25.5">
      <c r="A151" s="26" t="s">
        <v>347</v>
      </c>
      <c r="B151" s="22" t="s">
        <v>348</v>
      </c>
      <c r="C151" s="23">
        <v>0</v>
      </c>
      <c r="D151" s="23">
        <v>0</v>
      </c>
      <c r="E151" s="23">
        <v>0</v>
      </c>
      <c r="F151" s="23">
        <v>5329.42</v>
      </c>
      <c r="G151" s="23">
        <f t="shared" si="25"/>
        <v>5329.42</v>
      </c>
      <c r="H151" s="23">
        <f t="shared" si="26"/>
        <v>-5329.42</v>
      </c>
      <c r="I151" s="24">
        <f t="shared" si="27"/>
        <v>0</v>
      </c>
      <c r="J151" s="24">
        <f t="shared" si="28"/>
        <v>0</v>
      </c>
      <c r="K151" s="24">
        <f t="shared" si="29"/>
        <v>0</v>
      </c>
    </row>
    <row r="152" spans="1:11" ht="38.25">
      <c r="A152" s="27" t="s">
        <v>349</v>
      </c>
      <c r="B152" s="22" t="s">
        <v>350</v>
      </c>
      <c r="C152" s="23">
        <v>0</v>
      </c>
      <c r="D152" s="23">
        <v>0</v>
      </c>
      <c r="E152" s="23">
        <v>0</v>
      </c>
      <c r="F152" s="23">
        <v>5329.42</v>
      </c>
      <c r="G152" s="23">
        <f t="shared" si="25"/>
        <v>5329.42</v>
      </c>
      <c r="H152" s="23">
        <f t="shared" si="26"/>
        <v>-5329.42</v>
      </c>
      <c r="I152" s="24">
        <f t="shared" si="27"/>
        <v>0</v>
      </c>
      <c r="J152" s="24">
        <f t="shared" si="28"/>
        <v>0</v>
      </c>
      <c r="K152" s="24">
        <f t="shared" si="29"/>
        <v>0</v>
      </c>
    </row>
    <row r="153" spans="1:11" ht="51">
      <c r="A153" s="28" t="s">
        <v>351</v>
      </c>
      <c r="B153" s="22" t="s">
        <v>352</v>
      </c>
      <c r="C153" s="23">
        <v>0</v>
      </c>
      <c r="D153" s="23">
        <v>0</v>
      </c>
      <c r="E153" s="23">
        <v>0</v>
      </c>
      <c r="F153" s="23">
        <v>5329.42</v>
      </c>
      <c r="G153" s="23">
        <f t="shared" si="25"/>
        <v>5329.42</v>
      </c>
      <c r="H153" s="23">
        <f t="shared" si="26"/>
        <v>-5329.42</v>
      </c>
      <c r="I153" s="24">
        <f t="shared" si="27"/>
        <v>0</v>
      </c>
      <c r="J153" s="24">
        <f t="shared" si="28"/>
        <v>0</v>
      </c>
      <c r="K153" s="24">
        <f t="shared" si="29"/>
        <v>0</v>
      </c>
    </row>
    <row r="154" spans="1:11">
      <c r="A154" s="21" t="s">
        <v>88</v>
      </c>
      <c r="B154" s="22" t="s">
        <v>89</v>
      </c>
      <c r="C154" s="23">
        <v>0</v>
      </c>
      <c r="D154" s="23">
        <v>2701202</v>
      </c>
      <c r="E154" s="23">
        <v>1215541</v>
      </c>
      <c r="F154" s="23">
        <v>232930.53</v>
      </c>
      <c r="G154" s="23">
        <f t="shared" si="25"/>
        <v>232930.53</v>
      </c>
      <c r="H154" s="23">
        <f t="shared" si="26"/>
        <v>982610.47</v>
      </c>
      <c r="I154" s="24">
        <f t="shared" si="27"/>
        <v>0</v>
      </c>
      <c r="J154" s="24">
        <f t="shared" si="28"/>
        <v>19.162704507704799</v>
      </c>
      <c r="K154" s="24">
        <f t="shared" si="29"/>
        <v>8.6232177378811361</v>
      </c>
    </row>
    <row r="155" spans="1:11">
      <c r="A155" s="25" t="s">
        <v>90</v>
      </c>
      <c r="B155" s="22" t="s">
        <v>91</v>
      </c>
      <c r="C155" s="23">
        <v>0</v>
      </c>
      <c r="D155" s="23">
        <v>2678702</v>
      </c>
      <c r="E155" s="23">
        <v>1205416</v>
      </c>
      <c r="F155" s="23">
        <v>232930.53</v>
      </c>
      <c r="G155" s="23">
        <f t="shared" si="25"/>
        <v>232930.53</v>
      </c>
      <c r="H155" s="23">
        <f t="shared" si="26"/>
        <v>972485.47</v>
      </c>
      <c r="I155" s="24">
        <f t="shared" si="27"/>
        <v>0</v>
      </c>
      <c r="J155" s="24">
        <f t="shared" si="28"/>
        <v>19.323663366008084</v>
      </c>
      <c r="K155" s="24">
        <f t="shared" si="29"/>
        <v>8.695649236085238</v>
      </c>
    </row>
    <row r="156" spans="1:11">
      <c r="A156" s="26" t="s">
        <v>92</v>
      </c>
      <c r="B156" s="22" t="s">
        <v>93</v>
      </c>
      <c r="C156" s="23">
        <v>0</v>
      </c>
      <c r="D156" s="23">
        <v>608379</v>
      </c>
      <c r="E156" s="23">
        <v>273771</v>
      </c>
      <c r="F156" s="23">
        <v>0</v>
      </c>
      <c r="G156" s="23">
        <f t="shared" si="25"/>
        <v>0</v>
      </c>
      <c r="H156" s="23">
        <f t="shared" si="26"/>
        <v>273771</v>
      </c>
      <c r="I156" s="24">
        <f t="shared" si="27"/>
        <v>0</v>
      </c>
      <c r="J156" s="24">
        <f t="shared" si="28"/>
        <v>0</v>
      </c>
      <c r="K156" s="24">
        <f t="shared" si="29"/>
        <v>0</v>
      </c>
    </row>
    <row r="157" spans="1:11">
      <c r="A157" s="27" t="s">
        <v>96</v>
      </c>
      <c r="B157" s="22" t="s">
        <v>97</v>
      </c>
      <c r="C157" s="23">
        <v>0</v>
      </c>
      <c r="D157" s="23">
        <v>608379</v>
      </c>
      <c r="E157" s="23">
        <v>273771</v>
      </c>
      <c r="F157" s="23">
        <v>0</v>
      </c>
      <c r="G157" s="23">
        <f t="shared" si="25"/>
        <v>0</v>
      </c>
      <c r="H157" s="23">
        <f t="shared" si="26"/>
        <v>273771</v>
      </c>
      <c r="I157" s="24">
        <f t="shared" si="27"/>
        <v>0</v>
      </c>
      <c r="J157" s="24">
        <f t="shared" si="28"/>
        <v>0</v>
      </c>
      <c r="K157" s="24">
        <f t="shared" si="29"/>
        <v>0</v>
      </c>
    </row>
    <row r="158" spans="1:11">
      <c r="A158" s="26" t="s">
        <v>100</v>
      </c>
      <c r="B158" s="22" t="s">
        <v>101</v>
      </c>
      <c r="C158" s="23">
        <v>0</v>
      </c>
      <c r="D158" s="23">
        <v>1867244</v>
      </c>
      <c r="E158" s="23">
        <v>931645</v>
      </c>
      <c r="F158" s="23">
        <v>170985.25</v>
      </c>
      <c r="G158" s="23">
        <f t="shared" si="25"/>
        <v>170985.25</v>
      </c>
      <c r="H158" s="23">
        <f t="shared" si="26"/>
        <v>760659.75</v>
      </c>
      <c r="I158" s="24">
        <f t="shared" si="27"/>
        <v>0</v>
      </c>
      <c r="J158" s="24">
        <f t="shared" si="28"/>
        <v>18.353047566401365</v>
      </c>
      <c r="K158" s="24">
        <f t="shared" si="29"/>
        <v>9.1570919494185006</v>
      </c>
    </row>
    <row r="159" spans="1:11">
      <c r="A159" s="27" t="s">
        <v>102</v>
      </c>
      <c r="B159" s="22" t="s">
        <v>103</v>
      </c>
      <c r="C159" s="23">
        <v>0</v>
      </c>
      <c r="D159" s="23">
        <v>1867244</v>
      </c>
      <c r="E159" s="23">
        <v>931645</v>
      </c>
      <c r="F159" s="23">
        <v>170985.25</v>
      </c>
      <c r="G159" s="23">
        <f t="shared" si="25"/>
        <v>170985.25</v>
      </c>
      <c r="H159" s="23">
        <f t="shared" si="26"/>
        <v>760659.75</v>
      </c>
      <c r="I159" s="24">
        <f t="shared" si="27"/>
        <v>0</v>
      </c>
      <c r="J159" s="24">
        <f t="shared" si="28"/>
        <v>18.353047566401365</v>
      </c>
      <c r="K159" s="24">
        <f t="shared" si="29"/>
        <v>9.1570919494185006</v>
      </c>
    </row>
    <row r="160" spans="1:11" ht="25.5">
      <c r="A160" s="26" t="s">
        <v>106</v>
      </c>
      <c r="B160" s="22" t="s">
        <v>107</v>
      </c>
      <c r="C160" s="23">
        <v>0</v>
      </c>
      <c r="D160" s="23">
        <v>203079</v>
      </c>
      <c r="E160" s="23">
        <v>0</v>
      </c>
      <c r="F160" s="23">
        <v>61945.279999999999</v>
      </c>
      <c r="G160" s="23">
        <f t="shared" si="25"/>
        <v>61945.279999999999</v>
      </c>
      <c r="H160" s="23">
        <f t="shared" si="26"/>
        <v>-61945.279999999999</v>
      </c>
      <c r="I160" s="24">
        <f t="shared" si="27"/>
        <v>0</v>
      </c>
      <c r="J160" s="24">
        <f t="shared" si="28"/>
        <v>0</v>
      </c>
      <c r="K160" s="24">
        <f t="shared" si="29"/>
        <v>30.50304561279108</v>
      </c>
    </row>
    <row r="161" spans="1:11" ht="25.5">
      <c r="A161" s="27" t="s">
        <v>188</v>
      </c>
      <c r="B161" s="22" t="s">
        <v>189</v>
      </c>
      <c r="C161" s="23">
        <v>0</v>
      </c>
      <c r="D161" s="23">
        <v>203079</v>
      </c>
      <c r="E161" s="23">
        <v>0</v>
      </c>
      <c r="F161" s="23">
        <v>61945.279999999999</v>
      </c>
      <c r="G161" s="23">
        <f t="shared" si="25"/>
        <v>61945.279999999999</v>
      </c>
      <c r="H161" s="23">
        <f t="shared" si="26"/>
        <v>-61945.279999999999</v>
      </c>
      <c r="I161" s="24">
        <f t="shared" si="27"/>
        <v>0</v>
      </c>
      <c r="J161" s="24">
        <f t="shared" si="28"/>
        <v>0</v>
      </c>
      <c r="K161" s="24">
        <f t="shared" si="29"/>
        <v>30.50304561279108</v>
      </c>
    </row>
    <row r="162" spans="1:11" ht="38.25">
      <c r="A162" s="28" t="s">
        <v>190</v>
      </c>
      <c r="B162" s="22" t="s">
        <v>191</v>
      </c>
      <c r="C162" s="23">
        <v>0</v>
      </c>
      <c r="D162" s="23">
        <v>203079</v>
      </c>
      <c r="E162" s="23">
        <v>0</v>
      </c>
      <c r="F162" s="23">
        <v>61945.279999999999</v>
      </c>
      <c r="G162" s="23">
        <f t="shared" si="25"/>
        <v>61945.279999999999</v>
      </c>
      <c r="H162" s="23">
        <f t="shared" si="26"/>
        <v>-61945.279999999999</v>
      </c>
      <c r="I162" s="24">
        <f t="shared" si="27"/>
        <v>0</v>
      </c>
      <c r="J162" s="24">
        <f t="shared" si="28"/>
        <v>0</v>
      </c>
      <c r="K162" s="24">
        <f t="shared" si="29"/>
        <v>30.50304561279108</v>
      </c>
    </row>
    <row r="163" spans="1:11">
      <c r="A163" s="25" t="s">
        <v>114</v>
      </c>
      <c r="B163" s="22" t="s">
        <v>115</v>
      </c>
      <c r="C163" s="23">
        <v>0</v>
      </c>
      <c r="D163" s="23">
        <v>22500</v>
      </c>
      <c r="E163" s="23">
        <v>10125</v>
      </c>
      <c r="F163" s="23">
        <v>0</v>
      </c>
      <c r="G163" s="23">
        <f t="shared" si="25"/>
        <v>0</v>
      </c>
      <c r="H163" s="23">
        <f t="shared" si="26"/>
        <v>10125</v>
      </c>
      <c r="I163" s="24">
        <f t="shared" si="27"/>
        <v>0</v>
      </c>
      <c r="J163" s="24">
        <f t="shared" si="28"/>
        <v>0</v>
      </c>
      <c r="K163" s="24">
        <f t="shared" si="29"/>
        <v>0</v>
      </c>
    </row>
    <row r="164" spans="1:11">
      <c r="A164" s="26" t="s">
        <v>116</v>
      </c>
      <c r="B164" s="22" t="s">
        <v>117</v>
      </c>
      <c r="C164" s="23">
        <v>0</v>
      </c>
      <c r="D164" s="23">
        <v>22500</v>
      </c>
      <c r="E164" s="23">
        <v>10125</v>
      </c>
      <c r="F164" s="23">
        <v>0</v>
      </c>
      <c r="G164" s="23">
        <f t="shared" si="25"/>
        <v>0</v>
      </c>
      <c r="H164" s="23">
        <f t="shared" si="26"/>
        <v>10125</v>
      </c>
      <c r="I164" s="24">
        <f t="shared" si="27"/>
        <v>0</v>
      </c>
      <c r="J164" s="24">
        <f t="shared" si="28"/>
        <v>0</v>
      </c>
      <c r="K164" s="24">
        <f t="shared" si="29"/>
        <v>0</v>
      </c>
    </row>
    <row r="165" spans="1:11">
      <c r="A165" s="21"/>
      <c r="B165" s="22" t="s">
        <v>118</v>
      </c>
      <c r="C165" s="23">
        <v>0</v>
      </c>
      <c r="D165" s="23">
        <v>0</v>
      </c>
      <c r="E165" s="23">
        <v>0</v>
      </c>
      <c r="F165" s="23">
        <v>2473600.89</v>
      </c>
      <c r="G165" s="23">
        <f t="shared" si="25"/>
        <v>2473600.89</v>
      </c>
      <c r="H165" s="23">
        <f t="shared" si="26"/>
        <v>-2473600.89</v>
      </c>
      <c r="I165" s="24">
        <f t="shared" si="27"/>
        <v>0</v>
      </c>
      <c r="J165" s="24">
        <f t="shared" si="28"/>
        <v>0</v>
      </c>
      <c r="K165" s="24">
        <f t="shared" si="29"/>
        <v>0</v>
      </c>
    </row>
    <row r="166" spans="1:11">
      <c r="A166" s="21" t="s">
        <v>119</v>
      </c>
      <c r="B166" s="22" t="s">
        <v>120</v>
      </c>
      <c r="C166" s="23">
        <v>0</v>
      </c>
      <c r="D166" s="23">
        <v>0</v>
      </c>
      <c r="E166" s="23">
        <v>0</v>
      </c>
      <c r="F166" s="23">
        <v>-2473600.89</v>
      </c>
      <c r="G166" s="23">
        <f t="shared" si="25"/>
        <v>-2473600.89</v>
      </c>
      <c r="H166" s="23">
        <f t="shared" si="26"/>
        <v>2473600.89</v>
      </c>
      <c r="I166" s="24">
        <f t="shared" si="27"/>
        <v>0</v>
      </c>
      <c r="J166" s="24">
        <f t="shared" si="28"/>
        <v>0</v>
      </c>
      <c r="K166" s="24">
        <f t="shared" si="29"/>
        <v>0</v>
      </c>
    </row>
    <row r="167" spans="1:11">
      <c r="A167" s="25" t="s">
        <v>121</v>
      </c>
      <c r="B167" s="22" t="s">
        <v>122</v>
      </c>
      <c r="C167" s="23">
        <v>0</v>
      </c>
      <c r="D167" s="23">
        <v>0</v>
      </c>
      <c r="E167" s="23">
        <v>0</v>
      </c>
      <c r="F167" s="23">
        <v>-2473600.89</v>
      </c>
      <c r="G167" s="23">
        <f t="shared" si="25"/>
        <v>-2473600.89</v>
      </c>
      <c r="H167" s="23">
        <f t="shared" si="26"/>
        <v>2473600.89</v>
      </c>
      <c r="I167" s="24">
        <f t="shared" si="27"/>
        <v>0</v>
      </c>
      <c r="J167" s="24">
        <f t="shared" si="28"/>
        <v>0</v>
      </c>
      <c r="K167" s="24">
        <f t="shared" si="29"/>
        <v>0</v>
      </c>
    </row>
    <row r="168" spans="1:11" s="3" customFormat="1">
      <c r="A168" s="49" t="s">
        <v>633</v>
      </c>
      <c r="B168" s="31" t="s">
        <v>839</v>
      </c>
      <c r="C168" s="32"/>
      <c r="D168" s="32"/>
      <c r="E168" s="32"/>
      <c r="F168" s="32"/>
      <c r="G168" s="32"/>
      <c r="H168" s="32"/>
      <c r="I168" s="33"/>
      <c r="J168" s="33"/>
      <c r="K168" s="33"/>
    </row>
    <row r="169" spans="1:11">
      <c r="A169" s="21" t="s">
        <v>19</v>
      </c>
      <c r="B169" s="22" t="s">
        <v>20</v>
      </c>
      <c r="C169" s="23">
        <v>0</v>
      </c>
      <c r="D169" s="23">
        <v>2070323</v>
      </c>
      <c r="E169" s="23">
        <v>931645</v>
      </c>
      <c r="F169" s="23">
        <v>2075652.42</v>
      </c>
      <c r="G169" s="23">
        <f t="shared" ref="G169:G187" si="30">F169-C169</f>
        <v>2075652.42</v>
      </c>
      <c r="H169" s="23">
        <f t="shared" ref="H169:H187" si="31">E169-F169</f>
        <v>-1144007.42</v>
      </c>
      <c r="I169" s="24">
        <f t="shared" ref="I169:I187" si="32">IF(ISERROR(F169/C169),0,F169/C169*100-100)</f>
        <v>0</v>
      </c>
      <c r="J169" s="24">
        <f t="shared" ref="J169:J187" si="33">IF(ISERROR(F169/E169),0,F169/E169*100)</f>
        <v>222.79434977915406</v>
      </c>
      <c r="K169" s="24">
        <f t="shared" ref="K169:K187" si="34">IF(ISERROR(F169/D169),0,F169/D169*100)</f>
        <v>100.25741973595423</v>
      </c>
    </row>
    <row r="170" spans="1:11">
      <c r="A170" s="25" t="s">
        <v>130</v>
      </c>
      <c r="B170" s="22" t="s">
        <v>131</v>
      </c>
      <c r="C170" s="23">
        <v>0</v>
      </c>
      <c r="D170" s="23">
        <v>2070323</v>
      </c>
      <c r="E170" s="23">
        <v>931645</v>
      </c>
      <c r="F170" s="23">
        <v>2075652.42</v>
      </c>
      <c r="G170" s="23">
        <f t="shared" si="30"/>
        <v>2075652.42</v>
      </c>
      <c r="H170" s="23">
        <f t="shared" si="31"/>
        <v>-1144007.42</v>
      </c>
      <c r="I170" s="24">
        <f t="shared" si="32"/>
        <v>0</v>
      </c>
      <c r="J170" s="24">
        <f t="shared" si="33"/>
        <v>222.79434977915406</v>
      </c>
      <c r="K170" s="24">
        <f t="shared" si="34"/>
        <v>100.25741973595423</v>
      </c>
    </row>
    <row r="171" spans="1:11">
      <c r="A171" s="26" t="s">
        <v>132</v>
      </c>
      <c r="B171" s="22" t="s">
        <v>133</v>
      </c>
      <c r="C171" s="23">
        <v>0</v>
      </c>
      <c r="D171" s="23">
        <v>2070323</v>
      </c>
      <c r="E171" s="23">
        <v>931645</v>
      </c>
      <c r="F171" s="23">
        <v>2070323</v>
      </c>
      <c r="G171" s="23">
        <f t="shared" si="30"/>
        <v>2070323</v>
      </c>
      <c r="H171" s="23">
        <f t="shared" si="31"/>
        <v>-1138678</v>
      </c>
      <c r="I171" s="24">
        <f t="shared" si="32"/>
        <v>0</v>
      </c>
      <c r="J171" s="24">
        <f t="shared" si="33"/>
        <v>222.22230570657277</v>
      </c>
      <c r="K171" s="24">
        <f t="shared" si="34"/>
        <v>100</v>
      </c>
    </row>
    <row r="172" spans="1:11">
      <c r="A172" s="27" t="s">
        <v>134</v>
      </c>
      <c r="B172" s="22" t="s">
        <v>135</v>
      </c>
      <c r="C172" s="23">
        <v>0</v>
      </c>
      <c r="D172" s="23">
        <v>2070323</v>
      </c>
      <c r="E172" s="23">
        <v>931645</v>
      </c>
      <c r="F172" s="23">
        <v>2070323</v>
      </c>
      <c r="G172" s="23">
        <f t="shared" si="30"/>
        <v>2070323</v>
      </c>
      <c r="H172" s="23">
        <f t="shared" si="31"/>
        <v>-1138678</v>
      </c>
      <c r="I172" s="24">
        <f t="shared" si="32"/>
        <v>0</v>
      </c>
      <c r="J172" s="24">
        <f t="shared" si="33"/>
        <v>222.22230570657277</v>
      </c>
      <c r="K172" s="24">
        <f t="shared" si="34"/>
        <v>100</v>
      </c>
    </row>
    <row r="173" spans="1:11" ht="25.5">
      <c r="A173" s="28" t="s">
        <v>136</v>
      </c>
      <c r="B173" s="22" t="s">
        <v>137</v>
      </c>
      <c r="C173" s="23">
        <v>0</v>
      </c>
      <c r="D173" s="23">
        <v>2070323</v>
      </c>
      <c r="E173" s="23">
        <v>931645</v>
      </c>
      <c r="F173" s="23">
        <v>2070323</v>
      </c>
      <c r="G173" s="23">
        <f t="shared" si="30"/>
        <v>2070323</v>
      </c>
      <c r="H173" s="23">
        <f t="shared" si="31"/>
        <v>-1138678</v>
      </c>
      <c r="I173" s="24">
        <f t="shared" si="32"/>
        <v>0</v>
      </c>
      <c r="J173" s="24">
        <f t="shared" si="33"/>
        <v>222.22230570657277</v>
      </c>
      <c r="K173" s="24">
        <f t="shared" si="34"/>
        <v>100</v>
      </c>
    </row>
    <row r="174" spans="1:11" ht="25.5">
      <c r="A174" s="29" t="s">
        <v>138</v>
      </c>
      <c r="B174" s="22" t="s">
        <v>139</v>
      </c>
      <c r="C174" s="23">
        <v>0</v>
      </c>
      <c r="D174" s="23">
        <v>2070323</v>
      </c>
      <c r="E174" s="23">
        <v>931645</v>
      </c>
      <c r="F174" s="23">
        <v>2070323</v>
      </c>
      <c r="G174" s="23">
        <f t="shared" si="30"/>
        <v>2070323</v>
      </c>
      <c r="H174" s="23">
        <f t="shared" si="31"/>
        <v>-1138678</v>
      </c>
      <c r="I174" s="24">
        <f t="shared" si="32"/>
        <v>0</v>
      </c>
      <c r="J174" s="24">
        <f t="shared" si="33"/>
        <v>222.22230570657277</v>
      </c>
      <c r="K174" s="24">
        <f t="shared" si="34"/>
        <v>100</v>
      </c>
    </row>
    <row r="175" spans="1:11" ht="25.5">
      <c r="A175" s="26" t="s">
        <v>347</v>
      </c>
      <c r="B175" s="22" t="s">
        <v>348</v>
      </c>
      <c r="C175" s="23">
        <v>0</v>
      </c>
      <c r="D175" s="23">
        <v>0</v>
      </c>
      <c r="E175" s="23">
        <v>0</v>
      </c>
      <c r="F175" s="23">
        <v>5329.42</v>
      </c>
      <c r="G175" s="23">
        <f t="shared" si="30"/>
        <v>5329.42</v>
      </c>
      <c r="H175" s="23">
        <f t="shared" si="31"/>
        <v>-5329.42</v>
      </c>
      <c r="I175" s="24">
        <f t="shared" si="32"/>
        <v>0</v>
      </c>
      <c r="J175" s="24">
        <f t="shared" si="33"/>
        <v>0</v>
      </c>
      <c r="K175" s="24">
        <f t="shared" si="34"/>
        <v>0</v>
      </c>
    </row>
    <row r="176" spans="1:11" ht="38.25">
      <c r="A176" s="27" t="s">
        <v>349</v>
      </c>
      <c r="B176" s="22" t="s">
        <v>350</v>
      </c>
      <c r="C176" s="23">
        <v>0</v>
      </c>
      <c r="D176" s="23">
        <v>0</v>
      </c>
      <c r="E176" s="23">
        <v>0</v>
      </c>
      <c r="F176" s="23">
        <v>5329.42</v>
      </c>
      <c r="G176" s="23">
        <f t="shared" si="30"/>
        <v>5329.42</v>
      </c>
      <c r="H176" s="23">
        <f t="shared" si="31"/>
        <v>-5329.42</v>
      </c>
      <c r="I176" s="24">
        <f t="shared" si="32"/>
        <v>0</v>
      </c>
      <c r="J176" s="24">
        <f t="shared" si="33"/>
        <v>0</v>
      </c>
      <c r="K176" s="24">
        <f t="shared" si="34"/>
        <v>0</v>
      </c>
    </row>
    <row r="177" spans="1:11" ht="51">
      <c r="A177" s="28" t="s">
        <v>351</v>
      </c>
      <c r="B177" s="22" t="s">
        <v>352</v>
      </c>
      <c r="C177" s="23">
        <v>0</v>
      </c>
      <c r="D177" s="23">
        <v>0</v>
      </c>
      <c r="E177" s="23">
        <v>0</v>
      </c>
      <c r="F177" s="23">
        <v>5329.42</v>
      </c>
      <c r="G177" s="23">
        <f t="shared" si="30"/>
        <v>5329.42</v>
      </c>
      <c r="H177" s="23">
        <f t="shared" si="31"/>
        <v>-5329.42</v>
      </c>
      <c r="I177" s="24">
        <f t="shared" si="32"/>
        <v>0</v>
      </c>
      <c r="J177" s="24">
        <f t="shared" si="33"/>
        <v>0</v>
      </c>
      <c r="K177" s="24">
        <f t="shared" si="34"/>
        <v>0</v>
      </c>
    </row>
    <row r="178" spans="1:11">
      <c r="A178" s="21" t="s">
        <v>88</v>
      </c>
      <c r="B178" s="22" t="s">
        <v>89</v>
      </c>
      <c r="C178" s="23">
        <v>0</v>
      </c>
      <c r="D178" s="23">
        <v>2070323</v>
      </c>
      <c r="E178" s="23">
        <v>931645</v>
      </c>
      <c r="F178" s="23">
        <v>232930.53</v>
      </c>
      <c r="G178" s="23">
        <f t="shared" si="30"/>
        <v>232930.53</v>
      </c>
      <c r="H178" s="23">
        <f t="shared" si="31"/>
        <v>698714.47</v>
      </c>
      <c r="I178" s="24">
        <f t="shared" si="32"/>
        <v>0</v>
      </c>
      <c r="J178" s="24">
        <f t="shared" si="33"/>
        <v>25.002069457787034</v>
      </c>
      <c r="K178" s="24">
        <f t="shared" si="34"/>
        <v>11.250927029260652</v>
      </c>
    </row>
    <row r="179" spans="1:11">
      <c r="A179" s="25" t="s">
        <v>90</v>
      </c>
      <c r="B179" s="22" t="s">
        <v>91</v>
      </c>
      <c r="C179" s="23">
        <v>0</v>
      </c>
      <c r="D179" s="23">
        <v>2070323</v>
      </c>
      <c r="E179" s="23">
        <v>931645</v>
      </c>
      <c r="F179" s="23">
        <v>232930.53</v>
      </c>
      <c r="G179" s="23">
        <f t="shared" si="30"/>
        <v>232930.53</v>
      </c>
      <c r="H179" s="23">
        <f t="shared" si="31"/>
        <v>698714.47</v>
      </c>
      <c r="I179" s="24">
        <f t="shared" si="32"/>
        <v>0</v>
      </c>
      <c r="J179" s="24">
        <f t="shared" si="33"/>
        <v>25.002069457787034</v>
      </c>
      <c r="K179" s="24">
        <f t="shared" si="34"/>
        <v>11.250927029260652</v>
      </c>
    </row>
    <row r="180" spans="1:11">
      <c r="A180" s="26" t="s">
        <v>100</v>
      </c>
      <c r="B180" s="22" t="s">
        <v>101</v>
      </c>
      <c r="C180" s="23">
        <v>0</v>
      </c>
      <c r="D180" s="23">
        <v>1867244</v>
      </c>
      <c r="E180" s="23">
        <v>931645</v>
      </c>
      <c r="F180" s="23">
        <v>170985.25</v>
      </c>
      <c r="G180" s="23">
        <f t="shared" si="30"/>
        <v>170985.25</v>
      </c>
      <c r="H180" s="23">
        <f t="shared" si="31"/>
        <v>760659.75</v>
      </c>
      <c r="I180" s="24">
        <f t="shared" si="32"/>
        <v>0</v>
      </c>
      <c r="J180" s="24">
        <f t="shared" si="33"/>
        <v>18.353047566401365</v>
      </c>
      <c r="K180" s="24">
        <f t="shared" si="34"/>
        <v>9.1570919494185006</v>
      </c>
    </row>
    <row r="181" spans="1:11">
      <c r="A181" s="27" t="s">
        <v>102</v>
      </c>
      <c r="B181" s="22" t="s">
        <v>103</v>
      </c>
      <c r="C181" s="23">
        <v>0</v>
      </c>
      <c r="D181" s="23">
        <v>1867244</v>
      </c>
      <c r="E181" s="23">
        <v>931645</v>
      </c>
      <c r="F181" s="23">
        <v>170985.25</v>
      </c>
      <c r="G181" s="23">
        <f t="shared" si="30"/>
        <v>170985.25</v>
      </c>
      <c r="H181" s="23">
        <f t="shared" si="31"/>
        <v>760659.75</v>
      </c>
      <c r="I181" s="24">
        <f t="shared" si="32"/>
        <v>0</v>
      </c>
      <c r="J181" s="24">
        <f t="shared" si="33"/>
        <v>18.353047566401365</v>
      </c>
      <c r="K181" s="24">
        <f t="shared" si="34"/>
        <v>9.1570919494185006</v>
      </c>
    </row>
    <row r="182" spans="1:11" ht="25.5">
      <c r="A182" s="26" t="s">
        <v>106</v>
      </c>
      <c r="B182" s="22" t="s">
        <v>107</v>
      </c>
      <c r="C182" s="23">
        <v>0</v>
      </c>
      <c r="D182" s="23">
        <v>203079</v>
      </c>
      <c r="E182" s="23">
        <v>0</v>
      </c>
      <c r="F182" s="23">
        <v>61945.279999999999</v>
      </c>
      <c r="G182" s="23">
        <f t="shared" si="30"/>
        <v>61945.279999999999</v>
      </c>
      <c r="H182" s="23">
        <f t="shared" si="31"/>
        <v>-61945.279999999999</v>
      </c>
      <c r="I182" s="24">
        <f t="shared" si="32"/>
        <v>0</v>
      </c>
      <c r="J182" s="24">
        <f t="shared" si="33"/>
        <v>0</v>
      </c>
      <c r="K182" s="24">
        <f t="shared" si="34"/>
        <v>30.50304561279108</v>
      </c>
    </row>
    <row r="183" spans="1:11" ht="25.5">
      <c r="A183" s="27" t="s">
        <v>188</v>
      </c>
      <c r="B183" s="22" t="s">
        <v>189</v>
      </c>
      <c r="C183" s="23">
        <v>0</v>
      </c>
      <c r="D183" s="23">
        <v>203079</v>
      </c>
      <c r="E183" s="23">
        <v>0</v>
      </c>
      <c r="F183" s="23">
        <v>61945.279999999999</v>
      </c>
      <c r="G183" s="23">
        <f t="shared" si="30"/>
        <v>61945.279999999999</v>
      </c>
      <c r="H183" s="23">
        <f t="shared" si="31"/>
        <v>-61945.279999999999</v>
      </c>
      <c r="I183" s="24">
        <f t="shared" si="32"/>
        <v>0</v>
      </c>
      <c r="J183" s="24">
        <f t="shared" si="33"/>
        <v>0</v>
      </c>
      <c r="K183" s="24">
        <f t="shared" si="34"/>
        <v>30.50304561279108</v>
      </c>
    </row>
    <row r="184" spans="1:11" ht="38.25">
      <c r="A184" s="28" t="s">
        <v>190</v>
      </c>
      <c r="B184" s="22" t="s">
        <v>191</v>
      </c>
      <c r="C184" s="23">
        <v>0</v>
      </c>
      <c r="D184" s="23">
        <v>203079</v>
      </c>
      <c r="E184" s="23">
        <v>0</v>
      </c>
      <c r="F184" s="23">
        <v>61945.279999999999</v>
      </c>
      <c r="G184" s="23">
        <f t="shared" si="30"/>
        <v>61945.279999999999</v>
      </c>
      <c r="H184" s="23">
        <f t="shared" si="31"/>
        <v>-61945.279999999999</v>
      </c>
      <c r="I184" s="24">
        <f t="shared" si="32"/>
        <v>0</v>
      </c>
      <c r="J184" s="24">
        <f t="shared" si="33"/>
        <v>0</v>
      </c>
      <c r="K184" s="24">
        <f t="shared" si="34"/>
        <v>30.50304561279108</v>
      </c>
    </row>
    <row r="185" spans="1:11">
      <c r="A185" s="21"/>
      <c r="B185" s="22" t="s">
        <v>118</v>
      </c>
      <c r="C185" s="23">
        <v>0</v>
      </c>
      <c r="D185" s="23">
        <v>0</v>
      </c>
      <c r="E185" s="23">
        <v>0</v>
      </c>
      <c r="F185" s="23">
        <v>1842721.89</v>
      </c>
      <c r="G185" s="23">
        <f t="shared" si="30"/>
        <v>1842721.89</v>
      </c>
      <c r="H185" s="23">
        <f t="shared" si="31"/>
        <v>-1842721.89</v>
      </c>
      <c r="I185" s="24">
        <f t="shared" si="32"/>
        <v>0</v>
      </c>
      <c r="J185" s="24">
        <f t="shared" si="33"/>
        <v>0</v>
      </c>
      <c r="K185" s="24">
        <f t="shared" si="34"/>
        <v>0</v>
      </c>
    </row>
    <row r="186" spans="1:11">
      <c r="A186" s="21" t="s">
        <v>119</v>
      </c>
      <c r="B186" s="22" t="s">
        <v>120</v>
      </c>
      <c r="C186" s="23">
        <v>0</v>
      </c>
      <c r="D186" s="23">
        <v>0</v>
      </c>
      <c r="E186" s="23">
        <v>0</v>
      </c>
      <c r="F186" s="23">
        <v>-1842721.89</v>
      </c>
      <c r="G186" s="23">
        <f t="shared" si="30"/>
        <v>-1842721.89</v>
      </c>
      <c r="H186" s="23">
        <f t="shared" si="31"/>
        <v>1842721.89</v>
      </c>
      <c r="I186" s="24">
        <f t="shared" si="32"/>
        <v>0</v>
      </c>
      <c r="J186" s="24">
        <f t="shared" si="33"/>
        <v>0</v>
      </c>
      <c r="K186" s="24">
        <f t="shared" si="34"/>
        <v>0</v>
      </c>
    </row>
    <row r="187" spans="1:11">
      <c r="A187" s="25" t="s">
        <v>121</v>
      </c>
      <c r="B187" s="22" t="s">
        <v>122</v>
      </c>
      <c r="C187" s="23">
        <v>0</v>
      </c>
      <c r="D187" s="23">
        <v>0</v>
      </c>
      <c r="E187" s="23">
        <v>0</v>
      </c>
      <c r="F187" s="23">
        <v>-1842721.89</v>
      </c>
      <c r="G187" s="23">
        <f t="shared" si="30"/>
        <v>-1842721.89</v>
      </c>
      <c r="H187" s="23">
        <f t="shared" si="31"/>
        <v>1842721.89</v>
      </c>
      <c r="I187" s="24">
        <f t="shared" si="32"/>
        <v>0</v>
      </c>
      <c r="J187" s="24">
        <f t="shared" si="33"/>
        <v>0</v>
      </c>
      <c r="K187" s="24">
        <f t="shared" si="34"/>
        <v>0</v>
      </c>
    </row>
    <row r="188" spans="1:11" s="3" customFormat="1">
      <c r="A188" s="49" t="s">
        <v>635</v>
      </c>
      <c r="B188" s="31" t="s">
        <v>840</v>
      </c>
      <c r="C188" s="32"/>
      <c r="D188" s="32"/>
      <c r="E188" s="32"/>
      <c r="F188" s="32"/>
      <c r="G188" s="32"/>
      <c r="H188" s="32"/>
      <c r="I188" s="33"/>
      <c r="J188" s="33"/>
      <c r="K188" s="33"/>
    </row>
    <row r="189" spans="1:11">
      <c r="A189" s="21" t="s">
        <v>19</v>
      </c>
      <c r="B189" s="22" t="s">
        <v>20</v>
      </c>
      <c r="C189" s="23">
        <v>0</v>
      </c>
      <c r="D189" s="23">
        <v>630879</v>
      </c>
      <c r="E189" s="23">
        <v>283896</v>
      </c>
      <c r="F189" s="23">
        <v>630879</v>
      </c>
      <c r="G189" s="23">
        <f t="shared" ref="G189:G203" si="35">F189-C189</f>
        <v>630879</v>
      </c>
      <c r="H189" s="23">
        <f t="shared" ref="H189:H203" si="36">E189-F189</f>
        <v>-346983</v>
      </c>
      <c r="I189" s="24">
        <f t="shared" ref="I189:I203" si="37">IF(ISERROR(F189/C189),0,F189/C189*100-100)</f>
        <v>0</v>
      </c>
      <c r="J189" s="24">
        <f t="shared" ref="J189:J203" si="38">IF(ISERROR(F189/E189),0,F189/E189*100)</f>
        <v>222.22186998055628</v>
      </c>
      <c r="K189" s="24">
        <f t="shared" ref="K189:K203" si="39">IF(ISERROR(F189/D189),0,F189/D189*100)</f>
        <v>100</v>
      </c>
    </row>
    <row r="190" spans="1:11">
      <c r="A190" s="25" t="s">
        <v>130</v>
      </c>
      <c r="B190" s="22" t="s">
        <v>131</v>
      </c>
      <c r="C190" s="23">
        <v>0</v>
      </c>
      <c r="D190" s="23">
        <v>630879</v>
      </c>
      <c r="E190" s="23">
        <v>283896</v>
      </c>
      <c r="F190" s="23">
        <v>630879</v>
      </c>
      <c r="G190" s="23">
        <f t="shared" si="35"/>
        <v>630879</v>
      </c>
      <c r="H190" s="23">
        <f t="shared" si="36"/>
        <v>-346983</v>
      </c>
      <c r="I190" s="24">
        <f t="shared" si="37"/>
        <v>0</v>
      </c>
      <c r="J190" s="24">
        <f t="shared" si="38"/>
        <v>222.22186998055628</v>
      </c>
      <c r="K190" s="24">
        <f t="shared" si="39"/>
        <v>100</v>
      </c>
    </row>
    <row r="191" spans="1:11">
      <c r="A191" s="26" t="s">
        <v>132</v>
      </c>
      <c r="B191" s="22" t="s">
        <v>133</v>
      </c>
      <c r="C191" s="23">
        <v>0</v>
      </c>
      <c r="D191" s="23">
        <v>630879</v>
      </c>
      <c r="E191" s="23">
        <v>283896</v>
      </c>
      <c r="F191" s="23">
        <v>630879</v>
      </c>
      <c r="G191" s="23">
        <f t="shared" si="35"/>
        <v>630879</v>
      </c>
      <c r="H191" s="23">
        <f t="shared" si="36"/>
        <v>-346983</v>
      </c>
      <c r="I191" s="24">
        <f t="shared" si="37"/>
        <v>0</v>
      </c>
      <c r="J191" s="24">
        <f t="shared" si="38"/>
        <v>222.22186998055628</v>
      </c>
      <c r="K191" s="24">
        <f t="shared" si="39"/>
        <v>100</v>
      </c>
    </row>
    <row r="192" spans="1:11">
      <c r="A192" s="27" t="s">
        <v>134</v>
      </c>
      <c r="B192" s="22" t="s">
        <v>135</v>
      </c>
      <c r="C192" s="23">
        <v>0</v>
      </c>
      <c r="D192" s="23">
        <v>630879</v>
      </c>
      <c r="E192" s="23">
        <v>283896</v>
      </c>
      <c r="F192" s="23">
        <v>630879</v>
      </c>
      <c r="G192" s="23">
        <f t="shared" si="35"/>
        <v>630879</v>
      </c>
      <c r="H192" s="23">
        <f t="shared" si="36"/>
        <v>-346983</v>
      </c>
      <c r="I192" s="24">
        <f t="shared" si="37"/>
        <v>0</v>
      </c>
      <c r="J192" s="24">
        <f t="shared" si="38"/>
        <v>222.22186998055628</v>
      </c>
      <c r="K192" s="24">
        <f t="shared" si="39"/>
        <v>100</v>
      </c>
    </row>
    <row r="193" spans="1:11" ht="25.5">
      <c r="A193" s="28" t="s">
        <v>136</v>
      </c>
      <c r="B193" s="22" t="s">
        <v>137</v>
      </c>
      <c r="C193" s="23">
        <v>0</v>
      </c>
      <c r="D193" s="23">
        <v>630879</v>
      </c>
      <c r="E193" s="23">
        <v>283896</v>
      </c>
      <c r="F193" s="23">
        <v>630879</v>
      </c>
      <c r="G193" s="23">
        <f t="shared" si="35"/>
        <v>630879</v>
      </c>
      <c r="H193" s="23">
        <f t="shared" si="36"/>
        <v>-346983</v>
      </c>
      <c r="I193" s="24">
        <f t="shared" si="37"/>
        <v>0</v>
      </c>
      <c r="J193" s="24">
        <f t="shared" si="38"/>
        <v>222.22186998055628</v>
      </c>
      <c r="K193" s="24">
        <f t="shared" si="39"/>
        <v>100</v>
      </c>
    </row>
    <row r="194" spans="1:11" ht="25.5">
      <c r="A194" s="29" t="s">
        <v>138</v>
      </c>
      <c r="B194" s="22" t="s">
        <v>139</v>
      </c>
      <c r="C194" s="23">
        <v>0</v>
      </c>
      <c r="D194" s="23">
        <v>630879</v>
      </c>
      <c r="E194" s="23">
        <v>283896</v>
      </c>
      <c r="F194" s="23">
        <v>630879</v>
      </c>
      <c r="G194" s="23">
        <f t="shared" si="35"/>
        <v>630879</v>
      </c>
      <c r="H194" s="23">
        <f t="shared" si="36"/>
        <v>-346983</v>
      </c>
      <c r="I194" s="24">
        <f t="shared" si="37"/>
        <v>0</v>
      </c>
      <c r="J194" s="24">
        <f t="shared" si="38"/>
        <v>222.22186998055628</v>
      </c>
      <c r="K194" s="24">
        <f t="shared" si="39"/>
        <v>100</v>
      </c>
    </row>
    <row r="195" spans="1:11">
      <c r="A195" s="21" t="s">
        <v>88</v>
      </c>
      <c r="B195" s="22" t="s">
        <v>89</v>
      </c>
      <c r="C195" s="23">
        <v>0</v>
      </c>
      <c r="D195" s="23">
        <v>630879</v>
      </c>
      <c r="E195" s="23">
        <v>283896</v>
      </c>
      <c r="F195" s="23">
        <v>0</v>
      </c>
      <c r="G195" s="23">
        <f t="shared" si="35"/>
        <v>0</v>
      </c>
      <c r="H195" s="23">
        <f t="shared" si="36"/>
        <v>283896</v>
      </c>
      <c r="I195" s="24">
        <f t="shared" si="37"/>
        <v>0</v>
      </c>
      <c r="J195" s="24">
        <f t="shared" si="38"/>
        <v>0</v>
      </c>
      <c r="K195" s="24">
        <f t="shared" si="39"/>
        <v>0</v>
      </c>
    </row>
    <row r="196" spans="1:11">
      <c r="A196" s="25" t="s">
        <v>90</v>
      </c>
      <c r="B196" s="22" t="s">
        <v>91</v>
      </c>
      <c r="C196" s="23">
        <v>0</v>
      </c>
      <c r="D196" s="23">
        <v>608379</v>
      </c>
      <c r="E196" s="23">
        <v>273771</v>
      </c>
      <c r="F196" s="23">
        <v>0</v>
      </c>
      <c r="G196" s="23">
        <f t="shared" si="35"/>
        <v>0</v>
      </c>
      <c r="H196" s="23">
        <f t="shared" si="36"/>
        <v>273771</v>
      </c>
      <c r="I196" s="24">
        <f t="shared" si="37"/>
        <v>0</v>
      </c>
      <c r="J196" s="24">
        <f t="shared" si="38"/>
        <v>0</v>
      </c>
      <c r="K196" s="24">
        <f t="shared" si="39"/>
        <v>0</v>
      </c>
    </row>
    <row r="197" spans="1:11">
      <c r="A197" s="26" t="s">
        <v>92</v>
      </c>
      <c r="B197" s="22" t="s">
        <v>93</v>
      </c>
      <c r="C197" s="23">
        <v>0</v>
      </c>
      <c r="D197" s="23">
        <v>608379</v>
      </c>
      <c r="E197" s="23">
        <v>273771</v>
      </c>
      <c r="F197" s="23">
        <v>0</v>
      </c>
      <c r="G197" s="23">
        <f t="shared" si="35"/>
        <v>0</v>
      </c>
      <c r="H197" s="23">
        <f t="shared" si="36"/>
        <v>273771</v>
      </c>
      <c r="I197" s="24">
        <f t="shared" si="37"/>
        <v>0</v>
      </c>
      <c r="J197" s="24">
        <f t="shared" si="38"/>
        <v>0</v>
      </c>
      <c r="K197" s="24">
        <f t="shared" si="39"/>
        <v>0</v>
      </c>
    </row>
    <row r="198" spans="1:11">
      <c r="A198" s="27" t="s">
        <v>96</v>
      </c>
      <c r="B198" s="22" t="s">
        <v>97</v>
      </c>
      <c r="C198" s="23">
        <v>0</v>
      </c>
      <c r="D198" s="23">
        <v>608379</v>
      </c>
      <c r="E198" s="23">
        <v>273771</v>
      </c>
      <c r="F198" s="23">
        <v>0</v>
      </c>
      <c r="G198" s="23">
        <f t="shared" si="35"/>
        <v>0</v>
      </c>
      <c r="H198" s="23">
        <f t="shared" si="36"/>
        <v>273771</v>
      </c>
      <c r="I198" s="24">
        <f t="shared" si="37"/>
        <v>0</v>
      </c>
      <c r="J198" s="24">
        <f t="shared" si="38"/>
        <v>0</v>
      </c>
      <c r="K198" s="24">
        <f t="shared" si="39"/>
        <v>0</v>
      </c>
    </row>
    <row r="199" spans="1:11">
      <c r="A199" s="25" t="s">
        <v>114</v>
      </c>
      <c r="B199" s="22" t="s">
        <v>115</v>
      </c>
      <c r="C199" s="23">
        <v>0</v>
      </c>
      <c r="D199" s="23">
        <v>22500</v>
      </c>
      <c r="E199" s="23">
        <v>10125</v>
      </c>
      <c r="F199" s="23">
        <v>0</v>
      </c>
      <c r="G199" s="23">
        <f t="shared" si="35"/>
        <v>0</v>
      </c>
      <c r="H199" s="23">
        <f t="shared" si="36"/>
        <v>10125</v>
      </c>
      <c r="I199" s="24">
        <f t="shared" si="37"/>
        <v>0</v>
      </c>
      <c r="J199" s="24">
        <f t="shared" si="38"/>
        <v>0</v>
      </c>
      <c r="K199" s="24">
        <f t="shared" si="39"/>
        <v>0</v>
      </c>
    </row>
    <row r="200" spans="1:11">
      <c r="A200" s="26" t="s">
        <v>116</v>
      </c>
      <c r="B200" s="22" t="s">
        <v>117</v>
      </c>
      <c r="C200" s="23">
        <v>0</v>
      </c>
      <c r="D200" s="23">
        <v>22500</v>
      </c>
      <c r="E200" s="23">
        <v>10125</v>
      </c>
      <c r="F200" s="23">
        <v>0</v>
      </c>
      <c r="G200" s="23">
        <f t="shared" si="35"/>
        <v>0</v>
      </c>
      <c r="H200" s="23">
        <f t="shared" si="36"/>
        <v>10125</v>
      </c>
      <c r="I200" s="24">
        <f t="shared" si="37"/>
        <v>0</v>
      </c>
      <c r="J200" s="24">
        <f t="shared" si="38"/>
        <v>0</v>
      </c>
      <c r="K200" s="24">
        <f t="shared" si="39"/>
        <v>0</v>
      </c>
    </row>
    <row r="201" spans="1:11">
      <c r="A201" s="21"/>
      <c r="B201" s="22" t="s">
        <v>118</v>
      </c>
      <c r="C201" s="23">
        <v>0</v>
      </c>
      <c r="D201" s="23">
        <v>0</v>
      </c>
      <c r="E201" s="23">
        <v>0</v>
      </c>
      <c r="F201" s="23">
        <v>630879</v>
      </c>
      <c r="G201" s="23">
        <f t="shared" si="35"/>
        <v>630879</v>
      </c>
      <c r="H201" s="23">
        <f t="shared" si="36"/>
        <v>-630879</v>
      </c>
      <c r="I201" s="24">
        <f t="shared" si="37"/>
        <v>0</v>
      </c>
      <c r="J201" s="24">
        <f t="shared" si="38"/>
        <v>0</v>
      </c>
      <c r="K201" s="24">
        <f t="shared" si="39"/>
        <v>0</v>
      </c>
    </row>
    <row r="202" spans="1:11">
      <c r="A202" s="21" t="s">
        <v>119</v>
      </c>
      <c r="B202" s="22" t="s">
        <v>120</v>
      </c>
      <c r="C202" s="23">
        <v>0</v>
      </c>
      <c r="D202" s="23">
        <v>0</v>
      </c>
      <c r="E202" s="23">
        <v>0</v>
      </c>
      <c r="F202" s="23">
        <v>-630879</v>
      </c>
      <c r="G202" s="23">
        <f t="shared" si="35"/>
        <v>-630879</v>
      </c>
      <c r="H202" s="23">
        <f t="shared" si="36"/>
        <v>630879</v>
      </c>
      <c r="I202" s="24">
        <f t="shared" si="37"/>
        <v>0</v>
      </c>
      <c r="J202" s="24">
        <f t="shared" si="38"/>
        <v>0</v>
      </c>
      <c r="K202" s="24">
        <f t="shared" si="39"/>
        <v>0</v>
      </c>
    </row>
    <row r="203" spans="1:11">
      <c r="A203" s="25" t="s">
        <v>121</v>
      </c>
      <c r="B203" s="22" t="s">
        <v>122</v>
      </c>
      <c r="C203" s="23">
        <v>0</v>
      </c>
      <c r="D203" s="23">
        <v>0</v>
      </c>
      <c r="E203" s="23">
        <v>0</v>
      </c>
      <c r="F203" s="23">
        <v>-630879</v>
      </c>
      <c r="G203" s="23">
        <f t="shared" si="35"/>
        <v>-630879</v>
      </c>
      <c r="H203" s="23">
        <f t="shared" si="36"/>
        <v>630879</v>
      </c>
      <c r="I203" s="24">
        <f t="shared" si="37"/>
        <v>0</v>
      </c>
      <c r="J203" s="24">
        <f t="shared" si="38"/>
        <v>0</v>
      </c>
      <c r="K203" s="24">
        <f t="shared" si="39"/>
        <v>0</v>
      </c>
    </row>
    <row r="204" spans="1:11" s="3" customFormat="1">
      <c r="A204" s="30" t="s">
        <v>705</v>
      </c>
      <c r="B204" s="31" t="s">
        <v>841</v>
      </c>
      <c r="C204" s="32"/>
      <c r="D204" s="32"/>
      <c r="E204" s="32"/>
      <c r="F204" s="32"/>
      <c r="G204" s="32"/>
      <c r="H204" s="32"/>
      <c r="I204" s="33"/>
      <c r="J204" s="33"/>
      <c r="K204" s="33"/>
    </row>
    <row r="205" spans="1:11">
      <c r="A205" s="21" t="s">
        <v>19</v>
      </c>
      <c r="B205" s="22" t="s">
        <v>20</v>
      </c>
      <c r="C205" s="23">
        <v>0</v>
      </c>
      <c r="D205" s="23">
        <v>11709382</v>
      </c>
      <c r="E205" s="23">
        <v>5377615</v>
      </c>
      <c r="F205" s="23">
        <v>11626704.560000001</v>
      </c>
      <c r="G205" s="23">
        <f t="shared" ref="G205:G226" si="40">F205-C205</f>
        <v>11626704.560000001</v>
      </c>
      <c r="H205" s="23">
        <f t="shared" ref="H205:H226" si="41">E205-F205</f>
        <v>-6249089.5600000005</v>
      </c>
      <c r="I205" s="24">
        <f t="shared" ref="I205:I226" si="42">IF(ISERROR(F205/C205),0,F205/C205*100-100)</f>
        <v>0</v>
      </c>
      <c r="J205" s="24">
        <f t="shared" ref="J205:J226" si="43">IF(ISERROR(F205/E205),0,F205/E205*100)</f>
        <v>216.20559597516743</v>
      </c>
      <c r="K205" s="24">
        <f t="shared" ref="K205:K226" si="44">IF(ISERROR(F205/D205),0,F205/D205*100)</f>
        <v>99.293921404220995</v>
      </c>
    </row>
    <row r="206" spans="1:11" ht="25.5">
      <c r="A206" s="25" t="s">
        <v>128</v>
      </c>
      <c r="B206" s="22" t="s">
        <v>129</v>
      </c>
      <c r="C206" s="23">
        <v>0</v>
      </c>
      <c r="D206" s="23">
        <v>61524</v>
      </c>
      <c r="E206" s="23">
        <v>29738</v>
      </c>
      <c r="F206" s="23">
        <v>35388.559999999998</v>
      </c>
      <c r="G206" s="23">
        <f t="shared" si="40"/>
        <v>35388.559999999998</v>
      </c>
      <c r="H206" s="23">
        <f t="shared" si="41"/>
        <v>-5650.5599999999977</v>
      </c>
      <c r="I206" s="24">
        <f t="shared" si="42"/>
        <v>0</v>
      </c>
      <c r="J206" s="24">
        <f t="shared" si="43"/>
        <v>119.00114331831327</v>
      </c>
      <c r="K206" s="24">
        <f t="shared" si="44"/>
        <v>57.519927182887976</v>
      </c>
    </row>
    <row r="207" spans="1:11">
      <c r="A207" s="25" t="s">
        <v>130</v>
      </c>
      <c r="B207" s="22" t="s">
        <v>131</v>
      </c>
      <c r="C207" s="23">
        <v>0</v>
      </c>
      <c r="D207" s="23">
        <v>56542</v>
      </c>
      <c r="E207" s="23">
        <v>0</v>
      </c>
      <c r="F207" s="23">
        <v>0</v>
      </c>
      <c r="G207" s="23">
        <f t="shared" si="40"/>
        <v>0</v>
      </c>
      <c r="H207" s="23">
        <f t="shared" si="41"/>
        <v>0</v>
      </c>
      <c r="I207" s="24">
        <f t="shared" si="42"/>
        <v>0</v>
      </c>
      <c r="J207" s="24">
        <f t="shared" si="43"/>
        <v>0</v>
      </c>
      <c r="K207" s="24">
        <f t="shared" si="44"/>
        <v>0</v>
      </c>
    </row>
    <row r="208" spans="1:11">
      <c r="A208" s="26" t="s">
        <v>132</v>
      </c>
      <c r="B208" s="22" t="s">
        <v>133</v>
      </c>
      <c r="C208" s="23">
        <v>0</v>
      </c>
      <c r="D208" s="23">
        <v>56542</v>
      </c>
      <c r="E208" s="23">
        <v>0</v>
      </c>
      <c r="F208" s="23">
        <v>0</v>
      </c>
      <c r="G208" s="23">
        <f t="shared" si="40"/>
        <v>0</v>
      </c>
      <c r="H208" s="23">
        <f t="shared" si="41"/>
        <v>0</v>
      </c>
      <c r="I208" s="24">
        <f t="shared" si="42"/>
        <v>0</v>
      </c>
      <c r="J208" s="24">
        <f t="shared" si="43"/>
        <v>0</v>
      </c>
      <c r="K208" s="24">
        <f t="shared" si="44"/>
        <v>0</v>
      </c>
    </row>
    <row r="209" spans="1:11">
      <c r="A209" s="27" t="s">
        <v>134</v>
      </c>
      <c r="B209" s="22" t="s">
        <v>135</v>
      </c>
      <c r="C209" s="23">
        <v>0</v>
      </c>
      <c r="D209" s="23">
        <v>56542</v>
      </c>
      <c r="E209" s="23">
        <v>0</v>
      </c>
      <c r="F209" s="23">
        <v>0</v>
      </c>
      <c r="G209" s="23">
        <f t="shared" si="40"/>
        <v>0</v>
      </c>
      <c r="H209" s="23">
        <f t="shared" si="41"/>
        <v>0</v>
      </c>
      <c r="I209" s="24">
        <f t="shared" si="42"/>
        <v>0</v>
      </c>
      <c r="J209" s="24">
        <f t="shared" si="43"/>
        <v>0</v>
      </c>
      <c r="K209" s="24">
        <f t="shared" si="44"/>
        <v>0</v>
      </c>
    </row>
    <row r="210" spans="1:11" ht="25.5">
      <c r="A210" s="28" t="s">
        <v>136</v>
      </c>
      <c r="B210" s="22" t="s">
        <v>137</v>
      </c>
      <c r="C210" s="23">
        <v>0</v>
      </c>
      <c r="D210" s="23">
        <v>56542</v>
      </c>
      <c r="E210" s="23">
        <v>0</v>
      </c>
      <c r="F210" s="23">
        <v>0</v>
      </c>
      <c r="G210" s="23">
        <f t="shared" si="40"/>
        <v>0</v>
      </c>
      <c r="H210" s="23">
        <f t="shared" si="41"/>
        <v>0</v>
      </c>
      <c r="I210" s="24">
        <f t="shared" si="42"/>
        <v>0</v>
      </c>
      <c r="J210" s="24">
        <f t="shared" si="43"/>
        <v>0</v>
      </c>
      <c r="K210" s="24">
        <f t="shared" si="44"/>
        <v>0</v>
      </c>
    </row>
    <row r="211" spans="1:11" ht="25.5">
      <c r="A211" s="29" t="s">
        <v>138</v>
      </c>
      <c r="B211" s="22" t="s">
        <v>139</v>
      </c>
      <c r="C211" s="23">
        <v>0</v>
      </c>
      <c r="D211" s="23">
        <v>56542</v>
      </c>
      <c r="E211" s="23">
        <v>0</v>
      </c>
      <c r="F211" s="23">
        <v>0</v>
      </c>
      <c r="G211" s="23">
        <f t="shared" si="40"/>
        <v>0</v>
      </c>
      <c r="H211" s="23">
        <f t="shared" si="41"/>
        <v>0</v>
      </c>
      <c r="I211" s="24">
        <f t="shared" si="42"/>
        <v>0</v>
      </c>
      <c r="J211" s="24">
        <f t="shared" si="43"/>
        <v>0</v>
      </c>
      <c r="K211" s="24">
        <f t="shared" si="44"/>
        <v>0</v>
      </c>
    </row>
    <row r="212" spans="1:11">
      <c r="A212" s="25" t="s">
        <v>84</v>
      </c>
      <c r="B212" s="22" t="s">
        <v>85</v>
      </c>
      <c r="C212" s="23">
        <v>0</v>
      </c>
      <c r="D212" s="23">
        <v>11591316</v>
      </c>
      <c r="E212" s="23">
        <v>5347877</v>
      </c>
      <c r="F212" s="23">
        <v>11591316</v>
      </c>
      <c r="G212" s="23">
        <f t="shared" si="40"/>
        <v>11591316</v>
      </c>
      <c r="H212" s="23">
        <f t="shared" si="41"/>
        <v>-6243439</v>
      </c>
      <c r="I212" s="24">
        <f t="shared" si="42"/>
        <v>0</v>
      </c>
      <c r="J212" s="24">
        <f t="shared" si="43"/>
        <v>216.74612187228689</v>
      </c>
      <c r="K212" s="24">
        <f t="shared" si="44"/>
        <v>100</v>
      </c>
    </row>
    <row r="213" spans="1:11">
      <c r="A213" s="26" t="s">
        <v>86</v>
      </c>
      <c r="B213" s="22" t="s">
        <v>87</v>
      </c>
      <c r="C213" s="23">
        <v>0</v>
      </c>
      <c r="D213" s="23">
        <v>11591316</v>
      </c>
      <c r="E213" s="23">
        <v>5347877</v>
      </c>
      <c r="F213" s="23">
        <v>11591316</v>
      </c>
      <c r="G213" s="23">
        <f t="shared" si="40"/>
        <v>11591316</v>
      </c>
      <c r="H213" s="23">
        <f t="shared" si="41"/>
        <v>-6243439</v>
      </c>
      <c r="I213" s="24">
        <f t="shared" si="42"/>
        <v>0</v>
      </c>
      <c r="J213" s="24">
        <f t="shared" si="43"/>
        <v>216.74612187228689</v>
      </c>
      <c r="K213" s="24">
        <f t="shared" si="44"/>
        <v>100</v>
      </c>
    </row>
    <row r="214" spans="1:11">
      <c r="A214" s="21" t="s">
        <v>88</v>
      </c>
      <c r="B214" s="22" t="s">
        <v>89</v>
      </c>
      <c r="C214" s="23">
        <v>0</v>
      </c>
      <c r="D214" s="23">
        <v>11709382</v>
      </c>
      <c r="E214" s="23">
        <v>5377615</v>
      </c>
      <c r="F214" s="23">
        <v>4841210.96</v>
      </c>
      <c r="G214" s="23">
        <f t="shared" si="40"/>
        <v>4841210.96</v>
      </c>
      <c r="H214" s="23">
        <f t="shared" si="41"/>
        <v>536404.04</v>
      </c>
      <c r="I214" s="24">
        <f t="shared" si="42"/>
        <v>0</v>
      </c>
      <c r="J214" s="24">
        <f t="shared" si="43"/>
        <v>90.025242788857142</v>
      </c>
      <c r="K214" s="24">
        <f t="shared" si="44"/>
        <v>41.344717936437632</v>
      </c>
    </row>
    <row r="215" spans="1:11">
      <c r="A215" s="25" t="s">
        <v>90</v>
      </c>
      <c r="B215" s="22" t="s">
        <v>91</v>
      </c>
      <c r="C215" s="23">
        <v>0</v>
      </c>
      <c r="D215" s="23">
        <v>10700133</v>
      </c>
      <c r="E215" s="23">
        <v>4918975</v>
      </c>
      <c r="F215" s="23">
        <v>4502812.1399999997</v>
      </c>
      <c r="G215" s="23">
        <f t="shared" si="40"/>
        <v>4502812.1399999997</v>
      </c>
      <c r="H215" s="23">
        <f t="shared" si="41"/>
        <v>416162.86000000034</v>
      </c>
      <c r="I215" s="24">
        <f t="shared" si="42"/>
        <v>0</v>
      </c>
      <c r="J215" s="24">
        <f t="shared" si="43"/>
        <v>91.539642710117448</v>
      </c>
      <c r="K215" s="24">
        <f t="shared" si="44"/>
        <v>42.081833375342157</v>
      </c>
    </row>
    <row r="216" spans="1:11">
      <c r="A216" s="26" t="s">
        <v>92</v>
      </c>
      <c r="B216" s="22" t="s">
        <v>93</v>
      </c>
      <c r="C216" s="23">
        <v>0</v>
      </c>
      <c r="D216" s="23">
        <v>10578950</v>
      </c>
      <c r="E216" s="23">
        <v>4841322</v>
      </c>
      <c r="F216" s="23">
        <v>4425159.1399999997</v>
      </c>
      <c r="G216" s="23">
        <f t="shared" si="40"/>
        <v>4425159.1399999997</v>
      </c>
      <c r="H216" s="23">
        <f t="shared" si="41"/>
        <v>416162.86000000034</v>
      </c>
      <c r="I216" s="24">
        <f t="shared" si="42"/>
        <v>0</v>
      </c>
      <c r="J216" s="24">
        <f t="shared" si="43"/>
        <v>91.403941733270372</v>
      </c>
      <c r="K216" s="24">
        <f t="shared" si="44"/>
        <v>41.829852111977083</v>
      </c>
    </row>
    <row r="217" spans="1:11">
      <c r="A217" s="27" t="s">
        <v>94</v>
      </c>
      <c r="B217" s="22" t="s">
        <v>95</v>
      </c>
      <c r="C217" s="23">
        <v>0</v>
      </c>
      <c r="D217" s="23">
        <v>8708429</v>
      </c>
      <c r="E217" s="23">
        <v>4021731</v>
      </c>
      <c r="F217" s="23">
        <v>3569052.26</v>
      </c>
      <c r="G217" s="23">
        <f t="shared" si="40"/>
        <v>3569052.26</v>
      </c>
      <c r="H217" s="23">
        <f t="shared" si="41"/>
        <v>452678.74000000022</v>
      </c>
      <c r="I217" s="24">
        <f t="shared" si="42"/>
        <v>0</v>
      </c>
      <c r="J217" s="24">
        <f t="shared" si="43"/>
        <v>88.744181547696741</v>
      </c>
      <c r="K217" s="24">
        <f t="shared" si="44"/>
        <v>40.983881937832869</v>
      </c>
    </row>
    <row r="218" spans="1:11">
      <c r="A218" s="27" t="s">
        <v>96</v>
      </c>
      <c r="B218" s="22" t="s">
        <v>97</v>
      </c>
      <c r="C218" s="23">
        <v>0</v>
      </c>
      <c r="D218" s="23">
        <v>1870521</v>
      </c>
      <c r="E218" s="23">
        <v>819591</v>
      </c>
      <c r="F218" s="23">
        <v>856106.88</v>
      </c>
      <c r="G218" s="23">
        <f t="shared" si="40"/>
        <v>856106.88</v>
      </c>
      <c r="H218" s="23">
        <f t="shared" si="41"/>
        <v>-36515.880000000005</v>
      </c>
      <c r="I218" s="24">
        <f t="shared" si="42"/>
        <v>0</v>
      </c>
      <c r="J218" s="24">
        <f t="shared" si="43"/>
        <v>104.45537835334942</v>
      </c>
      <c r="K218" s="24">
        <f t="shared" si="44"/>
        <v>45.768365070480364</v>
      </c>
    </row>
    <row r="219" spans="1:11">
      <c r="A219" s="28" t="s">
        <v>98</v>
      </c>
      <c r="B219" s="22" t="s">
        <v>99</v>
      </c>
      <c r="C219" s="23">
        <v>0</v>
      </c>
      <c r="D219" s="23">
        <v>0</v>
      </c>
      <c r="E219" s="23">
        <v>0</v>
      </c>
      <c r="F219" s="23">
        <v>15431.74</v>
      </c>
      <c r="G219" s="23">
        <f t="shared" si="40"/>
        <v>15431.74</v>
      </c>
      <c r="H219" s="23">
        <f t="shared" si="41"/>
        <v>-15431.74</v>
      </c>
      <c r="I219" s="24">
        <f t="shared" si="42"/>
        <v>0</v>
      </c>
      <c r="J219" s="24">
        <f t="shared" si="43"/>
        <v>0</v>
      </c>
      <c r="K219" s="24">
        <f t="shared" si="44"/>
        <v>0</v>
      </c>
    </row>
    <row r="220" spans="1:11">
      <c r="A220" s="26" t="s">
        <v>100</v>
      </c>
      <c r="B220" s="22" t="s">
        <v>101</v>
      </c>
      <c r="C220" s="23">
        <v>0</v>
      </c>
      <c r="D220" s="23">
        <v>121183</v>
      </c>
      <c r="E220" s="23">
        <v>77653</v>
      </c>
      <c r="F220" s="23">
        <v>77653</v>
      </c>
      <c r="G220" s="23">
        <f t="shared" si="40"/>
        <v>77653</v>
      </c>
      <c r="H220" s="23">
        <f t="shared" si="41"/>
        <v>0</v>
      </c>
      <c r="I220" s="24">
        <f t="shared" si="42"/>
        <v>0</v>
      </c>
      <c r="J220" s="24">
        <f t="shared" si="43"/>
        <v>100</v>
      </c>
      <c r="K220" s="24">
        <f t="shared" si="44"/>
        <v>64.079120008582052</v>
      </c>
    </row>
    <row r="221" spans="1:11">
      <c r="A221" s="27" t="s">
        <v>102</v>
      </c>
      <c r="B221" s="22" t="s">
        <v>103</v>
      </c>
      <c r="C221" s="23">
        <v>0</v>
      </c>
      <c r="D221" s="23">
        <v>121183</v>
      </c>
      <c r="E221" s="23">
        <v>77653</v>
      </c>
      <c r="F221" s="23">
        <v>77653</v>
      </c>
      <c r="G221" s="23">
        <f t="shared" si="40"/>
        <v>77653</v>
      </c>
      <c r="H221" s="23">
        <f t="shared" si="41"/>
        <v>0</v>
      </c>
      <c r="I221" s="24">
        <f t="shared" si="42"/>
        <v>0</v>
      </c>
      <c r="J221" s="24">
        <f t="shared" si="43"/>
        <v>100</v>
      </c>
      <c r="K221" s="24">
        <f t="shared" si="44"/>
        <v>64.079120008582052</v>
      </c>
    </row>
    <row r="222" spans="1:11">
      <c r="A222" s="25" t="s">
        <v>114</v>
      </c>
      <c r="B222" s="22" t="s">
        <v>115</v>
      </c>
      <c r="C222" s="23">
        <v>0</v>
      </c>
      <c r="D222" s="23">
        <v>1009249</v>
      </c>
      <c r="E222" s="23">
        <v>458640</v>
      </c>
      <c r="F222" s="23">
        <v>338398.82</v>
      </c>
      <c r="G222" s="23">
        <f t="shared" si="40"/>
        <v>338398.82</v>
      </c>
      <c r="H222" s="23">
        <f t="shared" si="41"/>
        <v>120241.18</v>
      </c>
      <c r="I222" s="24">
        <f t="shared" si="42"/>
        <v>0</v>
      </c>
      <c r="J222" s="24">
        <f t="shared" si="43"/>
        <v>73.78310221524508</v>
      </c>
      <c r="K222" s="24">
        <f t="shared" si="44"/>
        <v>33.529765201649944</v>
      </c>
    </row>
    <row r="223" spans="1:11">
      <c r="A223" s="26" t="s">
        <v>116</v>
      </c>
      <c r="B223" s="22" t="s">
        <v>117</v>
      </c>
      <c r="C223" s="23">
        <v>0</v>
      </c>
      <c r="D223" s="23">
        <v>1009249</v>
      </c>
      <c r="E223" s="23">
        <v>458640</v>
      </c>
      <c r="F223" s="23">
        <v>338398.82</v>
      </c>
      <c r="G223" s="23">
        <f t="shared" si="40"/>
        <v>338398.82</v>
      </c>
      <c r="H223" s="23">
        <f t="shared" si="41"/>
        <v>120241.18</v>
      </c>
      <c r="I223" s="24">
        <f t="shared" si="42"/>
        <v>0</v>
      </c>
      <c r="J223" s="24">
        <f t="shared" si="43"/>
        <v>73.78310221524508</v>
      </c>
      <c r="K223" s="24">
        <f t="shared" si="44"/>
        <v>33.529765201649944</v>
      </c>
    </row>
    <row r="224" spans="1:11">
      <c r="A224" s="21"/>
      <c r="B224" s="22" t="s">
        <v>118</v>
      </c>
      <c r="C224" s="23">
        <v>0</v>
      </c>
      <c r="D224" s="23">
        <v>0</v>
      </c>
      <c r="E224" s="23">
        <v>0</v>
      </c>
      <c r="F224" s="23">
        <v>6785493.5999999996</v>
      </c>
      <c r="G224" s="23">
        <f t="shared" si="40"/>
        <v>6785493.5999999996</v>
      </c>
      <c r="H224" s="23">
        <f t="shared" si="41"/>
        <v>-6785493.5999999996</v>
      </c>
      <c r="I224" s="24">
        <f t="shared" si="42"/>
        <v>0</v>
      </c>
      <c r="J224" s="24">
        <f t="shared" si="43"/>
        <v>0</v>
      </c>
      <c r="K224" s="24">
        <f t="shared" si="44"/>
        <v>0</v>
      </c>
    </row>
    <row r="225" spans="1:11">
      <c r="A225" s="21" t="s">
        <v>119</v>
      </c>
      <c r="B225" s="22" t="s">
        <v>120</v>
      </c>
      <c r="C225" s="23">
        <v>0</v>
      </c>
      <c r="D225" s="23">
        <v>0</v>
      </c>
      <c r="E225" s="23">
        <v>0</v>
      </c>
      <c r="F225" s="23">
        <v>-6785493.5999999996</v>
      </c>
      <c r="G225" s="23">
        <f t="shared" si="40"/>
        <v>-6785493.5999999996</v>
      </c>
      <c r="H225" s="23">
        <f t="shared" si="41"/>
        <v>6785493.5999999996</v>
      </c>
      <c r="I225" s="24">
        <f t="shared" si="42"/>
        <v>0</v>
      </c>
      <c r="J225" s="24">
        <f t="shared" si="43"/>
        <v>0</v>
      </c>
      <c r="K225" s="24">
        <f t="shared" si="44"/>
        <v>0</v>
      </c>
    </row>
    <row r="226" spans="1:11">
      <c r="A226" s="25" t="s">
        <v>121</v>
      </c>
      <c r="B226" s="22" t="s">
        <v>122</v>
      </c>
      <c r="C226" s="23">
        <v>0</v>
      </c>
      <c r="D226" s="23">
        <v>0</v>
      </c>
      <c r="E226" s="23">
        <v>0</v>
      </c>
      <c r="F226" s="23">
        <v>-6785493.5999999996</v>
      </c>
      <c r="G226" s="23">
        <f t="shared" si="40"/>
        <v>-6785493.5999999996</v>
      </c>
      <c r="H226" s="23">
        <f t="shared" si="41"/>
        <v>6785493.5999999996</v>
      </c>
      <c r="I226" s="24">
        <f t="shared" si="42"/>
        <v>0</v>
      </c>
      <c r="J226" s="24">
        <f t="shared" si="43"/>
        <v>0</v>
      </c>
      <c r="K226" s="24">
        <f t="shared" si="44"/>
        <v>0</v>
      </c>
    </row>
    <row r="227" spans="1:11" s="3" customFormat="1">
      <c r="A227" s="49" t="s">
        <v>842</v>
      </c>
      <c r="B227" s="31" t="s">
        <v>843</v>
      </c>
      <c r="C227" s="32"/>
      <c r="D227" s="32"/>
      <c r="E227" s="32"/>
      <c r="F227" s="32"/>
      <c r="G227" s="32"/>
      <c r="H227" s="32"/>
      <c r="I227" s="33"/>
      <c r="J227" s="33"/>
      <c r="K227" s="33"/>
    </row>
    <row r="228" spans="1:11">
      <c r="A228" s="21" t="s">
        <v>19</v>
      </c>
      <c r="B228" s="22" t="s">
        <v>20</v>
      </c>
      <c r="C228" s="23">
        <v>0</v>
      </c>
      <c r="D228" s="23">
        <v>10131180</v>
      </c>
      <c r="E228" s="23">
        <v>5034497</v>
      </c>
      <c r="F228" s="23">
        <v>10070847.539999999</v>
      </c>
      <c r="G228" s="23">
        <f t="shared" ref="G228:G247" si="45">F228-C228</f>
        <v>10070847.539999999</v>
      </c>
      <c r="H228" s="23">
        <f t="shared" ref="H228:H247" si="46">E228-F228</f>
        <v>-5036350.5399999991</v>
      </c>
      <c r="I228" s="24">
        <f t="shared" ref="I228:I247" si="47">IF(ISERROR(F228/C228),0,F228/C228*100-100)</f>
        <v>0</v>
      </c>
      <c r="J228" s="24">
        <f t="shared" ref="J228:J247" si="48">IF(ISERROR(F228/E228),0,F228/E228*100)</f>
        <v>200.03681678626481</v>
      </c>
      <c r="K228" s="24">
        <f t="shared" ref="K228:K247" si="49">IF(ISERROR(F228/D228),0,F228/D228*100)</f>
        <v>99.404487335137659</v>
      </c>
    </row>
    <row r="229" spans="1:11" ht="25.5">
      <c r="A229" s="25" t="s">
        <v>128</v>
      </c>
      <c r="B229" s="22" t="s">
        <v>129</v>
      </c>
      <c r="C229" s="23">
        <v>0</v>
      </c>
      <c r="D229" s="23">
        <v>37477</v>
      </c>
      <c r="E229" s="23">
        <v>18738</v>
      </c>
      <c r="F229" s="23">
        <v>33686.54</v>
      </c>
      <c r="G229" s="23">
        <f t="shared" si="45"/>
        <v>33686.54</v>
      </c>
      <c r="H229" s="23">
        <f t="shared" si="46"/>
        <v>-14948.54</v>
      </c>
      <c r="I229" s="24">
        <f t="shared" si="47"/>
        <v>0</v>
      </c>
      <c r="J229" s="24">
        <f t="shared" si="48"/>
        <v>179.77660369303021</v>
      </c>
      <c r="K229" s="24">
        <f t="shared" si="49"/>
        <v>89.885903354057163</v>
      </c>
    </row>
    <row r="230" spans="1:11">
      <c r="A230" s="25" t="s">
        <v>130</v>
      </c>
      <c r="B230" s="22" t="s">
        <v>131</v>
      </c>
      <c r="C230" s="23">
        <v>0</v>
      </c>
      <c r="D230" s="23">
        <v>56542</v>
      </c>
      <c r="E230" s="23">
        <v>0</v>
      </c>
      <c r="F230" s="23">
        <v>0</v>
      </c>
      <c r="G230" s="23">
        <f t="shared" si="45"/>
        <v>0</v>
      </c>
      <c r="H230" s="23">
        <f t="shared" si="46"/>
        <v>0</v>
      </c>
      <c r="I230" s="24">
        <f t="shared" si="47"/>
        <v>0</v>
      </c>
      <c r="J230" s="24">
        <f t="shared" si="48"/>
        <v>0</v>
      </c>
      <c r="K230" s="24">
        <f t="shared" si="49"/>
        <v>0</v>
      </c>
    </row>
    <row r="231" spans="1:11">
      <c r="A231" s="26" t="s">
        <v>132</v>
      </c>
      <c r="B231" s="22" t="s">
        <v>133</v>
      </c>
      <c r="C231" s="23">
        <v>0</v>
      </c>
      <c r="D231" s="23">
        <v>56542</v>
      </c>
      <c r="E231" s="23">
        <v>0</v>
      </c>
      <c r="F231" s="23">
        <v>0</v>
      </c>
      <c r="G231" s="23">
        <f t="shared" si="45"/>
        <v>0</v>
      </c>
      <c r="H231" s="23">
        <f t="shared" si="46"/>
        <v>0</v>
      </c>
      <c r="I231" s="24">
        <f t="shared" si="47"/>
        <v>0</v>
      </c>
      <c r="J231" s="24">
        <f t="shared" si="48"/>
        <v>0</v>
      </c>
      <c r="K231" s="24">
        <f t="shared" si="49"/>
        <v>0</v>
      </c>
    </row>
    <row r="232" spans="1:11">
      <c r="A232" s="27" t="s">
        <v>134</v>
      </c>
      <c r="B232" s="22" t="s">
        <v>135</v>
      </c>
      <c r="C232" s="23">
        <v>0</v>
      </c>
      <c r="D232" s="23">
        <v>56542</v>
      </c>
      <c r="E232" s="23">
        <v>0</v>
      </c>
      <c r="F232" s="23">
        <v>0</v>
      </c>
      <c r="G232" s="23">
        <f t="shared" si="45"/>
        <v>0</v>
      </c>
      <c r="H232" s="23">
        <f t="shared" si="46"/>
        <v>0</v>
      </c>
      <c r="I232" s="24">
        <f t="shared" si="47"/>
        <v>0</v>
      </c>
      <c r="J232" s="24">
        <f t="shared" si="48"/>
        <v>0</v>
      </c>
      <c r="K232" s="24">
        <f t="shared" si="49"/>
        <v>0</v>
      </c>
    </row>
    <row r="233" spans="1:11" ht="25.5">
      <c r="A233" s="28" t="s">
        <v>136</v>
      </c>
      <c r="B233" s="22" t="s">
        <v>137</v>
      </c>
      <c r="C233" s="23">
        <v>0</v>
      </c>
      <c r="D233" s="23">
        <v>56542</v>
      </c>
      <c r="E233" s="23">
        <v>0</v>
      </c>
      <c r="F233" s="23">
        <v>0</v>
      </c>
      <c r="G233" s="23">
        <f t="shared" si="45"/>
        <v>0</v>
      </c>
      <c r="H233" s="23">
        <f t="shared" si="46"/>
        <v>0</v>
      </c>
      <c r="I233" s="24">
        <f t="shared" si="47"/>
        <v>0</v>
      </c>
      <c r="J233" s="24">
        <f t="shared" si="48"/>
        <v>0</v>
      </c>
      <c r="K233" s="24">
        <f t="shared" si="49"/>
        <v>0</v>
      </c>
    </row>
    <row r="234" spans="1:11" ht="25.5">
      <c r="A234" s="29" t="s">
        <v>138</v>
      </c>
      <c r="B234" s="22" t="s">
        <v>139</v>
      </c>
      <c r="C234" s="23">
        <v>0</v>
      </c>
      <c r="D234" s="23">
        <v>56542</v>
      </c>
      <c r="E234" s="23">
        <v>0</v>
      </c>
      <c r="F234" s="23">
        <v>0</v>
      </c>
      <c r="G234" s="23">
        <f t="shared" si="45"/>
        <v>0</v>
      </c>
      <c r="H234" s="23">
        <f t="shared" si="46"/>
        <v>0</v>
      </c>
      <c r="I234" s="24">
        <f t="shared" si="47"/>
        <v>0</v>
      </c>
      <c r="J234" s="24">
        <f t="shared" si="48"/>
        <v>0</v>
      </c>
      <c r="K234" s="24">
        <f t="shared" si="49"/>
        <v>0</v>
      </c>
    </row>
    <row r="235" spans="1:11">
      <c r="A235" s="25" t="s">
        <v>84</v>
      </c>
      <c r="B235" s="22" t="s">
        <v>85</v>
      </c>
      <c r="C235" s="23">
        <v>0</v>
      </c>
      <c r="D235" s="23">
        <v>10037161</v>
      </c>
      <c r="E235" s="23">
        <v>5015759</v>
      </c>
      <c r="F235" s="23">
        <v>10037161</v>
      </c>
      <c r="G235" s="23">
        <f t="shared" si="45"/>
        <v>10037161</v>
      </c>
      <c r="H235" s="23">
        <f t="shared" si="46"/>
        <v>-5021402</v>
      </c>
      <c r="I235" s="24">
        <f t="shared" si="47"/>
        <v>0</v>
      </c>
      <c r="J235" s="24">
        <f t="shared" si="48"/>
        <v>200.11250540546305</v>
      </c>
      <c r="K235" s="24">
        <f t="shared" si="49"/>
        <v>100</v>
      </c>
    </row>
    <row r="236" spans="1:11">
      <c r="A236" s="26" t="s">
        <v>86</v>
      </c>
      <c r="B236" s="22" t="s">
        <v>87</v>
      </c>
      <c r="C236" s="23">
        <v>0</v>
      </c>
      <c r="D236" s="23">
        <v>10037161</v>
      </c>
      <c r="E236" s="23">
        <v>5015759</v>
      </c>
      <c r="F236" s="23">
        <v>10037161</v>
      </c>
      <c r="G236" s="23">
        <f t="shared" si="45"/>
        <v>10037161</v>
      </c>
      <c r="H236" s="23">
        <f t="shared" si="46"/>
        <v>-5021402</v>
      </c>
      <c r="I236" s="24">
        <f t="shared" si="47"/>
        <v>0</v>
      </c>
      <c r="J236" s="24">
        <f t="shared" si="48"/>
        <v>200.11250540546305</v>
      </c>
      <c r="K236" s="24">
        <f t="shared" si="49"/>
        <v>100</v>
      </c>
    </row>
    <row r="237" spans="1:11">
      <c r="A237" s="21" t="s">
        <v>88</v>
      </c>
      <c r="B237" s="22" t="s">
        <v>89</v>
      </c>
      <c r="C237" s="23">
        <v>0</v>
      </c>
      <c r="D237" s="23">
        <v>10131180</v>
      </c>
      <c r="E237" s="23">
        <v>5034497</v>
      </c>
      <c r="F237" s="23">
        <v>4258242.59</v>
      </c>
      <c r="G237" s="23">
        <f t="shared" si="45"/>
        <v>4258242.59</v>
      </c>
      <c r="H237" s="23">
        <f t="shared" si="46"/>
        <v>776254.41000000015</v>
      </c>
      <c r="I237" s="24">
        <f t="shared" si="47"/>
        <v>0</v>
      </c>
      <c r="J237" s="24">
        <f t="shared" si="48"/>
        <v>84.581291636483243</v>
      </c>
      <c r="K237" s="24">
        <f t="shared" si="49"/>
        <v>42.031062423133335</v>
      </c>
    </row>
    <row r="238" spans="1:11">
      <c r="A238" s="25" t="s">
        <v>90</v>
      </c>
      <c r="B238" s="22" t="s">
        <v>91</v>
      </c>
      <c r="C238" s="23">
        <v>0</v>
      </c>
      <c r="D238" s="23">
        <v>9123441</v>
      </c>
      <c r="E238" s="23">
        <v>4577367</v>
      </c>
      <c r="F238" s="23">
        <v>3920884.37</v>
      </c>
      <c r="G238" s="23">
        <f t="shared" si="45"/>
        <v>3920884.37</v>
      </c>
      <c r="H238" s="23">
        <f t="shared" si="46"/>
        <v>656482.62999999989</v>
      </c>
      <c r="I238" s="24">
        <f t="shared" si="47"/>
        <v>0</v>
      </c>
      <c r="J238" s="24">
        <f t="shared" si="48"/>
        <v>85.6580730800043</v>
      </c>
      <c r="K238" s="24">
        <f t="shared" si="49"/>
        <v>42.975938245230061</v>
      </c>
    </row>
    <row r="239" spans="1:11">
      <c r="A239" s="26" t="s">
        <v>92</v>
      </c>
      <c r="B239" s="22" t="s">
        <v>93</v>
      </c>
      <c r="C239" s="23">
        <v>0</v>
      </c>
      <c r="D239" s="23">
        <v>9123441</v>
      </c>
      <c r="E239" s="23">
        <v>4577367</v>
      </c>
      <c r="F239" s="23">
        <v>3920884.37</v>
      </c>
      <c r="G239" s="23">
        <f t="shared" si="45"/>
        <v>3920884.37</v>
      </c>
      <c r="H239" s="23">
        <f t="shared" si="46"/>
        <v>656482.62999999989</v>
      </c>
      <c r="I239" s="24">
        <f t="shared" si="47"/>
        <v>0</v>
      </c>
      <c r="J239" s="24">
        <f t="shared" si="48"/>
        <v>85.6580730800043</v>
      </c>
      <c r="K239" s="24">
        <f t="shared" si="49"/>
        <v>42.975938245230061</v>
      </c>
    </row>
    <row r="240" spans="1:11">
      <c r="A240" s="27" t="s">
        <v>94</v>
      </c>
      <c r="B240" s="22" t="s">
        <v>95</v>
      </c>
      <c r="C240" s="23">
        <v>0</v>
      </c>
      <c r="D240" s="23">
        <v>7570671</v>
      </c>
      <c r="E240" s="23">
        <v>3791076</v>
      </c>
      <c r="F240" s="23">
        <v>3173567.62</v>
      </c>
      <c r="G240" s="23">
        <f t="shared" si="45"/>
        <v>3173567.62</v>
      </c>
      <c r="H240" s="23">
        <f t="shared" si="46"/>
        <v>617508.37999999989</v>
      </c>
      <c r="I240" s="24">
        <f t="shared" si="47"/>
        <v>0</v>
      </c>
      <c r="J240" s="24">
        <f t="shared" si="48"/>
        <v>83.71152728143673</v>
      </c>
      <c r="K240" s="24">
        <f t="shared" si="49"/>
        <v>41.919238334356365</v>
      </c>
    </row>
    <row r="241" spans="1:11">
      <c r="A241" s="27" t="s">
        <v>96</v>
      </c>
      <c r="B241" s="22" t="s">
        <v>97</v>
      </c>
      <c r="C241" s="23">
        <v>0</v>
      </c>
      <c r="D241" s="23">
        <v>1552770</v>
      </c>
      <c r="E241" s="23">
        <v>786291</v>
      </c>
      <c r="F241" s="23">
        <v>747316.75</v>
      </c>
      <c r="G241" s="23">
        <f t="shared" si="45"/>
        <v>747316.75</v>
      </c>
      <c r="H241" s="23">
        <f t="shared" si="46"/>
        <v>38974.25</v>
      </c>
      <c r="I241" s="24">
        <f t="shared" si="47"/>
        <v>0</v>
      </c>
      <c r="J241" s="24">
        <f t="shared" si="48"/>
        <v>95.043279142200532</v>
      </c>
      <c r="K241" s="24">
        <f t="shared" si="49"/>
        <v>48.127974522949309</v>
      </c>
    </row>
    <row r="242" spans="1:11">
      <c r="A242" s="28" t="s">
        <v>98</v>
      </c>
      <c r="B242" s="22" t="s">
        <v>99</v>
      </c>
      <c r="C242" s="23">
        <v>0</v>
      </c>
      <c r="D242" s="23">
        <v>0</v>
      </c>
      <c r="E242" s="23">
        <v>0</v>
      </c>
      <c r="F242" s="23">
        <v>15322.84</v>
      </c>
      <c r="G242" s="23">
        <f t="shared" si="45"/>
        <v>15322.84</v>
      </c>
      <c r="H242" s="23">
        <f t="shared" si="46"/>
        <v>-15322.84</v>
      </c>
      <c r="I242" s="24">
        <f t="shared" si="47"/>
        <v>0</v>
      </c>
      <c r="J242" s="24">
        <f t="shared" si="48"/>
        <v>0</v>
      </c>
      <c r="K242" s="24">
        <f t="shared" si="49"/>
        <v>0</v>
      </c>
    </row>
    <row r="243" spans="1:11">
      <c r="A243" s="25" t="s">
        <v>114</v>
      </c>
      <c r="B243" s="22" t="s">
        <v>115</v>
      </c>
      <c r="C243" s="23">
        <v>0</v>
      </c>
      <c r="D243" s="23">
        <v>1007739</v>
      </c>
      <c r="E243" s="23">
        <v>457130</v>
      </c>
      <c r="F243" s="23">
        <v>337358.22</v>
      </c>
      <c r="G243" s="23">
        <f t="shared" si="45"/>
        <v>337358.22</v>
      </c>
      <c r="H243" s="23">
        <f t="shared" si="46"/>
        <v>119771.78000000003</v>
      </c>
      <c r="I243" s="24">
        <f t="shared" si="47"/>
        <v>0</v>
      </c>
      <c r="J243" s="24">
        <f t="shared" si="48"/>
        <v>73.799186227112628</v>
      </c>
      <c r="K243" s="24">
        <f t="shared" si="49"/>
        <v>33.476745466832178</v>
      </c>
    </row>
    <row r="244" spans="1:11">
      <c r="A244" s="26" t="s">
        <v>116</v>
      </c>
      <c r="B244" s="22" t="s">
        <v>117</v>
      </c>
      <c r="C244" s="23">
        <v>0</v>
      </c>
      <c r="D244" s="23">
        <v>1007739</v>
      </c>
      <c r="E244" s="23">
        <v>457130</v>
      </c>
      <c r="F244" s="23">
        <v>337358.22</v>
      </c>
      <c r="G244" s="23">
        <f t="shared" si="45"/>
        <v>337358.22</v>
      </c>
      <c r="H244" s="23">
        <f t="shared" si="46"/>
        <v>119771.78000000003</v>
      </c>
      <c r="I244" s="24">
        <f t="shared" si="47"/>
        <v>0</v>
      </c>
      <c r="J244" s="24">
        <f t="shared" si="48"/>
        <v>73.799186227112628</v>
      </c>
      <c r="K244" s="24">
        <f t="shared" si="49"/>
        <v>33.476745466832178</v>
      </c>
    </row>
    <row r="245" spans="1:11">
      <c r="A245" s="21"/>
      <c r="B245" s="22" t="s">
        <v>118</v>
      </c>
      <c r="C245" s="23">
        <v>0</v>
      </c>
      <c r="D245" s="23">
        <v>0</v>
      </c>
      <c r="E245" s="23">
        <v>0</v>
      </c>
      <c r="F245" s="23">
        <v>5812604.9500000002</v>
      </c>
      <c r="G245" s="23">
        <f t="shared" si="45"/>
        <v>5812604.9500000002</v>
      </c>
      <c r="H245" s="23">
        <f t="shared" si="46"/>
        <v>-5812604.9500000002</v>
      </c>
      <c r="I245" s="24">
        <f t="shared" si="47"/>
        <v>0</v>
      </c>
      <c r="J245" s="24">
        <f t="shared" si="48"/>
        <v>0</v>
      </c>
      <c r="K245" s="24">
        <f t="shared" si="49"/>
        <v>0</v>
      </c>
    </row>
    <row r="246" spans="1:11">
      <c r="A246" s="21" t="s">
        <v>119</v>
      </c>
      <c r="B246" s="22" t="s">
        <v>120</v>
      </c>
      <c r="C246" s="23">
        <v>0</v>
      </c>
      <c r="D246" s="23">
        <v>0</v>
      </c>
      <c r="E246" s="23">
        <v>0</v>
      </c>
      <c r="F246" s="23">
        <v>-5812604.9500000002</v>
      </c>
      <c r="G246" s="23">
        <f t="shared" si="45"/>
        <v>-5812604.9500000002</v>
      </c>
      <c r="H246" s="23">
        <f t="shared" si="46"/>
        <v>5812604.9500000002</v>
      </c>
      <c r="I246" s="24">
        <f t="shared" si="47"/>
        <v>0</v>
      </c>
      <c r="J246" s="24">
        <f t="shared" si="48"/>
        <v>0</v>
      </c>
      <c r="K246" s="24">
        <f t="shared" si="49"/>
        <v>0</v>
      </c>
    </row>
    <row r="247" spans="1:11">
      <c r="A247" s="25" t="s">
        <v>121</v>
      </c>
      <c r="B247" s="22" t="s">
        <v>122</v>
      </c>
      <c r="C247" s="23">
        <v>0</v>
      </c>
      <c r="D247" s="23">
        <v>0</v>
      </c>
      <c r="E247" s="23">
        <v>0</v>
      </c>
      <c r="F247" s="23">
        <v>-5812604.9500000002</v>
      </c>
      <c r="G247" s="23">
        <f t="shared" si="45"/>
        <v>-5812604.9500000002</v>
      </c>
      <c r="H247" s="23">
        <f t="shared" si="46"/>
        <v>5812604.9500000002</v>
      </c>
      <c r="I247" s="24">
        <f t="shared" si="47"/>
        <v>0</v>
      </c>
      <c r="J247" s="24">
        <f t="shared" si="48"/>
        <v>0</v>
      </c>
      <c r="K247" s="24">
        <f t="shared" si="49"/>
        <v>0</v>
      </c>
    </row>
    <row r="248" spans="1:11" s="3" customFormat="1">
      <c r="A248" s="49" t="s">
        <v>844</v>
      </c>
      <c r="B248" s="31" t="s">
        <v>845</v>
      </c>
      <c r="C248" s="32"/>
      <c r="D248" s="32"/>
      <c r="E248" s="32"/>
      <c r="F248" s="32"/>
      <c r="G248" s="32"/>
      <c r="H248" s="32"/>
      <c r="I248" s="33"/>
      <c r="J248" s="33"/>
      <c r="K248" s="33"/>
    </row>
    <row r="249" spans="1:11">
      <c r="A249" s="21" t="s">
        <v>19</v>
      </c>
      <c r="B249" s="22" t="s">
        <v>20</v>
      </c>
      <c r="C249" s="23">
        <v>0</v>
      </c>
      <c r="D249" s="23">
        <v>1457019</v>
      </c>
      <c r="E249" s="23">
        <v>265465</v>
      </c>
      <c r="F249" s="23">
        <v>1434674.02</v>
      </c>
      <c r="G249" s="23">
        <f t="shared" ref="G249:G263" si="50">F249-C249</f>
        <v>1434674.02</v>
      </c>
      <c r="H249" s="23">
        <f t="shared" ref="H249:H263" si="51">E249-F249</f>
        <v>-1169209.02</v>
      </c>
      <c r="I249" s="24">
        <f t="shared" ref="I249:I263" si="52">IF(ISERROR(F249/C249),0,F249/C249*100-100)</f>
        <v>0</v>
      </c>
      <c r="J249" s="24">
        <f t="shared" ref="J249:J263" si="53">IF(ISERROR(F249/E249),0,F249/E249*100)</f>
        <v>540.43810671839981</v>
      </c>
      <c r="K249" s="24">
        <f t="shared" ref="K249:K263" si="54">IF(ISERROR(F249/D249),0,F249/D249*100)</f>
        <v>98.466390623595174</v>
      </c>
    </row>
    <row r="250" spans="1:11" ht="25.5">
      <c r="A250" s="25" t="s">
        <v>128</v>
      </c>
      <c r="B250" s="22" t="s">
        <v>129</v>
      </c>
      <c r="C250" s="23">
        <v>0</v>
      </c>
      <c r="D250" s="23">
        <v>24047</v>
      </c>
      <c r="E250" s="23">
        <v>11000</v>
      </c>
      <c r="F250" s="23">
        <v>1702.02</v>
      </c>
      <c r="G250" s="23">
        <f t="shared" si="50"/>
        <v>1702.02</v>
      </c>
      <c r="H250" s="23">
        <f t="shared" si="51"/>
        <v>9297.98</v>
      </c>
      <c r="I250" s="24">
        <f t="shared" si="52"/>
        <v>0</v>
      </c>
      <c r="J250" s="24">
        <f t="shared" si="53"/>
        <v>15.47290909090909</v>
      </c>
      <c r="K250" s="24">
        <f t="shared" si="54"/>
        <v>7.0778891337796814</v>
      </c>
    </row>
    <row r="251" spans="1:11">
      <c r="A251" s="25" t="s">
        <v>84</v>
      </c>
      <c r="B251" s="22" t="s">
        <v>85</v>
      </c>
      <c r="C251" s="23">
        <v>0</v>
      </c>
      <c r="D251" s="23">
        <v>1432972</v>
      </c>
      <c r="E251" s="23">
        <v>254465</v>
      </c>
      <c r="F251" s="23">
        <v>1432972</v>
      </c>
      <c r="G251" s="23">
        <f t="shared" si="50"/>
        <v>1432972</v>
      </c>
      <c r="H251" s="23">
        <f t="shared" si="51"/>
        <v>-1178507</v>
      </c>
      <c r="I251" s="24">
        <f t="shared" si="52"/>
        <v>0</v>
      </c>
      <c r="J251" s="24">
        <f t="shared" si="53"/>
        <v>563.1312754209813</v>
      </c>
      <c r="K251" s="24">
        <f t="shared" si="54"/>
        <v>100</v>
      </c>
    </row>
    <row r="252" spans="1:11">
      <c r="A252" s="26" t="s">
        <v>86</v>
      </c>
      <c r="B252" s="22" t="s">
        <v>87</v>
      </c>
      <c r="C252" s="23">
        <v>0</v>
      </c>
      <c r="D252" s="23">
        <v>1432972</v>
      </c>
      <c r="E252" s="23">
        <v>254465</v>
      </c>
      <c r="F252" s="23">
        <v>1432972</v>
      </c>
      <c r="G252" s="23">
        <f t="shared" si="50"/>
        <v>1432972</v>
      </c>
      <c r="H252" s="23">
        <f t="shared" si="51"/>
        <v>-1178507</v>
      </c>
      <c r="I252" s="24">
        <f t="shared" si="52"/>
        <v>0</v>
      </c>
      <c r="J252" s="24">
        <f t="shared" si="53"/>
        <v>563.1312754209813</v>
      </c>
      <c r="K252" s="24">
        <f t="shared" si="54"/>
        <v>100</v>
      </c>
    </row>
    <row r="253" spans="1:11">
      <c r="A253" s="21" t="s">
        <v>88</v>
      </c>
      <c r="B253" s="22" t="s">
        <v>89</v>
      </c>
      <c r="C253" s="23">
        <v>0</v>
      </c>
      <c r="D253" s="23">
        <v>1457019</v>
      </c>
      <c r="E253" s="23">
        <v>265465</v>
      </c>
      <c r="F253" s="23">
        <v>505315.37</v>
      </c>
      <c r="G253" s="23">
        <f t="shared" si="50"/>
        <v>505315.37</v>
      </c>
      <c r="H253" s="23">
        <f t="shared" si="51"/>
        <v>-239850.37</v>
      </c>
      <c r="I253" s="24">
        <f t="shared" si="52"/>
        <v>0</v>
      </c>
      <c r="J253" s="24">
        <f t="shared" si="53"/>
        <v>190.35103309287476</v>
      </c>
      <c r="K253" s="24">
        <f t="shared" si="54"/>
        <v>34.681453707878894</v>
      </c>
    </row>
    <row r="254" spans="1:11">
      <c r="A254" s="25" t="s">
        <v>90</v>
      </c>
      <c r="B254" s="22" t="s">
        <v>91</v>
      </c>
      <c r="C254" s="23">
        <v>0</v>
      </c>
      <c r="D254" s="23">
        <v>1455509</v>
      </c>
      <c r="E254" s="23">
        <v>263955</v>
      </c>
      <c r="F254" s="23">
        <v>504274.77</v>
      </c>
      <c r="G254" s="23">
        <f t="shared" si="50"/>
        <v>504274.77</v>
      </c>
      <c r="H254" s="23">
        <f t="shared" si="51"/>
        <v>-240319.77000000002</v>
      </c>
      <c r="I254" s="24">
        <f t="shared" si="52"/>
        <v>0</v>
      </c>
      <c r="J254" s="24">
        <f t="shared" si="53"/>
        <v>191.0457350684776</v>
      </c>
      <c r="K254" s="24">
        <f t="shared" si="54"/>
        <v>34.645939667841283</v>
      </c>
    </row>
    <row r="255" spans="1:11">
      <c r="A255" s="26" t="s">
        <v>92</v>
      </c>
      <c r="B255" s="22" t="s">
        <v>93</v>
      </c>
      <c r="C255" s="23">
        <v>0</v>
      </c>
      <c r="D255" s="23">
        <v>1455509</v>
      </c>
      <c r="E255" s="23">
        <v>263955</v>
      </c>
      <c r="F255" s="23">
        <v>504274.77</v>
      </c>
      <c r="G255" s="23">
        <f t="shared" si="50"/>
        <v>504274.77</v>
      </c>
      <c r="H255" s="23">
        <f t="shared" si="51"/>
        <v>-240319.77000000002</v>
      </c>
      <c r="I255" s="24">
        <f t="shared" si="52"/>
        <v>0</v>
      </c>
      <c r="J255" s="24">
        <f t="shared" si="53"/>
        <v>191.0457350684776</v>
      </c>
      <c r="K255" s="24">
        <f t="shared" si="54"/>
        <v>34.645939667841283</v>
      </c>
    </row>
    <row r="256" spans="1:11">
      <c r="A256" s="27" t="s">
        <v>94</v>
      </c>
      <c r="B256" s="22" t="s">
        <v>95</v>
      </c>
      <c r="C256" s="23">
        <v>0</v>
      </c>
      <c r="D256" s="23">
        <v>1137758</v>
      </c>
      <c r="E256" s="23">
        <v>230655</v>
      </c>
      <c r="F256" s="23">
        <v>395484.64</v>
      </c>
      <c r="G256" s="23">
        <f t="shared" si="50"/>
        <v>395484.64</v>
      </c>
      <c r="H256" s="23">
        <f t="shared" si="51"/>
        <v>-164829.64000000001</v>
      </c>
      <c r="I256" s="24">
        <f t="shared" si="52"/>
        <v>0</v>
      </c>
      <c r="J256" s="24">
        <f t="shared" si="53"/>
        <v>171.46155080097984</v>
      </c>
      <c r="K256" s="24">
        <f t="shared" si="54"/>
        <v>34.759996414000163</v>
      </c>
    </row>
    <row r="257" spans="1:11">
      <c r="A257" s="27" t="s">
        <v>96</v>
      </c>
      <c r="B257" s="22" t="s">
        <v>97</v>
      </c>
      <c r="C257" s="23">
        <v>0</v>
      </c>
      <c r="D257" s="23">
        <v>317751</v>
      </c>
      <c r="E257" s="23">
        <v>33300</v>
      </c>
      <c r="F257" s="23">
        <v>108790.13</v>
      </c>
      <c r="G257" s="23">
        <f t="shared" si="50"/>
        <v>108790.13</v>
      </c>
      <c r="H257" s="23">
        <f t="shared" si="51"/>
        <v>-75490.13</v>
      </c>
      <c r="I257" s="24">
        <f t="shared" si="52"/>
        <v>0</v>
      </c>
      <c r="J257" s="24">
        <f t="shared" si="53"/>
        <v>326.69708708708708</v>
      </c>
      <c r="K257" s="24">
        <f t="shared" si="54"/>
        <v>34.237541345267211</v>
      </c>
    </row>
    <row r="258" spans="1:11">
      <c r="A258" s="28" t="s">
        <v>98</v>
      </c>
      <c r="B258" s="22" t="s">
        <v>99</v>
      </c>
      <c r="C258" s="23">
        <v>0</v>
      </c>
      <c r="D258" s="23">
        <v>0</v>
      </c>
      <c r="E258" s="23">
        <v>0</v>
      </c>
      <c r="F258" s="23">
        <v>108.9</v>
      </c>
      <c r="G258" s="23">
        <f t="shared" si="50"/>
        <v>108.9</v>
      </c>
      <c r="H258" s="23">
        <f t="shared" si="51"/>
        <v>-108.9</v>
      </c>
      <c r="I258" s="24">
        <f t="shared" si="52"/>
        <v>0</v>
      </c>
      <c r="J258" s="24">
        <f t="shared" si="53"/>
        <v>0</v>
      </c>
      <c r="K258" s="24">
        <f t="shared" si="54"/>
        <v>0</v>
      </c>
    </row>
    <row r="259" spans="1:11">
      <c r="A259" s="25" t="s">
        <v>114</v>
      </c>
      <c r="B259" s="22" t="s">
        <v>115</v>
      </c>
      <c r="C259" s="23">
        <v>0</v>
      </c>
      <c r="D259" s="23">
        <v>1510</v>
      </c>
      <c r="E259" s="23">
        <v>1510</v>
      </c>
      <c r="F259" s="23">
        <v>1040.5999999999999</v>
      </c>
      <c r="G259" s="23">
        <f t="shared" si="50"/>
        <v>1040.5999999999999</v>
      </c>
      <c r="H259" s="23">
        <f t="shared" si="51"/>
        <v>469.40000000000009</v>
      </c>
      <c r="I259" s="24">
        <f t="shared" si="52"/>
        <v>0</v>
      </c>
      <c r="J259" s="24">
        <f t="shared" si="53"/>
        <v>68.9139072847682</v>
      </c>
      <c r="K259" s="24">
        <f t="shared" si="54"/>
        <v>68.9139072847682</v>
      </c>
    </row>
    <row r="260" spans="1:11">
      <c r="A260" s="26" t="s">
        <v>116</v>
      </c>
      <c r="B260" s="22" t="s">
        <v>117</v>
      </c>
      <c r="C260" s="23">
        <v>0</v>
      </c>
      <c r="D260" s="23">
        <v>1510</v>
      </c>
      <c r="E260" s="23">
        <v>1510</v>
      </c>
      <c r="F260" s="23">
        <v>1040.5999999999999</v>
      </c>
      <c r="G260" s="23">
        <f t="shared" si="50"/>
        <v>1040.5999999999999</v>
      </c>
      <c r="H260" s="23">
        <f t="shared" si="51"/>
        <v>469.40000000000009</v>
      </c>
      <c r="I260" s="24">
        <f t="shared" si="52"/>
        <v>0</v>
      </c>
      <c r="J260" s="24">
        <f t="shared" si="53"/>
        <v>68.9139072847682</v>
      </c>
      <c r="K260" s="24">
        <f t="shared" si="54"/>
        <v>68.9139072847682</v>
      </c>
    </row>
    <row r="261" spans="1:11">
      <c r="A261" s="21"/>
      <c r="B261" s="22" t="s">
        <v>118</v>
      </c>
      <c r="C261" s="23">
        <v>0</v>
      </c>
      <c r="D261" s="23">
        <v>0</v>
      </c>
      <c r="E261" s="23">
        <v>0</v>
      </c>
      <c r="F261" s="23">
        <v>929358.65</v>
      </c>
      <c r="G261" s="23">
        <f t="shared" si="50"/>
        <v>929358.65</v>
      </c>
      <c r="H261" s="23">
        <f t="shared" si="51"/>
        <v>-929358.65</v>
      </c>
      <c r="I261" s="24">
        <f t="shared" si="52"/>
        <v>0</v>
      </c>
      <c r="J261" s="24">
        <f t="shared" si="53"/>
        <v>0</v>
      </c>
      <c r="K261" s="24">
        <f t="shared" si="54"/>
        <v>0</v>
      </c>
    </row>
    <row r="262" spans="1:11">
      <c r="A262" s="21" t="s">
        <v>119</v>
      </c>
      <c r="B262" s="22" t="s">
        <v>120</v>
      </c>
      <c r="C262" s="23">
        <v>0</v>
      </c>
      <c r="D262" s="23">
        <v>0</v>
      </c>
      <c r="E262" s="23">
        <v>0</v>
      </c>
      <c r="F262" s="23">
        <v>-929358.65</v>
      </c>
      <c r="G262" s="23">
        <f t="shared" si="50"/>
        <v>-929358.65</v>
      </c>
      <c r="H262" s="23">
        <f t="shared" si="51"/>
        <v>929358.65</v>
      </c>
      <c r="I262" s="24">
        <f t="shared" si="52"/>
        <v>0</v>
      </c>
      <c r="J262" s="24">
        <f t="shared" si="53"/>
        <v>0</v>
      </c>
      <c r="K262" s="24">
        <f t="shared" si="54"/>
        <v>0</v>
      </c>
    </row>
    <row r="263" spans="1:11">
      <c r="A263" s="25" t="s">
        <v>121</v>
      </c>
      <c r="B263" s="22" t="s">
        <v>122</v>
      </c>
      <c r="C263" s="23">
        <v>0</v>
      </c>
      <c r="D263" s="23">
        <v>0</v>
      </c>
      <c r="E263" s="23">
        <v>0</v>
      </c>
      <c r="F263" s="23">
        <v>-929358.65</v>
      </c>
      <c r="G263" s="23">
        <f t="shared" si="50"/>
        <v>-929358.65</v>
      </c>
      <c r="H263" s="23">
        <f t="shared" si="51"/>
        <v>929358.65</v>
      </c>
      <c r="I263" s="24">
        <f t="shared" si="52"/>
        <v>0</v>
      </c>
      <c r="J263" s="24">
        <f t="shared" si="53"/>
        <v>0</v>
      </c>
      <c r="K263" s="24">
        <f t="shared" si="54"/>
        <v>0</v>
      </c>
    </row>
    <row r="264" spans="1:11" s="3" customFormat="1">
      <c r="A264" s="49" t="s">
        <v>846</v>
      </c>
      <c r="B264" s="31" t="s">
        <v>847</v>
      </c>
      <c r="C264" s="32"/>
      <c r="D264" s="32"/>
      <c r="E264" s="32"/>
      <c r="F264" s="32"/>
      <c r="G264" s="32"/>
      <c r="H264" s="32"/>
      <c r="I264" s="33"/>
      <c r="J264" s="33"/>
      <c r="K264" s="33"/>
    </row>
    <row r="265" spans="1:11">
      <c r="A265" s="21" t="s">
        <v>19</v>
      </c>
      <c r="B265" s="22" t="s">
        <v>20</v>
      </c>
      <c r="C265" s="23">
        <v>0</v>
      </c>
      <c r="D265" s="23">
        <v>121183</v>
      </c>
      <c r="E265" s="23">
        <v>77653</v>
      </c>
      <c r="F265" s="23">
        <v>121183</v>
      </c>
      <c r="G265" s="23">
        <f t="shared" ref="G265:G274" si="55">F265-C265</f>
        <v>121183</v>
      </c>
      <c r="H265" s="23">
        <f t="shared" ref="H265:H274" si="56">E265-F265</f>
        <v>-43530</v>
      </c>
      <c r="I265" s="24">
        <f t="shared" ref="I265:I274" si="57">IF(ISERROR(F265/C265),0,F265/C265*100-100)</f>
        <v>0</v>
      </c>
      <c r="J265" s="24">
        <f t="shared" ref="J265:J274" si="58">IF(ISERROR(F265/E265),0,F265/E265*100)</f>
        <v>156.05707442082084</v>
      </c>
      <c r="K265" s="24">
        <f t="shared" ref="K265:K274" si="59">IF(ISERROR(F265/D265),0,F265/D265*100)</f>
        <v>100</v>
      </c>
    </row>
    <row r="266" spans="1:11">
      <c r="A266" s="25" t="s">
        <v>84</v>
      </c>
      <c r="B266" s="22" t="s">
        <v>85</v>
      </c>
      <c r="C266" s="23">
        <v>0</v>
      </c>
      <c r="D266" s="23">
        <v>121183</v>
      </c>
      <c r="E266" s="23">
        <v>77653</v>
      </c>
      <c r="F266" s="23">
        <v>121183</v>
      </c>
      <c r="G266" s="23">
        <f t="shared" si="55"/>
        <v>121183</v>
      </c>
      <c r="H266" s="23">
        <f t="shared" si="56"/>
        <v>-43530</v>
      </c>
      <c r="I266" s="24">
        <f t="shared" si="57"/>
        <v>0</v>
      </c>
      <c r="J266" s="24">
        <f t="shared" si="58"/>
        <v>156.05707442082084</v>
      </c>
      <c r="K266" s="24">
        <f t="shared" si="59"/>
        <v>100</v>
      </c>
    </row>
    <row r="267" spans="1:11">
      <c r="A267" s="26" t="s">
        <v>86</v>
      </c>
      <c r="B267" s="22" t="s">
        <v>87</v>
      </c>
      <c r="C267" s="23">
        <v>0</v>
      </c>
      <c r="D267" s="23">
        <v>121183</v>
      </c>
      <c r="E267" s="23">
        <v>77653</v>
      </c>
      <c r="F267" s="23">
        <v>121183</v>
      </c>
      <c r="G267" s="23">
        <f t="shared" si="55"/>
        <v>121183</v>
      </c>
      <c r="H267" s="23">
        <f t="shared" si="56"/>
        <v>-43530</v>
      </c>
      <c r="I267" s="24">
        <f t="shared" si="57"/>
        <v>0</v>
      </c>
      <c r="J267" s="24">
        <f t="shared" si="58"/>
        <v>156.05707442082084</v>
      </c>
      <c r="K267" s="24">
        <f t="shared" si="59"/>
        <v>100</v>
      </c>
    </row>
    <row r="268" spans="1:11">
      <c r="A268" s="21" t="s">
        <v>88</v>
      </c>
      <c r="B268" s="22" t="s">
        <v>89</v>
      </c>
      <c r="C268" s="23">
        <v>0</v>
      </c>
      <c r="D268" s="23">
        <v>121183</v>
      </c>
      <c r="E268" s="23">
        <v>77653</v>
      </c>
      <c r="F268" s="23">
        <v>77653</v>
      </c>
      <c r="G268" s="23">
        <f t="shared" si="55"/>
        <v>77653</v>
      </c>
      <c r="H268" s="23">
        <f t="shared" si="56"/>
        <v>0</v>
      </c>
      <c r="I268" s="24">
        <f t="shared" si="57"/>
        <v>0</v>
      </c>
      <c r="J268" s="24">
        <f t="shared" si="58"/>
        <v>100</v>
      </c>
      <c r="K268" s="24">
        <f t="shared" si="59"/>
        <v>64.079120008582052</v>
      </c>
    </row>
    <row r="269" spans="1:11">
      <c r="A269" s="25" t="s">
        <v>90</v>
      </c>
      <c r="B269" s="22" t="s">
        <v>91</v>
      </c>
      <c r="C269" s="23">
        <v>0</v>
      </c>
      <c r="D269" s="23">
        <v>121183</v>
      </c>
      <c r="E269" s="23">
        <v>77653</v>
      </c>
      <c r="F269" s="23">
        <v>77653</v>
      </c>
      <c r="G269" s="23">
        <f t="shared" si="55"/>
        <v>77653</v>
      </c>
      <c r="H269" s="23">
        <f t="shared" si="56"/>
        <v>0</v>
      </c>
      <c r="I269" s="24">
        <f t="shared" si="57"/>
        <v>0</v>
      </c>
      <c r="J269" s="24">
        <f t="shared" si="58"/>
        <v>100</v>
      </c>
      <c r="K269" s="24">
        <f t="shared" si="59"/>
        <v>64.079120008582052</v>
      </c>
    </row>
    <row r="270" spans="1:11">
      <c r="A270" s="26" t="s">
        <v>100</v>
      </c>
      <c r="B270" s="22" t="s">
        <v>101</v>
      </c>
      <c r="C270" s="23">
        <v>0</v>
      </c>
      <c r="D270" s="23">
        <v>121183</v>
      </c>
      <c r="E270" s="23">
        <v>77653</v>
      </c>
      <c r="F270" s="23">
        <v>77653</v>
      </c>
      <c r="G270" s="23">
        <f t="shared" si="55"/>
        <v>77653</v>
      </c>
      <c r="H270" s="23">
        <f t="shared" si="56"/>
        <v>0</v>
      </c>
      <c r="I270" s="24">
        <f t="shared" si="57"/>
        <v>0</v>
      </c>
      <c r="J270" s="24">
        <f t="shared" si="58"/>
        <v>100</v>
      </c>
      <c r="K270" s="24">
        <f t="shared" si="59"/>
        <v>64.079120008582052</v>
      </c>
    </row>
    <row r="271" spans="1:11">
      <c r="A271" s="27" t="s">
        <v>102</v>
      </c>
      <c r="B271" s="22" t="s">
        <v>103</v>
      </c>
      <c r="C271" s="23">
        <v>0</v>
      </c>
      <c r="D271" s="23">
        <v>121183</v>
      </c>
      <c r="E271" s="23">
        <v>77653</v>
      </c>
      <c r="F271" s="23">
        <v>77653</v>
      </c>
      <c r="G271" s="23">
        <f t="shared" si="55"/>
        <v>77653</v>
      </c>
      <c r="H271" s="23">
        <f t="shared" si="56"/>
        <v>0</v>
      </c>
      <c r="I271" s="24">
        <f t="shared" si="57"/>
        <v>0</v>
      </c>
      <c r="J271" s="24">
        <f t="shared" si="58"/>
        <v>100</v>
      </c>
      <c r="K271" s="24">
        <f t="shared" si="59"/>
        <v>64.079120008582052</v>
      </c>
    </row>
    <row r="272" spans="1:11">
      <c r="A272" s="21"/>
      <c r="B272" s="22" t="s">
        <v>118</v>
      </c>
      <c r="C272" s="23">
        <v>0</v>
      </c>
      <c r="D272" s="23">
        <v>0</v>
      </c>
      <c r="E272" s="23">
        <v>0</v>
      </c>
      <c r="F272" s="23">
        <v>43530</v>
      </c>
      <c r="G272" s="23">
        <f t="shared" si="55"/>
        <v>43530</v>
      </c>
      <c r="H272" s="23">
        <f t="shared" si="56"/>
        <v>-43530</v>
      </c>
      <c r="I272" s="24">
        <f t="shared" si="57"/>
        <v>0</v>
      </c>
      <c r="J272" s="24">
        <f t="shared" si="58"/>
        <v>0</v>
      </c>
      <c r="K272" s="24">
        <f t="shared" si="59"/>
        <v>0</v>
      </c>
    </row>
    <row r="273" spans="1:11">
      <c r="A273" s="21" t="s">
        <v>119</v>
      </c>
      <c r="B273" s="22" t="s">
        <v>120</v>
      </c>
      <c r="C273" s="23">
        <v>0</v>
      </c>
      <c r="D273" s="23">
        <v>0</v>
      </c>
      <c r="E273" s="23">
        <v>0</v>
      </c>
      <c r="F273" s="23">
        <v>-43530</v>
      </c>
      <c r="G273" s="23">
        <f t="shared" si="55"/>
        <v>-43530</v>
      </c>
      <c r="H273" s="23">
        <f t="shared" si="56"/>
        <v>43530</v>
      </c>
      <c r="I273" s="24">
        <f t="shared" si="57"/>
        <v>0</v>
      </c>
      <c r="J273" s="24">
        <f t="shared" si="58"/>
        <v>0</v>
      </c>
      <c r="K273" s="24">
        <f t="shared" si="59"/>
        <v>0</v>
      </c>
    </row>
    <row r="274" spans="1:11">
      <c r="A274" s="25" t="s">
        <v>121</v>
      </c>
      <c r="B274" s="22" t="s">
        <v>122</v>
      </c>
      <c r="C274" s="23">
        <v>0</v>
      </c>
      <c r="D274" s="23">
        <v>0</v>
      </c>
      <c r="E274" s="23">
        <v>0</v>
      </c>
      <c r="F274" s="23">
        <v>-43530</v>
      </c>
      <c r="G274" s="23">
        <f t="shared" si="55"/>
        <v>-43530</v>
      </c>
      <c r="H274" s="23">
        <f t="shared" si="56"/>
        <v>43530</v>
      </c>
      <c r="I274" s="24">
        <f t="shared" si="57"/>
        <v>0</v>
      </c>
      <c r="J274" s="24">
        <f t="shared" si="58"/>
        <v>0</v>
      </c>
      <c r="K274" s="24">
        <f t="shared" si="59"/>
        <v>0</v>
      </c>
    </row>
    <row r="275" spans="1:11" s="3" customFormat="1">
      <c r="A275" s="30" t="s">
        <v>294</v>
      </c>
      <c r="B275" s="31" t="s">
        <v>848</v>
      </c>
      <c r="C275" s="32"/>
      <c r="D275" s="32"/>
      <c r="E275" s="32"/>
      <c r="F275" s="32"/>
      <c r="G275" s="32"/>
      <c r="H275" s="32"/>
      <c r="I275" s="33"/>
      <c r="J275" s="33"/>
      <c r="K275" s="33"/>
    </row>
    <row r="276" spans="1:11">
      <c r="A276" s="21" t="s">
        <v>19</v>
      </c>
      <c r="B276" s="22" t="s">
        <v>20</v>
      </c>
      <c r="C276" s="23">
        <v>25230</v>
      </c>
      <c r="D276" s="23">
        <v>0</v>
      </c>
      <c r="E276" s="23">
        <v>0</v>
      </c>
      <c r="F276" s="23">
        <v>0</v>
      </c>
      <c r="G276" s="23">
        <f t="shared" ref="G276:G281" si="60">F276-C276</f>
        <v>-25230</v>
      </c>
      <c r="H276" s="23">
        <f t="shared" ref="H276:H281" si="61">E276-F276</f>
        <v>0</v>
      </c>
      <c r="I276" s="24">
        <f t="shared" ref="I276:I281" si="62">IF(ISERROR(F276/C276),0,F276/C276*100-100)</f>
        <v>-100</v>
      </c>
      <c r="J276" s="24">
        <f t="shared" ref="J276:J281" si="63">IF(ISERROR(F276/E276),0,F276/E276*100)</f>
        <v>0</v>
      </c>
      <c r="K276" s="24">
        <f t="shared" ref="K276:K281" si="64">IF(ISERROR(F276/D276),0,F276/D276*100)</f>
        <v>0</v>
      </c>
    </row>
    <row r="277" spans="1:11">
      <c r="A277" s="25" t="s">
        <v>84</v>
      </c>
      <c r="B277" s="22" t="s">
        <v>85</v>
      </c>
      <c r="C277" s="23">
        <v>25230</v>
      </c>
      <c r="D277" s="23">
        <v>0</v>
      </c>
      <c r="E277" s="23">
        <v>0</v>
      </c>
      <c r="F277" s="23">
        <v>0</v>
      </c>
      <c r="G277" s="23">
        <f t="shared" si="60"/>
        <v>-25230</v>
      </c>
      <c r="H277" s="23">
        <f t="shared" si="61"/>
        <v>0</v>
      </c>
      <c r="I277" s="24">
        <f t="shared" si="62"/>
        <v>-100</v>
      </c>
      <c r="J277" s="24">
        <f t="shared" si="63"/>
        <v>0</v>
      </c>
      <c r="K277" s="24">
        <f t="shared" si="64"/>
        <v>0</v>
      </c>
    </row>
    <row r="278" spans="1:11">
      <c r="A278" s="26" t="s">
        <v>86</v>
      </c>
      <c r="B278" s="22" t="s">
        <v>87</v>
      </c>
      <c r="C278" s="23">
        <v>25230</v>
      </c>
      <c r="D278" s="23">
        <v>0</v>
      </c>
      <c r="E278" s="23">
        <v>0</v>
      </c>
      <c r="F278" s="23">
        <v>0</v>
      </c>
      <c r="G278" s="23">
        <f t="shared" si="60"/>
        <v>-25230</v>
      </c>
      <c r="H278" s="23">
        <f t="shared" si="61"/>
        <v>0</v>
      </c>
      <c r="I278" s="24">
        <f t="shared" si="62"/>
        <v>-100</v>
      </c>
      <c r="J278" s="24">
        <f t="shared" si="63"/>
        <v>0</v>
      </c>
      <c r="K278" s="24">
        <f t="shared" si="64"/>
        <v>0</v>
      </c>
    </row>
    <row r="279" spans="1:11">
      <c r="A279" s="21"/>
      <c r="B279" s="22" t="s">
        <v>118</v>
      </c>
      <c r="C279" s="23">
        <v>25230</v>
      </c>
      <c r="D279" s="23">
        <v>0</v>
      </c>
      <c r="E279" s="23">
        <v>0</v>
      </c>
      <c r="F279" s="23">
        <v>0</v>
      </c>
      <c r="G279" s="23">
        <f t="shared" si="60"/>
        <v>-25230</v>
      </c>
      <c r="H279" s="23">
        <f t="shared" si="61"/>
        <v>0</v>
      </c>
      <c r="I279" s="24">
        <f t="shared" si="62"/>
        <v>-100</v>
      </c>
      <c r="J279" s="24">
        <f t="shared" si="63"/>
        <v>0</v>
      </c>
      <c r="K279" s="24">
        <f t="shared" si="64"/>
        <v>0</v>
      </c>
    </row>
    <row r="280" spans="1:11">
      <c r="A280" s="21" t="s">
        <v>119</v>
      </c>
      <c r="B280" s="22" t="s">
        <v>120</v>
      </c>
      <c r="C280" s="23">
        <v>-25230</v>
      </c>
      <c r="D280" s="23">
        <v>0</v>
      </c>
      <c r="E280" s="23">
        <v>0</v>
      </c>
      <c r="F280" s="23">
        <v>0</v>
      </c>
      <c r="G280" s="23">
        <f t="shared" si="60"/>
        <v>25230</v>
      </c>
      <c r="H280" s="23">
        <f t="shared" si="61"/>
        <v>0</v>
      </c>
      <c r="I280" s="24">
        <f t="shared" si="62"/>
        <v>-100</v>
      </c>
      <c r="J280" s="24">
        <f t="shared" si="63"/>
        <v>0</v>
      </c>
      <c r="K280" s="24">
        <f t="shared" si="64"/>
        <v>0</v>
      </c>
    </row>
    <row r="281" spans="1:11">
      <c r="A281" s="25" t="s">
        <v>121</v>
      </c>
      <c r="B281" s="22" t="s">
        <v>122</v>
      </c>
      <c r="C281" s="23">
        <v>-25230</v>
      </c>
      <c r="D281" s="23">
        <v>0</v>
      </c>
      <c r="E281" s="23">
        <v>0</v>
      </c>
      <c r="F281" s="23">
        <v>0</v>
      </c>
      <c r="G281" s="23">
        <f t="shared" si="60"/>
        <v>25230</v>
      </c>
      <c r="H281" s="23">
        <f t="shared" si="61"/>
        <v>0</v>
      </c>
      <c r="I281" s="24">
        <f t="shared" si="62"/>
        <v>-100</v>
      </c>
      <c r="J281" s="24">
        <f t="shared" si="63"/>
        <v>0</v>
      </c>
      <c r="K281" s="24">
        <f t="shared" si="64"/>
        <v>0</v>
      </c>
    </row>
    <row r="282" spans="1:11" s="3" customFormat="1">
      <c r="A282" s="49" t="s">
        <v>849</v>
      </c>
      <c r="B282" s="31" t="s">
        <v>850</v>
      </c>
      <c r="C282" s="32"/>
      <c r="D282" s="32"/>
      <c r="E282" s="32"/>
      <c r="F282" s="32"/>
      <c r="G282" s="32"/>
      <c r="H282" s="32"/>
      <c r="I282" s="33"/>
      <c r="J282" s="33"/>
      <c r="K282" s="33"/>
    </row>
    <row r="283" spans="1:11">
      <c r="A283" s="21" t="s">
        <v>19</v>
      </c>
      <c r="B283" s="22" t="s">
        <v>20</v>
      </c>
      <c r="C283" s="23">
        <v>25230</v>
      </c>
      <c r="D283" s="23">
        <v>0</v>
      </c>
      <c r="E283" s="23">
        <v>0</v>
      </c>
      <c r="F283" s="23">
        <v>0</v>
      </c>
      <c r="G283" s="23">
        <f t="shared" ref="G283:G288" si="65">F283-C283</f>
        <v>-25230</v>
      </c>
      <c r="H283" s="23">
        <f t="shared" ref="H283:H288" si="66">E283-F283</f>
        <v>0</v>
      </c>
      <c r="I283" s="24">
        <f t="shared" ref="I283:I288" si="67">IF(ISERROR(F283/C283),0,F283/C283*100-100)</f>
        <v>-100</v>
      </c>
      <c r="J283" s="24">
        <f t="shared" ref="J283:J288" si="68">IF(ISERROR(F283/E283),0,F283/E283*100)</f>
        <v>0</v>
      </c>
      <c r="K283" s="24">
        <f t="shared" ref="K283:K288" si="69">IF(ISERROR(F283/D283),0,F283/D283*100)</f>
        <v>0</v>
      </c>
    </row>
    <row r="284" spans="1:11">
      <c r="A284" s="25" t="s">
        <v>84</v>
      </c>
      <c r="B284" s="22" t="s">
        <v>85</v>
      </c>
      <c r="C284" s="23">
        <v>25230</v>
      </c>
      <c r="D284" s="23">
        <v>0</v>
      </c>
      <c r="E284" s="23">
        <v>0</v>
      </c>
      <c r="F284" s="23">
        <v>0</v>
      </c>
      <c r="G284" s="23">
        <f t="shared" si="65"/>
        <v>-25230</v>
      </c>
      <c r="H284" s="23">
        <f t="shared" si="66"/>
        <v>0</v>
      </c>
      <c r="I284" s="24">
        <f t="shared" si="67"/>
        <v>-100</v>
      </c>
      <c r="J284" s="24">
        <f t="shared" si="68"/>
        <v>0</v>
      </c>
      <c r="K284" s="24">
        <f t="shared" si="69"/>
        <v>0</v>
      </c>
    </row>
    <row r="285" spans="1:11">
      <c r="A285" s="26" t="s">
        <v>86</v>
      </c>
      <c r="B285" s="22" t="s">
        <v>87</v>
      </c>
      <c r="C285" s="23">
        <v>25230</v>
      </c>
      <c r="D285" s="23">
        <v>0</v>
      </c>
      <c r="E285" s="23">
        <v>0</v>
      </c>
      <c r="F285" s="23">
        <v>0</v>
      </c>
      <c r="G285" s="23">
        <f t="shared" si="65"/>
        <v>-25230</v>
      </c>
      <c r="H285" s="23">
        <f t="shared" si="66"/>
        <v>0</v>
      </c>
      <c r="I285" s="24">
        <f t="shared" si="67"/>
        <v>-100</v>
      </c>
      <c r="J285" s="24">
        <f t="shared" si="68"/>
        <v>0</v>
      </c>
      <c r="K285" s="24">
        <f t="shared" si="69"/>
        <v>0</v>
      </c>
    </row>
    <row r="286" spans="1:11">
      <c r="A286" s="21"/>
      <c r="B286" s="22" t="s">
        <v>118</v>
      </c>
      <c r="C286" s="23">
        <v>25230</v>
      </c>
      <c r="D286" s="23">
        <v>0</v>
      </c>
      <c r="E286" s="23">
        <v>0</v>
      </c>
      <c r="F286" s="23">
        <v>0</v>
      </c>
      <c r="G286" s="23">
        <f t="shared" si="65"/>
        <v>-25230</v>
      </c>
      <c r="H286" s="23">
        <f t="shared" si="66"/>
        <v>0</v>
      </c>
      <c r="I286" s="24">
        <f t="shared" si="67"/>
        <v>-100</v>
      </c>
      <c r="J286" s="24">
        <f t="shared" si="68"/>
        <v>0</v>
      </c>
      <c r="K286" s="24">
        <f t="shared" si="69"/>
        <v>0</v>
      </c>
    </row>
    <row r="287" spans="1:11">
      <c r="A287" s="21" t="s">
        <v>119</v>
      </c>
      <c r="B287" s="22" t="s">
        <v>120</v>
      </c>
      <c r="C287" s="23">
        <v>-25230</v>
      </c>
      <c r="D287" s="23">
        <v>0</v>
      </c>
      <c r="E287" s="23">
        <v>0</v>
      </c>
      <c r="F287" s="23">
        <v>0</v>
      </c>
      <c r="G287" s="23">
        <f t="shared" si="65"/>
        <v>25230</v>
      </c>
      <c r="H287" s="23">
        <f t="shared" si="66"/>
        <v>0</v>
      </c>
      <c r="I287" s="24">
        <f t="shared" si="67"/>
        <v>-100</v>
      </c>
      <c r="J287" s="24">
        <f t="shared" si="68"/>
        <v>0</v>
      </c>
      <c r="K287" s="24">
        <f t="shared" si="69"/>
        <v>0</v>
      </c>
    </row>
    <row r="288" spans="1:11">
      <c r="A288" s="25" t="s">
        <v>121</v>
      </c>
      <c r="B288" s="22" t="s">
        <v>122</v>
      </c>
      <c r="C288" s="23">
        <v>-25230</v>
      </c>
      <c r="D288" s="23">
        <v>0</v>
      </c>
      <c r="E288" s="23">
        <v>0</v>
      </c>
      <c r="F288" s="23">
        <v>0</v>
      </c>
      <c r="G288" s="23">
        <f t="shared" si="65"/>
        <v>25230</v>
      </c>
      <c r="H288" s="23">
        <f t="shared" si="66"/>
        <v>0</v>
      </c>
      <c r="I288" s="24">
        <f t="shared" si="67"/>
        <v>-100</v>
      </c>
      <c r="J288" s="24">
        <f t="shared" si="68"/>
        <v>0</v>
      </c>
      <c r="K288" s="24">
        <f t="shared" si="69"/>
        <v>0</v>
      </c>
    </row>
    <row r="289" spans="1:11" s="3" customFormat="1">
      <c r="A289" s="30" t="s">
        <v>247</v>
      </c>
      <c r="B289" s="31" t="s">
        <v>851</v>
      </c>
      <c r="C289" s="32"/>
      <c r="D289" s="32"/>
      <c r="E289" s="32"/>
      <c r="F289" s="32"/>
      <c r="G289" s="32"/>
      <c r="H289" s="32"/>
      <c r="I289" s="33"/>
      <c r="J289" s="33"/>
      <c r="K289" s="33"/>
    </row>
    <row r="290" spans="1:11">
      <c r="A290" s="21" t="s">
        <v>19</v>
      </c>
      <c r="B290" s="22" t="s">
        <v>20</v>
      </c>
      <c r="C290" s="23">
        <v>0</v>
      </c>
      <c r="D290" s="23">
        <v>6443239</v>
      </c>
      <c r="E290" s="23">
        <v>2643788</v>
      </c>
      <c r="F290" s="23">
        <v>6443239</v>
      </c>
      <c r="G290" s="23">
        <f t="shared" ref="G290:G302" si="70">F290-C290</f>
        <v>6443239</v>
      </c>
      <c r="H290" s="23">
        <f t="shared" ref="H290:H302" si="71">E290-F290</f>
        <v>-3799451</v>
      </c>
      <c r="I290" s="24">
        <f t="shared" ref="I290:I302" si="72">IF(ISERROR(F290/C290),0,F290/C290*100-100)</f>
        <v>0</v>
      </c>
      <c r="J290" s="24">
        <f t="shared" ref="J290:J302" si="73">IF(ISERROR(F290/E290),0,F290/E290*100)</f>
        <v>243.71239297553359</v>
      </c>
      <c r="K290" s="24">
        <f t="shared" ref="K290:K302" si="74">IF(ISERROR(F290/D290),0,F290/D290*100)</f>
        <v>100</v>
      </c>
    </row>
    <row r="291" spans="1:11">
      <c r="A291" s="25" t="s">
        <v>84</v>
      </c>
      <c r="B291" s="22" t="s">
        <v>85</v>
      </c>
      <c r="C291" s="23">
        <v>0</v>
      </c>
      <c r="D291" s="23">
        <v>6443239</v>
      </c>
      <c r="E291" s="23">
        <v>2643788</v>
      </c>
      <c r="F291" s="23">
        <v>6443239</v>
      </c>
      <c r="G291" s="23">
        <f t="shared" si="70"/>
        <v>6443239</v>
      </c>
      <c r="H291" s="23">
        <f t="shared" si="71"/>
        <v>-3799451</v>
      </c>
      <c r="I291" s="24">
        <f t="shared" si="72"/>
        <v>0</v>
      </c>
      <c r="J291" s="24">
        <f t="shared" si="73"/>
        <v>243.71239297553359</v>
      </c>
      <c r="K291" s="24">
        <f t="shared" si="74"/>
        <v>100</v>
      </c>
    </row>
    <row r="292" spans="1:11">
      <c r="A292" s="26" t="s">
        <v>86</v>
      </c>
      <c r="B292" s="22" t="s">
        <v>87</v>
      </c>
      <c r="C292" s="23">
        <v>0</v>
      </c>
      <c r="D292" s="23">
        <v>6443239</v>
      </c>
      <c r="E292" s="23">
        <v>2643788</v>
      </c>
      <c r="F292" s="23">
        <v>6443239</v>
      </c>
      <c r="G292" s="23">
        <f t="shared" si="70"/>
        <v>6443239</v>
      </c>
      <c r="H292" s="23">
        <f t="shared" si="71"/>
        <v>-3799451</v>
      </c>
      <c r="I292" s="24">
        <f t="shared" si="72"/>
        <v>0</v>
      </c>
      <c r="J292" s="24">
        <f t="shared" si="73"/>
        <v>243.71239297553359</v>
      </c>
      <c r="K292" s="24">
        <f t="shared" si="74"/>
        <v>100</v>
      </c>
    </row>
    <row r="293" spans="1:11">
      <c r="A293" s="21" t="s">
        <v>88</v>
      </c>
      <c r="B293" s="22" t="s">
        <v>89</v>
      </c>
      <c r="C293" s="23">
        <v>0</v>
      </c>
      <c r="D293" s="23">
        <v>6443239</v>
      </c>
      <c r="E293" s="23">
        <v>2643788</v>
      </c>
      <c r="F293" s="23">
        <v>1343788</v>
      </c>
      <c r="G293" s="23">
        <f t="shared" si="70"/>
        <v>1343788</v>
      </c>
      <c r="H293" s="23">
        <f t="shared" si="71"/>
        <v>1300000</v>
      </c>
      <c r="I293" s="24">
        <f t="shared" si="72"/>
        <v>0</v>
      </c>
      <c r="J293" s="24">
        <f t="shared" si="73"/>
        <v>50.828129940827324</v>
      </c>
      <c r="K293" s="24">
        <f t="shared" si="74"/>
        <v>20.855783868951626</v>
      </c>
    </row>
    <row r="294" spans="1:11">
      <c r="A294" s="25" t="s">
        <v>90</v>
      </c>
      <c r="B294" s="22" t="s">
        <v>91</v>
      </c>
      <c r="C294" s="23">
        <v>0</v>
      </c>
      <c r="D294" s="23">
        <v>6443239</v>
      </c>
      <c r="E294" s="23">
        <v>2643788</v>
      </c>
      <c r="F294" s="23">
        <v>1343788</v>
      </c>
      <c r="G294" s="23">
        <f t="shared" si="70"/>
        <v>1343788</v>
      </c>
      <c r="H294" s="23">
        <f t="shared" si="71"/>
        <v>1300000</v>
      </c>
      <c r="I294" s="24">
        <f t="shared" si="72"/>
        <v>0</v>
      </c>
      <c r="J294" s="24">
        <f t="shared" si="73"/>
        <v>50.828129940827324</v>
      </c>
      <c r="K294" s="24">
        <f t="shared" si="74"/>
        <v>20.855783868951626</v>
      </c>
    </row>
    <row r="295" spans="1:11">
      <c r="A295" s="26" t="s">
        <v>100</v>
      </c>
      <c r="B295" s="22" t="s">
        <v>101</v>
      </c>
      <c r="C295" s="23">
        <v>0</v>
      </c>
      <c r="D295" s="23">
        <v>5955664</v>
      </c>
      <c r="E295" s="23">
        <v>2400000</v>
      </c>
      <c r="F295" s="23">
        <v>1100000</v>
      </c>
      <c r="G295" s="23">
        <f t="shared" si="70"/>
        <v>1100000</v>
      </c>
      <c r="H295" s="23">
        <f t="shared" si="71"/>
        <v>1300000</v>
      </c>
      <c r="I295" s="24">
        <f t="shared" si="72"/>
        <v>0</v>
      </c>
      <c r="J295" s="24">
        <f t="shared" si="73"/>
        <v>45.833333333333329</v>
      </c>
      <c r="K295" s="24">
        <f t="shared" si="74"/>
        <v>18.469812937734567</v>
      </c>
    </row>
    <row r="296" spans="1:11">
      <c r="A296" s="27" t="s">
        <v>102</v>
      </c>
      <c r="B296" s="22" t="s">
        <v>103</v>
      </c>
      <c r="C296" s="23">
        <v>0</v>
      </c>
      <c r="D296" s="23">
        <v>5955664</v>
      </c>
      <c r="E296" s="23">
        <v>2400000</v>
      </c>
      <c r="F296" s="23">
        <v>1100000</v>
      </c>
      <c r="G296" s="23">
        <f t="shared" si="70"/>
        <v>1100000</v>
      </c>
      <c r="H296" s="23">
        <f t="shared" si="71"/>
        <v>1300000</v>
      </c>
      <c r="I296" s="24">
        <f t="shared" si="72"/>
        <v>0</v>
      </c>
      <c r="J296" s="24">
        <f t="shared" si="73"/>
        <v>45.833333333333329</v>
      </c>
      <c r="K296" s="24">
        <f t="shared" si="74"/>
        <v>18.469812937734567</v>
      </c>
    </row>
    <row r="297" spans="1:11" ht="25.5">
      <c r="A297" s="26" t="s">
        <v>106</v>
      </c>
      <c r="B297" s="22" t="s">
        <v>107</v>
      </c>
      <c r="C297" s="23">
        <v>0</v>
      </c>
      <c r="D297" s="23">
        <v>487575</v>
      </c>
      <c r="E297" s="23">
        <v>243788</v>
      </c>
      <c r="F297" s="23">
        <v>243788</v>
      </c>
      <c r="G297" s="23">
        <f t="shared" si="70"/>
        <v>243788</v>
      </c>
      <c r="H297" s="23">
        <f t="shared" si="71"/>
        <v>0</v>
      </c>
      <c r="I297" s="24">
        <f t="shared" si="72"/>
        <v>0</v>
      </c>
      <c r="J297" s="24">
        <f t="shared" si="73"/>
        <v>100</v>
      </c>
      <c r="K297" s="24">
        <f t="shared" si="74"/>
        <v>50.000102548325899</v>
      </c>
    </row>
    <row r="298" spans="1:11" ht="25.5">
      <c r="A298" s="27" t="s">
        <v>188</v>
      </c>
      <c r="B298" s="22" t="s">
        <v>189</v>
      </c>
      <c r="C298" s="23">
        <v>0</v>
      </c>
      <c r="D298" s="23">
        <v>487575</v>
      </c>
      <c r="E298" s="23">
        <v>243788</v>
      </c>
      <c r="F298" s="23">
        <v>243788</v>
      </c>
      <c r="G298" s="23">
        <f t="shared" si="70"/>
        <v>243788</v>
      </c>
      <c r="H298" s="23">
        <f t="shared" si="71"/>
        <v>0</v>
      </c>
      <c r="I298" s="24">
        <f t="shared" si="72"/>
        <v>0</v>
      </c>
      <c r="J298" s="24">
        <f t="shared" si="73"/>
        <v>100</v>
      </c>
      <c r="K298" s="24">
        <f t="shared" si="74"/>
        <v>50.000102548325899</v>
      </c>
    </row>
    <row r="299" spans="1:11" ht="38.25">
      <c r="A299" s="28" t="s">
        <v>190</v>
      </c>
      <c r="B299" s="22" t="s">
        <v>191</v>
      </c>
      <c r="C299" s="23">
        <v>0</v>
      </c>
      <c r="D299" s="23">
        <v>487575</v>
      </c>
      <c r="E299" s="23">
        <v>243788</v>
      </c>
      <c r="F299" s="23">
        <v>243788</v>
      </c>
      <c r="G299" s="23">
        <f t="shared" si="70"/>
        <v>243788</v>
      </c>
      <c r="H299" s="23">
        <f t="shared" si="71"/>
        <v>0</v>
      </c>
      <c r="I299" s="24">
        <f t="shared" si="72"/>
        <v>0</v>
      </c>
      <c r="J299" s="24">
        <f t="shared" si="73"/>
        <v>100</v>
      </c>
      <c r="K299" s="24">
        <f t="shared" si="74"/>
        <v>50.000102548325899</v>
      </c>
    </row>
    <row r="300" spans="1:11">
      <c r="A300" s="21"/>
      <c r="B300" s="22" t="s">
        <v>118</v>
      </c>
      <c r="C300" s="23">
        <v>0</v>
      </c>
      <c r="D300" s="23">
        <v>0</v>
      </c>
      <c r="E300" s="23">
        <v>0</v>
      </c>
      <c r="F300" s="23">
        <v>5099451</v>
      </c>
      <c r="G300" s="23">
        <f t="shared" si="70"/>
        <v>5099451</v>
      </c>
      <c r="H300" s="23">
        <f t="shared" si="71"/>
        <v>-5099451</v>
      </c>
      <c r="I300" s="24">
        <f t="shared" si="72"/>
        <v>0</v>
      </c>
      <c r="J300" s="24">
        <f t="shared" si="73"/>
        <v>0</v>
      </c>
      <c r="K300" s="24">
        <f t="shared" si="74"/>
        <v>0</v>
      </c>
    </row>
    <row r="301" spans="1:11">
      <c r="A301" s="21" t="s">
        <v>119</v>
      </c>
      <c r="B301" s="22" t="s">
        <v>120</v>
      </c>
      <c r="C301" s="23">
        <v>0</v>
      </c>
      <c r="D301" s="23">
        <v>0</v>
      </c>
      <c r="E301" s="23">
        <v>0</v>
      </c>
      <c r="F301" s="23">
        <v>-5099451</v>
      </c>
      <c r="G301" s="23">
        <f t="shared" si="70"/>
        <v>-5099451</v>
      </c>
      <c r="H301" s="23">
        <f t="shared" si="71"/>
        <v>5099451</v>
      </c>
      <c r="I301" s="24">
        <f t="shared" si="72"/>
        <v>0</v>
      </c>
      <c r="J301" s="24">
        <f t="shared" si="73"/>
        <v>0</v>
      </c>
      <c r="K301" s="24">
        <f t="shared" si="74"/>
        <v>0</v>
      </c>
    </row>
    <row r="302" spans="1:11">
      <c r="A302" s="25" t="s">
        <v>121</v>
      </c>
      <c r="B302" s="22" t="s">
        <v>122</v>
      </c>
      <c r="C302" s="23">
        <v>0</v>
      </c>
      <c r="D302" s="23">
        <v>0</v>
      </c>
      <c r="E302" s="23">
        <v>0</v>
      </c>
      <c r="F302" s="23">
        <v>-5099451</v>
      </c>
      <c r="G302" s="23">
        <f t="shared" si="70"/>
        <v>-5099451</v>
      </c>
      <c r="H302" s="23">
        <f t="shared" si="71"/>
        <v>5099451</v>
      </c>
      <c r="I302" s="24">
        <f t="shared" si="72"/>
        <v>0</v>
      </c>
      <c r="J302" s="24">
        <f t="shared" si="73"/>
        <v>0</v>
      </c>
      <c r="K302" s="24">
        <f t="shared" si="74"/>
        <v>0</v>
      </c>
    </row>
    <row r="303" spans="1:11" s="3" customFormat="1">
      <c r="A303" s="30" t="s">
        <v>253</v>
      </c>
      <c r="B303" s="31" t="s">
        <v>852</v>
      </c>
      <c r="C303" s="32"/>
      <c r="D303" s="32"/>
      <c r="E303" s="32"/>
      <c r="F303" s="32"/>
      <c r="G303" s="32"/>
      <c r="H303" s="32"/>
      <c r="I303" s="33"/>
      <c r="J303" s="33"/>
      <c r="K303" s="33"/>
    </row>
    <row r="304" spans="1:11">
      <c r="A304" s="21" t="s">
        <v>19</v>
      </c>
      <c r="B304" s="22" t="s">
        <v>20</v>
      </c>
      <c r="C304" s="23">
        <v>21300031.359999999</v>
      </c>
      <c r="D304" s="23">
        <v>26317421</v>
      </c>
      <c r="E304" s="23">
        <v>9869338</v>
      </c>
      <c r="F304" s="23">
        <v>26339350.73</v>
      </c>
      <c r="G304" s="23">
        <f t="shared" ref="G304:G332" si="75">F304-C304</f>
        <v>5039319.370000001</v>
      </c>
      <c r="H304" s="23">
        <f t="shared" ref="H304:H332" si="76">E304-F304</f>
        <v>-16470012.73</v>
      </c>
      <c r="I304" s="24">
        <f t="shared" ref="I304:I332" si="77">IF(ISERROR(F304/C304),0,F304/C304*100-100)</f>
        <v>23.65874155220024</v>
      </c>
      <c r="J304" s="24">
        <f t="shared" ref="J304:J332" si="78">IF(ISERROR(F304/E304),0,F304/E304*100)</f>
        <v>266.88062289486891</v>
      </c>
      <c r="K304" s="24">
        <f t="shared" ref="K304:K332" si="79">IF(ISERROR(F304/D304),0,F304/D304*100)</f>
        <v>100.08332780784256</v>
      </c>
    </row>
    <row r="305" spans="1:11" ht="25.5">
      <c r="A305" s="25" t="s">
        <v>128</v>
      </c>
      <c r="B305" s="22" t="s">
        <v>129</v>
      </c>
      <c r="C305" s="23">
        <v>3382.36</v>
      </c>
      <c r="D305" s="23">
        <v>0</v>
      </c>
      <c r="E305" s="23">
        <v>0</v>
      </c>
      <c r="F305" s="23">
        <v>21929.73</v>
      </c>
      <c r="G305" s="23">
        <f t="shared" si="75"/>
        <v>18547.37</v>
      </c>
      <c r="H305" s="23">
        <f t="shared" si="76"/>
        <v>-21929.73</v>
      </c>
      <c r="I305" s="24">
        <f t="shared" si="77"/>
        <v>548.35588169207301</v>
      </c>
      <c r="J305" s="24">
        <f t="shared" si="78"/>
        <v>0</v>
      </c>
      <c r="K305" s="24">
        <f t="shared" si="79"/>
        <v>0</v>
      </c>
    </row>
    <row r="306" spans="1:11">
      <c r="A306" s="25" t="s">
        <v>84</v>
      </c>
      <c r="B306" s="22" t="s">
        <v>85</v>
      </c>
      <c r="C306" s="23">
        <v>21296649</v>
      </c>
      <c r="D306" s="23">
        <v>26317421</v>
      </c>
      <c r="E306" s="23">
        <v>9869338</v>
      </c>
      <c r="F306" s="23">
        <v>26317421</v>
      </c>
      <c r="G306" s="23">
        <f t="shared" si="75"/>
        <v>5020772</v>
      </c>
      <c r="H306" s="23">
        <f t="shared" si="76"/>
        <v>-16448083</v>
      </c>
      <c r="I306" s="24">
        <f t="shared" si="77"/>
        <v>23.575408506756148</v>
      </c>
      <c r="J306" s="24">
        <f t="shared" si="78"/>
        <v>266.6584222771578</v>
      </c>
      <c r="K306" s="24">
        <f t="shared" si="79"/>
        <v>100</v>
      </c>
    </row>
    <row r="307" spans="1:11">
      <c r="A307" s="26" t="s">
        <v>86</v>
      </c>
      <c r="B307" s="22" t="s">
        <v>87</v>
      </c>
      <c r="C307" s="23">
        <v>21296649</v>
      </c>
      <c r="D307" s="23">
        <v>26317421</v>
      </c>
      <c r="E307" s="23">
        <v>9869338</v>
      </c>
      <c r="F307" s="23">
        <v>26317421</v>
      </c>
      <c r="G307" s="23">
        <f t="shared" si="75"/>
        <v>5020772</v>
      </c>
      <c r="H307" s="23">
        <f t="shared" si="76"/>
        <v>-16448083</v>
      </c>
      <c r="I307" s="24">
        <f t="shared" si="77"/>
        <v>23.575408506756148</v>
      </c>
      <c r="J307" s="24">
        <f t="shared" si="78"/>
        <v>266.6584222771578</v>
      </c>
      <c r="K307" s="24">
        <f t="shared" si="79"/>
        <v>100</v>
      </c>
    </row>
    <row r="308" spans="1:11">
      <c r="A308" s="21" t="s">
        <v>88</v>
      </c>
      <c r="B308" s="22" t="s">
        <v>89</v>
      </c>
      <c r="C308" s="23">
        <v>13433010.720000001</v>
      </c>
      <c r="D308" s="23">
        <v>26317421</v>
      </c>
      <c r="E308" s="23">
        <v>9869338</v>
      </c>
      <c r="F308" s="23">
        <v>13398691.289999999</v>
      </c>
      <c r="G308" s="23">
        <f t="shared" si="75"/>
        <v>-34319.430000001565</v>
      </c>
      <c r="H308" s="23">
        <f t="shared" si="76"/>
        <v>-3529353.2899999991</v>
      </c>
      <c r="I308" s="24">
        <f t="shared" si="77"/>
        <v>-0.25548576350725227</v>
      </c>
      <c r="J308" s="24">
        <f t="shared" si="78"/>
        <v>135.76079054137168</v>
      </c>
      <c r="K308" s="24">
        <f t="shared" si="79"/>
        <v>50.911870467854726</v>
      </c>
    </row>
    <row r="309" spans="1:11">
      <c r="A309" s="25" t="s">
        <v>90</v>
      </c>
      <c r="B309" s="22" t="s">
        <v>91</v>
      </c>
      <c r="C309" s="23">
        <v>11888534.9</v>
      </c>
      <c r="D309" s="23">
        <v>20796175</v>
      </c>
      <c r="E309" s="23">
        <v>7939704</v>
      </c>
      <c r="F309" s="23">
        <v>12315606.41</v>
      </c>
      <c r="G309" s="23">
        <f t="shared" si="75"/>
        <v>427071.50999999978</v>
      </c>
      <c r="H309" s="23">
        <f t="shared" si="76"/>
        <v>-4375902.41</v>
      </c>
      <c r="I309" s="24">
        <f t="shared" si="77"/>
        <v>3.5922972308387529</v>
      </c>
      <c r="J309" s="24">
        <f t="shared" si="78"/>
        <v>155.1141756670022</v>
      </c>
      <c r="K309" s="24">
        <f t="shared" si="79"/>
        <v>59.220536516931602</v>
      </c>
    </row>
    <row r="310" spans="1:11">
      <c r="A310" s="26" t="s">
        <v>92</v>
      </c>
      <c r="B310" s="22" t="s">
        <v>93</v>
      </c>
      <c r="C310" s="23">
        <v>723808.24</v>
      </c>
      <c r="D310" s="23">
        <v>3064412</v>
      </c>
      <c r="E310" s="23">
        <v>1541147</v>
      </c>
      <c r="F310" s="23">
        <v>857614.23</v>
      </c>
      <c r="G310" s="23">
        <f t="shared" si="75"/>
        <v>133805.99</v>
      </c>
      <c r="H310" s="23">
        <f t="shared" si="76"/>
        <v>683532.77</v>
      </c>
      <c r="I310" s="24">
        <f t="shared" si="77"/>
        <v>18.486386670591102</v>
      </c>
      <c r="J310" s="24">
        <f t="shared" si="78"/>
        <v>55.647788951994848</v>
      </c>
      <c r="K310" s="24">
        <f t="shared" si="79"/>
        <v>27.986257396198681</v>
      </c>
    </row>
    <row r="311" spans="1:11">
      <c r="A311" s="27" t="s">
        <v>94</v>
      </c>
      <c r="B311" s="22" t="s">
        <v>95</v>
      </c>
      <c r="C311" s="23">
        <v>596875.23</v>
      </c>
      <c r="D311" s="23">
        <v>2384774</v>
      </c>
      <c r="E311" s="23">
        <v>1196786</v>
      </c>
      <c r="F311" s="23">
        <v>808714.48</v>
      </c>
      <c r="G311" s="23">
        <f t="shared" si="75"/>
        <v>211839.25</v>
      </c>
      <c r="H311" s="23">
        <f t="shared" si="76"/>
        <v>388071.52</v>
      </c>
      <c r="I311" s="24">
        <f t="shared" si="77"/>
        <v>35.491378993897939</v>
      </c>
      <c r="J311" s="24">
        <f t="shared" si="78"/>
        <v>67.573858651421389</v>
      </c>
      <c r="K311" s="24">
        <f t="shared" si="79"/>
        <v>33.911577365402337</v>
      </c>
    </row>
    <row r="312" spans="1:11">
      <c r="A312" s="27" t="s">
        <v>96</v>
      </c>
      <c r="B312" s="22" t="s">
        <v>97</v>
      </c>
      <c r="C312" s="23">
        <v>126933.01</v>
      </c>
      <c r="D312" s="23">
        <v>679638</v>
      </c>
      <c r="E312" s="23">
        <v>344361</v>
      </c>
      <c r="F312" s="23">
        <v>48899.75</v>
      </c>
      <c r="G312" s="23">
        <f t="shared" si="75"/>
        <v>-78033.259999999995</v>
      </c>
      <c r="H312" s="23">
        <f t="shared" si="76"/>
        <v>295461.25</v>
      </c>
      <c r="I312" s="24">
        <f t="shared" si="77"/>
        <v>-61.475939158773592</v>
      </c>
      <c r="J312" s="24">
        <f t="shared" si="78"/>
        <v>14.20014171175017</v>
      </c>
      <c r="K312" s="24">
        <f t="shared" si="79"/>
        <v>7.1949699693071896</v>
      </c>
    </row>
    <row r="313" spans="1:11">
      <c r="A313" s="28" t="s">
        <v>98</v>
      </c>
      <c r="B313" s="22" t="s">
        <v>99</v>
      </c>
      <c r="C313" s="23">
        <v>2347.4</v>
      </c>
      <c r="D313" s="23">
        <v>0</v>
      </c>
      <c r="E313" s="23">
        <v>0</v>
      </c>
      <c r="F313" s="23">
        <v>1061.45</v>
      </c>
      <c r="G313" s="23">
        <f t="shared" si="75"/>
        <v>-1285.95</v>
      </c>
      <c r="H313" s="23">
        <f t="shared" si="76"/>
        <v>-1061.45</v>
      </c>
      <c r="I313" s="24">
        <f t="shared" si="77"/>
        <v>-54.7818863423362</v>
      </c>
      <c r="J313" s="24">
        <f t="shared" si="78"/>
        <v>0</v>
      </c>
      <c r="K313" s="24">
        <f t="shared" si="79"/>
        <v>0</v>
      </c>
    </row>
    <row r="314" spans="1:11">
      <c r="A314" s="26" t="s">
        <v>100</v>
      </c>
      <c r="B314" s="22" t="s">
        <v>101</v>
      </c>
      <c r="C314" s="23">
        <v>10423275.720000001</v>
      </c>
      <c r="D314" s="23">
        <v>17145614</v>
      </c>
      <c r="E314" s="23">
        <v>5948084</v>
      </c>
      <c r="F314" s="23">
        <v>11076903.810000001</v>
      </c>
      <c r="G314" s="23">
        <f t="shared" si="75"/>
        <v>653628.08999999985</v>
      </c>
      <c r="H314" s="23">
        <f t="shared" si="76"/>
        <v>-5128819.8100000005</v>
      </c>
      <c r="I314" s="24">
        <f t="shared" si="77"/>
        <v>6.2708510026826758</v>
      </c>
      <c r="J314" s="24">
        <f t="shared" si="78"/>
        <v>186.22641862488828</v>
      </c>
      <c r="K314" s="24">
        <f t="shared" si="79"/>
        <v>64.604882683116514</v>
      </c>
    </row>
    <row r="315" spans="1:11">
      <c r="A315" s="27" t="s">
        <v>102</v>
      </c>
      <c r="B315" s="22" t="s">
        <v>103</v>
      </c>
      <c r="C315" s="23">
        <v>10423275.720000001</v>
      </c>
      <c r="D315" s="23">
        <v>17145614</v>
      </c>
      <c r="E315" s="23">
        <v>5948084</v>
      </c>
      <c r="F315" s="23">
        <v>11076903.810000001</v>
      </c>
      <c r="G315" s="23">
        <f t="shared" si="75"/>
        <v>653628.08999999985</v>
      </c>
      <c r="H315" s="23">
        <f t="shared" si="76"/>
        <v>-5128819.8100000005</v>
      </c>
      <c r="I315" s="24">
        <f t="shared" si="77"/>
        <v>6.2708510026826758</v>
      </c>
      <c r="J315" s="24">
        <f t="shared" si="78"/>
        <v>186.22641862488828</v>
      </c>
      <c r="K315" s="24">
        <f t="shared" si="79"/>
        <v>64.604882683116514</v>
      </c>
    </row>
    <row r="316" spans="1:11" ht="25.5">
      <c r="A316" s="26" t="s">
        <v>140</v>
      </c>
      <c r="B316" s="22" t="s">
        <v>141</v>
      </c>
      <c r="C316" s="23">
        <v>0</v>
      </c>
      <c r="D316" s="23">
        <v>50000</v>
      </c>
      <c r="E316" s="23">
        <v>50000</v>
      </c>
      <c r="F316" s="23">
        <v>50000</v>
      </c>
      <c r="G316" s="23">
        <f t="shared" si="75"/>
        <v>50000</v>
      </c>
      <c r="H316" s="23">
        <f t="shared" si="76"/>
        <v>0</v>
      </c>
      <c r="I316" s="24">
        <f t="shared" si="77"/>
        <v>0</v>
      </c>
      <c r="J316" s="24">
        <f t="shared" si="78"/>
        <v>100</v>
      </c>
      <c r="K316" s="24">
        <f t="shared" si="79"/>
        <v>100</v>
      </c>
    </row>
    <row r="317" spans="1:11">
      <c r="A317" s="27" t="s">
        <v>142</v>
      </c>
      <c r="B317" s="22" t="s">
        <v>143</v>
      </c>
      <c r="C317" s="23">
        <v>0</v>
      </c>
      <c r="D317" s="23">
        <v>50000</v>
      </c>
      <c r="E317" s="23">
        <v>50000</v>
      </c>
      <c r="F317" s="23">
        <v>50000</v>
      </c>
      <c r="G317" s="23">
        <f t="shared" si="75"/>
        <v>50000</v>
      </c>
      <c r="H317" s="23">
        <f t="shared" si="76"/>
        <v>0</v>
      </c>
      <c r="I317" s="24">
        <f t="shared" si="77"/>
        <v>0</v>
      </c>
      <c r="J317" s="24">
        <f t="shared" si="78"/>
        <v>100</v>
      </c>
      <c r="K317" s="24">
        <f t="shared" si="79"/>
        <v>100</v>
      </c>
    </row>
    <row r="318" spans="1:11" ht="25.5">
      <c r="A318" s="26" t="s">
        <v>106</v>
      </c>
      <c r="B318" s="22" t="s">
        <v>107</v>
      </c>
      <c r="C318" s="23">
        <v>741450.94</v>
      </c>
      <c r="D318" s="23">
        <v>536149</v>
      </c>
      <c r="E318" s="23">
        <v>400473</v>
      </c>
      <c r="F318" s="23">
        <v>331088.37</v>
      </c>
      <c r="G318" s="23">
        <f t="shared" si="75"/>
        <v>-410362.56999999995</v>
      </c>
      <c r="H318" s="23">
        <f t="shared" si="76"/>
        <v>69384.63</v>
      </c>
      <c r="I318" s="24">
        <f t="shared" si="77"/>
        <v>-55.345883033070265</v>
      </c>
      <c r="J318" s="24">
        <f t="shared" si="78"/>
        <v>82.674330104651247</v>
      </c>
      <c r="K318" s="24">
        <f t="shared" si="79"/>
        <v>61.753051856853226</v>
      </c>
    </row>
    <row r="319" spans="1:11">
      <c r="A319" s="27" t="s">
        <v>108</v>
      </c>
      <c r="B319" s="22" t="s">
        <v>109</v>
      </c>
      <c r="C319" s="23">
        <v>594795</v>
      </c>
      <c r="D319" s="23">
        <v>389292</v>
      </c>
      <c r="E319" s="23">
        <v>327045</v>
      </c>
      <c r="F319" s="23">
        <v>194647</v>
      </c>
      <c r="G319" s="23">
        <f t="shared" si="75"/>
        <v>-400148</v>
      </c>
      <c r="H319" s="23">
        <f t="shared" si="76"/>
        <v>132398</v>
      </c>
      <c r="I319" s="24">
        <f t="shared" si="77"/>
        <v>-67.274943467917524</v>
      </c>
      <c r="J319" s="24">
        <f t="shared" si="78"/>
        <v>59.516886055435791</v>
      </c>
      <c r="K319" s="24">
        <f t="shared" si="79"/>
        <v>50.000256876586214</v>
      </c>
    </row>
    <row r="320" spans="1:11" ht="25.5">
      <c r="A320" s="28" t="s">
        <v>110</v>
      </c>
      <c r="B320" s="22" t="s">
        <v>111</v>
      </c>
      <c r="C320" s="23">
        <v>594795</v>
      </c>
      <c r="D320" s="23">
        <v>389292</v>
      </c>
      <c r="E320" s="23">
        <v>327045</v>
      </c>
      <c r="F320" s="23">
        <v>194647</v>
      </c>
      <c r="G320" s="23">
        <f t="shared" si="75"/>
        <v>-400148</v>
      </c>
      <c r="H320" s="23">
        <f t="shared" si="76"/>
        <v>132398</v>
      </c>
      <c r="I320" s="24">
        <f t="shared" si="77"/>
        <v>-67.274943467917524</v>
      </c>
      <c r="J320" s="24">
        <f t="shared" si="78"/>
        <v>59.516886055435791</v>
      </c>
      <c r="K320" s="24">
        <f t="shared" si="79"/>
        <v>50.000256876586214</v>
      </c>
    </row>
    <row r="321" spans="1:11" ht="25.5">
      <c r="A321" s="29" t="s">
        <v>112</v>
      </c>
      <c r="B321" s="22" t="s">
        <v>113</v>
      </c>
      <c r="C321" s="23">
        <v>594795</v>
      </c>
      <c r="D321" s="23">
        <v>389292</v>
      </c>
      <c r="E321" s="23">
        <v>327045</v>
      </c>
      <c r="F321" s="23">
        <v>194647</v>
      </c>
      <c r="G321" s="23">
        <f t="shared" si="75"/>
        <v>-400148</v>
      </c>
      <c r="H321" s="23">
        <f t="shared" si="76"/>
        <v>132398</v>
      </c>
      <c r="I321" s="24">
        <f t="shared" si="77"/>
        <v>-67.274943467917524</v>
      </c>
      <c r="J321" s="24">
        <f t="shared" si="78"/>
        <v>59.516886055435791</v>
      </c>
      <c r="K321" s="24">
        <f t="shared" si="79"/>
        <v>50.000256876586214</v>
      </c>
    </row>
    <row r="322" spans="1:11" ht="25.5">
      <c r="A322" s="27" t="s">
        <v>188</v>
      </c>
      <c r="B322" s="22" t="s">
        <v>189</v>
      </c>
      <c r="C322" s="23">
        <v>146655.94</v>
      </c>
      <c r="D322" s="23">
        <v>146857</v>
      </c>
      <c r="E322" s="23">
        <v>73428</v>
      </c>
      <c r="F322" s="23">
        <v>136441.37</v>
      </c>
      <c r="G322" s="23">
        <f t="shared" si="75"/>
        <v>-10214.570000000007</v>
      </c>
      <c r="H322" s="23">
        <f t="shared" si="76"/>
        <v>-63013.369999999995</v>
      </c>
      <c r="I322" s="24">
        <f t="shared" si="77"/>
        <v>-6.9649889394183475</v>
      </c>
      <c r="J322" s="24">
        <f t="shared" si="78"/>
        <v>185.81654137386283</v>
      </c>
      <c r="K322" s="24">
        <f t="shared" si="79"/>
        <v>92.907638042449463</v>
      </c>
    </row>
    <row r="323" spans="1:11" ht="38.25">
      <c r="A323" s="28" t="s">
        <v>190</v>
      </c>
      <c r="B323" s="22" t="s">
        <v>191</v>
      </c>
      <c r="C323" s="23">
        <v>146655.94</v>
      </c>
      <c r="D323" s="23">
        <v>146857</v>
      </c>
      <c r="E323" s="23">
        <v>73428</v>
      </c>
      <c r="F323" s="23">
        <v>136441.37</v>
      </c>
      <c r="G323" s="23">
        <f t="shared" si="75"/>
        <v>-10214.570000000007</v>
      </c>
      <c r="H323" s="23">
        <f t="shared" si="76"/>
        <v>-63013.369999999995</v>
      </c>
      <c r="I323" s="24">
        <f t="shared" si="77"/>
        <v>-6.9649889394183475</v>
      </c>
      <c r="J323" s="24">
        <f t="shared" si="78"/>
        <v>185.81654137386283</v>
      </c>
      <c r="K323" s="24">
        <f t="shared" si="79"/>
        <v>92.907638042449463</v>
      </c>
    </row>
    <row r="324" spans="1:11">
      <c r="A324" s="25" t="s">
        <v>114</v>
      </c>
      <c r="B324" s="22" t="s">
        <v>115</v>
      </c>
      <c r="C324" s="23">
        <v>1544475.82</v>
      </c>
      <c r="D324" s="23">
        <v>5521246</v>
      </c>
      <c r="E324" s="23">
        <v>1929634</v>
      </c>
      <c r="F324" s="23">
        <v>1083084.8799999999</v>
      </c>
      <c r="G324" s="23">
        <f t="shared" si="75"/>
        <v>-461390.94000000018</v>
      </c>
      <c r="H324" s="23">
        <f t="shared" si="76"/>
        <v>846549.12000000011</v>
      </c>
      <c r="I324" s="24">
        <f t="shared" si="77"/>
        <v>-29.87362663923092</v>
      </c>
      <c r="J324" s="24">
        <f t="shared" si="78"/>
        <v>56.129031723114331</v>
      </c>
      <c r="K324" s="24">
        <f t="shared" si="79"/>
        <v>19.616674931709255</v>
      </c>
    </row>
    <row r="325" spans="1:11">
      <c r="A325" s="26" t="s">
        <v>116</v>
      </c>
      <c r="B325" s="22" t="s">
        <v>117</v>
      </c>
      <c r="C325" s="23">
        <v>1481.43</v>
      </c>
      <c r="D325" s="23">
        <v>20400</v>
      </c>
      <c r="E325" s="23">
        <v>0</v>
      </c>
      <c r="F325" s="23">
        <v>13849.89</v>
      </c>
      <c r="G325" s="23">
        <f t="shared" si="75"/>
        <v>12368.46</v>
      </c>
      <c r="H325" s="23">
        <f t="shared" si="76"/>
        <v>-13849.89</v>
      </c>
      <c r="I325" s="24">
        <f t="shared" si="77"/>
        <v>834.90006277718135</v>
      </c>
      <c r="J325" s="24">
        <f t="shared" si="78"/>
        <v>0</v>
      </c>
      <c r="K325" s="24">
        <f t="shared" si="79"/>
        <v>67.891617647058823</v>
      </c>
    </row>
    <row r="326" spans="1:11">
      <c r="A326" s="26" t="s">
        <v>228</v>
      </c>
      <c r="B326" s="22" t="s">
        <v>229</v>
      </c>
      <c r="C326" s="23">
        <v>1542994.39</v>
      </c>
      <c r="D326" s="23">
        <v>5500846</v>
      </c>
      <c r="E326" s="23">
        <v>1929634</v>
      </c>
      <c r="F326" s="23">
        <v>1069234.99</v>
      </c>
      <c r="G326" s="23">
        <f t="shared" si="75"/>
        <v>-473759.39999999991</v>
      </c>
      <c r="H326" s="23">
        <f t="shared" si="76"/>
        <v>860399.01</v>
      </c>
      <c r="I326" s="24">
        <f t="shared" si="77"/>
        <v>-30.703896467180286</v>
      </c>
      <c r="J326" s="24">
        <f t="shared" si="78"/>
        <v>55.411284730679498</v>
      </c>
      <c r="K326" s="24">
        <f t="shared" si="79"/>
        <v>19.43764631840266</v>
      </c>
    </row>
    <row r="327" spans="1:11" ht="25.5">
      <c r="A327" s="27" t="s">
        <v>230</v>
      </c>
      <c r="B327" s="22" t="s">
        <v>231</v>
      </c>
      <c r="C327" s="23">
        <v>1542994.39</v>
      </c>
      <c r="D327" s="23">
        <v>5500846</v>
      </c>
      <c r="E327" s="23">
        <v>1929634</v>
      </c>
      <c r="F327" s="23">
        <v>1069234.99</v>
      </c>
      <c r="G327" s="23">
        <f t="shared" si="75"/>
        <v>-473759.39999999991</v>
      </c>
      <c r="H327" s="23">
        <f t="shared" si="76"/>
        <v>860399.01</v>
      </c>
      <c r="I327" s="24">
        <f t="shared" si="77"/>
        <v>-30.703896467180286</v>
      </c>
      <c r="J327" s="24">
        <f t="shared" si="78"/>
        <v>55.411284730679498</v>
      </c>
      <c r="K327" s="24">
        <f t="shared" si="79"/>
        <v>19.43764631840266</v>
      </c>
    </row>
    <row r="328" spans="1:11" ht="25.5">
      <c r="A328" s="28" t="s">
        <v>232</v>
      </c>
      <c r="B328" s="22" t="s">
        <v>233</v>
      </c>
      <c r="C328" s="23">
        <v>1031998.37</v>
      </c>
      <c r="D328" s="23">
        <v>3354966</v>
      </c>
      <c r="E328" s="23">
        <v>856694</v>
      </c>
      <c r="F328" s="23">
        <v>1069234.99</v>
      </c>
      <c r="G328" s="23">
        <f t="shared" si="75"/>
        <v>37236.619999999995</v>
      </c>
      <c r="H328" s="23">
        <f t="shared" si="76"/>
        <v>-212540.99</v>
      </c>
      <c r="I328" s="24">
        <f t="shared" si="77"/>
        <v>3.6082053114095487</v>
      </c>
      <c r="J328" s="24">
        <f t="shared" si="78"/>
        <v>124.80944071045204</v>
      </c>
      <c r="K328" s="24">
        <f t="shared" si="79"/>
        <v>31.870218356907344</v>
      </c>
    </row>
    <row r="329" spans="1:11" ht="38.25">
      <c r="A329" s="28" t="s">
        <v>234</v>
      </c>
      <c r="B329" s="22" t="s">
        <v>235</v>
      </c>
      <c r="C329" s="23">
        <v>510996.02</v>
      </c>
      <c r="D329" s="23">
        <v>2145880</v>
      </c>
      <c r="E329" s="23">
        <v>1072940</v>
      </c>
      <c r="F329" s="23">
        <v>0</v>
      </c>
      <c r="G329" s="23">
        <f t="shared" si="75"/>
        <v>-510996.02</v>
      </c>
      <c r="H329" s="23">
        <f t="shared" si="76"/>
        <v>1072940</v>
      </c>
      <c r="I329" s="24">
        <f t="shared" si="77"/>
        <v>-100</v>
      </c>
      <c r="J329" s="24">
        <f t="shared" si="78"/>
        <v>0</v>
      </c>
      <c r="K329" s="24">
        <f t="shared" si="79"/>
        <v>0</v>
      </c>
    </row>
    <row r="330" spans="1:11">
      <c r="A330" s="21"/>
      <c r="B330" s="22" t="s">
        <v>118</v>
      </c>
      <c r="C330" s="23">
        <v>7867020.6399999997</v>
      </c>
      <c r="D330" s="23">
        <v>0</v>
      </c>
      <c r="E330" s="23">
        <v>0</v>
      </c>
      <c r="F330" s="23">
        <v>12940659.439999999</v>
      </c>
      <c r="G330" s="23">
        <f t="shared" si="75"/>
        <v>5073638.8</v>
      </c>
      <c r="H330" s="23">
        <f t="shared" si="76"/>
        <v>-12940659.439999999</v>
      </c>
      <c r="I330" s="24">
        <f t="shared" si="77"/>
        <v>64.492506530401073</v>
      </c>
      <c r="J330" s="24">
        <f t="shared" si="78"/>
        <v>0</v>
      </c>
      <c r="K330" s="24">
        <f t="shared" si="79"/>
        <v>0</v>
      </c>
    </row>
    <row r="331" spans="1:11">
      <c r="A331" s="21" t="s">
        <v>119</v>
      </c>
      <c r="B331" s="22" t="s">
        <v>120</v>
      </c>
      <c r="C331" s="23">
        <v>-7867020.6399999997</v>
      </c>
      <c r="D331" s="23">
        <v>0</v>
      </c>
      <c r="E331" s="23">
        <v>0</v>
      </c>
      <c r="F331" s="23">
        <v>-12940659.439999999</v>
      </c>
      <c r="G331" s="23">
        <f t="shared" si="75"/>
        <v>-5073638.8</v>
      </c>
      <c r="H331" s="23">
        <f t="shared" si="76"/>
        <v>12940659.439999999</v>
      </c>
      <c r="I331" s="24">
        <f t="shared" si="77"/>
        <v>64.492506530401073</v>
      </c>
      <c r="J331" s="24">
        <f t="shared" si="78"/>
        <v>0</v>
      </c>
      <c r="K331" s="24">
        <f t="shared" si="79"/>
        <v>0</v>
      </c>
    </row>
    <row r="332" spans="1:11">
      <c r="A332" s="25" t="s">
        <v>121</v>
      </c>
      <c r="B332" s="22" t="s">
        <v>122</v>
      </c>
      <c r="C332" s="23">
        <v>-7867020.6399999997</v>
      </c>
      <c r="D332" s="23">
        <v>0</v>
      </c>
      <c r="E332" s="23">
        <v>0</v>
      </c>
      <c r="F332" s="23">
        <v>-12940659.439999999</v>
      </c>
      <c r="G332" s="23">
        <f t="shared" si="75"/>
        <v>-5073638.8</v>
      </c>
      <c r="H332" s="23">
        <f t="shared" si="76"/>
        <v>12940659.439999999</v>
      </c>
      <c r="I332" s="24">
        <f t="shared" si="77"/>
        <v>64.492506530401073</v>
      </c>
      <c r="J332" s="24">
        <f t="shared" si="78"/>
        <v>0</v>
      </c>
      <c r="K332" s="24">
        <f t="shared" si="79"/>
        <v>0</v>
      </c>
    </row>
    <row r="333" spans="1:11" s="3" customFormat="1">
      <c r="A333" s="49" t="s">
        <v>853</v>
      </c>
      <c r="B333" s="31" t="s">
        <v>854</v>
      </c>
      <c r="C333" s="32"/>
      <c r="D333" s="32"/>
      <c r="E333" s="32"/>
      <c r="F333" s="32"/>
      <c r="G333" s="32"/>
      <c r="H333" s="32"/>
      <c r="I333" s="33"/>
      <c r="J333" s="33"/>
      <c r="K333" s="33"/>
    </row>
    <row r="334" spans="1:11">
      <c r="A334" s="21" t="s">
        <v>19</v>
      </c>
      <c r="B334" s="22" t="s">
        <v>20</v>
      </c>
      <c r="C334" s="23">
        <v>4689267</v>
      </c>
      <c r="D334" s="23">
        <v>5380808</v>
      </c>
      <c r="E334" s="23">
        <v>2846543</v>
      </c>
      <c r="F334" s="23">
        <v>5381586.1200000001</v>
      </c>
      <c r="G334" s="23">
        <f t="shared" ref="G334:G358" si="80">F334-C334</f>
        <v>692319.12000000011</v>
      </c>
      <c r="H334" s="23">
        <f t="shared" ref="H334:H358" si="81">E334-F334</f>
        <v>-2535043.12</v>
      </c>
      <c r="I334" s="24">
        <f t="shared" ref="I334:I358" si="82">IF(ISERROR(F334/C334),0,F334/C334*100-100)</f>
        <v>14.76390915680426</v>
      </c>
      <c r="J334" s="24">
        <f t="shared" ref="J334:J358" si="83">IF(ISERROR(F334/E334),0,F334/E334*100)</f>
        <v>189.05690586792471</v>
      </c>
      <c r="K334" s="24">
        <f t="shared" ref="K334:K358" si="84">IF(ISERROR(F334/D334),0,F334/D334*100)</f>
        <v>100.01446102518432</v>
      </c>
    </row>
    <row r="335" spans="1:11" ht="25.5">
      <c r="A335" s="25" t="s">
        <v>128</v>
      </c>
      <c r="B335" s="22" t="s">
        <v>129</v>
      </c>
      <c r="C335" s="23">
        <v>0</v>
      </c>
      <c r="D335" s="23">
        <v>0</v>
      </c>
      <c r="E335" s="23">
        <v>0</v>
      </c>
      <c r="F335" s="23">
        <v>778.12</v>
      </c>
      <c r="G335" s="23">
        <f t="shared" si="80"/>
        <v>778.12</v>
      </c>
      <c r="H335" s="23">
        <f t="shared" si="81"/>
        <v>-778.12</v>
      </c>
      <c r="I335" s="24">
        <f t="shared" si="82"/>
        <v>0</v>
      </c>
      <c r="J335" s="24">
        <f t="shared" si="83"/>
        <v>0</v>
      </c>
      <c r="K335" s="24">
        <f t="shared" si="84"/>
        <v>0</v>
      </c>
    </row>
    <row r="336" spans="1:11">
      <c r="A336" s="25" t="s">
        <v>84</v>
      </c>
      <c r="B336" s="22" t="s">
        <v>85</v>
      </c>
      <c r="C336" s="23">
        <v>4689267</v>
      </c>
      <c r="D336" s="23">
        <v>5380808</v>
      </c>
      <c r="E336" s="23">
        <v>2846543</v>
      </c>
      <c r="F336" s="23">
        <v>5380808</v>
      </c>
      <c r="G336" s="23">
        <f t="shared" si="80"/>
        <v>691541</v>
      </c>
      <c r="H336" s="23">
        <f t="shared" si="81"/>
        <v>-2534265</v>
      </c>
      <c r="I336" s="24">
        <f t="shared" si="82"/>
        <v>14.747315518608772</v>
      </c>
      <c r="J336" s="24">
        <f t="shared" si="83"/>
        <v>189.02957025416444</v>
      </c>
      <c r="K336" s="24">
        <f t="shared" si="84"/>
        <v>100</v>
      </c>
    </row>
    <row r="337" spans="1:11">
      <c r="A337" s="26" t="s">
        <v>86</v>
      </c>
      <c r="B337" s="22" t="s">
        <v>87</v>
      </c>
      <c r="C337" s="23">
        <v>4689267</v>
      </c>
      <c r="D337" s="23">
        <v>5380808</v>
      </c>
      <c r="E337" s="23">
        <v>2846543</v>
      </c>
      <c r="F337" s="23">
        <v>5380808</v>
      </c>
      <c r="G337" s="23">
        <f t="shared" si="80"/>
        <v>691541</v>
      </c>
      <c r="H337" s="23">
        <f t="shared" si="81"/>
        <v>-2534265</v>
      </c>
      <c r="I337" s="24">
        <f t="shared" si="82"/>
        <v>14.747315518608772</v>
      </c>
      <c r="J337" s="24">
        <f t="shared" si="83"/>
        <v>189.02957025416444</v>
      </c>
      <c r="K337" s="24">
        <f t="shared" si="84"/>
        <v>100</v>
      </c>
    </row>
    <row r="338" spans="1:11">
      <c r="A338" s="21" t="s">
        <v>88</v>
      </c>
      <c r="B338" s="22" t="s">
        <v>89</v>
      </c>
      <c r="C338" s="23">
        <v>2893166.61</v>
      </c>
      <c r="D338" s="23">
        <v>5380808</v>
      </c>
      <c r="E338" s="23">
        <v>2846543</v>
      </c>
      <c r="F338" s="23">
        <v>2073332.49</v>
      </c>
      <c r="G338" s="23">
        <f t="shared" si="80"/>
        <v>-819834.11999999988</v>
      </c>
      <c r="H338" s="23">
        <f t="shared" si="81"/>
        <v>773210.51</v>
      </c>
      <c r="I338" s="24">
        <f t="shared" si="82"/>
        <v>-28.336913510833028</v>
      </c>
      <c r="J338" s="24">
        <f t="shared" si="83"/>
        <v>72.836858252273018</v>
      </c>
      <c r="K338" s="24">
        <f t="shared" si="84"/>
        <v>38.531991663705526</v>
      </c>
    </row>
    <row r="339" spans="1:11">
      <c r="A339" s="25" t="s">
        <v>90</v>
      </c>
      <c r="B339" s="22" t="s">
        <v>91</v>
      </c>
      <c r="C339" s="23">
        <v>2891685.18</v>
      </c>
      <c r="D339" s="23">
        <v>5360408</v>
      </c>
      <c r="E339" s="23">
        <v>2846543</v>
      </c>
      <c r="F339" s="23">
        <v>2059482.6</v>
      </c>
      <c r="G339" s="23">
        <f t="shared" si="80"/>
        <v>-832202.58000000007</v>
      </c>
      <c r="H339" s="23">
        <f t="shared" si="81"/>
        <v>787060.39999999991</v>
      </c>
      <c r="I339" s="24">
        <f t="shared" si="82"/>
        <v>-28.779155689417053</v>
      </c>
      <c r="J339" s="24">
        <f t="shared" si="83"/>
        <v>72.350307021534547</v>
      </c>
      <c r="K339" s="24">
        <f t="shared" si="84"/>
        <v>38.420258308695907</v>
      </c>
    </row>
    <row r="340" spans="1:11">
      <c r="A340" s="26" t="s">
        <v>92</v>
      </c>
      <c r="B340" s="22" t="s">
        <v>93</v>
      </c>
      <c r="C340" s="23">
        <v>723808.24</v>
      </c>
      <c r="D340" s="23">
        <v>3064412</v>
      </c>
      <c r="E340" s="23">
        <v>1541147</v>
      </c>
      <c r="F340" s="23">
        <v>857614.23</v>
      </c>
      <c r="G340" s="23">
        <f t="shared" si="80"/>
        <v>133805.99</v>
      </c>
      <c r="H340" s="23">
        <f t="shared" si="81"/>
        <v>683532.77</v>
      </c>
      <c r="I340" s="24">
        <f t="shared" si="82"/>
        <v>18.486386670591102</v>
      </c>
      <c r="J340" s="24">
        <f t="shared" si="83"/>
        <v>55.647788951994848</v>
      </c>
      <c r="K340" s="24">
        <f t="shared" si="84"/>
        <v>27.986257396198681</v>
      </c>
    </row>
    <row r="341" spans="1:11">
      <c r="A341" s="27" t="s">
        <v>94</v>
      </c>
      <c r="B341" s="22" t="s">
        <v>95</v>
      </c>
      <c r="C341" s="23">
        <v>596875.23</v>
      </c>
      <c r="D341" s="23">
        <v>2384774</v>
      </c>
      <c r="E341" s="23">
        <v>1196786</v>
      </c>
      <c r="F341" s="23">
        <v>808714.48</v>
      </c>
      <c r="G341" s="23">
        <f t="shared" si="80"/>
        <v>211839.25</v>
      </c>
      <c r="H341" s="23">
        <f t="shared" si="81"/>
        <v>388071.52</v>
      </c>
      <c r="I341" s="24">
        <f t="shared" si="82"/>
        <v>35.491378993897939</v>
      </c>
      <c r="J341" s="24">
        <f t="shared" si="83"/>
        <v>67.573858651421389</v>
      </c>
      <c r="K341" s="24">
        <f t="shared" si="84"/>
        <v>33.911577365402337</v>
      </c>
    </row>
    <row r="342" spans="1:11">
      <c r="A342" s="27" t="s">
        <v>96</v>
      </c>
      <c r="B342" s="22" t="s">
        <v>97</v>
      </c>
      <c r="C342" s="23">
        <v>126933.01</v>
      </c>
      <c r="D342" s="23">
        <v>679638</v>
      </c>
      <c r="E342" s="23">
        <v>344361</v>
      </c>
      <c r="F342" s="23">
        <v>48899.75</v>
      </c>
      <c r="G342" s="23">
        <f t="shared" si="80"/>
        <v>-78033.259999999995</v>
      </c>
      <c r="H342" s="23">
        <f t="shared" si="81"/>
        <v>295461.25</v>
      </c>
      <c r="I342" s="24">
        <f t="shared" si="82"/>
        <v>-61.475939158773592</v>
      </c>
      <c r="J342" s="24">
        <f t="shared" si="83"/>
        <v>14.20014171175017</v>
      </c>
      <c r="K342" s="24">
        <f t="shared" si="84"/>
        <v>7.1949699693071896</v>
      </c>
    </row>
    <row r="343" spans="1:11">
      <c r="A343" s="28" t="s">
        <v>98</v>
      </c>
      <c r="B343" s="22" t="s">
        <v>99</v>
      </c>
      <c r="C343" s="23">
        <v>2347.4</v>
      </c>
      <c r="D343" s="23">
        <v>0</v>
      </c>
      <c r="E343" s="23">
        <v>0</v>
      </c>
      <c r="F343" s="23">
        <v>1061.45</v>
      </c>
      <c r="G343" s="23">
        <f t="shared" si="80"/>
        <v>-1285.95</v>
      </c>
      <c r="H343" s="23">
        <f t="shared" si="81"/>
        <v>-1061.45</v>
      </c>
      <c r="I343" s="24">
        <f t="shared" si="82"/>
        <v>-54.7818863423362</v>
      </c>
      <c r="J343" s="24">
        <f t="shared" si="83"/>
        <v>0</v>
      </c>
      <c r="K343" s="24">
        <f t="shared" si="84"/>
        <v>0</v>
      </c>
    </row>
    <row r="344" spans="1:11">
      <c r="A344" s="26" t="s">
        <v>100</v>
      </c>
      <c r="B344" s="22" t="s">
        <v>101</v>
      </c>
      <c r="C344" s="23">
        <v>1426426</v>
      </c>
      <c r="D344" s="23">
        <v>1709847</v>
      </c>
      <c r="E344" s="23">
        <v>854923</v>
      </c>
      <c r="F344" s="23">
        <v>820780</v>
      </c>
      <c r="G344" s="23">
        <f t="shared" si="80"/>
        <v>-605646</v>
      </c>
      <c r="H344" s="23">
        <f t="shared" si="81"/>
        <v>34143</v>
      </c>
      <c r="I344" s="24">
        <f t="shared" si="82"/>
        <v>-42.458984903528119</v>
      </c>
      <c r="J344" s="24">
        <f t="shared" si="83"/>
        <v>96.006307000747441</v>
      </c>
      <c r="K344" s="24">
        <f t="shared" si="84"/>
        <v>48.0031254258422</v>
      </c>
    </row>
    <row r="345" spans="1:11">
      <c r="A345" s="27" t="s">
        <v>102</v>
      </c>
      <c r="B345" s="22" t="s">
        <v>103</v>
      </c>
      <c r="C345" s="23">
        <v>1426426</v>
      </c>
      <c r="D345" s="23">
        <v>1709847</v>
      </c>
      <c r="E345" s="23">
        <v>854923</v>
      </c>
      <c r="F345" s="23">
        <v>820780</v>
      </c>
      <c r="G345" s="23">
        <f t="shared" si="80"/>
        <v>-605646</v>
      </c>
      <c r="H345" s="23">
        <f t="shared" si="81"/>
        <v>34143</v>
      </c>
      <c r="I345" s="24">
        <f t="shared" si="82"/>
        <v>-42.458984903528119</v>
      </c>
      <c r="J345" s="24">
        <f t="shared" si="83"/>
        <v>96.006307000747441</v>
      </c>
      <c r="K345" s="24">
        <f t="shared" si="84"/>
        <v>48.0031254258422</v>
      </c>
    </row>
    <row r="346" spans="1:11" ht="25.5">
      <c r="A346" s="26" t="s">
        <v>140</v>
      </c>
      <c r="B346" s="22" t="s">
        <v>141</v>
      </c>
      <c r="C346" s="23">
        <v>0</v>
      </c>
      <c r="D346" s="23">
        <v>50000</v>
      </c>
      <c r="E346" s="23">
        <v>50000</v>
      </c>
      <c r="F346" s="23">
        <v>50000</v>
      </c>
      <c r="G346" s="23">
        <f t="shared" si="80"/>
        <v>50000</v>
      </c>
      <c r="H346" s="23">
        <f t="shared" si="81"/>
        <v>0</v>
      </c>
      <c r="I346" s="24">
        <f t="shared" si="82"/>
        <v>0</v>
      </c>
      <c r="J346" s="24">
        <f t="shared" si="83"/>
        <v>100</v>
      </c>
      <c r="K346" s="24">
        <f t="shared" si="84"/>
        <v>100</v>
      </c>
    </row>
    <row r="347" spans="1:11">
      <c r="A347" s="27" t="s">
        <v>142</v>
      </c>
      <c r="B347" s="22" t="s">
        <v>143</v>
      </c>
      <c r="C347" s="23">
        <v>0</v>
      </c>
      <c r="D347" s="23">
        <v>50000</v>
      </c>
      <c r="E347" s="23">
        <v>50000</v>
      </c>
      <c r="F347" s="23">
        <v>50000</v>
      </c>
      <c r="G347" s="23">
        <f t="shared" si="80"/>
        <v>50000</v>
      </c>
      <c r="H347" s="23">
        <f t="shared" si="81"/>
        <v>0</v>
      </c>
      <c r="I347" s="24">
        <f t="shared" si="82"/>
        <v>0</v>
      </c>
      <c r="J347" s="24">
        <f t="shared" si="83"/>
        <v>100</v>
      </c>
      <c r="K347" s="24">
        <f t="shared" si="84"/>
        <v>100</v>
      </c>
    </row>
    <row r="348" spans="1:11" ht="25.5">
      <c r="A348" s="26" t="s">
        <v>106</v>
      </c>
      <c r="B348" s="22" t="s">
        <v>107</v>
      </c>
      <c r="C348" s="23">
        <v>741450.94</v>
      </c>
      <c r="D348" s="23">
        <v>536149</v>
      </c>
      <c r="E348" s="23">
        <v>400473</v>
      </c>
      <c r="F348" s="23">
        <v>331088.37</v>
      </c>
      <c r="G348" s="23">
        <f t="shared" si="80"/>
        <v>-410362.56999999995</v>
      </c>
      <c r="H348" s="23">
        <f t="shared" si="81"/>
        <v>69384.63</v>
      </c>
      <c r="I348" s="24">
        <f t="shared" si="82"/>
        <v>-55.345883033070265</v>
      </c>
      <c r="J348" s="24">
        <f t="shared" si="83"/>
        <v>82.674330104651247</v>
      </c>
      <c r="K348" s="24">
        <f t="shared" si="84"/>
        <v>61.753051856853226</v>
      </c>
    </row>
    <row r="349" spans="1:11">
      <c r="A349" s="27" t="s">
        <v>108</v>
      </c>
      <c r="B349" s="22" t="s">
        <v>109</v>
      </c>
      <c r="C349" s="23">
        <v>594795</v>
      </c>
      <c r="D349" s="23">
        <v>389292</v>
      </c>
      <c r="E349" s="23">
        <v>327045</v>
      </c>
      <c r="F349" s="23">
        <v>194647</v>
      </c>
      <c r="G349" s="23">
        <f t="shared" si="80"/>
        <v>-400148</v>
      </c>
      <c r="H349" s="23">
        <f t="shared" si="81"/>
        <v>132398</v>
      </c>
      <c r="I349" s="24">
        <f t="shared" si="82"/>
        <v>-67.274943467917524</v>
      </c>
      <c r="J349" s="24">
        <f t="shared" si="83"/>
        <v>59.516886055435791</v>
      </c>
      <c r="K349" s="24">
        <f t="shared" si="84"/>
        <v>50.000256876586214</v>
      </c>
    </row>
    <row r="350" spans="1:11" ht="25.5">
      <c r="A350" s="28" t="s">
        <v>110</v>
      </c>
      <c r="B350" s="22" t="s">
        <v>111</v>
      </c>
      <c r="C350" s="23">
        <v>594795</v>
      </c>
      <c r="D350" s="23">
        <v>389292</v>
      </c>
      <c r="E350" s="23">
        <v>327045</v>
      </c>
      <c r="F350" s="23">
        <v>194647</v>
      </c>
      <c r="G350" s="23">
        <f t="shared" si="80"/>
        <v>-400148</v>
      </c>
      <c r="H350" s="23">
        <f t="shared" si="81"/>
        <v>132398</v>
      </c>
      <c r="I350" s="24">
        <f t="shared" si="82"/>
        <v>-67.274943467917524</v>
      </c>
      <c r="J350" s="24">
        <f t="shared" si="83"/>
        <v>59.516886055435791</v>
      </c>
      <c r="K350" s="24">
        <f t="shared" si="84"/>
        <v>50.000256876586214</v>
      </c>
    </row>
    <row r="351" spans="1:11" ht="25.5">
      <c r="A351" s="29" t="s">
        <v>112</v>
      </c>
      <c r="B351" s="22" t="s">
        <v>113</v>
      </c>
      <c r="C351" s="23">
        <v>594795</v>
      </c>
      <c r="D351" s="23">
        <v>389292</v>
      </c>
      <c r="E351" s="23">
        <v>327045</v>
      </c>
      <c r="F351" s="23">
        <v>194647</v>
      </c>
      <c r="G351" s="23">
        <f t="shared" si="80"/>
        <v>-400148</v>
      </c>
      <c r="H351" s="23">
        <f t="shared" si="81"/>
        <v>132398</v>
      </c>
      <c r="I351" s="24">
        <f t="shared" si="82"/>
        <v>-67.274943467917524</v>
      </c>
      <c r="J351" s="24">
        <f t="shared" si="83"/>
        <v>59.516886055435791</v>
      </c>
      <c r="K351" s="24">
        <f t="shared" si="84"/>
        <v>50.000256876586214</v>
      </c>
    </row>
    <row r="352" spans="1:11" ht="25.5">
      <c r="A352" s="27" t="s">
        <v>188</v>
      </c>
      <c r="B352" s="22" t="s">
        <v>189</v>
      </c>
      <c r="C352" s="23">
        <v>146655.94</v>
      </c>
      <c r="D352" s="23">
        <v>146857</v>
      </c>
      <c r="E352" s="23">
        <v>73428</v>
      </c>
      <c r="F352" s="23">
        <v>136441.37</v>
      </c>
      <c r="G352" s="23">
        <f t="shared" si="80"/>
        <v>-10214.570000000007</v>
      </c>
      <c r="H352" s="23">
        <f t="shared" si="81"/>
        <v>-63013.369999999995</v>
      </c>
      <c r="I352" s="24">
        <f t="shared" si="82"/>
        <v>-6.9649889394183475</v>
      </c>
      <c r="J352" s="24">
        <f t="shared" si="83"/>
        <v>185.81654137386283</v>
      </c>
      <c r="K352" s="24">
        <f t="shared" si="84"/>
        <v>92.907638042449463</v>
      </c>
    </row>
    <row r="353" spans="1:11" ht="38.25">
      <c r="A353" s="28" t="s">
        <v>190</v>
      </c>
      <c r="B353" s="22" t="s">
        <v>191</v>
      </c>
      <c r="C353" s="23">
        <v>146655.94</v>
      </c>
      <c r="D353" s="23">
        <v>146857</v>
      </c>
      <c r="E353" s="23">
        <v>73428</v>
      </c>
      <c r="F353" s="23">
        <v>136441.37</v>
      </c>
      <c r="G353" s="23">
        <f t="shared" si="80"/>
        <v>-10214.570000000007</v>
      </c>
      <c r="H353" s="23">
        <f t="shared" si="81"/>
        <v>-63013.369999999995</v>
      </c>
      <c r="I353" s="24">
        <f t="shared" si="82"/>
        <v>-6.9649889394183475</v>
      </c>
      <c r="J353" s="24">
        <f t="shared" si="83"/>
        <v>185.81654137386283</v>
      </c>
      <c r="K353" s="24">
        <f t="shared" si="84"/>
        <v>92.907638042449463</v>
      </c>
    </row>
    <row r="354" spans="1:11">
      <c r="A354" s="25" t="s">
        <v>114</v>
      </c>
      <c r="B354" s="22" t="s">
        <v>115</v>
      </c>
      <c r="C354" s="23">
        <v>1481.43</v>
      </c>
      <c r="D354" s="23">
        <v>20400</v>
      </c>
      <c r="E354" s="23">
        <v>0</v>
      </c>
      <c r="F354" s="23">
        <v>13849.89</v>
      </c>
      <c r="G354" s="23">
        <f t="shared" si="80"/>
        <v>12368.46</v>
      </c>
      <c r="H354" s="23">
        <f t="shared" si="81"/>
        <v>-13849.89</v>
      </c>
      <c r="I354" s="24">
        <f t="shared" si="82"/>
        <v>834.90006277718135</v>
      </c>
      <c r="J354" s="24">
        <f t="shared" si="83"/>
        <v>0</v>
      </c>
      <c r="K354" s="24">
        <f t="shared" si="84"/>
        <v>67.891617647058823</v>
      </c>
    </row>
    <row r="355" spans="1:11">
      <c r="A355" s="26" t="s">
        <v>116</v>
      </c>
      <c r="B355" s="22" t="s">
        <v>117</v>
      </c>
      <c r="C355" s="23">
        <v>1481.43</v>
      </c>
      <c r="D355" s="23">
        <v>20400</v>
      </c>
      <c r="E355" s="23">
        <v>0</v>
      </c>
      <c r="F355" s="23">
        <v>13849.89</v>
      </c>
      <c r="G355" s="23">
        <f t="shared" si="80"/>
        <v>12368.46</v>
      </c>
      <c r="H355" s="23">
        <f t="shared" si="81"/>
        <v>-13849.89</v>
      </c>
      <c r="I355" s="24">
        <f t="shared" si="82"/>
        <v>834.90006277718135</v>
      </c>
      <c r="J355" s="24">
        <f t="shared" si="83"/>
        <v>0</v>
      </c>
      <c r="K355" s="24">
        <f t="shared" si="84"/>
        <v>67.891617647058823</v>
      </c>
    </row>
    <row r="356" spans="1:11">
      <c r="A356" s="21"/>
      <c r="B356" s="22" t="s">
        <v>118</v>
      </c>
      <c r="C356" s="23">
        <v>1796100.39</v>
      </c>
      <c r="D356" s="23">
        <v>0</v>
      </c>
      <c r="E356" s="23">
        <v>0</v>
      </c>
      <c r="F356" s="23">
        <v>3308253.63</v>
      </c>
      <c r="G356" s="23">
        <f t="shared" si="80"/>
        <v>1512153.24</v>
      </c>
      <c r="H356" s="23">
        <f t="shared" si="81"/>
        <v>-3308253.63</v>
      </c>
      <c r="I356" s="24">
        <f t="shared" si="82"/>
        <v>84.190908727546145</v>
      </c>
      <c r="J356" s="24">
        <f t="shared" si="83"/>
        <v>0</v>
      </c>
      <c r="K356" s="24">
        <f t="shared" si="84"/>
        <v>0</v>
      </c>
    </row>
    <row r="357" spans="1:11">
      <c r="A357" s="21" t="s">
        <v>119</v>
      </c>
      <c r="B357" s="22" t="s">
        <v>120</v>
      </c>
      <c r="C357" s="23">
        <v>-1796100.39</v>
      </c>
      <c r="D357" s="23">
        <v>0</v>
      </c>
      <c r="E357" s="23">
        <v>0</v>
      </c>
      <c r="F357" s="23">
        <v>-3308253.63</v>
      </c>
      <c r="G357" s="23">
        <f t="shared" si="80"/>
        <v>-1512153.24</v>
      </c>
      <c r="H357" s="23">
        <f t="shared" si="81"/>
        <v>3308253.63</v>
      </c>
      <c r="I357" s="24">
        <f t="shared" si="82"/>
        <v>84.190908727546145</v>
      </c>
      <c r="J357" s="24">
        <f t="shared" si="83"/>
        <v>0</v>
      </c>
      <c r="K357" s="24">
        <f t="shared" si="84"/>
        <v>0</v>
      </c>
    </row>
    <row r="358" spans="1:11">
      <c r="A358" s="25" t="s">
        <v>121</v>
      </c>
      <c r="B358" s="22" t="s">
        <v>122</v>
      </c>
      <c r="C358" s="23">
        <v>-1796100.39</v>
      </c>
      <c r="D358" s="23">
        <v>0</v>
      </c>
      <c r="E358" s="23">
        <v>0</v>
      </c>
      <c r="F358" s="23">
        <v>-3308253.63</v>
      </c>
      <c r="G358" s="23">
        <f t="shared" si="80"/>
        <v>-1512153.24</v>
      </c>
      <c r="H358" s="23">
        <f t="shared" si="81"/>
        <v>3308253.63</v>
      </c>
      <c r="I358" s="24">
        <f t="shared" si="82"/>
        <v>84.190908727546145</v>
      </c>
      <c r="J358" s="24">
        <f t="shared" si="83"/>
        <v>0</v>
      </c>
      <c r="K358" s="24">
        <f t="shared" si="84"/>
        <v>0</v>
      </c>
    </row>
    <row r="359" spans="1:11" s="3" customFormat="1">
      <c r="A359" s="49" t="s">
        <v>855</v>
      </c>
      <c r="B359" s="31" t="s">
        <v>856</v>
      </c>
      <c r="C359" s="32"/>
      <c r="D359" s="32"/>
      <c r="E359" s="32"/>
      <c r="F359" s="32"/>
      <c r="G359" s="32"/>
      <c r="H359" s="32"/>
      <c r="I359" s="33"/>
      <c r="J359" s="33"/>
      <c r="K359" s="33"/>
    </row>
    <row r="360" spans="1:11">
      <c r="A360" s="21" t="s">
        <v>19</v>
      </c>
      <c r="B360" s="22" t="s">
        <v>20</v>
      </c>
      <c r="C360" s="23">
        <v>16610764.359999999</v>
      </c>
      <c r="D360" s="23">
        <v>20936613</v>
      </c>
      <c r="E360" s="23">
        <v>7022795</v>
      </c>
      <c r="F360" s="23">
        <v>20957764.609999999</v>
      </c>
      <c r="G360" s="23">
        <f t="shared" ref="G360:G375" si="85">F360-C360</f>
        <v>4347000.25</v>
      </c>
      <c r="H360" s="23">
        <f t="shared" ref="H360:H375" si="86">E360-F360</f>
        <v>-13934969.609999999</v>
      </c>
      <c r="I360" s="24">
        <f t="shared" ref="I360:I375" si="87">IF(ISERROR(F360/C360),0,F360/C360*100-100)</f>
        <v>26.169778559184849</v>
      </c>
      <c r="J360" s="24">
        <f t="shared" ref="J360:J375" si="88">IF(ISERROR(F360/E360),0,F360/E360*100)</f>
        <v>298.42483811644792</v>
      </c>
      <c r="K360" s="24">
        <f t="shared" ref="K360:K375" si="89">IF(ISERROR(F360/D360),0,F360/D360*100)</f>
        <v>100.10102689484684</v>
      </c>
    </row>
    <row r="361" spans="1:11" ht="25.5">
      <c r="A361" s="25" t="s">
        <v>128</v>
      </c>
      <c r="B361" s="22" t="s">
        <v>129</v>
      </c>
      <c r="C361" s="23">
        <v>3382.36</v>
      </c>
      <c r="D361" s="23">
        <v>0</v>
      </c>
      <c r="E361" s="23">
        <v>0</v>
      </c>
      <c r="F361" s="23">
        <v>21151.61</v>
      </c>
      <c r="G361" s="23">
        <f t="shared" si="85"/>
        <v>17769.25</v>
      </c>
      <c r="H361" s="23">
        <f t="shared" si="86"/>
        <v>-21151.61</v>
      </c>
      <c r="I361" s="24">
        <f t="shared" si="87"/>
        <v>525.35064274648471</v>
      </c>
      <c r="J361" s="24">
        <f t="shared" si="88"/>
        <v>0</v>
      </c>
      <c r="K361" s="24">
        <f t="shared" si="89"/>
        <v>0</v>
      </c>
    </row>
    <row r="362" spans="1:11">
      <c r="A362" s="25" t="s">
        <v>84</v>
      </c>
      <c r="B362" s="22" t="s">
        <v>85</v>
      </c>
      <c r="C362" s="23">
        <v>16607382</v>
      </c>
      <c r="D362" s="23">
        <v>20936613</v>
      </c>
      <c r="E362" s="23">
        <v>7022795</v>
      </c>
      <c r="F362" s="23">
        <v>20936613</v>
      </c>
      <c r="G362" s="23">
        <f t="shared" si="85"/>
        <v>4329231</v>
      </c>
      <c r="H362" s="23">
        <f t="shared" si="86"/>
        <v>-13913818</v>
      </c>
      <c r="I362" s="24">
        <f t="shared" si="87"/>
        <v>26.068112361117485</v>
      </c>
      <c r="J362" s="24">
        <f t="shared" si="88"/>
        <v>298.12365304697062</v>
      </c>
      <c r="K362" s="24">
        <f t="shared" si="89"/>
        <v>100</v>
      </c>
    </row>
    <row r="363" spans="1:11">
      <c r="A363" s="26" t="s">
        <v>86</v>
      </c>
      <c r="B363" s="22" t="s">
        <v>87</v>
      </c>
      <c r="C363" s="23">
        <v>16607382</v>
      </c>
      <c r="D363" s="23">
        <v>20936613</v>
      </c>
      <c r="E363" s="23">
        <v>7022795</v>
      </c>
      <c r="F363" s="23">
        <v>20936613</v>
      </c>
      <c r="G363" s="23">
        <f t="shared" si="85"/>
        <v>4329231</v>
      </c>
      <c r="H363" s="23">
        <f t="shared" si="86"/>
        <v>-13913818</v>
      </c>
      <c r="I363" s="24">
        <f t="shared" si="87"/>
        <v>26.068112361117485</v>
      </c>
      <c r="J363" s="24">
        <f t="shared" si="88"/>
        <v>298.12365304697062</v>
      </c>
      <c r="K363" s="24">
        <f t="shared" si="89"/>
        <v>100</v>
      </c>
    </row>
    <row r="364" spans="1:11">
      <c r="A364" s="21" t="s">
        <v>88</v>
      </c>
      <c r="B364" s="22" t="s">
        <v>89</v>
      </c>
      <c r="C364" s="23">
        <v>10539844.109999999</v>
      </c>
      <c r="D364" s="23">
        <v>20936613</v>
      </c>
      <c r="E364" s="23">
        <v>7022795</v>
      </c>
      <c r="F364" s="23">
        <v>11325358.800000001</v>
      </c>
      <c r="G364" s="23">
        <f t="shared" si="85"/>
        <v>785514.69000000134</v>
      </c>
      <c r="H364" s="23">
        <f t="shared" si="86"/>
        <v>-4302563.8000000007</v>
      </c>
      <c r="I364" s="24">
        <f t="shared" si="87"/>
        <v>7.4528112731261302</v>
      </c>
      <c r="J364" s="24">
        <f t="shared" si="88"/>
        <v>161.26568980014369</v>
      </c>
      <c r="K364" s="24">
        <f t="shared" si="89"/>
        <v>54.093557539607772</v>
      </c>
    </row>
    <row r="365" spans="1:11">
      <c r="A365" s="25" t="s">
        <v>90</v>
      </c>
      <c r="B365" s="22" t="s">
        <v>91</v>
      </c>
      <c r="C365" s="23">
        <v>8996849.7200000007</v>
      </c>
      <c r="D365" s="23">
        <v>15435767</v>
      </c>
      <c r="E365" s="23">
        <v>5093161</v>
      </c>
      <c r="F365" s="23">
        <v>10256123.810000001</v>
      </c>
      <c r="G365" s="23">
        <f t="shared" si="85"/>
        <v>1259274.0899999999</v>
      </c>
      <c r="H365" s="23">
        <f t="shared" si="86"/>
        <v>-5162962.8100000005</v>
      </c>
      <c r="I365" s="24">
        <f t="shared" si="87"/>
        <v>13.996833660571582</v>
      </c>
      <c r="J365" s="24">
        <f t="shared" si="88"/>
        <v>201.37050075581749</v>
      </c>
      <c r="K365" s="24">
        <f t="shared" si="89"/>
        <v>66.44388847020042</v>
      </c>
    </row>
    <row r="366" spans="1:11">
      <c r="A366" s="26" t="s">
        <v>100</v>
      </c>
      <c r="B366" s="22" t="s">
        <v>101</v>
      </c>
      <c r="C366" s="23">
        <v>8996849.7200000007</v>
      </c>
      <c r="D366" s="23">
        <v>15435767</v>
      </c>
      <c r="E366" s="23">
        <v>5093161</v>
      </c>
      <c r="F366" s="23">
        <v>10256123.810000001</v>
      </c>
      <c r="G366" s="23">
        <f t="shared" si="85"/>
        <v>1259274.0899999999</v>
      </c>
      <c r="H366" s="23">
        <f t="shared" si="86"/>
        <v>-5162962.8100000005</v>
      </c>
      <c r="I366" s="24">
        <f t="shared" si="87"/>
        <v>13.996833660571582</v>
      </c>
      <c r="J366" s="24">
        <f t="shared" si="88"/>
        <v>201.37050075581749</v>
      </c>
      <c r="K366" s="24">
        <f t="shared" si="89"/>
        <v>66.44388847020042</v>
      </c>
    </row>
    <row r="367" spans="1:11">
      <c r="A367" s="27" t="s">
        <v>102</v>
      </c>
      <c r="B367" s="22" t="s">
        <v>103</v>
      </c>
      <c r="C367" s="23">
        <v>8996849.7200000007</v>
      </c>
      <c r="D367" s="23">
        <v>15435767</v>
      </c>
      <c r="E367" s="23">
        <v>5093161</v>
      </c>
      <c r="F367" s="23">
        <v>10256123.810000001</v>
      </c>
      <c r="G367" s="23">
        <f t="shared" si="85"/>
        <v>1259274.0899999999</v>
      </c>
      <c r="H367" s="23">
        <f t="shared" si="86"/>
        <v>-5162962.8100000005</v>
      </c>
      <c r="I367" s="24">
        <f t="shared" si="87"/>
        <v>13.996833660571582</v>
      </c>
      <c r="J367" s="24">
        <f t="shared" si="88"/>
        <v>201.37050075581749</v>
      </c>
      <c r="K367" s="24">
        <f t="shared" si="89"/>
        <v>66.44388847020042</v>
      </c>
    </row>
    <row r="368" spans="1:11">
      <c r="A368" s="25" t="s">
        <v>114</v>
      </c>
      <c r="B368" s="22" t="s">
        <v>115</v>
      </c>
      <c r="C368" s="23">
        <v>1542994.39</v>
      </c>
      <c r="D368" s="23">
        <v>5500846</v>
      </c>
      <c r="E368" s="23">
        <v>1929634</v>
      </c>
      <c r="F368" s="23">
        <v>1069234.99</v>
      </c>
      <c r="G368" s="23">
        <f t="shared" si="85"/>
        <v>-473759.39999999991</v>
      </c>
      <c r="H368" s="23">
        <f t="shared" si="86"/>
        <v>860399.01</v>
      </c>
      <c r="I368" s="24">
        <f t="shared" si="87"/>
        <v>-30.703896467180286</v>
      </c>
      <c r="J368" s="24">
        <f t="shared" si="88"/>
        <v>55.411284730679498</v>
      </c>
      <c r="K368" s="24">
        <f t="shared" si="89"/>
        <v>19.43764631840266</v>
      </c>
    </row>
    <row r="369" spans="1:11">
      <c r="A369" s="26" t="s">
        <v>228</v>
      </c>
      <c r="B369" s="22" t="s">
        <v>229</v>
      </c>
      <c r="C369" s="23">
        <v>1542994.39</v>
      </c>
      <c r="D369" s="23">
        <v>5500846</v>
      </c>
      <c r="E369" s="23">
        <v>1929634</v>
      </c>
      <c r="F369" s="23">
        <v>1069234.99</v>
      </c>
      <c r="G369" s="23">
        <f t="shared" si="85"/>
        <v>-473759.39999999991</v>
      </c>
      <c r="H369" s="23">
        <f t="shared" si="86"/>
        <v>860399.01</v>
      </c>
      <c r="I369" s="24">
        <f t="shared" si="87"/>
        <v>-30.703896467180286</v>
      </c>
      <c r="J369" s="24">
        <f t="shared" si="88"/>
        <v>55.411284730679498</v>
      </c>
      <c r="K369" s="24">
        <f t="shared" si="89"/>
        <v>19.43764631840266</v>
      </c>
    </row>
    <row r="370" spans="1:11" ht="25.5">
      <c r="A370" s="27" t="s">
        <v>230</v>
      </c>
      <c r="B370" s="22" t="s">
        <v>231</v>
      </c>
      <c r="C370" s="23">
        <v>1542994.39</v>
      </c>
      <c r="D370" s="23">
        <v>5500846</v>
      </c>
      <c r="E370" s="23">
        <v>1929634</v>
      </c>
      <c r="F370" s="23">
        <v>1069234.99</v>
      </c>
      <c r="G370" s="23">
        <f t="shared" si="85"/>
        <v>-473759.39999999991</v>
      </c>
      <c r="H370" s="23">
        <f t="shared" si="86"/>
        <v>860399.01</v>
      </c>
      <c r="I370" s="24">
        <f t="shared" si="87"/>
        <v>-30.703896467180286</v>
      </c>
      <c r="J370" s="24">
        <f t="shared" si="88"/>
        <v>55.411284730679498</v>
      </c>
      <c r="K370" s="24">
        <f t="shared" si="89"/>
        <v>19.43764631840266</v>
      </c>
    </row>
    <row r="371" spans="1:11" ht="25.5">
      <c r="A371" s="28" t="s">
        <v>232</v>
      </c>
      <c r="B371" s="22" t="s">
        <v>233</v>
      </c>
      <c r="C371" s="23">
        <v>1031998.37</v>
      </c>
      <c r="D371" s="23">
        <v>3354966</v>
      </c>
      <c r="E371" s="23">
        <v>856694</v>
      </c>
      <c r="F371" s="23">
        <v>1069234.99</v>
      </c>
      <c r="G371" s="23">
        <f t="shared" si="85"/>
        <v>37236.619999999995</v>
      </c>
      <c r="H371" s="23">
        <f t="shared" si="86"/>
        <v>-212540.99</v>
      </c>
      <c r="I371" s="24">
        <f t="shared" si="87"/>
        <v>3.6082053114095487</v>
      </c>
      <c r="J371" s="24">
        <f t="shared" si="88"/>
        <v>124.80944071045204</v>
      </c>
      <c r="K371" s="24">
        <f t="shared" si="89"/>
        <v>31.870218356907344</v>
      </c>
    </row>
    <row r="372" spans="1:11" ht="38.25">
      <c r="A372" s="28" t="s">
        <v>234</v>
      </c>
      <c r="B372" s="22" t="s">
        <v>235</v>
      </c>
      <c r="C372" s="23">
        <v>510996.02</v>
      </c>
      <c r="D372" s="23">
        <v>2145880</v>
      </c>
      <c r="E372" s="23">
        <v>1072940</v>
      </c>
      <c r="F372" s="23">
        <v>0</v>
      </c>
      <c r="G372" s="23">
        <f t="shared" si="85"/>
        <v>-510996.02</v>
      </c>
      <c r="H372" s="23">
        <f t="shared" si="86"/>
        <v>1072940</v>
      </c>
      <c r="I372" s="24">
        <f t="shared" si="87"/>
        <v>-100</v>
      </c>
      <c r="J372" s="24">
        <f t="shared" si="88"/>
        <v>0</v>
      </c>
      <c r="K372" s="24">
        <f t="shared" si="89"/>
        <v>0</v>
      </c>
    </row>
    <row r="373" spans="1:11">
      <c r="A373" s="21"/>
      <c r="B373" s="22" t="s">
        <v>118</v>
      </c>
      <c r="C373" s="23">
        <v>6070920.25</v>
      </c>
      <c r="D373" s="23">
        <v>0</v>
      </c>
      <c r="E373" s="23">
        <v>0</v>
      </c>
      <c r="F373" s="23">
        <v>9632405.8100000005</v>
      </c>
      <c r="G373" s="23">
        <f t="shared" si="85"/>
        <v>3561485.5600000005</v>
      </c>
      <c r="H373" s="23">
        <f t="shared" si="86"/>
        <v>-9632405.8100000005</v>
      </c>
      <c r="I373" s="24">
        <f t="shared" si="87"/>
        <v>58.664673778246396</v>
      </c>
      <c r="J373" s="24">
        <f t="shared" si="88"/>
        <v>0</v>
      </c>
      <c r="K373" s="24">
        <f t="shared" si="89"/>
        <v>0</v>
      </c>
    </row>
    <row r="374" spans="1:11">
      <c r="A374" s="21" t="s">
        <v>119</v>
      </c>
      <c r="B374" s="22" t="s">
        <v>120</v>
      </c>
      <c r="C374" s="23">
        <v>-6070920.25</v>
      </c>
      <c r="D374" s="23">
        <v>0</v>
      </c>
      <c r="E374" s="23">
        <v>0</v>
      </c>
      <c r="F374" s="23">
        <v>-9632405.8100000005</v>
      </c>
      <c r="G374" s="23">
        <f t="shared" si="85"/>
        <v>-3561485.5600000005</v>
      </c>
      <c r="H374" s="23">
        <f t="shared" si="86"/>
        <v>9632405.8100000005</v>
      </c>
      <c r="I374" s="24">
        <f t="shared" si="87"/>
        <v>58.664673778246396</v>
      </c>
      <c r="J374" s="24">
        <f t="shared" si="88"/>
        <v>0</v>
      </c>
      <c r="K374" s="24">
        <f t="shared" si="89"/>
        <v>0</v>
      </c>
    </row>
    <row r="375" spans="1:11">
      <c r="A375" s="25" t="s">
        <v>121</v>
      </c>
      <c r="B375" s="22" t="s">
        <v>122</v>
      </c>
      <c r="C375" s="23">
        <v>-6070920.25</v>
      </c>
      <c r="D375" s="23">
        <v>0</v>
      </c>
      <c r="E375" s="23">
        <v>0</v>
      </c>
      <c r="F375" s="23">
        <v>-9632405.8100000005</v>
      </c>
      <c r="G375" s="23">
        <f t="shared" si="85"/>
        <v>-3561485.5600000005</v>
      </c>
      <c r="H375" s="23">
        <f t="shared" si="86"/>
        <v>9632405.8100000005</v>
      </c>
      <c r="I375" s="24">
        <f t="shared" si="87"/>
        <v>58.664673778246396</v>
      </c>
      <c r="J375" s="24">
        <f t="shared" si="88"/>
        <v>0</v>
      </c>
      <c r="K375" s="24">
        <f t="shared" si="89"/>
        <v>0</v>
      </c>
    </row>
    <row r="376" spans="1:11" s="3" customFormat="1">
      <c r="A376" s="30" t="s">
        <v>257</v>
      </c>
      <c r="B376" s="31" t="s">
        <v>258</v>
      </c>
      <c r="C376" s="32"/>
      <c r="D376" s="32"/>
      <c r="E376" s="32"/>
      <c r="F376" s="32"/>
      <c r="G376" s="32"/>
      <c r="H376" s="32"/>
      <c r="I376" s="33"/>
      <c r="J376" s="33"/>
      <c r="K376" s="33"/>
    </row>
    <row r="377" spans="1:11">
      <c r="A377" s="21" t="s">
        <v>19</v>
      </c>
      <c r="B377" s="22" t="s">
        <v>20</v>
      </c>
      <c r="C377" s="23">
        <v>5271491</v>
      </c>
      <c r="D377" s="23">
        <v>7377732</v>
      </c>
      <c r="E377" s="23">
        <v>3527170</v>
      </c>
      <c r="F377" s="23">
        <v>7377732</v>
      </c>
      <c r="G377" s="23">
        <f t="shared" ref="G377:G396" si="90">F377-C377</f>
        <v>2106241</v>
      </c>
      <c r="H377" s="23">
        <f t="shared" ref="H377:H396" si="91">E377-F377</f>
        <v>-3850562</v>
      </c>
      <c r="I377" s="24">
        <f t="shared" ref="I377:I396" si="92">IF(ISERROR(F377/C377),0,F377/C377*100-100)</f>
        <v>39.955318144335251</v>
      </c>
      <c r="J377" s="24">
        <f t="shared" ref="J377:J396" si="93">IF(ISERROR(F377/E377),0,F377/E377*100)</f>
        <v>209.16859692047734</v>
      </c>
      <c r="K377" s="24">
        <f t="shared" ref="K377:K396" si="94">IF(ISERROR(F377/D377),0,F377/D377*100)</f>
        <v>100</v>
      </c>
    </row>
    <row r="378" spans="1:11" ht="25.5">
      <c r="A378" s="25" t="s">
        <v>128</v>
      </c>
      <c r="B378" s="22" t="s">
        <v>129</v>
      </c>
      <c r="C378" s="23">
        <v>326</v>
      </c>
      <c r="D378" s="23">
        <v>0</v>
      </c>
      <c r="E378" s="23">
        <v>0</v>
      </c>
      <c r="F378" s="23">
        <v>0</v>
      </c>
      <c r="G378" s="23">
        <f t="shared" si="90"/>
        <v>-326</v>
      </c>
      <c r="H378" s="23">
        <f t="shared" si="91"/>
        <v>0</v>
      </c>
      <c r="I378" s="24">
        <f t="shared" si="92"/>
        <v>-100</v>
      </c>
      <c r="J378" s="24">
        <f t="shared" si="93"/>
        <v>0</v>
      </c>
      <c r="K378" s="24">
        <f t="shared" si="94"/>
        <v>0</v>
      </c>
    </row>
    <row r="379" spans="1:11">
      <c r="A379" s="25" t="s">
        <v>84</v>
      </c>
      <c r="B379" s="22" t="s">
        <v>85</v>
      </c>
      <c r="C379" s="23">
        <v>5271165</v>
      </c>
      <c r="D379" s="23">
        <v>7377732</v>
      </c>
      <c r="E379" s="23">
        <v>3527170</v>
      </c>
      <c r="F379" s="23">
        <v>7377732</v>
      </c>
      <c r="G379" s="23">
        <f t="shared" si="90"/>
        <v>2106567</v>
      </c>
      <c r="H379" s="23">
        <f t="shared" si="91"/>
        <v>-3850562</v>
      </c>
      <c r="I379" s="24">
        <f t="shared" si="92"/>
        <v>39.963973808446525</v>
      </c>
      <c r="J379" s="24">
        <f t="shared" si="93"/>
        <v>209.16859692047734</v>
      </c>
      <c r="K379" s="24">
        <f t="shared" si="94"/>
        <v>100</v>
      </c>
    </row>
    <row r="380" spans="1:11">
      <c r="A380" s="26" t="s">
        <v>86</v>
      </c>
      <c r="B380" s="22" t="s">
        <v>87</v>
      </c>
      <c r="C380" s="23">
        <v>5271165</v>
      </c>
      <c r="D380" s="23">
        <v>7377732</v>
      </c>
      <c r="E380" s="23">
        <v>3527170</v>
      </c>
      <c r="F380" s="23">
        <v>7377732</v>
      </c>
      <c r="G380" s="23">
        <f t="shared" si="90"/>
        <v>2106567</v>
      </c>
      <c r="H380" s="23">
        <f t="shared" si="91"/>
        <v>-3850562</v>
      </c>
      <c r="I380" s="24">
        <f t="shared" si="92"/>
        <v>39.963973808446525</v>
      </c>
      <c r="J380" s="24">
        <f t="shared" si="93"/>
        <v>209.16859692047734</v>
      </c>
      <c r="K380" s="24">
        <f t="shared" si="94"/>
        <v>100</v>
      </c>
    </row>
    <row r="381" spans="1:11">
      <c r="A381" s="21" t="s">
        <v>88</v>
      </c>
      <c r="B381" s="22" t="s">
        <v>89</v>
      </c>
      <c r="C381" s="23">
        <v>861147.73</v>
      </c>
      <c r="D381" s="23">
        <v>7377732</v>
      </c>
      <c r="E381" s="23">
        <v>3527170</v>
      </c>
      <c r="F381" s="23">
        <v>1565089.82</v>
      </c>
      <c r="G381" s="23">
        <f t="shared" si="90"/>
        <v>703942.09000000008</v>
      </c>
      <c r="H381" s="23">
        <f t="shared" si="91"/>
        <v>1962080.18</v>
      </c>
      <c r="I381" s="24">
        <f t="shared" si="92"/>
        <v>81.744637473526183</v>
      </c>
      <c r="J381" s="24">
        <f t="shared" si="93"/>
        <v>44.37239543316597</v>
      </c>
      <c r="K381" s="24">
        <f t="shared" si="94"/>
        <v>21.213698464514568</v>
      </c>
    </row>
    <row r="382" spans="1:11">
      <c r="A382" s="25" t="s">
        <v>90</v>
      </c>
      <c r="B382" s="22" t="s">
        <v>91</v>
      </c>
      <c r="C382" s="23">
        <v>855677.99</v>
      </c>
      <c r="D382" s="23">
        <v>7327732</v>
      </c>
      <c r="E382" s="23">
        <v>3527170</v>
      </c>
      <c r="F382" s="23">
        <v>1544072.82</v>
      </c>
      <c r="G382" s="23">
        <f t="shared" si="90"/>
        <v>688394.83000000007</v>
      </c>
      <c r="H382" s="23">
        <f t="shared" si="91"/>
        <v>1983097.18</v>
      </c>
      <c r="I382" s="24">
        <f t="shared" si="92"/>
        <v>80.450220532142026</v>
      </c>
      <c r="J382" s="24">
        <f t="shared" si="93"/>
        <v>43.77653529600218</v>
      </c>
      <c r="K382" s="24">
        <f t="shared" si="94"/>
        <v>21.071633351219724</v>
      </c>
    </row>
    <row r="383" spans="1:11">
      <c r="A383" s="26" t="s">
        <v>92</v>
      </c>
      <c r="B383" s="22" t="s">
        <v>93</v>
      </c>
      <c r="C383" s="23">
        <v>726603.17</v>
      </c>
      <c r="D383" s="23">
        <v>6964910</v>
      </c>
      <c r="E383" s="23">
        <v>3527170</v>
      </c>
      <c r="F383" s="23">
        <v>1364072.82</v>
      </c>
      <c r="G383" s="23">
        <f t="shared" si="90"/>
        <v>637469.65</v>
      </c>
      <c r="H383" s="23">
        <f t="shared" si="91"/>
        <v>2163097.1799999997</v>
      </c>
      <c r="I383" s="24">
        <f t="shared" si="92"/>
        <v>87.732847353253362</v>
      </c>
      <c r="J383" s="24">
        <f t="shared" si="93"/>
        <v>38.67329388716734</v>
      </c>
      <c r="K383" s="24">
        <f t="shared" si="94"/>
        <v>19.584931032848953</v>
      </c>
    </row>
    <row r="384" spans="1:11">
      <c r="A384" s="27" t="s">
        <v>94</v>
      </c>
      <c r="B384" s="22" t="s">
        <v>95</v>
      </c>
      <c r="C384" s="23">
        <v>518781.29</v>
      </c>
      <c r="D384" s="23">
        <v>3051640</v>
      </c>
      <c r="E384" s="23">
        <v>1527170</v>
      </c>
      <c r="F384" s="23">
        <v>963055.09</v>
      </c>
      <c r="G384" s="23">
        <f t="shared" si="90"/>
        <v>444273.8</v>
      </c>
      <c r="H384" s="23">
        <f t="shared" si="91"/>
        <v>564114.91</v>
      </c>
      <c r="I384" s="24">
        <f t="shared" si="92"/>
        <v>85.637976651008358</v>
      </c>
      <c r="J384" s="24">
        <f t="shared" si="93"/>
        <v>63.06142014314058</v>
      </c>
      <c r="K384" s="24">
        <f t="shared" si="94"/>
        <v>31.558607502850926</v>
      </c>
    </row>
    <row r="385" spans="1:11">
      <c r="A385" s="27" t="s">
        <v>96</v>
      </c>
      <c r="B385" s="22" t="s">
        <v>97</v>
      </c>
      <c r="C385" s="23">
        <v>207821.88</v>
      </c>
      <c r="D385" s="23">
        <v>3913270</v>
      </c>
      <c r="E385" s="23">
        <v>2000000</v>
      </c>
      <c r="F385" s="23">
        <v>401017.73</v>
      </c>
      <c r="G385" s="23">
        <f t="shared" si="90"/>
        <v>193195.84999999998</v>
      </c>
      <c r="H385" s="23">
        <f t="shared" si="91"/>
        <v>1598982.27</v>
      </c>
      <c r="I385" s="24">
        <f t="shared" si="92"/>
        <v>92.962228038741642</v>
      </c>
      <c r="J385" s="24">
        <f t="shared" si="93"/>
        <v>20.050886499999997</v>
      </c>
      <c r="K385" s="24">
        <f t="shared" si="94"/>
        <v>10.247637653420284</v>
      </c>
    </row>
    <row r="386" spans="1:11">
      <c r="A386" s="28" t="s">
        <v>98</v>
      </c>
      <c r="B386" s="22" t="s">
        <v>99</v>
      </c>
      <c r="C386" s="23">
        <v>1434</v>
      </c>
      <c r="D386" s="23">
        <v>0</v>
      </c>
      <c r="E386" s="23">
        <v>0</v>
      </c>
      <c r="F386" s="23">
        <v>376</v>
      </c>
      <c r="G386" s="23">
        <f t="shared" si="90"/>
        <v>-1058</v>
      </c>
      <c r="H386" s="23">
        <f t="shared" si="91"/>
        <v>-376</v>
      </c>
      <c r="I386" s="24">
        <f t="shared" si="92"/>
        <v>-73.779637377963738</v>
      </c>
      <c r="J386" s="24">
        <f t="shared" si="93"/>
        <v>0</v>
      </c>
      <c r="K386" s="24">
        <f t="shared" si="94"/>
        <v>0</v>
      </c>
    </row>
    <row r="387" spans="1:11">
      <c r="A387" s="26" t="s">
        <v>100</v>
      </c>
      <c r="B387" s="22" t="s">
        <v>101</v>
      </c>
      <c r="C387" s="23">
        <v>80000</v>
      </c>
      <c r="D387" s="23">
        <v>362822</v>
      </c>
      <c r="E387" s="23">
        <v>0</v>
      </c>
      <c r="F387" s="23">
        <v>180000</v>
      </c>
      <c r="G387" s="23">
        <f t="shared" si="90"/>
        <v>100000</v>
      </c>
      <c r="H387" s="23">
        <f t="shared" si="91"/>
        <v>-180000</v>
      </c>
      <c r="I387" s="24">
        <f t="shared" si="92"/>
        <v>125</v>
      </c>
      <c r="J387" s="24">
        <f t="shared" si="93"/>
        <v>0</v>
      </c>
      <c r="K387" s="24">
        <f t="shared" si="94"/>
        <v>49.611104067559296</v>
      </c>
    </row>
    <row r="388" spans="1:11">
      <c r="A388" s="27" t="s">
        <v>102</v>
      </c>
      <c r="B388" s="22" t="s">
        <v>103</v>
      </c>
      <c r="C388" s="23">
        <v>80000</v>
      </c>
      <c r="D388" s="23">
        <v>362822</v>
      </c>
      <c r="E388" s="23">
        <v>0</v>
      </c>
      <c r="F388" s="23">
        <v>180000</v>
      </c>
      <c r="G388" s="23">
        <f t="shared" si="90"/>
        <v>100000</v>
      </c>
      <c r="H388" s="23">
        <f t="shared" si="91"/>
        <v>-180000</v>
      </c>
      <c r="I388" s="24">
        <f t="shared" si="92"/>
        <v>125</v>
      </c>
      <c r="J388" s="24">
        <f t="shared" si="93"/>
        <v>0</v>
      </c>
      <c r="K388" s="24">
        <f t="shared" si="94"/>
        <v>49.611104067559296</v>
      </c>
    </row>
    <row r="389" spans="1:11" ht="25.5">
      <c r="A389" s="26" t="s">
        <v>106</v>
      </c>
      <c r="B389" s="22" t="s">
        <v>107</v>
      </c>
      <c r="C389" s="23">
        <v>49074.82</v>
      </c>
      <c r="D389" s="23">
        <v>0</v>
      </c>
      <c r="E389" s="23">
        <v>0</v>
      </c>
      <c r="F389" s="23">
        <v>0</v>
      </c>
      <c r="G389" s="23">
        <f t="shared" si="90"/>
        <v>-49074.82</v>
      </c>
      <c r="H389" s="23">
        <f t="shared" si="91"/>
        <v>0</v>
      </c>
      <c r="I389" s="24">
        <f t="shared" si="92"/>
        <v>-100</v>
      </c>
      <c r="J389" s="24">
        <f t="shared" si="93"/>
        <v>0</v>
      </c>
      <c r="K389" s="24">
        <f t="shared" si="94"/>
        <v>0</v>
      </c>
    </row>
    <row r="390" spans="1:11" ht="25.5">
      <c r="A390" s="27" t="s">
        <v>188</v>
      </c>
      <c r="B390" s="22" t="s">
        <v>189</v>
      </c>
      <c r="C390" s="23">
        <v>49074.82</v>
      </c>
      <c r="D390" s="23">
        <v>0</v>
      </c>
      <c r="E390" s="23">
        <v>0</v>
      </c>
      <c r="F390" s="23">
        <v>0</v>
      </c>
      <c r="G390" s="23">
        <f t="shared" si="90"/>
        <v>-49074.82</v>
      </c>
      <c r="H390" s="23">
        <f t="shared" si="91"/>
        <v>0</v>
      </c>
      <c r="I390" s="24">
        <f t="shared" si="92"/>
        <v>-100</v>
      </c>
      <c r="J390" s="24">
        <f t="shared" si="93"/>
        <v>0</v>
      </c>
      <c r="K390" s="24">
        <f t="shared" si="94"/>
        <v>0</v>
      </c>
    </row>
    <row r="391" spans="1:11" ht="38.25">
      <c r="A391" s="28" t="s">
        <v>190</v>
      </c>
      <c r="B391" s="22" t="s">
        <v>191</v>
      </c>
      <c r="C391" s="23">
        <v>49074.82</v>
      </c>
      <c r="D391" s="23">
        <v>0</v>
      </c>
      <c r="E391" s="23">
        <v>0</v>
      </c>
      <c r="F391" s="23">
        <v>0</v>
      </c>
      <c r="G391" s="23">
        <f t="shared" si="90"/>
        <v>-49074.82</v>
      </c>
      <c r="H391" s="23">
        <f t="shared" si="91"/>
        <v>0</v>
      </c>
      <c r="I391" s="24">
        <f t="shared" si="92"/>
        <v>-100</v>
      </c>
      <c r="J391" s="24">
        <f t="shared" si="93"/>
        <v>0</v>
      </c>
      <c r="K391" s="24">
        <f t="shared" si="94"/>
        <v>0</v>
      </c>
    </row>
    <row r="392" spans="1:11">
      <c r="A392" s="25" t="s">
        <v>114</v>
      </c>
      <c r="B392" s="22" t="s">
        <v>115</v>
      </c>
      <c r="C392" s="23">
        <v>5469.74</v>
      </c>
      <c r="D392" s="23">
        <v>50000</v>
      </c>
      <c r="E392" s="23">
        <v>0</v>
      </c>
      <c r="F392" s="23">
        <v>21017</v>
      </c>
      <c r="G392" s="23">
        <f t="shared" si="90"/>
        <v>15547.26</v>
      </c>
      <c r="H392" s="23">
        <f t="shared" si="91"/>
        <v>-21017</v>
      </c>
      <c r="I392" s="24">
        <f t="shared" si="92"/>
        <v>284.24129848950776</v>
      </c>
      <c r="J392" s="24">
        <f t="shared" si="93"/>
        <v>0</v>
      </c>
      <c r="K392" s="24">
        <f t="shared" si="94"/>
        <v>42.033999999999999</v>
      </c>
    </row>
    <row r="393" spans="1:11">
      <c r="A393" s="26" t="s">
        <v>116</v>
      </c>
      <c r="B393" s="22" t="s">
        <v>117</v>
      </c>
      <c r="C393" s="23">
        <v>5469.74</v>
      </c>
      <c r="D393" s="23">
        <v>50000</v>
      </c>
      <c r="E393" s="23">
        <v>0</v>
      </c>
      <c r="F393" s="23">
        <v>21017</v>
      </c>
      <c r="G393" s="23">
        <f t="shared" si="90"/>
        <v>15547.26</v>
      </c>
      <c r="H393" s="23">
        <f t="shared" si="91"/>
        <v>-21017</v>
      </c>
      <c r="I393" s="24">
        <f t="shared" si="92"/>
        <v>284.24129848950776</v>
      </c>
      <c r="J393" s="24">
        <f t="shared" si="93"/>
        <v>0</v>
      </c>
      <c r="K393" s="24">
        <f t="shared" si="94"/>
        <v>42.033999999999999</v>
      </c>
    </row>
    <row r="394" spans="1:11">
      <c r="A394" s="21"/>
      <c r="B394" s="22" t="s">
        <v>118</v>
      </c>
      <c r="C394" s="23">
        <v>4410343.2699999996</v>
      </c>
      <c r="D394" s="23">
        <v>0</v>
      </c>
      <c r="E394" s="23">
        <v>0</v>
      </c>
      <c r="F394" s="23">
        <v>5812642.1799999997</v>
      </c>
      <c r="G394" s="23">
        <f t="shared" si="90"/>
        <v>1402298.9100000001</v>
      </c>
      <c r="H394" s="23">
        <f t="shared" si="91"/>
        <v>-5812642.1799999997</v>
      </c>
      <c r="I394" s="24">
        <f t="shared" si="92"/>
        <v>31.795686279993362</v>
      </c>
      <c r="J394" s="24">
        <f t="shared" si="93"/>
        <v>0</v>
      </c>
      <c r="K394" s="24">
        <f t="shared" si="94"/>
        <v>0</v>
      </c>
    </row>
    <row r="395" spans="1:11">
      <c r="A395" s="21" t="s">
        <v>119</v>
      </c>
      <c r="B395" s="22" t="s">
        <v>120</v>
      </c>
      <c r="C395" s="23">
        <v>-4410343.2699999996</v>
      </c>
      <c r="D395" s="23">
        <v>0</v>
      </c>
      <c r="E395" s="23">
        <v>0</v>
      </c>
      <c r="F395" s="23">
        <v>-5812642.1799999997</v>
      </c>
      <c r="G395" s="23">
        <f t="shared" si="90"/>
        <v>-1402298.9100000001</v>
      </c>
      <c r="H395" s="23">
        <f t="shared" si="91"/>
        <v>5812642.1799999997</v>
      </c>
      <c r="I395" s="24">
        <f t="shared" si="92"/>
        <v>31.795686279993362</v>
      </c>
      <c r="J395" s="24">
        <f t="shared" si="93"/>
        <v>0</v>
      </c>
      <c r="K395" s="24">
        <f t="shared" si="94"/>
        <v>0</v>
      </c>
    </row>
    <row r="396" spans="1:11">
      <c r="A396" s="25" t="s">
        <v>121</v>
      </c>
      <c r="B396" s="22" t="s">
        <v>122</v>
      </c>
      <c r="C396" s="23">
        <v>-4410343.2699999996</v>
      </c>
      <c r="D396" s="23">
        <v>0</v>
      </c>
      <c r="E396" s="23">
        <v>0</v>
      </c>
      <c r="F396" s="23">
        <v>-5812642.1799999997</v>
      </c>
      <c r="G396" s="23">
        <f t="shared" si="90"/>
        <v>-1402298.9100000001</v>
      </c>
      <c r="H396" s="23">
        <f t="shared" si="91"/>
        <v>5812642.1799999997</v>
      </c>
      <c r="I396" s="24">
        <f t="shared" si="92"/>
        <v>31.795686279993362</v>
      </c>
      <c r="J396" s="24">
        <f t="shared" si="93"/>
        <v>0</v>
      </c>
      <c r="K396" s="24">
        <f t="shared" si="94"/>
        <v>0</v>
      </c>
    </row>
    <row r="397" spans="1:11">
      <c r="A397" s="21"/>
      <c r="B397" s="22"/>
      <c r="C397" s="23"/>
      <c r="D397" s="23"/>
      <c r="E397" s="23"/>
      <c r="F397" s="23"/>
      <c r="G397" s="23"/>
      <c r="H397" s="23"/>
      <c r="I397" s="24"/>
      <c r="J397" s="24"/>
      <c r="K397" s="24"/>
    </row>
    <row r="398" spans="1:11" s="3" customFormat="1" ht="38.25">
      <c r="A398" s="30"/>
      <c r="B398" s="31" t="s">
        <v>163</v>
      </c>
      <c r="C398" s="32"/>
      <c r="D398" s="32"/>
      <c r="E398" s="32"/>
      <c r="F398" s="32"/>
      <c r="G398" s="32"/>
      <c r="H398" s="32"/>
      <c r="I398" s="33"/>
      <c r="J398" s="33"/>
      <c r="K398" s="33"/>
    </row>
    <row r="399" spans="1:11">
      <c r="A399" s="21" t="s">
        <v>19</v>
      </c>
      <c r="B399" s="22" t="s">
        <v>20</v>
      </c>
      <c r="C399" s="23">
        <v>813460</v>
      </c>
      <c r="D399" s="23">
        <v>5903654</v>
      </c>
      <c r="E399" s="23">
        <v>1323512</v>
      </c>
      <c r="F399" s="23">
        <v>5666192.0899999999</v>
      </c>
      <c r="G399" s="23">
        <f t="shared" ref="G399:G432" si="95">F399-C399</f>
        <v>4852732.09</v>
      </c>
      <c r="H399" s="23">
        <f t="shared" ref="H399:H432" si="96">E399-F399</f>
        <v>-4342680.09</v>
      </c>
      <c r="I399" s="24">
        <f t="shared" ref="I399:I432" si="97">IF(ISERROR(F399/C399),0,F399/C399*100-100)</f>
        <v>596.55448208885491</v>
      </c>
      <c r="J399" s="24">
        <f t="shared" ref="J399:J432" si="98">IF(ISERROR(F399/E399),0,F399/E399*100)</f>
        <v>428.11792337356974</v>
      </c>
      <c r="K399" s="24">
        <f t="shared" ref="K399:K432" si="99">IF(ISERROR(F399/D399),0,F399/D399*100)</f>
        <v>95.977712955400165</v>
      </c>
    </row>
    <row r="400" spans="1:11">
      <c r="A400" s="25" t="s">
        <v>156</v>
      </c>
      <c r="B400" s="22" t="s">
        <v>157</v>
      </c>
      <c r="C400" s="23">
        <v>0</v>
      </c>
      <c r="D400" s="23">
        <v>388859</v>
      </c>
      <c r="E400" s="23">
        <v>145781</v>
      </c>
      <c r="F400" s="23">
        <v>178291.17</v>
      </c>
      <c r="G400" s="23">
        <f t="shared" si="95"/>
        <v>178291.17</v>
      </c>
      <c r="H400" s="23">
        <f t="shared" si="96"/>
        <v>-32510.170000000013</v>
      </c>
      <c r="I400" s="24">
        <f t="shared" si="97"/>
        <v>0</v>
      </c>
      <c r="J400" s="24">
        <f t="shared" si="98"/>
        <v>122.30069076217067</v>
      </c>
      <c r="K400" s="24">
        <f t="shared" si="99"/>
        <v>45.84982474367316</v>
      </c>
    </row>
    <row r="401" spans="1:11">
      <c r="A401" s="25" t="s">
        <v>130</v>
      </c>
      <c r="B401" s="22" t="s">
        <v>131</v>
      </c>
      <c r="C401" s="23">
        <v>27944</v>
      </c>
      <c r="D401" s="23">
        <v>98744</v>
      </c>
      <c r="E401" s="23">
        <v>9136</v>
      </c>
      <c r="F401" s="23">
        <v>71849.919999999998</v>
      </c>
      <c r="G401" s="23">
        <f t="shared" si="95"/>
        <v>43905.919999999998</v>
      </c>
      <c r="H401" s="23">
        <f t="shared" si="96"/>
        <v>-62713.919999999998</v>
      </c>
      <c r="I401" s="24">
        <f t="shared" si="97"/>
        <v>157.12109934154023</v>
      </c>
      <c r="J401" s="24">
        <f t="shared" si="98"/>
        <v>786.44833625218916</v>
      </c>
      <c r="K401" s="24">
        <f t="shared" si="99"/>
        <v>72.763833751924167</v>
      </c>
    </row>
    <row r="402" spans="1:11">
      <c r="A402" s="26" t="s">
        <v>132</v>
      </c>
      <c r="B402" s="22" t="s">
        <v>133</v>
      </c>
      <c r="C402" s="23">
        <v>27944</v>
      </c>
      <c r="D402" s="23">
        <v>86104</v>
      </c>
      <c r="E402" s="23">
        <v>0</v>
      </c>
      <c r="F402" s="23">
        <v>62549.440000000002</v>
      </c>
      <c r="G402" s="23">
        <f t="shared" si="95"/>
        <v>34605.440000000002</v>
      </c>
      <c r="H402" s="23">
        <f t="shared" si="96"/>
        <v>-62549.440000000002</v>
      </c>
      <c r="I402" s="24">
        <f t="shared" si="97"/>
        <v>123.83853421127972</v>
      </c>
      <c r="J402" s="24">
        <f t="shared" si="98"/>
        <v>0</v>
      </c>
      <c r="K402" s="24">
        <f t="shared" si="99"/>
        <v>72.644058348044226</v>
      </c>
    </row>
    <row r="403" spans="1:11">
      <c r="A403" s="27" t="s">
        <v>134</v>
      </c>
      <c r="B403" s="22" t="s">
        <v>135</v>
      </c>
      <c r="C403" s="23">
        <v>27944</v>
      </c>
      <c r="D403" s="23">
        <v>86104</v>
      </c>
      <c r="E403" s="23">
        <v>0</v>
      </c>
      <c r="F403" s="23">
        <v>62549.440000000002</v>
      </c>
      <c r="G403" s="23">
        <f t="shared" si="95"/>
        <v>34605.440000000002</v>
      </c>
      <c r="H403" s="23">
        <f t="shared" si="96"/>
        <v>-62549.440000000002</v>
      </c>
      <c r="I403" s="24">
        <f t="shared" si="97"/>
        <v>123.83853421127972</v>
      </c>
      <c r="J403" s="24">
        <f t="shared" si="98"/>
        <v>0</v>
      </c>
      <c r="K403" s="24">
        <f t="shared" si="99"/>
        <v>72.644058348044226</v>
      </c>
    </row>
    <row r="404" spans="1:11" ht="25.5">
      <c r="A404" s="28" t="s">
        <v>136</v>
      </c>
      <c r="B404" s="22" t="s">
        <v>137</v>
      </c>
      <c r="C404" s="23">
        <v>27944</v>
      </c>
      <c r="D404" s="23">
        <v>86104</v>
      </c>
      <c r="E404" s="23">
        <v>0</v>
      </c>
      <c r="F404" s="23">
        <v>62549.440000000002</v>
      </c>
      <c r="G404" s="23">
        <f t="shared" si="95"/>
        <v>34605.440000000002</v>
      </c>
      <c r="H404" s="23">
        <f t="shared" si="96"/>
        <v>-62549.440000000002</v>
      </c>
      <c r="I404" s="24">
        <f t="shared" si="97"/>
        <v>123.83853421127972</v>
      </c>
      <c r="J404" s="24">
        <f t="shared" si="98"/>
        <v>0</v>
      </c>
      <c r="K404" s="24">
        <f t="shared" si="99"/>
        <v>72.644058348044226</v>
      </c>
    </row>
    <row r="405" spans="1:11" ht="25.5">
      <c r="A405" s="29" t="s">
        <v>138</v>
      </c>
      <c r="B405" s="22" t="s">
        <v>139</v>
      </c>
      <c r="C405" s="23">
        <v>14400</v>
      </c>
      <c r="D405" s="23">
        <v>16335</v>
      </c>
      <c r="E405" s="23">
        <v>0</v>
      </c>
      <c r="F405" s="23">
        <v>16335</v>
      </c>
      <c r="G405" s="23">
        <f t="shared" si="95"/>
        <v>1935</v>
      </c>
      <c r="H405" s="23">
        <f t="shared" si="96"/>
        <v>-16335</v>
      </c>
      <c r="I405" s="24">
        <f t="shared" si="97"/>
        <v>13.437499999999986</v>
      </c>
      <c r="J405" s="24">
        <f t="shared" si="98"/>
        <v>0</v>
      </c>
      <c r="K405" s="24">
        <f t="shared" si="99"/>
        <v>100</v>
      </c>
    </row>
    <row r="406" spans="1:11" ht="25.5">
      <c r="A406" s="29" t="s">
        <v>158</v>
      </c>
      <c r="B406" s="22" t="s">
        <v>159</v>
      </c>
      <c r="C406" s="23">
        <v>13544</v>
      </c>
      <c r="D406" s="23">
        <v>69769</v>
      </c>
      <c r="E406" s="23">
        <v>0</v>
      </c>
      <c r="F406" s="23">
        <v>46214.44</v>
      </c>
      <c r="G406" s="23">
        <f t="shared" si="95"/>
        <v>32670.440000000002</v>
      </c>
      <c r="H406" s="23">
        <f t="shared" si="96"/>
        <v>-46214.44</v>
      </c>
      <c r="I406" s="24">
        <f t="shared" si="97"/>
        <v>241.21707028942706</v>
      </c>
      <c r="J406" s="24">
        <f t="shared" si="98"/>
        <v>0</v>
      </c>
      <c r="K406" s="24">
        <f t="shared" si="99"/>
        <v>66.23921799079821</v>
      </c>
    </row>
    <row r="407" spans="1:11" ht="25.5">
      <c r="A407" s="26" t="s">
        <v>347</v>
      </c>
      <c r="B407" s="22" t="s">
        <v>348</v>
      </c>
      <c r="C407" s="23">
        <v>0</v>
      </c>
      <c r="D407" s="23">
        <v>12640</v>
      </c>
      <c r="E407" s="23">
        <v>9136</v>
      </c>
      <c r="F407" s="23">
        <v>9300.48</v>
      </c>
      <c r="G407" s="23">
        <f t="shared" si="95"/>
        <v>9300.48</v>
      </c>
      <c r="H407" s="23">
        <f t="shared" si="96"/>
        <v>-164.47999999999956</v>
      </c>
      <c r="I407" s="24">
        <f t="shared" si="97"/>
        <v>0</v>
      </c>
      <c r="J407" s="24">
        <f t="shared" si="98"/>
        <v>101.80035026269702</v>
      </c>
      <c r="K407" s="24">
        <f t="shared" si="99"/>
        <v>73.579746835443032</v>
      </c>
    </row>
    <row r="408" spans="1:11" ht="38.25">
      <c r="A408" s="27" t="s">
        <v>349</v>
      </c>
      <c r="B408" s="22" t="s">
        <v>350</v>
      </c>
      <c r="C408" s="23">
        <v>0</v>
      </c>
      <c r="D408" s="23">
        <v>12640</v>
      </c>
      <c r="E408" s="23">
        <v>9136</v>
      </c>
      <c r="F408" s="23">
        <v>9300.48</v>
      </c>
      <c r="G408" s="23">
        <f t="shared" si="95"/>
        <v>9300.48</v>
      </c>
      <c r="H408" s="23">
        <f t="shared" si="96"/>
        <v>-164.47999999999956</v>
      </c>
      <c r="I408" s="24">
        <f t="shared" si="97"/>
        <v>0</v>
      </c>
      <c r="J408" s="24">
        <f t="shared" si="98"/>
        <v>101.80035026269702</v>
      </c>
      <c r="K408" s="24">
        <f t="shared" si="99"/>
        <v>73.579746835443032</v>
      </c>
    </row>
    <row r="409" spans="1:11" ht="89.25">
      <c r="A409" s="28" t="s">
        <v>515</v>
      </c>
      <c r="B409" s="22" t="s">
        <v>516</v>
      </c>
      <c r="C409" s="23">
        <v>0</v>
      </c>
      <c r="D409" s="23">
        <v>12640</v>
      </c>
      <c r="E409" s="23">
        <v>9136</v>
      </c>
      <c r="F409" s="23">
        <v>9300.48</v>
      </c>
      <c r="G409" s="23">
        <f t="shared" si="95"/>
        <v>9300.48</v>
      </c>
      <c r="H409" s="23">
        <f t="shared" si="96"/>
        <v>-164.47999999999956</v>
      </c>
      <c r="I409" s="24">
        <f t="shared" si="97"/>
        <v>0</v>
      </c>
      <c r="J409" s="24">
        <f t="shared" si="98"/>
        <v>101.80035026269702</v>
      </c>
      <c r="K409" s="24">
        <f t="shared" si="99"/>
        <v>73.579746835443032</v>
      </c>
    </row>
    <row r="410" spans="1:11">
      <c r="A410" s="25" t="s">
        <v>84</v>
      </c>
      <c r="B410" s="22" t="s">
        <v>85</v>
      </c>
      <c r="C410" s="23">
        <v>785516</v>
      </c>
      <c r="D410" s="23">
        <v>5416051</v>
      </c>
      <c r="E410" s="23">
        <v>1168595</v>
      </c>
      <c r="F410" s="23">
        <v>5416051</v>
      </c>
      <c r="G410" s="23">
        <f t="shared" si="95"/>
        <v>4630535</v>
      </c>
      <c r="H410" s="23">
        <f t="shared" si="96"/>
        <v>-4247456</v>
      </c>
      <c r="I410" s="24">
        <f t="shared" si="97"/>
        <v>589.4895839168139</v>
      </c>
      <c r="J410" s="24">
        <f t="shared" si="98"/>
        <v>463.4668982838366</v>
      </c>
      <c r="K410" s="24">
        <f t="shared" si="99"/>
        <v>100</v>
      </c>
    </row>
    <row r="411" spans="1:11">
      <c r="A411" s="26" t="s">
        <v>86</v>
      </c>
      <c r="B411" s="22" t="s">
        <v>87</v>
      </c>
      <c r="C411" s="23">
        <v>785516</v>
      </c>
      <c r="D411" s="23">
        <v>5416051</v>
      </c>
      <c r="E411" s="23">
        <v>1168595</v>
      </c>
      <c r="F411" s="23">
        <v>5416051</v>
      </c>
      <c r="G411" s="23">
        <f t="shared" si="95"/>
        <v>4630535</v>
      </c>
      <c r="H411" s="23">
        <f t="shared" si="96"/>
        <v>-4247456</v>
      </c>
      <c r="I411" s="24">
        <f t="shared" si="97"/>
        <v>589.4895839168139</v>
      </c>
      <c r="J411" s="24">
        <f t="shared" si="98"/>
        <v>463.4668982838366</v>
      </c>
      <c r="K411" s="24">
        <f t="shared" si="99"/>
        <v>100</v>
      </c>
    </row>
    <row r="412" spans="1:11">
      <c r="A412" s="21" t="s">
        <v>88</v>
      </c>
      <c r="B412" s="22" t="s">
        <v>89</v>
      </c>
      <c r="C412" s="23">
        <v>537288.39</v>
      </c>
      <c r="D412" s="23">
        <v>6009088</v>
      </c>
      <c r="E412" s="23">
        <v>1323512</v>
      </c>
      <c r="F412" s="23">
        <v>1763907.12</v>
      </c>
      <c r="G412" s="23">
        <f t="shared" si="95"/>
        <v>1226618.73</v>
      </c>
      <c r="H412" s="23">
        <f t="shared" si="96"/>
        <v>-440395.12000000011</v>
      </c>
      <c r="I412" s="24">
        <f t="shared" si="97"/>
        <v>228.2980151497411</v>
      </c>
      <c r="J412" s="24">
        <f t="shared" si="98"/>
        <v>133.27473570318972</v>
      </c>
      <c r="K412" s="24">
        <f t="shared" si="99"/>
        <v>29.353990489072551</v>
      </c>
    </row>
    <row r="413" spans="1:11">
      <c r="A413" s="25" t="s">
        <v>90</v>
      </c>
      <c r="B413" s="22" t="s">
        <v>91</v>
      </c>
      <c r="C413" s="23">
        <v>537288.39</v>
      </c>
      <c r="D413" s="23">
        <v>3061584</v>
      </c>
      <c r="E413" s="23">
        <v>586652</v>
      </c>
      <c r="F413" s="23">
        <v>767975.5</v>
      </c>
      <c r="G413" s="23">
        <f t="shared" si="95"/>
        <v>230687.11</v>
      </c>
      <c r="H413" s="23">
        <f t="shared" si="96"/>
        <v>-181323.5</v>
      </c>
      <c r="I413" s="24">
        <f t="shared" si="97"/>
        <v>42.93543547441999</v>
      </c>
      <c r="J413" s="24">
        <f t="shared" si="98"/>
        <v>130.90818747741423</v>
      </c>
      <c r="K413" s="24">
        <f t="shared" si="99"/>
        <v>25.084253771903693</v>
      </c>
    </row>
    <row r="414" spans="1:11">
      <c r="A414" s="26" t="s">
        <v>92</v>
      </c>
      <c r="B414" s="22" t="s">
        <v>93</v>
      </c>
      <c r="C414" s="23">
        <v>420733.85</v>
      </c>
      <c r="D414" s="23">
        <v>2501422</v>
      </c>
      <c r="E414" s="23">
        <v>360170</v>
      </c>
      <c r="F414" s="23">
        <v>525200.78</v>
      </c>
      <c r="G414" s="23">
        <f t="shared" si="95"/>
        <v>104466.93000000005</v>
      </c>
      <c r="H414" s="23">
        <f t="shared" si="96"/>
        <v>-165030.78000000003</v>
      </c>
      <c r="I414" s="24">
        <f t="shared" si="97"/>
        <v>24.829694591961186</v>
      </c>
      <c r="J414" s="24">
        <f t="shared" si="98"/>
        <v>145.82024599494682</v>
      </c>
      <c r="K414" s="24">
        <f t="shared" si="99"/>
        <v>20.996088624790222</v>
      </c>
    </row>
    <row r="415" spans="1:11">
      <c r="A415" s="27" t="s">
        <v>94</v>
      </c>
      <c r="B415" s="22" t="s">
        <v>95</v>
      </c>
      <c r="C415" s="23">
        <v>52268.63</v>
      </c>
      <c r="D415" s="23">
        <v>1339284</v>
      </c>
      <c r="E415" s="23">
        <v>303442</v>
      </c>
      <c r="F415" s="23">
        <v>332081.73</v>
      </c>
      <c r="G415" s="23">
        <f t="shared" si="95"/>
        <v>279813.09999999998</v>
      </c>
      <c r="H415" s="23">
        <f t="shared" si="96"/>
        <v>-28639.729999999981</v>
      </c>
      <c r="I415" s="24">
        <f t="shared" si="97"/>
        <v>535.3365871651888</v>
      </c>
      <c r="J415" s="24">
        <f t="shared" si="98"/>
        <v>109.4382880418663</v>
      </c>
      <c r="K415" s="24">
        <f t="shared" si="99"/>
        <v>24.795467578198497</v>
      </c>
    </row>
    <row r="416" spans="1:11">
      <c r="A416" s="27" t="s">
        <v>96</v>
      </c>
      <c r="B416" s="22" t="s">
        <v>97</v>
      </c>
      <c r="C416" s="23">
        <v>368465.22</v>
      </c>
      <c r="D416" s="23">
        <v>1162138</v>
      </c>
      <c r="E416" s="23">
        <v>56728</v>
      </c>
      <c r="F416" s="23">
        <v>193119.05</v>
      </c>
      <c r="G416" s="23">
        <f t="shared" si="95"/>
        <v>-175346.16999999998</v>
      </c>
      <c r="H416" s="23">
        <f t="shared" si="96"/>
        <v>-136391.04999999999</v>
      </c>
      <c r="I416" s="24">
        <f t="shared" si="97"/>
        <v>-47.588255412546133</v>
      </c>
      <c r="J416" s="24">
        <f t="shared" si="98"/>
        <v>340.42985827104781</v>
      </c>
      <c r="K416" s="24">
        <f t="shared" si="99"/>
        <v>16.617566072187639</v>
      </c>
    </row>
    <row r="417" spans="1:11">
      <c r="A417" s="26" t="s">
        <v>100</v>
      </c>
      <c r="B417" s="22" t="s">
        <v>101</v>
      </c>
      <c r="C417" s="23">
        <v>97352.89</v>
      </c>
      <c r="D417" s="23">
        <v>229567</v>
      </c>
      <c r="E417" s="23">
        <v>146082</v>
      </c>
      <c r="F417" s="23">
        <v>123323.78</v>
      </c>
      <c r="G417" s="23">
        <f t="shared" si="95"/>
        <v>25970.89</v>
      </c>
      <c r="H417" s="23">
        <f t="shared" si="96"/>
        <v>22758.22</v>
      </c>
      <c r="I417" s="24">
        <f t="shared" si="97"/>
        <v>26.677061153500418</v>
      </c>
      <c r="J417" s="24">
        <f t="shared" si="98"/>
        <v>84.420927971960964</v>
      </c>
      <c r="K417" s="24">
        <f t="shared" si="99"/>
        <v>53.720168839598024</v>
      </c>
    </row>
    <row r="418" spans="1:11">
      <c r="A418" s="27" t="s">
        <v>102</v>
      </c>
      <c r="B418" s="22" t="s">
        <v>103</v>
      </c>
      <c r="C418" s="23">
        <v>97352.89</v>
      </c>
      <c r="D418" s="23">
        <v>229567</v>
      </c>
      <c r="E418" s="23">
        <v>146082</v>
      </c>
      <c r="F418" s="23">
        <v>123323.78</v>
      </c>
      <c r="G418" s="23">
        <f t="shared" si="95"/>
        <v>25970.89</v>
      </c>
      <c r="H418" s="23">
        <f t="shared" si="96"/>
        <v>22758.22</v>
      </c>
      <c r="I418" s="24">
        <f t="shared" si="97"/>
        <v>26.677061153500418</v>
      </c>
      <c r="J418" s="24">
        <f t="shared" si="98"/>
        <v>84.420927971960964</v>
      </c>
      <c r="K418" s="24">
        <f t="shared" si="99"/>
        <v>53.720168839598024</v>
      </c>
    </row>
    <row r="419" spans="1:11" ht="25.5">
      <c r="A419" s="26" t="s">
        <v>140</v>
      </c>
      <c r="B419" s="22" t="s">
        <v>141</v>
      </c>
      <c r="C419" s="23">
        <v>19201.650000000001</v>
      </c>
      <c r="D419" s="23">
        <v>78031</v>
      </c>
      <c r="E419" s="23">
        <v>0</v>
      </c>
      <c r="F419" s="23">
        <v>78030.399999999994</v>
      </c>
      <c r="G419" s="23">
        <f t="shared" si="95"/>
        <v>58828.749999999993</v>
      </c>
      <c r="H419" s="23">
        <f t="shared" si="96"/>
        <v>-78030.399999999994</v>
      </c>
      <c r="I419" s="24">
        <f t="shared" si="97"/>
        <v>306.37341061835832</v>
      </c>
      <c r="J419" s="24">
        <f t="shared" si="98"/>
        <v>0</v>
      </c>
      <c r="K419" s="24">
        <f t="shared" si="99"/>
        <v>99.999231074829225</v>
      </c>
    </row>
    <row r="420" spans="1:11">
      <c r="A420" s="27" t="s">
        <v>142</v>
      </c>
      <c r="B420" s="22" t="s">
        <v>143</v>
      </c>
      <c r="C420" s="23">
        <v>19201.650000000001</v>
      </c>
      <c r="D420" s="23">
        <v>78031</v>
      </c>
      <c r="E420" s="23">
        <v>0</v>
      </c>
      <c r="F420" s="23">
        <v>78030.399999999994</v>
      </c>
      <c r="G420" s="23">
        <f t="shared" si="95"/>
        <v>58828.749999999993</v>
      </c>
      <c r="H420" s="23">
        <f t="shared" si="96"/>
        <v>-78030.399999999994</v>
      </c>
      <c r="I420" s="24">
        <f t="shared" si="97"/>
        <v>306.37341061835832</v>
      </c>
      <c r="J420" s="24">
        <f t="shared" si="98"/>
        <v>0</v>
      </c>
      <c r="K420" s="24">
        <f t="shared" si="99"/>
        <v>99.999231074829225</v>
      </c>
    </row>
    <row r="421" spans="1:11" ht="25.5">
      <c r="A421" s="26" t="s">
        <v>106</v>
      </c>
      <c r="B421" s="22" t="s">
        <v>107</v>
      </c>
      <c r="C421" s="23">
        <v>0</v>
      </c>
      <c r="D421" s="23">
        <v>252564</v>
      </c>
      <c r="E421" s="23">
        <v>80400</v>
      </c>
      <c r="F421" s="23">
        <v>41420.54</v>
      </c>
      <c r="G421" s="23">
        <f t="shared" si="95"/>
        <v>41420.54</v>
      </c>
      <c r="H421" s="23">
        <f t="shared" si="96"/>
        <v>38979.46</v>
      </c>
      <c r="I421" s="24">
        <f t="shared" si="97"/>
        <v>0</v>
      </c>
      <c r="J421" s="24">
        <f t="shared" si="98"/>
        <v>51.518084577114429</v>
      </c>
      <c r="K421" s="24">
        <f t="shared" si="99"/>
        <v>16.400017421326872</v>
      </c>
    </row>
    <row r="422" spans="1:11">
      <c r="A422" s="27" t="s">
        <v>108</v>
      </c>
      <c r="B422" s="22" t="s">
        <v>109</v>
      </c>
      <c r="C422" s="23">
        <v>0</v>
      </c>
      <c r="D422" s="23">
        <v>57756</v>
      </c>
      <c r="E422" s="23">
        <v>0</v>
      </c>
      <c r="F422" s="23">
        <v>41420.54</v>
      </c>
      <c r="G422" s="23">
        <f t="shared" si="95"/>
        <v>41420.54</v>
      </c>
      <c r="H422" s="23">
        <f t="shared" si="96"/>
        <v>-41420.54</v>
      </c>
      <c r="I422" s="24">
        <f t="shared" si="97"/>
        <v>0</v>
      </c>
      <c r="J422" s="24">
        <f t="shared" si="98"/>
        <v>0</v>
      </c>
      <c r="K422" s="24">
        <f t="shared" si="99"/>
        <v>71.716427730452253</v>
      </c>
    </row>
    <row r="423" spans="1:11" ht="25.5">
      <c r="A423" s="28" t="s">
        <v>110</v>
      </c>
      <c r="B423" s="22" t="s">
        <v>111</v>
      </c>
      <c r="C423" s="23">
        <v>0</v>
      </c>
      <c r="D423" s="23">
        <v>57756</v>
      </c>
      <c r="E423" s="23">
        <v>0</v>
      </c>
      <c r="F423" s="23">
        <v>41420.54</v>
      </c>
      <c r="G423" s="23">
        <f t="shared" si="95"/>
        <v>41420.54</v>
      </c>
      <c r="H423" s="23">
        <f t="shared" si="96"/>
        <v>-41420.54</v>
      </c>
      <c r="I423" s="24">
        <f t="shared" si="97"/>
        <v>0</v>
      </c>
      <c r="J423" s="24">
        <f t="shared" si="98"/>
        <v>0</v>
      </c>
      <c r="K423" s="24">
        <f t="shared" si="99"/>
        <v>71.716427730452253</v>
      </c>
    </row>
    <row r="424" spans="1:11" ht="25.5">
      <c r="A424" s="29" t="s">
        <v>112</v>
      </c>
      <c r="B424" s="22" t="s">
        <v>113</v>
      </c>
      <c r="C424" s="23">
        <v>0</v>
      </c>
      <c r="D424" s="23">
        <v>26835</v>
      </c>
      <c r="E424" s="23">
        <v>0</v>
      </c>
      <c r="F424" s="23">
        <v>10500</v>
      </c>
      <c r="G424" s="23">
        <f t="shared" si="95"/>
        <v>10500</v>
      </c>
      <c r="H424" s="23">
        <f t="shared" si="96"/>
        <v>-10500</v>
      </c>
      <c r="I424" s="24">
        <f t="shared" si="97"/>
        <v>0</v>
      </c>
      <c r="J424" s="24">
        <f t="shared" si="98"/>
        <v>0</v>
      </c>
      <c r="K424" s="24">
        <f t="shared" si="99"/>
        <v>39.128004471771938</v>
      </c>
    </row>
    <row r="425" spans="1:11" ht="25.5">
      <c r="A425" s="29" t="s">
        <v>267</v>
      </c>
      <c r="B425" s="22" t="s">
        <v>268</v>
      </c>
      <c r="C425" s="23">
        <v>0</v>
      </c>
      <c r="D425" s="23">
        <v>30921</v>
      </c>
      <c r="E425" s="23">
        <v>0</v>
      </c>
      <c r="F425" s="23">
        <v>30920.54</v>
      </c>
      <c r="G425" s="23">
        <f t="shared" si="95"/>
        <v>30920.54</v>
      </c>
      <c r="H425" s="23">
        <f t="shared" si="96"/>
        <v>-30920.54</v>
      </c>
      <c r="I425" s="24">
        <f t="shared" si="97"/>
        <v>0</v>
      </c>
      <c r="J425" s="24">
        <f t="shared" si="98"/>
        <v>0</v>
      </c>
      <c r="K425" s="24">
        <f t="shared" si="99"/>
        <v>99.998512337893345</v>
      </c>
    </row>
    <row r="426" spans="1:11">
      <c r="A426" s="27" t="s">
        <v>226</v>
      </c>
      <c r="B426" s="22" t="s">
        <v>227</v>
      </c>
      <c r="C426" s="23">
        <v>0</v>
      </c>
      <c r="D426" s="23">
        <v>194808</v>
      </c>
      <c r="E426" s="23">
        <v>80400</v>
      </c>
      <c r="F426" s="23">
        <v>0</v>
      </c>
      <c r="G426" s="23">
        <f t="shared" si="95"/>
        <v>0</v>
      </c>
      <c r="H426" s="23">
        <f t="shared" si="96"/>
        <v>80400</v>
      </c>
      <c r="I426" s="24">
        <f t="shared" si="97"/>
        <v>0</v>
      </c>
      <c r="J426" s="24">
        <f t="shared" si="98"/>
        <v>0</v>
      </c>
      <c r="K426" s="24">
        <f t="shared" si="99"/>
        <v>0</v>
      </c>
    </row>
    <row r="427" spans="1:11">
      <c r="A427" s="25" t="s">
        <v>114</v>
      </c>
      <c r="B427" s="22" t="s">
        <v>115</v>
      </c>
      <c r="C427" s="23">
        <v>0</v>
      </c>
      <c r="D427" s="23">
        <v>2947504</v>
      </c>
      <c r="E427" s="23">
        <v>736860</v>
      </c>
      <c r="F427" s="23">
        <v>995931.62</v>
      </c>
      <c r="G427" s="23">
        <f t="shared" si="95"/>
        <v>995931.62</v>
      </c>
      <c r="H427" s="23">
        <f t="shared" si="96"/>
        <v>-259071.62</v>
      </c>
      <c r="I427" s="24">
        <f t="shared" si="97"/>
        <v>0</v>
      </c>
      <c r="J427" s="24">
        <f t="shared" si="98"/>
        <v>135.15886599896859</v>
      </c>
      <c r="K427" s="24">
        <f t="shared" si="99"/>
        <v>33.788982813933416</v>
      </c>
    </row>
    <row r="428" spans="1:11">
      <c r="A428" s="26" t="s">
        <v>116</v>
      </c>
      <c r="B428" s="22" t="s">
        <v>117</v>
      </c>
      <c r="C428" s="23">
        <v>0</v>
      </c>
      <c r="D428" s="23">
        <v>2947504</v>
      </c>
      <c r="E428" s="23">
        <v>736860</v>
      </c>
      <c r="F428" s="23">
        <v>995931.62</v>
      </c>
      <c r="G428" s="23">
        <f t="shared" si="95"/>
        <v>995931.62</v>
      </c>
      <c r="H428" s="23">
        <f t="shared" si="96"/>
        <v>-259071.62</v>
      </c>
      <c r="I428" s="24">
        <f t="shared" si="97"/>
        <v>0</v>
      </c>
      <c r="J428" s="24">
        <f t="shared" si="98"/>
        <v>135.15886599896859</v>
      </c>
      <c r="K428" s="24">
        <f t="shared" si="99"/>
        <v>33.788982813933416</v>
      </c>
    </row>
    <row r="429" spans="1:11">
      <c r="A429" s="21"/>
      <c r="B429" s="22" t="s">
        <v>118</v>
      </c>
      <c r="C429" s="23">
        <v>276171.61</v>
      </c>
      <c r="D429" s="23">
        <v>-105434</v>
      </c>
      <c r="E429" s="23">
        <v>0</v>
      </c>
      <c r="F429" s="23">
        <v>3902284.97</v>
      </c>
      <c r="G429" s="23">
        <f t="shared" si="95"/>
        <v>3626113.3600000003</v>
      </c>
      <c r="H429" s="23">
        <f t="shared" si="96"/>
        <v>-3902284.97</v>
      </c>
      <c r="I429" s="24">
        <f t="shared" si="97"/>
        <v>1312.9928018307169</v>
      </c>
      <c r="J429" s="24">
        <f t="shared" si="98"/>
        <v>0</v>
      </c>
      <c r="K429" s="24">
        <f t="shared" si="99"/>
        <v>-3701.1637327617282</v>
      </c>
    </row>
    <row r="430" spans="1:11">
      <c r="A430" s="21" t="s">
        <v>119</v>
      </c>
      <c r="B430" s="22" t="s">
        <v>120</v>
      </c>
      <c r="C430" s="23">
        <v>-276171.61</v>
      </c>
      <c r="D430" s="23">
        <v>105434</v>
      </c>
      <c r="E430" s="23">
        <v>0</v>
      </c>
      <c r="F430" s="23">
        <v>-3902284.97</v>
      </c>
      <c r="G430" s="23">
        <f t="shared" si="95"/>
        <v>-3626113.3600000003</v>
      </c>
      <c r="H430" s="23">
        <f t="shared" si="96"/>
        <v>3902284.97</v>
      </c>
      <c r="I430" s="24">
        <f t="shared" si="97"/>
        <v>1312.9928018307169</v>
      </c>
      <c r="J430" s="24">
        <f t="shared" si="98"/>
        <v>0</v>
      </c>
      <c r="K430" s="24">
        <f t="shared" si="99"/>
        <v>-3701.1637327617282</v>
      </c>
    </row>
    <row r="431" spans="1:11">
      <c r="A431" s="25" t="s">
        <v>121</v>
      </c>
      <c r="B431" s="22" t="s">
        <v>122</v>
      </c>
      <c r="C431" s="23">
        <v>-276171.61</v>
      </c>
      <c r="D431" s="23">
        <v>105434</v>
      </c>
      <c r="E431" s="23">
        <v>0</v>
      </c>
      <c r="F431" s="23">
        <v>-3902284.97</v>
      </c>
      <c r="G431" s="23">
        <f t="shared" si="95"/>
        <v>-3626113.3600000003</v>
      </c>
      <c r="H431" s="23">
        <f t="shared" si="96"/>
        <v>3902284.97</v>
      </c>
      <c r="I431" s="24">
        <f t="shared" si="97"/>
        <v>1312.9928018307169</v>
      </c>
      <c r="J431" s="24">
        <f t="shared" si="98"/>
        <v>0</v>
      </c>
      <c r="K431" s="24">
        <f t="shared" si="99"/>
        <v>-3701.1637327617282</v>
      </c>
    </row>
    <row r="432" spans="1:11" ht="25.5">
      <c r="A432" s="26" t="s">
        <v>192</v>
      </c>
      <c r="B432" s="22" t="s">
        <v>193</v>
      </c>
      <c r="C432" s="23">
        <v>0</v>
      </c>
      <c r="D432" s="23">
        <v>105434</v>
      </c>
      <c r="E432" s="23">
        <v>0</v>
      </c>
      <c r="F432" s="23">
        <v>-105396.04</v>
      </c>
      <c r="G432" s="23">
        <f t="shared" si="95"/>
        <v>-105396.04</v>
      </c>
      <c r="H432" s="23">
        <f t="shared" si="96"/>
        <v>105396.04</v>
      </c>
      <c r="I432" s="24">
        <f t="shared" si="97"/>
        <v>0</v>
      </c>
      <c r="J432" s="24">
        <f t="shared" si="98"/>
        <v>0</v>
      </c>
      <c r="K432" s="24">
        <f t="shared" si="99"/>
        <v>-99.963996433787955</v>
      </c>
    </row>
    <row r="433" spans="1:11" s="3" customFormat="1" ht="25.5">
      <c r="A433" s="30" t="s">
        <v>164</v>
      </c>
      <c r="B433" s="31" t="s">
        <v>165</v>
      </c>
      <c r="C433" s="32"/>
      <c r="D433" s="32"/>
      <c r="E433" s="32"/>
      <c r="F433" s="32"/>
      <c r="G433" s="32"/>
      <c r="H433" s="32"/>
      <c r="I433" s="33"/>
      <c r="J433" s="33"/>
      <c r="K433" s="33"/>
    </row>
    <row r="434" spans="1:11">
      <c r="A434" s="21" t="s">
        <v>19</v>
      </c>
      <c r="B434" s="22" t="s">
        <v>20</v>
      </c>
      <c r="C434" s="23">
        <v>0</v>
      </c>
      <c r="D434" s="23">
        <v>369576</v>
      </c>
      <c r="E434" s="23">
        <v>75586</v>
      </c>
      <c r="F434" s="23">
        <v>369576</v>
      </c>
      <c r="G434" s="23">
        <f t="shared" ref="G434:G445" si="100">F434-C434</f>
        <v>369576</v>
      </c>
      <c r="H434" s="23">
        <f t="shared" ref="H434:H445" si="101">E434-F434</f>
        <v>-293990</v>
      </c>
      <c r="I434" s="24">
        <f t="shared" ref="I434:I445" si="102">IF(ISERROR(F434/C434),0,F434/C434*100-100)</f>
        <v>0</v>
      </c>
      <c r="J434" s="24">
        <f t="shared" ref="J434:J445" si="103">IF(ISERROR(F434/E434),0,F434/E434*100)</f>
        <v>488.94768872542534</v>
      </c>
      <c r="K434" s="24">
        <f t="shared" ref="K434:K445" si="104">IF(ISERROR(F434/D434),0,F434/D434*100)</f>
        <v>100</v>
      </c>
    </row>
    <row r="435" spans="1:11">
      <c r="A435" s="25" t="s">
        <v>84</v>
      </c>
      <c r="B435" s="22" t="s">
        <v>85</v>
      </c>
      <c r="C435" s="23">
        <v>0</v>
      </c>
      <c r="D435" s="23">
        <v>369576</v>
      </c>
      <c r="E435" s="23">
        <v>75586</v>
      </c>
      <c r="F435" s="23">
        <v>369576</v>
      </c>
      <c r="G435" s="23">
        <f t="shared" si="100"/>
        <v>369576</v>
      </c>
      <c r="H435" s="23">
        <f t="shared" si="101"/>
        <v>-293990</v>
      </c>
      <c r="I435" s="24">
        <f t="shared" si="102"/>
        <v>0</v>
      </c>
      <c r="J435" s="24">
        <f t="shared" si="103"/>
        <v>488.94768872542534</v>
      </c>
      <c r="K435" s="24">
        <f t="shared" si="104"/>
        <v>100</v>
      </c>
    </row>
    <row r="436" spans="1:11">
      <c r="A436" s="26" t="s">
        <v>86</v>
      </c>
      <c r="B436" s="22" t="s">
        <v>87</v>
      </c>
      <c r="C436" s="23">
        <v>0</v>
      </c>
      <c r="D436" s="23">
        <v>369576</v>
      </c>
      <c r="E436" s="23">
        <v>75586</v>
      </c>
      <c r="F436" s="23">
        <v>369576</v>
      </c>
      <c r="G436" s="23">
        <f t="shared" si="100"/>
        <v>369576</v>
      </c>
      <c r="H436" s="23">
        <f t="shared" si="101"/>
        <v>-293990</v>
      </c>
      <c r="I436" s="24">
        <f t="shared" si="102"/>
        <v>0</v>
      </c>
      <c r="J436" s="24">
        <f t="shared" si="103"/>
        <v>488.94768872542534</v>
      </c>
      <c r="K436" s="24">
        <f t="shared" si="104"/>
        <v>100</v>
      </c>
    </row>
    <row r="437" spans="1:11">
      <c r="A437" s="21" t="s">
        <v>88</v>
      </c>
      <c r="B437" s="22" t="s">
        <v>89</v>
      </c>
      <c r="C437" s="23">
        <v>0</v>
      </c>
      <c r="D437" s="23">
        <v>369576</v>
      </c>
      <c r="E437" s="23">
        <v>75586</v>
      </c>
      <c r="F437" s="23">
        <v>125100.2</v>
      </c>
      <c r="G437" s="23">
        <f t="shared" si="100"/>
        <v>125100.2</v>
      </c>
      <c r="H437" s="23">
        <f t="shared" si="101"/>
        <v>-49514.2</v>
      </c>
      <c r="I437" s="24">
        <f t="shared" si="102"/>
        <v>0</v>
      </c>
      <c r="J437" s="24">
        <f t="shared" si="103"/>
        <v>165.50710449024953</v>
      </c>
      <c r="K437" s="24">
        <f t="shared" si="104"/>
        <v>33.849654739485246</v>
      </c>
    </row>
    <row r="438" spans="1:11">
      <c r="A438" s="25" t="s">
        <v>90</v>
      </c>
      <c r="B438" s="22" t="s">
        <v>91</v>
      </c>
      <c r="C438" s="23">
        <v>0</v>
      </c>
      <c r="D438" s="23">
        <v>5964</v>
      </c>
      <c r="E438" s="23">
        <v>2586</v>
      </c>
      <c r="F438" s="23">
        <v>2586</v>
      </c>
      <c r="G438" s="23">
        <f t="shared" si="100"/>
        <v>2586</v>
      </c>
      <c r="H438" s="23">
        <f t="shared" si="101"/>
        <v>0</v>
      </c>
      <c r="I438" s="24">
        <f t="shared" si="102"/>
        <v>0</v>
      </c>
      <c r="J438" s="24">
        <f t="shared" si="103"/>
        <v>100</v>
      </c>
      <c r="K438" s="24">
        <f t="shared" si="104"/>
        <v>43.360160965794769</v>
      </c>
    </row>
    <row r="439" spans="1:11">
      <c r="A439" s="26" t="s">
        <v>92</v>
      </c>
      <c r="B439" s="22" t="s">
        <v>93</v>
      </c>
      <c r="C439" s="23">
        <v>0</v>
      </c>
      <c r="D439" s="23">
        <v>5964</v>
      </c>
      <c r="E439" s="23">
        <v>2586</v>
      </c>
      <c r="F439" s="23">
        <v>2586</v>
      </c>
      <c r="G439" s="23">
        <f t="shared" si="100"/>
        <v>2586</v>
      </c>
      <c r="H439" s="23">
        <f t="shared" si="101"/>
        <v>0</v>
      </c>
      <c r="I439" s="24">
        <f t="shared" si="102"/>
        <v>0</v>
      </c>
      <c r="J439" s="24">
        <f t="shared" si="103"/>
        <v>100</v>
      </c>
      <c r="K439" s="24">
        <f t="shared" si="104"/>
        <v>43.360160965794769</v>
      </c>
    </row>
    <row r="440" spans="1:11">
      <c r="A440" s="27" t="s">
        <v>94</v>
      </c>
      <c r="B440" s="22" t="s">
        <v>95</v>
      </c>
      <c r="C440" s="23">
        <v>0</v>
      </c>
      <c r="D440" s="23">
        <v>5964</v>
      </c>
      <c r="E440" s="23">
        <v>2586</v>
      </c>
      <c r="F440" s="23">
        <v>2586</v>
      </c>
      <c r="G440" s="23">
        <f t="shared" si="100"/>
        <v>2586</v>
      </c>
      <c r="H440" s="23">
        <f t="shared" si="101"/>
        <v>0</v>
      </c>
      <c r="I440" s="24">
        <f t="shared" si="102"/>
        <v>0</v>
      </c>
      <c r="J440" s="24">
        <f t="shared" si="103"/>
        <v>100</v>
      </c>
      <c r="K440" s="24">
        <f t="shared" si="104"/>
        <v>43.360160965794769</v>
      </c>
    </row>
    <row r="441" spans="1:11">
      <c r="A441" s="25" t="s">
        <v>114</v>
      </c>
      <c r="B441" s="22" t="s">
        <v>115</v>
      </c>
      <c r="C441" s="23">
        <v>0</v>
      </c>
      <c r="D441" s="23">
        <v>363612</v>
      </c>
      <c r="E441" s="23">
        <v>73000</v>
      </c>
      <c r="F441" s="23">
        <v>122514.2</v>
      </c>
      <c r="G441" s="23">
        <f t="shared" si="100"/>
        <v>122514.2</v>
      </c>
      <c r="H441" s="23">
        <f t="shared" si="101"/>
        <v>-49514.2</v>
      </c>
      <c r="I441" s="24">
        <f t="shared" si="102"/>
        <v>0</v>
      </c>
      <c r="J441" s="24">
        <f t="shared" si="103"/>
        <v>167.82767123287672</v>
      </c>
      <c r="K441" s="24">
        <f t="shared" si="104"/>
        <v>33.69366247538585</v>
      </c>
    </row>
    <row r="442" spans="1:11">
      <c r="A442" s="26" t="s">
        <v>116</v>
      </c>
      <c r="B442" s="22" t="s">
        <v>117</v>
      </c>
      <c r="C442" s="23">
        <v>0</v>
      </c>
      <c r="D442" s="23">
        <v>363612</v>
      </c>
      <c r="E442" s="23">
        <v>73000</v>
      </c>
      <c r="F442" s="23">
        <v>122514.2</v>
      </c>
      <c r="G442" s="23">
        <f t="shared" si="100"/>
        <v>122514.2</v>
      </c>
      <c r="H442" s="23">
        <f t="shared" si="101"/>
        <v>-49514.2</v>
      </c>
      <c r="I442" s="24">
        <f t="shared" si="102"/>
        <v>0</v>
      </c>
      <c r="J442" s="24">
        <f t="shared" si="103"/>
        <v>167.82767123287672</v>
      </c>
      <c r="K442" s="24">
        <f t="shared" si="104"/>
        <v>33.69366247538585</v>
      </c>
    </row>
    <row r="443" spans="1:11">
      <c r="A443" s="21"/>
      <c r="B443" s="22" t="s">
        <v>118</v>
      </c>
      <c r="C443" s="23">
        <v>0</v>
      </c>
      <c r="D443" s="23">
        <v>0</v>
      </c>
      <c r="E443" s="23">
        <v>0</v>
      </c>
      <c r="F443" s="23">
        <v>244475.8</v>
      </c>
      <c r="G443" s="23">
        <f t="shared" si="100"/>
        <v>244475.8</v>
      </c>
      <c r="H443" s="23">
        <f t="shared" si="101"/>
        <v>-244475.8</v>
      </c>
      <c r="I443" s="24">
        <f t="shared" si="102"/>
        <v>0</v>
      </c>
      <c r="J443" s="24">
        <f t="shared" si="103"/>
        <v>0</v>
      </c>
      <c r="K443" s="24">
        <f t="shared" si="104"/>
        <v>0</v>
      </c>
    </row>
    <row r="444" spans="1:11">
      <c r="A444" s="21" t="s">
        <v>119</v>
      </c>
      <c r="B444" s="22" t="s">
        <v>120</v>
      </c>
      <c r="C444" s="23">
        <v>0</v>
      </c>
      <c r="D444" s="23">
        <v>0</v>
      </c>
      <c r="E444" s="23">
        <v>0</v>
      </c>
      <c r="F444" s="23">
        <v>-244475.8</v>
      </c>
      <c r="G444" s="23">
        <f t="shared" si="100"/>
        <v>-244475.8</v>
      </c>
      <c r="H444" s="23">
        <f t="shared" si="101"/>
        <v>244475.8</v>
      </c>
      <c r="I444" s="24">
        <f t="shared" si="102"/>
        <v>0</v>
      </c>
      <c r="J444" s="24">
        <f t="shared" si="103"/>
        <v>0</v>
      </c>
      <c r="K444" s="24">
        <f t="shared" si="104"/>
        <v>0</v>
      </c>
    </row>
    <row r="445" spans="1:11">
      <c r="A445" s="25" t="s">
        <v>121</v>
      </c>
      <c r="B445" s="22" t="s">
        <v>122</v>
      </c>
      <c r="C445" s="23">
        <v>0</v>
      </c>
      <c r="D445" s="23">
        <v>0</v>
      </c>
      <c r="E445" s="23">
        <v>0</v>
      </c>
      <c r="F445" s="23">
        <v>-244475.8</v>
      </c>
      <c r="G445" s="23">
        <f t="shared" si="100"/>
        <v>-244475.8</v>
      </c>
      <c r="H445" s="23">
        <f t="shared" si="101"/>
        <v>244475.8</v>
      </c>
      <c r="I445" s="24">
        <f t="shared" si="102"/>
        <v>0</v>
      </c>
      <c r="J445" s="24">
        <f t="shared" si="103"/>
        <v>0</v>
      </c>
      <c r="K445" s="24">
        <f t="shared" si="104"/>
        <v>0</v>
      </c>
    </row>
    <row r="446" spans="1:11" s="3" customFormat="1" ht="25.5">
      <c r="A446" s="49" t="s">
        <v>321</v>
      </c>
      <c r="B446" s="31" t="s">
        <v>167</v>
      </c>
      <c r="C446" s="32"/>
      <c r="D446" s="32"/>
      <c r="E446" s="32"/>
      <c r="F446" s="32"/>
      <c r="G446" s="32"/>
      <c r="H446" s="32"/>
      <c r="I446" s="33"/>
      <c r="J446" s="33"/>
      <c r="K446" s="33"/>
    </row>
    <row r="447" spans="1:11">
      <c r="A447" s="21" t="s">
        <v>19</v>
      </c>
      <c r="B447" s="22" t="s">
        <v>20</v>
      </c>
      <c r="C447" s="23">
        <v>0</v>
      </c>
      <c r="D447" s="23">
        <v>369576</v>
      </c>
      <c r="E447" s="23">
        <v>75586</v>
      </c>
      <c r="F447" s="23">
        <v>369576</v>
      </c>
      <c r="G447" s="23">
        <f t="shared" ref="G447:G458" si="105">F447-C447</f>
        <v>369576</v>
      </c>
      <c r="H447" s="23">
        <f t="shared" ref="H447:H458" si="106">E447-F447</f>
        <v>-293990</v>
      </c>
      <c r="I447" s="24">
        <f t="shared" ref="I447:I458" si="107">IF(ISERROR(F447/C447),0,F447/C447*100-100)</f>
        <v>0</v>
      </c>
      <c r="J447" s="24">
        <f t="shared" ref="J447:J458" si="108">IF(ISERROR(F447/E447),0,F447/E447*100)</f>
        <v>488.94768872542534</v>
      </c>
      <c r="K447" s="24">
        <f t="shared" ref="K447:K458" si="109">IF(ISERROR(F447/D447),0,F447/D447*100)</f>
        <v>100</v>
      </c>
    </row>
    <row r="448" spans="1:11">
      <c r="A448" s="25" t="s">
        <v>84</v>
      </c>
      <c r="B448" s="22" t="s">
        <v>85</v>
      </c>
      <c r="C448" s="23">
        <v>0</v>
      </c>
      <c r="D448" s="23">
        <v>369576</v>
      </c>
      <c r="E448" s="23">
        <v>75586</v>
      </c>
      <c r="F448" s="23">
        <v>369576</v>
      </c>
      <c r="G448" s="23">
        <f t="shared" si="105"/>
        <v>369576</v>
      </c>
      <c r="H448" s="23">
        <f t="shared" si="106"/>
        <v>-293990</v>
      </c>
      <c r="I448" s="24">
        <f t="shared" si="107"/>
        <v>0</v>
      </c>
      <c r="J448" s="24">
        <f t="shared" si="108"/>
        <v>488.94768872542534</v>
      </c>
      <c r="K448" s="24">
        <f t="shared" si="109"/>
        <v>100</v>
      </c>
    </row>
    <row r="449" spans="1:11">
      <c r="A449" s="26" t="s">
        <v>86</v>
      </c>
      <c r="B449" s="22" t="s">
        <v>87</v>
      </c>
      <c r="C449" s="23">
        <v>0</v>
      </c>
      <c r="D449" s="23">
        <v>369576</v>
      </c>
      <c r="E449" s="23">
        <v>75586</v>
      </c>
      <c r="F449" s="23">
        <v>369576</v>
      </c>
      <c r="G449" s="23">
        <f t="shared" si="105"/>
        <v>369576</v>
      </c>
      <c r="H449" s="23">
        <f t="shared" si="106"/>
        <v>-293990</v>
      </c>
      <c r="I449" s="24">
        <f t="shared" si="107"/>
        <v>0</v>
      </c>
      <c r="J449" s="24">
        <f t="shared" si="108"/>
        <v>488.94768872542534</v>
      </c>
      <c r="K449" s="24">
        <f t="shared" si="109"/>
        <v>100</v>
      </c>
    </row>
    <row r="450" spans="1:11">
      <c r="A450" s="21" t="s">
        <v>88</v>
      </c>
      <c r="B450" s="22" t="s">
        <v>89</v>
      </c>
      <c r="C450" s="23">
        <v>0</v>
      </c>
      <c r="D450" s="23">
        <v>369576</v>
      </c>
      <c r="E450" s="23">
        <v>75586</v>
      </c>
      <c r="F450" s="23">
        <v>125100.2</v>
      </c>
      <c r="G450" s="23">
        <f t="shared" si="105"/>
        <v>125100.2</v>
      </c>
      <c r="H450" s="23">
        <f t="shared" si="106"/>
        <v>-49514.2</v>
      </c>
      <c r="I450" s="24">
        <f t="shared" si="107"/>
        <v>0</v>
      </c>
      <c r="J450" s="24">
        <f t="shared" si="108"/>
        <v>165.50710449024953</v>
      </c>
      <c r="K450" s="24">
        <f t="shared" si="109"/>
        <v>33.849654739485246</v>
      </c>
    </row>
    <row r="451" spans="1:11">
      <c r="A451" s="25" t="s">
        <v>90</v>
      </c>
      <c r="B451" s="22" t="s">
        <v>91</v>
      </c>
      <c r="C451" s="23">
        <v>0</v>
      </c>
      <c r="D451" s="23">
        <v>5964</v>
      </c>
      <c r="E451" s="23">
        <v>2586</v>
      </c>
      <c r="F451" s="23">
        <v>2586</v>
      </c>
      <c r="G451" s="23">
        <f t="shared" si="105"/>
        <v>2586</v>
      </c>
      <c r="H451" s="23">
        <f t="shared" si="106"/>
        <v>0</v>
      </c>
      <c r="I451" s="24">
        <f t="shared" si="107"/>
        <v>0</v>
      </c>
      <c r="J451" s="24">
        <f t="shared" si="108"/>
        <v>100</v>
      </c>
      <c r="K451" s="24">
        <f t="shared" si="109"/>
        <v>43.360160965794769</v>
      </c>
    </row>
    <row r="452" spans="1:11">
      <c r="A452" s="26" t="s">
        <v>92</v>
      </c>
      <c r="B452" s="22" t="s">
        <v>93</v>
      </c>
      <c r="C452" s="23">
        <v>0</v>
      </c>
      <c r="D452" s="23">
        <v>5964</v>
      </c>
      <c r="E452" s="23">
        <v>2586</v>
      </c>
      <c r="F452" s="23">
        <v>2586</v>
      </c>
      <c r="G452" s="23">
        <f t="shared" si="105"/>
        <v>2586</v>
      </c>
      <c r="H452" s="23">
        <f t="shared" si="106"/>
        <v>0</v>
      </c>
      <c r="I452" s="24">
        <f t="shared" si="107"/>
        <v>0</v>
      </c>
      <c r="J452" s="24">
        <f t="shared" si="108"/>
        <v>100</v>
      </c>
      <c r="K452" s="24">
        <f t="shared" si="109"/>
        <v>43.360160965794769</v>
      </c>
    </row>
    <row r="453" spans="1:11">
      <c r="A453" s="27" t="s">
        <v>94</v>
      </c>
      <c r="B453" s="22" t="s">
        <v>95</v>
      </c>
      <c r="C453" s="23">
        <v>0</v>
      </c>
      <c r="D453" s="23">
        <v>5964</v>
      </c>
      <c r="E453" s="23">
        <v>2586</v>
      </c>
      <c r="F453" s="23">
        <v>2586</v>
      </c>
      <c r="G453" s="23">
        <f t="shared" si="105"/>
        <v>2586</v>
      </c>
      <c r="H453" s="23">
        <f t="shared" si="106"/>
        <v>0</v>
      </c>
      <c r="I453" s="24">
        <f t="shared" si="107"/>
        <v>0</v>
      </c>
      <c r="J453" s="24">
        <f t="shared" si="108"/>
        <v>100</v>
      </c>
      <c r="K453" s="24">
        <f t="shared" si="109"/>
        <v>43.360160965794769</v>
      </c>
    </row>
    <row r="454" spans="1:11">
      <c r="A454" s="25" t="s">
        <v>114</v>
      </c>
      <c r="B454" s="22" t="s">
        <v>115</v>
      </c>
      <c r="C454" s="23">
        <v>0</v>
      </c>
      <c r="D454" s="23">
        <v>363612</v>
      </c>
      <c r="E454" s="23">
        <v>73000</v>
      </c>
      <c r="F454" s="23">
        <v>122514.2</v>
      </c>
      <c r="G454" s="23">
        <f t="shared" si="105"/>
        <v>122514.2</v>
      </c>
      <c r="H454" s="23">
        <f t="shared" si="106"/>
        <v>-49514.2</v>
      </c>
      <c r="I454" s="24">
        <f t="shared" si="107"/>
        <v>0</v>
      </c>
      <c r="J454" s="24">
        <f t="shared" si="108"/>
        <v>167.82767123287672</v>
      </c>
      <c r="K454" s="24">
        <f t="shared" si="109"/>
        <v>33.69366247538585</v>
      </c>
    </row>
    <row r="455" spans="1:11">
      <c r="A455" s="26" t="s">
        <v>116</v>
      </c>
      <c r="B455" s="22" t="s">
        <v>117</v>
      </c>
      <c r="C455" s="23">
        <v>0</v>
      </c>
      <c r="D455" s="23">
        <v>363612</v>
      </c>
      <c r="E455" s="23">
        <v>73000</v>
      </c>
      <c r="F455" s="23">
        <v>122514.2</v>
      </c>
      <c r="G455" s="23">
        <f t="shared" si="105"/>
        <v>122514.2</v>
      </c>
      <c r="H455" s="23">
        <f t="shared" si="106"/>
        <v>-49514.2</v>
      </c>
      <c r="I455" s="24">
        <f t="shared" si="107"/>
        <v>0</v>
      </c>
      <c r="J455" s="24">
        <f t="shared" si="108"/>
        <v>167.82767123287672</v>
      </c>
      <c r="K455" s="24">
        <f t="shared" si="109"/>
        <v>33.69366247538585</v>
      </c>
    </row>
    <row r="456" spans="1:11">
      <c r="A456" s="21"/>
      <c r="B456" s="22" t="s">
        <v>118</v>
      </c>
      <c r="C456" s="23">
        <v>0</v>
      </c>
      <c r="D456" s="23">
        <v>0</v>
      </c>
      <c r="E456" s="23">
        <v>0</v>
      </c>
      <c r="F456" s="23">
        <v>244475.8</v>
      </c>
      <c r="G456" s="23">
        <f t="shared" si="105"/>
        <v>244475.8</v>
      </c>
      <c r="H456" s="23">
        <f t="shared" si="106"/>
        <v>-244475.8</v>
      </c>
      <c r="I456" s="24">
        <f t="shared" si="107"/>
        <v>0</v>
      </c>
      <c r="J456" s="24">
        <f t="shared" si="108"/>
        <v>0</v>
      </c>
      <c r="K456" s="24">
        <f t="shared" si="109"/>
        <v>0</v>
      </c>
    </row>
    <row r="457" spans="1:11">
      <c r="A457" s="21" t="s">
        <v>119</v>
      </c>
      <c r="B457" s="22" t="s">
        <v>120</v>
      </c>
      <c r="C457" s="23">
        <v>0</v>
      </c>
      <c r="D457" s="23">
        <v>0</v>
      </c>
      <c r="E457" s="23">
        <v>0</v>
      </c>
      <c r="F457" s="23">
        <v>-244475.8</v>
      </c>
      <c r="G457" s="23">
        <f t="shared" si="105"/>
        <v>-244475.8</v>
      </c>
      <c r="H457" s="23">
        <f t="shared" si="106"/>
        <v>244475.8</v>
      </c>
      <c r="I457" s="24">
        <f t="shared" si="107"/>
        <v>0</v>
      </c>
      <c r="J457" s="24">
        <f t="shared" si="108"/>
        <v>0</v>
      </c>
      <c r="K457" s="24">
        <f t="shared" si="109"/>
        <v>0</v>
      </c>
    </row>
    <row r="458" spans="1:11">
      <c r="A458" s="25" t="s">
        <v>121</v>
      </c>
      <c r="B458" s="22" t="s">
        <v>122</v>
      </c>
      <c r="C458" s="23">
        <v>0</v>
      </c>
      <c r="D458" s="23">
        <v>0</v>
      </c>
      <c r="E458" s="23">
        <v>0</v>
      </c>
      <c r="F458" s="23">
        <v>-244475.8</v>
      </c>
      <c r="G458" s="23">
        <f t="shared" si="105"/>
        <v>-244475.8</v>
      </c>
      <c r="H458" s="23">
        <f t="shared" si="106"/>
        <v>244475.8</v>
      </c>
      <c r="I458" s="24">
        <f t="shared" si="107"/>
        <v>0</v>
      </c>
      <c r="J458" s="24">
        <f t="shared" si="108"/>
        <v>0</v>
      </c>
      <c r="K458" s="24">
        <f t="shared" si="109"/>
        <v>0</v>
      </c>
    </row>
    <row r="459" spans="1:11" s="3" customFormat="1" ht="38.25">
      <c r="A459" s="30" t="s">
        <v>675</v>
      </c>
      <c r="B459" s="31" t="s">
        <v>857</v>
      </c>
      <c r="C459" s="32"/>
      <c r="D459" s="32"/>
      <c r="E459" s="32"/>
      <c r="F459" s="32"/>
      <c r="G459" s="32"/>
      <c r="H459" s="32"/>
      <c r="I459" s="33"/>
      <c r="J459" s="33"/>
      <c r="K459" s="33"/>
    </row>
    <row r="460" spans="1:11">
      <c r="A460" s="21" t="s">
        <v>19</v>
      </c>
      <c r="B460" s="22" t="s">
        <v>20</v>
      </c>
      <c r="C460" s="23">
        <v>0</v>
      </c>
      <c r="D460" s="23">
        <v>2545888</v>
      </c>
      <c r="E460" s="23">
        <v>301724</v>
      </c>
      <c r="F460" s="23">
        <v>2545888</v>
      </c>
      <c r="G460" s="23">
        <f t="shared" ref="G460:G472" si="110">F460-C460</f>
        <v>2545888</v>
      </c>
      <c r="H460" s="23">
        <f t="shared" ref="H460:H472" si="111">E460-F460</f>
        <v>-2244164</v>
      </c>
      <c r="I460" s="24">
        <f t="shared" ref="I460:I472" si="112">IF(ISERROR(F460/C460),0,F460/C460*100-100)</f>
        <v>0</v>
      </c>
      <c r="J460" s="24">
        <f t="shared" ref="J460:J472" si="113">IF(ISERROR(F460/E460),0,F460/E460*100)</f>
        <v>843.78040858532961</v>
      </c>
      <c r="K460" s="24">
        <f t="shared" ref="K460:K472" si="114">IF(ISERROR(F460/D460),0,F460/D460*100)</f>
        <v>100</v>
      </c>
    </row>
    <row r="461" spans="1:11">
      <c r="A461" s="25" t="s">
        <v>84</v>
      </c>
      <c r="B461" s="22" t="s">
        <v>85</v>
      </c>
      <c r="C461" s="23">
        <v>0</v>
      </c>
      <c r="D461" s="23">
        <v>2545888</v>
      </c>
      <c r="E461" s="23">
        <v>301724</v>
      </c>
      <c r="F461" s="23">
        <v>2545888</v>
      </c>
      <c r="G461" s="23">
        <f t="shared" si="110"/>
        <v>2545888</v>
      </c>
      <c r="H461" s="23">
        <f t="shared" si="111"/>
        <v>-2244164</v>
      </c>
      <c r="I461" s="24">
        <f t="shared" si="112"/>
        <v>0</v>
      </c>
      <c r="J461" s="24">
        <f t="shared" si="113"/>
        <v>843.78040858532961</v>
      </c>
      <c r="K461" s="24">
        <f t="shared" si="114"/>
        <v>100</v>
      </c>
    </row>
    <row r="462" spans="1:11">
      <c r="A462" s="26" t="s">
        <v>86</v>
      </c>
      <c r="B462" s="22" t="s">
        <v>87</v>
      </c>
      <c r="C462" s="23">
        <v>0</v>
      </c>
      <c r="D462" s="23">
        <v>2545888</v>
      </c>
      <c r="E462" s="23">
        <v>301724</v>
      </c>
      <c r="F462" s="23">
        <v>2545888</v>
      </c>
      <c r="G462" s="23">
        <f t="shared" si="110"/>
        <v>2545888</v>
      </c>
      <c r="H462" s="23">
        <f t="shared" si="111"/>
        <v>-2244164</v>
      </c>
      <c r="I462" s="24">
        <f t="shared" si="112"/>
        <v>0</v>
      </c>
      <c r="J462" s="24">
        <f t="shared" si="113"/>
        <v>843.78040858532961</v>
      </c>
      <c r="K462" s="24">
        <f t="shared" si="114"/>
        <v>100</v>
      </c>
    </row>
    <row r="463" spans="1:11">
      <c r="A463" s="21" t="s">
        <v>88</v>
      </c>
      <c r="B463" s="22" t="s">
        <v>89</v>
      </c>
      <c r="C463" s="23">
        <v>0</v>
      </c>
      <c r="D463" s="23">
        <v>2545888</v>
      </c>
      <c r="E463" s="23">
        <v>301724</v>
      </c>
      <c r="F463" s="23">
        <v>785710.19</v>
      </c>
      <c r="G463" s="23">
        <f t="shared" si="110"/>
        <v>785710.19</v>
      </c>
      <c r="H463" s="23">
        <f t="shared" si="111"/>
        <v>-483986.18999999994</v>
      </c>
      <c r="I463" s="24">
        <f t="shared" si="112"/>
        <v>0</v>
      </c>
      <c r="J463" s="24">
        <f t="shared" si="113"/>
        <v>260.40692487173709</v>
      </c>
      <c r="K463" s="24">
        <f t="shared" si="114"/>
        <v>30.861930689802534</v>
      </c>
    </row>
    <row r="464" spans="1:11">
      <c r="A464" s="25" t="s">
        <v>90</v>
      </c>
      <c r="B464" s="22" t="s">
        <v>91</v>
      </c>
      <c r="C464" s="23">
        <v>0</v>
      </c>
      <c r="D464" s="23">
        <v>968712</v>
      </c>
      <c r="E464" s="23">
        <v>67154</v>
      </c>
      <c r="F464" s="23">
        <v>112445.55</v>
      </c>
      <c r="G464" s="23">
        <f t="shared" si="110"/>
        <v>112445.55</v>
      </c>
      <c r="H464" s="23">
        <f t="shared" si="111"/>
        <v>-45291.55</v>
      </c>
      <c r="I464" s="24">
        <f t="shared" si="112"/>
        <v>0</v>
      </c>
      <c r="J464" s="24">
        <f t="shared" si="113"/>
        <v>167.44430711498944</v>
      </c>
      <c r="K464" s="24">
        <f t="shared" si="114"/>
        <v>11.607737903525505</v>
      </c>
    </row>
    <row r="465" spans="1:11">
      <c r="A465" s="26" t="s">
        <v>92</v>
      </c>
      <c r="B465" s="22" t="s">
        <v>93</v>
      </c>
      <c r="C465" s="23">
        <v>0</v>
      </c>
      <c r="D465" s="23">
        <v>968712</v>
      </c>
      <c r="E465" s="23">
        <v>67154</v>
      </c>
      <c r="F465" s="23">
        <v>112445.55</v>
      </c>
      <c r="G465" s="23">
        <f t="shared" si="110"/>
        <v>112445.55</v>
      </c>
      <c r="H465" s="23">
        <f t="shared" si="111"/>
        <v>-45291.55</v>
      </c>
      <c r="I465" s="24">
        <f t="shared" si="112"/>
        <v>0</v>
      </c>
      <c r="J465" s="24">
        <f t="shared" si="113"/>
        <v>167.44430711498944</v>
      </c>
      <c r="K465" s="24">
        <f t="shared" si="114"/>
        <v>11.607737903525505</v>
      </c>
    </row>
    <row r="466" spans="1:11">
      <c r="A466" s="27" t="s">
        <v>94</v>
      </c>
      <c r="B466" s="22" t="s">
        <v>95</v>
      </c>
      <c r="C466" s="23">
        <v>0</v>
      </c>
      <c r="D466" s="23">
        <v>221395</v>
      </c>
      <c r="E466" s="23">
        <v>16056</v>
      </c>
      <c r="F466" s="23">
        <v>46982.48</v>
      </c>
      <c r="G466" s="23">
        <f t="shared" si="110"/>
        <v>46982.48</v>
      </c>
      <c r="H466" s="23">
        <f t="shared" si="111"/>
        <v>-30926.480000000003</v>
      </c>
      <c r="I466" s="24">
        <f t="shared" si="112"/>
        <v>0</v>
      </c>
      <c r="J466" s="24">
        <f t="shared" si="113"/>
        <v>292.61634280019933</v>
      </c>
      <c r="K466" s="24">
        <f t="shared" si="114"/>
        <v>21.221111587885908</v>
      </c>
    </row>
    <row r="467" spans="1:11">
      <c r="A467" s="27" t="s">
        <v>96</v>
      </c>
      <c r="B467" s="22" t="s">
        <v>97</v>
      </c>
      <c r="C467" s="23">
        <v>0</v>
      </c>
      <c r="D467" s="23">
        <v>747317</v>
      </c>
      <c r="E467" s="23">
        <v>51098</v>
      </c>
      <c r="F467" s="23">
        <v>65463.07</v>
      </c>
      <c r="G467" s="23">
        <f t="shared" si="110"/>
        <v>65463.07</v>
      </c>
      <c r="H467" s="23">
        <f t="shared" si="111"/>
        <v>-14365.07</v>
      </c>
      <c r="I467" s="24">
        <f t="shared" si="112"/>
        <v>0</v>
      </c>
      <c r="J467" s="24">
        <f t="shared" si="113"/>
        <v>128.11278327918899</v>
      </c>
      <c r="K467" s="24">
        <f t="shared" si="114"/>
        <v>8.7597458642048824</v>
      </c>
    </row>
    <row r="468" spans="1:11">
      <c r="A468" s="25" t="s">
        <v>114</v>
      </c>
      <c r="B468" s="22" t="s">
        <v>115</v>
      </c>
      <c r="C468" s="23">
        <v>0</v>
      </c>
      <c r="D468" s="23">
        <v>1577176</v>
      </c>
      <c r="E468" s="23">
        <v>234570</v>
      </c>
      <c r="F468" s="23">
        <v>673264.64000000001</v>
      </c>
      <c r="G468" s="23">
        <f t="shared" si="110"/>
        <v>673264.64000000001</v>
      </c>
      <c r="H468" s="23">
        <f t="shared" si="111"/>
        <v>-438694.64</v>
      </c>
      <c r="I468" s="24">
        <f t="shared" si="112"/>
        <v>0</v>
      </c>
      <c r="J468" s="24">
        <f t="shared" si="113"/>
        <v>287.02077844566656</v>
      </c>
      <c r="K468" s="24">
        <f t="shared" si="114"/>
        <v>42.687984093087898</v>
      </c>
    </row>
    <row r="469" spans="1:11">
      <c r="A469" s="26" t="s">
        <v>116</v>
      </c>
      <c r="B469" s="22" t="s">
        <v>117</v>
      </c>
      <c r="C469" s="23">
        <v>0</v>
      </c>
      <c r="D469" s="23">
        <v>1577176</v>
      </c>
      <c r="E469" s="23">
        <v>234570</v>
      </c>
      <c r="F469" s="23">
        <v>673264.64000000001</v>
      </c>
      <c r="G469" s="23">
        <f t="shared" si="110"/>
        <v>673264.64000000001</v>
      </c>
      <c r="H469" s="23">
        <f t="shared" si="111"/>
        <v>-438694.64</v>
      </c>
      <c r="I469" s="24">
        <f t="shared" si="112"/>
        <v>0</v>
      </c>
      <c r="J469" s="24">
        <f t="shared" si="113"/>
        <v>287.02077844566656</v>
      </c>
      <c r="K469" s="24">
        <f t="shared" si="114"/>
        <v>42.687984093087898</v>
      </c>
    </row>
    <row r="470" spans="1:11">
      <c r="A470" s="21"/>
      <c r="B470" s="22" t="s">
        <v>118</v>
      </c>
      <c r="C470" s="23">
        <v>0</v>
      </c>
      <c r="D470" s="23">
        <v>0</v>
      </c>
      <c r="E470" s="23">
        <v>0</v>
      </c>
      <c r="F470" s="23">
        <v>1760177.81</v>
      </c>
      <c r="G470" s="23">
        <f t="shared" si="110"/>
        <v>1760177.81</v>
      </c>
      <c r="H470" s="23">
        <f t="shared" si="111"/>
        <v>-1760177.81</v>
      </c>
      <c r="I470" s="24">
        <f t="shared" si="112"/>
        <v>0</v>
      </c>
      <c r="J470" s="24">
        <f t="shared" si="113"/>
        <v>0</v>
      </c>
      <c r="K470" s="24">
        <f t="shared" si="114"/>
        <v>0</v>
      </c>
    </row>
    <row r="471" spans="1:11">
      <c r="A471" s="21" t="s">
        <v>119</v>
      </c>
      <c r="B471" s="22" t="s">
        <v>120</v>
      </c>
      <c r="C471" s="23">
        <v>0</v>
      </c>
      <c r="D471" s="23">
        <v>0</v>
      </c>
      <c r="E471" s="23">
        <v>0</v>
      </c>
      <c r="F471" s="23">
        <v>-1760177.81</v>
      </c>
      <c r="G471" s="23">
        <f t="shared" si="110"/>
        <v>-1760177.81</v>
      </c>
      <c r="H471" s="23">
        <f t="shared" si="111"/>
        <v>1760177.81</v>
      </c>
      <c r="I471" s="24">
        <f t="shared" si="112"/>
        <v>0</v>
      </c>
      <c r="J471" s="24">
        <f t="shared" si="113"/>
        <v>0</v>
      </c>
      <c r="K471" s="24">
        <f t="shared" si="114"/>
        <v>0</v>
      </c>
    </row>
    <row r="472" spans="1:11">
      <c r="A472" s="25" t="s">
        <v>121</v>
      </c>
      <c r="B472" s="22" t="s">
        <v>122</v>
      </c>
      <c r="C472" s="23">
        <v>0</v>
      </c>
      <c r="D472" s="23">
        <v>0</v>
      </c>
      <c r="E472" s="23">
        <v>0</v>
      </c>
      <c r="F472" s="23">
        <v>-1760177.81</v>
      </c>
      <c r="G472" s="23">
        <f t="shared" si="110"/>
        <v>-1760177.81</v>
      </c>
      <c r="H472" s="23">
        <f t="shared" si="111"/>
        <v>1760177.81</v>
      </c>
      <c r="I472" s="24">
        <f t="shared" si="112"/>
        <v>0</v>
      </c>
      <c r="J472" s="24">
        <f t="shared" si="113"/>
        <v>0</v>
      </c>
      <c r="K472" s="24">
        <f t="shared" si="114"/>
        <v>0</v>
      </c>
    </row>
    <row r="473" spans="1:11" s="3" customFormat="1" ht="38.25">
      <c r="A473" s="49" t="s">
        <v>858</v>
      </c>
      <c r="B473" s="31" t="s">
        <v>859</v>
      </c>
      <c r="C473" s="32"/>
      <c r="D473" s="32"/>
      <c r="E473" s="32"/>
      <c r="F473" s="32"/>
      <c r="G473" s="32"/>
      <c r="H473" s="32"/>
      <c r="I473" s="33"/>
      <c r="J473" s="33"/>
      <c r="K473" s="33"/>
    </row>
    <row r="474" spans="1:11">
      <c r="A474" s="21" t="s">
        <v>19</v>
      </c>
      <c r="B474" s="22" t="s">
        <v>20</v>
      </c>
      <c r="C474" s="23">
        <v>0</v>
      </c>
      <c r="D474" s="23">
        <v>2545888</v>
      </c>
      <c r="E474" s="23">
        <v>301724</v>
      </c>
      <c r="F474" s="23">
        <v>2545888</v>
      </c>
      <c r="G474" s="23">
        <f t="shared" ref="G474:G486" si="115">F474-C474</f>
        <v>2545888</v>
      </c>
      <c r="H474" s="23">
        <f t="shared" ref="H474:H486" si="116">E474-F474</f>
        <v>-2244164</v>
      </c>
      <c r="I474" s="24">
        <f t="shared" ref="I474:I486" si="117">IF(ISERROR(F474/C474),0,F474/C474*100-100)</f>
        <v>0</v>
      </c>
      <c r="J474" s="24">
        <f t="shared" ref="J474:J486" si="118">IF(ISERROR(F474/E474),0,F474/E474*100)</f>
        <v>843.78040858532961</v>
      </c>
      <c r="K474" s="24">
        <f t="shared" ref="K474:K486" si="119">IF(ISERROR(F474/D474),0,F474/D474*100)</f>
        <v>100</v>
      </c>
    </row>
    <row r="475" spans="1:11">
      <c r="A475" s="25" t="s">
        <v>84</v>
      </c>
      <c r="B475" s="22" t="s">
        <v>85</v>
      </c>
      <c r="C475" s="23">
        <v>0</v>
      </c>
      <c r="D475" s="23">
        <v>2545888</v>
      </c>
      <c r="E475" s="23">
        <v>301724</v>
      </c>
      <c r="F475" s="23">
        <v>2545888</v>
      </c>
      <c r="G475" s="23">
        <f t="shared" si="115"/>
        <v>2545888</v>
      </c>
      <c r="H475" s="23">
        <f t="shared" si="116"/>
        <v>-2244164</v>
      </c>
      <c r="I475" s="24">
        <f t="shared" si="117"/>
        <v>0</v>
      </c>
      <c r="J475" s="24">
        <f t="shared" si="118"/>
        <v>843.78040858532961</v>
      </c>
      <c r="K475" s="24">
        <f t="shared" si="119"/>
        <v>100</v>
      </c>
    </row>
    <row r="476" spans="1:11">
      <c r="A476" s="26" t="s">
        <v>86</v>
      </c>
      <c r="B476" s="22" t="s">
        <v>87</v>
      </c>
      <c r="C476" s="23">
        <v>0</v>
      </c>
      <c r="D476" s="23">
        <v>2545888</v>
      </c>
      <c r="E476" s="23">
        <v>301724</v>
      </c>
      <c r="F476" s="23">
        <v>2545888</v>
      </c>
      <c r="G476" s="23">
        <f t="shared" si="115"/>
        <v>2545888</v>
      </c>
      <c r="H476" s="23">
        <f t="shared" si="116"/>
        <v>-2244164</v>
      </c>
      <c r="I476" s="24">
        <f t="shared" si="117"/>
        <v>0</v>
      </c>
      <c r="J476" s="24">
        <f t="shared" si="118"/>
        <v>843.78040858532961</v>
      </c>
      <c r="K476" s="24">
        <f t="shared" si="119"/>
        <v>100</v>
      </c>
    </row>
    <row r="477" spans="1:11">
      <c r="A477" s="21" t="s">
        <v>88</v>
      </c>
      <c r="B477" s="22" t="s">
        <v>89</v>
      </c>
      <c r="C477" s="23">
        <v>0</v>
      </c>
      <c r="D477" s="23">
        <v>2545888</v>
      </c>
      <c r="E477" s="23">
        <v>301724</v>
      </c>
      <c r="F477" s="23">
        <v>785710.19</v>
      </c>
      <c r="G477" s="23">
        <f t="shared" si="115"/>
        <v>785710.19</v>
      </c>
      <c r="H477" s="23">
        <f t="shared" si="116"/>
        <v>-483986.18999999994</v>
      </c>
      <c r="I477" s="24">
        <f t="shared" si="117"/>
        <v>0</v>
      </c>
      <c r="J477" s="24">
        <f t="shared" si="118"/>
        <v>260.40692487173709</v>
      </c>
      <c r="K477" s="24">
        <f t="shared" si="119"/>
        <v>30.861930689802534</v>
      </c>
    </row>
    <row r="478" spans="1:11">
      <c r="A478" s="25" t="s">
        <v>90</v>
      </c>
      <c r="B478" s="22" t="s">
        <v>91</v>
      </c>
      <c r="C478" s="23">
        <v>0</v>
      </c>
      <c r="D478" s="23">
        <v>968712</v>
      </c>
      <c r="E478" s="23">
        <v>67154</v>
      </c>
      <c r="F478" s="23">
        <v>112445.55</v>
      </c>
      <c r="G478" s="23">
        <f t="shared" si="115"/>
        <v>112445.55</v>
      </c>
      <c r="H478" s="23">
        <f t="shared" si="116"/>
        <v>-45291.55</v>
      </c>
      <c r="I478" s="24">
        <f t="shared" si="117"/>
        <v>0</v>
      </c>
      <c r="J478" s="24">
        <f t="shared" si="118"/>
        <v>167.44430711498944</v>
      </c>
      <c r="K478" s="24">
        <f t="shared" si="119"/>
        <v>11.607737903525505</v>
      </c>
    </row>
    <row r="479" spans="1:11">
      <c r="A479" s="26" t="s">
        <v>92</v>
      </c>
      <c r="B479" s="22" t="s">
        <v>93</v>
      </c>
      <c r="C479" s="23">
        <v>0</v>
      </c>
      <c r="D479" s="23">
        <v>968712</v>
      </c>
      <c r="E479" s="23">
        <v>67154</v>
      </c>
      <c r="F479" s="23">
        <v>112445.55</v>
      </c>
      <c r="G479" s="23">
        <f t="shared" si="115"/>
        <v>112445.55</v>
      </c>
      <c r="H479" s="23">
        <f t="shared" si="116"/>
        <v>-45291.55</v>
      </c>
      <c r="I479" s="24">
        <f t="shared" si="117"/>
        <v>0</v>
      </c>
      <c r="J479" s="24">
        <f t="shared" si="118"/>
        <v>167.44430711498944</v>
      </c>
      <c r="K479" s="24">
        <f t="shared" si="119"/>
        <v>11.607737903525505</v>
      </c>
    </row>
    <row r="480" spans="1:11">
      <c r="A480" s="27" t="s">
        <v>94</v>
      </c>
      <c r="B480" s="22" t="s">
        <v>95</v>
      </c>
      <c r="C480" s="23">
        <v>0</v>
      </c>
      <c r="D480" s="23">
        <v>221395</v>
      </c>
      <c r="E480" s="23">
        <v>16056</v>
      </c>
      <c r="F480" s="23">
        <v>46982.48</v>
      </c>
      <c r="G480" s="23">
        <f t="shared" si="115"/>
        <v>46982.48</v>
      </c>
      <c r="H480" s="23">
        <f t="shared" si="116"/>
        <v>-30926.480000000003</v>
      </c>
      <c r="I480" s="24">
        <f t="shared" si="117"/>
        <v>0</v>
      </c>
      <c r="J480" s="24">
        <f t="shared" si="118"/>
        <v>292.61634280019933</v>
      </c>
      <c r="K480" s="24">
        <f t="shared" si="119"/>
        <v>21.221111587885908</v>
      </c>
    </row>
    <row r="481" spans="1:11">
      <c r="A481" s="27" t="s">
        <v>96</v>
      </c>
      <c r="B481" s="22" t="s">
        <v>97</v>
      </c>
      <c r="C481" s="23">
        <v>0</v>
      </c>
      <c r="D481" s="23">
        <v>747317</v>
      </c>
      <c r="E481" s="23">
        <v>51098</v>
      </c>
      <c r="F481" s="23">
        <v>65463.07</v>
      </c>
      <c r="G481" s="23">
        <f t="shared" si="115"/>
        <v>65463.07</v>
      </c>
      <c r="H481" s="23">
        <f t="shared" si="116"/>
        <v>-14365.07</v>
      </c>
      <c r="I481" s="24">
        <f t="shared" si="117"/>
        <v>0</v>
      </c>
      <c r="J481" s="24">
        <f t="shared" si="118"/>
        <v>128.11278327918899</v>
      </c>
      <c r="K481" s="24">
        <f t="shared" si="119"/>
        <v>8.7597458642048824</v>
      </c>
    </row>
    <row r="482" spans="1:11">
      <c r="A482" s="25" t="s">
        <v>114</v>
      </c>
      <c r="B482" s="22" t="s">
        <v>115</v>
      </c>
      <c r="C482" s="23">
        <v>0</v>
      </c>
      <c r="D482" s="23">
        <v>1577176</v>
      </c>
      <c r="E482" s="23">
        <v>234570</v>
      </c>
      <c r="F482" s="23">
        <v>673264.64000000001</v>
      </c>
      <c r="G482" s="23">
        <f t="shared" si="115"/>
        <v>673264.64000000001</v>
      </c>
      <c r="H482" s="23">
        <f t="shared" si="116"/>
        <v>-438694.64</v>
      </c>
      <c r="I482" s="24">
        <f t="shared" si="117"/>
        <v>0</v>
      </c>
      <c r="J482" s="24">
        <f t="shared" si="118"/>
        <v>287.02077844566656</v>
      </c>
      <c r="K482" s="24">
        <f t="shared" si="119"/>
        <v>42.687984093087898</v>
      </c>
    </row>
    <row r="483" spans="1:11">
      <c r="A483" s="26" t="s">
        <v>116</v>
      </c>
      <c r="B483" s="22" t="s">
        <v>117</v>
      </c>
      <c r="C483" s="23">
        <v>0</v>
      </c>
      <c r="D483" s="23">
        <v>1577176</v>
      </c>
      <c r="E483" s="23">
        <v>234570</v>
      </c>
      <c r="F483" s="23">
        <v>673264.64000000001</v>
      </c>
      <c r="G483" s="23">
        <f t="shared" si="115"/>
        <v>673264.64000000001</v>
      </c>
      <c r="H483" s="23">
        <f t="shared" si="116"/>
        <v>-438694.64</v>
      </c>
      <c r="I483" s="24">
        <f t="shared" si="117"/>
        <v>0</v>
      </c>
      <c r="J483" s="24">
        <f t="shared" si="118"/>
        <v>287.02077844566656</v>
      </c>
      <c r="K483" s="24">
        <f t="shared" si="119"/>
        <v>42.687984093087898</v>
      </c>
    </row>
    <row r="484" spans="1:11">
      <c r="A484" s="21"/>
      <c r="B484" s="22" t="s">
        <v>118</v>
      </c>
      <c r="C484" s="23">
        <v>0</v>
      </c>
      <c r="D484" s="23">
        <v>0</v>
      </c>
      <c r="E484" s="23">
        <v>0</v>
      </c>
      <c r="F484" s="23">
        <v>1760177.81</v>
      </c>
      <c r="G484" s="23">
        <f t="shared" si="115"/>
        <v>1760177.81</v>
      </c>
      <c r="H484" s="23">
        <f t="shared" si="116"/>
        <v>-1760177.81</v>
      </c>
      <c r="I484" s="24">
        <f t="shared" si="117"/>
        <v>0</v>
      </c>
      <c r="J484" s="24">
        <f t="shared" si="118"/>
        <v>0</v>
      </c>
      <c r="K484" s="24">
        <f t="shared" si="119"/>
        <v>0</v>
      </c>
    </row>
    <row r="485" spans="1:11">
      <c r="A485" s="21" t="s">
        <v>119</v>
      </c>
      <c r="B485" s="22" t="s">
        <v>120</v>
      </c>
      <c r="C485" s="23">
        <v>0</v>
      </c>
      <c r="D485" s="23">
        <v>0</v>
      </c>
      <c r="E485" s="23">
        <v>0</v>
      </c>
      <c r="F485" s="23">
        <v>-1760177.81</v>
      </c>
      <c r="G485" s="23">
        <f t="shared" si="115"/>
        <v>-1760177.81</v>
      </c>
      <c r="H485" s="23">
        <f t="shared" si="116"/>
        <v>1760177.81</v>
      </c>
      <c r="I485" s="24">
        <f t="shared" si="117"/>
        <v>0</v>
      </c>
      <c r="J485" s="24">
        <f t="shared" si="118"/>
        <v>0</v>
      </c>
      <c r="K485" s="24">
        <f t="shared" si="119"/>
        <v>0</v>
      </c>
    </row>
    <row r="486" spans="1:11">
      <c r="A486" s="25" t="s">
        <v>121</v>
      </c>
      <c r="B486" s="22" t="s">
        <v>122</v>
      </c>
      <c r="C486" s="23">
        <v>0</v>
      </c>
      <c r="D486" s="23">
        <v>0</v>
      </c>
      <c r="E486" s="23">
        <v>0</v>
      </c>
      <c r="F486" s="23">
        <v>-1760177.81</v>
      </c>
      <c r="G486" s="23">
        <f t="shared" si="115"/>
        <v>-1760177.81</v>
      </c>
      <c r="H486" s="23">
        <f t="shared" si="116"/>
        <v>1760177.81</v>
      </c>
      <c r="I486" s="24">
        <f t="shared" si="117"/>
        <v>0</v>
      </c>
      <c r="J486" s="24">
        <f t="shared" si="118"/>
        <v>0</v>
      </c>
      <c r="K486" s="24">
        <f t="shared" si="119"/>
        <v>0</v>
      </c>
    </row>
    <row r="487" spans="1:11" s="3" customFormat="1" ht="25.5">
      <c r="A487" s="30" t="s">
        <v>329</v>
      </c>
      <c r="B487" s="31" t="s">
        <v>330</v>
      </c>
      <c r="C487" s="32"/>
      <c r="D487" s="32"/>
      <c r="E487" s="32"/>
      <c r="F487" s="32"/>
      <c r="G487" s="32"/>
      <c r="H487" s="32"/>
      <c r="I487" s="33"/>
      <c r="J487" s="33"/>
      <c r="K487" s="33"/>
    </row>
    <row r="488" spans="1:11">
      <c r="A488" s="21" t="s">
        <v>19</v>
      </c>
      <c r="B488" s="22" t="s">
        <v>20</v>
      </c>
      <c r="C488" s="23">
        <v>94626</v>
      </c>
      <c r="D488" s="23">
        <v>641311</v>
      </c>
      <c r="E488" s="23">
        <v>195276</v>
      </c>
      <c r="F488" s="23">
        <v>506477.65</v>
      </c>
      <c r="G488" s="23">
        <f t="shared" ref="G488:G509" si="120">F488-C488</f>
        <v>411851.65</v>
      </c>
      <c r="H488" s="23">
        <f t="shared" ref="H488:H509" si="121">E488-F488</f>
        <v>-311201.65000000002</v>
      </c>
      <c r="I488" s="24">
        <f t="shared" ref="I488:I509" si="122">IF(ISERROR(F488/C488),0,F488/C488*100-100)</f>
        <v>435.2415298121025</v>
      </c>
      <c r="J488" s="24">
        <f t="shared" ref="J488:J509" si="123">IF(ISERROR(F488/E488),0,F488/E488*100)</f>
        <v>259.36502693623385</v>
      </c>
      <c r="K488" s="24">
        <f t="shared" ref="K488:K509" si="124">IF(ISERROR(F488/D488),0,F488/D488*100)</f>
        <v>78.975356730197987</v>
      </c>
    </row>
    <row r="489" spans="1:11">
      <c r="A489" s="25" t="s">
        <v>156</v>
      </c>
      <c r="B489" s="22" t="s">
        <v>157</v>
      </c>
      <c r="C489" s="23">
        <v>0</v>
      </c>
      <c r="D489" s="23">
        <v>272839</v>
      </c>
      <c r="E489" s="23">
        <v>80400</v>
      </c>
      <c r="F489" s="23">
        <v>141345.17000000001</v>
      </c>
      <c r="G489" s="23">
        <f t="shared" si="120"/>
        <v>141345.17000000001</v>
      </c>
      <c r="H489" s="23">
        <f t="shared" si="121"/>
        <v>-60945.170000000013</v>
      </c>
      <c r="I489" s="24">
        <f t="shared" si="122"/>
        <v>0</v>
      </c>
      <c r="J489" s="24">
        <f t="shared" si="123"/>
        <v>175.80245024875623</v>
      </c>
      <c r="K489" s="24">
        <f t="shared" si="124"/>
        <v>51.805339412620633</v>
      </c>
    </row>
    <row r="490" spans="1:11">
      <c r="A490" s="25" t="s">
        <v>130</v>
      </c>
      <c r="B490" s="22" t="s">
        <v>131</v>
      </c>
      <c r="C490" s="23">
        <v>0</v>
      </c>
      <c r="D490" s="23">
        <v>12640</v>
      </c>
      <c r="E490" s="23">
        <v>9136</v>
      </c>
      <c r="F490" s="23">
        <v>9300.48</v>
      </c>
      <c r="G490" s="23">
        <f t="shared" si="120"/>
        <v>9300.48</v>
      </c>
      <c r="H490" s="23">
        <f t="shared" si="121"/>
        <v>-164.47999999999956</v>
      </c>
      <c r="I490" s="24">
        <f t="shared" si="122"/>
        <v>0</v>
      </c>
      <c r="J490" s="24">
        <f t="shared" si="123"/>
        <v>101.80035026269702</v>
      </c>
      <c r="K490" s="24">
        <f t="shared" si="124"/>
        <v>73.579746835443032</v>
      </c>
    </row>
    <row r="491" spans="1:11" ht="25.5">
      <c r="A491" s="26" t="s">
        <v>347</v>
      </c>
      <c r="B491" s="22" t="s">
        <v>348</v>
      </c>
      <c r="C491" s="23">
        <v>0</v>
      </c>
      <c r="D491" s="23">
        <v>12640</v>
      </c>
      <c r="E491" s="23">
        <v>9136</v>
      </c>
      <c r="F491" s="23">
        <v>9300.48</v>
      </c>
      <c r="G491" s="23">
        <f t="shared" si="120"/>
        <v>9300.48</v>
      </c>
      <c r="H491" s="23">
        <f t="shared" si="121"/>
        <v>-164.47999999999956</v>
      </c>
      <c r="I491" s="24">
        <f t="shared" si="122"/>
        <v>0</v>
      </c>
      <c r="J491" s="24">
        <f t="shared" si="123"/>
        <v>101.80035026269702</v>
      </c>
      <c r="K491" s="24">
        <f t="shared" si="124"/>
        <v>73.579746835443032</v>
      </c>
    </row>
    <row r="492" spans="1:11" ht="38.25">
      <c r="A492" s="27" t="s">
        <v>349</v>
      </c>
      <c r="B492" s="22" t="s">
        <v>350</v>
      </c>
      <c r="C492" s="23">
        <v>0</v>
      </c>
      <c r="D492" s="23">
        <v>12640</v>
      </c>
      <c r="E492" s="23">
        <v>9136</v>
      </c>
      <c r="F492" s="23">
        <v>9300.48</v>
      </c>
      <c r="G492" s="23">
        <f t="shared" si="120"/>
        <v>9300.48</v>
      </c>
      <c r="H492" s="23">
        <f t="shared" si="121"/>
        <v>-164.47999999999956</v>
      </c>
      <c r="I492" s="24">
        <f t="shared" si="122"/>
        <v>0</v>
      </c>
      <c r="J492" s="24">
        <f t="shared" si="123"/>
        <v>101.80035026269702</v>
      </c>
      <c r="K492" s="24">
        <f t="shared" si="124"/>
        <v>73.579746835443032</v>
      </c>
    </row>
    <row r="493" spans="1:11" ht="89.25">
      <c r="A493" s="28" t="s">
        <v>515</v>
      </c>
      <c r="B493" s="22" t="s">
        <v>516</v>
      </c>
      <c r="C493" s="23">
        <v>0</v>
      </c>
      <c r="D493" s="23">
        <v>12640</v>
      </c>
      <c r="E493" s="23">
        <v>9136</v>
      </c>
      <c r="F493" s="23">
        <v>9300.48</v>
      </c>
      <c r="G493" s="23">
        <f t="shared" si="120"/>
        <v>9300.48</v>
      </c>
      <c r="H493" s="23">
        <f t="shared" si="121"/>
        <v>-164.47999999999956</v>
      </c>
      <c r="I493" s="24">
        <f t="shared" si="122"/>
        <v>0</v>
      </c>
      <c r="J493" s="24">
        <f t="shared" si="123"/>
        <v>101.80035026269702</v>
      </c>
      <c r="K493" s="24">
        <f t="shared" si="124"/>
        <v>73.579746835443032</v>
      </c>
    </row>
    <row r="494" spans="1:11">
      <c r="A494" s="25" t="s">
        <v>84</v>
      </c>
      <c r="B494" s="22" t="s">
        <v>85</v>
      </c>
      <c r="C494" s="23">
        <v>94626</v>
      </c>
      <c r="D494" s="23">
        <v>355832</v>
      </c>
      <c r="E494" s="23">
        <v>105740</v>
      </c>
      <c r="F494" s="23">
        <v>355832</v>
      </c>
      <c r="G494" s="23">
        <f t="shared" si="120"/>
        <v>261206</v>
      </c>
      <c r="H494" s="23">
        <f t="shared" si="121"/>
        <v>-250092</v>
      </c>
      <c r="I494" s="24">
        <f t="shared" si="122"/>
        <v>276.04041172616405</v>
      </c>
      <c r="J494" s="24">
        <f t="shared" si="123"/>
        <v>336.51598259882729</v>
      </c>
      <c r="K494" s="24">
        <f t="shared" si="124"/>
        <v>100</v>
      </c>
    </row>
    <row r="495" spans="1:11">
      <c r="A495" s="26" t="s">
        <v>86</v>
      </c>
      <c r="B495" s="22" t="s">
        <v>87</v>
      </c>
      <c r="C495" s="23">
        <v>94626</v>
      </c>
      <c r="D495" s="23">
        <v>355832</v>
      </c>
      <c r="E495" s="23">
        <v>105740</v>
      </c>
      <c r="F495" s="23">
        <v>355832</v>
      </c>
      <c r="G495" s="23">
        <f t="shared" si="120"/>
        <v>261206</v>
      </c>
      <c r="H495" s="23">
        <f t="shared" si="121"/>
        <v>-250092</v>
      </c>
      <c r="I495" s="24">
        <f t="shared" si="122"/>
        <v>276.04041172616405</v>
      </c>
      <c r="J495" s="24">
        <f t="shared" si="123"/>
        <v>336.51598259882729</v>
      </c>
      <c r="K495" s="24">
        <f t="shared" si="124"/>
        <v>100</v>
      </c>
    </row>
    <row r="496" spans="1:11">
      <c r="A496" s="21" t="s">
        <v>88</v>
      </c>
      <c r="B496" s="22" t="s">
        <v>89</v>
      </c>
      <c r="C496" s="23">
        <v>24131.17</v>
      </c>
      <c r="D496" s="23">
        <v>641311</v>
      </c>
      <c r="E496" s="23">
        <v>195276</v>
      </c>
      <c r="F496" s="23">
        <v>202799.33</v>
      </c>
      <c r="G496" s="23">
        <f t="shared" si="120"/>
        <v>178668.15999999997</v>
      </c>
      <c r="H496" s="23">
        <f t="shared" si="121"/>
        <v>-7523.3299999999872</v>
      </c>
      <c r="I496" s="24">
        <f t="shared" si="122"/>
        <v>740.40405003155672</v>
      </c>
      <c r="J496" s="24">
        <f t="shared" si="123"/>
        <v>103.8526649460251</v>
      </c>
      <c r="K496" s="24">
        <f t="shared" si="124"/>
        <v>31.622618355212989</v>
      </c>
    </row>
    <row r="497" spans="1:11">
      <c r="A497" s="25" t="s">
        <v>90</v>
      </c>
      <c r="B497" s="22" t="s">
        <v>91</v>
      </c>
      <c r="C497" s="23">
        <v>24131.17</v>
      </c>
      <c r="D497" s="23">
        <v>641311</v>
      </c>
      <c r="E497" s="23">
        <v>195276</v>
      </c>
      <c r="F497" s="23">
        <v>202799.33</v>
      </c>
      <c r="G497" s="23">
        <f t="shared" si="120"/>
        <v>178668.15999999997</v>
      </c>
      <c r="H497" s="23">
        <f t="shared" si="121"/>
        <v>-7523.3299999999872</v>
      </c>
      <c r="I497" s="24">
        <f t="shared" si="122"/>
        <v>740.40405003155672</v>
      </c>
      <c r="J497" s="24">
        <f t="shared" si="123"/>
        <v>103.8526649460251</v>
      </c>
      <c r="K497" s="24">
        <f t="shared" si="124"/>
        <v>31.622618355212989</v>
      </c>
    </row>
    <row r="498" spans="1:11">
      <c r="A498" s="26" t="s">
        <v>92</v>
      </c>
      <c r="B498" s="22" t="s">
        <v>93</v>
      </c>
      <c r="C498" s="23">
        <v>24131.17</v>
      </c>
      <c r="D498" s="23">
        <v>152929</v>
      </c>
      <c r="E498" s="23">
        <v>5740</v>
      </c>
      <c r="F498" s="23">
        <v>15468.45</v>
      </c>
      <c r="G498" s="23">
        <f t="shared" si="120"/>
        <v>-8662.7199999999975</v>
      </c>
      <c r="H498" s="23">
        <f t="shared" si="121"/>
        <v>-9728.4500000000007</v>
      </c>
      <c r="I498" s="24">
        <f t="shared" si="122"/>
        <v>-35.89846658906302</v>
      </c>
      <c r="J498" s="24">
        <f t="shared" si="123"/>
        <v>269.48519163763069</v>
      </c>
      <c r="K498" s="24">
        <f t="shared" si="124"/>
        <v>10.114791831503508</v>
      </c>
    </row>
    <row r="499" spans="1:11">
      <c r="A499" s="27" t="s">
        <v>94</v>
      </c>
      <c r="B499" s="22" t="s">
        <v>95</v>
      </c>
      <c r="C499" s="23">
        <v>22980.35</v>
      </c>
      <c r="D499" s="23">
        <v>104743</v>
      </c>
      <c r="E499" s="23">
        <v>5740</v>
      </c>
      <c r="F499" s="23">
        <v>13315.83</v>
      </c>
      <c r="G499" s="23">
        <f t="shared" si="120"/>
        <v>-9664.5199999999986</v>
      </c>
      <c r="H499" s="23">
        <f t="shared" si="121"/>
        <v>-7575.83</v>
      </c>
      <c r="I499" s="24">
        <f t="shared" si="122"/>
        <v>-42.055582269199554</v>
      </c>
      <c r="J499" s="24">
        <f t="shared" si="123"/>
        <v>231.98310104529617</v>
      </c>
      <c r="K499" s="24">
        <f t="shared" si="124"/>
        <v>12.712859093209092</v>
      </c>
    </row>
    <row r="500" spans="1:11">
      <c r="A500" s="27" t="s">
        <v>96</v>
      </c>
      <c r="B500" s="22" t="s">
        <v>97</v>
      </c>
      <c r="C500" s="23">
        <v>1150.82</v>
      </c>
      <c r="D500" s="23">
        <v>48186</v>
      </c>
      <c r="E500" s="23">
        <v>0</v>
      </c>
      <c r="F500" s="23">
        <v>2152.62</v>
      </c>
      <c r="G500" s="23">
        <f t="shared" si="120"/>
        <v>1001.8</v>
      </c>
      <c r="H500" s="23">
        <f t="shared" si="121"/>
        <v>-2152.62</v>
      </c>
      <c r="I500" s="24">
        <f t="shared" si="122"/>
        <v>87.050972350150346</v>
      </c>
      <c r="J500" s="24">
        <f t="shared" si="123"/>
        <v>0</v>
      </c>
      <c r="K500" s="24">
        <f t="shared" si="124"/>
        <v>4.467314157639148</v>
      </c>
    </row>
    <row r="501" spans="1:11">
      <c r="A501" s="26" t="s">
        <v>100</v>
      </c>
      <c r="B501" s="22" t="s">
        <v>101</v>
      </c>
      <c r="C501" s="23">
        <v>0</v>
      </c>
      <c r="D501" s="23">
        <v>215543</v>
      </c>
      <c r="E501" s="23">
        <v>109136</v>
      </c>
      <c r="F501" s="23">
        <v>109300.48</v>
      </c>
      <c r="G501" s="23">
        <f t="shared" si="120"/>
        <v>109300.48</v>
      </c>
      <c r="H501" s="23">
        <f t="shared" si="121"/>
        <v>-164.47999999999593</v>
      </c>
      <c r="I501" s="24">
        <f t="shared" si="122"/>
        <v>0</v>
      </c>
      <c r="J501" s="24">
        <f t="shared" si="123"/>
        <v>100.15071103943703</v>
      </c>
      <c r="K501" s="24">
        <f t="shared" si="124"/>
        <v>50.709361937061281</v>
      </c>
    </row>
    <row r="502" spans="1:11">
      <c r="A502" s="27" t="s">
        <v>102</v>
      </c>
      <c r="B502" s="22" t="s">
        <v>103</v>
      </c>
      <c r="C502" s="23">
        <v>0</v>
      </c>
      <c r="D502" s="23">
        <v>215543</v>
      </c>
      <c r="E502" s="23">
        <v>109136</v>
      </c>
      <c r="F502" s="23">
        <v>109300.48</v>
      </c>
      <c r="G502" s="23">
        <f t="shared" si="120"/>
        <v>109300.48</v>
      </c>
      <c r="H502" s="23">
        <f t="shared" si="121"/>
        <v>-164.47999999999593</v>
      </c>
      <c r="I502" s="24">
        <f t="shared" si="122"/>
        <v>0</v>
      </c>
      <c r="J502" s="24">
        <f t="shared" si="123"/>
        <v>100.15071103943703</v>
      </c>
      <c r="K502" s="24">
        <f t="shared" si="124"/>
        <v>50.709361937061281</v>
      </c>
    </row>
    <row r="503" spans="1:11" ht="25.5">
      <c r="A503" s="26" t="s">
        <v>140</v>
      </c>
      <c r="B503" s="22" t="s">
        <v>141</v>
      </c>
      <c r="C503" s="23">
        <v>0</v>
      </c>
      <c r="D503" s="23">
        <v>78031</v>
      </c>
      <c r="E503" s="23">
        <v>0</v>
      </c>
      <c r="F503" s="23">
        <v>78030.399999999994</v>
      </c>
      <c r="G503" s="23">
        <f t="shared" si="120"/>
        <v>78030.399999999994</v>
      </c>
      <c r="H503" s="23">
        <f t="shared" si="121"/>
        <v>-78030.399999999994</v>
      </c>
      <c r="I503" s="24">
        <f t="shared" si="122"/>
        <v>0</v>
      </c>
      <c r="J503" s="24">
        <f t="shared" si="123"/>
        <v>0</v>
      </c>
      <c r="K503" s="24">
        <f t="shared" si="124"/>
        <v>99.999231074829225</v>
      </c>
    </row>
    <row r="504" spans="1:11">
      <c r="A504" s="27" t="s">
        <v>142</v>
      </c>
      <c r="B504" s="22" t="s">
        <v>143</v>
      </c>
      <c r="C504" s="23">
        <v>0</v>
      </c>
      <c r="D504" s="23">
        <v>78031</v>
      </c>
      <c r="E504" s="23">
        <v>0</v>
      </c>
      <c r="F504" s="23">
        <v>78030.399999999994</v>
      </c>
      <c r="G504" s="23">
        <f t="shared" si="120"/>
        <v>78030.399999999994</v>
      </c>
      <c r="H504" s="23">
        <f t="shared" si="121"/>
        <v>-78030.399999999994</v>
      </c>
      <c r="I504" s="24">
        <f t="shared" si="122"/>
        <v>0</v>
      </c>
      <c r="J504" s="24">
        <f t="shared" si="123"/>
        <v>0</v>
      </c>
      <c r="K504" s="24">
        <f t="shared" si="124"/>
        <v>99.999231074829225</v>
      </c>
    </row>
    <row r="505" spans="1:11" ht="25.5">
      <c r="A505" s="26" t="s">
        <v>106</v>
      </c>
      <c r="B505" s="22" t="s">
        <v>107</v>
      </c>
      <c r="C505" s="23">
        <v>0</v>
      </c>
      <c r="D505" s="23">
        <v>194808</v>
      </c>
      <c r="E505" s="23">
        <v>80400</v>
      </c>
      <c r="F505" s="23">
        <v>0</v>
      </c>
      <c r="G505" s="23">
        <f t="shared" si="120"/>
        <v>0</v>
      </c>
      <c r="H505" s="23">
        <f t="shared" si="121"/>
        <v>80400</v>
      </c>
      <c r="I505" s="24">
        <f t="shared" si="122"/>
        <v>0</v>
      </c>
      <c r="J505" s="24">
        <f t="shared" si="123"/>
        <v>0</v>
      </c>
      <c r="K505" s="24">
        <f t="shared" si="124"/>
        <v>0</v>
      </c>
    </row>
    <row r="506" spans="1:11">
      <c r="A506" s="27" t="s">
        <v>226</v>
      </c>
      <c r="B506" s="22" t="s">
        <v>227</v>
      </c>
      <c r="C506" s="23">
        <v>0</v>
      </c>
      <c r="D506" s="23">
        <v>194808</v>
      </c>
      <c r="E506" s="23">
        <v>80400</v>
      </c>
      <c r="F506" s="23">
        <v>0</v>
      </c>
      <c r="G506" s="23">
        <f t="shared" si="120"/>
        <v>0</v>
      </c>
      <c r="H506" s="23">
        <f t="shared" si="121"/>
        <v>80400</v>
      </c>
      <c r="I506" s="24">
        <f t="shared" si="122"/>
        <v>0</v>
      </c>
      <c r="J506" s="24">
        <f t="shared" si="123"/>
        <v>0</v>
      </c>
      <c r="K506" s="24">
        <f t="shared" si="124"/>
        <v>0</v>
      </c>
    </row>
    <row r="507" spans="1:11">
      <c r="A507" s="21"/>
      <c r="B507" s="22" t="s">
        <v>118</v>
      </c>
      <c r="C507" s="23">
        <v>70494.83</v>
      </c>
      <c r="D507" s="23">
        <v>0</v>
      </c>
      <c r="E507" s="23">
        <v>0</v>
      </c>
      <c r="F507" s="23">
        <v>303678.32</v>
      </c>
      <c r="G507" s="23">
        <f t="shared" si="120"/>
        <v>233183.49</v>
      </c>
      <c r="H507" s="23">
        <f t="shared" si="121"/>
        <v>-303678.32</v>
      </c>
      <c r="I507" s="24">
        <f t="shared" si="122"/>
        <v>330.78098067617157</v>
      </c>
      <c r="J507" s="24">
        <f t="shared" si="123"/>
        <v>0</v>
      </c>
      <c r="K507" s="24">
        <f t="shared" si="124"/>
        <v>0</v>
      </c>
    </row>
    <row r="508" spans="1:11">
      <c r="A508" s="21" t="s">
        <v>119</v>
      </c>
      <c r="B508" s="22" t="s">
        <v>120</v>
      </c>
      <c r="C508" s="23">
        <v>-70494.83</v>
      </c>
      <c r="D508" s="23">
        <v>0</v>
      </c>
      <c r="E508" s="23">
        <v>0</v>
      </c>
      <c r="F508" s="23">
        <v>-303678.32</v>
      </c>
      <c r="G508" s="23">
        <f t="shared" si="120"/>
        <v>-233183.49</v>
      </c>
      <c r="H508" s="23">
        <f t="shared" si="121"/>
        <v>303678.32</v>
      </c>
      <c r="I508" s="24">
        <f t="shared" si="122"/>
        <v>330.78098067617157</v>
      </c>
      <c r="J508" s="24">
        <f t="shared" si="123"/>
        <v>0</v>
      </c>
      <c r="K508" s="24">
        <f t="shared" si="124"/>
        <v>0</v>
      </c>
    </row>
    <row r="509" spans="1:11">
      <c r="A509" s="25" t="s">
        <v>121</v>
      </c>
      <c r="B509" s="22" t="s">
        <v>122</v>
      </c>
      <c r="C509" s="23">
        <v>-70494.83</v>
      </c>
      <c r="D509" s="23">
        <v>0</v>
      </c>
      <c r="E509" s="23">
        <v>0</v>
      </c>
      <c r="F509" s="23">
        <v>-303678.32</v>
      </c>
      <c r="G509" s="23">
        <f t="shared" si="120"/>
        <v>-233183.49</v>
      </c>
      <c r="H509" s="23">
        <f t="shared" si="121"/>
        <v>303678.32</v>
      </c>
      <c r="I509" s="24">
        <f t="shared" si="122"/>
        <v>330.78098067617157</v>
      </c>
      <c r="J509" s="24">
        <f t="shared" si="123"/>
        <v>0</v>
      </c>
      <c r="K509" s="24">
        <f t="shared" si="124"/>
        <v>0</v>
      </c>
    </row>
    <row r="510" spans="1:11" s="3" customFormat="1" ht="38.25">
      <c r="A510" s="49" t="s">
        <v>331</v>
      </c>
      <c r="B510" s="31" t="s">
        <v>332</v>
      </c>
      <c r="C510" s="32"/>
      <c r="D510" s="32"/>
      <c r="E510" s="32"/>
      <c r="F510" s="32"/>
      <c r="G510" s="32"/>
      <c r="H510" s="32"/>
      <c r="I510" s="33"/>
      <c r="J510" s="33"/>
      <c r="K510" s="33"/>
    </row>
    <row r="511" spans="1:11">
      <c r="A511" s="21" t="s">
        <v>19</v>
      </c>
      <c r="B511" s="22" t="s">
        <v>20</v>
      </c>
      <c r="C511" s="23">
        <v>0</v>
      </c>
      <c r="D511" s="23">
        <v>31786</v>
      </c>
      <c r="E511" s="23">
        <v>0</v>
      </c>
      <c r="F511" s="23">
        <v>31785.599999999999</v>
      </c>
      <c r="G511" s="23">
        <f t="shared" ref="G511:G519" si="125">F511-C511</f>
        <v>31785.599999999999</v>
      </c>
      <c r="H511" s="23">
        <f t="shared" ref="H511:H519" si="126">E511-F511</f>
        <v>-31785.599999999999</v>
      </c>
      <c r="I511" s="24">
        <f t="shared" ref="I511:I519" si="127">IF(ISERROR(F511/C511),0,F511/C511*100-100)</f>
        <v>0</v>
      </c>
      <c r="J511" s="24">
        <f t="shared" ref="J511:J519" si="128">IF(ISERROR(F511/E511),0,F511/E511*100)</f>
        <v>0</v>
      </c>
      <c r="K511" s="24">
        <f t="shared" ref="K511:K519" si="129">IF(ISERROR(F511/D511),0,F511/D511*100)</f>
        <v>99.998741584345311</v>
      </c>
    </row>
    <row r="512" spans="1:11">
      <c r="A512" s="25" t="s">
        <v>156</v>
      </c>
      <c r="B512" s="22" t="s">
        <v>157</v>
      </c>
      <c r="C512" s="23">
        <v>0</v>
      </c>
      <c r="D512" s="23">
        <v>31786</v>
      </c>
      <c r="E512" s="23">
        <v>0</v>
      </c>
      <c r="F512" s="23">
        <v>31785.599999999999</v>
      </c>
      <c r="G512" s="23">
        <f t="shared" si="125"/>
        <v>31785.599999999999</v>
      </c>
      <c r="H512" s="23">
        <f t="shared" si="126"/>
        <v>-31785.599999999999</v>
      </c>
      <c r="I512" s="24">
        <f t="shared" si="127"/>
        <v>0</v>
      </c>
      <c r="J512" s="24">
        <f t="shared" si="128"/>
        <v>0</v>
      </c>
      <c r="K512" s="24">
        <f t="shared" si="129"/>
        <v>99.998741584345311</v>
      </c>
    </row>
    <row r="513" spans="1:11">
      <c r="A513" s="21" t="s">
        <v>88</v>
      </c>
      <c r="B513" s="22" t="s">
        <v>89</v>
      </c>
      <c r="C513" s="23">
        <v>0</v>
      </c>
      <c r="D513" s="23">
        <v>31786</v>
      </c>
      <c r="E513" s="23">
        <v>0</v>
      </c>
      <c r="F513" s="23">
        <v>0</v>
      </c>
      <c r="G513" s="23">
        <f t="shared" si="125"/>
        <v>0</v>
      </c>
      <c r="H513" s="23">
        <f t="shared" si="126"/>
        <v>0</v>
      </c>
      <c r="I513" s="24">
        <f t="shared" si="127"/>
        <v>0</v>
      </c>
      <c r="J513" s="24">
        <f t="shared" si="128"/>
        <v>0</v>
      </c>
      <c r="K513" s="24">
        <f t="shared" si="129"/>
        <v>0</v>
      </c>
    </row>
    <row r="514" spans="1:11">
      <c r="A514" s="25" t="s">
        <v>90</v>
      </c>
      <c r="B514" s="22" t="s">
        <v>91</v>
      </c>
      <c r="C514" s="23">
        <v>0</v>
      </c>
      <c r="D514" s="23">
        <v>31786</v>
      </c>
      <c r="E514" s="23">
        <v>0</v>
      </c>
      <c r="F514" s="23">
        <v>0</v>
      </c>
      <c r="G514" s="23">
        <f t="shared" si="125"/>
        <v>0</v>
      </c>
      <c r="H514" s="23">
        <f t="shared" si="126"/>
        <v>0</v>
      </c>
      <c r="I514" s="24">
        <f t="shared" si="127"/>
        <v>0</v>
      </c>
      <c r="J514" s="24">
        <f t="shared" si="128"/>
        <v>0</v>
      </c>
      <c r="K514" s="24">
        <f t="shared" si="129"/>
        <v>0</v>
      </c>
    </row>
    <row r="515" spans="1:11" ht="25.5">
      <c r="A515" s="26" t="s">
        <v>106</v>
      </c>
      <c r="B515" s="22" t="s">
        <v>107</v>
      </c>
      <c r="C515" s="23">
        <v>0</v>
      </c>
      <c r="D515" s="23">
        <v>31786</v>
      </c>
      <c r="E515" s="23">
        <v>0</v>
      </c>
      <c r="F515" s="23">
        <v>0</v>
      </c>
      <c r="G515" s="23">
        <f t="shared" si="125"/>
        <v>0</v>
      </c>
      <c r="H515" s="23">
        <f t="shared" si="126"/>
        <v>0</v>
      </c>
      <c r="I515" s="24">
        <f t="shared" si="127"/>
        <v>0</v>
      </c>
      <c r="J515" s="24">
        <f t="shared" si="128"/>
        <v>0</v>
      </c>
      <c r="K515" s="24">
        <f t="shared" si="129"/>
        <v>0</v>
      </c>
    </row>
    <row r="516" spans="1:11">
      <c r="A516" s="27" t="s">
        <v>226</v>
      </c>
      <c r="B516" s="22" t="s">
        <v>227</v>
      </c>
      <c r="C516" s="23">
        <v>0</v>
      </c>
      <c r="D516" s="23">
        <v>31786</v>
      </c>
      <c r="E516" s="23">
        <v>0</v>
      </c>
      <c r="F516" s="23">
        <v>0</v>
      </c>
      <c r="G516" s="23">
        <f t="shared" si="125"/>
        <v>0</v>
      </c>
      <c r="H516" s="23">
        <f t="shared" si="126"/>
        <v>0</v>
      </c>
      <c r="I516" s="24">
        <f t="shared" si="127"/>
        <v>0</v>
      </c>
      <c r="J516" s="24">
        <f t="shared" si="128"/>
        <v>0</v>
      </c>
      <c r="K516" s="24">
        <f t="shared" si="129"/>
        <v>0</v>
      </c>
    </row>
    <row r="517" spans="1:11">
      <c r="A517" s="21"/>
      <c r="B517" s="22" t="s">
        <v>118</v>
      </c>
      <c r="C517" s="23">
        <v>0</v>
      </c>
      <c r="D517" s="23">
        <v>0</v>
      </c>
      <c r="E517" s="23">
        <v>0</v>
      </c>
      <c r="F517" s="23">
        <v>31785.599999999999</v>
      </c>
      <c r="G517" s="23">
        <f t="shared" si="125"/>
        <v>31785.599999999999</v>
      </c>
      <c r="H517" s="23">
        <f t="shared" si="126"/>
        <v>-31785.599999999999</v>
      </c>
      <c r="I517" s="24">
        <f t="shared" si="127"/>
        <v>0</v>
      </c>
      <c r="J517" s="24">
        <f t="shared" si="128"/>
        <v>0</v>
      </c>
      <c r="K517" s="24">
        <f t="shared" si="129"/>
        <v>0</v>
      </c>
    </row>
    <row r="518" spans="1:11">
      <c r="A518" s="21" t="s">
        <v>119</v>
      </c>
      <c r="B518" s="22" t="s">
        <v>120</v>
      </c>
      <c r="C518" s="23">
        <v>0</v>
      </c>
      <c r="D518" s="23">
        <v>0</v>
      </c>
      <c r="E518" s="23">
        <v>0</v>
      </c>
      <c r="F518" s="23">
        <v>-31785.599999999999</v>
      </c>
      <c r="G518" s="23">
        <f t="shared" si="125"/>
        <v>-31785.599999999999</v>
      </c>
      <c r="H518" s="23">
        <f t="shared" si="126"/>
        <v>31785.599999999999</v>
      </c>
      <c r="I518" s="24">
        <f t="shared" si="127"/>
        <v>0</v>
      </c>
      <c r="J518" s="24">
        <f t="shared" si="128"/>
        <v>0</v>
      </c>
      <c r="K518" s="24">
        <f t="shared" si="129"/>
        <v>0</v>
      </c>
    </row>
    <row r="519" spans="1:11">
      <c r="A519" s="25" t="s">
        <v>121</v>
      </c>
      <c r="B519" s="22" t="s">
        <v>122</v>
      </c>
      <c r="C519" s="23">
        <v>0</v>
      </c>
      <c r="D519" s="23">
        <v>0</v>
      </c>
      <c r="E519" s="23">
        <v>0</v>
      </c>
      <c r="F519" s="23">
        <v>-31785.599999999999</v>
      </c>
      <c r="G519" s="23">
        <f t="shared" si="125"/>
        <v>-31785.599999999999</v>
      </c>
      <c r="H519" s="23">
        <f t="shared" si="126"/>
        <v>31785.599999999999</v>
      </c>
      <c r="I519" s="24">
        <f t="shared" si="127"/>
        <v>0</v>
      </c>
      <c r="J519" s="24">
        <f t="shared" si="128"/>
        <v>0</v>
      </c>
      <c r="K519" s="24">
        <f t="shared" si="129"/>
        <v>0</v>
      </c>
    </row>
    <row r="520" spans="1:11" s="3" customFormat="1" ht="38.25">
      <c r="A520" s="49" t="s">
        <v>860</v>
      </c>
      <c r="B520" s="31" t="s">
        <v>861</v>
      </c>
      <c r="C520" s="32"/>
      <c r="D520" s="32"/>
      <c r="E520" s="32"/>
      <c r="F520" s="32"/>
      <c r="G520" s="32"/>
      <c r="H520" s="32"/>
      <c r="I520" s="33"/>
      <c r="J520" s="33"/>
      <c r="K520" s="33"/>
    </row>
    <row r="521" spans="1:11">
      <c r="A521" s="21" t="s">
        <v>19</v>
      </c>
      <c r="B521" s="22" t="s">
        <v>20</v>
      </c>
      <c r="C521" s="23">
        <v>0</v>
      </c>
      <c r="D521" s="23">
        <v>78031</v>
      </c>
      <c r="E521" s="23">
        <v>0</v>
      </c>
      <c r="F521" s="23">
        <v>78030.399999999994</v>
      </c>
      <c r="G521" s="23">
        <f t="shared" ref="G521:G526" si="130">F521-C521</f>
        <v>78030.399999999994</v>
      </c>
      <c r="H521" s="23">
        <f t="shared" ref="H521:H526" si="131">E521-F521</f>
        <v>-78030.399999999994</v>
      </c>
      <c r="I521" s="24">
        <f t="shared" ref="I521:I526" si="132">IF(ISERROR(F521/C521),0,F521/C521*100-100)</f>
        <v>0</v>
      </c>
      <c r="J521" s="24">
        <f t="shared" ref="J521:J526" si="133">IF(ISERROR(F521/E521),0,F521/E521*100)</f>
        <v>0</v>
      </c>
      <c r="K521" s="24">
        <f t="shared" ref="K521:K526" si="134">IF(ISERROR(F521/D521),0,F521/D521*100)</f>
        <v>99.999231074829225</v>
      </c>
    </row>
    <row r="522" spans="1:11">
      <c r="A522" s="25" t="s">
        <v>156</v>
      </c>
      <c r="B522" s="22" t="s">
        <v>157</v>
      </c>
      <c r="C522" s="23">
        <v>0</v>
      </c>
      <c r="D522" s="23">
        <v>78031</v>
      </c>
      <c r="E522" s="23">
        <v>0</v>
      </c>
      <c r="F522" s="23">
        <v>78030.399999999994</v>
      </c>
      <c r="G522" s="23">
        <f t="shared" si="130"/>
        <v>78030.399999999994</v>
      </c>
      <c r="H522" s="23">
        <f t="shared" si="131"/>
        <v>-78030.399999999994</v>
      </c>
      <c r="I522" s="24">
        <f t="shared" si="132"/>
        <v>0</v>
      </c>
      <c r="J522" s="24">
        <f t="shared" si="133"/>
        <v>0</v>
      </c>
      <c r="K522" s="24">
        <f t="shared" si="134"/>
        <v>99.999231074829225</v>
      </c>
    </row>
    <row r="523" spans="1:11">
      <c r="A523" s="21" t="s">
        <v>88</v>
      </c>
      <c r="B523" s="22" t="s">
        <v>89</v>
      </c>
      <c r="C523" s="23">
        <v>0</v>
      </c>
      <c r="D523" s="23">
        <v>78031</v>
      </c>
      <c r="E523" s="23">
        <v>0</v>
      </c>
      <c r="F523" s="23">
        <v>78030.399999999994</v>
      </c>
      <c r="G523" s="23">
        <f t="shared" si="130"/>
        <v>78030.399999999994</v>
      </c>
      <c r="H523" s="23">
        <f t="shared" si="131"/>
        <v>-78030.399999999994</v>
      </c>
      <c r="I523" s="24">
        <f t="shared" si="132"/>
        <v>0</v>
      </c>
      <c r="J523" s="24">
        <f t="shared" si="133"/>
        <v>0</v>
      </c>
      <c r="K523" s="24">
        <f t="shared" si="134"/>
        <v>99.999231074829225</v>
      </c>
    </row>
    <row r="524" spans="1:11">
      <c r="A524" s="25" t="s">
        <v>90</v>
      </c>
      <c r="B524" s="22" t="s">
        <v>91</v>
      </c>
      <c r="C524" s="23">
        <v>0</v>
      </c>
      <c r="D524" s="23">
        <v>78031</v>
      </c>
      <c r="E524" s="23">
        <v>0</v>
      </c>
      <c r="F524" s="23">
        <v>78030.399999999994</v>
      </c>
      <c r="G524" s="23">
        <f t="shared" si="130"/>
        <v>78030.399999999994</v>
      </c>
      <c r="H524" s="23">
        <f t="shared" si="131"/>
        <v>-78030.399999999994</v>
      </c>
      <c r="I524" s="24">
        <f t="shared" si="132"/>
        <v>0</v>
      </c>
      <c r="J524" s="24">
        <f t="shared" si="133"/>
        <v>0</v>
      </c>
      <c r="K524" s="24">
        <f t="shared" si="134"/>
        <v>99.999231074829225</v>
      </c>
    </row>
    <row r="525" spans="1:11" ht="25.5">
      <c r="A525" s="26" t="s">
        <v>140</v>
      </c>
      <c r="B525" s="22" t="s">
        <v>141</v>
      </c>
      <c r="C525" s="23">
        <v>0</v>
      </c>
      <c r="D525" s="23">
        <v>78031</v>
      </c>
      <c r="E525" s="23">
        <v>0</v>
      </c>
      <c r="F525" s="23">
        <v>78030.399999999994</v>
      </c>
      <c r="G525" s="23">
        <f t="shared" si="130"/>
        <v>78030.399999999994</v>
      </c>
      <c r="H525" s="23">
        <f t="shared" si="131"/>
        <v>-78030.399999999994</v>
      </c>
      <c r="I525" s="24">
        <f t="shared" si="132"/>
        <v>0</v>
      </c>
      <c r="J525" s="24">
        <f t="shared" si="133"/>
        <v>0</v>
      </c>
      <c r="K525" s="24">
        <f t="shared" si="134"/>
        <v>99.999231074829225</v>
      </c>
    </row>
    <row r="526" spans="1:11">
      <c r="A526" s="27" t="s">
        <v>142</v>
      </c>
      <c r="B526" s="22" t="s">
        <v>143</v>
      </c>
      <c r="C526" s="23">
        <v>0</v>
      </c>
      <c r="D526" s="23">
        <v>78031</v>
      </c>
      <c r="E526" s="23">
        <v>0</v>
      </c>
      <c r="F526" s="23">
        <v>78030.399999999994</v>
      </c>
      <c r="G526" s="23">
        <f t="shared" si="130"/>
        <v>78030.399999999994</v>
      </c>
      <c r="H526" s="23">
        <f t="shared" si="131"/>
        <v>-78030.399999999994</v>
      </c>
      <c r="I526" s="24">
        <f t="shared" si="132"/>
        <v>0</v>
      </c>
      <c r="J526" s="24">
        <f t="shared" si="133"/>
        <v>0</v>
      </c>
      <c r="K526" s="24">
        <f t="shared" si="134"/>
        <v>99.999231074829225</v>
      </c>
    </row>
    <row r="527" spans="1:11" s="3" customFormat="1" ht="25.5">
      <c r="A527" s="49" t="s">
        <v>333</v>
      </c>
      <c r="B527" s="31" t="s">
        <v>334</v>
      </c>
      <c r="C527" s="32"/>
      <c r="D527" s="32"/>
      <c r="E527" s="32"/>
      <c r="F527" s="32"/>
      <c r="G527" s="32"/>
      <c r="H527" s="32"/>
      <c r="I527" s="33"/>
      <c r="J527" s="33"/>
      <c r="K527" s="33"/>
    </row>
    <row r="528" spans="1:11">
      <c r="A528" s="21" t="s">
        <v>19</v>
      </c>
      <c r="B528" s="22" t="s">
        <v>20</v>
      </c>
      <c r="C528" s="23">
        <v>94626</v>
      </c>
      <c r="D528" s="23">
        <v>96793</v>
      </c>
      <c r="E528" s="23">
        <v>0</v>
      </c>
      <c r="F528" s="23">
        <v>96793</v>
      </c>
      <c r="G528" s="23">
        <f t="shared" ref="G528:G538" si="135">F528-C528</f>
        <v>2167</v>
      </c>
      <c r="H528" s="23">
        <f t="shared" ref="H528:H538" si="136">E528-F528</f>
        <v>-96793</v>
      </c>
      <c r="I528" s="24">
        <f t="shared" ref="I528:I538" si="137">IF(ISERROR(F528/C528),0,F528/C528*100-100)</f>
        <v>2.2900682687633491</v>
      </c>
      <c r="J528" s="24">
        <f t="shared" ref="J528:J538" si="138">IF(ISERROR(F528/E528),0,F528/E528*100)</f>
        <v>0</v>
      </c>
      <c r="K528" s="24">
        <f t="shared" ref="K528:K538" si="139">IF(ISERROR(F528/D528),0,F528/D528*100)</f>
        <v>100</v>
      </c>
    </row>
    <row r="529" spans="1:11">
      <c r="A529" s="25" t="s">
        <v>84</v>
      </c>
      <c r="B529" s="22" t="s">
        <v>85</v>
      </c>
      <c r="C529" s="23">
        <v>94626</v>
      </c>
      <c r="D529" s="23">
        <v>96793</v>
      </c>
      <c r="E529" s="23">
        <v>0</v>
      </c>
      <c r="F529" s="23">
        <v>96793</v>
      </c>
      <c r="G529" s="23">
        <f t="shared" si="135"/>
        <v>2167</v>
      </c>
      <c r="H529" s="23">
        <f t="shared" si="136"/>
        <v>-96793</v>
      </c>
      <c r="I529" s="24">
        <f t="shared" si="137"/>
        <v>2.2900682687633491</v>
      </c>
      <c r="J529" s="24">
        <f t="shared" si="138"/>
        <v>0</v>
      </c>
      <c r="K529" s="24">
        <f t="shared" si="139"/>
        <v>100</v>
      </c>
    </row>
    <row r="530" spans="1:11">
      <c r="A530" s="26" t="s">
        <v>86</v>
      </c>
      <c r="B530" s="22" t="s">
        <v>87</v>
      </c>
      <c r="C530" s="23">
        <v>94626</v>
      </c>
      <c r="D530" s="23">
        <v>96793</v>
      </c>
      <c r="E530" s="23">
        <v>0</v>
      </c>
      <c r="F530" s="23">
        <v>96793</v>
      </c>
      <c r="G530" s="23">
        <f t="shared" si="135"/>
        <v>2167</v>
      </c>
      <c r="H530" s="23">
        <f t="shared" si="136"/>
        <v>-96793</v>
      </c>
      <c r="I530" s="24">
        <f t="shared" si="137"/>
        <v>2.2900682687633491</v>
      </c>
      <c r="J530" s="24">
        <f t="shared" si="138"/>
        <v>0</v>
      </c>
      <c r="K530" s="24">
        <f t="shared" si="139"/>
        <v>100</v>
      </c>
    </row>
    <row r="531" spans="1:11">
      <c r="A531" s="21" t="s">
        <v>88</v>
      </c>
      <c r="B531" s="22" t="s">
        <v>89</v>
      </c>
      <c r="C531" s="23">
        <v>24131.17</v>
      </c>
      <c r="D531" s="23">
        <v>96793</v>
      </c>
      <c r="E531" s="23">
        <v>0</v>
      </c>
      <c r="F531" s="23">
        <v>11092.94</v>
      </c>
      <c r="G531" s="23">
        <f t="shared" si="135"/>
        <v>-13038.229999999998</v>
      </c>
      <c r="H531" s="23">
        <f t="shared" si="136"/>
        <v>-11092.94</v>
      </c>
      <c r="I531" s="24">
        <f t="shared" si="137"/>
        <v>-54.030658273096577</v>
      </c>
      <c r="J531" s="24">
        <f t="shared" si="138"/>
        <v>0</v>
      </c>
      <c r="K531" s="24">
        <f t="shared" si="139"/>
        <v>11.460477513869805</v>
      </c>
    </row>
    <row r="532" spans="1:11">
      <c r="A532" s="25" t="s">
        <v>90</v>
      </c>
      <c r="B532" s="22" t="s">
        <v>91</v>
      </c>
      <c r="C532" s="23">
        <v>24131.17</v>
      </c>
      <c r="D532" s="23">
        <v>96793</v>
      </c>
      <c r="E532" s="23">
        <v>0</v>
      </c>
      <c r="F532" s="23">
        <v>11092.94</v>
      </c>
      <c r="G532" s="23">
        <f t="shared" si="135"/>
        <v>-13038.229999999998</v>
      </c>
      <c r="H532" s="23">
        <f t="shared" si="136"/>
        <v>-11092.94</v>
      </c>
      <c r="I532" s="24">
        <f t="shared" si="137"/>
        <v>-54.030658273096577</v>
      </c>
      <c r="J532" s="24">
        <f t="shared" si="138"/>
        <v>0</v>
      </c>
      <c r="K532" s="24">
        <f t="shared" si="139"/>
        <v>11.460477513869805</v>
      </c>
    </row>
    <row r="533" spans="1:11">
      <c r="A533" s="26" t="s">
        <v>92</v>
      </c>
      <c r="B533" s="22" t="s">
        <v>93</v>
      </c>
      <c r="C533" s="23">
        <v>24131.17</v>
      </c>
      <c r="D533" s="23">
        <v>96793</v>
      </c>
      <c r="E533" s="23">
        <v>0</v>
      </c>
      <c r="F533" s="23">
        <v>11092.94</v>
      </c>
      <c r="G533" s="23">
        <f t="shared" si="135"/>
        <v>-13038.229999999998</v>
      </c>
      <c r="H533" s="23">
        <f t="shared" si="136"/>
        <v>-11092.94</v>
      </c>
      <c r="I533" s="24">
        <f t="shared" si="137"/>
        <v>-54.030658273096577</v>
      </c>
      <c r="J533" s="24">
        <f t="shared" si="138"/>
        <v>0</v>
      </c>
      <c r="K533" s="24">
        <f t="shared" si="139"/>
        <v>11.460477513869805</v>
      </c>
    </row>
    <row r="534" spans="1:11">
      <c r="A534" s="27" t="s">
        <v>94</v>
      </c>
      <c r="B534" s="22" t="s">
        <v>95</v>
      </c>
      <c r="C534" s="23">
        <v>22980.35</v>
      </c>
      <c r="D534" s="23">
        <v>54466</v>
      </c>
      <c r="E534" s="23">
        <v>0</v>
      </c>
      <c r="F534" s="23">
        <v>8940.32</v>
      </c>
      <c r="G534" s="23">
        <f t="shared" si="135"/>
        <v>-14040.029999999999</v>
      </c>
      <c r="H534" s="23">
        <f t="shared" si="136"/>
        <v>-8940.32</v>
      </c>
      <c r="I534" s="24">
        <f t="shared" si="137"/>
        <v>-61.095805764490095</v>
      </c>
      <c r="J534" s="24">
        <f t="shared" si="138"/>
        <v>0</v>
      </c>
      <c r="K534" s="24">
        <f t="shared" si="139"/>
        <v>16.414497117467779</v>
      </c>
    </row>
    <row r="535" spans="1:11">
      <c r="A535" s="27" t="s">
        <v>96</v>
      </c>
      <c r="B535" s="22" t="s">
        <v>97</v>
      </c>
      <c r="C535" s="23">
        <v>1150.82</v>
      </c>
      <c r="D535" s="23">
        <v>42327</v>
      </c>
      <c r="E535" s="23">
        <v>0</v>
      </c>
      <c r="F535" s="23">
        <v>2152.62</v>
      </c>
      <c r="G535" s="23">
        <f t="shared" si="135"/>
        <v>1001.8</v>
      </c>
      <c r="H535" s="23">
        <f t="shared" si="136"/>
        <v>-2152.62</v>
      </c>
      <c r="I535" s="24">
        <f t="shared" si="137"/>
        <v>87.050972350150346</v>
      </c>
      <c r="J535" s="24">
        <f t="shared" si="138"/>
        <v>0</v>
      </c>
      <c r="K535" s="24">
        <f t="shared" si="139"/>
        <v>5.0856899851158834</v>
      </c>
    </row>
    <row r="536" spans="1:11">
      <c r="A536" s="21"/>
      <c r="B536" s="22" t="s">
        <v>118</v>
      </c>
      <c r="C536" s="23">
        <v>70494.83</v>
      </c>
      <c r="D536" s="23">
        <v>0</v>
      </c>
      <c r="E536" s="23">
        <v>0</v>
      </c>
      <c r="F536" s="23">
        <v>85700.06</v>
      </c>
      <c r="G536" s="23">
        <f t="shared" si="135"/>
        <v>15205.229999999996</v>
      </c>
      <c r="H536" s="23">
        <f t="shared" si="136"/>
        <v>-85700.06</v>
      </c>
      <c r="I536" s="24">
        <f t="shared" si="137"/>
        <v>21.569283875143739</v>
      </c>
      <c r="J536" s="24">
        <f t="shared" si="138"/>
        <v>0</v>
      </c>
      <c r="K536" s="24">
        <f t="shared" si="139"/>
        <v>0</v>
      </c>
    </row>
    <row r="537" spans="1:11">
      <c r="A537" s="21" t="s">
        <v>119</v>
      </c>
      <c r="B537" s="22" t="s">
        <v>120</v>
      </c>
      <c r="C537" s="23">
        <v>-70494.83</v>
      </c>
      <c r="D537" s="23">
        <v>0</v>
      </c>
      <c r="E537" s="23">
        <v>0</v>
      </c>
      <c r="F537" s="23">
        <v>-85700.06</v>
      </c>
      <c r="G537" s="23">
        <f t="shared" si="135"/>
        <v>-15205.229999999996</v>
      </c>
      <c r="H537" s="23">
        <f t="shared" si="136"/>
        <v>85700.06</v>
      </c>
      <c r="I537" s="24">
        <f t="shared" si="137"/>
        <v>21.569283875143739</v>
      </c>
      <c r="J537" s="24">
        <f t="shared" si="138"/>
        <v>0</v>
      </c>
      <c r="K537" s="24">
        <f t="shared" si="139"/>
        <v>0</v>
      </c>
    </row>
    <row r="538" spans="1:11">
      <c r="A538" s="25" t="s">
        <v>121</v>
      </c>
      <c r="B538" s="22" t="s">
        <v>122</v>
      </c>
      <c r="C538" s="23">
        <v>-70494.83</v>
      </c>
      <c r="D538" s="23">
        <v>0</v>
      </c>
      <c r="E538" s="23">
        <v>0</v>
      </c>
      <c r="F538" s="23">
        <v>-85700.06</v>
      </c>
      <c r="G538" s="23">
        <f t="shared" si="135"/>
        <v>-15205.229999999996</v>
      </c>
      <c r="H538" s="23">
        <f t="shared" si="136"/>
        <v>85700.06</v>
      </c>
      <c r="I538" s="24">
        <f t="shared" si="137"/>
        <v>21.569283875143739</v>
      </c>
      <c r="J538" s="24">
        <f t="shared" si="138"/>
        <v>0</v>
      </c>
      <c r="K538" s="24">
        <f t="shared" si="139"/>
        <v>0</v>
      </c>
    </row>
    <row r="539" spans="1:11" s="3" customFormat="1" ht="25.5">
      <c r="A539" s="49" t="s">
        <v>689</v>
      </c>
      <c r="B539" s="31" t="s">
        <v>862</v>
      </c>
      <c r="C539" s="32"/>
      <c r="D539" s="32"/>
      <c r="E539" s="32"/>
      <c r="F539" s="32"/>
      <c r="G539" s="32"/>
      <c r="H539" s="32"/>
      <c r="I539" s="33"/>
      <c r="J539" s="33"/>
      <c r="K539" s="33"/>
    </row>
    <row r="540" spans="1:11">
      <c r="A540" s="21" t="s">
        <v>19</v>
      </c>
      <c r="B540" s="22" t="s">
        <v>20</v>
      </c>
      <c r="C540" s="23">
        <v>0</v>
      </c>
      <c r="D540" s="23">
        <v>259039</v>
      </c>
      <c r="E540" s="23">
        <v>105740</v>
      </c>
      <c r="F540" s="23">
        <v>259039</v>
      </c>
      <c r="G540" s="23">
        <f t="shared" ref="G540:G552" si="140">F540-C540</f>
        <v>259039</v>
      </c>
      <c r="H540" s="23">
        <f t="shared" ref="H540:H552" si="141">E540-F540</f>
        <v>-153299</v>
      </c>
      <c r="I540" s="24">
        <f t="shared" ref="I540:I552" si="142">IF(ISERROR(F540/C540),0,F540/C540*100-100)</f>
        <v>0</v>
      </c>
      <c r="J540" s="24">
        <f t="shared" ref="J540:J552" si="143">IF(ISERROR(F540/E540),0,F540/E540*100)</f>
        <v>244.97730281823343</v>
      </c>
      <c r="K540" s="24">
        <f t="shared" ref="K540:K552" si="144">IF(ISERROR(F540/D540),0,F540/D540*100)</f>
        <v>100</v>
      </c>
    </row>
    <row r="541" spans="1:11">
      <c r="A541" s="25" t="s">
        <v>84</v>
      </c>
      <c r="B541" s="22" t="s">
        <v>85</v>
      </c>
      <c r="C541" s="23">
        <v>0</v>
      </c>
      <c r="D541" s="23">
        <v>259039</v>
      </c>
      <c r="E541" s="23">
        <v>105740</v>
      </c>
      <c r="F541" s="23">
        <v>259039</v>
      </c>
      <c r="G541" s="23">
        <f t="shared" si="140"/>
        <v>259039</v>
      </c>
      <c r="H541" s="23">
        <f t="shared" si="141"/>
        <v>-153299</v>
      </c>
      <c r="I541" s="24">
        <f t="shared" si="142"/>
        <v>0</v>
      </c>
      <c r="J541" s="24">
        <f t="shared" si="143"/>
        <v>244.97730281823343</v>
      </c>
      <c r="K541" s="24">
        <f t="shared" si="144"/>
        <v>100</v>
      </c>
    </row>
    <row r="542" spans="1:11">
      <c r="A542" s="26" t="s">
        <v>86</v>
      </c>
      <c r="B542" s="22" t="s">
        <v>87</v>
      </c>
      <c r="C542" s="23">
        <v>0</v>
      </c>
      <c r="D542" s="23">
        <v>259039</v>
      </c>
      <c r="E542" s="23">
        <v>105740</v>
      </c>
      <c r="F542" s="23">
        <v>259039</v>
      </c>
      <c r="G542" s="23">
        <f t="shared" si="140"/>
        <v>259039</v>
      </c>
      <c r="H542" s="23">
        <f t="shared" si="141"/>
        <v>-153299</v>
      </c>
      <c r="I542" s="24">
        <f t="shared" si="142"/>
        <v>0</v>
      </c>
      <c r="J542" s="24">
        <f t="shared" si="143"/>
        <v>244.97730281823343</v>
      </c>
      <c r="K542" s="24">
        <f t="shared" si="144"/>
        <v>100</v>
      </c>
    </row>
    <row r="543" spans="1:11">
      <c r="A543" s="21" t="s">
        <v>88</v>
      </c>
      <c r="B543" s="22" t="s">
        <v>89</v>
      </c>
      <c r="C543" s="23">
        <v>0</v>
      </c>
      <c r="D543" s="23">
        <v>259039</v>
      </c>
      <c r="E543" s="23">
        <v>105740</v>
      </c>
      <c r="F543" s="23">
        <v>104375.51</v>
      </c>
      <c r="G543" s="23">
        <f t="shared" si="140"/>
        <v>104375.51</v>
      </c>
      <c r="H543" s="23">
        <f t="shared" si="141"/>
        <v>1364.4900000000052</v>
      </c>
      <c r="I543" s="24">
        <f t="shared" si="142"/>
        <v>0</v>
      </c>
      <c r="J543" s="24">
        <f t="shared" si="143"/>
        <v>98.709580102137323</v>
      </c>
      <c r="K543" s="24">
        <f t="shared" si="144"/>
        <v>40.293357370897816</v>
      </c>
    </row>
    <row r="544" spans="1:11">
      <c r="A544" s="25" t="s">
        <v>90</v>
      </c>
      <c r="B544" s="22" t="s">
        <v>91</v>
      </c>
      <c r="C544" s="23">
        <v>0</v>
      </c>
      <c r="D544" s="23">
        <v>259039</v>
      </c>
      <c r="E544" s="23">
        <v>105740</v>
      </c>
      <c r="F544" s="23">
        <v>104375.51</v>
      </c>
      <c r="G544" s="23">
        <f t="shared" si="140"/>
        <v>104375.51</v>
      </c>
      <c r="H544" s="23">
        <f t="shared" si="141"/>
        <v>1364.4900000000052</v>
      </c>
      <c r="I544" s="24">
        <f t="shared" si="142"/>
        <v>0</v>
      </c>
      <c r="J544" s="24">
        <f t="shared" si="143"/>
        <v>98.709580102137323</v>
      </c>
      <c r="K544" s="24">
        <f t="shared" si="144"/>
        <v>40.293357370897816</v>
      </c>
    </row>
    <row r="545" spans="1:11">
      <c r="A545" s="26" t="s">
        <v>92</v>
      </c>
      <c r="B545" s="22" t="s">
        <v>93</v>
      </c>
      <c r="C545" s="23">
        <v>0</v>
      </c>
      <c r="D545" s="23">
        <v>56136</v>
      </c>
      <c r="E545" s="23">
        <v>5740</v>
      </c>
      <c r="F545" s="23">
        <v>4375.51</v>
      </c>
      <c r="G545" s="23">
        <f t="shared" si="140"/>
        <v>4375.51</v>
      </c>
      <c r="H545" s="23">
        <f t="shared" si="141"/>
        <v>1364.4899999999998</v>
      </c>
      <c r="I545" s="24">
        <f t="shared" si="142"/>
        <v>0</v>
      </c>
      <c r="J545" s="24">
        <f t="shared" si="143"/>
        <v>76.228397212543555</v>
      </c>
      <c r="K545" s="24">
        <f t="shared" si="144"/>
        <v>7.7944812597976352</v>
      </c>
    </row>
    <row r="546" spans="1:11">
      <c r="A546" s="27" t="s">
        <v>94</v>
      </c>
      <c r="B546" s="22" t="s">
        <v>95</v>
      </c>
      <c r="C546" s="23">
        <v>0</v>
      </c>
      <c r="D546" s="23">
        <v>50277</v>
      </c>
      <c r="E546" s="23">
        <v>5740</v>
      </c>
      <c r="F546" s="23">
        <v>4375.51</v>
      </c>
      <c r="G546" s="23">
        <f t="shared" si="140"/>
        <v>4375.51</v>
      </c>
      <c r="H546" s="23">
        <f t="shared" si="141"/>
        <v>1364.4899999999998</v>
      </c>
      <c r="I546" s="24">
        <f t="shared" si="142"/>
        <v>0</v>
      </c>
      <c r="J546" s="24">
        <f t="shared" si="143"/>
        <v>76.228397212543555</v>
      </c>
      <c r="K546" s="24">
        <f t="shared" si="144"/>
        <v>8.7028064522545101</v>
      </c>
    </row>
    <row r="547" spans="1:11">
      <c r="A547" s="27" t="s">
        <v>96</v>
      </c>
      <c r="B547" s="22" t="s">
        <v>97</v>
      </c>
      <c r="C547" s="23">
        <v>0</v>
      </c>
      <c r="D547" s="23">
        <v>5859</v>
      </c>
      <c r="E547" s="23">
        <v>0</v>
      </c>
      <c r="F547" s="23">
        <v>0</v>
      </c>
      <c r="G547" s="23">
        <f t="shared" si="140"/>
        <v>0</v>
      </c>
      <c r="H547" s="23">
        <f t="shared" si="141"/>
        <v>0</v>
      </c>
      <c r="I547" s="24">
        <f t="shared" si="142"/>
        <v>0</v>
      </c>
      <c r="J547" s="24">
        <f t="shared" si="143"/>
        <v>0</v>
      </c>
      <c r="K547" s="24">
        <f t="shared" si="144"/>
        <v>0</v>
      </c>
    </row>
    <row r="548" spans="1:11">
      <c r="A548" s="26" t="s">
        <v>100</v>
      </c>
      <c r="B548" s="22" t="s">
        <v>101</v>
      </c>
      <c r="C548" s="23">
        <v>0</v>
      </c>
      <c r="D548" s="23">
        <v>202903</v>
      </c>
      <c r="E548" s="23">
        <v>100000</v>
      </c>
      <c r="F548" s="23">
        <v>100000</v>
      </c>
      <c r="G548" s="23">
        <f t="shared" si="140"/>
        <v>100000</v>
      </c>
      <c r="H548" s="23">
        <f t="shared" si="141"/>
        <v>0</v>
      </c>
      <c r="I548" s="24">
        <f t="shared" si="142"/>
        <v>0</v>
      </c>
      <c r="J548" s="24">
        <f t="shared" si="143"/>
        <v>100</v>
      </c>
      <c r="K548" s="24">
        <f t="shared" si="144"/>
        <v>49.28463354410728</v>
      </c>
    </row>
    <row r="549" spans="1:11">
      <c r="A549" s="27" t="s">
        <v>102</v>
      </c>
      <c r="B549" s="22" t="s">
        <v>103</v>
      </c>
      <c r="C549" s="23">
        <v>0</v>
      </c>
      <c r="D549" s="23">
        <v>202903</v>
      </c>
      <c r="E549" s="23">
        <v>100000</v>
      </c>
      <c r="F549" s="23">
        <v>100000</v>
      </c>
      <c r="G549" s="23">
        <f t="shared" si="140"/>
        <v>100000</v>
      </c>
      <c r="H549" s="23">
        <f t="shared" si="141"/>
        <v>0</v>
      </c>
      <c r="I549" s="24">
        <f t="shared" si="142"/>
        <v>0</v>
      </c>
      <c r="J549" s="24">
        <f t="shared" si="143"/>
        <v>100</v>
      </c>
      <c r="K549" s="24">
        <f t="shared" si="144"/>
        <v>49.28463354410728</v>
      </c>
    </row>
    <row r="550" spans="1:11">
      <c r="A550" s="21"/>
      <c r="B550" s="22" t="s">
        <v>118</v>
      </c>
      <c r="C550" s="23">
        <v>0</v>
      </c>
      <c r="D550" s="23">
        <v>0</v>
      </c>
      <c r="E550" s="23">
        <v>0</v>
      </c>
      <c r="F550" s="23">
        <v>154663.49</v>
      </c>
      <c r="G550" s="23">
        <f t="shared" si="140"/>
        <v>154663.49</v>
      </c>
      <c r="H550" s="23">
        <f t="shared" si="141"/>
        <v>-154663.49</v>
      </c>
      <c r="I550" s="24">
        <f t="shared" si="142"/>
        <v>0</v>
      </c>
      <c r="J550" s="24">
        <f t="shared" si="143"/>
        <v>0</v>
      </c>
      <c r="K550" s="24">
        <f t="shared" si="144"/>
        <v>0</v>
      </c>
    </row>
    <row r="551" spans="1:11">
      <c r="A551" s="21" t="s">
        <v>119</v>
      </c>
      <c r="B551" s="22" t="s">
        <v>120</v>
      </c>
      <c r="C551" s="23">
        <v>0</v>
      </c>
      <c r="D551" s="23">
        <v>0</v>
      </c>
      <c r="E551" s="23">
        <v>0</v>
      </c>
      <c r="F551" s="23">
        <v>-154663.49</v>
      </c>
      <c r="G551" s="23">
        <f t="shared" si="140"/>
        <v>-154663.49</v>
      </c>
      <c r="H551" s="23">
        <f t="shared" si="141"/>
        <v>154663.49</v>
      </c>
      <c r="I551" s="24">
        <f t="shared" si="142"/>
        <v>0</v>
      </c>
      <c r="J551" s="24">
        <f t="shared" si="143"/>
        <v>0</v>
      </c>
      <c r="K551" s="24">
        <f t="shared" si="144"/>
        <v>0</v>
      </c>
    </row>
    <row r="552" spans="1:11">
      <c r="A552" s="25" t="s">
        <v>121</v>
      </c>
      <c r="B552" s="22" t="s">
        <v>122</v>
      </c>
      <c r="C552" s="23">
        <v>0</v>
      </c>
      <c r="D552" s="23">
        <v>0</v>
      </c>
      <c r="E552" s="23">
        <v>0</v>
      </c>
      <c r="F552" s="23">
        <v>-154663.49</v>
      </c>
      <c r="G552" s="23">
        <f t="shared" si="140"/>
        <v>-154663.49</v>
      </c>
      <c r="H552" s="23">
        <f t="shared" si="141"/>
        <v>154663.49</v>
      </c>
      <c r="I552" s="24">
        <f t="shared" si="142"/>
        <v>0</v>
      </c>
      <c r="J552" s="24">
        <f t="shared" si="143"/>
        <v>0</v>
      </c>
      <c r="K552" s="24">
        <f t="shared" si="144"/>
        <v>0</v>
      </c>
    </row>
    <row r="553" spans="1:11" s="3" customFormat="1" ht="25.5">
      <c r="A553" s="49" t="s">
        <v>784</v>
      </c>
      <c r="B553" s="31" t="s">
        <v>863</v>
      </c>
      <c r="C553" s="32"/>
      <c r="D553" s="32"/>
      <c r="E553" s="32"/>
      <c r="F553" s="32"/>
      <c r="G553" s="32"/>
      <c r="H553" s="32"/>
      <c r="I553" s="33"/>
      <c r="J553" s="33"/>
      <c r="K553" s="33"/>
    </row>
    <row r="554" spans="1:11">
      <c r="A554" s="21" t="s">
        <v>19</v>
      </c>
      <c r="B554" s="22" t="s">
        <v>20</v>
      </c>
      <c r="C554" s="23">
        <v>0</v>
      </c>
      <c r="D554" s="23">
        <v>175662</v>
      </c>
      <c r="E554" s="23">
        <v>89536</v>
      </c>
      <c r="F554" s="23">
        <v>40829.65</v>
      </c>
      <c r="G554" s="23">
        <f t="shared" ref="G554:G568" si="145">F554-C554</f>
        <v>40829.65</v>
      </c>
      <c r="H554" s="23">
        <f t="shared" ref="H554:H568" si="146">E554-F554</f>
        <v>48706.35</v>
      </c>
      <c r="I554" s="24">
        <f t="shared" ref="I554:I568" si="147">IF(ISERROR(F554/C554),0,F554/C554*100-100)</f>
        <v>0</v>
      </c>
      <c r="J554" s="24">
        <f t="shared" ref="J554:J568" si="148">IF(ISERROR(F554/E554),0,F554/E554*100)</f>
        <v>45.601378216583278</v>
      </c>
      <c r="K554" s="24">
        <f t="shared" ref="K554:K568" si="149">IF(ISERROR(F554/D554),0,F554/D554*100)</f>
        <v>23.243302478623722</v>
      </c>
    </row>
    <row r="555" spans="1:11">
      <c r="A555" s="25" t="s">
        <v>156</v>
      </c>
      <c r="B555" s="22" t="s">
        <v>157</v>
      </c>
      <c r="C555" s="23">
        <v>0</v>
      </c>
      <c r="D555" s="23">
        <v>163022</v>
      </c>
      <c r="E555" s="23">
        <v>80400</v>
      </c>
      <c r="F555" s="23">
        <v>31529.17</v>
      </c>
      <c r="G555" s="23">
        <f t="shared" si="145"/>
        <v>31529.17</v>
      </c>
      <c r="H555" s="23">
        <f t="shared" si="146"/>
        <v>48870.83</v>
      </c>
      <c r="I555" s="24">
        <f t="shared" si="147"/>
        <v>0</v>
      </c>
      <c r="J555" s="24">
        <f t="shared" si="148"/>
        <v>39.215385572139297</v>
      </c>
      <c r="K555" s="24">
        <f t="shared" si="149"/>
        <v>19.34043871379323</v>
      </c>
    </row>
    <row r="556" spans="1:11">
      <c r="A556" s="25" t="s">
        <v>130</v>
      </c>
      <c r="B556" s="22" t="s">
        <v>131</v>
      </c>
      <c r="C556" s="23">
        <v>0</v>
      </c>
      <c r="D556" s="23">
        <v>12640</v>
      </c>
      <c r="E556" s="23">
        <v>9136</v>
      </c>
      <c r="F556" s="23">
        <v>9300.48</v>
      </c>
      <c r="G556" s="23">
        <f t="shared" si="145"/>
        <v>9300.48</v>
      </c>
      <c r="H556" s="23">
        <f t="shared" si="146"/>
        <v>-164.47999999999956</v>
      </c>
      <c r="I556" s="24">
        <f t="shared" si="147"/>
        <v>0</v>
      </c>
      <c r="J556" s="24">
        <f t="shared" si="148"/>
        <v>101.80035026269702</v>
      </c>
      <c r="K556" s="24">
        <f t="shared" si="149"/>
        <v>73.579746835443032</v>
      </c>
    </row>
    <row r="557" spans="1:11" ht="25.5">
      <c r="A557" s="26" t="s">
        <v>347</v>
      </c>
      <c r="B557" s="22" t="s">
        <v>348</v>
      </c>
      <c r="C557" s="23">
        <v>0</v>
      </c>
      <c r="D557" s="23">
        <v>12640</v>
      </c>
      <c r="E557" s="23">
        <v>9136</v>
      </c>
      <c r="F557" s="23">
        <v>9300.48</v>
      </c>
      <c r="G557" s="23">
        <f t="shared" si="145"/>
        <v>9300.48</v>
      </c>
      <c r="H557" s="23">
        <f t="shared" si="146"/>
        <v>-164.47999999999956</v>
      </c>
      <c r="I557" s="24">
        <f t="shared" si="147"/>
        <v>0</v>
      </c>
      <c r="J557" s="24">
        <f t="shared" si="148"/>
        <v>101.80035026269702</v>
      </c>
      <c r="K557" s="24">
        <f t="shared" si="149"/>
        <v>73.579746835443032</v>
      </c>
    </row>
    <row r="558" spans="1:11" ht="38.25">
      <c r="A558" s="27" t="s">
        <v>349</v>
      </c>
      <c r="B558" s="22" t="s">
        <v>350</v>
      </c>
      <c r="C558" s="23">
        <v>0</v>
      </c>
      <c r="D558" s="23">
        <v>12640</v>
      </c>
      <c r="E558" s="23">
        <v>9136</v>
      </c>
      <c r="F558" s="23">
        <v>9300.48</v>
      </c>
      <c r="G558" s="23">
        <f t="shared" si="145"/>
        <v>9300.48</v>
      </c>
      <c r="H558" s="23">
        <f t="shared" si="146"/>
        <v>-164.47999999999956</v>
      </c>
      <c r="I558" s="24">
        <f t="shared" si="147"/>
        <v>0</v>
      </c>
      <c r="J558" s="24">
        <f t="shared" si="148"/>
        <v>101.80035026269702</v>
      </c>
      <c r="K558" s="24">
        <f t="shared" si="149"/>
        <v>73.579746835443032</v>
      </c>
    </row>
    <row r="559" spans="1:11" ht="89.25">
      <c r="A559" s="28" t="s">
        <v>515</v>
      </c>
      <c r="B559" s="22" t="s">
        <v>516</v>
      </c>
      <c r="C559" s="23">
        <v>0</v>
      </c>
      <c r="D559" s="23">
        <v>12640</v>
      </c>
      <c r="E559" s="23">
        <v>9136</v>
      </c>
      <c r="F559" s="23">
        <v>9300.48</v>
      </c>
      <c r="G559" s="23">
        <f t="shared" si="145"/>
        <v>9300.48</v>
      </c>
      <c r="H559" s="23">
        <f t="shared" si="146"/>
        <v>-164.47999999999956</v>
      </c>
      <c r="I559" s="24">
        <f t="shared" si="147"/>
        <v>0</v>
      </c>
      <c r="J559" s="24">
        <f t="shared" si="148"/>
        <v>101.80035026269702</v>
      </c>
      <c r="K559" s="24">
        <f t="shared" si="149"/>
        <v>73.579746835443032</v>
      </c>
    </row>
    <row r="560" spans="1:11">
      <c r="A560" s="21" t="s">
        <v>88</v>
      </c>
      <c r="B560" s="22" t="s">
        <v>89</v>
      </c>
      <c r="C560" s="23">
        <v>0</v>
      </c>
      <c r="D560" s="23">
        <v>175662</v>
      </c>
      <c r="E560" s="23">
        <v>89536</v>
      </c>
      <c r="F560" s="23">
        <v>9300.48</v>
      </c>
      <c r="G560" s="23">
        <f t="shared" si="145"/>
        <v>9300.48</v>
      </c>
      <c r="H560" s="23">
        <f t="shared" si="146"/>
        <v>80235.520000000004</v>
      </c>
      <c r="I560" s="24">
        <f t="shared" si="147"/>
        <v>0</v>
      </c>
      <c r="J560" s="24">
        <f t="shared" si="148"/>
        <v>10.387419585418154</v>
      </c>
      <c r="K560" s="24">
        <f t="shared" si="149"/>
        <v>5.2945315435324662</v>
      </c>
    </row>
    <row r="561" spans="1:11">
      <c r="A561" s="25" t="s">
        <v>90</v>
      </c>
      <c r="B561" s="22" t="s">
        <v>91</v>
      </c>
      <c r="C561" s="23">
        <v>0</v>
      </c>
      <c r="D561" s="23">
        <v>175662</v>
      </c>
      <c r="E561" s="23">
        <v>89536</v>
      </c>
      <c r="F561" s="23">
        <v>9300.48</v>
      </c>
      <c r="G561" s="23">
        <f t="shared" si="145"/>
        <v>9300.48</v>
      </c>
      <c r="H561" s="23">
        <f t="shared" si="146"/>
        <v>80235.520000000004</v>
      </c>
      <c r="I561" s="24">
        <f t="shared" si="147"/>
        <v>0</v>
      </c>
      <c r="J561" s="24">
        <f t="shared" si="148"/>
        <v>10.387419585418154</v>
      </c>
      <c r="K561" s="24">
        <f t="shared" si="149"/>
        <v>5.2945315435324662</v>
      </c>
    </row>
    <row r="562" spans="1:11">
      <c r="A562" s="26" t="s">
        <v>100</v>
      </c>
      <c r="B562" s="22" t="s">
        <v>101</v>
      </c>
      <c r="C562" s="23">
        <v>0</v>
      </c>
      <c r="D562" s="23">
        <v>12640</v>
      </c>
      <c r="E562" s="23">
        <v>9136</v>
      </c>
      <c r="F562" s="23">
        <v>9300.48</v>
      </c>
      <c r="G562" s="23">
        <f t="shared" si="145"/>
        <v>9300.48</v>
      </c>
      <c r="H562" s="23">
        <f t="shared" si="146"/>
        <v>-164.47999999999956</v>
      </c>
      <c r="I562" s="24">
        <f t="shared" si="147"/>
        <v>0</v>
      </c>
      <c r="J562" s="24">
        <f t="shared" si="148"/>
        <v>101.80035026269702</v>
      </c>
      <c r="K562" s="24">
        <f t="shared" si="149"/>
        <v>73.579746835443032</v>
      </c>
    </row>
    <row r="563" spans="1:11">
      <c r="A563" s="27" t="s">
        <v>102</v>
      </c>
      <c r="B563" s="22" t="s">
        <v>103</v>
      </c>
      <c r="C563" s="23">
        <v>0</v>
      </c>
      <c r="D563" s="23">
        <v>12640</v>
      </c>
      <c r="E563" s="23">
        <v>9136</v>
      </c>
      <c r="F563" s="23">
        <v>9300.48</v>
      </c>
      <c r="G563" s="23">
        <f t="shared" si="145"/>
        <v>9300.48</v>
      </c>
      <c r="H563" s="23">
        <f t="shared" si="146"/>
        <v>-164.47999999999956</v>
      </c>
      <c r="I563" s="24">
        <f t="shared" si="147"/>
        <v>0</v>
      </c>
      <c r="J563" s="24">
        <f t="shared" si="148"/>
        <v>101.80035026269702</v>
      </c>
      <c r="K563" s="24">
        <f t="shared" si="149"/>
        <v>73.579746835443032</v>
      </c>
    </row>
    <row r="564" spans="1:11" ht="25.5">
      <c r="A564" s="26" t="s">
        <v>106</v>
      </c>
      <c r="B564" s="22" t="s">
        <v>107</v>
      </c>
      <c r="C564" s="23">
        <v>0</v>
      </c>
      <c r="D564" s="23">
        <v>163022</v>
      </c>
      <c r="E564" s="23">
        <v>80400</v>
      </c>
      <c r="F564" s="23">
        <v>0</v>
      </c>
      <c r="G564" s="23">
        <f t="shared" si="145"/>
        <v>0</v>
      </c>
      <c r="H564" s="23">
        <f t="shared" si="146"/>
        <v>80400</v>
      </c>
      <c r="I564" s="24">
        <f t="shared" si="147"/>
        <v>0</v>
      </c>
      <c r="J564" s="24">
        <f t="shared" si="148"/>
        <v>0</v>
      </c>
      <c r="K564" s="24">
        <f t="shared" si="149"/>
        <v>0</v>
      </c>
    </row>
    <row r="565" spans="1:11">
      <c r="A565" s="27" t="s">
        <v>226</v>
      </c>
      <c r="B565" s="22" t="s">
        <v>227</v>
      </c>
      <c r="C565" s="23">
        <v>0</v>
      </c>
      <c r="D565" s="23">
        <v>163022</v>
      </c>
      <c r="E565" s="23">
        <v>80400</v>
      </c>
      <c r="F565" s="23">
        <v>0</v>
      </c>
      <c r="G565" s="23">
        <f t="shared" si="145"/>
        <v>0</v>
      </c>
      <c r="H565" s="23">
        <f t="shared" si="146"/>
        <v>80400</v>
      </c>
      <c r="I565" s="24">
        <f t="shared" si="147"/>
        <v>0</v>
      </c>
      <c r="J565" s="24">
        <f t="shared" si="148"/>
        <v>0</v>
      </c>
      <c r="K565" s="24">
        <f t="shared" si="149"/>
        <v>0</v>
      </c>
    </row>
    <row r="566" spans="1:11">
      <c r="A566" s="21"/>
      <c r="B566" s="22" t="s">
        <v>118</v>
      </c>
      <c r="C566" s="23">
        <v>0</v>
      </c>
      <c r="D566" s="23">
        <v>0</v>
      </c>
      <c r="E566" s="23">
        <v>0</v>
      </c>
      <c r="F566" s="23">
        <v>31529.17</v>
      </c>
      <c r="G566" s="23">
        <f t="shared" si="145"/>
        <v>31529.17</v>
      </c>
      <c r="H566" s="23">
        <f t="shared" si="146"/>
        <v>-31529.17</v>
      </c>
      <c r="I566" s="24">
        <f t="shared" si="147"/>
        <v>0</v>
      </c>
      <c r="J566" s="24">
        <f t="shared" si="148"/>
        <v>0</v>
      </c>
      <c r="K566" s="24">
        <f t="shared" si="149"/>
        <v>0</v>
      </c>
    </row>
    <row r="567" spans="1:11">
      <c r="A567" s="21" t="s">
        <v>119</v>
      </c>
      <c r="B567" s="22" t="s">
        <v>120</v>
      </c>
      <c r="C567" s="23">
        <v>0</v>
      </c>
      <c r="D567" s="23">
        <v>0</v>
      </c>
      <c r="E567" s="23">
        <v>0</v>
      </c>
      <c r="F567" s="23">
        <v>-31529.17</v>
      </c>
      <c r="G567" s="23">
        <f t="shared" si="145"/>
        <v>-31529.17</v>
      </c>
      <c r="H567" s="23">
        <f t="shared" si="146"/>
        <v>31529.17</v>
      </c>
      <c r="I567" s="24">
        <f t="shared" si="147"/>
        <v>0</v>
      </c>
      <c r="J567" s="24">
        <f t="shared" si="148"/>
        <v>0</v>
      </c>
      <c r="K567" s="24">
        <f t="shared" si="149"/>
        <v>0</v>
      </c>
    </row>
    <row r="568" spans="1:11">
      <c r="A568" s="25" t="s">
        <v>121</v>
      </c>
      <c r="B568" s="22" t="s">
        <v>122</v>
      </c>
      <c r="C568" s="23">
        <v>0</v>
      </c>
      <c r="D568" s="23">
        <v>0</v>
      </c>
      <c r="E568" s="23">
        <v>0</v>
      </c>
      <c r="F568" s="23">
        <v>-31529.17</v>
      </c>
      <c r="G568" s="23">
        <f t="shared" si="145"/>
        <v>-31529.17</v>
      </c>
      <c r="H568" s="23">
        <f t="shared" si="146"/>
        <v>31529.17</v>
      </c>
      <c r="I568" s="24">
        <f t="shared" si="147"/>
        <v>0</v>
      </c>
      <c r="J568" s="24">
        <f t="shared" si="148"/>
        <v>0</v>
      </c>
      <c r="K568" s="24">
        <f t="shared" si="149"/>
        <v>0</v>
      </c>
    </row>
    <row r="569" spans="1:11" s="3" customFormat="1" ht="25.5">
      <c r="A569" s="30" t="s">
        <v>172</v>
      </c>
      <c r="B569" s="31" t="s">
        <v>173</v>
      </c>
      <c r="C569" s="32"/>
      <c r="D569" s="32"/>
      <c r="E569" s="32"/>
      <c r="F569" s="32"/>
      <c r="G569" s="32"/>
      <c r="H569" s="32"/>
      <c r="I569" s="33"/>
      <c r="J569" s="33"/>
      <c r="K569" s="33"/>
    </row>
    <row r="570" spans="1:11">
      <c r="A570" s="21" t="s">
        <v>19</v>
      </c>
      <c r="B570" s="22" t="s">
        <v>20</v>
      </c>
      <c r="C570" s="23">
        <v>13544</v>
      </c>
      <c r="D570" s="23">
        <v>912972</v>
      </c>
      <c r="E570" s="23">
        <v>289812</v>
      </c>
      <c r="F570" s="23">
        <v>810343.44</v>
      </c>
      <c r="G570" s="23">
        <f t="shared" ref="G570:G596" si="150">F570-C570</f>
        <v>796799.44</v>
      </c>
      <c r="H570" s="23">
        <f t="shared" ref="H570:H596" si="151">E570-F570</f>
        <v>-520531.43999999994</v>
      </c>
      <c r="I570" s="24">
        <f t="shared" ref="I570:I596" si="152">IF(ISERROR(F570/C570),0,F570/C570*100-100)</f>
        <v>5883.0437093916125</v>
      </c>
      <c r="J570" s="24">
        <f t="shared" ref="J570:J596" si="153">IF(ISERROR(F570/E570),0,F570/E570*100)</f>
        <v>279.61003685147608</v>
      </c>
      <c r="K570" s="24">
        <f t="shared" ref="K570:K596" si="154">IF(ISERROR(F570/D570),0,F570/D570*100)</f>
        <v>88.75884912133121</v>
      </c>
    </row>
    <row r="571" spans="1:11">
      <c r="A571" s="25" t="s">
        <v>156</v>
      </c>
      <c r="B571" s="22" t="s">
        <v>157</v>
      </c>
      <c r="C571" s="23">
        <v>0</v>
      </c>
      <c r="D571" s="23">
        <v>116020</v>
      </c>
      <c r="E571" s="23">
        <v>65381</v>
      </c>
      <c r="F571" s="23">
        <v>36946</v>
      </c>
      <c r="G571" s="23">
        <f t="shared" si="150"/>
        <v>36946</v>
      </c>
      <c r="H571" s="23">
        <f t="shared" si="151"/>
        <v>28435</v>
      </c>
      <c r="I571" s="24">
        <f t="shared" si="152"/>
        <v>0</v>
      </c>
      <c r="J571" s="24">
        <f t="shared" si="153"/>
        <v>56.508771661491878</v>
      </c>
      <c r="K571" s="24">
        <f t="shared" si="154"/>
        <v>31.844509567315981</v>
      </c>
    </row>
    <row r="572" spans="1:11">
      <c r="A572" s="25" t="s">
        <v>130</v>
      </c>
      <c r="B572" s="22" t="s">
        <v>131</v>
      </c>
      <c r="C572" s="23">
        <v>13544</v>
      </c>
      <c r="D572" s="23">
        <v>69769</v>
      </c>
      <c r="E572" s="23">
        <v>0</v>
      </c>
      <c r="F572" s="23">
        <v>46214.44</v>
      </c>
      <c r="G572" s="23">
        <f t="shared" si="150"/>
        <v>32670.440000000002</v>
      </c>
      <c r="H572" s="23">
        <f t="shared" si="151"/>
        <v>-46214.44</v>
      </c>
      <c r="I572" s="24">
        <f t="shared" si="152"/>
        <v>241.21707028942706</v>
      </c>
      <c r="J572" s="24">
        <f t="shared" si="153"/>
        <v>0</v>
      </c>
      <c r="K572" s="24">
        <f t="shared" si="154"/>
        <v>66.23921799079821</v>
      </c>
    </row>
    <row r="573" spans="1:11">
      <c r="A573" s="26" t="s">
        <v>132</v>
      </c>
      <c r="B573" s="22" t="s">
        <v>133</v>
      </c>
      <c r="C573" s="23">
        <v>13544</v>
      </c>
      <c r="D573" s="23">
        <v>69769</v>
      </c>
      <c r="E573" s="23">
        <v>0</v>
      </c>
      <c r="F573" s="23">
        <v>46214.44</v>
      </c>
      <c r="G573" s="23">
        <f t="shared" si="150"/>
        <v>32670.440000000002</v>
      </c>
      <c r="H573" s="23">
        <f t="shared" si="151"/>
        <v>-46214.44</v>
      </c>
      <c r="I573" s="24">
        <f t="shared" si="152"/>
        <v>241.21707028942706</v>
      </c>
      <c r="J573" s="24">
        <f t="shared" si="153"/>
        <v>0</v>
      </c>
      <c r="K573" s="24">
        <f t="shared" si="154"/>
        <v>66.23921799079821</v>
      </c>
    </row>
    <row r="574" spans="1:11">
      <c r="A574" s="27" t="s">
        <v>134</v>
      </c>
      <c r="B574" s="22" t="s">
        <v>135</v>
      </c>
      <c r="C574" s="23">
        <v>13544</v>
      </c>
      <c r="D574" s="23">
        <v>69769</v>
      </c>
      <c r="E574" s="23">
        <v>0</v>
      </c>
      <c r="F574" s="23">
        <v>46214.44</v>
      </c>
      <c r="G574" s="23">
        <f t="shared" si="150"/>
        <v>32670.440000000002</v>
      </c>
      <c r="H574" s="23">
        <f t="shared" si="151"/>
        <v>-46214.44</v>
      </c>
      <c r="I574" s="24">
        <f t="shared" si="152"/>
        <v>241.21707028942706</v>
      </c>
      <c r="J574" s="24">
        <f t="shared" si="153"/>
        <v>0</v>
      </c>
      <c r="K574" s="24">
        <f t="shared" si="154"/>
        <v>66.23921799079821</v>
      </c>
    </row>
    <row r="575" spans="1:11" ht="25.5">
      <c r="A575" s="28" t="s">
        <v>136</v>
      </c>
      <c r="B575" s="22" t="s">
        <v>137</v>
      </c>
      <c r="C575" s="23">
        <v>13544</v>
      </c>
      <c r="D575" s="23">
        <v>69769</v>
      </c>
      <c r="E575" s="23">
        <v>0</v>
      </c>
      <c r="F575" s="23">
        <v>46214.44</v>
      </c>
      <c r="G575" s="23">
        <f t="shared" si="150"/>
        <v>32670.440000000002</v>
      </c>
      <c r="H575" s="23">
        <f t="shared" si="151"/>
        <v>-46214.44</v>
      </c>
      <c r="I575" s="24">
        <f t="shared" si="152"/>
        <v>241.21707028942706</v>
      </c>
      <c r="J575" s="24">
        <f t="shared" si="153"/>
        <v>0</v>
      </c>
      <c r="K575" s="24">
        <f t="shared" si="154"/>
        <v>66.23921799079821</v>
      </c>
    </row>
    <row r="576" spans="1:11" ht="25.5">
      <c r="A576" s="29" t="s">
        <v>158</v>
      </c>
      <c r="B576" s="22" t="s">
        <v>159</v>
      </c>
      <c r="C576" s="23">
        <v>13544</v>
      </c>
      <c r="D576" s="23">
        <v>69769</v>
      </c>
      <c r="E576" s="23">
        <v>0</v>
      </c>
      <c r="F576" s="23">
        <v>46214.44</v>
      </c>
      <c r="G576" s="23">
        <f t="shared" si="150"/>
        <v>32670.440000000002</v>
      </c>
      <c r="H576" s="23">
        <f t="shared" si="151"/>
        <v>-46214.44</v>
      </c>
      <c r="I576" s="24">
        <f t="shared" si="152"/>
        <v>241.21707028942706</v>
      </c>
      <c r="J576" s="24">
        <f t="shared" si="153"/>
        <v>0</v>
      </c>
      <c r="K576" s="24">
        <f t="shared" si="154"/>
        <v>66.23921799079821</v>
      </c>
    </row>
    <row r="577" spans="1:11">
      <c r="A577" s="25" t="s">
        <v>84</v>
      </c>
      <c r="B577" s="22" t="s">
        <v>85</v>
      </c>
      <c r="C577" s="23">
        <v>0</v>
      </c>
      <c r="D577" s="23">
        <v>727183</v>
      </c>
      <c r="E577" s="23">
        <v>224431</v>
      </c>
      <c r="F577" s="23">
        <v>727183</v>
      </c>
      <c r="G577" s="23">
        <f t="shared" si="150"/>
        <v>727183</v>
      </c>
      <c r="H577" s="23">
        <f t="shared" si="151"/>
        <v>-502752</v>
      </c>
      <c r="I577" s="24">
        <f t="shared" si="152"/>
        <v>0</v>
      </c>
      <c r="J577" s="24">
        <f t="shared" si="153"/>
        <v>324.01183437225694</v>
      </c>
      <c r="K577" s="24">
        <f t="shared" si="154"/>
        <v>100</v>
      </c>
    </row>
    <row r="578" spans="1:11">
      <c r="A578" s="26" t="s">
        <v>86</v>
      </c>
      <c r="B578" s="22" t="s">
        <v>87</v>
      </c>
      <c r="C578" s="23">
        <v>0</v>
      </c>
      <c r="D578" s="23">
        <v>727183</v>
      </c>
      <c r="E578" s="23">
        <v>224431</v>
      </c>
      <c r="F578" s="23">
        <v>727183</v>
      </c>
      <c r="G578" s="23">
        <f t="shared" si="150"/>
        <v>727183</v>
      </c>
      <c r="H578" s="23">
        <f t="shared" si="151"/>
        <v>-502752</v>
      </c>
      <c r="I578" s="24">
        <f t="shared" si="152"/>
        <v>0</v>
      </c>
      <c r="J578" s="24">
        <f t="shared" si="153"/>
        <v>324.01183437225694</v>
      </c>
      <c r="K578" s="24">
        <f t="shared" si="154"/>
        <v>100</v>
      </c>
    </row>
    <row r="579" spans="1:11">
      <c r="A579" s="21" t="s">
        <v>88</v>
      </c>
      <c r="B579" s="22" t="s">
        <v>89</v>
      </c>
      <c r="C579" s="23">
        <v>13080.09</v>
      </c>
      <c r="D579" s="23">
        <v>1018406</v>
      </c>
      <c r="E579" s="23">
        <v>289812</v>
      </c>
      <c r="F579" s="23">
        <v>423107.69</v>
      </c>
      <c r="G579" s="23">
        <f t="shared" si="150"/>
        <v>410027.6</v>
      </c>
      <c r="H579" s="23">
        <f t="shared" si="151"/>
        <v>-133295.69</v>
      </c>
      <c r="I579" s="24">
        <f t="shared" si="152"/>
        <v>3134.7460147445468</v>
      </c>
      <c r="J579" s="24">
        <f t="shared" si="153"/>
        <v>145.99384773577353</v>
      </c>
      <c r="K579" s="24">
        <f t="shared" si="154"/>
        <v>41.546071998790268</v>
      </c>
    </row>
    <row r="580" spans="1:11">
      <c r="A580" s="25" t="s">
        <v>90</v>
      </c>
      <c r="B580" s="22" t="s">
        <v>91</v>
      </c>
      <c r="C580" s="23">
        <v>13080.09</v>
      </c>
      <c r="D580" s="23">
        <v>897582</v>
      </c>
      <c r="E580" s="23">
        <v>269812</v>
      </c>
      <c r="F580" s="23">
        <v>348571.77</v>
      </c>
      <c r="G580" s="23">
        <f t="shared" si="150"/>
        <v>335491.68</v>
      </c>
      <c r="H580" s="23">
        <f t="shared" si="151"/>
        <v>-78759.770000000019</v>
      </c>
      <c r="I580" s="24">
        <f t="shared" si="152"/>
        <v>2564.9034524991803</v>
      </c>
      <c r="J580" s="24">
        <f t="shared" si="153"/>
        <v>129.19061049916237</v>
      </c>
      <c r="K580" s="24">
        <f t="shared" si="154"/>
        <v>38.834532109601135</v>
      </c>
    </row>
    <row r="581" spans="1:11">
      <c r="A581" s="26" t="s">
        <v>92</v>
      </c>
      <c r="B581" s="22" t="s">
        <v>93</v>
      </c>
      <c r="C581" s="23">
        <v>13080.09</v>
      </c>
      <c r="D581" s="23">
        <v>842137</v>
      </c>
      <c r="E581" s="23">
        <v>232866</v>
      </c>
      <c r="F581" s="23">
        <v>293127.93</v>
      </c>
      <c r="G581" s="23">
        <f t="shared" si="150"/>
        <v>280047.83999999997</v>
      </c>
      <c r="H581" s="23">
        <f t="shared" si="151"/>
        <v>-60261.929999999993</v>
      </c>
      <c r="I581" s="24">
        <f t="shared" si="152"/>
        <v>2141.0238002949518</v>
      </c>
      <c r="J581" s="24">
        <f t="shared" si="153"/>
        <v>125.87837211099946</v>
      </c>
      <c r="K581" s="24">
        <f t="shared" si="154"/>
        <v>34.807629874949086</v>
      </c>
    </row>
    <row r="582" spans="1:11">
      <c r="A582" s="27" t="s">
        <v>94</v>
      </c>
      <c r="B582" s="22" t="s">
        <v>95</v>
      </c>
      <c r="C582" s="23">
        <v>0</v>
      </c>
      <c r="D582" s="23">
        <v>590756</v>
      </c>
      <c r="E582" s="23">
        <v>227236</v>
      </c>
      <c r="F582" s="23">
        <v>195808.54</v>
      </c>
      <c r="G582" s="23">
        <f t="shared" si="150"/>
        <v>195808.54</v>
      </c>
      <c r="H582" s="23">
        <f t="shared" si="151"/>
        <v>31427.459999999992</v>
      </c>
      <c r="I582" s="24">
        <f t="shared" si="152"/>
        <v>0</v>
      </c>
      <c r="J582" s="24">
        <f t="shared" si="153"/>
        <v>86.169682620711512</v>
      </c>
      <c r="K582" s="24">
        <f t="shared" si="154"/>
        <v>33.145417058819547</v>
      </c>
    </row>
    <row r="583" spans="1:11">
      <c r="A583" s="27" t="s">
        <v>96</v>
      </c>
      <c r="B583" s="22" t="s">
        <v>97</v>
      </c>
      <c r="C583" s="23">
        <v>13080.09</v>
      </c>
      <c r="D583" s="23">
        <v>251381</v>
      </c>
      <c r="E583" s="23">
        <v>5630</v>
      </c>
      <c r="F583" s="23">
        <v>97319.39</v>
      </c>
      <c r="G583" s="23">
        <f t="shared" si="150"/>
        <v>84239.3</v>
      </c>
      <c r="H583" s="23">
        <f t="shared" si="151"/>
        <v>-91689.39</v>
      </c>
      <c r="I583" s="24">
        <f t="shared" si="152"/>
        <v>644.02691418789925</v>
      </c>
      <c r="J583" s="24">
        <f t="shared" si="153"/>
        <v>1728.5859680284191</v>
      </c>
      <c r="K583" s="24">
        <f t="shared" si="154"/>
        <v>38.713900414112437</v>
      </c>
    </row>
    <row r="584" spans="1:11">
      <c r="A584" s="26" t="s">
        <v>100</v>
      </c>
      <c r="B584" s="22" t="s">
        <v>101</v>
      </c>
      <c r="C584" s="23">
        <v>0</v>
      </c>
      <c r="D584" s="23">
        <v>14024</v>
      </c>
      <c r="E584" s="23">
        <v>36946</v>
      </c>
      <c r="F584" s="23">
        <v>14023.3</v>
      </c>
      <c r="G584" s="23">
        <f t="shared" si="150"/>
        <v>14023.3</v>
      </c>
      <c r="H584" s="23">
        <f t="shared" si="151"/>
        <v>22922.7</v>
      </c>
      <c r="I584" s="24">
        <f t="shared" si="152"/>
        <v>0</v>
      </c>
      <c r="J584" s="24">
        <f t="shared" si="153"/>
        <v>37.956206355221134</v>
      </c>
      <c r="K584" s="24">
        <f t="shared" si="154"/>
        <v>99.995008556759828</v>
      </c>
    </row>
    <row r="585" spans="1:11">
      <c r="A585" s="27" t="s">
        <v>102</v>
      </c>
      <c r="B585" s="22" t="s">
        <v>103</v>
      </c>
      <c r="C585" s="23">
        <v>0</v>
      </c>
      <c r="D585" s="23">
        <v>14024</v>
      </c>
      <c r="E585" s="23">
        <v>36946</v>
      </c>
      <c r="F585" s="23">
        <v>14023.3</v>
      </c>
      <c r="G585" s="23">
        <f t="shared" si="150"/>
        <v>14023.3</v>
      </c>
      <c r="H585" s="23">
        <f t="shared" si="151"/>
        <v>22922.7</v>
      </c>
      <c r="I585" s="24">
        <f t="shared" si="152"/>
        <v>0</v>
      </c>
      <c r="J585" s="24">
        <f t="shared" si="153"/>
        <v>37.956206355221134</v>
      </c>
      <c r="K585" s="24">
        <f t="shared" si="154"/>
        <v>99.995008556759828</v>
      </c>
    </row>
    <row r="586" spans="1:11" ht="25.5">
      <c r="A586" s="26" t="s">
        <v>106</v>
      </c>
      <c r="B586" s="22" t="s">
        <v>107</v>
      </c>
      <c r="C586" s="23">
        <v>0</v>
      </c>
      <c r="D586" s="23">
        <v>41421</v>
      </c>
      <c r="E586" s="23">
        <v>0</v>
      </c>
      <c r="F586" s="23">
        <v>41420.54</v>
      </c>
      <c r="G586" s="23">
        <f t="shared" si="150"/>
        <v>41420.54</v>
      </c>
      <c r="H586" s="23">
        <f t="shared" si="151"/>
        <v>-41420.54</v>
      </c>
      <c r="I586" s="24">
        <f t="shared" si="152"/>
        <v>0</v>
      </c>
      <c r="J586" s="24">
        <f t="shared" si="153"/>
        <v>0</v>
      </c>
      <c r="K586" s="24">
        <f t="shared" si="154"/>
        <v>99.998889452210236</v>
      </c>
    </row>
    <row r="587" spans="1:11">
      <c r="A587" s="27" t="s">
        <v>108</v>
      </c>
      <c r="B587" s="22" t="s">
        <v>109</v>
      </c>
      <c r="C587" s="23">
        <v>0</v>
      </c>
      <c r="D587" s="23">
        <v>41421</v>
      </c>
      <c r="E587" s="23">
        <v>0</v>
      </c>
      <c r="F587" s="23">
        <v>41420.54</v>
      </c>
      <c r="G587" s="23">
        <f t="shared" si="150"/>
        <v>41420.54</v>
      </c>
      <c r="H587" s="23">
        <f t="shared" si="151"/>
        <v>-41420.54</v>
      </c>
      <c r="I587" s="24">
        <f t="shared" si="152"/>
        <v>0</v>
      </c>
      <c r="J587" s="24">
        <f t="shared" si="153"/>
        <v>0</v>
      </c>
      <c r="K587" s="24">
        <f t="shared" si="154"/>
        <v>99.998889452210236</v>
      </c>
    </row>
    <row r="588" spans="1:11" ht="25.5">
      <c r="A588" s="28" t="s">
        <v>110</v>
      </c>
      <c r="B588" s="22" t="s">
        <v>111</v>
      </c>
      <c r="C588" s="23">
        <v>0</v>
      </c>
      <c r="D588" s="23">
        <v>41421</v>
      </c>
      <c r="E588" s="23">
        <v>0</v>
      </c>
      <c r="F588" s="23">
        <v>41420.54</v>
      </c>
      <c r="G588" s="23">
        <f t="shared" si="150"/>
        <v>41420.54</v>
      </c>
      <c r="H588" s="23">
        <f t="shared" si="151"/>
        <v>-41420.54</v>
      </c>
      <c r="I588" s="24">
        <f t="shared" si="152"/>
        <v>0</v>
      </c>
      <c r="J588" s="24">
        <f t="shared" si="153"/>
        <v>0</v>
      </c>
      <c r="K588" s="24">
        <f t="shared" si="154"/>
        <v>99.998889452210236</v>
      </c>
    </row>
    <row r="589" spans="1:11" ht="25.5">
      <c r="A589" s="29" t="s">
        <v>112</v>
      </c>
      <c r="B589" s="22" t="s">
        <v>113</v>
      </c>
      <c r="C589" s="23">
        <v>0</v>
      </c>
      <c r="D589" s="23">
        <v>10500</v>
      </c>
      <c r="E589" s="23">
        <v>0</v>
      </c>
      <c r="F589" s="23">
        <v>10500</v>
      </c>
      <c r="G589" s="23">
        <f t="shared" si="150"/>
        <v>10500</v>
      </c>
      <c r="H589" s="23">
        <f t="shared" si="151"/>
        <v>-10500</v>
      </c>
      <c r="I589" s="24">
        <f t="shared" si="152"/>
        <v>0</v>
      </c>
      <c r="J589" s="24">
        <f t="shared" si="153"/>
        <v>0</v>
      </c>
      <c r="K589" s="24">
        <f t="shared" si="154"/>
        <v>100</v>
      </c>
    </row>
    <row r="590" spans="1:11" ht="25.5">
      <c r="A590" s="29" t="s">
        <v>267</v>
      </c>
      <c r="B590" s="22" t="s">
        <v>268</v>
      </c>
      <c r="C590" s="23">
        <v>0</v>
      </c>
      <c r="D590" s="23">
        <v>30921</v>
      </c>
      <c r="E590" s="23">
        <v>0</v>
      </c>
      <c r="F590" s="23">
        <v>30920.54</v>
      </c>
      <c r="G590" s="23">
        <f t="shared" si="150"/>
        <v>30920.54</v>
      </c>
      <c r="H590" s="23">
        <f t="shared" si="151"/>
        <v>-30920.54</v>
      </c>
      <c r="I590" s="24">
        <f t="shared" si="152"/>
        <v>0</v>
      </c>
      <c r="J590" s="24">
        <f t="shared" si="153"/>
        <v>0</v>
      </c>
      <c r="K590" s="24">
        <f t="shared" si="154"/>
        <v>99.998512337893345</v>
      </c>
    </row>
    <row r="591" spans="1:11">
      <c r="A591" s="25" t="s">
        <v>114</v>
      </c>
      <c r="B591" s="22" t="s">
        <v>115</v>
      </c>
      <c r="C591" s="23">
        <v>0</v>
      </c>
      <c r="D591" s="23">
        <v>120824</v>
      </c>
      <c r="E591" s="23">
        <v>20000</v>
      </c>
      <c r="F591" s="23">
        <v>74535.92</v>
      </c>
      <c r="G591" s="23">
        <f t="shared" si="150"/>
        <v>74535.92</v>
      </c>
      <c r="H591" s="23">
        <f t="shared" si="151"/>
        <v>-54535.92</v>
      </c>
      <c r="I591" s="24">
        <f t="shared" si="152"/>
        <v>0</v>
      </c>
      <c r="J591" s="24">
        <f t="shared" si="153"/>
        <v>372.67959999999999</v>
      </c>
      <c r="K591" s="24">
        <f t="shared" si="154"/>
        <v>61.689664305104941</v>
      </c>
    </row>
    <row r="592" spans="1:11">
      <c r="A592" s="26" t="s">
        <v>116</v>
      </c>
      <c r="B592" s="22" t="s">
        <v>117</v>
      </c>
      <c r="C592" s="23">
        <v>0</v>
      </c>
      <c r="D592" s="23">
        <v>120824</v>
      </c>
      <c r="E592" s="23">
        <v>20000</v>
      </c>
      <c r="F592" s="23">
        <v>74535.92</v>
      </c>
      <c r="G592" s="23">
        <f t="shared" si="150"/>
        <v>74535.92</v>
      </c>
      <c r="H592" s="23">
        <f t="shared" si="151"/>
        <v>-54535.92</v>
      </c>
      <c r="I592" s="24">
        <f t="shared" si="152"/>
        <v>0</v>
      </c>
      <c r="J592" s="24">
        <f t="shared" si="153"/>
        <v>372.67959999999999</v>
      </c>
      <c r="K592" s="24">
        <f t="shared" si="154"/>
        <v>61.689664305104941</v>
      </c>
    </row>
    <row r="593" spans="1:11">
      <c r="A593" s="21"/>
      <c r="B593" s="22" t="s">
        <v>118</v>
      </c>
      <c r="C593" s="23">
        <v>463.91</v>
      </c>
      <c r="D593" s="23">
        <v>-105434</v>
      </c>
      <c r="E593" s="23">
        <v>0</v>
      </c>
      <c r="F593" s="23">
        <v>387235.75</v>
      </c>
      <c r="G593" s="23">
        <f t="shared" si="150"/>
        <v>386771.84</v>
      </c>
      <c r="H593" s="23">
        <f t="shared" si="151"/>
        <v>-387235.75</v>
      </c>
      <c r="I593" s="24">
        <f t="shared" si="152"/>
        <v>83372.171326334836</v>
      </c>
      <c r="J593" s="24">
        <f t="shared" si="153"/>
        <v>0</v>
      </c>
      <c r="K593" s="24">
        <f t="shared" si="154"/>
        <v>-367.27787051615229</v>
      </c>
    </row>
    <row r="594" spans="1:11">
      <c r="A594" s="21" t="s">
        <v>119</v>
      </c>
      <c r="B594" s="22" t="s">
        <v>120</v>
      </c>
      <c r="C594" s="23">
        <v>-463.91</v>
      </c>
      <c r="D594" s="23">
        <v>105434</v>
      </c>
      <c r="E594" s="23">
        <v>0</v>
      </c>
      <c r="F594" s="23">
        <v>-387235.75</v>
      </c>
      <c r="G594" s="23">
        <f t="shared" si="150"/>
        <v>-386771.84</v>
      </c>
      <c r="H594" s="23">
        <f t="shared" si="151"/>
        <v>387235.75</v>
      </c>
      <c r="I594" s="24">
        <f t="shared" si="152"/>
        <v>83372.171326334836</v>
      </c>
      <c r="J594" s="24">
        <f t="shared" si="153"/>
        <v>0</v>
      </c>
      <c r="K594" s="24">
        <f t="shared" si="154"/>
        <v>-367.27787051615229</v>
      </c>
    </row>
    <row r="595" spans="1:11">
      <c r="A595" s="25" t="s">
        <v>121</v>
      </c>
      <c r="B595" s="22" t="s">
        <v>122</v>
      </c>
      <c r="C595" s="23">
        <v>-463.91</v>
      </c>
      <c r="D595" s="23">
        <v>105434</v>
      </c>
      <c r="E595" s="23">
        <v>0</v>
      </c>
      <c r="F595" s="23">
        <v>-387235.75</v>
      </c>
      <c r="G595" s="23">
        <f t="shared" si="150"/>
        <v>-386771.84</v>
      </c>
      <c r="H595" s="23">
        <f t="shared" si="151"/>
        <v>387235.75</v>
      </c>
      <c r="I595" s="24">
        <f t="shared" si="152"/>
        <v>83372.171326334836</v>
      </c>
      <c r="J595" s="24">
        <f t="shared" si="153"/>
        <v>0</v>
      </c>
      <c r="K595" s="24">
        <f t="shared" si="154"/>
        <v>-367.27787051615229</v>
      </c>
    </row>
    <row r="596" spans="1:11" ht="25.5">
      <c r="A596" s="26" t="s">
        <v>192</v>
      </c>
      <c r="B596" s="22" t="s">
        <v>193</v>
      </c>
      <c r="C596" s="23">
        <v>0</v>
      </c>
      <c r="D596" s="23">
        <v>105434</v>
      </c>
      <c r="E596" s="23">
        <v>0</v>
      </c>
      <c r="F596" s="23">
        <v>-105396.04</v>
      </c>
      <c r="G596" s="23">
        <f t="shared" si="150"/>
        <v>-105396.04</v>
      </c>
      <c r="H596" s="23">
        <f t="shared" si="151"/>
        <v>105396.04</v>
      </c>
      <c r="I596" s="24">
        <f t="shared" si="152"/>
        <v>0</v>
      </c>
      <c r="J596" s="24">
        <f t="shared" si="153"/>
        <v>0</v>
      </c>
      <c r="K596" s="24">
        <f t="shared" si="154"/>
        <v>-99.963996433787955</v>
      </c>
    </row>
    <row r="597" spans="1:11" s="3" customFormat="1" ht="38.25">
      <c r="A597" s="49" t="s">
        <v>281</v>
      </c>
      <c r="B597" s="31" t="s">
        <v>175</v>
      </c>
      <c r="C597" s="32"/>
      <c r="D597" s="32"/>
      <c r="E597" s="32"/>
      <c r="F597" s="32"/>
      <c r="G597" s="32"/>
      <c r="H597" s="32"/>
      <c r="I597" s="33"/>
      <c r="J597" s="33"/>
      <c r="K597" s="33"/>
    </row>
    <row r="598" spans="1:11">
      <c r="A598" s="21" t="s">
        <v>19</v>
      </c>
      <c r="B598" s="22" t="s">
        <v>20</v>
      </c>
      <c r="C598" s="23">
        <v>13544</v>
      </c>
      <c r="D598" s="23">
        <v>69769</v>
      </c>
      <c r="E598" s="23">
        <v>0</v>
      </c>
      <c r="F598" s="23">
        <v>46214.44</v>
      </c>
      <c r="G598" s="23">
        <f t="shared" ref="G598:G610" si="155">F598-C598</f>
        <v>32670.440000000002</v>
      </c>
      <c r="H598" s="23">
        <f t="shared" ref="H598:H610" si="156">E598-F598</f>
        <v>-46214.44</v>
      </c>
      <c r="I598" s="24">
        <f t="shared" ref="I598:I610" si="157">IF(ISERROR(F598/C598),0,F598/C598*100-100)</f>
        <v>241.21707028942706</v>
      </c>
      <c r="J598" s="24">
        <f t="shared" ref="J598:J610" si="158">IF(ISERROR(F598/E598),0,F598/E598*100)</f>
        <v>0</v>
      </c>
      <c r="K598" s="24">
        <f t="shared" ref="K598:K610" si="159">IF(ISERROR(F598/D598),0,F598/D598*100)</f>
        <v>66.23921799079821</v>
      </c>
    </row>
    <row r="599" spans="1:11">
      <c r="A599" s="25" t="s">
        <v>130</v>
      </c>
      <c r="B599" s="22" t="s">
        <v>131</v>
      </c>
      <c r="C599" s="23">
        <v>13544</v>
      </c>
      <c r="D599" s="23">
        <v>69769</v>
      </c>
      <c r="E599" s="23">
        <v>0</v>
      </c>
      <c r="F599" s="23">
        <v>46214.44</v>
      </c>
      <c r="G599" s="23">
        <f t="shared" si="155"/>
        <v>32670.440000000002</v>
      </c>
      <c r="H599" s="23">
        <f t="shared" si="156"/>
        <v>-46214.44</v>
      </c>
      <c r="I599" s="24">
        <f t="shared" si="157"/>
        <v>241.21707028942706</v>
      </c>
      <c r="J599" s="24">
        <f t="shared" si="158"/>
        <v>0</v>
      </c>
      <c r="K599" s="24">
        <f t="shared" si="159"/>
        <v>66.23921799079821</v>
      </c>
    </row>
    <row r="600" spans="1:11">
      <c r="A600" s="26" t="s">
        <v>132</v>
      </c>
      <c r="B600" s="22" t="s">
        <v>133</v>
      </c>
      <c r="C600" s="23">
        <v>13544</v>
      </c>
      <c r="D600" s="23">
        <v>69769</v>
      </c>
      <c r="E600" s="23">
        <v>0</v>
      </c>
      <c r="F600" s="23">
        <v>46214.44</v>
      </c>
      <c r="G600" s="23">
        <f t="shared" si="155"/>
        <v>32670.440000000002</v>
      </c>
      <c r="H600" s="23">
        <f t="shared" si="156"/>
        <v>-46214.44</v>
      </c>
      <c r="I600" s="24">
        <f t="shared" si="157"/>
        <v>241.21707028942706</v>
      </c>
      <c r="J600" s="24">
        <f t="shared" si="158"/>
        <v>0</v>
      </c>
      <c r="K600" s="24">
        <f t="shared" si="159"/>
        <v>66.23921799079821</v>
      </c>
    </row>
    <row r="601" spans="1:11">
      <c r="A601" s="27" t="s">
        <v>134</v>
      </c>
      <c r="B601" s="22" t="s">
        <v>135</v>
      </c>
      <c r="C601" s="23">
        <v>13544</v>
      </c>
      <c r="D601" s="23">
        <v>69769</v>
      </c>
      <c r="E601" s="23">
        <v>0</v>
      </c>
      <c r="F601" s="23">
        <v>46214.44</v>
      </c>
      <c r="G601" s="23">
        <f t="shared" si="155"/>
        <v>32670.440000000002</v>
      </c>
      <c r="H601" s="23">
        <f t="shared" si="156"/>
        <v>-46214.44</v>
      </c>
      <c r="I601" s="24">
        <f t="shared" si="157"/>
        <v>241.21707028942706</v>
      </c>
      <c r="J601" s="24">
        <f t="shared" si="158"/>
        <v>0</v>
      </c>
      <c r="K601" s="24">
        <f t="shared" si="159"/>
        <v>66.23921799079821</v>
      </c>
    </row>
    <row r="602" spans="1:11" ht="25.5">
      <c r="A602" s="28" t="s">
        <v>136</v>
      </c>
      <c r="B602" s="22" t="s">
        <v>137</v>
      </c>
      <c r="C602" s="23">
        <v>13544</v>
      </c>
      <c r="D602" s="23">
        <v>69769</v>
      </c>
      <c r="E602" s="23">
        <v>0</v>
      </c>
      <c r="F602" s="23">
        <v>46214.44</v>
      </c>
      <c r="G602" s="23">
        <f t="shared" si="155"/>
        <v>32670.440000000002</v>
      </c>
      <c r="H602" s="23">
        <f t="shared" si="156"/>
        <v>-46214.44</v>
      </c>
      <c r="I602" s="24">
        <f t="shared" si="157"/>
        <v>241.21707028942706</v>
      </c>
      <c r="J602" s="24">
        <f t="shared" si="158"/>
        <v>0</v>
      </c>
      <c r="K602" s="24">
        <f t="shared" si="159"/>
        <v>66.23921799079821</v>
      </c>
    </row>
    <row r="603" spans="1:11" ht="25.5">
      <c r="A603" s="29" t="s">
        <v>158</v>
      </c>
      <c r="B603" s="22" t="s">
        <v>159</v>
      </c>
      <c r="C603" s="23">
        <v>13544</v>
      </c>
      <c r="D603" s="23">
        <v>69769</v>
      </c>
      <c r="E603" s="23">
        <v>0</v>
      </c>
      <c r="F603" s="23">
        <v>46214.44</v>
      </c>
      <c r="G603" s="23">
        <f t="shared" si="155"/>
        <v>32670.440000000002</v>
      </c>
      <c r="H603" s="23">
        <f t="shared" si="156"/>
        <v>-46214.44</v>
      </c>
      <c r="I603" s="24">
        <f t="shared" si="157"/>
        <v>241.21707028942706</v>
      </c>
      <c r="J603" s="24">
        <f t="shared" si="158"/>
        <v>0</v>
      </c>
      <c r="K603" s="24">
        <f t="shared" si="159"/>
        <v>66.23921799079821</v>
      </c>
    </row>
    <row r="604" spans="1:11">
      <c r="A604" s="21" t="s">
        <v>88</v>
      </c>
      <c r="B604" s="22" t="s">
        <v>89</v>
      </c>
      <c r="C604" s="23">
        <v>13080.09</v>
      </c>
      <c r="D604" s="23">
        <v>69769</v>
      </c>
      <c r="E604" s="23">
        <v>0</v>
      </c>
      <c r="F604" s="23">
        <v>22018.81</v>
      </c>
      <c r="G604" s="23">
        <f t="shared" si="155"/>
        <v>8938.7200000000012</v>
      </c>
      <c r="H604" s="23">
        <f t="shared" si="156"/>
        <v>-22018.81</v>
      </c>
      <c r="I604" s="24">
        <f t="shared" si="157"/>
        <v>68.338367702362916</v>
      </c>
      <c r="J604" s="24">
        <f t="shared" si="158"/>
        <v>0</v>
      </c>
      <c r="K604" s="24">
        <f t="shared" si="159"/>
        <v>31.559589502501112</v>
      </c>
    </row>
    <row r="605" spans="1:11">
      <c r="A605" s="25" t="s">
        <v>90</v>
      </c>
      <c r="B605" s="22" t="s">
        <v>91</v>
      </c>
      <c r="C605" s="23">
        <v>13080.09</v>
      </c>
      <c r="D605" s="23">
        <v>69769</v>
      </c>
      <c r="E605" s="23">
        <v>0</v>
      </c>
      <c r="F605" s="23">
        <v>22018.81</v>
      </c>
      <c r="G605" s="23">
        <f t="shared" si="155"/>
        <v>8938.7200000000012</v>
      </c>
      <c r="H605" s="23">
        <f t="shared" si="156"/>
        <v>-22018.81</v>
      </c>
      <c r="I605" s="24">
        <f t="shared" si="157"/>
        <v>68.338367702362916</v>
      </c>
      <c r="J605" s="24">
        <f t="shared" si="158"/>
        <v>0</v>
      </c>
      <c r="K605" s="24">
        <f t="shared" si="159"/>
        <v>31.559589502501112</v>
      </c>
    </row>
    <row r="606" spans="1:11">
      <c r="A606" s="26" t="s">
        <v>92</v>
      </c>
      <c r="B606" s="22" t="s">
        <v>93</v>
      </c>
      <c r="C606" s="23">
        <v>13080.09</v>
      </c>
      <c r="D606" s="23">
        <v>69769</v>
      </c>
      <c r="E606" s="23">
        <v>0</v>
      </c>
      <c r="F606" s="23">
        <v>22018.81</v>
      </c>
      <c r="G606" s="23">
        <f t="shared" si="155"/>
        <v>8938.7200000000012</v>
      </c>
      <c r="H606" s="23">
        <f t="shared" si="156"/>
        <v>-22018.81</v>
      </c>
      <c r="I606" s="24">
        <f t="shared" si="157"/>
        <v>68.338367702362916</v>
      </c>
      <c r="J606" s="24">
        <f t="shared" si="158"/>
        <v>0</v>
      </c>
      <c r="K606" s="24">
        <f t="shared" si="159"/>
        <v>31.559589502501112</v>
      </c>
    </row>
    <row r="607" spans="1:11">
      <c r="A607" s="27" t="s">
        <v>96</v>
      </c>
      <c r="B607" s="22" t="s">
        <v>97</v>
      </c>
      <c r="C607" s="23">
        <v>13080.09</v>
      </c>
      <c r="D607" s="23">
        <v>69769</v>
      </c>
      <c r="E607" s="23">
        <v>0</v>
      </c>
      <c r="F607" s="23">
        <v>22018.81</v>
      </c>
      <c r="G607" s="23">
        <f t="shared" si="155"/>
        <v>8938.7200000000012</v>
      </c>
      <c r="H607" s="23">
        <f t="shared" si="156"/>
        <v>-22018.81</v>
      </c>
      <c r="I607" s="24">
        <f t="shared" si="157"/>
        <v>68.338367702362916</v>
      </c>
      <c r="J607" s="24">
        <f t="shared" si="158"/>
        <v>0</v>
      </c>
      <c r="K607" s="24">
        <f t="shared" si="159"/>
        <v>31.559589502501112</v>
      </c>
    </row>
    <row r="608" spans="1:11">
      <c r="A608" s="21"/>
      <c r="B608" s="22" t="s">
        <v>118</v>
      </c>
      <c r="C608" s="23">
        <v>463.91</v>
      </c>
      <c r="D608" s="23">
        <v>0</v>
      </c>
      <c r="E608" s="23">
        <v>0</v>
      </c>
      <c r="F608" s="23">
        <v>24195.63</v>
      </c>
      <c r="G608" s="23">
        <f t="shared" si="155"/>
        <v>23731.72</v>
      </c>
      <c r="H608" s="23">
        <f t="shared" si="156"/>
        <v>-24195.63</v>
      </c>
      <c r="I608" s="24">
        <f t="shared" si="157"/>
        <v>5115.5870750792183</v>
      </c>
      <c r="J608" s="24">
        <f t="shared" si="158"/>
        <v>0</v>
      </c>
      <c r="K608" s="24">
        <f t="shared" si="159"/>
        <v>0</v>
      </c>
    </row>
    <row r="609" spans="1:11">
      <c r="A609" s="21" t="s">
        <v>119</v>
      </c>
      <c r="B609" s="22" t="s">
        <v>120</v>
      </c>
      <c r="C609" s="23">
        <v>-463.91</v>
      </c>
      <c r="D609" s="23">
        <v>0</v>
      </c>
      <c r="E609" s="23">
        <v>0</v>
      </c>
      <c r="F609" s="23">
        <v>-24195.63</v>
      </c>
      <c r="G609" s="23">
        <f t="shared" si="155"/>
        <v>-23731.72</v>
      </c>
      <c r="H609" s="23">
        <f t="shared" si="156"/>
        <v>24195.63</v>
      </c>
      <c r="I609" s="24">
        <f t="shared" si="157"/>
        <v>5115.5870750792183</v>
      </c>
      <c r="J609" s="24">
        <f t="shared" si="158"/>
        <v>0</v>
      </c>
      <c r="K609" s="24">
        <f t="shared" si="159"/>
        <v>0</v>
      </c>
    </row>
    <row r="610" spans="1:11">
      <c r="A610" s="25" t="s">
        <v>121</v>
      </c>
      <c r="B610" s="22" t="s">
        <v>122</v>
      </c>
      <c r="C610" s="23">
        <v>-463.91</v>
      </c>
      <c r="D610" s="23">
        <v>0</v>
      </c>
      <c r="E610" s="23">
        <v>0</v>
      </c>
      <c r="F610" s="23">
        <v>-24195.63</v>
      </c>
      <c r="G610" s="23">
        <f t="shared" si="155"/>
        <v>-23731.72</v>
      </c>
      <c r="H610" s="23">
        <f t="shared" si="156"/>
        <v>24195.63</v>
      </c>
      <c r="I610" s="24">
        <f t="shared" si="157"/>
        <v>5115.5870750792183</v>
      </c>
      <c r="J610" s="24">
        <f t="shared" si="158"/>
        <v>0</v>
      </c>
      <c r="K610" s="24">
        <f t="shared" si="159"/>
        <v>0</v>
      </c>
    </row>
    <row r="611" spans="1:11" s="3" customFormat="1">
      <c r="A611" s="49" t="s">
        <v>174</v>
      </c>
      <c r="B611" s="31" t="s">
        <v>337</v>
      </c>
      <c r="C611" s="32"/>
      <c r="D611" s="32"/>
      <c r="E611" s="32"/>
      <c r="F611" s="32"/>
      <c r="G611" s="32"/>
      <c r="H611" s="32"/>
      <c r="I611" s="33"/>
      <c r="J611" s="33"/>
      <c r="K611" s="33"/>
    </row>
    <row r="612" spans="1:11">
      <c r="A612" s="21" t="s">
        <v>19</v>
      </c>
      <c r="B612" s="22" t="s">
        <v>20</v>
      </c>
      <c r="C612" s="23">
        <v>0</v>
      </c>
      <c r="D612" s="23">
        <v>709617</v>
      </c>
      <c r="E612" s="23">
        <v>289812</v>
      </c>
      <c r="F612" s="23">
        <v>640443</v>
      </c>
      <c r="G612" s="23">
        <f t="shared" ref="G612:G633" si="160">F612-C612</f>
        <v>640443</v>
      </c>
      <c r="H612" s="23">
        <f t="shared" ref="H612:H633" si="161">E612-F612</f>
        <v>-350631</v>
      </c>
      <c r="I612" s="24">
        <f t="shared" ref="I612:I633" si="162">IF(ISERROR(F612/C612),0,F612/C612*100-100)</f>
        <v>0</v>
      </c>
      <c r="J612" s="24">
        <f t="shared" ref="J612:J633" si="163">IF(ISERROR(F612/E612),0,F612/E612*100)</f>
        <v>220.98567347107777</v>
      </c>
      <c r="K612" s="24">
        <f t="shared" ref="K612:K633" si="164">IF(ISERROR(F612/D612),0,F612/D612*100)</f>
        <v>90.251924629765071</v>
      </c>
    </row>
    <row r="613" spans="1:11">
      <c r="A613" s="25" t="s">
        <v>156</v>
      </c>
      <c r="B613" s="22" t="s">
        <v>157</v>
      </c>
      <c r="C613" s="23">
        <v>0</v>
      </c>
      <c r="D613" s="23">
        <v>106120</v>
      </c>
      <c r="E613" s="23">
        <v>65381</v>
      </c>
      <c r="F613" s="23">
        <v>36946</v>
      </c>
      <c r="G613" s="23">
        <f t="shared" si="160"/>
        <v>36946</v>
      </c>
      <c r="H613" s="23">
        <f t="shared" si="161"/>
        <v>28435</v>
      </c>
      <c r="I613" s="24">
        <f t="shared" si="162"/>
        <v>0</v>
      </c>
      <c r="J613" s="24">
        <f t="shared" si="163"/>
        <v>56.508771661491878</v>
      </c>
      <c r="K613" s="24">
        <f t="shared" si="164"/>
        <v>34.815303430079155</v>
      </c>
    </row>
    <row r="614" spans="1:11">
      <c r="A614" s="25" t="s">
        <v>84</v>
      </c>
      <c r="B614" s="22" t="s">
        <v>85</v>
      </c>
      <c r="C614" s="23">
        <v>0</v>
      </c>
      <c r="D614" s="23">
        <v>603497</v>
      </c>
      <c r="E614" s="23">
        <v>224431</v>
      </c>
      <c r="F614" s="23">
        <v>603497</v>
      </c>
      <c r="G614" s="23">
        <f t="shared" si="160"/>
        <v>603497</v>
      </c>
      <c r="H614" s="23">
        <f t="shared" si="161"/>
        <v>-379066</v>
      </c>
      <c r="I614" s="24">
        <f t="shared" si="162"/>
        <v>0</v>
      </c>
      <c r="J614" s="24">
        <f t="shared" si="163"/>
        <v>268.90090941091029</v>
      </c>
      <c r="K614" s="24">
        <f t="shared" si="164"/>
        <v>100</v>
      </c>
    </row>
    <row r="615" spans="1:11">
      <c r="A615" s="26" t="s">
        <v>86</v>
      </c>
      <c r="B615" s="22" t="s">
        <v>87</v>
      </c>
      <c r="C615" s="23">
        <v>0</v>
      </c>
      <c r="D615" s="23">
        <v>603497</v>
      </c>
      <c r="E615" s="23">
        <v>224431</v>
      </c>
      <c r="F615" s="23">
        <v>603497</v>
      </c>
      <c r="G615" s="23">
        <f t="shared" si="160"/>
        <v>603497</v>
      </c>
      <c r="H615" s="23">
        <f t="shared" si="161"/>
        <v>-379066</v>
      </c>
      <c r="I615" s="24">
        <f t="shared" si="162"/>
        <v>0</v>
      </c>
      <c r="J615" s="24">
        <f t="shared" si="163"/>
        <v>268.90090941091029</v>
      </c>
      <c r="K615" s="24">
        <f t="shared" si="164"/>
        <v>100</v>
      </c>
    </row>
    <row r="616" spans="1:11">
      <c r="A616" s="21" t="s">
        <v>88</v>
      </c>
      <c r="B616" s="22" t="s">
        <v>89</v>
      </c>
      <c r="C616" s="23">
        <v>0</v>
      </c>
      <c r="D616" s="23">
        <v>815014</v>
      </c>
      <c r="E616" s="23">
        <v>289812</v>
      </c>
      <c r="F616" s="23">
        <v>363918.93</v>
      </c>
      <c r="G616" s="23">
        <f t="shared" si="160"/>
        <v>363918.93</v>
      </c>
      <c r="H616" s="23">
        <f t="shared" si="161"/>
        <v>-74106.929999999993</v>
      </c>
      <c r="I616" s="24">
        <f t="shared" si="162"/>
        <v>0</v>
      </c>
      <c r="J616" s="24">
        <f t="shared" si="163"/>
        <v>125.57069065463126</v>
      </c>
      <c r="K616" s="24">
        <f t="shared" si="164"/>
        <v>44.651862421995204</v>
      </c>
    </row>
    <row r="617" spans="1:11">
      <c r="A617" s="25" t="s">
        <v>90</v>
      </c>
      <c r="B617" s="22" t="s">
        <v>91</v>
      </c>
      <c r="C617" s="23">
        <v>0</v>
      </c>
      <c r="D617" s="23">
        <v>694190</v>
      </c>
      <c r="E617" s="23">
        <v>269812</v>
      </c>
      <c r="F617" s="23">
        <v>289383.01</v>
      </c>
      <c r="G617" s="23">
        <f t="shared" si="160"/>
        <v>289383.01</v>
      </c>
      <c r="H617" s="23">
        <f t="shared" si="161"/>
        <v>-19571.010000000009</v>
      </c>
      <c r="I617" s="24">
        <f t="shared" si="162"/>
        <v>0</v>
      </c>
      <c r="J617" s="24">
        <f t="shared" si="163"/>
        <v>107.25357285813826</v>
      </c>
      <c r="K617" s="24">
        <f t="shared" si="164"/>
        <v>41.68642734697994</v>
      </c>
    </row>
    <row r="618" spans="1:11">
      <c r="A618" s="26" t="s">
        <v>92</v>
      </c>
      <c r="B618" s="22" t="s">
        <v>93</v>
      </c>
      <c r="C618" s="23">
        <v>0</v>
      </c>
      <c r="D618" s="23">
        <v>638745</v>
      </c>
      <c r="E618" s="23">
        <v>232866</v>
      </c>
      <c r="F618" s="23">
        <v>233939.17</v>
      </c>
      <c r="G618" s="23">
        <f t="shared" si="160"/>
        <v>233939.17</v>
      </c>
      <c r="H618" s="23">
        <f t="shared" si="161"/>
        <v>-1073.1700000000128</v>
      </c>
      <c r="I618" s="24">
        <f t="shared" si="162"/>
        <v>0</v>
      </c>
      <c r="J618" s="24">
        <f t="shared" si="163"/>
        <v>100.46085302276846</v>
      </c>
      <c r="K618" s="24">
        <f t="shared" si="164"/>
        <v>36.624814284260545</v>
      </c>
    </row>
    <row r="619" spans="1:11">
      <c r="A619" s="27" t="s">
        <v>94</v>
      </c>
      <c r="B619" s="22" t="s">
        <v>95</v>
      </c>
      <c r="C619" s="23">
        <v>0</v>
      </c>
      <c r="D619" s="23">
        <v>457133</v>
      </c>
      <c r="E619" s="23">
        <v>227236</v>
      </c>
      <c r="F619" s="23">
        <v>158638.59</v>
      </c>
      <c r="G619" s="23">
        <f t="shared" si="160"/>
        <v>158638.59</v>
      </c>
      <c r="H619" s="23">
        <f t="shared" si="161"/>
        <v>68597.41</v>
      </c>
      <c r="I619" s="24">
        <f t="shared" si="162"/>
        <v>0</v>
      </c>
      <c r="J619" s="24">
        <f t="shared" si="163"/>
        <v>69.812261261419835</v>
      </c>
      <c r="K619" s="24">
        <f t="shared" si="164"/>
        <v>34.702939844640404</v>
      </c>
    </row>
    <row r="620" spans="1:11">
      <c r="A620" s="27" t="s">
        <v>96</v>
      </c>
      <c r="B620" s="22" t="s">
        <v>97</v>
      </c>
      <c r="C620" s="23">
        <v>0</v>
      </c>
      <c r="D620" s="23">
        <v>181612</v>
      </c>
      <c r="E620" s="23">
        <v>5630</v>
      </c>
      <c r="F620" s="23">
        <v>75300.58</v>
      </c>
      <c r="G620" s="23">
        <f t="shared" si="160"/>
        <v>75300.58</v>
      </c>
      <c r="H620" s="23">
        <f t="shared" si="161"/>
        <v>-69670.58</v>
      </c>
      <c r="I620" s="24">
        <f t="shared" si="162"/>
        <v>0</v>
      </c>
      <c r="J620" s="24">
        <f t="shared" si="163"/>
        <v>1337.4880994671405</v>
      </c>
      <c r="K620" s="24">
        <f t="shared" si="164"/>
        <v>41.462337290487412</v>
      </c>
    </row>
    <row r="621" spans="1:11">
      <c r="A621" s="26" t="s">
        <v>100</v>
      </c>
      <c r="B621" s="22" t="s">
        <v>101</v>
      </c>
      <c r="C621" s="23">
        <v>0</v>
      </c>
      <c r="D621" s="23">
        <v>14024</v>
      </c>
      <c r="E621" s="23">
        <v>36946</v>
      </c>
      <c r="F621" s="23">
        <v>14023.3</v>
      </c>
      <c r="G621" s="23">
        <f t="shared" si="160"/>
        <v>14023.3</v>
      </c>
      <c r="H621" s="23">
        <f t="shared" si="161"/>
        <v>22922.7</v>
      </c>
      <c r="I621" s="24">
        <f t="shared" si="162"/>
        <v>0</v>
      </c>
      <c r="J621" s="24">
        <f t="shared" si="163"/>
        <v>37.956206355221134</v>
      </c>
      <c r="K621" s="24">
        <f t="shared" si="164"/>
        <v>99.995008556759828</v>
      </c>
    </row>
    <row r="622" spans="1:11">
      <c r="A622" s="27" t="s">
        <v>102</v>
      </c>
      <c r="B622" s="22" t="s">
        <v>103</v>
      </c>
      <c r="C622" s="23">
        <v>0</v>
      </c>
      <c r="D622" s="23">
        <v>14024</v>
      </c>
      <c r="E622" s="23">
        <v>36946</v>
      </c>
      <c r="F622" s="23">
        <v>14023.3</v>
      </c>
      <c r="G622" s="23">
        <f t="shared" si="160"/>
        <v>14023.3</v>
      </c>
      <c r="H622" s="23">
        <f t="shared" si="161"/>
        <v>22922.7</v>
      </c>
      <c r="I622" s="24">
        <f t="shared" si="162"/>
        <v>0</v>
      </c>
      <c r="J622" s="24">
        <f t="shared" si="163"/>
        <v>37.956206355221134</v>
      </c>
      <c r="K622" s="24">
        <f t="shared" si="164"/>
        <v>99.995008556759828</v>
      </c>
    </row>
    <row r="623" spans="1:11" ht="25.5">
      <c r="A623" s="26" t="s">
        <v>106</v>
      </c>
      <c r="B623" s="22" t="s">
        <v>107</v>
      </c>
      <c r="C623" s="23">
        <v>0</v>
      </c>
      <c r="D623" s="23">
        <v>41421</v>
      </c>
      <c r="E623" s="23">
        <v>0</v>
      </c>
      <c r="F623" s="23">
        <v>41420.54</v>
      </c>
      <c r="G623" s="23">
        <f t="shared" si="160"/>
        <v>41420.54</v>
      </c>
      <c r="H623" s="23">
        <f t="shared" si="161"/>
        <v>-41420.54</v>
      </c>
      <c r="I623" s="24">
        <f t="shared" si="162"/>
        <v>0</v>
      </c>
      <c r="J623" s="24">
        <f t="shared" si="163"/>
        <v>0</v>
      </c>
      <c r="K623" s="24">
        <f t="shared" si="164"/>
        <v>99.998889452210236</v>
      </c>
    </row>
    <row r="624" spans="1:11">
      <c r="A624" s="27" t="s">
        <v>108</v>
      </c>
      <c r="B624" s="22" t="s">
        <v>109</v>
      </c>
      <c r="C624" s="23">
        <v>0</v>
      </c>
      <c r="D624" s="23">
        <v>41421</v>
      </c>
      <c r="E624" s="23">
        <v>0</v>
      </c>
      <c r="F624" s="23">
        <v>41420.54</v>
      </c>
      <c r="G624" s="23">
        <f t="shared" si="160"/>
        <v>41420.54</v>
      </c>
      <c r="H624" s="23">
        <f t="shared" si="161"/>
        <v>-41420.54</v>
      </c>
      <c r="I624" s="24">
        <f t="shared" si="162"/>
        <v>0</v>
      </c>
      <c r="J624" s="24">
        <f t="shared" si="163"/>
        <v>0</v>
      </c>
      <c r="K624" s="24">
        <f t="shared" si="164"/>
        <v>99.998889452210236</v>
      </c>
    </row>
    <row r="625" spans="1:11" ht="25.5">
      <c r="A625" s="28" t="s">
        <v>110</v>
      </c>
      <c r="B625" s="22" t="s">
        <v>111</v>
      </c>
      <c r="C625" s="23">
        <v>0</v>
      </c>
      <c r="D625" s="23">
        <v>41421</v>
      </c>
      <c r="E625" s="23">
        <v>0</v>
      </c>
      <c r="F625" s="23">
        <v>41420.54</v>
      </c>
      <c r="G625" s="23">
        <f t="shared" si="160"/>
        <v>41420.54</v>
      </c>
      <c r="H625" s="23">
        <f t="shared" si="161"/>
        <v>-41420.54</v>
      </c>
      <c r="I625" s="24">
        <f t="shared" si="162"/>
        <v>0</v>
      </c>
      <c r="J625" s="24">
        <f t="shared" si="163"/>
        <v>0</v>
      </c>
      <c r="K625" s="24">
        <f t="shared" si="164"/>
        <v>99.998889452210236</v>
      </c>
    </row>
    <row r="626" spans="1:11" ht="25.5">
      <c r="A626" s="29" t="s">
        <v>112</v>
      </c>
      <c r="B626" s="22" t="s">
        <v>113</v>
      </c>
      <c r="C626" s="23">
        <v>0</v>
      </c>
      <c r="D626" s="23">
        <v>10500</v>
      </c>
      <c r="E626" s="23">
        <v>0</v>
      </c>
      <c r="F626" s="23">
        <v>10500</v>
      </c>
      <c r="G626" s="23">
        <f t="shared" si="160"/>
        <v>10500</v>
      </c>
      <c r="H626" s="23">
        <f t="shared" si="161"/>
        <v>-10500</v>
      </c>
      <c r="I626" s="24">
        <f t="shared" si="162"/>
        <v>0</v>
      </c>
      <c r="J626" s="24">
        <f t="shared" si="163"/>
        <v>0</v>
      </c>
      <c r="K626" s="24">
        <f t="shared" si="164"/>
        <v>100</v>
      </c>
    </row>
    <row r="627" spans="1:11" ht="25.5">
      <c r="A627" s="29" t="s">
        <v>267</v>
      </c>
      <c r="B627" s="22" t="s">
        <v>268</v>
      </c>
      <c r="C627" s="23">
        <v>0</v>
      </c>
      <c r="D627" s="23">
        <v>30921</v>
      </c>
      <c r="E627" s="23">
        <v>0</v>
      </c>
      <c r="F627" s="23">
        <v>30920.54</v>
      </c>
      <c r="G627" s="23">
        <f t="shared" si="160"/>
        <v>30920.54</v>
      </c>
      <c r="H627" s="23">
        <f t="shared" si="161"/>
        <v>-30920.54</v>
      </c>
      <c r="I627" s="24">
        <f t="shared" si="162"/>
        <v>0</v>
      </c>
      <c r="J627" s="24">
        <f t="shared" si="163"/>
        <v>0</v>
      </c>
      <c r="K627" s="24">
        <f t="shared" si="164"/>
        <v>99.998512337893345</v>
      </c>
    </row>
    <row r="628" spans="1:11">
      <c r="A628" s="25" t="s">
        <v>114</v>
      </c>
      <c r="B628" s="22" t="s">
        <v>115</v>
      </c>
      <c r="C628" s="23">
        <v>0</v>
      </c>
      <c r="D628" s="23">
        <v>120824</v>
      </c>
      <c r="E628" s="23">
        <v>20000</v>
      </c>
      <c r="F628" s="23">
        <v>74535.92</v>
      </c>
      <c r="G628" s="23">
        <f t="shared" si="160"/>
        <v>74535.92</v>
      </c>
      <c r="H628" s="23">
        <f t="shared" si="161"/>
        <v>-54535.92</v>
      </c>
      <c r="I628" s="24">
        <f t="shared" si="162"/>
        <v>0</v>
      </c>
      <c r="J628" s="24">
        <f t="shared" si="163"/>
        <v>372.67959999999999</v>
      </c>
      <c r="K628" s="24">
        <f t="shared" si="164"/>
        <v>61.689664305104941</v>
      </c>
    </row>
    <row r="629" spans="1:11">
      <c r="A629" s="26" t="s">
        <v>116</v>
      </c>
      <c r="B629" s="22" t="s">
        <v>117</v>
      </c>
      <c r="C629" s="23">
        <v>0</v>
      </c>
      <c r="D629" s="23">
        <v>120824</v>
      </c>
      <c r="E629" s="23">
        <v>20000</v>
      </c>
      <c r="F629" s="23">
        <v>74535.92</v>
      </c>
      <c r="G629" s="23">
        <f t="shared" si="160"/>
        <v>74535.92</v>
      </c>
      <c r="H629" s="23">
        <f t="shared" si="161"/>
        <v>-54535.92</v>
      </c>
      <c r="I629" s="24">
        <f t="shared" si="162"/>
        <v>0</v>
      </c>
      <c r="J629" s="24">
        <f t="shared" si="163"/>
        <v>372.67959999999999</v>
      </c>
      <c r="K629" s="24">
        <f t="shared" si="164"/>
        <v>61.689664305104941</v>
      </c>
    </row>
    <row r="630" spans="1:11">
      <c r="A630" s="21"/>
      <c r="B630" s="22" t="s">
        <v>118</v>
      </c>
      <c r="C630" s="23">
        <v>0</v>
      </c>
      <c r="D630" s="23">
        <v>-105397</v>
      </c>
      <c r="E630" s="23">
        <v>0</v>
      </c>
      <c r="F630" s="23">
        <v>276524.07</v>
      </c>
      <c r="G630" s="23">
        <f t="shared" si="160"/>
        <v>276524.07</v>
      </c>
      <c r="H630" s="23">
        <f t="shared" si="161"/>
        <v>-276524.07</v>
      </c>
      <c r="I630" s="24">
        <f t="shared" si="162"/>
        <v>0</v>
      </c>
      <c r="J630" s="24">
        <f t="shared" si="163"/>
        <v>0</v>
      </c>
      <c r="K630" s="24">
        <f t="shared" si="164"/>
        <v>-262.36427033027508</v>
      </c>
    </row>
    <row r="631" spans="1:11">
      <c r="A631" s="21" t="s">
        <v>119</v>
      </c>
      <c r="B631" s="22" t="s">
        <v>120</v>
      </c>
      <c r="C631" s="23">
        <v>0</v>
      </c>
      <c r="D631" s="23">
        <v>105397</v>
      </c>
      <c r="E631" s="23">
        <v>0</v>
      </c>
      <c r="F631" s="23">
        <v>-276524.07</v>
      </c>
      <c r="G631" s="23">
        <f t="shared" si="160"/>
        <v>-276524.07</v>
      </c>
      <c r="H631" s="23">
        <f t="shared" si="161"/>
        <v>276524.07</v>
      </c>
      <c r="I631" s="24">
        <f t="shared" si="162"/>
        <v>0</v>
      </c>
      <c r="J631" s="24">
        <f t="shared" si="163"/>
        <v>0</v>
      </c>
      <c r="K631" s="24">
        <f t="shared" si="164"/>
        <v>-262.36427033027508</v>
      </c>
    </row>
    <row r="632" spans="1:11">
      <c r="A632" s="25" t="s">
        <v>121</v>
      </c>
      <c r="B632" s="22" t="s">
        <v>122</v>
      </c>
      <c r="C632" s="23">
        <v>0</v>
      </c>
      <c r="D632" s="23">
        <v>105397</v>
      </c>
      <c r="E632" s="23">
        <v>0</v>
      </c>
      <c r="F632" s="23">
        <v>-276524.07</v>
      </c>
      <c r="G632" s="23">
        <f t="shared" si="160"/>
        <v>-276524.07</v>
      </c>
      <c r="H632" s="23">
        <f t="shared" si="161"/>
        <v>276524.07</v>
      </c>
      <c r="I632" s="24">
        <f t="shared" si="162"/>
        <v>0</v>
      </c>
      <c r="J632" s="24">
        <f t="shared" si="163"/>
        <v>0</v>
      </c>
      <c r="K632" s="24">
        <f t="shared" si="164"/>
        <v>-262.36427033027508</v>
      </c>
    </row>
    <row r="633" spans="1:11" ht="25.5">
      <c r="A633" s="26" t="s">
        <v>192</v>
      </c>
      <c r="B633" s="22" t="s">
        <v>193</v>
      </c>
      <c r="C633" s="23">
        <v>0</v>
      </c>
      <c r="D633" s="23">
        <v>105397</v>
      </c>
      <c r="E633" s="23">
        <v>0</v>
      </c>
      <c r="F633" s="23">
        <v>-105396.04</v>
      </c>
      <c r="G633" s="23">
        <f t="shared" si="160"/>
        <v>-105396.04</v>
      </c>
      <c r="H633" s="23">
        <f t="shared" si="161"/>
        <v>105396.04</v>
      </c>
      <c r="I633" s="24">
        <f t="shared" si="162"/>
        <v>0</v>
      </c>
      <c r="J633" s="24">
        <f t="shared" si="163"/>
        <v>0</v>
      </c>
      <c r="K633" s="24">
        <f t="shared" si="164"/>
        <v>-99.999089158135419</v>
      </c>
    </row>
    <row r="634" spans="1:11" s="3" customFormat="1" ht="25.5">
      <c r="A634" s="49" t="s">
        <v>196</v>
      </c>
      <c r="B634" s="31" t="s">
        <v>497</v>
      </c>
      <c r="C634" s="32"/>
      <c r="D634" s="32"/>
      <c r="E634" s="32"/>
      <c r="F634" s="32"/>
      <c r="G634" s="32"/>
      <c r="H634" s="32"/>
      <c r="I634" s="33"/>
      <c r="J634" s="33"/>
      <c r="K634" s="33"/>
    </row>
    <row r="635" spans="1:11">
      <c r="A635" s="21" t="s">
        <v>19</v>
      </c>
      <c r="B635" s="22" t="s">
        <v>20</v>
      </c>
      <c r="C635" s="23">
        <v>0</v>
      </c>
      <c r="D635" s="23">
        <v>9900</v>
      </c>
      <c r="E635" s="23">
        <v>0</v>
      </c>
      <c r="F635" s="23">
        <v>0</v>
      </c>
      <c r="G635" s="23">
        <f t="shared" ref="G635:G644" si="165">F635-C635</f>
        <v>0</v>
      </c>
      <c r="H635" s="23">
        <f t="shared" ref="H635:H644" si="166">E635-F635</f>
        <v>0</v>
      </c>
      <c r="I635" s="24">
        <f t="shared" ref="I635:I644" si="167">IF(ISERROR(F635/C635),0,F635/C635*100-100)</f>
        <v>0</v>
      </c>
      <c r="J635" s="24">
        <f t="shared" ref="J635:J644" si="168">IF(ISERROR(F635/E635),0,F635/E635*100)</f>
        <v>0</v>
      </c>
      <c r="K635" s="24">
        <f t="shared" ref="K635:K644" si="169">IF(ISERROR(F635/D635),0,F635/D635*100)</f>
        <v>0</v>
      </c>
    </row>
    <row r="636" spans="1:11">
      <c r="A636" s="25" t="s">
        <v>156</v>
      </c>
      <c r="B636" s="22" t="s">
        <v>157</v>
      </c>
      <c r="C636" s="23">
        <v>0</v>
      </c>
      <c r="D636" s="23">
        <v>9900</v>
      </c>
      <c r="E636" s="23">
        <v>0</v>
      </c>
      <c r="F636" s="23">
        <v>0</v>
      </c>
      <c r="G636" s="23">
        <f t="shared" si="165"/>
        <v>0</v>
      </c>
      <c r="H636" s="23">
        <f t="shared" si="166"/>
        <v>0</v>
      </c>
      <c r="I636" s="24">
        <f t="shared" si="167"/>
        <v>0</v>
      </c>
      <c r="J636" s="24">
        <f t="shared" si="168"/>
        <v>0</v>
      </c>
      <c r="K636" s="24">
        <f t="shared" si="169"/>
        <v>0</v>
      </c>
    </row>
    <row r="637" spans="1:11">
      <c r="A637" s="21" t="s">
        <v>88</v>
      </c>
      <c r="B637" s="22" t="s">
        <v>89</v>
      </c>
      <c r="C637" s="23">
        <v>0</v>
      </c>
      <c r="D637" s="23">
        <v>9937</v>
      </c>
      <c r="E637" s="23">
        <v>0</v>
      </c>
      <c r="F637" s="23">
        <v>0</v>
      </c>
      <c r="G637" s="23">
        <f t="shared" si="165"/>
        <v>0</v>
      </c>
      <c r="H637" s="23">
        <f t="shared" si="166"/>
        <v>0</v>
      </c>
      <c r="I637" s="24">
        <f t="shared" si="167"/>
        <v>0</v>
      </c>
      <c r="J637" s="24">
        <f t="shared" si="168"/>
        <v>0</v>
      </c>
      <c r="K637" s="24">
        <f t="shared" si="169"/>
        <v>0</v>
      </c>
    </row>
    <row r="638" spans="1:11">
      <c r="A638" s="25" t="s">
        <v>90</v>
      </c>
      <c r="B638" s="22" t="s">
        <v>91</v>
      </c>
      <c r="C638" s="23">
        <v>0</v>
      </c>
      <c r="D638" s="23">
        <v>9937</v>
      </c>
      <c r="E638" s="23">
        <v>0</v>
      </c>
      <c r="F638" s="23">
        <v>0</v>
      </c>
      <c r="G638" s="23">
        <f t="shared" si="165"/>
        <v>0</v>
      </c>
      <c r="H638" s="23">
        <f t="shared" si="166"/>
        <v>0</v>
      </c>
      <c r="I638" s="24">
        <f t="shared" si="167"/>
        <v>0</v>
      </c>
      <c r="J638" s="24">
        <f t="shared" si="168"/>
        <v>0</v>
      </c>
      <c r="K638" s="24">
        <f t="shared" si="169"/>
        <v>0</v>
      </c>
    </row>
    <row r="639" spans="1:11">
      <c r="A639" s="26" t="s">
        <v>92</v>
      </c>
      <c r="B639" s="22" t="s">
        <v>93</v>
      </c>
      <c r="C639" s="23">
        <v>0</v>
      </c>
      <c r="D639" s="23">
        <v>9937</v>
      </c>
      <c r="E639" s="23">
        <v>0</v>
      </c>
      <c r="F639" s="23">
        <v>0</v>
      </c>
      <c r="G639" s="23">
        <f t="shared" si="165"/>
        <v>0</v>
      </c>
      <c r="H639" s="23">
        <f t="shared" si="166"/>
        <v>0</v>
      </c>
      <c r="I639" s="24">
        <f t="shared" si="167"/>
        <v>0</v>
      </c>
      <c r="J639" s="24">
        <f t="shared" si="168"/>
        <v>0</v>
      </c>
      <c r="K639" s="24">
        <f t="shared" si="169"/>
        <v>0</v>
      </c>
    </row>
    <row r="640" spans="1:11">
      <c r="A640" s="27" t="s">
        <v>94</v>
      </c>
      <c r="B640" s="22" t="s">
        <v>95</v>
      </c>
      <c r="C640" s="23">
        <v>0</v>
      </c>
      <c r="D640" s="23">
        <v>9937</v>
      </c>
      <c r="E640" s="23">
        <v>0</v>
      </c>
      <c r="F640" s="23">
        <v>0</v>
      </c>
      <c r="G640" s="23">
        <f t="shared" si="165"/>
        <v>0</v>
      </c>
      <c r="H640" s="23">
        <f t="shared" si="166"/>
        <v>0</v>
      </c>
      <c r="I640" s="24">
        <f t="shared" si="167"/>
        <v>0</v>
      </c>
      <c r="J640" s="24">
        <f t="shared" si="168"/>
        <v>0</v>
      </c>
      <c r="K640" s="24">
        <f t="shared" si="169"/>
        <v>0</v>
      </c>
    </row>
    <row r="641" spans="1:11">
      <c r="A641" s="21"/>
      <c r="B641" s="22" t="s">
        <v>118</v>
      </c>
      <c r="C641" s="23">
        <v>0</v>
      </c>
      <c r="D641" s="23">
        <v>-37</v>
      </c>
      <c r="E641" s="23">
        <v>0</v>
      </c>
      <c r="F641" s="23">
        <v>0</v>
      </c>
      <c r="G641" s="23">
        <f t="shared" si="165"/>
        <v>0</v>
      </c>
      <c r="H641" s="23">
        <f t="shared" si="166"/>
        <v>0</v>
      </c>
      <c r="I641" s="24">
        <f t="shared" si="167"/>
        <v>0</v>
      </c>
      <c r="J641" s="24">
        <f t="shared" si="168"/>
        <v>0</v>
      </c>
      <c r="K641" s="24">
        <f t="shared" si="169"/>
        <v>0</v>
      </c>
    </row>
    <row r="642" spans="1:11">
      <c r="A642" s="21" t="s">
        <v>119</v>
      </c>
      <c r="B642" s="22" t="s">
        <v>120</v>
      </c>
      <c r="C642" s="23">
        <v>0</v>
      </c>
      <c r="D642" s="23">
        <v>37</v>
      </c>
      <c r="E642" s="23">
        <v>0</v>
      </c>
      <c r="F642" s="23">
        <v>0</v>
      </c>
      <c r="G642" s="23">
        <f t="shared" si="165"/>
        <v>0</v>
      </c>
      <c r="H642" s="23">
        <f t="shared" si="166"/>
        <v>0</v>
      </c>
      <c r="I642" s="24">
        <f t="shared" si="167"/>
        <v>0</v>
      </c>
      <c r="J642" s="24">
        <f t="shared" si="168"/>
        <v>0</v>
      </c>
      <c r="K642" s="24">
        <f t="shared" si="169"/>
        <v>0</v>
      </c>
    </row>
    <row r="643" spans="1:11">
      <c r="A643" s="25" t="s">
        <v>121</v>
      </c>
      <c r="B643" s="22" t="s">
        <v>122</v>
      </c>
      <c r="C643" s="23">
        <v>0</v>
      </c>
      <c r="D643" s="23">
        <v>37</v>
      </c>
      <c r="E643" s="23">
        <v>0</v>
      </c>
      <c r="F643" s="23">
        <v>0</v>
      </c>
      <c r="G643" s="23">
        <f t="shared" si="165"/>
        <v>0</v>
      </c>
      <c r="H643" s="23">
        <f t="shared" si="166"/>
        <v>0</v>
      </c>
      <c r="I643" s="24">
        <f t="shared" si="167"/>
        <v>0</v>
      </c>
      <c r="J643" s="24">
        <f t="shared" si="168"/>
        <v>0</v>
      </c>
      <c r="K643" s="24">
        <f t="shared" si="169"/>
        <v>0</v>
      </c>
    </row>
    <row r="644" spans="1:11" ht="25.5">
      <c r="A644" s="26" t="s">
        <v>192</v>
      </c>
      <c r="B644" s="22" t="s">
        <v>193</v>
      </c>
      <c r="C644" s="23">
        <v>0</v>
      </c>
      <c r="D644" s="23">
        <v>37</v>
      </c>
      <c r="E644" s="23">
        <v>0</v>
      </c>
      <c r="F644" s="23">
        <v>0</v>
      </c>
      <c r="G644" s="23">
        <f t="shared" si="165"/>
        <v>0</v>
      </c>
      <c r="H644" s="23">
        <f t="shared" si="166"/>
        <v>0</v>
      </c>
      <c r="I644" s="24">
        <f t="shared" si="167"/>
        <v>0</v>
      </c>
      <c r="J644" s="24">
        <f t="shared" si="168"/>
        <v>0</v>
      </c>
      <c r="K644" s="24">
        <f t="shared" si="169"/>
        <v>0</v>
      </c>
    </row>
    <row r="645" spans="1:11" s="3" customFormat="1" ht="25.5">
      <c r="A645" s="49" t="s">
        <v>176</v>
      </c>
      <c r="B645" s="31" t="s">
        <v>177</v>
      </c>
      <c r="C645" s="32"/>
      <c r="D645" s="32"/>
      <c r="E645" s="32"/>
      <c r="F645" s="32"/>
      <c r="G645" s="32"/>
      <c r="H645" s="32"/>
      <c r="I645" s="33"/>
      <c r="J645" s="33"/>
      <c r="K645" s="33"/>
    </row>
    <row r="646" spans="1:11">
      <c r="A646" s="21" t="s">
        <v>19</v>
      </c>
      <c r="B646" s="22" t="s">
        <v>20</v>
      </c>
      <c r="C646" s="23">
        <v>0</v>
      </c>
      <c r="D646" s="23">
        <v>123686</v>
      </c>
      <c r="E646" s="23">
        <v>0</v>
      </c>
      <c r="F646" s="23">
        <v>123686</v>
      </c>
      <c r="G646" s="23">
        <f t="shared" ref="G646:G655" si="170">F646-C646</f>
        <v>123686</v>
      </c>
      <c r="H646" s="23">
        <f t="shared" ref="H646:H655" si="171">E646-F646</f>
        <v>-123686</v>
      </c>
      <c r="I646" s="24">
        <f t="shared" ref="I646:I655" si="172">IF(ISERROR(F646/C646),0,F646/C646*100-100)</f>
        <v>0</v>
      </c>
      <c r="J646" s="24">
        <f t="shared" ref="J646:J655" si="173">IF(ISERROR(F646/E646),0,F646/E646*100)</f>
        <v>0</v>
      </c>
      <c r="K646" s="24">
        <f t="shared" ref="K646:K655" si="174">IF(ISERROR(F646/D646),0,F646/D646*100)</f>
        <v>100</v>
      </c>
    </row>
    <row r="647" spans="1:11">
      <c r="A647" s="25" t="s">
        <v>84</v>
      </c>
      <c r="B647" s="22" t="s">
        <v>85</v>
      </c>
      <c r="C647" s="23">
        <v>0</v>
      </c>
      <c r="D647" s="23">
        <v>123686</v>
      </c>
      <c r="E647" s="23">
        <v>0</v>
      </c>
      <c r="F647" s="23">
        <v>123686</v>
      </c>
      <c r="G647" s="23">
        <f t="shared" si="170"/>
        <v>123686</v>
      </c>
      <c r="H647" s="23">
        <f t="shared" si="171"/>
        <v>-123686</v>
      </c>
      <c r="I647" s="24">
        <f t="shared" si="172"/>
        <v>0</v>
      </c>
      <c r="J647" s="24">
        <f t="shared" si="173"/>
        <v>0</v>
      </c>
      <c r="K647" s="24">
        <f t="shared" si="174"/>
        <v>100</v>
      </c>
    </row>
    <row r="648" spans="1:11">
      <c r="A648" s="26" t="s">
        <v>86</v>
      </c>
      <c r="B648" s="22" t="s">
        <v>87</v>
      </c>
      <c r="C648" s="23">
        <v>0</v>
      </c>
      <c r="D648" s="23">
        <v>123686</v>
      </c>
      <c r="E648" s="23">
        <v>0</v>
      </c>
      <c r="F648" s="23">
        <v>123686</v>
      </c>
      <c r="G648" s="23">
        <f t="shared" si="170"/>
        <v>123686</v>
      </c>
      <c r="H648" s="23">
        <f t="shared" si="171"/>
        <v>-123686</v>
      </c>
      <c r="I648" s="24">
        <f t="shared" si="172"/>
        <v>0</v>
      </c>
      <c r="J648" s="24">
        <f t="shared" si="173"/>
        <v>0</v>
      </c>
      <c r="K648" s="24">
        <f t="shared" si="174"/>
        <v>100</v>
      </c>
    </row>
    <row r="649" spans="1:11">
      <c r="A649" s="21" t="s">
        <v>88</v>
      </c>
      <c r="B649" s="22" t="s">
        <v>89</v>
      </c>
      <c r="C649" s="23">
        <v>0</v>
      </c>
      <c r="D649" s="23">
        <v>123686</v>
      </c>
      <c r="E649" s="23">
        <v>0</v>
      </c>
      <c r="F649" s="23">
        <v>37169.949999999997</v>
      </c>
      <c r="G649" s="23">
        <f t="shared" si="170"/>
        <v>37169.949999999997</v>
      </c>
      <c r="H649" s="23">
        <f t="shared" si="171"/>
        <v>-37169.949999999997</v>
      </c>
      <c r="I649" s="24">
        <f t="shared" si="172"/>
        <v>0</v>
      </c>
      <c r="J649" s="24">
        <f t="shared" si="173"/>
        <v>0</v>
      </c>
      <c r="K649" s="24">
        <f t="shared" si="174"/>
        <v>30.051865207056576</v>
      </c>
    </row>
    <row r="650" spans="1:11">
      <c r="A650" s="25" t="s">
        <v>90</v>
      </c>
      <c r="B650" s="22" t="s">
        <v>91</v>
      </c>
      <c r="C650" s="23">
        <v>0</v>
      </c>
      <c r="D650" s="23">
        <v>123686</v>
      </c>
      <c r="E650" s="23">
        <v>0</v>
      </c>
      <c r="F650" s="23">
        <v>37169.949999999997</v>
      </c>
      <c r="G650" s="23">
        <f t="shared" si="170"/>
        <v>37169.949999999997</v>
      </c>
      <c r="H650" s="23">
        <f t="shared" si="171"/>
        <v>-37169.949999999997</v>
      </c>
      <c r="I650" s="24">
        <f t="shared" si="172"/>
        <v>0</v>
      </c>
      <c r="J650" s="24">
        <f t="shared" si="173"/>
        <v>0</v>
      </c>
      <c r="K650" s="24">
        <f t="shared" si="174"/>
        <v>30.051865207056576</v>
      </c>
    </row>
    <row r="651" spans="1:11">
      <c r="A651" s="26" t="s">
        <v>92</v>
      </c>
      <c r="B651" s="22" t="s">
        <v>93</v>
      </c>
      <c r="C651" s="23">
        <v>0</v>
      </c>
      <c r="D651" s="23">
        <v>123686</v>
      </c>
      <c r="E651" s="23">
        <v>0</v>
      </c>
      <c r="F651" s="23">
        <v>37169.949999999997</v>
      </c>
      <c r="G651" s="23">
        <f t="shared" si="170"/>
        <v>37169.949999999997</v>
      </c>
      <c r="H651" s="23">
        <f t="shared" si="171"/>
        <v>-37169.949999999997</v>
      </c>
      <c r="I651" s="24">
        <f t="shared" si="172"/>
        <v>0</v>
      </c>
      <c r="J651" s="24">
        <f t="shared" si="173"/>
        <v>0</v>
      </c>
      <c r="K651" s="24">
        <f t="shared" si="174"/>
        <v>30.051865207056576</v>
      </c>
    </row>
    <row r="652" spans="1:11">
      <c r="A652" s="27" t="s">
        <v>94</v>
      </c>
      <c r="B652" s="22" t="s">
        <v>95</v>
      </c>
      <c r="C652" s="23">
        <v>0</v>
      </c>
      <c r="D652" s="23">
        <v>123686</v>
      </c>
      <c r="E652" s="23">
        <v>0</v>
      </c>
      <c r="F652" s="23">
        <v>37169.949999999997</v>
      </c>
      <c r="G652" s="23">
        <f t="shared" si="170"/>
        <v>37169.949999999997</v>
      </c>
      <c r="H652" s="23">
        <f t="shared" si="171"/>
        <v>-37169.949999999997</v>
      </c>
      <c r="I652" s="24">
        <f t="shared" si="172"/>
        <v>0</v>
      </c>
      <c r="J652" s="24">
        <f t="shared" si="173"/>
        <v>0</v>
      </c>
      <c r="K652" s="24">
        <f t="shared" si="174"/>
        <v>30.051865207056576</v>
      </c>
    </row>
    <row r="653" spans="1:11">
      <c r="A653" s="21"/>
      <c r="B653" s="22" t="s">
        <v>118</v>
      </c>
      <c r="C653" s="23">
        <v>0</v>
      </c>
      <c r="D653" s="23">
        <v>0</v>
      </c>
      <c r="E653" s="23">
        <v>0</v>
      </c>
      <c r="F653" s="23">
        <v>86516.05</v>
      </c>
      <c r="G653" s="23">
        <f t="shared" si="170"/>
        <v>86516.05</v>
      </c>
      <c r="H653" s="23">
        <f t="shared" si="171"/>
        <v>-86516.05</v>
      </c>
      <c r="I653" s="24">
        <f t="shared" si="172"/>
        <v>0</v>
      </c>
      <c r="J653" s="24">
        <f t="shared" si="173"/>
        <v>0</v>
      </c>
      <c r="K653" s="24">
        <f t="shared" si="174"/>
        <v>0</v>
      </c>
    </row>
    <row r="654" spans="1:11">
      <c r="A654" s="21" t="s">
        <v>119</v>
      </c>
      <c r="B654" s="22" t="s">
        <v>120</v>
      </c>
      <c r="C654" s="23">
        <v>0</v>
      </c>
      <c r="D654" s="23">
        <v>0</v>
      </c>
      <c r="E654" s="23">
        <v>0</v>
      </c>
      <c r="F654" s="23">
        <v>-86516.05</v>
      </c>
      <c r="G654" s="23">
        <f t="shared" si="170"/>
        <v>-86516.05</v>
      </c>
      <c r="H654" s="23">
        <f t="shared" si="171"/>
        <v>86516.05</v>
      </c>
      <c r="I654" s="24">
        <f t="shared" si="172"/>
        <v>0</v>
      </c>
      <c r="J654" s="24">
        <f t="shared" si="173"/>
        <v>0</v>
      </c>
      <c r="K654" s="24">
        <f t="shared" si="174"/>
        <v>0</v>
      </c>
    </row>
    <row r="655" spans="1:11">
      <c r="A655" s="25" t="s">
        <v>121</v>
      </c>
      <c r="B655" s="22" t="s">
        <v>122</v>
      </c>
      <c r="C655" s="23">
        <v>0</v>
      </c>
      <c r="D655" s="23">
        <v>0</v>
      </c>
      <c r="E655" s="23">
        <v>0</v>
      </c>
      <c r="F655" s="23">
        <v>-86516.05</v>
      </c>
      <c r="G655" s="23">
        <f t="shared" si="170"/>
        <v>-86516.05</v>
      </c>
      <c r="H655" s="23">
        <f t="shared" si="171"/>
        <v>86516.05</v>
      </c>
      <c r="I655" s="24">
        <f t="shared" si="172"/>
        <v>0</v>
      </c>
      <c r="J655" s="24">
        <f t="shared" si="173"/>
        <v>0</v>
      </c>
      <c r="K655" s="24">
        <f t="shared" si="174"/>
        <v>0</v>
      </c>
    </row>
    <row r="656" spans="1:11" s="3" customFormat="1" ht="38.25">
      <c r="A656" s="30" t="s">
        <v>198</v>
      </c>
      <c r="B656" s="31" t="s">
        <v>199</v>
      </c>
      <c r="C656" s="32"/>
      <c r="D656" s="32"/>
      <c r="E656" s="32"/>
      <c r="F656" s="32"/>
      <c r="G656" s="32"/>
      <c r="H656" s="32"/>
      <c r="I656" s="33"/>
      <c r="J656" s="33"/>
      <c r="K656" s="33"/>
    </row>
    <row r="657" spans="1:11">
      <c r="A657" s="21" t="s">
        <v>19</v>
      </c>
      <c r="B657" s="22" t="s">
        <v>20</v>
      </c>
      <c r="C657" s="23">
        <v>705290</v>
      </c>
      <c r="D657" s="23">
        <v>0</v>
      </c>
      <c r="E657" s="23">
        <v>0</v>
      </c>
      <c r="F657" s="23">
        <v>0</v>
      </c>
      <c r="G657" s="23">
        <f t="shared" ref="G657:G676" si="175">F657-C657</f>
        <v>-705290</v>
      </c>
      <c r="H657" s="23">
        <f t="shared" ref="H657:H676" si="176">E657-F657</f>
        <v>0</v>
      </c>
      <c r="I657" s="24">
        <f t="shared" ref="I657:I676" si="177">IF(ISERROR(F657/C657),0,F657/C657*100-100)</f>
        <v>-100</v>
      </c>
      <c r="J657" s="24">
        <f t="shared" ref="J657:J676" si="178">IF(ISERROR(F657/E657),0,F657/E657*100)</f>
        <v>0</v>
      </c>
      <c r="K657" s="24">
        <f t="shared" ref="K657:K676" si="179">IF(ISERROR(F657/D657),0,F657/D657*100)</f>
        <v>0</v>
      </c>
    </row>
    <row r="658" spans="1:11">
      <c r="A658" s="25" t="s">
        <v>130</v>
      </c>
      <c r="B658" s="22" t="s">
        <v>131</v>
      </c>
      <c r="C658" s="23">
        <v>14400</v>
      </c>
      <c r="D658" s="23">
        <v>0</v>
      </c>
      <c r="E658" s="23">
        <v>0</v>
      </c>
      <c r="F658" s="23">
        <v>0</v>
      </c>
      <c r="G658" s="23">
        <f t="shared" si="175"/>
        <v>-14400</v>
      </c>
      <c r="H658" s="23">
        <f t="shared" si="176"/>
        <v>0</v>
      </c>
      <c r="I658" s="24">
        <f t="shared" si="177"/>
        <v>-100</v>
      </c>
      <c r="J658" s="24">
        <f t="shared" si="178"/>
        <v>0</v>
      </c>
      <c r="K658" s="24">
        <f t="shared" si="179"/>
        <v>0</v>
      </c>
    </row>
    <row r="659" spans="1:11">
      <c r="A659" s="26" t="s">
        <v>132</v>
      </c>
      <c r="B659" s="22" t="s">
        <v>133</v>
      </c>
      <c r="C659" s="23">
        <v>14400</v>
      </c>
      <c r="D659" s="23">
        <v>0</v>
      </c>
      <c r="E659" s="23">
        <v>0</v>
      </c>
      <c r="F659" s="23">
        <v>0</v>
      </c>
      <c r="G659" s="23">
        <f t="shared" si="175"/>
        <v>-14400</v>
      </c>
      <c r="H659" s="23">
        <f t="shared" si="176"/>
        <v>0</v>
      </c>
      <c r="I659" s="24">
        <f t="shared" si="177"/>
        <v>-100</v>
      </c>
      <c r="J659" s="24">
        <f t="shared" si="178"/>
        <v>0</v>
      </c>
      <c r="K659" s="24">
        <f t="shared" si="179"/>
        <v>0</v>
      </c>
    </row>
    <row r="660" spans="1:11">
      <c r="A660" s="27" t="s">
        <v>134</v>
      </c>
      <c r="B660" s="22" t="s">
        <v>135</v>
      </c>
      <c r="C660" s="23">
        <v>14400</v>
      </c>
      <c r="D660" s="23">
        <v>0</v>
      </c>
      <c r="E660" s="23">
        <v>0</v>
      </c>
      <c r="F660" s="23">
        <v>0</v>
      </c>
      <c r="G660" s="23">
        <f t="shared" si="175"/>
        <v>-14400</v>
      </c>
      <c r="H660" s="23">
        <f t="shared" si="176"/>
        <v>0</v>
      </c>
      <c r="I660" s="24">
        <f t="shared" si="177"/>
        <v>-100</v>
      </c>
      <c r="J660" s="24">
        <f t="shared" si="178"/>
        <v>0</v>
      </c>
      <c r="K660" s="24">
        <f t="shared" si="179"/>
        <v>0</v>
      </c>
    </row>
    <row r="661" spans="1:11" ht="25.5">
      <c r="A661" s="28" t="s">
        <v>136</v>
      </c>
      <c r="B661" s="22" t="s">
        <v>137</v>
      </c>
      <c r="C661" s="23">
        <v>14400</v>
      </c>
      <c r="D661" s="23">
        <v>0</v>
      </c>
      <c r="E661" s="23">
        <v>0</v>
      </c>
      <c r="F661" s="23">
        <v>0</v>
      </c>
      <c r="G661" s="23">
        <f t="shared" si="175"/>
        <v>-14400</v>
      </c>
      <c r="H661" s="23">
        <f t="shared" si="176"/>
        <v>0</v>
      </c>
      <c r="I661" s="24">
        <f t="shared" si="177"/>
        <v>-100</v>
      </c>
      <c r="J661" s="24">
        <f t="shared" si="178"/>
        <v>0</v>
      </c>
      <c r="K661" s="24">
        <f t="shared" si="179"/>
        <v>0</v>
      </c>
    </row>
    <row r="662" spans="1:11" ht="25.5">
      <c r="A662" s="29" t="s">
        <v>138</v>
      </c>
      <c r="B662" s="22" t="s">
        <v>139</v>
      </c>
      <c r="C662" s="23">
        <v>14400</v>
      </c>
      <c r="D662" s="23">
        <v>0</v>
      </c>
      <c r="E662" s="23">
        <v>0</v>
      </c>
      <c r="F662" s="23">
        <v>0</v>
      </c>
      <c r="G662" s="23">
        <f t="shared" si="175"/>
        <v>-14400</v>
      </c>
      <c r="H662" s="23">
        <f t="shared" si="176"/>
        <v>0</v>
      </c>
      <c r="I662" s="24">
        <f t="shared" si="177"/>
        <v>-100</v>
      </c>
      <c r="J662" s="24">
        <f t="shared" si="178"/>
        <v>0</v>
      </c>
      <c r="K662" s="24">
        <f t="shared" si="179"/>
        <v>0</v>
      </c>
    </row>
    <row r="663" spans="1:11">
      <c r="A663" s="25" t="s">
        <v>84</v>
      </c>
      <c r="B663" s="22" t="s">
        <v>85</v>
      </c>
      <c r="C663" s="23">
        <v>690890</v>
      </c>
      <c r="D663" s="23">
        <v>0</v>
      </c>
      <c r="E663" s="23">
        <v>0</v>
      </c>
      <c r="F663" s="23">
        <v>0</v>
      </c>
      <c r="G663" s="23">
        <f t="shared" si="175"/>
        <v>-690890</v>
      </c>
      <c r="H663" s="23">
        <f t="shared" si="176"/>
        <v>0</v>
      </c>
      <c r="I663" s="24">
        <f t="shared" si="177"/>
        <v>-100</v>
      </c>
      <c r="J663" s="24">
        <f t="shared" si="178"/>
        <v>0</v>
      </c>
      <c r="K663" s="24">
        <f t="shared" si="179"/>
        <v>0</v>
      </c>
    </row>
    <row r="664" spans="1:11">
      <c r="A664" s="26" t="s">
        <v>86</v>
      </c>
      <c r="B664" s="22" t="s">
        <v>87</v>
      </c>
      <c r="C664" s="23">
        <v>690890</v>
      </c>
      <c r="D664" s="23">
        <v>0</v>
      </c>
      <c r="E664" s="23">
        <v>0</v>
      </c>
      <c r="F664" s="23">
        <v>0</v>
      </c>
      <c r="G664" s="23">
        <f t="shared" si="175"/>
        <v>-690890</v>
      </c>
      <c r="H664" s="23">
        <f t="shared" si="176"/>
        <v>0</v>
      </c>
      <c r="I664" s="24">
        <f t="shared" si="177"/>
        <v>-100</v>
      </c>
      <c r="J664" s="24">
        <f t="shared" si="178"/>
        <v>0</v>
      </c>
      <c r="K664" s="24">
        <f t="shared" si="179"/>
        <v>0</v>
      </c>
    </row>
    <row r="665" spans="1:11">
      <c r="A665" s="21" t="s">
        <v>88</v>
      </c>
      <c r="B665" s="22" t="s">
        <v>89</v>
      </c>
      <c r="C665" s="23">
        <v>500077.13</v>
      </c>
      <c r="D665" s="23">
        <v>0</v>
      </c>
      <c r="E665" s="23">
        <v>0</v>
      </c>
      <c r="F665" s="23">
        <v>0</v>
      </c>
      <c r="G665" s="23">
        <f t="shared" si="175"/>
        <v>-500077.13</v>
      </c>
      <c r="H665" s="23">
        <f t="shared" si="176"/>
        <v>0</v>
      </c>
      <c r="I665" s="24">
        <f t="shared" si="177"/>
        <v>-100</v>
      </c>
      <c r="J665" s="24">
        <f t="shared" si="178"/>
        <v>0</v>
      </c>
      <c r="K665" s="24">
        <f t="shared" si="179"/>
        <v>0</v>
      </c>
    </row>
    <row r="666" spans="1:11">
      <c r="A666" s="25" t="s">
        <v>90</v>
      </c>
      <c r="B666" s="22" t="s">
        <v>91</v>
      </c>
      <c r="C666" s="23">
        <v>500077.13</v>
      </c>
      <c r="D666" s="23">
        <v>0</v>
      </c>
      <c r="E666" s="23">
        <v>0</v>
      </c>
      <c r="F666" s="23">
        <v>0</v>
      </c>
      <c r="G666" s="23">
        <f t="shared" si="175"/>
        <v>-500077.13</v>
      </c>
      <c r="H666" s="23">
        <f t="shared" si="176"/>
        <v>0</v>
      </c>
      <c r="I666" s="24">
        <f t="shared" si="177"/>
        <v>-100</v>
      </c>
      <c r="J666" s="24">
        <f t="shared" si="178"/>
        <v>0</v>
      </c>
      <c r="K666" s="24">
        <f t="shared" si="179"/>
        <v>0</v>
      </c>
    </row>
    <row r="667" spans="1:11">
      <c r="A667" s="26" t="s">
        <v>92</v>
      </c>
      <c r="B667" s="22" t="s">
        <v>93</v>
      </c>
      <c r="C667" s="23">
        <v>383522.59</v>
      </c>
      <c r="D667" s="23">
        <v>0</v>
      </c>
      <c r="E667" s="23">
        <v>0</v>
      </c>
      <c r="F667" s="23">
        <v>0</v>
      </c>
      <c r="G667" s="23">
        <f t="shared" si="175"/>
        <v>-383522.59</v>
      </c>
      <c r="H667" s="23">
        <f t="shared" si="176"/>
        <v>0</v>
      </c>
      <c r="I667" s="24">
        <f t="shared" si="177"/>
        <v>-100</v>
      </c>
      <c r="J667" s="24">
        <f t="shared" si="178"/>
        <v>0</v>
      </c>
      <c r="K667" s="24">
        <f t="shared" si="179"/>
        <v>0</v>
      </c>
    </row>
    <row r="668" spans="1:11">
      <c r="A668" s="27" t="s">
        <v>94</v>
      </c>
      <c r="B668" s="22" t="s">
        <v>95</v>
      </c>
      <c r="C668" s="23">
        <v>29288.28</v>
      </c>
      <c r="D668" s="23">
        <v>0</v>
      </c>
      <c r="E668" s="23">
        <v>0</v>
      </c>
      <c r="F668" s="23">
        <v>0</v>
      </c>
      <c r="G668" s="23">
        <f t="shared" si="175"/>
        <v>-29288.28</v>
      </c>
      <c r="H668" s="23">
        <f t="shared" si="176"/>
        <v>0</v>
      </c>
      <c r="I668" s="24">
        <f t="shared" si="177"/>
        <v>-100</v>
      </c>
      <c r="J668" s="24">
        <f t="shared" si="178"/>
        <v>0</v>
      </c>
      <c r="K668" s="24">
        <f t="shared" si="179"/>
        <v>0</v>
      </c>
    </row>
    <row r="669" spans="1:11">
      <c r="A669" s="27" t="s">
        <v>96</v>
      </c>
      <c r="B669" s="22" t="s">
        <v>97</v>
      </c>
      <c r="C669" s="23">
        <v>354234.31</v>
      </c>
      <c r="D669" s="23">
        <v>0</v>
      </c>
      <c r="E669" s="23">
        <v>0</v>
      </c>
      <c r="F669" s="23">
        <v>0</v>
      </c>
      <c r="G669" s="23">
        <f t="shared" si="175"/>
        <v>-354234.31</v>
      </c>
      <c r="H669" s="23">
        <f t="shared" si="176"/>
        <v>0</v>
      </c>
      <c r="I669" s="24">
        <f t="shared" si="177"/>
        <v>-100</v>
      </c>
      <c r="J669" s="24">
        <f t="shared" si="178"/>
        <v>0</v>
      </c>
      <c r="K669" s="24">
        <f t="shared" si="179"/>
        <v>0</v>
      </c>
    </row>
    <row r="670" spans="1:11">
      <c r="A670" s="26" t="s">
        <v>100</v>
      </c>
      <c r="B670" s="22" t="s">
        <v>101</v>
      </c>
      <c r="C670" s="23">
        <v>97352.89</v>
      </c>
      <c r="D670" s="23">
        <v>0</v>
      </c>
      <c r="E670" s="23">
        <v>0</v>
      </c>
      <c r="F670" s="23">
        <v>0</v>
      </c>
      <c r="G670" s="23">
        <f t="shared" si="175"/>
        <v>-97352.89</v>
      </c>
      <c r="H670" s="23">
        <f t="shared" si="176"/>
        <v>0</v>
      </c>
      <c r="I670" s="24">
        <f t="shared" si="177"/>
        <v>-100</v>
      </c>
      <c r="J670" s="24">
        <f t="shared" si="178"/>
        <v>0</v>
      </c>
      <c r="K670" s="24">
        <f t="shared" si="179"/>
        <v>0</v>
      </c>
    </row>
    <row r="671" spans="1:11">
      <c r="A671" s="27" t="s">
        <v>102</v>
      </c>
      <c r="B671" s="22" t="s">
        <v>103</v>
      </c>
      <c r="C671" s="23">
        <v>97352.89</v>
      </c>
      <c r="D671" s="23">
        <v>0</v>
      </c>
      <c r="E671" s="23">
        <v>0</v>
      </c>
      <c r="F671" s="23">
        <v>0</v>
      </c>
      <c r="G671" s="23">
        <f t="shared" si="175"/>
        <v>-97352.89</v>
      </c>
      <c r="H671" s="23">
        <f t="shared" si="176"/>
        <v>0</v>
      </c>
      <c r="I671" s="24">
        <f t="shared" si="177"/>
        <v>-100</v>
      </c>
      <c r="J671" s="24">
        <f t="shared" si="178"/>
        <v>0</v>
      </c>
      <c r="K671" s="24">
        <f t="shared" si="179"/>
        <v>0</v>
      </c>
    </row>
    <row r="672" spans="1:11" ht="25.5">
      <c r="A672" s="26" t="s">
        <v>140</v>
      </c>
      <c r="B672" s="22" t="s">
        <v>141</v>
      </c>
      <c r="C672" s="23">
        <v>19201.650000000001</v>
      </c>
      <c r="D672" s="23">
        <v>0</v>
      </c>
      <c r="E672" s="23">
        <v>0</v>
      </c>
      <c r="F672" s="23">
        <v>0</v>
      </c>
      <c r="G672" s="23">
        <f t="shared" si="175"/>
        <v>-19201.650000000001</v>
      </c>
      <c r="H672" s="23">
        <f t="shared" si="176"/>
        <v>0</v>
      </c>
      <c r="I672" s="24">
        <f t="shared" si="177"/>
        <v>-100</v>
      </c>
      <c r="J672" s="24">
        <f t="shared" si="178"/>
        <v>0</v>
      </c>
      <c r="K672" s="24">
        <f t="shared" si="179"/>
        <v>0</v>
      </c>
    </row>
    <row r="673" spans="1:11">
      <c r="A673" s="27" t="s">
        <v>142</v>
      </c>
      <c r="B673" s="22" t="s">
        <v>143</v>
      </c>
      <c r="C673" s="23">
        <v>19201.650000000001</v>
      </c>
      <c r="D673" s="23">
        <v>0</v>
      </c>
      <c r="E673" s="23">
        <v>0</v>
      </c>
      <c r="F673" s="23">
        <v>0</v>
      </c>
      <c r="G673" s="23">
        <f t="shared" si="175"/>
        <v>-19201.650000000001</v>
      </c>
      <c r="H673" s="23">
        <f t="shared" si="176"/>
        <v>0</v>
      </c>
      <c r="I673" s="24">
        <f t="shared" si="177"/>
        <v>-100</v>
      </c>
      <c r="J673" s="24">
        <f t="shared" si="178"/>
        <v>0</v>
      </c>
      <c r="K673" s="24">
        <f t="shared" si="179"/>
        <v>0</v>
      </c>
    </row>
    <row r="674" spans="1:11">
      <c r="A674" s="21"/>
      <c r="B674" s="22" t="s">
        <v>118</v>
      </c>
      <c r="C674" s="23">
        <v>205212.87</v>
      </c>
      <c r="D674" s="23">
        <v>0</v>
      </c>
      <c r="E674" s="23">
        <v>0</v>
      </c>
      <c r="F674" s="23">
        <v>0</v>
      </c>
      <c r="G674" s="23">
        <f t="shared" si="175"/>
        <v>-205212.87</v>
      </c>
      <c r="H674" s="23">
        <f t="shared" si="176"/>
        <v>0</v>
      </c>
      <c r="I674" s="24">
        <f t="shared" si="177"/>
        <v>-100</v>
      </c>
      <c r="J674" s="24">
        <f t="shared" si="178"/>
        <v>0</v>
      </c>
      <c r="K674" s="24">
        <f t="shared" si="179"/>
        <v>0</v>
      </c>
    </row>
    <row r="675" spans="1:11">
      <c r="A675" s="21" t="s">
        <v>119</v>
      </c>
      <c r="B675" s="22" t="s">
        <v>120</v>
      </c>
      <c r="C675" s="23">
        <v>-205212.87</v>
      </c>
      <c r="D675" s="23">
        <v>0</v>
      </c>
      <c r="E675" s="23">
        <v>0</v>
      </c>
      <c r="F675" s="23">
        <v>0</v>
      </c>
      <c r="G675" s="23">
        <f t="shared" si="175"/>
        <v>205212.87</v>
      </c>
      <c r="H675" s="23">
        <f t="shared" si="176"/>
        <v>0</v>
      </c>
      <c r="I675" s="24">
        <f t="shared" si="177"/>
        <v>-100</v>
      </c>
      <c r="J675" s="24">
        <f t="shared" si="178"/>
        <v>0</v>
      </c>
      <c r="K675" s="24">
        <f t="shared" si="179"/>
        <v>0</v>
      </c>
    </row>
    <row r="676" spans="1:11">
      <c r="A676" s="25" t="s">
        <v>121</v>
      </c>
      <c r="B676" s="22" t="s">
        <v>122</v>
      </c>
      <c r="C676" s="23">
        <v>-205212.87</v>
      </c>
      <c r="D676" s="23">
        <v>0</v>
      </c>
      <c r="E676" s="23">
        <v>0</v>
      </c>
      <c r="F676" s="23">
        <v>0</v>
      </c>
      <c r="G676" s="23">
        <f t="shared" si="175"/>
        <v>205212.87</v>
      </c>
      <c r="H676" s="23">
        <f t="shared" si="176"/>
        <v>0</v>
      </c>
      <c r="I676" s="24">
        <f t="shared" si="177"/>
        <v>-100</v>
      </c>
      <c r="J676" s="24">
        <f t="shared" si="178"/>
        <v>0</v>
      </c>
      <c r="K676" s="24">
        <f t="shared" si="179"/>
        <v>0</v>
      </c>
    </row>
    <row r="677" spans="1:11" s="3" customFormat="1" ht="25.5">
      <c r="A677" s="49" t="s">
        <v>200</v>
      </c>
      <c r="B677" s="31" t="s">
        <v>201</v>
      </c>
      <c r="C677" s="32"/>
      <c r="D677" s="32"/>
      <c r="E677" s="32"/>
      <c r="F677" s="32"/>
      <c r="G677" s="32"/>
      <c r="H677" s="32"/>
      <c r="I677" s="33"/>
      <c r="J677" s="33"/>
      <c r="K677" s="33"/>
    </row>
    <row r="678" spans="1:11">
      <c r="A678" s="21" t="s">
        <v>19</v>
      </c>
      <c r="B678" s="22" t="s">
        <v>20</v>
      </c>
      <c r="C678" s="23">
        <v>705290</v>
      </c>
      <c r="D678" s="23">
        <v>0</v>
      </c>
      <c r="E678" s="23">
        <v>0</v>
      </c>
      <c r="F678" s="23">
        <v>0</v>
      </c>
      <c r="G678" s="23">
        <f t="shared" ref="G678:G697" si="180">F678-C678</f>
        <v>-705290</v>
      </c>
      <c r="H678" s="23">
        <f t="shared" ref="H678:H697" si="181">E678-F678</f>
        <v>0</v>
      </c>
      <c r="I678" s="24">
        <f t="shared" ref="I678:I697" si="182">IF(ISERROR(F678/C678),0,F678/C678*100-100)</f>
        <v>-100</v>
      </c>
      <c r="J678" s="24">
        <f t="shared" ref="J678:J697" si="183">IF(ISERROR(F678/E678),0,F678/E678*100)</f>
        <v>0</v>
      </c>
      <c r="K678" s="24">
        <f t="shared" ref="K678:K697" si="184">IF(ISERROR(F678/D678),0,F678/D678*100)</f>
        <v>0</v>
      </c>
    </row>
    <row r="679" spans="1:11">
      <c r="A679" s="25" t="s">
        <v>130</v>
      </c>
      <c r="B679" s="22" t="s">
        <v>131</v>
      </c>
      <c r="C679" s="23">
        <v>14400</v>
      </c>
      <c r="D679" s="23">
        <v>0</v>
      </c>
      <c r="E679" s="23">
        <v>0</v>
      </c>
      <c r="F679" s="23">
        <v>0</v>
      </c>
      <c r="G679" s="23">
        <f t="shared" si="180"/>
        <v>-14400</v>
      </c>
      <c r="H679" s="23">
        <f t="shared" si="181"/>
        <v>0</v>
      </c>
      <c r="I679" s="24">
        <f t="shared" si="182"/>
        <v>-100</v>
      </c>
      <c r="J679" s="24">
        <f t="shared" si="183"/>
        <v>0</v>
      </c>
      <c r="K679" s="24">
        <f t="shared" si="184"/>
        <v>0</v>
      </c>
    </row>
    <row r="680" spans="1:11">
      <c r="A680" s="26" t="s">
        <v>132</v>
      </c>
      <c r="B680" s="22" t="s">
        <v>133</v>
      </c>
      <c r="C680" s="23">
        <v>14400</v>
      </c>
      <c r="D680" s="23">
        <v>0</v>
      </c>
      <c r="E680" s="23">
        <v>0</v>
      </c>
      <c r="F680" s="23">
        <v>0</v>
      </c>
      <c r="G680" s="23">
        <f t="shared" si="180"/>
        <v>-14400</v>
      </c>
      <c r="H680" s="23">
        <f t="shared" si="181"/>
        <v>0</v>
      </c>
      <c r="I680" s="24">
        <f t="shared" si="182"/>
        <v>-100</v>
      </c>
      <c r="J680" s="24">
        <f t="shared" si="183"/>
        <v>0</v>
      </c>
      <c r="K680" s="24">
        <f t="shared" si="184"/>
        <v>0</v>
      </c>
    </row>
    <row r="681" spans="1:11">
      <c r="A681" s="27" t="s">
        <v>134</v>
      </c>
      <c r="B681" s="22" t="s">
        <v>135</v>
      </c>
      <c r="C681" s="23">
        <v>14400</v>
      </c>
      <c r="D681" s="23">
        <v>0</v>
      </c>
      <c r="E681" s="23">
        <v>0</v>
      </c>
      <c r="F681" s="23">
        <v>0</v>
      </c>
      <c r="G681" s="23">
        <f t="shared" si="180"/>
        <v>-14400</v>
      </c>
      <c r="H681" s="23">
        <f t="shared" si="181"/>
        <v>0</v>
      </c>
      <c r="I681" s="24">
        <f t="shared" si="182"/>
        <v>-100</v>
      </c>
      <c r="J681" s="24">
        <f t="shared" si="183"/>
        <v>0</v>
      </c>
      <c r="K681" s="24">
        <f t="shared" si="184"/>
        <v>0</v>
      </c>
    </row>
    <row r="682" spans="1:11" ht="25.5">
      <c r="A682" s="28" t="s">
        <v>136</v>
      </c>
      <c r="B682" s="22" t="s">
        <v>137</v>
      </c>
      <c r="C682" s="23">
        <v>14400</v>
      </c>
      <c r="D682" s="23">
        <v>0</v>
      </c>
      <c r="E682" s="23">
        <v>0</v>
      </c>
      <c r="F682" s="23">
        <v>0</v>
      </c>
      <c r="G682" s="23">
        <f t="shared" si="180"/>
        <v>-14400</v>
      </c>
      <c r="H682" s="23">
        <f t="shared" si="181"/>
        <v>0</v>
      </c>
      <c r="I682" s="24">
        <f t="shared" si="182"/>
        <v>-100</v>
      </c>
      <c r="J682" s="24">
        <f t="shared" si="183"/>
        <v>0</v>
      </c>
      <c r="K682" s="24">
        <f t="shared" si="184"/>
        <v>0</v>
      </c>
    </row>
    <row r="683" spans="1:11" ht="25.5">
      <c r="A683" s="29" t="s">
        <v>138</v>
      </c>
      <c r="B683" s="22" t="s">
        <v>139</v>
      </c>
      <c r="C683" s="23">
        <v>14400</v>
      </c>
      <c r="D683" s="23">
        <v>0</v>
      </c>
      <c r="E683" s="23">
        <v>0</v>
      </c>
      <c r="F683" s="23">
        <v>0</v>
      </c>
      <c r="G683" s="23">
        <f t="shared" si="180"/>
        <v>-14400</v>
      </c>
      <c r="H683" s="23">
        <f t="shared" si="181"/>
        <v>0</v>
      </c>
      <c r="I683" s="24">
        <f t="shared" si="182"/>
        <v>-100</v>
      </c>
      <c r="J683" s="24">
        <f t="shared" si="183"/>
        <v>0</v>
      </c>
      <c r="K683" s="24">
        <f t="shared" si="184"/>
        <v>0</v>
      </c>
    </row>
    <row r="684" spans="1:11">
      <c r="A684" s="25" t="s">
        <v>84</v>
      </c>
      <c r="B684" s="22" t="s">
        <v>85</v>
      </c>
      <c r="C684" s="23">
        <v>690890</v>
      </c>
      <c r="D684" s="23">
        <v>0</v>
      </c>
      <c r="E684" s="23">
        <v>0</v>
      </c>
      <c r="F684" s="23">
        <v>0</v>
      </c>
      <c r="G684" s="23">
        <f t="shared" si="180"/>
        <v>-690890</v>
      </c>
      <c r="H684" s="23">
        <f t="shared" si="181"/>
        <v>0</v>
      </c>
      <c r="I684" s="24">
        <f t="shared" si="182"/>
        <v>-100</v>
      </c>
      <c r="J684" s="24">
        <f t="shared" si="183"/>
        <v>0</v>
      </c>
      <c r="K684" s="24">
        <f t="shared" si="184"/>
        <v>0</v>
      </c>
    </row>
    <row r="685" spans="1:11">
      <c r="A685" s="26" t="s">
        <v>86</v>
      </c>
      <c r="B685" s="22" t="s">
        <v>87</v>
      </c>
      <c r="C685" s="23">
        <v>690890</v>
      </c>
      <c r="D685" s="23">
        <v>0</v>
      </c>
      <c r="E685" s="23">
        <v>0</v>
      </c>
      <c r="F685" s="23">
        <v>0</v>
      </c>
      <c r="G685" s="23">
        <f t="shared" si="180"/>
        <v>-690890</v>
      </c>
      <c r="H685" s="23">
        <f t="shared" si="181"/>
        <v>0</v>
      </c>
      <c r="I685" s="24">
        <f t="shared" si="182"/>
        <v>-100</v>
      </c>
      <c r="J685" s="24">
        <f t="shared" si="183"/>
        <v>0</v>
      </c>
      <c r="K685" s="24">
        <f t="shared" si="184"/>
        <v>0</v>
      </c>
    </row>
    <row r="686" spans="1:11">
      <c r="A686" s="21" t="s">
        <v>88</v>
      </c>
      <c r="B686" s="22" t="s">
        <v>89</v>
      </c>
      <c r="C686" s="23">
        <v>500077.13</v>
      </c>
      <c r="D686" s="23">
        <v>0</v>
      </c>
      <c r="E686" s="23">
        <v>0</v>
      </c>
      <c r="F686" s="23">
        <v>0</v>
      </c>
      <c r="G686" s="23">
        <f t="shared" si="180"/>
        <v>-500077.13</v>
      </c>
      <c r="H686" s="23">
        <f t="shared" si="181"/>
        <v>0</v>
      </c>
      <c r="I686" s="24">
        <f t="shared" si="182"/>
        <v>-100</v>
      </c>
      <c r="J686" s="24">
        <f t="shared" si="183"/>
        <v>0</v>
      </c>
      <c r="K686" s="24">
        <f t="shared" si="184"/>
        <v>0</v>
      </c>
    </row>
    <row r="687" spans="1:11">
      <c r="A687" s="25" t="s">
        <v>90</v>
      </c>
      <c r="B687" s="22" t="s">
        <v>91</v>
      </c>
      <c r="C687" s="23">
        <v>500077.13</v>
      </c>
      <c r="D687" s="23">
        <v>0</v>
      </c>
      <c r="E687" s="23">
        <v>0</v>
      </c>
      <c r="F687" s="23">
        <v>0</v>
      </c>
      <c r="G687" s="23">
        <f t="shared" si="180"/>
        <v>-500077.13</v>
      </c>
      <c r="H687" s="23">
        <f t="shared" si="181"/>
        <v>0</v>
      </c>
      <c r="I687" s="24">
        <f t="shared" si="182"/>
        <v>-100</v>
      </c>
      <c r="J687" s="24">
        <f t="shared" si="183"/>
        <v>0</v>
      </c>
      <c r="K687" s="24">
        <f t="shared" si="184"/>
        <v>0</v>
      </c>
    </row>
    <row r="688" spans="1:11">
      <c r="A688" s="26" t="s">
        <v>92</v>
      </c>
      <c r="B688" s="22" t="s">
        <v>93</v>
      </c>
      <c r="C688" s="23">
        <v>383522.59</v>
      </c>
      <c r="D688" s="23">
        <v>0</v>
      </c>
      <c r="E688" s="23">
        <v>0</v>
      </c>
      <c r="F688" s="23">
        <v>0</v>
      </c>
      <c r="G688" s="23">
        <f t="shared" si="180"/>
        <v>-383522.59</v>
      </c>
      <c r="H688" s="23">
        <f t="shared" si="181"/>
        <v>0</v>
      </c>
      <c r="I688" s="24">
        <f t="shared" si="182"/>
        <v>-100</v>
      </c>
      <c r="J688" s="24">
        <f t="shared" si="183"/>
        <v>0</v>
      </c>
      <c r="K688" s="24">
        <f t="shared" si="184"/>
        <v>0</v>
      </c>
    </row>
    <row r="689" spans="1:11">
      <c r="A689" s="27" t="s">
        <v>94</v>
      </c>
      <c r="B689" s="22" t="s">
        <v>95</v>
      </c>
      <c r="C689" s="23">
        <v>29288.28</v>
      </c>
      <c r="D689" s="23">
        <v>0</v>
      </c>
      <c r="E689" s="23">
        <v>0</v>
      </c>
      <c r="F689" s="23">
        <v>0</v>
      </c>
      <c r="G689" s="23">
        <f t="shared" si="180"/>
        <v>-29288.28</v>
      </c>
      <c r="H689" s="23">
        <f t="shared" si="181"/>
        <v>0</v>
      </c>
      <c r="I689" s="24">
        <f t="shared" si="182"/>
        <v>-100</v>
      </c>
      <c r="J689" s="24">
        <f t="shared" si="183"/>
        <v>0</v>
      </c>
      <c r="K689" s="24">
        <f t="shared" si="184"/>
        <v>0</v>
      </c>
    </row>
    <row r="690" spans="1:11">
      <c r="A690" s="27" t="s">
        <v>96</v>
      </c>
      <c r="B690" s="22" t="s">
        <v>97</v>
      </c>
      <c r="C690" s="23">
        <v>354234.31</v>
      </c>
      <c r="D690" s="23">
        <v>0</v>
      </c>
      <c r="E690" s="23">
        <v>0</v>
      </c>
      <c r="F690" s="23">
        <v>0</v>
      </c>
      <c r="G690" s="23">
        <f t="shared" si="180"/>
        <v>-354234.31</v>
      </c>
      <c r="H690" s="23">
        <f t="shared" si="181"/>
        <v>0</v>
      </c>
      <c r="I690" s="24">
        <f t="shared" si="182"/>
        <v>-100</v>
      </c>
      <c r="J690" s="24">
        <f t="shared" si="183"/>
        <v>0</v>
      </c>
      <c r="K690" s="24">
        <f t="shared" si="184"/>
        <v>0</v>
      </c>
    </row>
    <row r="691" spans="1:11">
      <c r="A691" s="26" t="s">
        <v>100</v>
      </c>
      <c r="B691" s="22" t="s">
        <v>101</v>
      </c>
      <c r="C691" s="23">
        <v>97352.89</v>
      </c>
      <c r="D691" s="23">
        <v>0</v>
      </c>
      <c r="E691" s="23">
        <v>0</v>
      </c>
      <c r="F691" s="23">
        <v>0</v>
      </c>
      <c r="G691" s="23">
        <f t="shared" si="180"/>
        <v>-97352.89</v>
      </c>
      <c r="H691" s="23">
        <f t="shared" si="181"/>
        <v>0</v>
      </c>
      <c r="I691" s="24">
        <f t="shared" si="182"/>
        <v>-100</v>
      </c>
      <c r="J691" s="24">
        <f t="shared" si="183"/>
        <v>0</v>
      </c>
      <c r="K691" s="24">
        <f t="shared" si="184"/>
        <v>0</v>
      </c>
    </row>
    <row r="692" spans="1:11">
      <c r="A692" s="27" t="s">
        <v>102</v>
      </c>
      <c r="B692" s="22" t="s">
        <v>103</v>
      </c>
      <c r="C692" s="23">
        <v>97352.89</v>
      </c>
      <c r="D692" s="23">
        <v>0</v>
      </c>
      <c r="E692" s="23">
        <v>0</v>
      </c>
      <c r="F692" s="23">
        <v>0</v>
      </c>
      <c r="G692" s="23">
        <f t="shared" si="180"/>
        <v>-97352.89</v>
      </c>
      <c r="H692" s="23">
        <f t="shared" si="181"/>
        <v>0</v>
      </c>
      <c r="I692" s="24">
        <f t="shared" si="182"/>
        <v>-100</v>
      </c>
      <c r="J692" s="24">
        <f t="shared" si="183"/>
        <v>0</v>
      </c>
      <c r="K692" s="24">
        <f t="shared" si="184"/>
        <v>0</v>
      </c>
    </row>
    <row r="693" spans="1:11" ht="25.5">
      <c r="A693" s="26" t="s">
        <v>140</v>
      </c>
      <c r="B693" s="22" t="s">
        <v>141</v>
      </c>
      <c r="C693" s="23">
        <v>19201.650000000001</v>
      </c>
      <c r="D693" s="23">
        <v>0</v>
      </c>
      <c r="E693" s="23">
        <v>0</v>
      </c>
      <c r="F693" s="23">
        <v>0</v>
      </c>
      <c r="G693" s="23">
        <f t="shared" si="180"/>
        <v>-19201.650000000001</v>
      </c>
      <c r="H693" s="23">
        <f t="shared" si="181"/>
        <v>0</v>
      </c>
      <c r="I693" s="24">
        <f t="shared" si="182"/>
        <v>-100</v>
      </c>
      <c r="J693" s="24">
        <f t="shared" si="183"/>
        <v>0</v>
      </c>
      <c r="K693" s="24">
        <f t="shared" si="184"/>
        <v>0</v>
      </c>
    </row>
    <row r="694" spans="1:11">
      <c r="A694" s="27" t="s">
        <v>142</v>
      </c>
      <c r="B694" s="22" t="s">
        <v>143</v>
      </c>
      <c r="C694" s="23">
        <v>19201.650000000001</v>
      </c>
      <c r="D694" s="23">
        <v>0</v>
      </c>
      <c r="E694" s="23">
        <v>0</v>
      </c>
      <c r="F694" s="23">
        <v>0</v>
      </c>
      <c r="G694" s="23">
        <f t="shared" si="180"/>
        <v>-19201.650000000001</v>
      </c>
      <c r="H694" s="23">
        <f t="shared" si="181"/>
        <v>0</v>
      </c>
      <c r="I694" s="24">
        <f t="shared" si="182"/>
        <v>-100</v>
      </c>
      <c r="J694" s="24">
        <f t="shared" si="183"/>
        <v>0</v>
      </c>
      <c r="K694" s="24">
        <f t="shared" si="184"/>
        <v>0</v>
      </c>
    </row>
    <row r="695" spans="1:11">
      <c r="A695" s="21"/>
      <c r="B695" s="22" t="s">
        <v>118</v>
      </c>
      <c r="C695" s="23">
        <v>205212.87</v>
      </c>
      <c r="D695" s="23">
        <v>0</v>
      </c>
      <c r="E695" s="23">
        <v>0</v>
      </c>
      <c r="F695" s="23">
        <v>0</v>
      </c>
      <c r="G695" s="23">
        <f t="shared" si="180"/>
        <v>-205212.87</v>
      </c>
      <c r="H695" s="23">
        <f t="shared" si="181"/>
        <v>0</v>
      </c>
      <c r="I695" s="24">
        <f t="shared" si="182"/>
        <v>-100</v>
      </c>
      <c r="J695" s="24">
        <f t="shared" si="183"/>
        <v>0</v>
      </c>
      <c r="K695" s="24">
        <f t="shared" si="184"/>
        <v>0</v>
      </c>
    </row>
    <row r="696" spans="1:11">
      <c r="A696" s="21" t="s">
        <v>119</v>
      </c>
      <c r="B696" s="22" t="s">
        <v>120</v>
      </c>
      <c r="C696" s="23">
        <v>-205212.87</v>
      </c>
      <c r="D696" s="23">
        <v>0</v>
      </c>
      <c r="E696" s="23">
        <v>0</v>
      </c>
      <c r="F696" s="23">
        <v>0</v>
      </c>
      <c r="G696" s="23">
        <f t="shared" si="180"/>
        <v>205212.87</v>
      </c>
      <c r="H696" s="23">
        <f t="shared" si="181"/>
        <v>0</v>
      </c>
      <c r="I696" s="24">
        <f t="shared" si="182"/>
        <v>-100</v>
      </c>
      <c r="J696" s="24">
        <f t="shared" si="183"/>
        <v>0</v>
      </c>
      <c r="K696" s="24">
        <f t="shared" si="184"/>
        <v>0</v>
      </c>
    </row>
    <row r="697" spans="1:11">
      <c r="A697" s="25" t="s">
        <v>121</v>
      </c>
      <c r="B697" s="22" t="s">
        <v>122</v>
      </c>
      <c r="C697" s="23">
        <v>-205212.87</v>
      </c>
      <c r="D697" s="23">
        <v>0</v>
      </c>
      <c r="E697" s="23">
        <v>0</v>
      </c>
      <c r="F697" s="23">
        <v>0</v>
      </c>
      <c r="G697" s="23">
        <f t="shared" si="180"/>
        <v>205212.87</v>
      </c>
      <c r="H697" s="23">
        <f t="shared" si="181"/>
        <v>0</v>
      </c>
      <c r="I697" s="24">
        <f t="shared" si="182"/>
        <v>-100</v>
      </c>
      <c r="J697" s="24">
        <f t="shared" si="183"/>
        <v>0</v>
      </c>
      <c r="K697" s="24">
        <f t="shared" si="184"/>
        <v>0</v>
      </c>
    </row>
    <row r="698" spans="1:11" s="3" customFormat="1" ht="25.5">
      <c r="A698" s="30" t="s">
        <v>427</v>
      </c>
      <c r="B698" s="31" t="s">
        <v>428</v>
      </c>
      <c r="C698" s="32"/>
      <c r="D698" s="32"/>
      <c r="E698" s="32"/>
      <c r="F698" s="32"/>
      <c r="G698" s="32"/>
      <c r="H698" s="32"/>
      <c r="I698" s="33"/>
      <c r="J698" s="33"/>
      <c r="K698" s="33"/>
    </row>
    <row r="699" spans="1:11">
      <c r="A699" s="21" t="s">
        <v>19</v>
      </c>
      <c r="B699" s="22" t="s">
        <v>20</v>
      </c>
      <c r="C699" s="23">
        <v>0</v>
      </c>
      <c r="D699" s="23">
        <v>436030</v>
      </c>
      <c r="E699" s="23">
        <v>0</v>
      </c>
      <c r="F699" s="23">
        <v>436030</v>
      </c>
      <c r="G699" s="23">
        <f t="shared" ref="G699:G711" si="185">F699-C699</f>
        <v>436030</v>
      </c>
      <c r="H699" s="23">
        <f t="shared" ref="H699:H711" si="186">E699-F699</f>
        <v>-436030</v>
      </c>
      <c r="I699" s="24">
        <f t="shared" ref="I699:I711" si="187">IF(ISERROR(F699/C699),0,F699/C699*100-100)</f>
        <v>0</v>
      </c>
      <c r="J699" s="24">
        <f t="shared" ref="J699:J711" si="188">IF(ISERROR(F699/E699),0,F699/E699*100)</f>
        <v>0</v>
      </c>
      <c r="K699" s="24">
        <f t="shared" ref="K699:K711" si="189">IF(ISERROR(F699/D699),0,F699/D699*100)</f>
        <v>100</v>
      </c>
    </row>
    <row r="700" spans="1:11">
      <c r="A700" s="25" t="s">
        <v>84</v>
      </c>
      <c r="B700" s="22" t="s">
        <v>85</v>
      </c>
      <c r="C700" s="23">
        <v>0</v>
      </c>
      <c r="D700" s="23">
        <v>436030</v>
      </c>
      <c r="E700" s="23">
        <v>0</v>
      </c>
      <c r="F700" s="23">
        <v>436030</v>
      </c>
      <c r="G700" s="23">
        <f t="shared" si="185"/>
        <v>436030</v>
      </c>
      <c r="H700" s="23">
        <f t="shared" si="186"/>
        <v>-436030</v>
      </c>
      <c r="I700" s="24">
        <f t="shared" si="187"/>
        <v>0</v>
      </c>
      <c r="J700" s="24">
        <f t="shared" si="188"/>
        <v>0</v>
      </c>
      <c r="K700" s="24">
        <f t="shared" si="189"/>
        <v>100</v>
      </c>
    </row>
    <row r="701" spans="1:11">
      <c r="A701" s="26" t="s">
        <v>86</v>
      </c>
      <c r="B701" s="22" t="s">
        <v>87</v>
      </c>
      <c r="C701" s="23">
        <v>0</v>
      </c>
      <c r="D701" s="23">
        <v>436030</v>
      </c>
      <c r="E701" s="23">
        <v>0</v>
      </c>
      <c r="F701" s="23">
        <v>436030</v>
      </c>
      <c r="G701" s="23">
        <f t="shared" si="185"/>
        <v>436030</v>
      </c>
      <c r="H701" s="23">
        <f t="shared" si="186"/>
        <v>-436030</v>
      </c>
      <c r="I701" s="24">
        <f t="shared" si="187"/>
        <v>0</v>
      </c>
      <c r="J701" s="24">
        <f t="shared" si="188"/>
        <v>0</v>
      </c>
      <c r="K701" s="24">
        <f t="shared" si="189"/>
        <v>100</v>
      </c>
    </row>
    <row r="702" spans="1:11">
      <c r="A702" s="21" t="s">
        <v>88</v>
      </c>
      <c r="B702" s="22" t="s">
        <v>89</v>
      </c>
      <c r="C702" s="23">
        <v>0</v>
      </c>
      <c r="D702" s="23">
        <v>436030</v>
      </c>
      <c r="E702" s="23">
        <v>0</v>
      </c>
      <c r="F702" s="23">
        <v>73781.5</v>
      </c>
      <c r="G702" s="23">
        <f t="shared" si="185"/>
        <v>73781.5</v>
      </c>
      <c r="H702" s="23">
        <f t="shared" si="186"/>
        <v>-73781.5</v>
      </c>
      <c r="I702" s="24">
        <f t="shared" si="187"/>
        <v>0</v>
      </c>
      <c r="J702" s="24">
        <f t="shared" si="188"/>
        <v>0</v>
      </c>
      <c r="K702" s="24">
        <f t="shared" si="189"/>
        <v>16.92119808270073</v>
      </c>
    </row>
    <row r="703" spans="1:11">
      <c r="A703" s="25" t="s">
        <v>90</v>
      </c>
      <c r="B703" s="22" t="s">
        <v>91</v>
      </c>
      <c r="C703" s="23">
        <v>0</v>
      </c>
      <c r="D703" s="23">
        <v>428030</v>
      </c>
      <c r="E703" s="23">
        <v>0</v>
      </c>
      <c r="F703" s="23">
        <v>66884.5</v>
      </c>
      <c r="G703" s="23">
        <f t="shared" si="185"/>
        <v>66884.5</v>
      </c>
      <c r="H703" s="23">
        <f t="shared" si="186"/>
        <v>-66884.5</v>
      </c>
      <c r="I703" s="24">
        <f t="shared" si="187"/>
        <v>0</v>
      </c>
      <c r="J703" s="24">
        <f t="shared" si="188"/>
        <v>0</v>
      </c>
      <c r="K703" s="24">
        <f t="shared" si="189"/>
        <v>15.626124337079178</v>
      </c>
    </row>
    <row r="704" spans="1:11">
      <c r="A704" s="26" t="s">
        <v>92</v>
      </c>
      <c r="B704" s="22" t="s">
        <v>93</v>
      </c>
      <c r="C704" s="23">
        <v>0</v>
      </c>
      <c r="D704" s="23">
        <v>428030</v>
      </c>
      <c r="E704" s="23">
        <v>0</v>
      </c>
      <c r="F704" s="23">
        <v>66884.5</v>
      </c>
      <c r="G704" s="23">
        <f t="shared" si="185"/>
        <v>66884.5</v>
      </c>
      <c r="H704" s="23">
        <f t="shared" si="186"/>
        <v>-66884.5</v>
      </c>
      <c r="I704" s="24">
        <f t="shared" si="187"/>
        <v>0</v>
      </c>
      <c r="J704" s="24">
        <f t="shared" si="188"/>
        <v>0</v>
      </c>
      <c r="K704" s="24">
        <f t="shared" si="189"/>
        <v>15.626124337079178</v>
      </c>
    </row>
    <row r="705" spans="1:11">
      <c r="A705" s="27" t="s">
        <v>94</v>
      </c>
      <c r="B705" s="22" t="s">
        <v>95</v>
      </c>
      <c r="C705" s="23">
        <v>0</v>
      </c>
      <c r="D705" s="23">
        <v>312776</v>
      </c>
      <c r="E705" s="23">
        <v>0</v>
      </c>
      <c r="F705" s="23">
        <v>38700.53</v>
      </c>
      <c r="G705" s="23">
        <f t="shared" si="185"/>
        <v>38700.53</v>
      </c>
      <c r="H705" s="23">
        <f t="shared" si="186"/>
        <v>-38700.53</v>
      </c>
      <c r="I705" s="24">
        <f t="shared" si="187"/>
        <v>0</v>
      </c>
      <c r="J705" s="24">
        <f t="shared" si="188"/>
        <v>0</v>
      </c>
      <c r="K705" s="24">
        <f t="shared" si="189"/>
        <v>12.373241553060337</v>
      </c>
    </row>
    <row r="706" spans="1:11">
      <c r="A706" s="27" t="s">
        <v>96</v>
      </c>
      <c r="B706" s="22" t="s">
        <v>97</v>
      </c>
      <c r="C706" s="23">
        <v>0</v>
      </c>
      <c r="D706" s="23">
        <v>115254</v>
      </c>
      <c r="E706" s="23">
        <v>0</v>
      </c>
      <c r="F706" s="23">
        <v>28183.97</v>
      </c>
      <c r="G706" s="23">
        <f t="shared" si="185"/>
        <v>28183.97</v>
      </c>
      <c r="H706" s="23">
        <f t="shared" si="186"/>
        <v>-28183.97</v>
      </c>
      <c r="I706" s="24">
        <f t="shared" si="187"/>
        <v>0</v>
      </c>
      <c r="J706" s="24">
        <f t="shared" si="188"/>
        <v>0</v>
      </c>
      <c r="K706" s="24">
        <f t="shared" si="189"/>
        <v>24.453789022506811</v>
      </c>
    </row>
    <row r="707" spans="1:11">
      <c r="A707" s="25" t="s">
        <v>114</v>
      </c>
      <c r="B707" s="22" t="s">
        <v>115</v>
      </c>
      <c r="C707" s="23">
        <v>0</v>
      </c>
      <c r="D707" s="23">
        <v>8000</v>
      </c>
      <c r="E707" s="23">
        <v>0</v>
      </c>
      <c r="F707" s="23">
        <v>6897</v>
      </c>
      <c r="G707" s="23">
        <f t="shared" si="185"/>
        <v>6897</v>
      </c>
      <c r="H707" s="23">
        <f t="shared" si="186"/>
        <v>-6897</v>
      </c>
      <c r="I707" s="24">
        <f t="shared" si="187"/>
        <v>0</v>
      </c>
      <c r="J707" s="24">
        <f t="shared" si="188"/>
        <v>0</v>
      </c>
      <c r="K707" s="24">
        <f t="shared" si="189"/>
        <v>86.212500000000006</v>
      </c>
    </row>
    <row r="708" spans="1:11">
      <c r="A708" s="26" t="s">
        <v>116</v>
      </c>
      <c r="B708" s="22" t="s">
        <v>117</v>
      </c>
      <c r="C708" s="23">
        <v>0</v>
      </c>
      <c r="D708" s="23">
        <v>8000</v>
      </c>
      <c r="E708" s="23">
        <v>0</v>
      </c>
      <c r="F708" s="23">
        <v>6897</v>
      </c>
      <c r="G708" s="23">
        <f t="shared" si="185"/>
        <v>6897</v>
      </c>
      <c r="H708" s="23">
        <f t="shared" si="186"/>
        <v>-6897</v>
      </c>
      <c r="I708" s="24">
        <f t="shared" si="187"/>
        <v>0</v>
      </c>
      <c r="J708" s="24">
        <f t="shared" si="188"/>
        <v>0</v>
      </c>
      <c r="K708" s="24">
        <f t="shared" si="189"/>
        <v>86.212500000000006</v>
      </c>
    </row>
    <row r="709" spans="1:11">
      <c r="A709" s="21"/>
      <c r="B709" s="22" t="s">
        <v>118</v>
      </c>
      <c r="C709" s="23">
        <v>0</v>
      </c>
      <c r="D709" s="23">
        <v>0</v>
      </c>
      <c r="E709" s="23">
        <v>0</v>
      </c>
      <c r="F709" s="23">
        <v>362248.5</v>
      </c>
      <c r="G709" s="23">
        <f t="shared" si="185"/>
        <v>362248.5</v>
      </c>
      <c r="H709" s="23">
        <f t="shared" si="186"/>
        <v>-362248.5</v>
      </c>
      <c r="I709" s="24">
        <f t="shared" si="187"/>
        <v>0</v>
      </c>
      <c r="J709" s="24">
        <f t="shared" si="188"/>
        <v>0</v>
      </c>
      <c r="K709" s="24">
        <f t="shared" si="189"/>
        <v>0</v>
      </c>
    </row>
    <row r="710" spans="1:11">
      <c r="A710" s="21" t="s">
        <v>119</v>
      </c>
      <c r="B710" s="22" t="s">
        <v>120</v>
      </c>
      <c r="C710" s="23">
        <v>0</v>
      </c>
      <c r="D710" s="23">
        <v>0</v>
      </c>
      <c r="E710" s="23">
        <v>0</v>
      </c>
      <c r="F710" s="23">
        <v>-362248.5</v>
      </c>
      <c r="G710" s="23">
        <f t="shared" si="185"/>
        <v>-362248.5</v>
      </c>
      <c r="H710" s="23">
        <f t="shared" si="186"/>
        <v>362248.5</v>
      </c>
      <c r="I710" s="24">
        <f t="shared" si="187"/>
        <v>0</v>
      </c>
      <c r="J710" s="24">
        <f t="shared" si="188"/>
        <v>0</v>
      </c>
      <c r="K710" s="24">
        <f t="shared" si="189"/>
        <v>0</v>
      </c>
    </row>
    <row r="711" spans="1:11">
      <c r="A711" s="25" t="s">
        <v>121</v>
      </c>
      <c r="B711" s="22" t="s">
        <v>122</v>
      </c>
      <c r="C711" s="23">
        <v>0</v>
      </c>
      <c r="D711" s="23">
        <v>0</v>
      </c>
      <c r="E711" s="23">
        <v>0</v>
      </c>
      <c r="F711" s="23">
        <v>-362248.5</v>
      </c>
      <c r="G711" s="23">
        <f t="shared" si="185"/>
        <v>-362248.5</v>
      </c>
      <c r="H711" s="23">
        <f t="shared" si="186"/>
        <v>362248.5</v>
      </c>
      <c r="I711" s="24">
        <f t="shared" si="187"/>
        <v>0</v>
      </c>
      <c r="J711" s="24">
        <f t="shared" si="188"/>
        <v>0</v>
      </c>
      <c r="K711" s="24">
        <f t="shared" si="189"/>
        <v>0</v>
      </c>
    </row>
    <row r="712" spans="1:11" s="3" customFormat="1" ht="25.5">
      <c r="A712" s="49" t="s">
        <v>864</v>
      </c>
      <c r="B712" s="31" t="s">
        <v>865</v>
      </c>
      <c r="C712" s="32"/>
      <c r="D712" s="32"/>
      <c r="E712" s="32"/>
      <c r="F712" s="32"/>
      <c r="G712" s="32"/>
      <c r="H712" s="32"/>
      <c r="I712" s="33"/>
      <c r="J712" s="33"/>
      <c r="K712" s="33"/>
    </row>
    <row r="713" spans="1:11">
      <c r="A713" s="21" t="s">
        <v>19</v>
      </c>
      <c r="B713" s="22" t="s">
        <v>20</v>
      </c>
      <c r="C713" s="23">
        <v>0</v>
      </c>
      <c r="D713" s="23">
        <v>436030</v>
      </c>
      <c r="E713" s="23">
        <v>0</v>
      </c>
      <c r="F713" s="23">
        <v>436030</v>
      </c>
      <c r="G713" s="23">
        <f t="shared" ref="G713:G725" si="190">F713-C713</f>
        <v>436030</v>
      </c>
      <c r="H713" s="23">
        <f t="shared" ref="H713:H725" si="191">E713-F713</f>
        <v>-436030</v>
      </c>
      <c r="I713" s="24">
        <f t="shared" ref="I713:I725" si="192">IF(ISERROR(F713/C713),0,F713/C713*100-100)</f>
        <v>0</v>
      </c>
      <c r="J713" s="24">
        <f t="shared" ref="J713:J725" si="193">IF(ISERROR(F713/E713),0,F713/E713*100)</f>
        <v>0</v>
      </c>
      <c r="K713" s="24">
        <f t="shared" ref="K713:K725" si="194">IF(ISERROR(F713/D713),0,F713/D713*100)</f>
        <v>100</v>
      </c>
    </row>
    <row r="714" spans="1:11">
      <c r="A714" s="25" t="s">
        <v>84</v>
      </c>
      <c r="B714" s="22" t="s">
        <v>85</v>
      </c>
      <c r="C714" s="23">
        <v>0</v>
      </c>
      <c r="D714" s="23">
        <v>436030</v>
      </c>
      <c r="E714" s="23">
        <v>0</v>
      </c>
      <c r="F714" s="23">
        <v>436030</v>
      </c>
      <c r="G714" s="23">
        <f t="shared" si="190"/>
        <v>436030</v>
      </c>
      <c r="H714" s="23">
        <f t="shared" si="191"/>
        <v>-436030</v>
      </c>
      <c r="I714" s="24">
        <f t="shared" si="192"/>
        <v>0</v>
      </c>
      <c r="J714" s="24">
        <f t="shared" si="193"/>
        <v>0</v>
      </c>
      <c r="K714" s="24">
        <f t="shared" si="194"/>
        <v>100</v>
      </c>
    </row>
    <row r="715" spans="1:11">
      <c r="A715" s="26" t="s">
        <v>86</v>
      </c>
      <c r="B715" s="22" t="s">
        <v>87</v>
      </c>
      <c r="C715" s="23">
        <v>0</v>
      </c>
      <c r="D715" s="23">
        <v>436030</v>
      </c>
      <c r="E715" s="23">
        <v>0</v>
      </c>
      <c r="F715" s="23">
        <v>436030</v>
      </c>
      <c r="G715" s="23">
        <f t="shared" si="190"/>
        <v>436030</v>
      </c>
      <c r="H715" s="23">
        <f t="shared" si="191"/>
        <v>-436030</v>
      </c>
      <c r="I715" s="24">
        <f t="shared" si="192"/>
        <v>0</v>
      </c>
      <c r="J715" s="24">
        <f t="shared" si="193"/>
        <v>0</v>
      </c>
      <c r="K715" s="24">
        <f t="shared" si="194"/>
        <v>100</v>
      </c>
    </row>
    <row r="716" spans="1:11">
      <c r="A716" s="21" t="s">
        <v>88</v>
      </c>
      <c r="B716" s="22" t="s">
        <v>89</v>
      </c>
      <c r="C716" s="23">
        <v>0</v>
      </c>
      <c r="D716" s="23">
        <v>436030</v>
      </c>
      <c r="E716" s="23">
        <v>0</v>
      </c>
      <c r="F716" s="23">
        <v>73781.5</v>
      </c>
      <c r="G716" s="23">
        <f t="shared" si="190"/>
        <v>73781.5</v>
      </c>
      <c r="H716" s="23">
        <f t="shared" si="191"/>
        <v>-73781.5</v>
      </c>
      <c r="I716" s="24">
        <f t="shared" si="192"/>
        <v>0</v>
      </c>
      <c r="J716" s="24">
        <f t="shared" si="193"/>
        <v>0</v>
      </c>
      <c r="K716" s="24">
        <f t="shared" si="194"/>
        <v>16.92119808270073</v>
      </c>
    </row>
    <row r="717" spans="1:11">
      <c r="A717" s="25" t="s">
        <v>90</v>
      </c>
      <c r="B717" s="22" t="s">
        <v>91</v>
      </c>
      <c r="C717" s="23">
        <v>0</v>
      </c>
      <c r="D717" s="23">
        <v>428030</v>
      </c>
      <c r="E717" s="23">
        <v>0</v>
      </c>
      <c r="F717" s="23">
        <v>66884.5</v>
      </c>
      <c r="G717" s="23">
        <f t="shared" si="190"/>
        <v>66884.5</v>
      </c>
      <c r="H717" s="23">
        <f t="shared" si="191"/>
        <v>-66884.5</v>
      </c>
      <c r="I717" s="24">
        <f t="shared" si="192"/>
        <v>0</v>
      </c>
      <c r="J717" s="24">
        <f t="shared" si="193"/>
        <v>0</v>
      </c>
      <c r="K717" s="24">
        <f t="shared" si="194"/>
        <v>15.626124337079178</v>
      </c>
    </row>
    <row r="718" spans="1:11">
      <c r="A718" s="26" t="s">
        <v>92</v>
      </c>
      <c r="B718" s="22" t="s">
        <v>93</v>
      </c>
      <c r="C718" s="23">
        <v>0</v>
      </c>
      <c r="D718" s="23">
        <v>428030</v>
      </c>
      <c r="E718" s="23">
        <v>0</v>
      </c>
      <c r="F718" s="23">
        <v>66884.5</v>
      </c>
      <c r="G718" s="23">
        <f t="shared" si="190"/>
        <v>66884.5</v>
      </c>
      <c r="H718" s="23">
        <f t="shared" si="191"/>
        <v>-66884.5</v>
      </c>
      <c r="I718" s="24">
        <f t="shared" si="192"/>
        <v>0</v>
      </c>
      <c r="J718" s="24">
        <f t="shared" si="193"/>
        <v>0</v>
      </c>
      <c r="K718" s="24">
        <f t="shared" si="194"/>
        <v>15.626124337079178</v>
      </c>
    </row>
    <row r="719" spans="1:11">
      <c r="A719" s="27" t="s">
        <v>94</v>
      </c>
      <c r="B719" s="22" t="s">
        <v>95</v>
      </c>
      <c r="C719" s="23">
        <v>0</v>
      </c>
      <c r="D719" s="23">
        <v>312776</v>
      </c>
      <c r="E719" s="23">
        <v>0</v>
      </c>
      <c r="F719" s="23">
        <v>38700.53</v>
      </c>
      <c r="G719" s="23">
        <f t="shared" si="190"/>
        <v>38700.53</v>
      </c>
      <c r="H719" s="23">
        <f t="shared" si="191"/>
        <v>-38700.53</v>
      </c>
      <c r="I719" s="24">
        <f t="shared" si="192"/>
        <v>0</v>
      </c>
      <c r="J719" s="24">
        <f t="shared" si="193"/>
        <v>0</v>
      </c>
      <c r="K719" s="24">
        <f t="shared" si="194"/>
        <v>12.373241553060337</v>
      </c>
    </row>
    <row r="720" spans="1:11">
      <c r="A720" s="27" t="s">
        <v>96</v>
      </c>
      <c r="B720" s="22" t="s">
        <v>97</v>
      </c>
      <c r="C720" s="23">
        <v>0</v>
      </c>
      <c r="D720" s="23">
        <v>115254</v>
      </c>
      <c r="E720" s="23">
        <v>0</v>
      </c>
      <c r="F720" s="23">
        <v>28183.97</v>
      </c>
      <c r="G720" s="23">
        <f t="shared" si="190"/>
        <v>28183.97</v>
      </c>
      <c r="H720" s="23">
        <f t="shared" si="191"/>
        <v>-28183.97</v>
      </c>
      <c r="I720" s="24">
        <f t="shared" si="192"/>
        <v>0</v>
      </c>
      <c r="J720" s="24">
        <f t="shared" si="193"/>
        <v>0</v>
      </c>
      <c r="K720" s="24">
        <f t="shared" si="194"/>
        <v>24.453789022506811</v>
      </c>
    </row>
    <row r="721" spans="1:11">
      <c r="A721" s="25" t="s">
        <v>114</v>
      </c>
      <c r="B721" s="22" t="s">
        <v>115</v>
      </c>
      <c r="C721" s="23">
        <v>0</v>
      </c>
      <c r="D721" s="23">
        <v>8000</v>
      </c>
      <c r="E721" s="23">
        <v>0</v>
      </c>
      <c r="F721" s="23">
        <v>6897</v>
      </c>
      <c r="G721" s="23">
        <f t="shared" si="190"/>
        <v>6897</v>
      </c>
      <c r="H721" s="23">
        <f t="shared" si="191"/>
        <v>-6897</v>
      </c>
      <c r="I721" s="24">
        <f t="shared" si="192"/>
        <v>0</v>
      </c>
      <c r="J721" s="24">
        <f t="shared" si="193"/>
        <v>0</v>
      </c>
      <c r="K721" s="24">
        <f t="shared" si="194"/>
        <v>86.212500000000006</v>
      </c>
    </row>
    <row r="722" spans="1:11">
      <c r="A722" s="26" t="s">
        <v>116</v>
      </c>
      <c r="B722" s="22" t="s">
        <v>117</v>
      </c>
      <c r="C722" s="23">
        <v>0</v>
      </c>
      <c r="D722" s="23">
        <v>8000</v>
      </c>
      <c r="E722" s="23">
        <v>0</v>
      </c>
      <c r="F722" s="23">
        <v>6897</v>
      </c>
      <c r="G722" s="23">
        <f t="shared" si="190"/>
        <v>6897</v>
      </c>
      <c r="H722" s="23">
        <f t="shared" si="191"/>
        <v>-6897</v>
      </c>
      <c r="I722" s="24">
        <f t="shared" si="192"/>
        <v>0</v>
      </c>
      <c r="J722" s="24">
        <f t="shared" si="193"/>
        <v>0</v>
      </c>
      <c r="K722" s="24">
        <f t="shared" si="194"/>
        <v>86.212500000000006</v>
      </c>
    </row>
    <row r="723" spans="1:11">
      <c r="A723" s="21"/>
      <c r="B723" s="22" t="s">
        <v>118</v>
      </c>
      <c r="C723" s="23">
        <v>0</v>
      </c>
      <c r="D723" s="23">
        <v>0</v>
      </c>
      <c r="E723" s="23">
        <v>0</v>
      </c>
      <c r="F723" s="23">
        <v>362248.5</v>
      </c>
      <c r="G723" s="23">
        <f t="shared" si="190"/>
        <v>362248.5</v>
      </c>
      <c r="H723" s="23">
        <f t="shared" si="191"/>
        <v>-362248.5</v>
      </c>
      <c r="I723" s="24">
        <f t="shared" si="192"/>
        <v>0</v>
      </c>
      <c r="J723" s="24">
        <f t="shared" si="193"/>
        <v>0</v>
      </c>
      <c r="K723" s="24">
        <f t="shared" si="194"/>
        <v>0</v>
      </c>
    </row>
    <row r="724" spans="1:11">
      <c r="A724" s="21" t="s">
        <v>119</v>
      </c>
      <c r="B724" s="22" t="s">
        <v>120</v>
      </c>
      <c r="C724" s="23">
        <v>0</v>
      </c>
      <c r="D724" s="23">
        <v>0</v>
      </c>
      <c r="E724" s="23">
        <v>0</v>
      </c>
      <c r="F724" s="23">
        <v>-362248.5</v>
      </c>
      <c r="G724" s="23">
        <f t="shared" si="190"/>
        <v>-362248.5</v>
      </c>
      <c r="H724" s="23">
        <f t="shared" si="191"/>
        <v>362248.5</v>
      </c>
      <c r="I724" s="24">
        <f t="shared" si="192"/>
        <v>0</v>
      </c>
      <c r="J724" s="24">
        <f t="shared" si="193"/>
        <v>0</v>
      </c>
      <c r="K724" s="24">
        <f t="shared" si="194"/>
        <v>0</v>
      </c>
    </row>
    <row r="725" spans="1:11">
      <c r="A725" s="25" t="s">
        <v>121</v>
      </c>
      <c r="B725" s="22" t="s">
        <v>122</v>
      </c>
      <c r="C725" s="23">
        <v>0</v>
      </c>
      <c r="D725" s="23">
        <v>0</v>
      </c>
      <c r="E725" s="23">
        <v>0</v>
      </c>
      <c r="F725" s="23">
        <v>-362248.5</v>
      </c>
      <c r="G725" s="23">
        <f t="shared" si="190"/>
        <v>-362248.5</v>
      </c>
      <c r="H725" s="23">
        <f t="shared" si="191"/>
        <v>362248.5</v>
      </c>
      <c r="I725" s="24">
        <f t="shared" si="192"/>
        <v>0</v>
      </c>
      <c r="J725" s="24">
        <f t="shared" si="193"/>
        <v>0</v>
      </c>
      <c r="K725" s="24">
        <f t="shared" si="194"/>
        <v>0</v>
      </c>
    </row>
    <row r="726" spans="1:11" s="3" customFormat="1" ht="25.5">
      <c r="A726" s="30" t="s">
        <v>182</v>
      </c>
      <c r="B726" s="31" t="s">
        <v>183</v>
      </c>
      <c r="C726" s="32"/>
      <c r="D726" s="32"/>
      <c r="E726" s="32"/>
      <c r="F726" s="32"/>
      <c r="G726" s="32"/>
      <c r="H726" s="32"/>
      <c r="I726" s="33"/>
      <c r="J726" s="33"/>
      <c r="K726" s="33"/>
    </row>
    <row r="727" spans="1:11">
      <c r="A727" s="21" t="s">
        <v>19</v>
      </c>
      <c r="B727" s="22" t="s">
        <v>20</v>
      </c>
      <c r="C727" s="23">
        <v>0</v>
      </c>
      <c r="D727" s="23">
        <v>997877</v>
      </c>
      <c r="E727" s="23">
        <v>461114</v>
      </c>
      <c r="F727" s="23">
        <v>997877</v>
      </c>
      <c r="G727" s="23">
        <f t="shared" ref="G727:G747" si="195">F727-C727</f>
        <v>997877</v>
      </c>
      <c r="H727" s="23">
        <f t="shared" ref="H727:H747" si="196">E727-F727</f>
        <v>-536763</v>
      </c>
      <c r="I727" s="24">
        <f t="shared" ref="I727:I747" si="197">IF(ISERROR(F727/C727),0,F727/C727*100-100)</f>
        <v>0</v>
      </c>
      <c r="J727" s="24">
        <f t="shared" ref="J727:J747" si="198">IF(ISERROR(F727/E727),0,F727/E727*100)</f>
        <v>216.40570444618902</v>
      </c>
      <c r="K727" s="24">
        <f t="shared" ref="K727:K747" si="199">IF(ISERROR(F727/D727),0,F727/D727*100)</f>
        <v>100</v>
      </c>
    </row>
    <row r="728" spans="1:11">
      <c r="A728" s="25" t="s">
        <v>130</v>
      </c>
      <c r="B728" s="22" t="s">
        <v>131</v>
      </c>
      <c r="C728" s="23">
        <v>0</v>
      </c>
      <c r="D728" s="23">
        <v>16335</v>
      </c>
      <c r="E728" s="23">
        <v>0</v>
      </c>
      <c r="F728" s="23">
        <v>16335</v>
      </c>
      <c r="G728" s="23">
        <f t="shared" si="195"/>
        <v>16335</v>
      </c>
      <c r="H728" s="23">
        <f t="shared" si="196"/>
        <v>-16335</v>
      </c>
      <c r="I728" s="24">
        <f t="shared" si="197"/>
        <v>0</v>
      </c>
      <c r="J728" s="24">
        <f t="shared" si="198"/>
        <v>0</v>
      </c>
      <c r="K728" s="24">
        <f t="shared" si="199"/>
        <v>100</v>
      </c>
    </row>
    <row r="729" spans="1:11">
      <c r="A729" s="26" t="s">
        <v>132</v>
      </c>
      <c r="B729" s="22" t="s">
        <v>133</v>
      </c>
      <c r="C729" s="23">
        <v>0</v>
      </c>
      <c r="D729" s="23">
        <v>16335</v>
      </c>
      <c r="E729" s="23">
        <v>0</v>
      </c>
      <c r="F729" s="23">
        <v>16335</v>
      </c>
      <c r="G729" s="23">
        <f t="shared" si="195"/>
        <v>16335</v>
      </c>
      <c r="H729" s="23">
        <f t="shared" si="196"/>
        <v>-16335</v>
      </c>
      <c r="I729" s="24">
        <f t="shared" si="197"/>
        <v>0</v>
      </c>
      <c r="J729" s="24">
        <f t="shared" si="198"/>
        <v>0</v>
      </c>
      <c r="K729" s="24">
        <f t="shared" si="199"/>
        <v>100</v>
      </c>
    </row>
    <row r="730" spans="1:11">
      <c r="A730" s="27" t="s">
        <v>134</v>
      </c>
      <c r="B730" s="22" t="s">
        <v>135</v>
      </c>
      <c r="C730" s="23">
        <v>0</v>
      </c>
      <c r="D730" s="23">
        <v>16335</v>
      </c>
      <c r="E730" s="23">
        <v>0</v>
      </c>
      <c r="F730" s="23">
        <v>16335</v>
      </c>
      <c r="G730" s="23">
        <f t="shared" si="195"/>
        <v>16335</v>
      </c>
      <c r="H730" s="23">
        <f t="shared" si="196"/>
        <v>-16335</v>
      </c>
      <c r="I730" s="24">
        <f t="shared" si="197"/>
        <v>0</v>
      </c>
      <c r="J730" s="24">
        <f t="shared" si="198"/>
        <v>0</v>
      </c>
      <c r="K730" s="24">
        <f t="shared" si="199"/>
        <v>100</v>
      </c>
    </row>
    <row r="731" spans="1:11" ht="25.5">
      <c r="A731" s="28" t="s">
        <v>136</v>
      </c>
      <c r="B731" s="22" t="s">
        <v>137</v>
      </c>
      <c r="C731" s="23">
        <v>0</v>
      </c>
      <c r="D731" s="23">
        <v>16335</v>
      </c>
      <c r="E731" s="23">
        <v>0</v>
      </c>
      <c r="F731" s="23">
        <v>16335</v>
      </c>
      <c r="G731" s="23">
        <f t="shared" si="195"/>
        <v>16335</v>
      </c>
      <c r="H731" s="23">
        <f t="shared" si="196"/>
        <v>-16335</v>
      </c>
      <c r="I731" s="24">
        <f t="shared" si="197"/>
        <v>0</v>
      </c>
      <c r="J731" s="24">
        <f t="shared" si="198"/>
        <v>0</v>
      </c>
      <c r="K731" s="24">
        <f t="shared" si="199"/>
        <v>100</v>
      </c>
    </row>
    <row r="732" spans="1:11" ht="25.5">
      <c r="A732" s="29" t="s">
        <v>138</v>
      </c>
      <c r="B732" s="22" t="s">
        <v>139</v>
      </c>
      <c r="C732" s="23">
        <v>0</v>
      </c>
      <c r="D732" s="23">
        <v>16335</v>
      </c>
      <c r="E732" s="23">
        <v>0</v>
      </c>
      <c r="F732" s="23">
        <v>16335</v>
      </c>
      <c r="G732" s="23">
        <f t="shared" si="195"/>
        <v>16335</v>
      </c>
      <c r="H732" s="23">
        <f t="shared" si="196"/>
        <v>-16335</v>
      </c>
      <c r="I732" s="24">
        <f t="shared" si="197"/>
        <v>0</v>
      </c>
      <c r="J732" s="24">
        <f t="shared" si="198"/>
        <v>0</v>
      </c>
      <c r="K732" s="24">
        <f t="shared" si="199"/>
        <v>100</v>
      </c>
    </row>
    <row r="733" spans="1:11">
      <c r="A733" s="25" t="s">
        <v>84</v>
      </c>
      <c r="B733" s="22" t="s">
        <v>85</v>
      </c>
      <c r="C733" s="23">
        <v>0</v>
      </c>
      <c r="D733" s="23">
        <v>981542</v>
      </c>
      <c r="E733" s="23">
        <v>461114</v>
      </c>
      <c r="F733" s="23">
        <v>981542</v>
      </c>
      <c r="G733" s="23">
        <f t="shared" si="195"/>
        <v>981542</v>
      </c>
      <c r="H733" s="23">
        <f t="shared" si="196"/>
        <v>-520428</v>
      </c>
      <c r="I733" s="24">
        <f t="shared" si="197"/>
        <v>0</v>
      </c>
      <c r="J733" s="24">
        <f t="shared" si="198"/>
        <v>212.86319651973264</v>
      </c>
      <c r="K733" s="24">
        <f t="shared" si="199"/>
        <v>100</v>
      </c>
    </row>
    <row r="734" spans="1:11">
      <c r="A734" s="26" t="s">
        <v>86</v>
      </c>
      <c r="B734" s="22" t="s">
        <v>87</v>
      </c>
      <c r="C734" s="23">
        <v>0</v>
      </c>
      <c r="D734" s="23">
        <v>981542</v>
      </c>
      <c r="E734" s="23">
        <v>461114</v>
      </c>
      <c r="F734" s="23">
        <v>981542</v>
      </c>
      <c r="G734" s="23">
        <f t="shared" si="195"/>
        <v>981542</v>
      </c>
      <c r="H734" s="23">
        <f t="shared" si="196"/>
        <v>-520428</v>
      </c>
      <c r="I734" s="24">
        <f t="shared" si="197"/>
        <v>0</v>
      </c>
      <c r="J734" s="24">
        <f t="shared" si="198"/>
        <v>212.86319651973264</v>
      </c>
      <c r="K734" s="24">
        <f t="shared" si="199"/>
        <v>100</v>
      </c>
    </row>
    <row r="735" spans="1:11">
      <c r="A735" s="21" t="s">
        <v>88</v>
      </c>
      <c r="B735" s="22" t="s">
        <v>89</v>
      </c>
      <c r="C735" s="23">
        <v>0</v>
      </c>
      <c r="D735" s="23">
        <v>997877</v>
      </c>
      <c r="E735" s="23">
        <v>461114</v>
      </c>
      <c r="F735" s="23">
        <v>153408.21</v>
      </c>
      <c r="G735" s="23">
        <f t="shared" si="195"/>
        <v>153408.21</v>
      </c>
      <c r="H735" s="23">
        <f t="shared" si="196"/>
        <v>307705.79000000004</v>
      </c>
      <c r="I735" s="24">
        <f t="shared" si="197"/>
        <v>0</v>
      </c>
      <c r="J735" s="24">
        <f t="shared" si="198"/>
        <v>33.269041928893941</v>
      </c>
      <c r="K735" s="24">
        <f t="shared" si="199"/>
        <v>15.373458853145227</v>
      </c>
    </row>
    <row r="736" spans="1:11">
      <c r="A736" s="25" t="s">
        <v>90</v>
      </c>
      <c r="B736" s="22" t="s">
        <v>91</v>
      </c>
      <c r="C736" s="23">
        <v>0</v>
      </c>
      <c r="D736" s="23">
        <v>119985</v>
      </c>
      <c r="E736" s="23">
        <v>51824</v>
      </c>
      <c r="F736" s="23">
        <v>34688.35</v>
      </c>
      <c r="G736" s="23">
        <f t="shared" si="195"/>
        <v>34688.35</v>
      </c>
      <c r="H736" s="23">
        <f t="shared" si="196"/>
        <v>17135.650000000001</v>
      </c>
      <c r="I736" s="24">
        <f t="shared" si="197"/>
        <v>0</v>
      </c>
      <c r="J736" s="24">
        <f t="shared" si="198"/>
        <v>66.934914325409082</v>
      </c>
      <c r="K736" s="24">
        <f t="shared" si="199"/>
        <v>28.910572154852687</v>
      </c>
    </row>
    <row r="737" spans="1:11">
      <c r="A737" s="26" t="s">
        <v>92</v>
      </c>
      <c r="B737" s="22" t="s">
        <v>93</v>
      </c>
      <c r="C737" s="23">
        <v>0</v>
      </c>
      <c r="D737" s="23">
        <v>103650</v>
      </c>
      <c r="E737" s="23">
        <v>51824</v>
      </c>
      <c r="F737" s="23">
        <v>34688.35</v>
      </c>
      <c r="G737" s="23">
        <f t="shared" si="195"/>
        <v>34688.35</v>
      </c>
      <c r="H737" s="23">
        <f t="shared" si="196"/>
        <v>17135.650000000001</v>
      </c>
      <c r="I737" s="24">
        <f t="shared" si="197"/>
        <v>0</v>
      </c>
      <c r="J737" s="24">
        <f t="shared" si="198"/>
        <v>66.934914325409082</v>
      </c>
      <c r="K737" s="24">
        <f t="shared" si="199"/>
        <v>33.466811384466958</v>
      </c>
    </row>
    <row r="738" spans="1:11">
      <c r="A738" s="27" t="s">
        <v>94</v>
      </c>
      <c r="B738" s="22" t="s">
        <v>95</v>
      </c>
      <c r="C738" s="23">
        <v>0</v>
      </c>
      <c r="D738" s="23">
        <v>103650</v>
      </c>
      <c r="E738" s="23">
        <v>51824</v>
      </c>
      <c r="F738" s="23">
        <v>34688.35</v>
      </c>
      <c r="G738" s="23">
        <f t="shared" si="195"/>
        <v>34688.35</v>
      </c>
      <c r="H738" s="23">
        <f t="shared" si="196"/>
        <v>17135.650000000001</v>
      </c>
      <c r="I738" s="24">
        <f t="shared" si="197"/>
        <v>0</v>
      </c>
      <c r="J738" s="24">
        <f t="shared" si="198"/>
        <v>66.934914325409082</v>
      </c>
      <c r="K738" s="24">
        <f t="shared" si="199"/>
        <v>33.466811384466958</v>
      </c>
    </row>
    <row r="739" spans="1:11" ht="25.5">
      <c r="A739" s="26" t="s">
        <v>106</v>
      </c>
      <c r="B739" s="22" t="s">
        <v>107</v>
      </c>
      <c r="C739" s="23">
        <v>0</v>
      </c>
      <c r="D739" s="23">
        <v>16335</v>
      </c>
      <c r="E739" s="23">
        <v>0</v>
      </c>
      <c r="F739" s="23">
        <v>0</v>
      </c>
      <c r="G739" s="23">
        <f t="shared" si="195"/>
        <v>0</v>
      </c>
      <c r="H739" s="23">
        <f t="shared" si="196"/>
        <v>0</v>
      </c>
      <c r="I739" s="24">
        <f t="shared" si="197"/>
        <v>0</v>
      </c>
      <c r="J739" s="24">
        <f t="shared" si="198"/>
        <v>0</v>
      </c>
      <c r="K739" s="24">
        <f t="shared" si="199"/>
        <v>0</v>
      </c>
    </row>
    <row r="740" spans="1:11">
      <c r="A740" s="27" t="s">
        <v>108</v>
      </c>
      <c r="B740" s="22" t="s">
        <v>109</v>
      </c>
      <c r="C740" s="23">
        <v>0</v>
      </c>
      <c r="D740" s="23">
        <v>16335</v>
      </c>
      <c r="E740" s="23">
        <v>0</v>
      </c>
      <c r="F740" s="23">
        <v>0</v>
      </c>
      <c r="G740" s="23">
        <f t="shared" si="195"/>
        <v>0</v>
      </c>
      <c r="H740" s="23">
        <f t="shared" si="196"/>
        <v>0</v>
      </c>
      <c r="I740" s="24">
        <f t="shared" si="197"/>
        <v>0</v>
      </c>
      <c r="J740" s="24">
        <f t="shared" si="198"/>
        <v>0</v>
      </c>
      <c r="K740" s="24">
        <f t="shared" si="199"/>
        <v>0</v>
      </c>
    </row>
    <row r="741" spans="1:11" ht="25.5">
      <c r="A741" s="28" t="s">
        <v>110</v>
      </c>
      <c r="B741" s="22" t="s">
        <v>111</v>
      </c>
      <c r="C741" s="23">
        <v>0</v>
      </c>
      <c r="D741" s="23">
        <v>16335</v>
      </c>
      <c r="E741" s="23">
        <v>0</v>
      </c>
      <c r="F741" s="23">
        <v>0</v>
      </c>
      <c r="G741" s="23">
        <f t="shared" si="195"/>
        <v>0</v>
      </c>
      <c r="H741" s="23">
        <f t="shared" si="196"/>
        <v>0</v>
      </c>
      <c r="I741" s="24">
        <f t="shared" si="197"/>
        <v>0</v>
      </c>
      <c r="J741" s="24">
        <f t="shared" si="198"/>
        <v>0</v>
      </c>
      <c r="K741" s="24">
        <f t="shared" si="199"/>
        <v>0</v>
      </c>
    </row>
    <row r="742" spans="1:11" ht="25.5">
      <c r="A742" s="29" t="s">
        <v>112</v>
      </c>
      <c r="B742" s="22" t="s">
        <v>113</v>
      </c>
      <c r="C742" s="23">
        <v>0</v>
      </c>
      <c r="D742" s="23">
        <v>16335</v>
      </c>
      <c r="E742" s="23">
        <v>0</v>
      </c>
      <c r="F742" s="23">
        <v>0</v>
      </c>
      <c r="G742" s="23">
        <f t="shared" si="195"/>
        <v>0</v>
      </c>
      <c r="H742" s="23">
        <f t="shared" si="196"/>
        <v>0</v>
      </c>
      <c r="I742" s="24">
        <f t="shared" si="197"/>
        <v>0</v>
      </c>
      <c r="J742" s="24">
        <f t="shared" si="198"/>
        <v>0</v>
      </c>
      <c r="K742" s="24">
        <f t="shared" si="199"/>
        <v>0</v>
      </c>
    </row>
    <row r="743" spans="1:11">
      <c r="A743" s="25" t="s">
        <v>114</v>
      </c>
      <c r="B743" s="22" t="s">
        <v>115</v>
      </c>
      <c r="C743" s="23">
        <v>0</v>
      </c>
      <c r="D743" s="23">
        <v>877892</v>
      </c>
      <c r="E743" s="23">
        <v>409290</v>
      </c>
      <c r="F743" s="23">
        <v>118719.86</v>
      </c>
      <c r="G743" s="23">
        <f t="shared" si="195"/>
        <v>118719.86</v>
      </c>
      <c r="H743" s="23">
        <f t="shared" si="196"/>
        <v>290570.14</v>
      </c>
      <c r="I743" s="24">
        <f t="shared" si="197"/>
        <v>0</v>
      </c>
      <c r="J743" s="24">
        <f t="shared" si="198"/>
        <v>29.006293825893621</v>
      </c>
      <c r="K743" s="24">
        <f t="shared" si="199"/>
        <v>13.523287602575259</v>
      </c>
    </row>
    <row r="744" spans="1:11">
      <c r="A744" s="26" t="s">
        <v>116</v>
      </c>
      <c r="B744" s="22" t="s">
        <v>117</v>
      </c>
      <c r="C744" s="23">
        <v>0</v>
      </c>
      <c r="D744" s="23">
        <v>877892</v>
      </c>
      <c r="E744" s="23">
        <v>409290</v>
      </c>
      <c r="F744" s="23">
        <v>118719.86</v>
      </c>
      <c r="G744" s="23">
        <f t="shared" si="195"/>
        <v>118719.86</v>
      </c>
      <c r="H744" s="23">
        <f t="shared" si="196"/>
        <v>290570.14</v>
      </c>
      <c r="I744" s="24">
        <f t="shared" si="197"/>
        <v>0</v>
      </c>
      <c r="J744" s="24">
        <f t="shared" si="198"/>
        <v>29.006293825893621</v>
      </c>
      <c r="K744" s="24">
        <f t="shared" si="199"/>
        <v>13.523287602575259</v>
      </c>
    </row>
    <row r="745" spans="1:11">
      <c r="A745" s="21"/>
      <c r="B745" s="22" t="s">
        <v>118</v>
      </c>
      <c r="C745" s="23">
        <v>0</v>
      </c>
      <c r="D745" s="23">
        <v>0</v>
      </c>
      <c r="E745" s="23">
        <v>0</v>
      </c>
      <c r="F745" s="23">
        <v>844468.79</v>
      </c>
      <c r="G745" s="23">
        <f t="shared" si="195"/>
        <v>844468.79</v>
      </c>
      <c r="H745" s="23">
        <f t="shared" si="196"/>
        <v>-844468.79</v>
      </c>
      <c r="I745" s="24">
        <f t="shared" si="197"/>
        <v>0</v>
      </c>
      <c r="J745" s="24">
        <f t="shared" si="198"/>
        <v>0</v>
      </c>
      <c r="K745" s="24">
        <f t="shared" si="199"/>
        <v>0</v>
      </c>
    </row>
    <row r="746" spans="1:11">
      <c r="A746" s="21" t="s">
        <v>119</v>
      </c>
      <c r="B746" s="22" t="s">
        <v>120</v>
      </c>
      <c r="C746" s="23">
        <v>0</v>
      </c>
      <c r="D746" s="23">
        <v>0</v>
      </c>
      <c r="E746" s="23">
        <v>0</v>
      </c>
      <c r="F746" s="23">
        <v>-844468.79</v>
      </c>
      <c r="G746" s="23">
        <f t="shared" si="195"/>
        <v>-844468.79</v>
      </c>
      <c r="H746" s="23">
        <f t="shared" si="196"/>
        <v>844468.79</v>
      </c>
      <c r="I746" s="24">
        <f t="shared" si="197"/>
        <v>0</v>
      </c>
      <c r="J746" s="24">
        <f t="shared" si="198"/>
        <v>0</v>
      </c>
      <c r="K746" s="24">
        <f t="shared" si="199"/>
        <v>0</v>
      </c>
    </row>
    <row r="747" spans="1:11">
      <c r="A747" s="25" t="s">
        <v>121</v>
      </c>
      <c r="B747" s="22" t="s">
        <v>122</v>
      </c>
      <c r="C747" s="23">
        <v>0</v>
      </c>
      <c r="D747" s="23">
        <v>0</v>
      </c>
      <c r="E747" s="23">
        <v>0</v>
      </c>
      <c r="F747" s="23">
        <v>-844468.79</v>
      </c>
      <c r="G747" s="23">
        <f t="shared" si="195"/>
        <v>-844468.79</v>
      </c>
      <c r="H747" s="23">
        <f t="shared" si="196"/>
        <v>844468.79</v>
      </c>
      <c r="I747" s="24">
        <f t="shared" si="197"/>
        <v>0</v>
      </c>
      <c r="J747" s="24">
        <f t="shared" si="198"/>
        <v>0</v>
      </c>
      <c r="K747" s="24">
        <f t="shared" si="199"/>
        <v>0</v>
      </c>
    </row>
    <row r="748" spans="1:11" s="3" customFormat="1" ht="25.5">
      <c r="A748" s="49" t="s">
        <v>184</v>
      </c>
      <c r="B748" s="31" t="s">
        <v>185</v>
      </c>
      <c r="C748" s="32"/>
      <c r="D748" s="32"/>
      <c r="E748" s="32"/>
      <c r="F748" s="32"/>
      <c r="G748" s="32"/>
      <c r="H748" s="32"/>
      <c r="I748" s="33"/>
      <c r="J748" s="33"/>
      <c r="K748" s="33"/>
    </row>
    <row r="749" spans="1:11">
      <c r="A749" s="21" t="s">
        <v>19</v>
      </c>
      <c r="B749" s="22" t="s">
        <v>20</v>
      </c>
      <c r="C749" s="23">
        <v>0</v>
      </c>
      <c r="D749" s="23">
        <v>997877</v>
      </c>
      <c r="E749" s="23">
        <v>461114</v>
      </c>
      <c r="F749" s="23">
        <v>997877</v>
      </c>
      <c r="G749" s="23">
        <f t="shared" ref="G749:G769" si="200">F749-C749</f>
        <v>997877</v>
      </c>
      <c r="H749" s="23">
        <f t="shared" ref="H749:H769" si="201">E749-F749</f>
        <v>-536763</v>
      </c>
      <c r="I749" s="24">
        <f t="shared" ref="I749:I769" si="202">IF(ISERROR(F749/C749),0,F749/C749*100-100)</f>
        <v>0</v>
      </c>
      <c r="J749" s="24">
        <f t="shared" ref="J749:J769" si="203">IF(ISERROR(F749/E749),0,F749/E749*100)</f>
        <v>216.40570444618902</v>
      </c>
      <c r="K749" s="24">
        <f t="shared" ref="K749:K769" si="204">IF(ISERROR(F749/D749),0,F749/D749*100)</f>
        <v>100</v>
      </c>
    </row>
    <row r="750" spans="1:11">
      <c r="A750" s="25" t="s">
        <v>130</v>
      </c>
      <c r="B750" s="22" t="s">
        <v>131</v>
      </c>
      <c r="C750" s="23">
        <v>0</v>
      </c>
      <c r="D750" s="23">
        <v>16335</v>
      </c>
      <c r="E750" s="23">
        <v>0</v>
      </c>
      <c r="F750" s="23">
        <v>16335</v>
      </c>
      <c r="G750" s="23">
        <f t="shared" si="200"/>
        <v>16335</v>
      </c>
      <c r="H750" s="23">
        <f t="shared" si="201"/>
        <v>-16335</v>
      </c>
      <c r="I750" s="24">
        <f t="shared" si="202"/>
        <v>0</v>
      </c>
      <c r="J750" s="24">
        <f t="shared" si="203"/>
        <v>0</v>
      </c>
      <c r="K750" s="24">
        <f t="shared" si="204"/>
        <v>100</v>
      </c>
    </row>
    <row r="751" spans="1:11">
      <c r="A751" s="26" t="s">
        <v>132</v>
      </c>
      <c r="B751" s="22" t="s">
        <v>133</v>
      </c>
      <c r="C751" s="23">
        <v>0</v>
      </c>
      <c r="D751" s="23">
        <v>16335</v>
      </c>
      <c r="E751" s="23">
        <v>0</v>
      </c>
      <c r="F751" s="23">
        <v>16335</v>
      </c>
      <c r="G751" s="23">
        <f t="shared" si="200"/>
        <v>16335</v>
      </c>
      <c r="H751" s="23">
        <f t="shared" si="201"/>
        <v>-16335</v>
      </c>
      <c r="I751" s="24">
        <f t="shared" si="202"/>
        <v>0</v>
      </c>
      <c r="J751" s="24">
        <f t="shared" si="203"/>
        <v>0</v>
      </c>
      <c r="K751" s="24">
        <f t="shared" si="204"/>
        <v>100</v>
      </c>
    </row>
    <row r="752" spans="1:11">
      <c r="A752" s="27" t="s">
        <v>134</v>
      </c>
      <c r="B752" s="22" t="s">
        <v>135</v>
      </c>
      <c r="C752" s="23">
        <v>0</v>
      </c>
      <c r="D752" s="23">
        <v>16335</v>
      </c>
      <c r="E752" s="23">
        <v>0</v>
      </c>
      <c r="F752" s="23">
        <v>16335</v>
      </c>
      <c r="G752" s="23">
        <f t="shared" si="200"/>
        <v>16335</v>
      </c>
      <c r="H752" s="23">
        <f t="shared" si="201"/>
        <v>-16335</v>
      </c>
      <c r="I752" s="24">
        <f t="shared" si="202"/>
        <v>0</v>
      </c>
      <c r="J752" s="24">
        <f t="shared" si="203"/>
        <v>0</v>
      </c>
      <c r="K752" s="24">
        <f t="shared" si="204"/>
        <v>100</v>
      </c>
    </row>
    <row r="753" spans="1:11" ht="25.5">
      <c r="A753" s="28" t="s">
        <v>136</v>
      </c>
      <c r="B753" s="22" t="s">
        <v>137</v>
      </c>
      <c r="C753" s="23">
        <v>0</v>
      </c>
      <c r="D753" s="23">
        <v>16335</v>
      </c>
      <c r="E753" s="23">
        <v>0</v>
      </c>
      <c r="F753" s="23">
        <v>16335</v>
      </c>
      <c r="G753" s="23">
        <f t="shared" si="200"/>
        <v>16335</v>
      </c>
      <c r="H753" s="23">
        <f t="shared" si="201"/>
        <v>-16335</v>
      </c>
      <c r="I753" s="24">
        <f t="shared" si="202"/>
        <v>0</v>
      </c>
      <c r="J753" s="24">
        <f t="shared" si="203"/>
        <v>0</v>
      </c>
      <c r="K753" s="24">
        <f t="shared" si="204"/>
        <v>100</v>
      </c>
    </row>
    <row r="754" spans="1:11" ht="25.5">
      <c r="A754" s="29" t="s">
        <v>138</v>
      </c>
      <c r="B754" s="22" t="s">
        <v>139</v>
      </c>
      <c r="C754" s="23">
        <v>0</v>
      </c>
      <c r="D754" s="23">
        <v>16335</v>
      </c>
      <c r="E754" s="23">
        <v>0</v>
      </c>
      <c r="F754" s="23">
        <v>16335</v>
      </c>
      <c r="G754" s="23">
        <f t="shared" si="200"/>
        <v>16335</v>
      </c>
      <c r="H754" s="23">
        <f t="shared" si="201"/>
        <v>-16335</v>
      </c>
      <c r="I754" s="24">
        <f t="shared" si="202"/>
        <v>0</v>
      </c>
      <c r="J754" s="24">
        <f t="shared" si="203"/>
        <v>0</v>
      </c>
      <c r="K754" s="24">
        <f t="shared" si="204"/>
        <v>100</v>
      </c>
    </row>
    <row r="755" spans="1:11">
      <c r="A755" s="25" t="s">
        <v>84</v>
      </c>
      <c r="B755" s="22" t="s">
        <v>85</v>
      </c>
      <c r="C755" s="23">
        <v>0</v>
      </c>
      <c r="D755" s="23">
        <v>981542</v>
      </c>
      <c r="E755" s="23">
        <v>461114</v>
      </c>
      <c r="F755" s="23">
        <v>981542</v>
      </c>
      <c r="G755" s="23">
        <f t="shared" si="200"/>
        <v>981542</v>
      </c>
      <c r="H755" s="23">
        <f t="shared" si="201"/>
        <v>-520428</v>
      </c>
      <c r="I755" s="24">
        <f t="shared" si="202"/>
        <v>0</v>
      </c>
      <c r="J755" s="24">
        <f t="shared" si="203"/>
        <v>212.86319651973264</v>
      </c>
      <c r="K755" s="24">
        <f t="shared" si="204"/>
        <v>100</v>
      </c>
    </row>
    <row r="756" spans="1:11">
      <c r="A756" s="26" t="s">
        <v>86</v>
      </c>
      <c r="B756" s="22" t="s">
        <v>87</v>
      </c>
      <c r="C756" s="23">
        <v>0</v>
      </c>
      <c r="D756" s="23">
        <v>981542</v>
      </c>
      <c r="E756" s="23">
        <v>461114</v>
      </c>
      <c r="F756" s="23">
        <v>981542</v>
      </c>
      <c r="G756" s="23">
        <f t="shared" si="200"/>
        <v>981542</v>
      </c>
      <c r="H756" s="23">
        <f t="shared" si="201"/>
        <v>-520428</v>
      </c>
      <c r="I756" s="24">
        <f t="shared" si="202"/>
        <v>0</v>
      </c>
      <c r="J756" s="24">
        <f t="shared" si="203"/>
        <v>212.86319651973264</v>
      </c>
      <c r="K756" s="24">
        <f t="shared" si="204"/>
        <v>100</v>
      </c>
    </row>
    <row r="757" spans="1:11">
      <c r="A757" s="21" t="s">
        <v>88</v>
      </c>
      <c r="B757" s="22" t="s">
        <v>89</v>
      </c>
      <c r="C757" s="23">
        <v>0</v>
      </c>
      <c r="D757" s="23">
        <v>997877</v>
      </c>
      <c r="E757" s="23">
        <v>461114</v>
      </c>
      <c r="F757" s="23">
        <v>153408.21</v>
      </c>
      <c r="G757" s="23">
        <f t="shared" si="200"/>
        <v>153408.21</v>
      </c>
      <c r="H757" s="23">
        <f t="shared" si="201"/>
        <v>307705.79000000004</v>
      </c>
      <c r="I757" s="24">
        <f t="shared" si="202"/>
        <v>0</v>
      </c>
      <c r="J757" s="24">
        <f t="shared" si="203"/>
        <v>33.269041928893941</v>
      </c>
      <c r="K757" s="24">
        <f t="shared" si="204"/>
        <v>15.373458853145227</v>
      </c>
    </row>
    <row r="758" spans="1:11">
      <c r="A758" s="25" t="s">
        <v>90</v>
      </c>
      <c r="B758" s="22" t="s">
        <v>91</v>
      </c>
      <c r="C758" s="23">
        <v>0</v>
      </c>
      <c r="D758" s="23">
        <v>119985</v>
      </c>
      <c r="E758" s="23">
        <v>51824</v>
      </c>
      <c r="F758" s="23">
        <v>34688.35</v>
      </c>
      <c r="G758" s="23">
        <f t="shared" si="200"/>
        <v>34688.35</v>
      </c>
      <c r="H758" s="23">
        <f t="shared" si="201"/>
        <v>17135.650000000001</v>
      </c>
      <c r="I758" s="24">
        <f t="shared" si="202"/>
        <v>0</v>
      </c>
      <c r="J758" s="24">
        <f t="shared" si="203"/>
        <v>66.934914325409082</v>
      </c>
      <c r="K758" s="24">
        <f t="shared" si="204"/>
        <v>28.910572154852687</v>
      </c>
    </row>
    <row r="759" spans="1:11">
      <c r="A759" s="26" t="s">
        <v>92</v>
      </c>
      <c r="B759" s="22" t="s">
        <v>93</v>
      </c>
      <c r="C759" s="23">
        <v>0</v>
      </c>
      <c r="D759" s="23">
        <v>103650</v>
      </c>
      <c r="E759" s="23">
        <v>51824</v>
      </c>
      <c r="F759" s="23">
        <v>34688.35</v>
      </c>
      <c r="G759" s="23">
        <f t="shared" si="200"/>
        <v>34688.35</v>
      </c>
      <c r="H759" s="23">
        <f t="shared" si="201"/>
        <v>17135.650000000001</v>
      </c>
      <c r="I759" s="24">
        <f t="shared" si="202"/>
        <v>0</v>
      </c>
      <c r="J759" s="24">
        <f t="shared" si="203"/>
        <v>66.934914325409082</v>
      </c>
      <c r="K759" s="24">
        <f t="shared" si="204"/>
        <v>33.466811384466958</v>
      </c>
    </row>
    <row r="760" spans="1:11">
      <c r="A760" s="27" t="s">
        <v>94</v>
      </c>
      <c r="B760" s="22" t="s">
        <v>95</v>
      </c>
      <c r="C760" s="23">
        <v>0</v>
      </c>
      <c r="D760" s="23">
        <v>103650</v>
      </c>
      <c r="E760" s="23">
        <v>51824</v>
      </c>
      <c r="F760" s="23">
        <v>34688.35</v>
      </c>
      <c r="G760" s="23">
        <f t="shared" si="200"/>
        <v>34688.35</v>
      </c>
      <c r="H760" s="23">
        <f t="shared" si="201"/>
        <v>17135.650000000001</v>
      </c>
      <c r="I760" s="24">
        <f t="shared" si="202"/>
        <v>0</v>
      </c>
      <c r="J760" s="24">
        <f t="shared" si="203"/>
        <v>66.934914325409082</v>
      </c>
      <c r="K760" s="24">
        <f t="shared" si="204"/>
        <v>33.466811384466958</v>
      </c>
    </row>
    <row r="761" spans="1:11" ht="25.5">
      <c r="A761" s="26" t="s">
        <v>106</v>
      </c>
      <c r="B761" s="22" t="s">
        <v>107</v>
      </c>
      <c r="C761" s="23">
        <v>0</v>
      </c>
      <c r="D761" s="23">
        <v>16335</v>
      </c>
      <c r="E761" s="23">
        <v>0</v>
      </c>
      <c r="F761" s="23">
        <v>0</v>
      </c>
      <c r="G761" s="23">
        <f t="shared" si="200"/>
        <v>0</v>
      </c>
      <c r="H761" s="23">
        <f t="shared" si="201"/>
        <v>0</v>
      </c>
      <c r="I761" s="24">
        <f t="shared" si="202"/>
        <v>0</v>
      </c>
      <c r="J761" s="24">
        <f t="shared" si="203"/>
        <v>0</v>
      </c>
      <c r="K761" s="24">
        <f t="shared" si="204"/>
        <v>0</v>
      </c>
    </row>
    <row r="762" spans="1:11">
      <c r="A762" s="27" t="s">
        <v>108</v>
      </c>
      <c r="B762" s="22" t="s">
        <v>109</v>
      </c>
      <c r="C762" s="23">
        <v>0</v>
      </c>
      <c r="D762" s="23">
        <v>16335</v>
      </c>
      <c r="E762" s="23">
        <v>0</v>
      </c>
      <c r="F762" s="23">
        <v>0</v>
      </c>
      <c r="G762" s="23">
        <f t="shared" si="200"/>
        <v>0</v>
      </c>
      <c r="H762" s="23">
        <f t="shared" si="201"/>
        <v>0</v>
      </c>
      <c r="I762" s="24">
        <f t="shared" si="202"/>
        <v>0</v>
      </c>
      <c r="J762" s="24">
        <f t="shared" si="203"/>
        <v>0</v>
      </c>
      <c r="K762" s="24">
        <f t="shared" si="204"/>
        <v>0</v>
      </c>
    </row>
    <row r="763" spans="1:11" ht="25.5">
      <c r="A763" s="28" t="s">
        <v>110</v>
      </c>
      <c r="B763" s="22" t="s">
        <v>111</v>
      </c>
      <c r="C763" s="23">
        <v>0</v>
      </c>
      <c r="D763" s="23">
        <v>16335</v>
      </c>
      <c r="E763" s="23">
        <v>0</v>
      </c>
      <c r="F763" s="23">
        <v>0</v>
      </c>
      <c r="G763" s="23">
        <f t="shared" si="200"/>
        <v>0</v>
      </c>
      <c r="H763" s="23">
        <f t="shared" si="201"/>
        <v>0</v>
      </c>
      <c r="I763" s="24">
        <f t="shared" si="202"/>
        <v>0</v>
      </c>
      <c r="J763" s="24">
        <f t="shared" si="203"/>
        <v>0</v>
      </c>
      <c r="K763" s="24">
        <f t="shared" si="204"/>
        <v>0</v>
      </c>
    </row>
    <row r="764" spans="1:11" ht="25.5">
      <c r="A764" s="29" t="s">
        <v>112</v>
      </c>
      <c r="B764" s="22" t="s">
        <v>113</v>
      </c>
      <c r="C764" s="23">
        <v>0</v>
      </c>
      <c r="D764" s="23">
        <v>16335</v>
      </c>
      <c r="E764" s="23">
        <v>0</v>
      </c>
      <c r="F764" s="23">
        <v>0</v>
      </c>
      <c r="G764" s="23">
        <f t="shared" si="200"/>
        <v>0</v>
      </c>
      <c r="H764" s="23">
        <f t="shared" si="201"/>
        <v>0</v>
      </c>
      <c r="I764" s="24">
        <f t="shared" si="202"/>
        <v>0</v>
      </c>
      <c r="J764" s="24">
        <f t="shared" si="203"/>
        <v>0</v>
      </c>
      <c r="K764" s="24">
        <f t="shared" si="204"/>
        <v>0</v>
      </c>
    </row>
    <row r="765" spans="1:11">
      <c r="A765" s="25" t="s">
        <v>114</v>
      </c>
      <c r="B765" s="22" t="s">
        <v>115</v>
      </c>
      <c r="C765" s="23">
        <v>0</v>
      </c>
      <c r="D765" s="23">
        <v>877892</v>
      </c>
      <c r="E765" s="23">
        <v>409290</v>
      </c>
      <c r="F765" s="23">
        <v>118719.86</v>
      </c>
      <c r="G765" s="23">
        <f t="shared" si="200"/>
        <v>118719.86</v>
      </c>
      <c r="H765" s="23">
        <f t="shared" si="201"/>
        <v>290570.14</v>
      </c>
      <c r="I765" s="24">
        <f t="shared" si="202"/>
        <v>0</v>
      </c>
      <c r="J765" s="24">
        <f t="shared" si="203"/>
        <v>29.006293825893621</v>
      </c>
      <c r="K765" s="24">
        <f t="shared" si="204"/>
        <v>13.523287602575259</v>
      </c>
    </row>
    <row r="766" spans="1:11">
      <c r="A766" s="26" t="s">
        <v>116</v>
      </c>
      <c r="B766" s="22" t="s">
        <v>117</v>
      </c>
      <c r="C766" s="23">
        <v>0</v>
      </c>
      <c r="D766" s="23">
        <v>877892</v>
      </c>
      <c r="E766" s="23">
        <v>409290</v>
      </c>
      <c r="F766" s="23">
        <v>118719.86</v>
      </c>
      <c r="G766" s="23">
        <f t="shared" si="200"/>
        <v>118719.86</v>
      </c>
      <c r="H766" s="23">
        <f t="shared" si="201"/>
        <v>290570.14</v>
      </c>
      <c r="I766" s="24">
        <f t="shared" si="202"/>
        <v>0</v>
      </c>
      <c r="J766" s="24">
        <f t="shared" si="203"/>
        <v>29.006293825893621</v>
      </c>
      <c r="K766" s="24">
        <f t="shared" si="204"/>
        <v>13.523287602575259</v>
      </c>
    </row>
    <row r="767" spans="1:11">
      <c r="A767" s="21"/>
      <c r="B767" s="22" t="s">
        <v>118</v>
      </c>
      <c r="C767" s="23">
        <v>0</v>
      </c>
      <c r="D767" s="23">
        <v>0</v>
      </c>
      <c r="E767" s="23">
        <v>0</v>
      </c>
      <c r="F767" s="23">
        <v>844468.79</v>
      </c>
      <c r="G767" s="23">
        <f t="shared" si="200"/>
        <v>844468.79</v>
      </c>
      <c r="H767" s="23">
        <f t="shared" si="201"/>
        <v>-844468.79</v>
      </c>
      <c r="I767" s="24">
        <f t="shared" si="202"/>
        <v>0</v>
      </c>
      <c r="J767" s="24">
        <f t="shared" si="203"/>
        <v>0</v>
      </c>
      <c r="K767" s="24">
        <f t="shared" si="204"/>
        <v>0</v>
      </c>
    </row>
    <row r="768" spans="1:11">
      <c r="A768" s="21" t="s">
        <v>119</v>
      </c>
      <c r="B768" s="22" t="s">
        <v>120</v>
      </c>
      <c r="C768" s="23">
        <v>0</v>
      </c>
      <c r="D768" s="23">
        <v>0</v>
      </c>
      <c r="E768" s="23">
        <v>0</v>
      </c>
      <c r="F768" s="23">
        <v>-844468.79</v>
      </c>
      <c r="G768" s="23">
        <f t="shared" si="200"/>
        <v>-844468.79</v>
      </c>
      <c r="H768" s="23">
        <f t="shared" si="201"/>
        <v>844468.79</v>
      </c>
      <c r="I768" s="24">
        <f t="shared" si="202"/>
        <v>0</v>
      </c>
      <c r="J768" s="24">
        <f t="shared" si="203"/>
        <v>0</v>
      </c>
      <c r="K768" s="24">
        <f t="shared" si="204"/>
        <v>0</v>
      </c>
    </row>
    <row r="769" spans="1:11">
      <c r="A769" s="25" t="s">
        <v>121</v>
      </c>
      <c r="B769" s="22" t="s">
        <v>122</v>
      </c>
      <c r="C769" s="23">
        <v>0</v>
      </c>
      <c r="D769" s="23">
        <v>0</v>
      </c>
      <c r="E769" s="23">
        <v>0</v>
      </c>
      <c r="F769" s="23">
        <v>-844468.79</v>
      </c>
      <c r="G769" s="23">
        <f t="shared" si="200"/>
        <v>-844468.79</v>
      </c>
      <c r="H769" s="23">
        <f t="shared" si="201"/>
        <v>844468.79</v>
      </c>
      <c r="I769" s="24">
        <f t="shared" si="202"/>
        <v>0</v>
      </c>
      <c r="J769" s="24">
        <f t="shared" si="203"/>
        <v>0</v>
      </c>
      <c r="K769" s="24">
        <f t="shared" si="20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1242"/>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51</v>
      </c>
      <c r="B12" s="48" t="s">
        <v>82</v>
      </c>
      <c r="C12" s="23"/>
      <c r="D12" s="23"/>
      <c r="E12" s="23"/>
      <c r="F12" s="23"/>
      <c r="G12" s="23"/>
      <c r="H12" s="23"/>
      <c r="I12" s="24"/>
      <c r="J12" s="24"/>
      <c r="K12" s="24"/>
    </row>
    <row r="13" spans="1:11">
      <c r="A13" s="21" t="s">
        <v>19</v>
      </c>
      <c r="B13" s="22" t="s">
        <v>20</v>
      </c>
      <c r="C13" s="23">
        <v>122593976.73999999</v>
      </c>
      <c r="D13" s="23">
        <v>111876125</v>
      </c>
      <c r="E13" s="23">
        <v>46013984</v>
      </c>
      <c r="F13" s="23">
        <v>101556935.02</v>
      </c>
      <c r="G13" s="23">
        <f t="shared" ref="G13:G44" si="0">F13-C13</f>
        <v>-21037041.719999999</v>
      </c>
      <c r="H13" s="23">
        <f t="shared" ref="H13:H44" si="1">E13-F13</f>
        <v>-55542951.019999996</v>
      </c>
      <c r="I13" s="24">
        <f t="shared" ref="I13:I44" si="2">IF(ISERROR(F13/C13),0,F13/C13*100-100)</f>
        <v>-17.159930919457665</v>
      </c>
      <c r="J13" s="24">
        <f t="shared" ref="J13:J44" si="3">IF(ISERROR(F13/E13),0,F13/E13*100)</f>
        <v>220.7088502051898</v>
      </c>
      <c r="K13" s="24">
        <f t="shared" ref="K13:K44" si="4">IF(ISERROR(F13/D13),0,F13/D13*100)</f>
        <v>90.776235787573086</v>
      </c>
    </row>
    <row r="14" spans="1:11" ht="25.5">
      <c r="A14" s="25" t="s">
        <v>128</v>
      </c>
      <c r="B14" s="22" t="s">
        <v>129</v>
      </c>
      <c r="C14" s="23">
        <v>357005.37</v>
      </c>
      <c r="D14" s="23">
        <v>1158318</v>
      </c>
      <c r="E14" s="23">
        <v>435885</v>
      </c>
      <c r="F14" s="23">
        <v>1041978.23</v>
      </c>
      <c r="G14" s="23">
        <f t="shared" si="0"/>
        <v>684972.86</v>
      </c>
      <c r="H14" s="23">
        <f t="shared" si="1"/>
        <v>-606093.23</v>
      </c>
      <c r="I14" s="24">
        <f t="shared" si="2"/>
        <v>191.86626240384004</v>
      </c>
      <c r="J14" s="24">
        <f t="shared" si="3"/>
        <v>239.04888445346822</v>
      </c>
      <c r="K14" s="24">
        <f t="shared" si="4"/>
        <v>89.956145894305365</v>
      </c>
    </row>
    <row r="15" spans="1:11">
      <c r="A15" s="25" t="s">
        <v>156</v>
      </c>
      <c r="B15" s="22" t="s">
        <v>157</v>
      </c>
      <c r="C15" s="23">
        <v>4321330.7699999996</v>
      </c>
      <c r="D15" s="23">
        <v>15531812</v>
      </c>
      <c r="E15" s="23">
        <v>7301506</v>
      </c>
      <c r="F15" s="23">
        <v>7201563.7199999997</v>
      </c>
      <c r="G15" s="23">
        <f t="shared" si="0"/>
        <v>2880232.95</v>
      </c>
      <c r="H15" s="23">
        <f t="shared" si="1"/>
        <v>99942.280000000261</v>
      </c>
      <c r="I15" s="24">
        <f t="shared" si="2"/>
        <v>66.651527117420841</v>
      </c>
      <c r="J15" s="24">
        <f t="shared" si="3"/>
        <v>98.631210054473698</v>
      </c>
      <c r="K15" s="24">
        <f t="shared" si="4"/>
        <v>46.366539332307141</v>
      </c>
    </row>
    <row r="16" spans="1:11">
      <c r="A16" s="25" t="s">
        <v>130</v>
      </c>
      <c r="B16" s="22" t="s">
        <v>131</v>
      </c>
      <c r="C16" s="23">
        <v>1743474.6</v>
      </c>
      <c r="D16" s="23">
        <v>3804427</v>
      </c>
      <c r="E16" s="23">
        <v>1926452</v>
      </c>
      <c r="F16" s="23">
        <v>1931825.07</v>
      </c>
      <c r="G16" s="23">
        <f t="shared" si="0"/>
        <v>188350.46999999997</v>
      </c>
      <c r="H16" s="23">
        <f t="shared" si="1"/>
        <v>-5373.0700000000652</v>
      </c>
      <c r="I16" s="24">
        <f t="shared" si="2"/>
        <v>10.803166848544848</v>
      </c>
      <c r="J16" s="24">
        <f t="shared" si="3"/>
        <v>100.2789101415452</v>
      </c>
      <c r="K16" s="24">
        <f t="shared" si="4"/>
        <v>50.778345070098595</v>
      </c>
    </row>
    <row r="17" spans="1:11">
      <c r="A17" s="26" t="s">
        <v>132</v>
      </c>
      <c r="B17" s="22" t="s">
        <v>133</v>
      </c>
      <c r="C17" s="23">
        <v>855123.26</v>
      </c>
      <c r="D17" s="23">
        <v>1056505</v>
      </c>
      <c r="E17" s="23">
        <v>441922</v>
      </c>
      <c r="F17" s="23">
        <v>686742.39</v>
      </c>
      <c r="G17" s="23">
        <f t="shared" si="0"/>
        <v>-168380.87</v>
      </c>
      <c r="H17" s="23">
        <f t="shared" si="1"/>
        <v>-244820.39</v>
      </c>
      <c r="I17" s="24">
        <f t="shared" si="2"/>
        <v>-19.690830302054934</v>
      </c>
      <c r="J17" s="24">
        <f t="shared" si="3"/>
        <v>155.39900480175234</v>
      </c>
      <c r="K17" s="24">
        <f t="shared" si="4"/>
        <v>65.001338375114173</v>
      </c>
    </row>
    <row r="18" spans="1:11">
      <c r="A18" s="27" t="s">
        <v>134</v>
      </c>
      <c r="B18" s="22" t="s">
        <v>135</v>
      </c>
      <c r="C18" s="23">
        <v>855123.26</v>
      </c>
      <c r="D18" s="23">
        <v>1056505</v>
      </c>
      <c r="E18" s="23">
        <v>441922</v>
      </c>
      <c r="F18" s="23">
        <v>686742.39</v>
      </c>
      <c r="G18" s="23">
        <f t="shared" si="0"/>
        <v>-168380.87</v>
      </c>
      <c r="H18" s="23">
        <f t="shared" si="1"/>
        <v>-244820.39</v>
      </c>
      <c r="I18" s="24">
        <f t="shared" si="2"/>
        <v>-19.690830302054934</v>
      </c>
      <c r="J18" s="24">
        <f t="shared" si="3"/>
        <v>155.39900480175234</v>
      </c>
      <c r="K18" s="24">
        <f t="shared" si="4"/>
        <v>65.001338375114173</v>
      </c>
    </row>
    <row r="19" spans="1:11" ht="25.5">
      <c r="A19" s="28" t="s">
        <v>136</v>
      </c>
      <c r="B19" s="22" t="s">
        <v>137</v>
      </c>
      <c r="C19" s="23">
        <v>855123.26</v>
      </c>
      <c r="D19" s="23">
        <v>1056505</v>
      </c>
      <c r="E19" s="23">
        <v>441922</v>
      </c>
      <c r="F19" s="23">
        <v>686742.39</v>
      </c>
      <c r="G19" s="23">
        <f t="shared" si="0"/>
        <v>-168380.87</v>
      </c>
      <c r="H19" s="23">
        <f t="shared" si="1"/>
        <v>-244820.39</v>
      </c>
      <c r="I19" s="24">
        <f t="shared" si="2"/>
        <v>-19.690830302054934</v>
      </c>
      <c r="J19" s="24">
        <f t="shared" si="3"/>
        <v>155.39900480175234</v>
      </c>
      <c r="K19" s="24">
        <f t="shared" si="4"/>
        <v>65.001338375114173</v>
      </c>
    </row>
    <row r="20" spans="1:11" ht="25.5">
      <c r="A20" s="29" t="s">
        <v>138</v>
      </c>
      <c r="B20" s="22" t="s">
        <v>139</v>
      </c>
      <c r="C20" s="23">
        <v>809167.26</v>
      </c>
      <c r="D20" s="23">
        <v>968632</v>
      </c>
      <c r="E20" s="23">
        <v>441922</v>
      </c>
      <c r="F20" s="23">
        <v>630290.39</v>
      </c>
      <c r="G20" s="23">
        <f t="shared" si="0"/>
        <v>-178876.87</v>
      </c>
      <c r="H20" s="23">
        <f t="shared" si="1"/>
        <v>-188368.39</v>
      </c>
      <c r="I20" s="24">
        <f t="shared" si="2"/>
        <v>-22.106291102287059</v>
      </c>
      <c r="J20" s="24">
        <f t="shared" si="3"/>
        <v>142.62480482981158</v>
      </c>
      <c r="K20" s="24">
        <f t="shared" si="4"/>
        <v>65.07015977171929</v>
      </c>
    </row>
    <row r="21" spans="1:11" ht="25.5">
      <c r="A21" s="29" t="s">
        <v>158</v>
      </c>
      <c r="B21" s="22" t="s">
        <v>159</v>
      </c>
      <c r="C21" s="23">
        <v>45956</v>
      </c>
      <c r="D21" s="23">
        <v>87873</v>
      </c>
      <c r="E21" s="23">
        <v>0</v>
      </c>
      <c r="F21" s="23">
        <v>56452</v>
      </c>
      <c r="G21" s="23">
        <f t="shared" si="0"/>
        <v>10496</v>
      </c>
      <c r="H21" s="23">
        <f t="shared" si="1"/>
        <v>-56452</v>
      </c>
      <c r="I21" s="24">
        <f t="shared" si="2"/>
        <v>22.83923753155193</v>
      </c>
      <c r="J21" s="24">
        <f t="shared" si="3"/>
        <v>0</v>
      </c>
      <c r="K21" s="24">
        <f t="shared" si="4"/>
        <v>64.2427139166752</v>
      </c>
    </row>
    <row r="22" spans="1:11">
      <c r="A22" s="26" t="s">
        <v>341</v>
      </c>
      <c r="B22" s="22" t="s">
        <v>342</v>
      </c>
      <c r="C22" s="23">
        <v>850.06</v>
      </c>
      <c r="D22" s="23">
        <v>0</v>
      </c>
      <c r="E22" s="23">
        <v>0</v>
      </c>
      <c r="F22" s="23">
        <v>254.58</v>
      </c>
      <c r="G22" s="23">
        <f t="shared" si="0"/>
        <v>-595.4799999999999</v>
      </c>
      <c r="H22" s="23">
        <f t="shared" si="1"/>
        <v>-254.58</v>
      </c>
      <c r="I22" s="24">
        <f t="shared" si="2"/>
        <v>-70.051525774651196</v>
      </c>
      <c r="J22" s="24">
        <f t="shared" si="3"/>
        <v>0</v>
      </c>
      <c r="K22" s="24">
        <f t="shared" si="4"/>
        <v>0</v>
      </c>
    </row>
    <row r="23" spans="1:11">
      <c r="A23" s="27" t="s">
        <v>343</v>
      </c>
      <c r="B23" s="22" t="s">
        <v>344</v>
      </c>
      <c r="C23" s="23">
        <v>850.06</v>
      </c>
      <c r="D23" s="23">
        <v>0</v>
      </c>
      <c r="E23" s="23">
        <v>0</v>
      </c>
      <c r="F23" s="23">
        <v>254.58</v>
      </c>
      <c r="G23" s="23">
        <f t="shared" si="0"/>
        <v>-595.4799999999999</v>
      </c>
      <c r="H23" s="23">
        <f t="shared" si="1"/>
        <v>-254.58</v>
      </c>
      <c r="I23" s="24">
        <f t="shared" si="2"/>
        <v>-70.051525774651196</v>
      </c>
      <c r="J23" s="24">
        <f t="shared" si="3"/>
        <v>0</v>
      </c>
      <c r="K23" s="24">
        <f t="shared" si="4"/>
        <v>0</v>
      </c>
    </row>
    <row r="24" spans="1:11" ht="38.25">
      <c r="A24" s="28" t="s">
        <v>509</v>
      </c>
      <c r="B24" s="22" t="s">
        <v>510</v>
      </c>
      <c r="C24" s="23">
        <v>850.06</v>
      </c>
      <c r="D24" s="23">
        <v>0</v>
      </c>
      <c r="E24" s="23">
        <v>0</v>
      </c>
      <c r="F24" s="23">
        <v>0</v>
      </c>
      <c r="G24" s="23">
        <f t="shared" si="0"/>
        <v>-850.06</v>
      </c>
      <c r="H24" s="23">
        <f t="shared" si="1"/>
        <v>0</v>
      </c>
      <c r="I24" s="24">
        <f t="shared" si="2"/>
        <v>-100</v>
      </c>
      <c r="J24" s="24">
        <f t="shared" si="3"/>
        <v>0</v>
      </c>
      <c r="K24" s="24">
        <f t="shared" si="4"/>
        <v>0</v>
      </c>
    </row>
    <row r="25" spans="1:11" ht="51">
      <c r="A25" s="28" t="s">
        <v>345</v>
      </c>
      <c r="B25" s="22" t="s">
        <v>346</v>
      </c>
      <c r="C25" s="23">
        <v>0</v>
      </c>
      <c r="D25" s="23">
        <v>0</v>
      </c>
      <c r="E25" s="23">
        <v>0</v>
      </c>
      <c r="F25" s="23">
        <v>254.58</v>
      </c>
      <c r="G25" s="23">
        <f t="shared" si="0"/>
        <v>254.58</v>
      </c>
      <c r="H25" s="23">
        <f t="shared" si="1"/>
        <v>-254.58</v>
      </c>
      <c r="I25" s="24">
        <f t="shared" si="2"/>
        <v>0</v>
      </c>
      <c r="J25" s="24">
        <f t="shared" si="3"/>
        <v>0</v>
      </c>
      <c r="K25" s="24">
        <f t="shared" si="4"/>
        <v>0</v>
      </c>
    </row>
    <row r="26" spans="1:11" ht="25.5">
      <c r="A26" s="26" t="s">
        <v>347</v>
      </c>
      <c r="B26" s="22" t="s">
        <v>348</v>
      </c>
      <c r="C26" s="23">
        <v>887501.28</v>
      </c>
      <c r="D26" s="23">
        <v>2747922</v>
      </c>
      <c r="E26" s="23">
        <v>1484530</v>
      </c>
      <c r="F26" s="23">
        <v>1244828.1000000001</v>
      </c>
      <c r="G26" s="23">
        <f t="shared" si="0"/>
        <v>357326.82000000007</v>
      </c>
      <c r="H26" s="23">
        <f t="shared" si="1"/>
        <v>239701.89999999991</v>
      </c>
      <c r="I26" s="24">
        <f t="shared" si="2"/>
        <v>40.262118833225799</v>
      </c>
      <c r="J26" s="24">
        <f t="shared" si="3"/>
        <v>83.853347524132232</v>
      </c>
      <c r="K26" s="24">
        <f t="shared" si="4"/>
        <v>45.300707225314255</v>
      </c>
    </row>
    <row r="27" spans="1:11" ht="38.25">
      <c r="A27" s="27" t="s">
        <v>349</v>
      </c>
      <c r="B27" s="22" t="s">
        <v>350</v>
      </c>
      <c r="C27" s="23">
        <v>887501.28</v>
      </c>
      <c r="D27" s="23">
        <v>2747922</v>
      </c>
      <c r="E27" s="23">
        <v>1484530</v>
      </c>
      <c r="F27" s="23">
        <v>1244828.1000000001</v>
      </c>
      <c r="G27" s="23">
        <f t="shared" si="0"/>
        <v>357326.82000000007</v>
      </c>
      <c r="H27" s="23">
        <f t="shared" si="1"/>
        <v>239701.89999999991</v>
      </c>
      <c r="I27" s="24">
        <f t="shared" si="2"/>
        <v>40.262118833225799</v>
      </c>
      <c r="J27" s="24">
        <f t="shared" si="3"/>
        <v>83.853347524132232</v>
      </c>
      <c r="K27" s="24">
        <f t="shared" si="4"/>
        <v>45.300707225314255</v>
      </c>
    </row>
    <row r="28" spans="1:11" ht="51">
      <c r="A28" s="28" t="s">
        <v>351</v>
      </c>
      <c r="B28" s="22" t="s">
        <v>352</v>
      </c>
      <c r="C28" s="23">
        <v>242470</v>
      </c>
      <c r="D28" s="23">
        <v>0</v>
      </c>
      <c r="E28" s="23">
        <v>15332</v>
      </c>
      <c r="F28" s="23">
        <v>0</v>
      </c>
      <c r="G28" s="23">
        <f t="shared" si="0"/>
        <v>-242470</v>
      </c>
      <c r="H28" s="23">
        <f t="shared" si="1"/>
        <v>15332</v>
      </c>
      <c r="I28" s="24">
        <f t="shared" si="2"/>
        <v>-100</v>
      </c>
      <c r="J28" s="24">
        <f t="shared" si="3"/>
        <v>0</v>
      </c>
      <c r="K28" s="24">
        <f t="shared" si="4"/>
        <v>0</v>
      </c>
    </row>
    <row r="29" spans="1:11" ht="89.25">
      <c r="A29" s="28" t="s">
        <v>513</v>
      </c>
      <c r="B29" s="22" t="s">
        <v>514</v>
      </c>
      <c r="C29" s="23">
        <v>637827.43999999994</v>
      </c>
      <c r="D29" s="23">
        <v>2671269</v>
      </c>
      <c r="E29" s="23">
        <v>1469198</v>
      </c>
      <c r="F29" s="23">
        <v>1244828.1000000001</v>
      </c>
      <c r="G29" s="23">
        <f t="shared" si="0"/>
        <v>607000.66000000015</v>
      </c>
      <c r="H29" s="23">
        <f t="shared" si="1"/>
        <v>224369.89999999991</v>
      </c>
      <c r="I29" s="24">
        <f t="shared" si="2"/>
        <v>95.166909093782522</v>
      </c>
      <c r="J29" s="24">
        <f t="shared" si="3"/>
        <v>84.728409649346119</v>
      </c>
      <c r="K29" s="24">
        <f t="shared" si="4"/>
        <v>46.600626893060941</v>
      </c>
    </row>
    <row r="30" spans="1:11" ht="89.25">
      <c r="A30" s="28" t="s">
        <v>515</v>
      </c>
      <c r="B30" s="22" t="s">
        <v>516</v>
      </c>
      <c r="C30" s="23">
        <v>7203.84</v>
      </c>
      <c r="D30" s="23">
        <v>76653</v>
      </c>
      <c r="E30" s="23">
        <v>0</v>
      </c>
      <c r="F30" s="23">
        <v>0</v>
      </c>
      <c r="G30" s="23">
        <f t="shared" si="0"/>
        <v>-7203.84</v>
      </c>
      <c r="H30" s="23">
        <f t="shared" si="1"/>
        <v>0</v>
      </c>
      <c r="I30" s="24">
        <f t="shared" si="2"/>
        <v>-100</v>
      </c>
      <c r="J30" s="24">
        <f t="shared" si="3"/>
        <v>0</v>
      </c>
      <c r="K30" s="24">
        <f t="shared" si="4"/>
        <v>0</v>
      </c>
    </row>
    <row r="31" spans="1:11">
      <c r="A31" s="25" t="s">
        <v>84</v>
      </c>
      <c r="B31" s="22" t="s">
        <v>85</v>
      </c>
      <c r="C31" s="23">
        <v>116172166</v>
      </c>
      <c r="D31" s="23">
        <v>91381568</v>
      </c>
      <c r="E31" s="23">
        <v>36350141</v>
      </c>
      <c r="F31" s="23">
        <v>91381568</v>
      </c>
      <c r="G31" s="23">
        <f t="shared" si="0"/>
        <v>-24790598</v>
      </c>
      <c r="H31" s="23">
        <f t="shared" si="1"/>
        <v>-55031427</v>
      </c>
      <c r="I31" s="24">
        <f t="shared" si="2"/>
        <v>-21.339533257906197</v>
      </c>
      <c r="J31" s="24">
        <f t="shared" si="3"/>
        <v>251.39260945370197</v>
      </c>
      <c r="K31" s="24">
        <f t="shared" si="4"/>
        <v>100</v>
      </c>
    </row>
    <row r="32" spans="1:11">
      <c r="A32" s="26" t="s">
        <v>86</v>
      </c>
      <c r="B32" s="22" t="s">
        <v>87</v>
      </c>
      <c r="C32" s="23">
        <v>116172166</v>
      </c>
      <c r="D32" s="23">
        <v>91381568</v>
      </c>
      <c r="E32" s="23">
        <v>36350141</v>
      </c>
      <c r="F32" s="23">
        <v>91381568</v>
      </c>
      <c r="G32" s="23">
        <f t="shared" si="0"/>
        <v>-24790598</v>
      </c>
      <c r="H32" s="23">
        <f t="shared" si="1"/>
        <v>-55031427</v>
      </c>
      <c r="I32" s="24">
        <f t="shared" si="2"/>
        <v>-21.339533257906197</v>
      </c>
      <c r="J32" s="24">
        <f t="shared" si="3"/>
        <v>251.39260945370197</v>
      </c>
      <c r="K32" s="24">
        <f t="shared" si="4"/>
        <v>100</v>
      </c>
    </row>
    <row r="33" spans="1:11">
      <c r="A33" s="21" t="s">
        <v>88</v>
      </c>
      <c r="B33" s="22" t="s">
        <v>89</v>
      </c>
      <c r="C33" s="23">
        <v>55392258.68</v>
      </c>
      <c r="D33" s="23">
        <v>123814501</v>
      </c>
      <c r="E33" s="23">
        <v>46429816</v>
      </c>
      <c r="F33" s="23">
        <v>45063208.950000003</v>
      </c>
      <c r="G33" s="23">
        <f t="shared" si="0"/>
        <v>-10329049.729999997</v>
      </c>
      <c r="H33" s="23">
        <f t="shared" si="1"/>
        <v>1366607.049999997</v>
      </c>
      <c r="I33" s="24">
        <f t="shared" si="2"/>
        <v>-18.647099750293123</v>
      </c>
      <c r="J33" s="24">
        <f t="shared" si="3"/>
        <v>97.056617562300914</v>
      </c>
      <c r="K33" s="24">
        <f t="shared" si="4"/>
        <v>36.395744105934739</v>
      </c>
    </row>
    <row r="34" spans="1:11">
      <c r="A34" s="25" t="s">
        <v>90</v>
      </c>
      <c r="B34" s="22" t="s">
        <v>91</v>
      </c>
      <c r="C34" s="23">
        <v>52972293.490000002</v>
      </c>
      <c r="D34" s="23">
        <v>108092043</v>
      </c>
      <c r="E34" s="23">
        <v>40538585</v>
      </c>
      <c r="F34" s="23">
        <v>40676297.350000001</v>
      </c>
      <c r="G34" s="23">
        <f t="shared" si="0"/>
        <v>-12295996.140000001</v>
      </c>
      <c r="H34" s="23">
        <f t="shared" si="1"/>
        <v>-137712.35000000149</v>
      </c>
      <c r="I34" s="24">
        <f t="shared" si="2"/>
        <v>-23.212127189322501</v>
      </c>
      <c r="J34" s="24">
        <f t="shared" si="3"/>
        <v>100.33970684965941</v>
      </c>
      <c r="K34" s="24">
        <f t="shared" si="4"/>
        <v>37.631167124854883</v>
      </c>
    </row>
    <row r="35" spans="1:11">
      <c r="A35" s="26" t="s">
        <v>92</v>
      </c>
      <c r="B35" s="22" t="s">
        <v>93</v>
      </c>
      <c r="C35" s="23">
        <v>20163633.870000001</v>
      </c>
      <c r="D35" s="23">
        <v>46967183</v>
      </c>
      <c r="E35" s="23">
        <v>19686185</v>
      </c>
      <c r="F35" s="23">
        <v>16688607.300000001</v>
      </c>
      <c r="G35" s="23">
        <f t="shared" si="0"/>
        <v>-3475026.5700000003</v>
      </c>
      <c r="H35" s="23">
        <f t="shared" si="1"/>
        <v>2997577.6999999993</v>
      </c>
      <c r="I35" s="24">
        <f t="shared" si="2"/>
        <v>-17.23412849293122</v>
      </c>
      <c r="J35" s="24">
        <f t="shared" si="3"/>
        <v>84.773191453803776</v>
      </c>
      <c r="K35" s="24">
        <f t="shared" si="4"/>
        <v>35.532485097094288</v>
      </c>
    </row>
    <row r="36" spans="1:11">
      <c r="A36" s="27" t="s">
        <v>94</v>
      </c>
      <c r="B36" s="22" t="s">
        <v>95</v>
      </c>
      <c r="C36" s="23">
        <v>15069370.310000001</v>
      </c>
      <c r="D36" s="23">
        <v>30100708</v>
      </c>
      <c r="E36" s="23">
        <v>13114800</v>
      </c>
      <c r="F36" s="23">
        <v>11398108.779999999</v>
      </c>
      <c r="G36" s="23">
        <f t="shared" si="0"/>
        <v>-3671261.5300000012</v>
      </c>
      <c r="H36" s="23">
        <f t="shared" si="1"/>
        <v>1716691.2200000007</v>
      </c>
      <c r="I36" s="24">
        <f t="shared" si="2"/>
        <v>-24.362408345382292</v>
      </c>
      <c r="J36" s="24">
        <f t="shared" si="3"/>
        <v>86.910275261536583</v>
      </c>
      <c r="K36" s="24">
        <f t="shared" si="4"/>
        <v>37.866580347545309</v>
      </c>
    </row>
    <row r="37" spans="1:11">
      <c r="A37" s="27" t="s">
        <v>96</v>
      </c>
      <c r="B37" s="22" t="s">
        <v>97</v>
      </c>
      <c r="C37" s="23">
        <v>5094263.5599999996</v>
      </c>
      <c r="D37" s="23">
        <v>16866475</v>
      </c>
      <c r="E37" s="23">
        <v>6571385</v>
      </c>
      <c r="F37" s="23">
        <v>5290498.5199999996</v>
      </c>
      <c r="G37" s="23">
        <f t="shared" si="0"/>
        <v>196234.95999999996</v>
      </c>
      <c r="H37" s="23">
        <f t="shared" si="1"/>
        <v>1280886.4800000004</v>
      </c>
      <c r="I37" s="24">
        <f t="shared" si="2"/>
        <v>3.8520770998350145</v>
      </c>
      <c r="J37" s="24">
        <f t="shared" si="3"/>
        <v>80.508119977752017</v>
      </c>
      <c r="K37" s="24">
        <f t="shared" si="4"/>
        <v>31.366948458406391</v>
      </c>
    </row>
    <row r="38" spans="1:11">
      <c r="A38" s="28" t="s">
        <v>98</v>
      </c>
      <c r="B38" s="22" t="s">
        <v>99</v>
      </c>
      <c r="C38" s="23">
        <v>36992.080000000002</v>
      </c>
      <c r="D38" s="23">
        <v>0</v>
      </c>
      <c r="E38" s="23">
        <v>0</v>
      </c>
      <c r="F38" s="23">
        <v>34669.120000000003</v>
      </c>
      <c r="G38" s="23">
        <f t="shared" si="0"/>
        <v>-2322.9599999999991</v>
      </c>
      <c r="H38" s="23">
        <f t="shared" si="1"/>
        <v>-34669.120000000003</v>
      </c>
      <c r="I38" s="24">
        <f t="shared" si="2"/>
        <v>-6.2796144472005864</v>
      </c>
      <c r="J38" s="24">
        <f t="shared" si="3"/>
        <v>0</v>
      </c>
      <c r="K38" s="24">
        <f t="shared" si="4"/>
        <v>0</v>
      </c>
    </row>
    <row r="39" spans="1:11">
      <c r="A39" s="26" t="s">
        <v>100</v>
      </c>
      <c r="B39" s="22" t="s">
        <v>101</v>
      </c>
      <c r="C39" s="23">
        <v>10451865.57</v>
      </c>
      <c r="D39" s="23">
        <v>9628585</v>
      </c>
      <c r="E39" s="23">
        <v>4955343</v>
      </c>
      <c r="F39" s="23">
        <v>3201481.23</v>
      </c>
      <c r="G39" s="23">
        <f t="shared" si="0"/>
        <v>-7250384.3399999999</v>
      </c>
      <c r="H39" s="23">
        <f t="shared" si="1"/>
        <v>1753861.77</v>
      </c>
      <c r="I39" s="24">
        <f t="shared" si="2"/>
        <v>-69.369284281753352</v>
      </c>
      <c r="J39" s="24">
        <f t="shared" si="3"/>
        <v>64.60665245574323</v>
      </c>
      <c r="K39" s="24">
        <f t="shared" si="4"/>
        <v>33.249758193961007</v>
      </c>
    </row>
    <row r="40" spans="1:11">
      <c r="A40" s="27" t="s">
        <v>102</v>
      </c>
      <c r="B40" s="22" t="s">
        <v>103</v>
      </c>
      <c r="C40" s="23">
        <v>9637170.5999999996</v>
      </c>
      <c r="D40" s="23">
        <v>8758981</v>
      </c>
      <c r="E40" s="23">
        <v>4156230</v>
      </c>
      <c r="F40" s="23">
        <v>2434611.02</v>
      </c>
      <c r="G40" s="23">
        <f t="shared" si="0"/>
        <v>-7202559.5800000001</v>
      </c>
      <c r="H40" s="23">
        <f t="shared" si="1"/>
        <v>1721618.98</v>
      </c>
      <c r="I40" s="24">
        <f t="shared" si="2"/>
        <v>-74.737284198330997</v>
      </c>
      <c r="J40" s="24">
        <f t="shared" si="3"/>
        <v>58.57738912427849</v>
      </c>
      <c r="K40" s="24">
        <f t="shared" si="4"/>
        <v>27.795596542565853</v>
      </c>
    </row>
    <row r="41" spans="1:11">
      <c r="A41" s="27" t="s">
        <v>104</v>
      </c>
      <c r="B41" s="22" t="s">
        <v>105</v>
      </c>
      <c r="C41" s="23">
        <v>814694.97</v>
      </c>
      <c r="D41" s="23">
        <v>869604</v>
      </c>
      <c r="E41" s="23">
        <v>799113</v>
      </c>
      <c r="F41" s="23">
        <v>766870.21</v>
      </c>
      <c r="G41" s="23">
        <f t="shared" si="0"/>
        <v>-47824.760000000009</v>
      </c>
      <c r="H41" s="23">
        <f t="shared" si="1"/>
        <v>32242.790000000037</v>
      </c>
      <c r="I41" s="24">
        <f t="shared" si="2"/>
        <v>-5.8702657756681589</v>
      </c>
      <c r="J41" s="24">
        <f t="shared" si="3"/>
        <v>95.965177640709129</v>
      </c>
      <c r="K41" s="24">
        <f t="shared" si="4"/>
        <v>88.186141048109249</v>
      </c>
    </row>
    <row r="42" spans="1:11" ht="25.5">
      <c r="A42" s="26" t="s">
        <v>140</v>
      </c>
      <c r="B42" s="22" t="s">
        <v>141</v>
      </c>
      <c r="C42" s="23">
        <v>2973799.3</v>
      </c>
      <c r="D42" s="23">
        <v>13081453</v>
      </c>
      <c r="E42" s="23">
        <v>2085525</v>
      </c>
      <c r="F42" s="23">
        <v>1035997.35</v>
      </c>
      <c r="G42" s="23">
        <f t="shared" si="0"/>
        <v>-1937801.9499999997</v>
      </c>
      <c r="H42" s="23">
        <f t="shared" si="1"/>
        <v>1049527.6499999999</v>
      </c>
      <c r="I42" s="24">
        <f t="shared" si="2"/>
        <v>-65.162499365710389</v>
      </c>
      <c r="J42" s="24">
        <f t="shared" si="3"/>
        <v>49.675614054015178</v>
      </c>
      <c r="K42" s="24">
        <f t="shared" si="4"/>
        <v>7.9195892841567375</v>
      </c>
    </row>
    <row r="43" spans="1:11">
      <c r="A43" s="27" t="s">
        <v>355</v>
      </c>
      <c r="B43" s="22" t="s">
        <v>356</v>
      </c>
      <c r="C43" s="23">
        <v>511410.08</v>
      </c>
      <c r="D43" s="23">
        <v>8553133</v>
      </c>
      <c r="E43" s="23">
        <v>0</v>
      </c>
      <c r="F43" s="23">
        <v>0</v>
      </c>
      <c r="G43" s="23">
        <f t="shared" si="0"/>
        <v>-511410.08</v>
      </c>
      <c r="H43" s="23">
        <f t="shared" si="1"/>
        <v>0</v>
      </c>
      <c r="I43" s="24">
        <f t="shared" si="2"/>
        <v>-100</v>
      </c>
      <c r="J43" s="24">
        <f t="shared" si="3"/>
        <v>0</v>
      </c>
      <c r="K43" s="24">
        <f t="shared" si="4"/>
        <v>0</v>
      </c>
    </row>
    <row r="44" spans="1:11">
      <c r="A44" s="27" t="s">
        <v>142</v>
      </c>
      <c r="B44" s="22" t="s">
        <v>143</v>
      </c>
      <c r="C44" s="23">
        <v>2462389.2200000002</v>
      </c>
      <c r="D44" s="23">
        <v>4528320</v>
      </c>
      <c r="E44" s="23">
        <v>2085525</v>
      </c>
      <c r="F44" s="23">
        <v>1035997.35</v>
      </c>
      <c r="G44" s="23">
        <f t="shared" si="0"/>
        <v>-1426391.87</v>
      </c>
      <c r="H44" s="23">
        <f t="shared" si="1"/>
        <v>1049527.6499999999</v>
      </c>
      <c r="I44" s="24">
        <f t="shared" si="2"/>
        <v>-57.927148901342257</v>
      </c>
      <c r="J44" s="24">
        <f t="shared" si="3"/>
        <v>49.675614054015178</v>
      </c>
      <c r="K44" s="24">
        <f t="shared" si="4"/>
        <v>22.8781832997668</v>
      </c>
    </row>
    <row r="45" spans="1:11" ht="25.5">
      <c r="A45" s="26" t="s">
        <v>106</v>
      </c>
      <c r="B45" s="22" t="s">
        <v>107</v>
      </c>
      <c r="C45" s="23">
        <v>19382994.75</v>
      </c>
      <c r="D45" s="23">
        <v>38414822</v>
      </c>
      <c r="E45" s="23">
        <v>13811532</v>
      </c>
      <c r="F45" s="23">
        <v>19750211.469999999</v>
      </c>
      <c r="G45" s="23">
        <f t="shared" ref="G45:G71" si="5">F45-C45</f>
        <v>367216.71999999881</v>
      </c>
      <c r="H45" s="23">
        <f t="shared" ref="H45:H71" si="6">E45-F45</f>
        <v>-5938679.4699999988</v>
      </c>
      <c r="I45" s="24">
        <f t="shared" ref="I45:I71" si="7">IF(ISERROR(F45/C45),0,F45/C45*100-100)</f>
        <v>1.8945303588858451</v>
      </c>
      <c r="J45" s="24">
        <f t="shared" ref="J45:J71" si="8">IF(ISERROR(F45/E45),0,F45/E45*100)</f>
        <v>142.99797784923496</v>
      </c>
      <c r="K45" s="24">
        <f t="shared" ref="K45:K71" si="9">IF(ISERROR(F45/D45),0,F45/D45*100)</f>
        <v>51.412997488313231</v>
      </c>
    </row>
    <row r="46" spans="1:11">
      <c r="A46" s="27" t="s">
        <v>108</v>
      </c>
      <c r="B46" s="22" t="s">
        <v>109</v>
      </c>
      <c r="C46" s="23">
        <v>19606.8</v>
      </c>
      <c r="D46" s="23">
        <v>3564939</v>
      </c>
      <c r="E46" s="23">
        <v>1559953</v>
      </c>
      <c r="F46" s="23">
        <v>2906918.76</v>
      </c>
      <c r="G46" s="23">
        <f t="shared" si="5"/>
        <v>2887311.96</v>
      </c>
      <c r="H46" s="23">
        <f t="shared" si="6"/>
        <v>-1346965.7599999998</v>
      </c>
      <c r="I46" s="24">
        <f t="shared" si="7"/>
        <v>14726.074423159313</v>
      </c>
      <c r="J46" s="24">
        <f t="shared" si="8"/>
        <v>186.34656044124404</v>
      </c>
      <c r="K46" s="24">
        <f t="shared" si="9"/>
        <v>81.541893423702334</v>
      </c>
    </row>
    <row r="47" spans="1:11" ht="25.5">
      <c r="A47" s="28" t="s">
        <v>144</v>
      </c>
      <c r="B47" s="22" t="s">
        <v>145</v>
      </c>
      <c r="C47" s="23">
        <v>2250</v>
      </c>
      <c r="D47" s="23">
        <v>9472</v>
      </c>
      <c r="E47" s="23">
        <v>5860</v>
      </c>
      <c r="F47" s="23">
        <v>4654.8</v>
      </c>
      <c r="G47" s="23">
        <f t="shared" si="5"/>
        <v>2404.8000000000002</v>
      </c>
      <c r="H47" s="23">
        <f t="shared" si="6"/>
        <v>1205.1999999999998</v>
      </c>
      <c r="I47" s="24">
        <f t="shared" si="7"/>
        <v>106.88</v>
      </c>
      <c r="J47" s="24">
        <f t="shared" si="8"/>
        <v>79.433447098976117</v>
      </c>
      <c r="K47" s="24">
        <f t="shared" si="9"/>
        <v>49.142736486486491</v>
      </c>
    </row>
    <row r="48" spans="1:11" ht="25.5">
      <c r="A48" s="28" t="s">
        <v>110</v>
      </c>
      <c r="B48" s="22" t="s">
        <v>111</v>
      </c>
      <c r="C48" s="23">
        <v>17356.8</v>
      </c>
      <c r="D48" s="23">
        <v>3555467</v>
      </c>
      <c r="E48" s="23">
        <v>1554093</v>
      </c>
      <c r="F48" s="23">
        <v>2902263.96</v>
      </c>
      <c r="G48" s="23">
        <f t="shared" si="5"/>
        <v>2884907.16</v>
      </c>
      <c r="H48" s="23">
        <f t="shared" si="6"/>
        <v>-1348170.96</v>
      </c>
      <c r="I48" s="24">
        <f t="shared" si="7"/>
        <v>16621.192616150445</v>
      </c>
      <c r="J48" s="24">
        <f t="shared" si="8"/>
        <v>186.74969644673774</v>
      </c>
      <c r="K48" s="24">
        <f t="shared" si="9"/>
        <v>81.628206927528794</v>
      </c>
    </row>
    <row r="49" spans="1:11" ht="25.5">
      <c r="A49" s="29" t="s">
        <v>112</v>
      </c>
      <c r="B49" s="22" t="s">
        <v>113</v>
      </c>
      <c r="C49" s="23">
        <v>17356.8</v>
      </c>
      <c r="D49" s="23">
        <v>3039449</v>
      </c>
      <c r="E49" s="23">
        <v>1511936</v>
      </c>
      <c r="F49" s="23">
        <v>2886874.2</v>
      </c>
      <c r="G49" s="23">
        <f t="shared" si="5"/>
        <v>2869517.4000000004</v>
      </c>
      <c r="H49" s="23">
        <f t="shared" si="6"/>
        <v>-1374938.2000000002</v>
      </c>
      <c r="I49" s="24">
        <f t="shared" si="7"/>
        <v>16532.525580752215</v>
      </c>
      <c r="J49" s="24">
        <f t="shared" si="8"/>
        <v>190.93891540382663</v>
      </c>
      <c r="K49" s="24">
        <f t="shared" si="9"/>
        <v>94.980182263298389</v>
      </c>
    </row>
    <row r="50" spans="1:11" ht="25.5">
      <c r="A50" s="29" t="s">
        <v>267</v>
      </c>
      <c r="B50" s="22" t="s">
        <v>268</v>
      </c>
      <c r="C50" s="23">
        <v>0</v>
      </c>
      <c r="D50" s="23">
        <v>516018</v>
      </c>
      <c r="E50" s="23">
        <v>42157</v>
      </c>
      <c r="F50" s="23">
        <v>15389.76</v>
      </c>
      <c r="G50" s="23">
        <f t="shared" si="5"/>
        <v>15389.76</v>
      </c>
      <c r="H50" s="23">
        <f t="shared" si="6"/>
        <v>26767.239999999998</v>
      </c>
      <c r="I50" s="24">
        <f t="shared" si="7"/>
        <v>0</v>
      </c>
      <c r="J50" s="24">
        <f t="shared" si="8"/>
        <v>36.505823469411965</v>
      </c>
      <c r="K50" s="24">
        <f t="shared" si="9"/>
        <v>2.9824075904328917</v>
      </c>
    </row>
    <row r="51" spans="1:11" ht="51">
      <c r="A51" s="27" t="s">
        <v>203</v>
      </c>
      <c r="B51" s="22" t="s">
        <v>204</v>
      </c>
      <c r="C51" s="23">
        <v>6280748.0899999999</v>
      </c>
      <c r="D51" s="23">
        <v>20383830</v>
      </c>
      <c r="E51" s="23">
        <v>8675383</v>
      </c>
      <c r="F51" s="23">
        <v>5594375.9000000004</v>
      </c>
      <c r="G51" s="23">
        <f t="shared" si="5"/>
        <v>-686372.18999999948</v>
      </c>
      <c r="H51" s="23">
        <f t="shared" si="6"/>
        <v>3081007.0999999996</v>
      </c>
      <c r="I51" s="24">
        <f t="shared" si="7"/>
        <v>-10.928191676606474</v>
      </c>
      <c r="J51" s="24">
        <f t="shared" si="8"/>
        <v>64.485635965582162</v>
      </c>
      <c r="K51" s="24">
        <f t="shared" si="9"/>
        <v>27.445165604304982</v>
      </c>
    </row>
    <row r="52" spans="1:11" ht="38.25">
      <c r="A52" s="28" t="s">
        <v>205</v>
      </c>
      <c r="B52" s="22" t="s">
        <v>206</v>
      </c>
      <c r="C52" s="23">
        <v>2285587.62</v>
      </c>
      <c r="D52" s="23">
        <v>8624569</v>
      </c>
      <c r="E52" s="23">
        <v>4177556</v>
      </c>
      <c r="F52" s="23">
        <v>367432.37</v>
      </c>
      <c r="G52" s="23">
        <f t="shared" si="5"/>
        <v>-1918155.25</v>
      </c>
      <c r="H52" s="23">
        <f t="shared" si="6"/>
        <v>3810123.63</v>
      </c>
      <c r="I52" s="24">
        <f t="shared" si="7"/>
        <v>-83.923942937702819</v>
      </c>
      <c r="J52" s="24">
        <f t="shared" si="8"/>
        <v>8.7953906542485605</v>
      </c>
      <c r="K52" s="24">
        <f t="shared" si="9"/>
        <v>4.2602983407054893</v>
      </c>
    </row>
    <row r="53" spans="1:11" ht="63.75">
      <c r="A53" s="28" t="s">
        <v>224</v>
      </c>
      <c r="B53" s="22" t="s">
        <v>225</v>
      </c>
      <c r="C53" s="23">
        <v>3995160.47</v>
      </c>
      <c r="D53" s="23">
        <v>11759261</v>
      </c>
      <c r="E53" s="23">
        <v>4497827</v>
      </c>
      <c r="F53" s="23">
        <v>5226943.53</v>
      </c>
      <c r="G53" s="23">
        <f t="shared" si="5"/>
        <v>1231783.06</v>
      </c>
      <c r="H53" s="23">
        <f t="shared" si="6"/>
        <v>-729116.53000000026</v>
      </c>
      <c r="I53" s="24">
        <f t="shared" si="7"/>
        <v>30.831879451390336</v>
      </c>
      <c r="J53" s="24">
        <f t="shared" si="8"/>
        <v>116.21041738599551</v>
      </c>
      <c r="K53" s="24">
        <f t="shared" si="9"/>
        <v>44.449591942895054</v>
      </c>
    </row>
    <row r="54" spans="1:11" ht="25.5">
      <c r="A54" s="27" t="s">
        <v>188</v>
      </c>
      <c r="B54" s="22" t="s">
        <v>189</v>
      </c>
      <c r="C54" s="23">
        <v>12958126.060000001</v>
      </c>
      <c r="D54" s="23">
        <v>13005878</v>
      </c>
      <c r="E54" s="23">
        <v>2353772</v>
      </c>
      <c r="F54" s="23">
        <v>11201318.1</v>
      </c>
      <c r="G54" s="23">
        <f t="shared" si="5"/>
        <v>-1756807.9600000009</v>
      </c>
      <c r="H54" s="23">
        <f t="shared" si="6"/>
        <v>-8847546.0999999996</v>
      </c>
      <c r="I54" s="24">
        <f t="shared" si="7"/>
        <v>-13.557577321485027</v>
      </c>
      <c r="J54" s="24">
        <f t="shared" si="8"/>
        <v>475.887983203131</v>
      </c>
      <c r="K54" s="24">
        <f t="shared" si="9"/>
        <v>86.125043614894736</v>
      </c>
    </row>
    <row r="55" spans="1:11" ht="25.5">
      <c r="A55" s="28" t="s">
        <v>207</v>
      </c>
      <c r="B55" s="22" t="s">
        <v>208</v>
      </c>
      <c r="C55" s="23">
        <v>10358176.82</v>
      </c>
      <c r="D55" s="23">
        <v>10384669</v>
      </c>
      <c r="E55" s="23">
        <v>1004145</v>
      </c>
      <c r="F55" s="23">
        <v>9847961.25</v>
      </c>
      <c r="G55" s="23">
        <f t="shared" si="5"/>
        <v>-510215.5700000003</v>
      </c>
      <c r="H55" s="23">
        <f t="shared" si="6"/>
        <v>-8843816.25</v>
      </c>
      <c r="I55" s="24">
        <f t="shared" si="7"/>
        <v>-4.9257275567535714</v>
      </c>
      <c r="J55" s="24">
        <f t="shared" si="8"/>
        <v>980.73099502561888</v>
      </c>
      <c r="K55" s="24">
        <f t="shared" si="9"/>
        <v>94.831729831735615</v>
      </c>
    </row>
    <row r="56" spans="1:11" ht="38.25">
      <c r="A56" s="28" t="s">
        <v>190</v>
      </c>
      <c r="B56" s="22" t="s">
        <v>191</v>
      </c>
      <c r="C56" s="23">
        <v>2599949.2400000002</v>
      </c>
      <c r="D56" s="23">
        <v>2621209</v>
      </c>
      <c r="E56" s="23">
        <v>1349627</v>
      </c>
      <c r="F56" s="23">
        <v>1353356.85</v>
      </c>
      <c r="G56" s="23">
        <f t="shared" si="5"/>
        <v>-1246592.3900000001</v>
      </c>
      <c r="H56" s="23">
        <f t="shared" si="6"/>
        <v>-3729.8500000000931</v>
      </c>
      <c r="I56" s="24">
        <f t="shared" si="7"/>
        <v>-47.946797222856553</v>
      </c>
      <c r="J56" s="24">
        <f t="shared" si="8"/>
        <v>100.27636154285592</v>
      </c>
      <c r="K56" s="24">
        <f t="shared" si="9"/>
        <v>51.631016450805724</v>
      </c>
    </row>
    <row r="57" spans="1:11">
      <c r="A57" s="27" t="s">
        <v>226</v>
      </c>
      <c r="B57" s="22" t="s">
        <v>227</v>
      </c>
      <c r="C57" s="23">
        <v>124513.8</v>
      </c>
      <c r="D57" s="23">
        <v>1460175</v>
      </c>
      <c r="E57" s="23">
        <v>1222424</v>
      </c>
      <c r="F57" s="23">
        <v>47598.71</v>
      </c>
      <c r="G57" s="23">
        <f t="shared" si="5"/>
        <v>-76915.09</v>
      </c>
      <c r="H57" s="23">
        <f t="shared" si="6"/>
        <v>1174825.29</v>
      </c>
      <c r="I57" s="24">
        <f t="shared" si="7"/>
        <v>-61.772341700277401</v>
      </c>
      <c r="J57" s="24">
        <f t="shared" si="8"/>
        <v>3.8937970785913891</v>
      </c>
      <c r="K57" s="24">
        <f t="shared" si="9"/>
        <v>3.2597948875990892</v>
      </c>
    </row>
    <row r="58" spans="1:11">
      <c r="A58" s="25" t="s">
        <v>114</v>
      </c>
      <c r="B58" s="22" t="s">
        <v>115</v>
      </c>
      <c r="C58" s="23">
        <v>2419965.19</v>
      </c>
      <c r="D58" s="23">
        <v>15722458</v>
      </c>
      <c r="E58" s="23">
        <v>5891231</v>
      </c>
      <c r="F58" s="23">
        <v>4386911.5999999996</v>
      </c>
      <c r="G58" s="23">
        <f t="shared" si="5"/>
        <v>1966946.4099999997</v>
      </c>
      <c r="H58" s="23">
        <f t="shared" si="6"/>
        <v>1504319.4000000004</v>
      </c>
      <c r="I58" s="24">
        <f t="shared" si="7"/>
        <v>81.279946427659155</v>
      </c>
      <c r="J58" s="24">
        <f t="shared" si="8"/>
        <v>74.465109244570442</v>
      </c>
      <c r="K58" s="24">
        <f t="shared" si="9"/>
        <v>27.902199516131638</v>
      </c>
    </row>
    <row r="59" spans="1:11">
      <c r="A59" s="26" t="s">
        <v>116</v>
      </c>
      <c r="B59" s="22" t="s">
        <v>117</v>
      </c>
      <c r="C59" s="23">
        <v>2003840.19</v>
      </c>
      <c r="D59" s="23">
        <v>11234219</v>
      </c>
      <c r="E59" s="23">
        <v>4270074</v>
      </c>
      <c r="F59" s="23">
        <v>2785887.44</v>
      </c>
      <c r="G59" s="23">
        <f t="shared" si="5"/>
        <v>782047.25</v>
      </c>
      <c r="H59" s="23">
        <f t="shared" si="6"/>
        <v>1484186.56</v>
      </c>
      <c r="I59" s="24">
        <f t="shared" si="7"/>
        <v>39.027426134216824</v>
      </c>
      <c r="J59" s="24">
        <f t="shared" si="8"/>
        <v>65.242134913821161</v>
      </c>
      <c r="K59" s="24">
        <f t="shared" si="9"/>
        <v>24.798229765682866</v>
      </c>
    </row>
    <row r="60" spans="1:11">
      <c r="A60" s="26" t="s">
        <v>228</v>
      </c>
      <c r="B60" s="22" t="s">
        <v>229</v>
      </c>
      <c r="C60" s="23">
        <v>416125</v>
      </c>
      <c r="D60" s="23">
        <v>4488239</v>
      </c>
      <c r="E60" s="23">
        <v>1621157</v>
      </c>
      <c r="F60" s="23">
        <v>1601024.16</v>
      </c>
      <c r="G60" s="23">
        <f t="shared" si="5"/>
        <v>1184899.1599999999</v>
      </c>
      <c r="H60" s="23">
        <f t="shared" si="6"/>
        <v>20132.840000000084</v>
      </c>
      <c r="I60" s="24">
        <f t="shared" si="7"/>
        <v>284.74596815860616</v>
      </c>
      <c r="J60" s="24">
        <f t="shared" si="8"/>
        <v>98.758119047075638</v>
      </c>
      <c r="K60" s="24">
        <f t="shared" si="9"/>
        <v>35.671544229262295</v>
      </c>
    </row>
    <row r="61" spans="1:11" ht="51">
      <c r="A61" s="27" t="s">
        <v>359</v>
      </c>
      <c r="B61" s="22" t="s">
        <v>360</v>
      </c>
      <c r="C61" s="23">
        <v>296450</v>
      </c>
      <c r="D61" s="23">
        <v>4060810</v>
      </c>
      <c r="E61" s="23">
        <v>1394519</v>
      </c>
      <c r="F61" s="23">
        <v>1584928.16</v>
      </c>
      <c r="G61" s="23">
        <f t="shared" si="5"/>
        <v>1288478.1599999999</v>
      </c>
      <c r="H61" s="23">
        <f t="shared" si="6"/>
        <v>-190409.15999999992</v>
      </c>
      <c r="I61" s="24">
        <f t="shared" si="7"/>
        <v>434.63591162084663</v>
      </c>
      <c r="J61" s="24">
        <f t="shared" si="8"/>
        <v>113.65411012686093</v>
      </c>
      <c r="K61" s="24">
        <f t="shared" si="9"/>
        <v>39.029852664862425</v>
      </c>
    </row>
    <row r="62" spans="1:11" ht="38.25">
      <c r="A62" s="28" t="s">
        <v>361</v>
      </c>
      <c r="B62" s="22" t="s">
        <v>362</v>
      </c>
      <c r="C62" s="23">
        <v>6200</v>
      </c>
      <c r="D62" s="23">
        <v>3907468</v>
      </c>
      <c r="E62" s="23">
        <v>1315819</v>
      </c>
      <c r="F62" s="23">
        <v>1456386.16</v>
      </c>
      <c r="G62" s="23">
        <f t="shared" si="5"/>
        <v>1450186.16</v>
      </c>
      <c r="H62" s="23">
        <f t="shared" si="6"/>
        <v>-140567.15999999992</v>
      </c>
      <c r="I62" s="24">
        <f t="shared" si="7"/>
        <v>23390.099354838709</v>
      </c>
      <c r="J62" s="24">
        <f t="shared" si="8"/>
        <v>110.68286443652204</v>
      </c>
      <c r="K62" s="24">
        <f t="shared" si="9"/>
        <v>37.271864030620335</v>
      </c>
    </row>
    <row r="63" spans="1:11" ht="63.75">
      <c r="A63" s="28" t="s">
        <v>363</v>
      </c>
      <c r="B63" s="22" t="s">
        <v>364</v>
      </c>
      <c r="C63" s="23">
        <v>290250</v>
      </c>
      <c r="D63" s="23">
        <v>153342</v>
      </c>
      <c r="E63" s="23">
        <v>78700</v>
      </c>
      <c r="F63" s="23">
        <v>128542</v>
      </c>
      <c r="G63" s="23">
        <f t="shared" si="5"/>
        <v>-161708</v>
      </c>
      <c r="H63" s="23">
        <f t="shared" si="6"/>
        <v>-49842</v>
      </c>
      <c r="I63" s="24">
        <f t="shared" si="7"/>
        <v>-55.713350559862192</v>
      </c>
      <c r="J63" s="24">
        <f t="shared" si="8"/>
        <v>163.33163913595934</v>
      </c>
      <c r="K63" s="24">
        <f t="shared" si="9"/>
        <v>83.827001082547497</v>
      </c>
    </row>
    <row r="64" spans="1:11" ht="25.5">
      <c r="A64" s="27" t="s">
        <v>230</v>
      </c>
      <c r="B64" s="22" t="s">
        <v>231</v>
      </c>
      <c r="C64" s="23">
        <v>119675</v>
      </c>
      <c r="D64" s="23">
        <v>427429</v>
      </c>
      <c r="E64" s="23">
        <v>226638</v>
      </c>
      <c r="F64" s="23">
        <v>16096</v>
      </c>
      <c r="G64" s="23">
        <f t="shared" si="5"/>
        <v>-103579</v>
      </c>
      <c r="H64" s="23">
        <f t="shared" si="6"/>
        <v>210542</v>
      </c>
      <c r="I64" s="24">
        <f t="shared" si="7"/>
        <v>-86.550240233966989</v>
      </c>
      <c r="J64" s="24">
        <f t="shared" si="8"/>
        <v>7.1020746741499661</v>
      </c>
      <c r="K64" s="24">
        <f t="shared" si="9"/>
        <v>3.7657716252289855</v>
      </c>
    </row>
    <row r="65" spans="1:11" ht="25.5">
      <c r="A65" s="28" t="s">
        <v>232</v>
      </c>
      <c r="B65" s="22" t="s">
        <v>233</v>
      </c>
      <c r="C65" s="23">
        <v>65000</v>
      </c>
      <c r="D65" s="23">
        <v>409083</v>
      </c>
      <c r="E65" s="23">
        <v>204542</v>
      </c>
      <c r="F65" s="23">
        <v>0</v>
      </c>
      <c r="G65" s="23">
        <f t="shared" si="5"/>
        <v>-65000</v>
      </c>
      <c r="H65" s="23">
        <f t="shared" si="6"/>
        <v>204542</v>
      </c>
      <c r="I65" s="24">
        <f t="shared" si="7"/>
        <v>-100</v>
      </c>
      <c r="J65" s="24">
        <f t="shared" si="8"/>
        <v>0</v>
      </c>
      <c r="K65" s="24">
        <f t="shared" si="9"/>
        <v>0</v>
      </c>
    </row>
    <row r="66" spans="1:11" ht="38.25">
      <c r="A66" s="28" t="s">
        <v>234</v>
      </c>
      <c r="B66" s="22" t="s">
        <v>235</v>
      </c>
      <c r="C66" s="23">
        <v>54675</v>
      </c>
      <c r="D66" s="23">
        <v>18346</v>
      </c>
      <c r="E66" s="23">
        <v>22096</v>
      </c>
      <c r="F66" s="23">
        <v>16096</v>
      </c>
      <c r="G66" s="23">
        <f t="shared" si="5"/>
        <v>-38579</v>
      </c>
      <c r="H66" s="23">
        <f t="shared" si="6"/>
        <v>6000</v>
      </c>
      <c r="I66" s="24">
        <f t="shared" si="7"/>
        <v>-70.560585276634654</v>
      </c>
      <c r="J66" s="24">
        <f t="shared" si="8"/>
        <v>72.845763939174518</v>
      </c>
      <c r="K66" s="24">
        <f t="shared" si="9"/>
        <v>87.735746211708275</v>
      </c>
    </row>
    <row r="67" spans="1:11">
      <c r="A67" s="21"/>
      <c r="B67" s="22" t="s">
        <v>118</v>
      </c>
      <c r="C67" s="23">
        <v>67201718.060000002</v>
      </c>
      <c r="D67" s="23">
        <v>-11938376</v>
      </c>
      <c r="E67" s="23">
        <v>-415832</v>
      </c>
      <c r="F67" s="23">
        <v>56493726.07</v>
      </c>
      <c r="G67" s="23">
        <f t="shared" si="5"/>
        <v>-10707991.990000002</v>
      </c>
      <c r="H67" s="23">
        <f t="shared" si="6"/>
        <v>-56909558.07</v>
      </c>
      <c r="I67" s="24">
        <f t="shared" si="7"/>
        <v>-15.934104512684542</v>
      </c>
      <c r="J67" s="24">
        <f t="shared" si="8"/>
        <v>-13585.709149368015</v>
      </c>
      <c r="K67" s="24">
        <f t="shared" si="9"/>
        <v>-473.21114756311908</v>
      </c>
    </row>
    <row r="68" spans="1:11">
      <c r="A68" s="21" t="s">
        <v>119</v>
      </c>
      <c r="B68" s="22" t="s">
        <v>120</v>
      </c>
      <c r="C68" s="23">
        <v>-67201718.060000002</v>
      </c>
      <c r="D68" s="23">
        <v>11938376</v>
      </c>
      <c r="E68" s="23">
        <v>415832</v>
      </c>
      <c r="F68" s="23">
        <v>-56493726.07</v>
      </c>
      <c r="G68" s="23">
        <f t="shared" si="5"/>
        <v>10707991.990000002</v>
      </c>
      <c r="H68" s="23">
        <f t="shared" si="6"/>
        <v>56909558.07</v>
      </c>
      <c r="I68" s="24">
        <f t="shared" si="7"/>
        <v>-15.934104512684542</v>
      </c>
      <c r="J68" s="24">
        <f t="shared" si="8"/>
        <v>-13585.709149368015</v>
      </c>
      <c r="K68" s="24">
        <f t="shared" si="9"/>
        <v>-473.21114756311908</v>
      </c>
    </row>
    <row r="69" spans="1:11">
      <c r="A69" s="25" t="s">
        <v>121</v>
      </c>
      <c r="B69" s="22" t="s">
        <v>122</v>
      </c>
      <c r="C69" s="23">
        <v>-67201718.060000002</v>
      </c>
      <c r="D69" s="23">
        <v>11938376</v>
      </c>
      <c r="E69" s="23">
        <v>415832</v>
      </c>
      <c r="F69" s="23">
        <v>-56493726.07</v>
      </c>
      <c r="G69" s="23">
        <f t="shared" si="5"/>
        <v>10707991.990000002</v>
      </c>
      <c r="H69" s="23">
        <f t="shared" si="6"/>
        <v>56909558.07</v>
      </c>
      <c r="I69" s="24">
        <f t="shared" si="7"/>
        <v>-15.934104512684542</v>
      </c>
      <c r="J69" s="24">
        <f t="shared" si="8"/>
        <v>-13585.709149368015</v>
      </c>
      <c r="K69" s="24">
        <f t="shared" si="9"/>
        <v>-473.21114756311908</v>
      </c>
    </row>
    <row r="70" spans="1:11" ht="25.5">
      <c r="A70" s="26" t="s">
        <v>146</v>
      </c>
      <c r="B70" s="22" t="s">
        <v>147</v>
      </c>
      <c r="C70" s="23">
        <v>0</v>
      </c>
      <c r="D70" s="23">
        <v>83203</v>
      </c>
      <c r="E70" s="23">
        <v>0</v>
      </c>
      <c r="F70" s="23">
        <v>-83202.47</v>
      </c>
      <c r="G70" s="23">
        <f t="shared" si="5"/>
        <v>-83202.47</v>
      </c>
      <c r="H70" s="23">
        <f t="shared" si="6"/>
        <v>83202.47</v>
      </c>
      <c r="I70" s="24">
        <f t="shared" si="7"/>
        <v>0</v>
      </c>
      <c r="J70" s="24">
        <f t="shared" si="8"/>
        <v>0</v>
      </c>
      <c r="K70" s="24">
        <f t="shared" si="9"/>
        <v>-99.999363003737855</v>
      </c>
    </row>
    <row r="71" spans="1:11" ht="25.5">
      <c r="A71" s="26" t="s">
        <v>192</v>
      </c>
      <c r="B71" s="22" t="s">
        <v>193</v>
      </c>
      <c r="C71" s="23">
        <v>-12599747.810000001</v>
      </c>
      <c r="D71" s="23">
        <v>11855173</v>
      </c>
      <c r="E71" s="23">
        <v>415832</v>
      </c>
      <c r="F71" s="23">
        <v>-11664447.689999999</v>
      </c>
      <c r="G71" s="23">
        <f t="shared" si="5"/>
        <v>935300.12000000104</v>
      </c>
      <c r="H71" s="23">
        <f t="shared" si="6"/>
        <v>12080279.689999999</v>
      </c>
      <c r="I71" s="24">
        <f t="shared" si="7"/>
        <v>-7.4231654006414658</v>
      </c>
      <c r="J71" s="24">
        <f t="shared" si="8"/>
        <v>-2805.0865950672387</v>
      </c>
      <c r="K71" s="24">
        <f t="shared" si="9"/>
        <v>-98.391206016141638</v>
      </c>
    </row>
    <row r="72" spans="1:11">
      <c r="A72" s="21"/>
      <c r="B72" s="22"/>
      <c r="C72" s="23"/>
      <c r="D72" s="23"/>
      <c r="E72" s="23"/>
      <c r="F72" s="23"/>
      <c r="G72" s="23"/>
      <c r="H72" s="23"/>
      <c r="I72" s="24"/>
      <c r="J72" s="24"/>
      <c r="K72" s="24"/>
    </row>
    <row r="73" spans="1:11" s="3" customFormat="1">
      <c r="A73" s="30"/>
      <c r="B73" s="31" t="s">
        <v>123</v>
      </c>
      <c r="C73" s="32"/>
      <c r="D73" s="32"/>
      <c r="E73" s="32"/>
      <c r="F73" s="32"/>
      <c r="G73" s="32"/>
      <c r="H73" s="32"/>
      <c r="I73" s="33"/>
      <c r="J73" s="33"/>
      <c r="K73" s="33"/>
    </row>
    <row r="74" spans="1:11">
      <c r="A74" s="21" t="s">
        <v>19</v>
      </c>
      <c r="B74" s="22" t="s">
        <v>20</v>
      </c>
      <c r="C74" s="23">
        <v>72482728.859999999</v>
      </c>
      <c r="D74" s="23">
        <v>52888658</v>
      </c>
      <c r="E74" s="23">
        <v>20052648</v>
      </c>
      <c r="F74" s="23">
        <v>52525061.240000002</v>
      </c>
      <c r="G74" s="23">
        <f t="shared" ref="G74:G114" si="10">F74-C74</f>
        <v>-19957667.619999997</v>
      </c>
      <c r="H74" s="23">
        <f t="shared" ref="H74:H114" si="11">E74-F74</f>
        <v>-32472413.240000002</v>
      </c>
      <c r="I74" s="24">
        <f t="shared" ref="I74:I114" si="12">IF(ISERROR(F74/C74),0,F74/C74*100-100)</f>
        <v>-27.534376718277429</v>
      </c>
      <c r="J74" s="24">
        <f t="shared" ref="J74:J114" si="13">IF(ISERROR(F74/E74),0,F74/E74*100)</f>
        <v>261.93578643578644</v>
      </c>
      <c r="K74" s="24">
        <f t="shared" ref="K74:K114" si="14">IF(ISERROR(F74/D74),0,F74/D74*100)</f>
        <v>99.312524133246114</v>
      </c>
    </row>
    <row r="75" spans="1:11" ht="25.5">
      <c r="A75" s="25" t="s">
        <v>128</v>
      </c>
      <c r="B75" s="22" t="s">
        <v>129</v>
      </c>
      <c r="C75" s="23">
        <v>357005.37</v>
      </c>
      <c r="D75" s="23">
        <v>1158318</v>
      </c>
      <c r="E75" s="23">
        <v>435885</v>
      </c>
      <c r="F75" s="23">
        <v>1037978.23</v>
      </c>
      <c r="G75" s="23">
        <f t="shared" si="10"/>
        <v>680972.86</v>
      </c>
      <c r="H75" s="23">
        <f t="shared" si="11"/>
        <v>-602093.23</v>
      </c>
      <c r="I75" s="24">
        <f t="shared" si="12"/>
        <v>190.74583107811515</v>
      </c>
      <c r="J75" s="24">
        <f t="shared" si="13"/>
        <v>238.13121121396699</v>
      </c>
      <c r="K75" s="24">
        <f t="shared" si="14"/>
        <v>89.610817582045684</v>
      </c>
    </row>
    <row r="76" spans="1:11">
      <c r="A76" s="25" t="s">
        <v>130</v>
      </c>
      <c r="B76" s="22" t="s">
        <v>131</v>
      </c>
      <c r="C76" s="23">
        <v>465607.49</v>
      </c>
      <c r="D76" s="23">
        <v>499429</v>
      </c>
      <c r="E76" s="23">
        <v>199421</v>
      </c>
      <c r="F76" s="23">
        <v>256172.01</v>
      </c>
      <c r="G76" s="23">
        <f t="shared" si="10"/>
        <v>-209435.47999999998</v>
      </c>
      <c r="H76" s="23">
        <f t="shared" si="11"/>
        <v>-56751.010000000009</v>
      </c>
      <c r="I76" s="24">
        <f t="shared" si="12"/>
        <v>-44.98112347806088</v>
      </c>
      <c r="J76" s="24">
        <f t="shared" si="13"/>
        <v>128.45789059326751</v>
      </c>
      <c r="K76" s="24">
        <f t="shared" si="14"/>
        <v>51.292978581540119</v>
      </c>
    </row>
    <row r="77" spans="1:11">
      <c r="A77" s="26" t="s">
        <v>132</v>
      </c>
      <c r="B77" s="22" t="s">
        <v>133</v>
      </c>
      <c r="C77" s="23">
        <v>464757.43</v>
      </c>
      <c r="D77" s="23">
        <v>499429</v>
      </c>
      <c r="E77" s="23">
        <v>199421</v>
      </c>
      <c r="F77" s="23">
        <v>256172.01</v>
      </c>
      <c r="G77" s="23">
        <f t="shared" si="10"/>
        <v>-208585.41999999998</v>
      </c>
      <c r="H77" s="23">
        <f t="shared" si="11"/>
        <v>-56751.010000000009</v>
      </c>
      <c r="I77" s="24">
        <f t="shared" si="12"/>
        <v>-44.880491743832906</v>
      </c>
      <c r="J77" s="24">
        <f t="shared" si="13"/>
        <v>128.45789059326751</v>
      </c>
      <c r="K77" s="24">
        <f t="shared" si="14"/>
        <v>51.292978581540119</v>
      </c>
    </row>
    <row r="78" spans="1:11">
      <c r="A78" s="27" t="s">
        <v>134</v>
      </c>
      <c r="B78" s="22" t="s">
        <v>135</v>
      </c>
      <c r="C78" s="23">
        <v>464757.43</v>
      </c>
      <c r="D78" s="23">
        <v>499429</v>
      </c>
      <c r="E78" s="23">
        <v>199421</v>
      </c>
      <c r="F78" s="23">
        <v>256172.01</v>
      </c>
      <c r="G78" s="23">
        <f t="shared" si="10"/>
        <v>-208585.41999999998</v>
      </c>
      <c r="H78" s="23">
        <f t="shared" si="11"/>
        <v>-56751.010000000009</v>
      </c>
      <c r="I78" s="24">
        <f t="shared" si="12"/>
        <v>-44.880491743832906</v>
      </c>
      <c r="J78" s="24">
        <f t="shared" si="13"/>
        <v>128.45789059326751</v>
      </c>
      <c r="K78" s="24">
        <f t="shared" si="14"/>
        <v>51.292978581540119</v>
      </c>
    </row>
    <row r="79" spans="1:11" ht="25.5">
      <c r="A79" s="28" t="s">
        <v>136</v>
      </c>
      <c r="B79" s="22" t="s">
        <v>137</v>
      </c>
      <c r="C79" s="23">
        <v>464757.43</v>
      </c>
      <c r="D79" s="23">
        <v>499429</v>
      </c>
      <c r="E79" s="23">
        <v>199421</v>
      </c>
      <c r="F79" s="23">
        <v>256172.01</v>
      </c>
      <c r="G79" s="23">
        <f t="shared" si="10"/>
        <v>-208585.41999999998</v>
      </c>
      <c r="H79" s="23">
        <f t="shared" si="11"/>
        <v>-56751.010000000009</v>
      </c>
      <c r="I79" s="24">
        <f t="shared" si="12"/>
        <v>-44.880491743832906</v>
      </c>
      <c r="J79" s="24">
        <f t="shared" si="13"/>
        <v>128.45789059326751</v>
      </c>
      <c r="K79" s="24">
        <f t="shared" si="14"/>
        <v>51.292978581540119</v>
      </c>
    </row>
    <row r="80" spans="1:11" ht="25.5">
      <c r="A80" s="29" t="s">
        <v>138</v>
      </c>
      <c r="B80" s="22" t="s">
        <v>139</v>
      </c>
      <c r="C80" s="23">
        <v>464757.43</v>
      </c>
      <c r="D80" s="23">
        <v>499429</v>
      </c>
      <c r="E80" s="23">
        <v>199421</v>
      </c>
      <c r="F80" s="23">
        <v>256172.01</v>
      </c>
      <c r="G80" s="23">
        <f t="shared" si="10"/>
        <v>-208585.41999999998</v>
      </c>
      <c r="H80" s="23">
        <f t="shared" si="11"/>
        <v>-56751.010000000009</v>
      </c>
      <c r="I80" s="24">
        <f t="shared" si="12"/>
        <v>-44.880491743832906</v>
      </c>
      <c r="J80" s="24">
        <f t="shared" si="13"/>
        <v>128.45789059326751</v>
      </c>
      <c r="K80" s="24">
        <f t="shared" si="14"/>
        <v>51.292978581540119</v>
      </c>
    </row>
    <row r="81" spans="1:11">
      <c r="A81" s="26" t="s">
        <v>341</v>
      </c>
      <c r="B81" s="22" t="s">
        <v>342</v>
      </c>
      <c r="C81" s="23">
        <v>850.06</v>
      </c>
      <c r="D81" s="23">
        <v>0</v>
      </c>
      <c r="E81" s="23">
        <v>0</v>
      </c>
      <c r="F81" s="23">
        <v>0</v>
      </c>
      <c r="G81" s="23">
        <f t="shared" si="10"/>
        <v>-850.06</v>
      </c>
      <c r="H81" s="23">
        <f t="shared" si="11"/>
        <v>0</v>
      </c>
      <c r="I81" s="24">
        <f t="shared" si="12"/>
        <v>-100</v>
      </c>
      <c r="J81" s="24">
        <f t="shared" si="13"/>
        <v>0</v>
      </c>
      <c r="K81" s="24">
        <f t="shared" si="14"/>
        <v>0</v>
      </c>
    </row>
    <row r="82" spans="1:11">
      <c r="A82" s="27" t="s">
        <v>343</v>
      </c>
      <c r="B82" s="22" t="s">
        <v>344</v>
      </c>
      <c r="C82" s="23">
        <v>850.06</v>
      </c>
      <c r="D82" s="23">
        <v>0</v>
      </c>
      <c r="E82" s="23">
        <v>0</v>
      </c>
      <c r="F82" s="23">
        <v>0</v>
      </c>
      <c r="G82" s="23">
        <f t="shared" si="10"/>
        <v>-850.06</v>
      </c>
      <c r="H82" s="23">
        <f t="shared" si="11"/>
        <v>0</v>
      </c>
      <c r="I82" s="24">
        <f t="shared" si="12"/>
        <v>-100</v>
      </c>
      <c r="J82" s="24">
        <f t="shared" si="13"/>
        <v>0</v>
      </c>
      <c r="K82" s="24">
        <f t="shared" si="14"/>
        <v>0</v>
      </c>
    </row>
    <row r="83" spans="1:11" ht="38.25">
      <c r="A83" s="28" t="s">
        <v>509</v>
      </c>
      <c r="B83" s="22" t="s">
        <v>510</v>
      </c>
      <c r="C83" s="23">
        <v>850.06</v>
      </c>
      <c r="D83" s="23">
        <v>0</v>
      </c>
      <c r="E83" s="23">
        <v>0</v>
      </c>
      <c r="F83" s="23">
        <v>0</v>
      </c>
      <c r="G83" s="23">
        <f t="shared" si="10"/>
        <v>-850.06</v>
      </c>
      <c r="H83" s="23">
        <f t="shared" si="11"/>
        <v>0</v>
      </c>
      <c r="I83" s="24">
        <f t="shared" si="12"/>
        <v>-100</v>
      </c>
      <c r="J83" s="24">
        <f t="shared" si="13"/>
        <v>0</v>
      </c>
      <c r="K83" s="24">
        <f t="shared" si="14"/>
        <v>0</v>
      </c>
    </row>
    <row r="84" spans="1:11">
      <c r="A84" s="25" t="s">
        <v>84</v>
      </c>
      <c r="B84" s="22" t="s">
        <v>85</v>
      </c>
      <c r="C84" s="23">
        <v>71660116</v>
      </c>
      <c r="D84" s="23">
        <v>51230911</v>
      </c>
      <c r="E84" s="23">
        <v>19417342</v>
      </c>
      <c r="F84" s="23">
        <v>51230911</v>
      </c>
      <c r="G84" s="23">
        <f t="shared" si="10"/>
        <v>-20429205</v>
      </c>
      <c r="H84" s="23">
        <f t="shared" si="11"/>
        <v>-31813569</v>
      </c>
      <c r="I84" s="24">
        <f t="shared" si="12"/>
        <v>-28.508473248912964</v>
      </c>
      <c r="J84" s="24">
        <f t="shared" si="13"/>
        <v>263.84100872302707</v>
      </c>
      <c r="K84" s="24">
        <f t="shared" si="14"/>
        <v>100</v>
      </c>
    </row>
    <row r="85" spans="1:11">
      <c r="A85" s="26" t="s">
        <v>86</v>
      </c>
      <c r="B85" s="22" t="s">
        <v>87</v>
      </c>
      <c r="C85" s="23">
        <v>71660116</v>
      </c>
      <c r="D85" s="23">
        <v>51230911</v>
      </c>
      <c r="E85" s="23">
        <v>19417342</v>
      </c>
      <c r="F85" s="23">
        <v>51230911</v>
      </c>
      <c r="G85" s="23">
        <f t="shared" si="10"/>
        <v>-20429205</v>
      </c>
      <c r="H85" s="23">
        <f t="shared" si="11"/>
        <v>-31813569</v>
      </c>
      <c r="I85" s="24">
        <f t="shared" si="12"/>
        <v>-28.508473248912964</v>
      </c>
      <c r="J85" s="24">
        <f t="shared" si="13"/>
        <v>263.84100872302707</v>
      </c>
      <c r="K85" s="24">
        <f t="shared" si="14"/>
        <v>100</v>
      </c>
    </row>
    <row r="86" spans="1:11">
      <c r="A86" s="21" t="s">
        <v>88</v>
      </c>
      <c r="B86" s="22" t="s">
        <v>89</v>
      </c>
      <c r="C86" s="23">
        <v>35764970.909999996</v>
      </c>
      <c r="D86" s="23">
        <v>52971861</v>
      </c>
      <c r="E86" s="23">
        <v>20052648</v>
      </c>
      <c r="F86" s="23">
        <v>28690901.129999999</v>
      </c>
      <c r="G86" s="23">
        <f t="shared" si="10"/>
        <v>-7074069.7799999975</v>
      </c>
      <c r="H86" s="23">
        <f t="shared" si="11"/>
        <v>-8638253.129999999</v>
      </c>
      <c r="I86" s="24">
        <f t="shared" si="12"/>
        <v>-19.779324853363903</v>
      </c>
      <c r="J86" s="24">
        <f t="shared" si="13"/>
        <v>143.07786747166759</v>
      </c>
      <c r="K86" s="24">
        <f t="shared" si="14"/>
        <v>54.162531933699668</v>
      </c>
    </row>
    <row r="87" spans="1:11">
      <c r="A87" s="25" t="s">
        <v>90</v>
      </c>
      <c r="B87" s="22" t="s">
        <v>91</v>
      </c>
      <c r="C87" s="23">
        <v>34235179.469999999</v>
      </c>
      <c r="D87" s="23">
        <v>48850927</v>
      </c>
      <c r="E87" s="23">
        <v>18783704</v>
      </c>
      <c r="F87" s="23">
        <v>27325067.52</v>
      </c>
      <c r="G87" s="23">
        <f t="shared" si="10"/>
        <v>-6910111.9499999993</v>
      </c>
      <c r="H87" s="23">
        <f t="shared" si="11"/>
        <v>-8541363.5199999996</v>
      </c>
      <c r="I87" s="24">
        <f t="shared" si="12"/>
        <v>-20.184243392254658</v>
      </c>
      <c r="J87" s="24">
        <f t="shared" si="13"/>
        <v>145.47220037113021</v>
      </c>
      <c r="K87" s="24">
        <f t="shared" si="14"/>
        <v>55.935617189004418</v>
      </c>
    </row>
    <row r="88" spans="1:11">
      <c r="A88" s="26" t="s">
        <v>92</v>
      </c>
      <c r="B88" s="22" t="s">
        <v>93</v>
      </c>
      <c r="C88" s="23">
        <v>15868707.109999999</v>
      </c>
      <c r="D88" s="23">
        <v>29954909</v>
      </c>
      <c r="E88" s="23">
        <v>13047597</v>
      </c>
      <c r="F88" s="23">
        <v>11860662.039999999</v>
      </c>
      <c r="G88" s="23">
        <f t="shared" si="10"/>
        <v>-4008045.0700000003</v>
      </c>
      <c r="H88" s="23">
        <f t="shared" si="11"/>
        <v>1186934.9600000009</v>
      </c>
      <c r="I88" s="24">
        <f t="shared" si="12"/>
        <v>-25.257540152557524</v>
      </c>
      <c r="J88" s="24">
        <f t="shared" si="13"/>
        <v>90.903037854403379</v>
      </c>
      <c r="K88" s="24">
        <f t="shared" si="14"/>
        <v>39.595052817553203</v>
      </c>
    </row>
    <row r="89" spans="1:11">
      <c r="A89" s="27" t="s">
        <v>94</v>
      </c>
      <c r="B89" s="22" t="s">
        <v>95</v>
      </c>
      <c r="C89" s="23">
        <v>11493604.82</v>
      </c>
      <c r="D89" s="23">
        <v>19604061</v>
      </c>
      <c r="E89" s="23">
        <v>8512707</v>
      </c>
      <c r="F89" s="23">
        <v>7923226.1500000004</v>
      </c>
      <c r="G89" s="23">
        <f t="shared" si="10"/>
        <v>-3570378.67</v>
      </c>
      <c r="H89" s="23">
        <f t="shared" si="11"/>
        <v>589480.84999999963</v>
      </c>
      <c r="I89" s="24">
        <f t="shared" si="12"/>
        <v>-31.064045840406749</v>
      </c>
      <c r="J89" s="24">
        <f t="shared" si="13"/>
        <v>93.075283220719342</v>
      </c>
      <c r="K89" s="24">
        <f t="shared" si="14"/>
        <v>40.416249214894812</v>
      </c>
    </row>
    <row r="90" spans="1:11">
      <c r="A90" s="27" t="s">
        <v>96</v>
      </c>
      <c r="B90" s="22" t="s">
        <v>97</v>
      </c>
      <c r="C90" s="23">
        <v>4375102.29</v>
      </c>
      <c r="D90" s="23">
        <v>10350848</v>
      </c>
      <c r="E90" s="23">
        <v>4534890</v>
      </c>
      <c r="F90" s="23">
        <v>3937435.89</v>
      </c>
      <c r="G90" s="23">
        <f t="shared" si="10"/>
        <v>-437666.39999999991</v>
      </c>
      <c r="H90" s="23">
        <f t="shared" si="11"/>
        <v>597454.10999999987</v>
      </c>
      <c r="I90" s="24">
        <f t="shared" si="12"/>
        <v>-10.003569539399265</v>
      </c>
      <c r="J90" s="24">
        <f t="shared" si="13"/>
        <v>86.825389149461188</v>
      </c>
      <c r="K90" s="24">
        <f t="shared" si="14"/>
        <v>38.039742154459226</v>
      </c>
    </row>
    <row r="91" spans="1:11">
      <c r="A91" s="28" t="s">
        <v>98</v>
      </c>
      <c r="B91" s="22" t="s">
        <v>99</v>
      </c>
      <c r="C91" s="23">
        <v>25501.63</v>
      </c>
      <c r="D91" s="23">
        <v>0</v>
      </c>
      <c r="E91" s="23">
        <v>0</v>
      </c>
      <c r="F91" s="23">
        <v>17149.77</v>
      </c>
      <c r="G91" s="23">
        <f t="shared" si="10"/>
        <v>-8351.86</v>
      </c>
      <c r="H91" s="23">
        <f t="shared" si="11"/>
        <v>-17149.77</v>
      </c>
      <c r="I91" s="24">
        <f t="shared" si="12"/>
        <v>-32.750298706396421</v>
      </c>
      <c r="J91" s="24">
        <f t="shared" si="13"/>
        <v>0</v>
      </c>
      <c r="K91" s="24">
        <f t="shared" si="14"/>
        <v>0</v>
      </c>
    </row>
    <row r="92" spans="1:11">
      <c r="A92" s="26" t="s">
        <v>100</v>
      </c>
      <c r="B92" s="22" t="s">
        <v>101</v>
      </c>
      <c r="C92" s="23">
        <v>4277736.55</v>
      </c>
      <c r="D92" s="23">
        <v>2735436</v>
      </c>
      <c r="E92" s="23">
        <v>1731931</v>
      </c>
      <c r="F92" s="23">
        <v>1292297</v>
      </c>
      <c r="G92" s="23">
        <f t="shared" si="10"/>
        <v>-2985439.55</v>
      </c>
      <c r="H92" s="23">
        <f t="shared" si="11"/>
        <v>439634</v>
      </c>
      <c r="I92" s="24">
        <f t="shared" si="12"/>
        <v>-69.790168588105303</v>
      </c>
      <c r="J92" s="24">
        <f t="shared" si="13"/>
        <v>74.615963338031364</v>
      </c>
      <c r="K92" s="24">
        <f t="shared" si="14"/>
        <v>47.242816136074836</v>
      </c>
    </row>
    <row r="93" spans="1:11">
      <c r="A93" s="27" t="s">
        <v>102</v>
      </c>
      <c r="B93" s="22" t="s">
        <v>103</v>
      </c>
      <c r="C93" s="23">
        <v>3463041.58</v>
      </c>
      <c r="D93" s="23">
        <v>1865832</v>
      </c>
      <c r="E93" s="23">
        <v>932818</v>
      </c>
      <c r="F93" s="23">
        <v>525426.79</v>
      </c>
      <c r="G93" s="23">
        <f t="shared" si="10"/>
        <v>-2937614.79</v>
      </c>
      <c r="H93" s="23">
        <f t="shared" si="11"/>
        <v>407391.20999999996</v>
      </c>
      <c r="I93" s="24">
        <f t="shared" si="12"/>
        <v>-84.827592223134673</v>
      </c>
      <c r="J93" s="24">
        <f t="shared" si="13"/>
        <v>56.326827955721271</v>
      </c>
      <c r="K93" s="24">
        <f t="shared" si="14"/>
        <v>28.160455496529163</v>
      </c>
    </row>
    <row r="94" spans="1:11">
      <c r="A94" s="27" t="s">
        <v>104</v>
      </c>
      <c r="B94" s="22" t="s">
        <v>105</v>
      </c>
      <c r="C94" s="23">
        <v>814694.97</v>
      </c>
      <c r="D94" s="23">
        <v>869604</v>
      </c>
      <c r="E94" s="23">
        <v>799113</v>
      </c>
      <c r="F94" s="23">
        <v>766870.21</v>
      </c>
      <c r="G94" s="23">
        <f t="shared" si="10"/>
        <v>-47824.760000000009</v>
      </c>
      <c r="H94" s="23">
        <f t="shared" si="11"/>
        <v>32242.790000000037</v>
      </c>
      <c r="I94" s="24">
        <f t="shared" si="12"/>
        <v>-5.8702657756681589</v>
      </c>
      <c r="J94" s="24">
        <f t="shared" si="13"/>
        <v>95.965177640709129</v>
      </c>
      <c r="K94" s="24">
        <f t="shared" si="14"/>
        <v>88.186141048109249</v>
      </c>
    </row>
    <row r="95" spans="1:11" ht="25.5">
      <c r="A95" s="26" t="s">
        <v>140</v>
      </c>
      <c r="B95" s="22" t="s">
        <v>141</v>
      </c>
      <c r="C95" s="23">
        <v>1125402.95</v>
      </c>
      <c r="D95" s="23">
        <v>171196</v>
      </c>
      <c r="E95" s="23">
        <v>141587</v>
      </c>
      <c r="F95" s="23">
        <v>135695.78</v>
      </c>
      <c r="G95" s="23">
        <f t="shared" si="10"/>
        <v>-989707.16999999993</v>
      </c>
      <c r="H95" s="23">
        <f t="shared" si="11"/>
        <v>5891.2200000000012</v>
      </c>
      <c r="I95" s="24">
        <f t="shared" si="12"/>
        <v>-87.942471627606807</v>
      </c>
      <c r="J95" s="24">
        <f t="shared" si="13"/>
        <v>95.839151899538805</v>
      </c>
      <c r="K95" s="24">
        <f t="shared" si="14"/>
        <v>79.26340568704876</v>
      </c>
    </row>
    <row r="96" spans="1:11">
      <c r="A96" s="27" t="s">
        <v>142</v>
      </c>
      <c r="B96" s="22" t="s">
        <v>143</v>
      </c>
      <c r="C96" s="23">
        <v>1125402.95</v>
      </c>
      <c r="D96" s="23">
        <v>171196</v>
      </c>
      <c r="E96" s="23">
        <v>141587</v>
      </c>
      <c r="F96" s="23">
        <v>135695.78</v>
      </c>
      <c r="G96" s="23">
        <f t="shared" si="10"/>
        <v>-989707.16999999993</v>
      </c>
      <c r="H96" s="23">
        <f t="shared" si="11"/>
        <v>5891.2200000000012</v>
      </c>
      <c r="I96" s="24">
        <f t="shared" si="12"/>
        <v>-87.942471627606807</v>
      </c>
      <c r="J96" s="24">
        <f t="shared" si="13"/>
        <v>95.839151899538805</v>
      </c>
      <c r="K96" s="24">
        <f t="shared" si="14"/>
        <v>79.26340568704876</v>
      </c>
    </row>
    <row r="97" spans="1:11" ht="25.5">
      <c r="A97" s="26" t="s">
        <v>106</v>
      </c>
      <c r="B97" s="22" t="s">
        <v>107</v>
      </c>
      <c r="C97" s="23">
        <v>12963332.859999999</v>
      </c>
      <c r="D97" s="23">
        <v>15989386</v>
      </c>
      <c r="E97" s="23">
        <v>3862589</v>
      </c>
      <c r="F97" s="23">
        <v>14036412.699999999</v>
      </c>
      <c r="G97" s="23">
        <f t="shared" si="10"/>
        <v>1073079.8399999999</v>
      </c>
      <c r="H97" s="23">
        <f t="shared" si="11"/>
        <v>-10173823.699999999</v>
      </c>
      <c r="I97" s="24">
        <f t="shared" si="12"/>
        <v>8.2778082734504324</v>
      </c>
      <c r="J97" s="24">
        <f t="shared" si="13"/>
        <v>363.39389720210977</v>
      </c>
      <c r="K97" s="24">
        <f t="shared" si="14"/>
        <v>87.785814289554338</v>
      </c>
    </row>
    <row r="98" spans="1:11">
      <c r="A98" s="27" t="s">
        <v>108</v>
      </c>
      <c r="B98" s="22" t="s">
        <v>109</v>
      </c>
      <c r="C98" s="23">
        <v>5206.8</v>
      </c>
      <c r="D98" s="23">
        <v>2983508</v>
      </c>
      <c r="E98" s="23">
        <v>1508817</v>
      </c>
      <c r="F98" s="23">
        <v>2835094.6</v>
      </c>
      <c r="G98" s="23">
        <f t="shared" si="10"/>
        <v>2829887.8000000003</v>
      </c>
      <c r="H98" s="23">
        <f t="shared" si="11"/>
        <v>-1326277.6000000001</v>
      </c>
      <c r="I98" s="24">
        <f t="shared" si="12"/>
        <v>54349.846354766836</v>
      </c>
      <c r="J98" s="24">
        <f t="shared" si="13"/>
        <v>187.90181977005827</v>
      </c>
      <c r="K98" s="24">
        <f t="shared" si="14"/>
        <v>95.025540404114892</v>
      </c>
    </row>
    <row r="99" spans="1:11" ht="25.5">
      <c r="A99" s="28" t="s">
        <v>144</v>
      </c>
      <c r="B99" s="22" t="s">
        <v>145</v>
      </c>
      <c r="C99" s="23">
        <v>2250</v>
      </c>
      <c r="D99" s="23">
        <v>9472</v>
      </c>
      <c r="E99" s="23">
        <v>5860</v>
      </c>
      <c r="F99" s="23">
        <v>4654.8</v>
      </c>
      <c r="G99" s="23">
        <f t="shared" si="10"/>
        <v>2404.8000000000002</v>
      </c>
      <c r="H99" s="23">
        <f t="shared" si="11"/>
        <v>1205.1999999999998</v>
      </c>
      <c r="I99" s="24">
        <f t="shared" si="12"/>
        <v>106.88</v>
      </c>
      <c r="J99" s="24">
        <f t="shared" si="13"/>
        <v>79.433447098976117</v>
      </c>
      <c r="K99" s="24">
        <f t="shared" si="14"/>
        <v>49.142736486486491</v>
      </c>
    </row>
    <row r="100" spans="1:11" ht="25.5">
      <c r="A100" s="28" t="s">
        <v>110</v>
      </c>
      <c r="B100" s="22" t="s">
        <v>111</v>
      </c>
      <c r="C100" s="23">
        <v>2956.8</v>
      </c>
      <c r="D100" s="23">
        <v>2974036</v>
      </c>
      <c r="E100" s="23">
        <v>1502957</v>
      </c>
      <c r="F100" s="23">
        <v>2830439.8</v>
      </c>
      <c r="G100" s="23">
        <f t="shared" si="10"/>
        <v>2827483</v>
      </c>
      <c r="H100" s="23">
        <f t="shared" si="11"/>
        <v>-1327482.7999999998</v>
      </c>
      <c r="I100" s="24">
        <f t="shared" si="12"/>
        <v>95626.454274891759</v>
      </c>
      <c r="J100" s="24">
        <f t="shared" si="13"/>
        <v>188.32473583741915</v>
      </c>
      <c r="K100" s="24">
        <f t="shared" si="14"/>
        <v>95.171672434361923</v>
      </c>
    </row>
    <row r="101" spans="1:11" ht="25.5">
      <c r="A101" s="29" t="s">
        <v>112</v>
      </c>
      <c r="B101" s="22" t="s">
        <v>113</v>
      </c>
      <c r="C101" s="23">
        <v>2956.8</v>
      </c>
      <c r="D101" s="23">
        <v>2974036</v>
      </c>
      <c r="E101" s="23">
        <v>1502957</v>
      </c>
      <c r="F101" s="23">
        <v>2830439.8</v>
      </c>
      <c r="G101" s="23">
        <f t="shared" si="10"/>
        <v>2827483</v>
      </c>
      <c r="H101" s="23">
        <f t="shared" si="11"/>
        <v>-1327482.7999999998</v>
      </c>
      <c r="I101" s="24">
        <f t="shared" si="12"/>
        <v>95626.454274891759</v>
      </c>
      <c r="J101" s="24">
        <f t="shared" si="13"/>
        <v>188.32473583741915</v>
      </c>
      <c r="K101" s="24">
        <f t="shared" si="14"/>
        <v>95.171672434361923</v>
      </c>
    </row>
    <row r="102" spans="1:11" ht="25.5">
      <c r="A102" s="27" t="s">
        <v>188</v>
      </c>
      <c r="B102" s="22" t="s">
        <v>189</v>
      </c>
      <c r="C102" s="23">
        <v>12958126.060000001</v>
      </c>
      <c r="D102" s="23">
        <v>13005878</v>
      </c>
      <c r="E102" s="23">
        <v>2353772</v>
      </c>
      <c r="F102" s="23">
        <v>11201318.1</v>
      </c>
      <c r="G102" s="23">
        <f t="shared" si="10"/>
        <v>-1756807.9600000009</v>
      </c>
      <c r="H102" s="23">
        <f t="shared" si="11"/>
        <v>-8847546.0999999996</v>
      </c>
      <c r="I102" s="24">
        <f t="shared" si="12"/>
        <v>-13.557577321485027</v>
      </c>
      <c r="J102" s="24">
        <f t="shared" si="13"/>
        <v>475.887983203131</v>
      </c>
      <c r="K102" s="24">
        <f t="shared" si="14"/>
        <v>86.125043614894736</v>
      </c>
    </row>
    <row r="103" spans="1:11" ht="25.5">
      <c r="A103" s="28" t="s">
        <v>207</v>
      </c>
      <c r="B103" s="22" t="s">
        <v>208</v>
      </c>
      <c r="C103" s="23">
        <v>10358176.82</v>
      </c>
      <c r="D103" s="23">
        <v>10384669</v>
      </c>
      <c r="E103" s="23">
        <v>1004145</v>
      </c>
      <c r="F103" s="23">
        <v>9847961.25</v>
      </c>
      <c r="G103" s="23">
        <f t="shared" si="10"/>
        <v>-510215.5700000003</v>
      </c>
      <c r="H103" s="23">
        <f t="shared" si="11"/>
        <v>-8843816.25</v>
      </c>
      <c r="I103" s="24">
        <f t="shared" si="12"/>
        <v>-4.9257275567535714</v>
      </c>
      <c r="J103" s="24">
        <f t="shared" si="13"/>
        <v>980.73099502561888</v>
      </c>
      <c r="K103" s="24">
        <f t="shared" si="14"/>
        <v>94.831729831735615</v>
      </c>
    </row>
    <row r="104" spans="1:11" ht="38.25">
      <c r="A104" s="28" t="s">
        <v>190</v>
      </c>
      <c r="B104" s="22" t="s">
        <v>191</v>
      </c>
      <c r="C104" s="23">
        <v>2599949.2400000002</v>
      </c>
      <c r="D104" s="23">
        <v>2621209</v>
      </c>
      <c r="E104" s="23">
        <v>1349627</v>
      </c>
      <c r="F104" s="23">
        <v>1353356.85</v>
      </c>
      <c r="G104" s="23">
        <f t="shared" si="10"/>
        <v>-1246592.3900000001</v>
      </c>
      <c r="H104" s="23">
        <f t="shared" si="11"/>
        <v>-3729.8500000000931</v>
      </c>
      <c r="I104" s="24">
        <f t="shared" si="12"/>
        <v>-47.946797222856553</v>
      </c>
      <c r="J104" s="24">
        <f t="shared" si="13"/>
        <v>100.27636154285592</v>
      </c>
      <c r="K104" s="24">
        <f t="shared" si="14"/>
        <v>51.631016450805724</v>
      </c>
    </row>
    <row r="105" spans="1:11">
      <c r="A105" s="25" t="s">
        <v>114</v>
      </c>
      <c r="B105" s="22" t="s">
        <v>115</v>
      </c>
      <c r="C105" s="23">
        <v>1529791.44</v>
      </c>
      <c r="D105" s="23">
        <v>4120934</v>
      </c>
      <c r="E105" s="23">
        <v>1268944</v>
      </c>
      <c r="F105" s="23">
        <v>1365833.61</v>
      </c>
      <c r="G105" s="23">
        <f t="shared" si="10"/>
        <v>-163957.82999999984</v>
      </c>
      <c r="H105" s="23">
        <f t="shared" si="11"/>
        <v>-96889.610000000102</v>
      </c>
      <c r="I105" s="24">
        <f t="shared" si="12"/>
        <v>-10.717659003242943</v>
      </c>
      <c r="J105" s="24">
        <f t="shared" si="13"/>
        <v>107.63545199788172</v>
      </c>
      <c r="K105" s="24">
        <f t="shared" si="14"/>
        <v>33.143787549133279</v>
      </c>
    </row>
    <row r="106" spans="1:11">
      <c r="A106" s="26" t="s">
        <v>116</v>
      </c>
      <c r="B106" s="22" t="s">
        <v>117</v>
      </c>
      <c r="C106" s="23">
        <v>1410116.44</v>
      </c>
      <c r="D106" s="23">
        <v>3693505</v>
      </c>
      <c r="E106" s="23">
        <v>1042306</v>
      </c>
      <c r="F106" s="23">
        <v>1349737.61</v>
      </c>
      <c r="G106" s="23">
        <f t="shared" si="10"/>
        <v>-60378.829999999842</v>
      </c>
      <c r="H106" s="23">
        <f t="shared" si="11"/>
        <v>-307431.6100000001</v>
      </c>
      <c r="I106" s="24">
        <f t="shared" si="12"/>
        <v>-4.2818329243789179</v>
      </c>
      <c r="J106" s="24">
        <f t="shared" si="13"/>
        <v>129.49533150533529</v>
      </c>
      <c r="K106" s="24">
        <f t="shared" si="14"/>
        <v>36.543543598830922</v>
      </c>
    </row>
    <row r="107" spans="1:11">
      <c r="A107" s="26" t="s">
        <v>228</v>
      </c>
      <c r="B107" s="22" t="s">
        <v>229</v>
      </c>
      <c r="C107" s="23">
        <v>119675</v>
      </c>
      <c r="D107" s="23">
        <v>427429</v>
      </c>
      <c r="E107" s="23">
        <v>226638</v>
      </c>
      <c r="F107" s="23">
        <v>16096</v>
      </c>
      <c r="G107" s="23">
        <f t="shared" si="10"/>
        <v>-103579</v>
      </c>
      <c r="H107" s="23">
        <f t="shared" si="11"/>
        <v>210542</v>
      </c>
      <c r="I107" s="24">
        <f t="shared" si="12"/>
        <v>-86.550240233966989</v>
      </c>
      <c r="J107" s="24">
        <f t="shared" si="13"/>
        <v>7.1020746741499661</v>
      </c>
      <c r="K107" s="24">
        <f t="shared" si="14"/>
        <v>3.7657716252289855</v>
      </c>
    </row>
    <row r="108" spans="1:11" ht="25.5">
      <c r="A108" s="27" t="s">
        <v>230</v>
      </c>
      <c r="B108" s="22" t="s">
        <v>231</v>
      </c>
      <c r="C108" s="23">
        <v>119675</v>
      </c>
      <c r="D108" s="23">
        <v>427429</v>
      </c>
      <c r="E108" s="23">
        <v>226638</v>
      </c>
      <c r="F108" s="23">
        <v>16096</v>
      </c>
      <c r="G108" s="23">
        <f t="shared" si="10"/>
        <v>-103579</v>
      </c>
      <c r="H108" s="23">
        <f t="shared" si="11"/>
        <v>210542</v>
      </c>
      <c r="I108" s="24">
        <f t="shared" si="12"/>
        <v>-86.550240233966989</v>
      </c>
      <c r="J108" s="24">
        <f t="shared" si="13"/>
        <v>7.1020746741499661</v>
      </c>
      <c r="K108" s="24">
        <f t="shared" si="14"/>
        <v>3.7657716252289855</v>
      </c>
    </row>
    <row r="109" spans="1:11" ht="25.5">
      <c r="A109" s="28" t="s">
        <v>232</v>
      </c>
      <c r="B109" s="22" t="s">
        <v>233</v>
      </c>
      <c r="C109" s="23">
        <v>65000</v>
      </c>
      <c r="D109" s="23">
        <v>409083</v>
      </c>
      <c r="E109" s="23">
        <v>204542</v>
      </c>
      <c r="F109" s="23">
        <v>0</v>
      </c>
      <c r="G109" s="23">
        <f t="shared" si="10"/>
        <v>-65000</v>
      </c>
      <c r="H109" s="23">
        <f t="shared" si="11"/>
        <v>204542</v>
      </c>
      <c r="I109" s="24">
        <f t="shared" si="12"/>
        <v>-100</v>
      </c>
      <c r="J109" s="24">
        <f t="shared" si="13"/>
        <v>0</v>
      </c>
      <c r="K109" s="24">
        <f t="shared" si="14"/>
        <v>0</v>
      </c>
    </row>
    <row r="110" spans="1:11" ht="38.25">
      <c r="A110" s="28" t="s">
        <v>234</v>
      </c>
      <c r="B110" s="22" t="s">
        <v>235</v>
      </c>
      <c r="C110" s="23">
        <v>54675</v>
      </c>
      <c r="D110" s="23">
        <v>18346</v>
      </c>
      <c r="E110" s="23">
        <v>22096</v>
      </c>
      <c r="F110" s="23">
        <v>16096</v>
      </c>
      <c r="G110" s="23">
        <f t="shared" si="10"/>
        <v>-38579</v>
      </c>
      <c r="H110" s="23">
        <f t="shared" si="11"/>
        <v>6000</v>
      </c>
      <c r="I110" s="24">
        <f t="shared" si="12"/>
        <v>-70.560585276634654</v>
      </c>
      <c r="J110" s="24">
        <f t="shared" si="13"/>
        <v>72.845763939174518</v>
      </c>
      <c r="K110" s="24">
        <f t="shared" si="14"/>
        <v>87.735746211708275</v>
      </c>
    </row>
    <row r="111" spans="1:11">
      <c r="A111" s="21"/>
      <c r="B111" s="22" t="s">
        <v>118</v>
      </c>
      <c r="C111" s="23">
        <v>36717757.950000003</v>
      </c>
      <c r="D111" s="23">
        <v>-83203</v>
      </c>
      <c r="E111" s="23">
        <v>0</v>
      </c>
      <c r="F111" s="23">
        <v>23834160.109999999</v>
      </c>
      <c r="G111" s="23">
        <f t="shared" si="10"/>
        <v>-12883597.840000004</v>
      </c>
      <c r="H111" s="23">
        <f t="shared" si="11"/>
        <v>-23834160.109999999</v>
      </c>
      <c r="I111" s="24">
        <f t="shared" si="12"/>
        <v>-35.088193177655612</v>
      </c>
      <c r="J111" s="24">
        <f t="shared" si="13"/>
        <v>0</v>
      </c>
      <c r="K111" s="24">
        <f t="shared" si="14"/>
        <v>-28645.794154056945</v>
      </c>
    </row>
    <row r="112" spans="1:11">
      <c r="A112" s="21" t="s">
        <v>119</v>
      </c>
      <c r="B112" s="22" t="s">
        <v>120</v>
      </c>
      <c r="C112" s="23">
        <v>-36717757.950000003</v>
      </c>
      <c r="D112" s="23">
        <v>83203</v>
      </c>
      <c r="E112" s="23">
        <v>0</v>
      </c>
      <c r="F112" s="23">
        <v>-23834160.109999999</v>
      </c>
      <c r="G112" s="23">
        <f t="shared" si="10"/>
        <v>12883597.840000004</v>
      </c>
      <c r="H112" s="23">
        <f t="shared" si="11"/>
        <v>23834160.109999999</v>
      </c>
      <c r="I112" s="24">
        <f t="shared" si="12"/>
        <v>-35.088193177655612</v>
      </c>
      <c r="J112" s="24">
        <f t="shared" si="13"/>
        <v>0</v>
      </c>
      <c r="K112" s="24">
        <f t="shared" si="14"/>
        <v>-28645.794154056945</v>
      </c>
    </row>
    <row r="113" spans="1:11">
      <c r="A113" s="25" t="s">
        <v>121</v>
      </c>
      <c r="B113" s="22" t="s">
        <v>122</v>
      </c>
      <c r="C113" s="23">
        <v>-36717757.950000003</v>
      </c>
      <c r="D113" s="23">
        <v>83203</v>
      </c>
      <c r="E113" s="23">
        <v>0</v>
      </c>
      <c r="F113" s="23">
        <v>-23834160.109999999</v>
      </c>
      <c r="G113" s="23">
        <f t="shared" si="10"/>
        <v>12883597.840000004</v>
      </c>
      <c r="H113" s="23">
        <f t="shared" si="11"/>
        <v>23834160.109999999</v>
      </c>
      <c r="I113" s="24">
        <f t="shared" si="12"/>
        <v>-35.088193177655612</v>
      </c>
      <c r="J113" s="24">
        <f t="shared" si="13"/>
        <v>0</v>
      </c>
      <c r="K113" s="24">
        <f t="shared" si="14"/>
        <v>-28645.794154056945</v>
      </c>
    </row>
    <row r="114" spans="1:11" ht="25.5">
      <c r="A114" s="26" t="s">
        <v>146</v>
      </c>
      <c r="B114" s="22" t="s">
        <v>147</v>
      </c>
      <c r="C114" s="23">
        <v>0</v>
      </c>
      <c r="D114" s="23">
        <v>83203</v>
      </c>
      <c r="E114" s="23">
        <v>0</v>
      </c>
      <c r="F114" s="23">
        <v>-83202.47</v>
      </c>
      <c r="G114" s="23">
        <f t="shared" si="10"/>
        <v>-83202.47</v>
      </c>
      <c r="H114" s="23">
        <f t="shared" si="11"/>
        <v>83202.47</v>
      </c>
      <c r="I114" s="24">
        <f t="shared" si="12"/>
        <v>0</v>
      </c>
      <c r="J114" s="24">
        <f t="shared" si="13"/>
        <v>0</v>
      </c>
      <c r="K114" s="24">
        <f t="shared" si="14"/>
        <v>-99.999363003737855</v>
      </c>
    </row>
    <row r="115" spans="1:11" s="3" customFormat="1" ht="25.5">
      <c r="A115" s="30" t="s">
        <v>579</v>
      </c>
      <c r="B115" s="31" t="s">
        <v>866</v>
      </c>
      <c r="C115" s="32"/>
      <c r="D115" s="32"/>
      <c r="E115" s="32"/>
      <c r="F115" s="32"/>
      <c r="G115" s="32"/>
      <c r="H115" s="32"/>
      <c r="I115" s="33"/>
      <c r="J115" s="33"/>
      <c r="K115" s="33"/>
    </row>
    <row r="116" spans="1:11">
      <c r="A116" s="21" t="s">
        <v>19</v>
      </c>
      <c r="B116" s="22" t="s">
        <v>20</v>
      </c>
      <c r="C116" s="23">
        <v>7063557</v>
      </c>
      <c r="D116" s="23">
        <v>5573600</v>
      </c>
      <c r="E116" s="23">
        <v>2788587</v>
      </c>
      <c r="F116" s="23">
        <v>5573600</v>
      </c>
      <c r="G116" s="23">
        <f t="shared" ref="G116:G140" si="15">F116-C116</f>
        <v>-1489957</v>
      </c>
      <c r="H116" s="23">
        <f t="shared" ref="H116:H140" si="16">E116-F116</f>
        <v>-2785013</v>
      </c>
      <c r="I116" s="24">
        <f t="shared" ref="I116:I140" si="17">IF(ISERROR(F116/C116),0,F116/C116*100-100)</f>
        <v>-21.093579339700952</v>
      </c>
      <c r="J116" s="24">
        <f t="shared" ref="J116:J140" si="18">IF(ISERROR(F116/E116),0,F116/E116*100)</f>
        <v>199.8718347320704</v>
      </c>
      <c r="K116" s="24">
        <f t="shared" ref="K116:K140" si="19">IF(ISERROR(F116/D116),0,F116/D116*100)</f>
        <v>100</v>
      </c>
    </row>
    <row r="117" spans="1:11">
      <c r="A117" s="25" t="s">
        <v>84</v>
      </c>
      <c r="B117" s="22" t="s">
        <v>85</v>
      </c>
      <c r="C117" s="23">
        <v>7063557</v>
      </c>
      <c r="D117" s="23">
        <v>5573600</v>
      </c>
      <c r="E117" s="23">
        <v>2788587</v>
      </c>
      <c r="F117" s="23">
        <v>5573600</v>
      </c>
      <c r="G117" s="23">
        <f t="shared" si="15"/>
        <v>-1489957</v>
      </c>
      <c r="H117" s="23">
        <f t="shared" si="16"/>
        <v>-2785013</v>
      </c>
      <c r="I117" s="24">
        <f t="shared" si="17"/>
        <v>-21.093579339700952</v>
      </c>
      <c r="J117" s="24">
        <f t="shared" si="18"/>
        <v>199.8718347320704</v>
      </c>
      <c r="K117" s="24">
        <f t="shared" si="19"/>
        <v>100</v>
      </c>
    </row>
    <row r="118" spans="1:11">
      <c r="A118" s="26" t="s">
        <v>86</v>
      </c>
      <c r="B118" s="22" t="s">
        <v>87</v>
      </c>
      <c r="C118" s="23">
        <v>7063557</v>
      </c>
      <c r="D118" s="23">
        <v>5573600</v>
      </c>
      <c r="E118" s="23">
        <v>2788587</v>
      </c>
      <c r="F118" s="23">
        <v>5573600</v>
      </c>
      <c r="G118" s="23">
        <f t="shared" si="15"/>
        <v>-1489957</v>
      </c>
      <c r="H118" s="23">
        <f t="shared" si="16"/>
        <v>-2785013</v>
      </c>
      <c r="I118" s="24">
        <f t="shared" si="17"/>
        <v>-21.093579339700952</v>
      </c>
      <c r="J118" s="24">
        <f t="shared" si="18"/>
        <v>199.8718347320704</v>
      </c>
      <c r="K118" s="24">
        <f t="shared" si="19"/>
        <v>100</v>
      </c>
    </row>
    <row r="119" spans="1:11">
      <c r="A119" s="21" t="s">
        <v>88</v>
      </c>
      <c r="B119" s="22" t="s">
        <v>89</v>
      </c>
      <c r="C119" s="23">
        <v>2643646.83</v>
      </c>
      <c r="D119" s="23">
        <v>5573600</v>
      </c>
      <c r="E119" s="23">
        <v>2788587</v>
      </c>
      <c r="F119" s="23">
        <v>3269449</v>
      </c>
      <c r="G119" s="23">
        <f t="shared" si="15"/>
        <v>625802.16999999993</v>
      </c>
      <c r="H119" s="23">
        <f t="shared" si="16"/>
        <v>-480862</v>
      </c>
      <c r="I119" s="24">
        <f t="shared" si="17"/>
        <v>23.671927842192147</v>
      </c>
      <c r="J119" s="24">
        <f t="shared" si="18"/>
        <v>117.24393034895451</v>
      </c>
      <c r="K119" s="24">
        <f t="shared" si="19"/>
        <v>58.659555762882157</v>
      </c>
    </row>
    <row r="120" spans="1:11">
      <c r="A120" s="25" t="s">
        <v>90</v>
      </c>
      <c r="B120" s="22" t="s">
        <v>91</v>
      </c>
      <c r="C120" s="23">
        <v>2643646.83</v>
      </c>
      <c r="D120" s="23">
        <v>5456888</v>
      </c>
      <c r="E120" s="23">
        <v>2766087</v>
      </c>
      <c r="F120" s="23">
        <v>3257036.94</v>
      </c>
      <c r="G120" s="23">
        <f t="shared" si="15"/>
        <v>613390.10999999987</v>
      </c>
      <c r="H120" s="23">
        <f t="shared" si="16"/>
        <v>-490949.93999999994</v>
      </c>
      <c r="I120" s="24">
        <f t="shared" si="17"/>
        <v>23.20242261709366</v>
      </c>
      <c r="J120" s="24">
        <f t="shared" si="18"/>
        <v>117.74889726895792</v>
      </c>
      <c r="K120" s="24">
        <f t="shared" si="19"/>
        <v>59.686710447419841</v>
      </c>
    </row>
    <row r="121" spans="1:11">
      <c r="A121" s="26" t="s">
        <v>92</v>
      </c>
      <c r="B121" s="22" t="s">
        <v>93</v>
      </c>
      <c r="C121" s="23">
        <v>333258.03999999998</v>
      </c>
      <c r="D121" s="23">
        <v>864168</v>
      </c>
      <c r="E121" s="23">
        <v>384500</v>
      </c>
      <c r="F121" s="23">
        <v>137123.67000000001</v>
      </c>
      <c r="G121" s="23">
        <f t="shared" si="15"/>
        <v>-196134.36999999997</v>
      </c>
      <c r="H121" s="23">
        <f t="shared" si="16"/>
        <v>247376.33</v>
      </c>
      <c r="I121" s="24">
        <f t="shared" si="17"/>
        <v>-58.853604852264027</v>
      </c>
      <c r="J121" s="24">
        <f t="shared" si="18"/>
        <v>35.662853055916777</v>
      </c>
      <c r="K121" s="24">
        <f t="shared" si="19"/>
        <v>15.867709750881776</v>
      </c>
    </row>
    <row r="122" spans="1:11">
      <c r="A122" s="27" t="s">
        <v>94</v>
      </c>
      <c r="B122" s="22" t="s">
        <v>95</v>
      </c>
      <c r="C122" s="23">
        <v>81433.8</v>
      </c>
      <c r="D122" s="23">
        <v>154810</v>
      </c>
      <c r="E122" s="23">
        <v>64500</v>
      </c>
      <c r="F122" s="23">
        <v>36146.550000000003</v>
      </c>
      <c r="G122" s="23">
        <f t="shared" si="15"/>
        <v>-45287.25</v>
      </c>
      <c r="H122" s="23">
        <f t="shared" si="16"/>
        <v>28353.449999999997</v>
      </c>
      <c r="I122" s="24">
        <f t="shared" si="17"/>
        <v>-55.612350154358509</v>
      </c>
      <c r="J122" s="24">
        <f t="shared" si="18"/>
        <v>56.041162790697676</v>
      </c>
      <c r="K122" s="24">
        <f t="shared" si="19"/>
        <v>23.34897616433047</v>
      </c>
    </row>
    <row r="123" spans="1:11">
      <c r="A123" s="27" t="s">
        <v>96</v>
      </c>
      <c r="B123" s="22" t="s">
        <v>97</v>
      </c>
      <c r="C123" s="23">
        <v>251824.24</v>
      </c>
      <c r="D123" s="23">
        <v>709358</v>
      </c>
      <c r="E123" s="23">
        <v>320000</v>
      </c>
      <c r="F123" s="23">
        <v>100977.12</v>
      </c>
      <c r="G123" s="23">
        <f t="shared" si="15"/>
        <v>-150847.12</v>
      </c>
      <c r="H123" s="23">
        <f t="shared" si="16"/>
        <v>219022.88</v>
      </c>
      <c r="I123" s="24">
        <f t="shared" si="17"/>
        <v>-59.901747345688406</v>
      </c>
      <c r="J123" s="24">
        <f t="shared" si="18"/>
        <v>31.555349999999997</v>
      </c>
      <c r="K123" s="24">
        <f t="shared" si="19"/>
        <v>14.235001226461108</v>
      </c>
    </row>
    <row r="124" spans="1:11">
      <c r="A124" s="28" t="s">
        <v>98</v>
      </c>
      <c r="B124" s="22" t="s">
        <v>99</v>
      </c>
      <c r="C124" s="23">
        <v>5484.55</v>
      </c>
      <c r="D124" s="23">
        <v>0</v>
      </c>
      <c r="E124" s="23">
        <v>0</v>
      </c>
      <c r="F124" s="23">
        <v>962.99</v>
      </c>
      <c r="G124" s="23">
        <f t="shared" si="15"/>
        <v>-4521.5600000000004</v>
      </c>
      <c r="H124" s="23">
        <f t="shared" si="16"/>
        <v>-962.99</v>
      </c>
      <c r="I124" s="24">
        <f t="shared" si="17"/>
        <v>-82.441768239873824</v>
      </c>
      <c r="J124" s="24">
        <f t="shared" si="18"/>
        <v>0</v>
      </c>
      <c r="K124" s="24">
        <f t="shared" si="19"/>
        <v>0</v>
      </c>
    </row>
    <row r="125" spans="1:11">
      <c r="A125" s="26" t="s">
        <v>100</v>
      </c>
      <c r="B125" s="22" t="s">
        <v>101</v>
      </c>
      <c r="C125" s="23">
        <v>926770.58</v>
      </c>
      <c r="D125" s="23">
        <v>1176395</v>
      </c>
      <c r="E125" s="23">
        <v>600000</v>
      </c>
      <c r="F125" s="23">
        <v>264590.64</v>
      </c>
      <c r="G125" s="23">
        <f t="shared" si="15"/>
        <v>-662179.93999999994</v>
      </c>
      <c r="H125" s="23">
        <f t="shared" si="16"/>
        <v>335409.36</v>
      </c>
      <c r="I125" s="24">
        <f t="shared" si="17"/>
        <v>-71.45025471136556</v>
      </c>
      <c r="J125" s="24">
        <f t="shared" si="18"/>
        <v>44.098439999999997</v>
      </c>
      <c r="K125" s="24">
        <f t="shared" si="19"/>
        <v>22.491649488479638</v>
      </c>
    </row>
    <row r="126" spans="1:11">
      <c r="A126" s="27" t="s">
        <v>102</v>
      </c>
      <c r="B126" s="22" t="s">
        <v>103</v>
      </c>
      <c r="C126" s="23">
        <v>926770.58</v>
      </c>
      <c r="D126" s="23">
        <v>1176395</v>
      </c>
      <c r="E126" s="23">
        <v>600000</v>
      </c>
      <c r="F126" s="23">
        <v>264590.64</v>
      </c>
      <c r="G126" s="23">
        <f t="shared" si="15"/>
        <v>-662179.93999999994</v>
      </c>
      <c r="H126" s="23">
        <f t="shared" si="16"/>
        <v>335409.36</v>
      </c>
      <c r="I126" s="24">
        <f t="shared" si="17"/>
        <v>-71.45025471136556</v>
      </c>
      <c r="J126" s="24">
        <f t="shared" si="18"/>
        <v>44.098439999999997</v>
      </c>
      <c r="K126" s="24">
        <f t="shared" si="19"/>
        <v>22.491649488479638</v>
      </c>
    </row>
    <row r="127" spans="1:11" ht="25.5">
      <c r="A127" s="26" t="s">
        <v>140</v>
      </c>
      <c r="B127" s="22" t="s">
        <v>141</v>
      </c>
      <c r="C127" s="23">
        <v>1125402.95</v>
      </c>
      <c r="D127" s="23">
        <v>171196</v>
      </c>
      <c r="E127" s="23">
        <v>141587</v>
      </c>
      <c r="F127" s="23">
        <v>135695.78</v>
      </c>
      <c r="G127" s="23">
        <f t="shared" si="15"/>
        <v>-989707.16999999993</v>
      </c>
      <c r="H127" s="23">
        <f t="shared" si="16"/>
        <v>5891.2200000000012</v>
      </c>
      <c r="I127" s="24">
        <f t="shared" si="17"/>
        <v>-87.942471627606807</v>
      </c>
      <c r="J127" s="24">
        <f t="shared" si="18"/>
        <v>95.839151899538805</v>
      </c>
      <c r="K127" s="24">
        <f t="shared" si="19"/>
        <v>79.26340568704876</v>
      </c>
    </row>
    <row r="128" spans="1:11">
      <c r="A128" s="27" t="s">
        <v>142</v>
      </c>
      <c r="B128" s="22" t="s">
        <v>143</v>
      </c>
      <c r="C128" s="23">
        <v>1125402.95</v>
      </c>
      <c r="D128" s="23">
        <v>171196</v>
      </c>
      <c r="E128" s="23">
        <v>141587</v>
      </c>
      <c r="F128" s="23">
        <v>135695.78</v>
      </c>
      <c r="G128" s="23">
        <f t="shared" si="15"/>
        <v>-989707.16999999993</v>
      </c>
      <c r="H128" s="23">
        <f t="shared" si="16"/>
        <v>5891.2200000000012</v>
      </c>
      <c r="I128" s="24">
        <f t="shared" si="17"/>
        <v>-87.942471627606807</v>
      </c>
      <c r="J128" s="24">
        <f t="shared" si="18"/>
        <v>95.839151899538805</v>
      </c>
      <c r="K128" s="24">
        <f t="shared" si="19"/>
        <v>79.26340568704876</v>
      </c>
    </row>
    <row r="129" spans="1:11" ht="25.5">
      <c r="A129" s="26" t="s">
        <v>106</v>
      </c>
      <c r="B129" s="22" t="s">
        <v>107</v>
      </c>
      <c r="C129" s="23">
        <v>258215.26</v>
      </c>
      <c r="D129" s="23">
        <v>3245129</v>
      </c>
      <c r="E129" s="23">
        <v>1640000</v>
      </c>
      <c r="F129" s="23">
        <v>2719626.85</v>
      </c>
      <c r="G129" s="23">
        <f t="shared" si="15"/>
        <v>2461411.59</v>
      </c>
      <c r="H129" s="23">
        <f t="shared" si="16"/>
        <v>-1079626.8500000001</v>
      </c>
      <c r="I129" s="24">
        <f t="shared" si="17"/>
        <v>953.24017255990202</v>
      </c>
      <c r="J129" s="24">
        <f t="shared" si="18"/>
        <v>165.83090548780487</v>
      </c>
      <c r="K129" s="24">
        <f t="shared" si="19"/>
        <v>83.806432656452174</v>
      </c>
    </row>
    <row r="130" spans="1:11">
      <c r="A130" s="27" t="s">
        <v>108</v>
      </c>
      <c r="B130" s="22" t="s">
        <v>109</v>
      </c>
      <c r="C130" s="23">
        <v>0</v>
      </c>
      <c r="D130" s="23">
        <v>2701202</v>
      </c>
      <c r="E130" s="23">
        <v>1500000</v>
      </c>
      <c r="F130" s="23">
        <v>2701202</v>
      </c>
      <c r="G130" s="23">
        <f t="shared" si="15"/>
        <v>2701202</v>
      </c>
      <c r="H130" s="23">
        <f t="shared" si="16"/>
        <v>-1201202</v>
      </c>
      <c r="I130" s="24">
        <f t="shared" si="17"/>
        <v>0</v>
      </c>
      <c r="J130" s="24">
        <f t="shared" si="18"/>
        <v>180.08013333333332</v>
      </c>
      <c r="K130" s="24">
        <f t="shared" si="19"/>
        <v>100</v>
      </c>
    </row>
    <row r="131" spans="1:11" ht="25.5">
      <c r="A131" s="28" t="s">
        <v>110</v>
      </c>
      <c r="B131" s="22" t="s">
        <v>111</v>
      </c>
      <c r="C131" s="23">
        <v>0</v>
      </c>
      <c r="D131" s="23">
        <v>2701202</v>
      </c>
      <c r="E131" s="23">
        <v>1500000</v>
      </c>
      <c r="F131" s="23">
        <v>2701202</v>
      </c>
      <c r="G131" s="23">
        <f t="shared" si="15"/>
        <v>2701202</v>
      </c>
      <c r="H131" s="23">
        <f t="shared" si="16"/>
        <v>-1201202</v>
      </c>
      <c r="I131" s="24">
        <f t="shared" si="17"/>
        <v>0</v>
      </c>
      <c r="J131" s="24">
        <f t="shared" si="18"/>
        <v>180.08013333333332</v>
      </c>
      <c r="K131" s="24">
        <f t="shared" si="19"/>
        <v>100</v>
      </c>
    </row>
    <row r="132" spans="1:11" ht="25.5">
      <c r="A132" s="29" t="s">
        <v>112</v>
      </c>
      <c r="B132" s="22" t="s">
        <v>113</v>
      </c>
      <c r="C132" s="23">
        <v>0</v>
      </c>
      <c r="D132" s="23">
        <v>2701202</v>
      </c>
      <c r="E132" s="23">
        <v>1500000</v>
      </c>
      <c r="F132" s="23">
        <v>2701202</v>
      </c>
      <c r="G132" s="23">
        <f t="shared" si="15"/>
        <v>2701202</v>
      </c>
      <c r="H132" s="23">
        <f t="shared" si="16"/>
        <v>-1201202</v>
      </c>
      <c r="I132" s="24">
        <f t="shared" si="17"/>
        <v>0</v>
      </c>
      <c r="J132" s="24">
        <f t="shared" si="18"/>
        <v>180.08013333333332</v>
      </c>
      <c r="K132" s="24">
        <f t="shared" si="19"/>
        <v>100</v>
      </c>
    </row>
    <row r="133" spans="1:11" ht="25.5">
      <c r="A133" s="27" t="s">
        <v>188</v>
      </c>
      <c r="B133" s="22" t="s">
        <v>189</v>
      </c>
      <c r="C133" s="23">
        <v>258215.26</v>
      </c>
      <c r="D133" s="23">
        <v>543927</v>
      </c>
      <c r="E133" s="23">
        <v>140000</v>
      </c>
      <c r="F133" s="23">
        <v>18424.849999999999</v>
      </c>
      <c r="G133" s="23">
        <f t="shared" si="15"/>
        <v>-239790.41</v>
      </c>
      <c r="H133" s="23">
        <f t="shared" si="16"/>
        <v>121575.15</v>
      </c>
      <c r="I133" s="24">
        <f t="shared" si="17"/>
        <v>-92.864538679859592</v>
      </c>
      <c r="J133" s="24">
        <f t="shared" si="18"/>
        <v>13.160607142857142</v>
      </c>
      <c r="K133" s="24">
        <f t="shared" si="19"/>
        <v>3.3873755117874271</v>
      </c>
    </row>
    <row r="134" spans="1:11" ht="25.5">
      <c r="A134" s="28" t="s">
        <v>207</v>
      </c>
      <c r="B134" s="22" t="s">
        <v>208</v>
      </c>
      <c r="C134" s="23">
        <v>42103.02</v>
      </c>
      <c r="D134" s="23">
        <v>390000</v>
      </c>
      <c r="E134" s="23">
        <v>140000</v>
      </c>
      <c r="F134" s="23">
        <v>8695</v>
      </c>
      <c r="G134" s="23">
        <f t="shared" si="15"/>
        <v>-33408.019999999997</v>
      </c>
      <c r="H134" s="23">
        <f t="shared" si="16"/>
        <v>131305</v>
      </c>
      <c r="I134" s="24">
        <f t="shared" si="17"/>
        <v>-79.348274779338865</v>
      </c>
      <c r="J134" s="24">
        <f t="shared" si="18"/>
        <v>6.2107142857142854</v>
      </c>
      <c r="K134" s="24">
        <f t="shared" si="19"/>
        <v>2.2294871794871796</v>
      </c>
    </row>
    <row r="135" spans="1:11" ht="38.25">
      <c r="A135" s="28" t="s">
        <v>190</v>
      </c>
      <c r="B135" s="22" t="s">
        <v>191</v>
      </c>
      <c r="C135" s="23">
        <v>216112.24</v>
      </c>
      <c r="D135" s="23">
        <v>153927</v>
      </c>
      <c r="E135" s="23">
        <v>0</v>
      </c>
      <c r="F135" s="23">
        <v>9729.85</v>
      </c>
      <c r="G135" s="23">
        <f t="shared" si="15"/>
        <v>-206382.38999999998</v>
      </c>
      <c r="H135" s="23">
        <f t="shared" si="16"/>
        <v>-9729.85</v>
      </c>
      <c r="I135" s="24">
        <f t="shared" si="17"/>
        <v>-95.497779302088588</v>
      </c>
      <c r="J135" s="24">
        <f t="shared" si="18"/>
        <v>0</v>
      </c>
      <c r="K135" s="24">
        <f t="shared" si="19"/>
        <v>6.3210807720542856</v>
      </c>
    </row>
    <row r="136" spans="1:11">
      <c r="A136" s="25" t="s">
        <v>114</v>
      </c>
      <c r="B136" s="22" t="s">
        <v>115</v>
      </c>
      <c r="C136" s="23">
        <v>0</v>
      </c>
      <c r="D136" s="23">
        <v>116712</v>
      </c>
      <c r="E136" s="23">
        <v>22500</v>
      </c>
      <c r="F136" s="23">
        <v>12412.06</v>
      </c>
      <c r="G136" s="23">
        <f t="shared" si="15"/>
        <v>12412.06</v>
      </c>
      <c r="H136" s="23">
        <f t="shared" si="16"/>
        <v>10087.94</v>
      </c>
      <c r="I136" s="24">
        <f t="shared" si="17"/>
        <v>0</v>
      </c>
      <c r="J136" s="24">
        <f t="shared" si="18"/>
        <v>55.16471111111111</v>
      </c>
      <c r="K136" s="24">
        <f t="shared" si="19"/>
        <v>10.634776201247515</v>
      </c>
    </row>
    <row r="137" spans="1:11">
      <c r="A137" s="26" t="s">
        <v>116</v>
      </c>
      <c r="B137" s="22" t="s">
        <v>117</v>
      </c>
      <c r="C137" s="23">
        <v>0</v>
      </c>
      <c r="D137" s="23">
        <v>116712</v>
      </c>
      <c r="E137" s="23">
        <v>22500</v>
      </c>
      <c r="F137" s="23">
        <v>12412.06</v>
      </c>
      <c r="G137" s="23">
        <f t="shared" si="15"/>
        <v>12412.06</v>
      </c>
      <c r="H137" s="23">
        <f t="shared" si="16"/>
        <v>10087.94</v>
      </c>
      <c r="I137" s="24">
        <f t="shared" si="17"/>
        <v>0</v>
      </c>
      <c r="J137" s="24">
        <f t="shared" si="18"/>
        <v>55.16471111111111</v>
      </c>
      <c r="K137" s="24">
        <f t="shared" si="19"/>
        <v>10.634776201247515</v>
      </c>
    </row>
    <row r="138" spans="1:11">
      <c r="A138" s="21"/>
      <c r="B138" s="22" t="s">
        <v>118</v>
      </c>
      <c r="C138" s="23">
        <v>4419910.17</v>
      </c>
      <c r="D138" s="23">
        <v>0</v>
      </c>
      <c r="E138" s="23">
        <v>0</v>
      </c>
      <c r="F138" s="23">
        <v>2304151</v>
      </c>
      <c r="G138" s="23">
        <f t="shared" si="15"/>
        <v>-2115759.17</v>
      </c>
      <c r="H138" s="23">
        <f t="shared" si="16"/>
        <v>-2304151</v>
      </c>
      <c r="I138" s="24">
        <f t="shared" si="17"/>
        <v>-47.868827388408207</v>
      </c>
      <c r="J138" s="24">
        <f t="shared" si="18"/>
        <v>0</v>
      </c>
      <c r="K138" s="24">
        <f t="shared" si="19"/>
        <v>0</v>
      </c>
    </row>
    <row r="139" spans="1:11">
      <c r="A139" s="21" t="s">
        <v>119</v>
      </c>
      <c r="B139" s="22" t="s">
        <v>120</v>
      </c>
      <c r="C139" s="23">
        <v>-4419910.17</v>
      </c>
      <c r="D139" s="23">
        <v>0</v>
      </c>
      <c r="E139" s="23">
        <v>0</v>
      </c>
      <c r="F139" s="23">
        <v>-2304151</v>
      </c>
      <c r="G139" s="23">
        <f t="shared" si="15"/>
        <v>2115759.17</v>
      </c>
      <c r="H139" s="23">
        <f t="shared" si="16"/>
        <v>2304151</v>
      </c>
      <c r="I139" s="24">
        <f t="shared" si="17"/>
        <v>-47.868827388408207</v>
      </c>
      <c r="J139" s="24">
        <f t="shared" si="18"/>
        <v>0</v>
      </c>
      <c r="K139" s="24">
        <f t="shared" si="19"/>
        <v>0</v>
      </c>
    </row>
    <row r="140" spans="1:11">
      <c r="A140" s="25" t="s">
        <v>121</v>
      </c>
      <c r="B140" s="22" t="s">
        <v>122</v>
      </c>
      <c r="C140" s="23">
        <v>-4419910.17</v>
      </c>
      <c r="D140" s="23">
        <v>0</v>
      </c>
      <c r="E140" s="23">
        <v>0</v>
      </c>
      <c r="F140" s="23">
        <v>-2304151</v>
      </c>
      <c r="G140" s="23">
        <f t="shared" si="15"/>
        <v>2115759.17</v>
      </c>
      <c r="H140" s="23">
        <f t="shared" si="16"/>
        <v>2304151</v>
      </c>
      <c r="I140" s="24">
        <f t="shared" si="17"/>
        <v>-47.868827388408207</v>
      </c>
      <c r="J140" s="24">
        <f t="shared" si="18"/>
        <v>0</v>
      </c>
      <c r="K140" s="24">
        <f t="shared" si="19"/>
        <v>0</v>
      </c>
    </row>
    <row r="141" spans="1:11" s="3" customFormat="1">
      <c r="A141" s="49" t="s">
        <v>635</v>
      </c>
      <c r="B141" s="31" t="s">
        <v>839</v>
      </c>
      <c r="C141" s="32"/>
      <c r="D141" s="32"/>
      <c r="E141" s="32"/>
      <c r="F141" s="32"/>
      <c r="G141" s="32"/>
      <c r="H141" s="32"/>
      <c r="I141" s="33"/>
      <c r="J141" s="33"/>
      <c r="K141" s="33"/>
    </row>
    <row r="142" spans="1:11">
      <c r="A142" s="21" t="s">
        <v>19</v>
      </c>
      <c r="B142" s="22" t="s">
        <v>20</v>
      </c>
      <c r="C142" s="23">
        <v>4080645</v>
      </c>
      <c r="D142" s="23">
        <v>4140645</v>
      </c>
      <c r="E142" s="23">
        <v>1980000</v>
      </c>
      <c r="F142" s="23">
        <v>4140645</v>
      </c>
      <c r="G142" s="23">
        <f t="shared" ref="G142:G160" si="20">F142-C142</f>
        <v>60000</v>
      </c>
      <c r="H142" s="23">
        <f t="shared" ref="H142:H160" si="21">E142-F142</f>
        <v>-2160645</v>
      </c>
      <c r="I142" s="24">
        <f t="shared" ref="I142:I160" si="22">IF(ISERROR(F142/C142),0,F142/C142*100-100)</f>
        <v>1.4703557893421362</v>
      </c>
      <c r="J142" s="24">
        <f t="shared" ref="J142:J160" si="23">IF(ISERROR(F142/E142),0,F142/E142*100)</f>
        <v>209.12348484848485</v>
      </c>
      <c r="K142" s="24">
        <f t="shared" ref="K142:K160" si="24">IF(ISERROR(F142/D142),0,F142/D142*100)</f>
        <v>100</v>
      </c>
    </row>
    <row r="143" spans="1:11">
      <c r="A143" s="25" t="s">
        <v>84</v>
      </c>
      <c r="B143" s="22" t="s">
        <v>85</v>
      </c>
      <c r="C143" s="23">
        <v>4080645</v>
      </c>
      <c r="D143" s="23">
        <v>4140645</v>
      </c>
      <c r="E143" s="23">
        <v>1980000</v>
      </c>
      <c r="F143" s="23">
        <v>4140645</v>
      </c>
      <c r="G143" s="23">
        <f t="shared" si="20"/>
        <v>60000</v>
      </c>
      <c r="H143" s="23">
        <f t="shared" si="21"/>
        <v>-2160645</v>
      </c>
      <c r="I143" s="24">
        <f t="shared" si="22"/>
        <v>1.4703557893421362</v>
      </c>
      <c r="J143" s="24">
        <f t="shared" si="23"/>
        <v>209.12348484848485</v>
      </c>
      <c r="K143" s="24">
        <f t="shared" si="24"/>
        <v>100</v>
      </c>
    </row>
    <row r="144" spans="1:11">
      <c r="A144" s="26" t="s">
        <v>86</v>
      </c>
      <c r="B144" s="22" t="s">
        <v>87</v>
      </c>
      <c r="C144" s="23">
        <v>4080645</v>
      </c>
      <c r="D144" s="23">
        <v>4140645</v>
      </c>
      <c r="E144" s="23">
        <v>1980000</v>
      </c>
      <c r="F144" s="23">
        <v>4140645</v>
      </c>
      <c r="G144" s="23">
        <f t="shared" si="20"/>
        <v>60000</v>
      </c>
      <c r="H144" s="23">
        <f t="shared" si="21"/>
        <v>-2160645</v>
      </c>
      <c r="I144" s="24">
        <f t="shared" si="22"/>
        <v>1.4703557893421362</v>
      </c>
      <c r="J144" s="24">
        <f t="shared" si="23"/>
        <v>209.12348484848485</v>
      </c>
      <c r="K144" s="24">
        <f t="shared" si="24"/>
        <v>100</v>
      </c>
    </row>
    <row r="145" spans="1:11">
      <c r="A145" s="21" t="s">
        <v>88</v>
      </c>
      <c r="B145" s="22" t="s">
        <v>89</v>
      </c>
      <c r="C145" s="23">
        <v>1110655.8400000001</v>
      </c>
      <c r="D145" s="23">
        <v>4140645</v>
      </c>
      <c r="E145" s="23">
        <v>1980000</v>
      </c>
      <c r="F145" s="23">
        <v>2436771.2400000002</v>
      </c>
      <c r="G145" s="23">
        <f t="shared" si="20"/>
        <v>1326115.4000000001</v>
      </c>
      <c r="H145" s="23">
        <f t="shared" si="21"/>
        <v>-456771.24000000022</v>
      </c>
      <c r="I145" s="24">
        <f t="shared" si="22"/>
        <v>119.39930915052858</v>
      </c>
      <c r="J145" s="24">
        <f t="shared" si="23"/>
        <v>123.06925454545457</v>
      </c>
      <c r="K145" s="24">
        <f t="shared" si="24"/>
        <v>58.850040029995334</v>
      </c>
    </row>
    <row r="146" spans="1:11">
      <c r="A146" s="25" t="s">
        <v>90</v>
      </c>
      <c r="B146" s="22" t="s">
        <v>91</v>
      </c>
      <c r="C146" s="23">
        <v>1110655.8400000001</v>
      </c>
      <c r="D146" s="23">
        <v>4140645</v>
      </c>
      <c r="E146" s="23">
        <v>1980000</v>
      </c>
      <c r="F146" s="23">
        <v>2436771.2400000002</v>
      </c>
      <c r="G146" s="23">
        <f t="shared" si="20"/>
        <v>1326115.4000000001</v>
      </c>
      <c r="H146" s="23">
        <f t="shared" si="21"/>
        <v>-456771.24000000022</v>
      </c>
      <c r="I146" s="24">
        <f t="shared" si="22"/>
        <v>119.39930915052858</v>
      </c>
      <c r="J146" s="24">
        <f t="shared" si="23"/>
        <v>123.06925454545457</v>
      </c>
      <c r="K146" s="24">
        <f t="shared" si="24"/>
        <v>58.850040029995334</v>
      </c>
    </row>
    <row r="147" spans="1:11">
      <c r="A147" s="26" t="s">
        <v>92</v>
      </c>
      <c r="B147" s="22" t="s">
        <v>93</v>
      </c>
      <c r="C147" s="23">
        <v>0</v>
      </c>
      <c r="D147" s="23">
        <v>350000</v>
      </c>
      <c r="E147" s="23">
        <v>140000</v>
      </c>
      <c r="F147" s="23">
        <v>83432.75</v>
      </c>
      <c r="G147" s="23">
        <f t="shared" si="20"/>
        <v>83432.75</v>
      </c>
      <c r="H147" s="23">
        <f t="shared" si="21"/>
        <v>56567.25</v>
      </c>
      <c r="I147" s="24">
        <f t="shared" si="22"/>
        <v>0</v>
      </c>
      <c r="J147" s="24">
        <f t="shared" si="23"/>
        <v>59.594821428571429</v>
      </c>
      <c r="K147" s="24">
        <f t="shared" si="24"/>
        <v>23.83792857142857</v>
      </c>
    </row>
    <row r="148" spans="1:11">
      <c r="A148" s="27" t="s">
        <v>96</v>
      </c>
      <c r="B148" s="22" t="s">
        <v>97</v>
      </c>
      <c r="C148" s="23">
        <v>0</v>
      </c>
      <c r="D148" s="23">
        <v>350000</v>
      </c>
      <c r="E148" s="23">
        <v>140000</v>
      </c>
      <c r="F148" s="23">
        <v>83432.75</v>
      </c>
      <c r="G148" s="23">
        <f t="shared" si="20"/>
        <v>83432.75</v>
      </c>
      <c r="H148" s="23">
        <f t="shared" si="21"/>
        <v>56567.25</v>
      </c>
      <c r="I148" s="24">
        <f t="shared" si="22"/>
        <v>0</v>
      </c>
      <c r="J148" s="24">
        <f t="shared" si="23"/>
        <v>59.594821428571429</v>
      </c>
      <c r="K148" s="24">
        <f t="shared" si="24"/>
        <v>23.83792857142857</v>
      </c>
    </row>
    <row r="149" spans="1:11">
      <c r="A149" s="26" t="s">
        <v>100</v>
      </c>
      <c r="B149" s="22" t="s">
        <v>101</v>
      </c>
      <c r="C149" s="23">
        <v>926770.58</v>
      </c>
      <c r="D149" s="23">
        <v>1176395</v>
      </c>
      <c r="E149" s="23">
        <v>600000</v>
      </c>
      <c r="F149" s="23">
        <v>264590.64</v>
      </c>
      <c r="G149" s="23">
        <f t="shared" si="20"/>
        <v>-662179.93999999994</v>
      </c>
      <c r="H149" s="23">
        <f t="shared" si="21"/>
        <v>335409.36</v>
      </c>
      <c r="I149" s="24">
        <f t="shared" si="22"/>
        <v>-71.45025471136556</v>
      </c>
      <c r="J149" s="24">
        <f t="shared" si="23"/>
        <v>44.098439999999997</v>
      </c>
      <c r="K149" s="24">
        <f t="shared" si="24"/>
        <v>22.491649488479638</v>
      </c>
    </row>
    <row r="150" spans="1:11">
      <c r="A150" s="27" t="s">
        <v>102</v>
      </c>
      <c r="B150" s="22" t="s">
        <v>103</v>
      </c>
      <c r="C150" s="23">
        <v>926770.58</v>
      </c>
      <c r="D150" s="23">
        <v>1176395</v>
      </c>
      <c r="E150" s="23">
        <v>600000</v>
      </c>
      <c r="F150" s="23">
        <v>264590.64</v>
      </c>
      <c r="G150" s="23">
        <f t="shared" si="20"/>
        <v>-662179.93999999994</v>
      </c>
      <c r="H150" s="23">
        <f t="shared" si="21"/>
        <v>335409.36</v>
      </c>
      <c r="I150" s="24">
        <f t="shared" si="22"/>
        <v>-71.45025471136556</v>
      </c>
      <c r="J150" s="24">
        <f t="shared" si="23"/>
        <v>44.098439999999997</v>
      </c>
      <c r="K150" s="24">
        <f t="shared" si="24"/>
        <v>22.491649488479638</v>
      </c>
    </row>
    <row r="151" spans="1:11" ht="25.5">
      <c r="A151" s="26" t="s">
        <v>106</v>
      </c>
      <c r="B151" s="22" t="s">
        <v>107</v>
      </c>
      <c r="C151" s="23">
        <v>183885.26</v>
      </c>
      <c r="D151" s="23">
        <v>2614250</v>
      </c>
      <c r="E151" s="23">
        <v>1240000</v>
      </c>
      <c r="F151" s="23">
        <v>2088747.85</v>
      </c>
      <c r="G151" s="23">
        <f t="shared" si="20"/>
        <v>1904862.59</v>
      </c>
      <c r="H151" s="23">
        <f t="shared" si="21"/>
        <v>-848747.85000000009</v>
      </c>
      <c r="I151" s="24">
        <f t="shared" si="22"/>
        <v>1035.8973797029735</v>
      </c>
      <c r="J151" s="24">
        <f t="shared" si="23"/>
        <v>168.44740725806452</v>
      </c>
      <c r="K151" s="24">
        <f t="shared" si="24"/>
        <v>79.898550253418762</v>
      </c>
    </row>
    <row r="152" spans="1:11">
      <c r="A152" s="27" t="s">
        <v>108</v>
      </c>
      <c r="B152" s="22" t="s">
        <v>109</v>
      </c>
      <c r="C152" s="23">
        <v>0</v>
      </c>
      <c r="D152" s="23">
        <v>2070323</v>
      </c>
      <c r="E152" s="23">
        <v>1100000</v>
      </c>
      <c r="F152" s="23">
        <v>2070323</v>
      </c>
      <c r="G152" s="23">
        <f t="shared" si="20"/>
        <v>2070323</v>
      </c>
      <c r="H152" s="23">
        <f t="shared" si="21"/>
        <v>-970323</v>
      </c>
      <c r="I152" s="24">
        <f t="shared" si="22"/>
        <v>0</v>
      </c>
      <c r="J152" s="24">
        <f t="shared" si="23"/>
        <v>188.21118181818181</v>
      </c>
      <c r="K152" s="24">
        <f t="shared" si="24"/>
        <v>100</v>
      </c>
    </row>
    <row r="153" spans="1:11" ht="25.5">
      <c r="A153" s="28" t="s">
        <v>110</v>
      </c>
      <c r="B153" s="22" t="s">
        <v>111</v>
      </c>
      <c r="C153" s="23">
        <v>0</v>
      </c>
      <c r="D153" s="23">
        <v>2070323</v>
      </c>
      <c r="E153" s="23">
        <v>1100000</v>
      </c>
      <c r="F153" s="23">
        <v>2070323</v>
      </c>
      <c r="G153" s="23">
        <f t="shared" si="20"/>
        <v>2070323</v>
      </c>
      <c r="H153" s="23">
        <f t="shared" si="21"/>
        <v>-970323</v>
      </c>
      <c r="I153" s="24">
        <f t="shared" si="22"/>
        <v>0</v>
      </c>
      <c r="J153" s="24">
        <f t="shared" si="23"/>
        <v>188.21118181818181</v>
      </c>
      <c r="K153" s="24">
        <f t="shared" si="24"/>
        <v>100</v>
      </c>
    </row>
    <row r="154" spans="1:11" ht="25.5">
      <c r="A154" s="29" t="s">
        <v>112</v>
      </c>
      <c r="B154" s="22" t="s">
        <v>113</v>
      </c>
      <c r="C154" s="23">
        <v>0</v>
      </c>
      <c r="D154" s="23">
        <v>2070323</v>
      </c>
      <c r="E154" s="23">
        <v>1100000</v>
      </c>
      <c r="F154" s="23">
        <v>2070323</v>
      </c>
      <c r="G154" s="23">
        <f t="shared" si="20"/>
        <v>2070323</v>
      </c>
      <c r="H154" s="23">
        <f t="shared" si="21"/>
        <v>-970323</v>
      </c>
      <c r="I154" s="24">
        <f t="shared" si="22"/>
        <v>0</v>
      </c>
      <c r="J154" s="24">
        <f t="shared" si="23"/>
        <v>188.21118181818181</v>
      </c>
      <c r="K154" s="24">
        <f t="shared" si="24"/>
        <v>100</v>
      </c>
    </row>
    <row r="155" spans="1:11" ht="25.5">
      <c r="A155" s="27" t="s">
        <v>188</v>
      </c>
      <c r="B155" s="22" t="s">
        <v>189</v>
      </c>
      <c r="C155" s="23">
        <v>183885.26</v>
      </c>
      <c r="D155" s="23">
        <v>543927</v>
      </c>
      <c r="E155" s="23">
        <v>140000</v>
      </c>
      <c r="F155" s="23">
        <v>18424.849999999999</v>
      </c>
      <c r="G155" s="23">
        <f t="shared" si="20"/>
        <v>-165460.41</v>
      </c>
      <c r="H155" s="23">
        <f t="shared" si="21"/>
        <v>121575.15</v>
      </c>
      <c r="I155" s="24">
        <f t="shared" si="22"/>
        <v>-89.98024637755087</v>
      </c>
      <c r="J155" s="24">
        <f t="shared" si="23"/>
        <v>13.160607142857142</v>
      </c>
      <c r="K155" s="24">
        <f t="shared" si="24"/>
        <v>3.3873755117874271</v>
      </c>
    </row>
    <row r="156" spans="1:11" ht="25.5">
      <c r="A156" s="28" t="s">
        <v>207</v>
      </c>
      <c r="B156" s="22" t="s">
        <v>208</v>
      </c>
      <c r="C156" s="23">
        <v>42103.02</v>
      </c>
      <c r="D156" s="23">
        <v>390000</v>
      </c>
      <c r="E156" s="23">
        <v>140000</v>
      </c>
      <c r="F156" s="23">
        <v>8695</v>
      </c>
      <c r="G156" s="23">
        <f t="shared" si="20"/>
        <v>-33408.019999999997</v>
      </c>
      <c r="H156" s="23">
        <f t="shared" si="21"/>
        <v>131305</v>
      </c>
      <c r="I156" s="24">
        <f t="shared" si="22"/>
        <v>-79.348274779338865</v>
      </c>
      <c r="J156" s="24">
        <f t="shared" si="23"/>
        <v>6.2107142857142854</v>
      </c>
      <c r="K156" s="24">
        <f t="shared" si="24"/>
        <v>2.2294871794871796</v>
      </c>
    </row>
    <row r="157" spans="1:11" ht="38.25">
      <c r="A157" s="28" t="s">
        <v>190</v>
      </c>
      <c r="B157" s="22" t="s">
        <v>191</v>
      </c>
      <c r="C157" s="23">
        <v>141782.24</v>
      </c>
      <c r="D157" s="23">
        <v>153927</v>
      </c>
      <c r="E157" s="23">
        <v>0</v>
      </c>
      <c r="F157" s="23">
        <v>9729.85</v>
      </c>
      <c r="G157" s="23">
        <f t="shared" si="20"/>
        <v>-132052.38999999998</v>
      </c>
      <c r="H157" s="23">
        <f t="shared" si="21"/>
        <v>-9729.85</v>
      </c>
      <c r="I157" s="24">
        <f t="shared" si="22"/>
        <v>-93.137469121661496</v>
      </c>
      <c r="J157" s="24">
        <f t="shared" si="23"/>
        <v>0</v>
      </c>
      <c r="K157" s="24">
        <f t="shared" si="24"/>
        <v>6.3210807720542856</v>
      </c>
    </row>
    <row r="158" spans="1:11">
      <c r="A158" s="21"/>
      <c r="B158" s="22" t="s">
        <v>118</v>
      </c>
      <c r="C158" s="23">
        <v>2969989.16</v>
      </c>
      <c r="D158" s="23">
        <v>0</v>
      </c>
      <c r="E158" s="23">
        <v>0</v>
      </c>
      <c r="F158" s="23">
        <v>1703873.76</v>
      </c>
      <c r="G158" s="23">
        <f t="shared" si="20"/>
        <v>-1266115.4000000001</v>
      </c>
      <c r="H158" s="23">
        <f t="shared" si="21"/>
        <v>-1703873.76</v>
      </c>
      <c r="I158" s="24">
        <f t="shared" si="22"/>
        <v>-42.630303741579986</v>
      </c>
      <c r="J158" s="24">
        <f t="shared" si="23"/>
        <v>0</v>
      </c>
      <c r="K158" s="24">
        <f t="shared" si="24"/>
        <v>0</v>
      </c>
    </row>
    <row r="159" spans="1:11">
      <c r="A159" s="21" t="s">
        <v>119</v>
      </c>
      <c r="B159" s="22" t="s">
        <v>120</v>
      </c>
      <c r="C159" s="23">
        <v>-2969989.16</v>
      </c>
      <c r="D159" s="23">
        <v>0</v>
      </c>
      <c r="E159" s="23">
        <v>0</v>
      </c>
      <c r="F159" s="23">
        <v>-1703873.76</v>
      </c>
      <c r="G159" s="23">
        <f t="shared" si="20"/>
        <v>1266115.4000000001</v>
      </c>
      <c r="H159" s="23">
        <f t="shared" si="21"/>
        <v>1703873.76</v>
      </c>
      <c r="I159" s="24">
        <f t="shared" si="22"/>
        <v>-42.630303741579986</v>
      </c>
      <c r="J159" s="24">
        <f t="shared" si="23"/>
        <v>0</v>
      </c>
      <c r="K159" s="24">
        <f t="shared" si="24"/>
        <v>0</v>
      </c>
    </row>
    <row r="160" spans="1:11">
      <c r="A160" s="25" t="s">
        <v>121</v>
      </c>
      <c r="B160" s="22" t="s">
        <v>122</v>
      </c>
      <c r="C160" s="23">
        <v>-2969989.16</v>
      </c>
      <c r="D160" s="23">
        <v>0</v>
      </c>
      <c r="E160" s="23">
        <v>0</v>
      </c>
      <c r="F160" s="23">
        <v>-1703873.76</v>
      </c>
      <c r="G160" s="23">
        <f t="shared" si="20"/>
        <v>1266115.4000000001</v>
      </c>
      <c r="H160" s="23">
        <f t="shared" si="21"/>
        <v>1703873.76</v>
      </c>
      <c r="I160" s="24">
        <f t="shared" si="22"/>
        <v>-42.630303741579986</v>
      </c>
      <c r="J160" s="24">
        <f t="shared" si="23"/>
        <v>0</v>
      </c>
      <c r="K160" s="24">
        <f t="shared" si="24"/>
        <v>0</v>
      </c>
    </row>
    <row r="161" spans="1:11" s="3" customFormat="1">
      <c r="A161" s="49" t="s">
        <v>867</v>
      </c>
      <c r="B161" s="31" t="s">
        <v>840</v>
      </c>
      <c r="C161" s="32"/>
      <c r="D161" s="32"/>
      <c r="E161" s="32"/>
      <c r="F161" s="32"/>
      <c r="G161" s="32"/>
      <c r="H161" s="32"/>
      <c r="I161" s="33"/>
      <c r="J161" s="33"/>
      <c r="K161" s="33"/>
    </row>
    <row r="162" spans="1:11">
      <c r="A162" s="21" t="s">
        <v>19</v>
      </c>
      <c r="B162" s="22" t="s">
        <v>20</v>
      </c>
      <c r="C162" s="23">
        <v>1321759</v>
      </c>
      <c r="D162" s="23">
        <v>1261759</v>
      </c>
      <c r="E162" s="23">
        <v>667000</v>
      </c>
      <c r="F162" s="23">
        <v>1261759</v>
      </c>
      <c r="G162" s="23">
        <f t="shared" ref="G162:G181" si="25">F162-C162</f>
        <v>-60000</v>
      </c>
      <c r="H162" s="23">
        <f t="shared" ref="H162:H181" si="26">E162-F162</f>
        <v>-594759</v>
      </c>
      <c r="I162" s="24">
        <f t="shared" ref="I162:I181" si="27">IF(ISERROR(F162/C162),0,F162/C162*100-100)</f>
        <v>-4.5394054438063165</v>
      </c>
      <c r="J162" s="24">
        <f t="shared" ref="J162:J181" si="28">IF(ISERROR(F162/E162),0,F162/E162*100)</f>
        <v>189.16926536731634</v>
      </c>
      <c r="K162" s="24">
        <f t="shared" ref="K162:K181" si="29">IF(ISERROR(F162/D162),0,F162/D162*100)</f>
        <v>100</v>
      </c>
    </row>
    <row r="163" spans="1:11">
      <c r="A163" s="25" t="s">
        <v>84</v>
      </c>
      <c r="B163" s="22" t="s">
        <v>85</v>
      </c>
      <c r="C163" s="23">
        <v>1321759</v>
      </c>
      <c r="D163" s="23">
        <v>1261759</v>
      </c>
      <c r="E163" s="23">
        <v>667000</v>
      </c>
      <c r="F163" s="23">
        <v>1261759</v>
      </c>
      <c r="G163" s="23">
        <f t="shared" si="25"/>
        <v>-60000</v>
      </c>
      <c r="H163" s="23">
        <f t="shared" si="26"/>
        <v>-594759</v>
      </c>
      <c r="I163" s="24">
        <f t="shared" si="27"/>
        <v>-4.5394054438063165</v>
      </c>
      <c r="J163" s="24">
        <f t="shared" si="28"/>
        <v>189.16926536731634</v>
      </c>
      <c r="K163" s="24">
        <f t="shared" si="29"/>
        <v>100</v>
      </c>
    </row>
    <row r="164" spans="1:11">
      <c r="A164" s="26" t="s">
        <v>86</v>
      </c>
      <c r="B164" s="22" t="s">
        <v>87</v>
      </c>
      <c r="C164" s="23">
        <v>1321759</v>
      </c>
      <c r="D164" s="23">
        <v>1261759</v>
      </c>
      <c r="E164" s="23">
        <v>667000</v>
      </c>
      <c r="F164" s="23">
        <v>1261759</v>
      </c>
      <c r="G164" s="23">
        <f t="shared" si="25"/>
        <v>-60000</v>
      </c>
      <c r="H164" s="23">
        <f t="shared" si="26"/>
        <v>-594759</v>
      </c>
      <c r="I164" s="24">
        <f t="shared" si="27"/>
        <v>-4.5394054438063165</v>
      </c>
      <c r="J164" s="24">
        <f t="shared" si="28"/>
        <v>189.16926536731634</v>
      </c>
      <c r="K164" s="24">
        <f t="shared" si="29"/>
        <v>100</v>
      </c>
    </row>
    <row r="165" spans="1:11">
      <c r="A165" s="21" t="s">
        <v>88</v>
      </c>
      <c r="B165" s="22" t="s">
        <v>89</v>
      </c>
      <c r="C165" s="23">
        <v>407588.04</v>
      </c>
      <c r="D165" s="23">
        <v>1261759</v>
      </c>
      <c r="E165" s="23">
        <v>667000</v>
      </c>
      <c r="F165" s="23">
        <v>696981.98</v>
      </c>
      <c r="G165" s="23">
        <f t="shared" si="25"/>
        <v>289393.94</v>
      </c>
      <c r="H165" s="23">
        <f t="shared" si="26"/>
        <v>-29981.979999999981</v>
      </c>
      <c r="I165" s="24">
        <f t="shared" si="27"/>
        <v>71.001577965830393</v>
      </c>
      <c r="J165" s="24">
        <f t="shared" si="28"/>
        <v>104.49504947526236</v>
      </c>
      <c r="K165" s="24">
        <f t="shared" si="29"/>
        <v>55.238914879941412</v>
      </c>
    </row>
    <row r="166" spans="1:11">
      <c r="A166" s="25" t="s">
        <v>90</v>
      </c>
      <c r="B166" s="22" t="s">
        <v>91</v>
      </c>
      <c r="C166" s="23">
        <v>407588.04</v>
      </c>
      <c r="D166" s="23">
        <v>1145047</v>
      </c>
      <c r="E166" s="23">
        <v>644500</v>
      </c>
      <c r="F166" s="23">
        <v>684569.92</v>
      </c>
      <c r="G166" s="23">
        <f t="shared" si="25"/>
        <v>276981.88000000006</v>
      </c>
      <c r="H166" s="23">
        <f t="shared" si="26"/>
        <v>-40069.920000000042</v>
      </c>
      <c r="I166" s="24">
        <f t="shared" si="27"/>
        <v>67.956331594028143</v>
      </c>
      <c r="J166" s="24">
        <f t="shared" si="28"/>
        <v>106.21721024049651</v>
      </c>
      <c r="K166" s="24">
        <f t="shared" si="29"/>
        <v>59.785311869294453</v>
      </c>
    </row>
    <row r="167" spans="1:11">
      <c r="A167" s="26" t="s">
        <v>92</v>
      </c>
      <c r="B167" s="22" t="s">
        <v>93</v>
      </c>
      <c r="C167" s="23">
        <v>333258.03999999998</v>
      </c>
      <c r="D167" s="23">
        <v>514168</v>
      </c>
      <c r="E167" s="23">
        <v>244500</v>
      </c>
      <c r="F167" s="23">
        <v>53690.92</v>
      </c>
      <c r="G167" s="23">
        <f t="shared" si="25"/>
        <v>-279567.12</v>
      </c>
      <c r="H167" s="23">
        <f t="shared" si="26"/>
        <v>190809.08000000002</v>
      </c>
      <c r="I167" s="24">
        <f t="shared" si="27"/>
        <v>-83.88908486648964</v>
      </c>
      <c r="J167" s="24">
        <f t="shared" si="28"/>
        <v>21.959476482617589</v>
      </c>
      <c r="K167" s="24">
        <f t="shared" si="29"/>
        <v>10.442291235549469</v>
      </c>
    </row>
    <row r="168" spans="1:11">
      <c r="A168" s="27" t="s">
        <v>94</v>
      </c>
      <c r="B168" s="22" t="s">
        <v>95</v>
      </c>
      <c r="C168" s="23">
        <v>81433.8</v>
      </c>
      <c r="D168" s="23">
        <v>154810</v>
      </c>
      <c r="E168" s="23">
        <v>64500</v>
      </c>
      <c r="F168" s="23">
        <v>36146.550000000003</v>
      </c>
      <c r="G168" s="23">
        <f t="shared" si="25"/>
        <v>-45287.25</v>
      </c>
      <c r="H168" s="23">
        <f t="shared" si="26"/>
        <v>28353.449999999997</v>
      </c>
      <c r="I168" s="24">
        <f t="shared" si="27"/>
        <v>-55.612350154358509</v>
      </c>
      <c r="J168" s="24">
        <f t="shared" si="28"/>
        <v>56.041162790697676</v>
      </c>
      <c r="K168" s="24">
        <f t="shared" si="29"/>
        <v>23.34897616433047</v>
      </c>
    </row>
    <row r="169" spans="1:11">
      <c r="A169" s="27" t="s">
        <v>96</v>
      </c>
      <c r="B169" s="22" t="s">
        <v>97</v>
      </c>
      <c r="C169" s="23">
        <v>251824.24</v>
      </c>
      <c r="D169" s="23">
        <v>359358</v>
      </c>
      <c r="E169" s="23">
        <v>180000</v>
      </c>
      <c r="F169" s="23">
        <v>17544.37</v>
      </c>
      <c r="G169" s="23">
        <f t="shared" si="25"/>
        <v>-234279.87</v>
      </c>
      <c r="H169" s="23">
        <f t="shared" si="26"/>
        <v>162455.63</v>
      </c>
      <c r="I169" s="24">
        <f t="shared" si="27"/>
        <v>-93.033089268928194</v>
      </c>
      <c r="J169" s="24">
        <f t="shared" si="28"/>
        <v>9.7468722222222226</v>
      </c>
      <c r="K169" s="24">
        <f t="shared" si="29"/>
        <v>4.8821425987455402</v>
      </c>
    </row>
    <row r="170" spans="1:11">
      <c r="A170" s="28" t="s">
        <v>98</v>
      </c>
      <c r="B170" s="22" t="s">
        <v>99</v>
      </c>
      <c r="C170" s="23">
        <v>5484.55</v>
      </c>
      <c r="D170" s="23">
        <v>0</v>
      </c>
      <c r="E170" s="23">
        <v>0</v>
      </c>
      <c r="F170" s="23">
        <v>962.99</v>
      </c>
      <c r="G170" s="23">
        <f t="shared" si="25"/>
        <v>-4521.5600000000004</v>
      </c>
      <c r="H170" s="23">
        <f t="shared" si="26"/>
        <v>-962.99</v>
      </c>
      <c r="I170" s="24">
        <f t="shared" si="27"/>
        <v>-82.441768239873824</v>
      </c>
      <c r="J170" s="24">
        <f t="shared" si="28"/>
        <v>0</v>
      </c>
      <c r="K170" s="24">
        <f t="shared" si="29"/>
        <v>0</v>
      </c>
    </row>
    <row r="171" spans="1:11" ht="25.5">
      <c r="A171" s="26" t="s">
        <v>106</v>
      </c>
      <c r="B171" s="22" t="s">
        <v>107</v>
      </c>
      <c r="C171" s="23">
        <v>74330</v>
      </c>
      <c r="D171" s="23">
        <v>630879</v>
      </c>
      <c r="E171" s="23">
        <v>400000</v>
      </c>
      <c r="F171" s="23">
        <v>630879</v>
      </c>
      <c r="G171" s="23">
        <f t="shared" si="25"/>
        <v>556549</v>
      </c>
      <c r="H171" s="23">
        <f t="shared" si="26"/>
        <v>-230879</v>
      </c>
      <c r="I171" s="24">
        <f t="shared" si="27"/>
        <v>748.75420422440459</v>
      </c>
      <c r="J171" s="24">
        <f t="shared" si="28"/>
        <v>157.71975</v>
      </c>
      <c r="K171" s="24">
        <f t="shared" si="29"/>
        <v>100</v>
      </c>
    </row>
    <row r="172" spans="1:11">
      <c r="A172" s="27" t="s">
        <v>108</v>
      </c>
      <c r="B172" s="22" t="s">
        <v>109</v>
      </c>
      <c r="C172" s="23">
        <v>0</v>
      </c>
      <c r="D172" s="23">
        <v>630879</v>
      </c>
      <c r="E172" s="23">
        <v>400000</v>
      </c>
      <c r="F172" s="23">
        <v>630879</v>
      </c>
      <c r="G172" s="23">
        <f t="shared" si="25"/>
        <v>630879</v>
      </c>
      <c r="H172" s="23">
        <f t="shared" si="26"/>
        <v>-230879</v>
      </c>
      <c r="I172" s="24">
        <f t="shared" si="27"/>
        <v>0</v>
      </c>
      <c r="J172" s="24">
        <f t="shared" si="28"/>
        <v>157.71975</v>
      </c>
      <c r="K172" s="24">
        <f t="shared" si="29"/>
        <v>100</v>
      </c>
    </row>
    <row r="173" spans="1:11" ht="25.5">
      <c r="A173" s="28" t="s">
        <v>110</v>
      </c>
      <c r="B173" s="22" t="s">
        <v>111</v>
      </c>
      <c r="C173" s="23">
        <v>0</v>
      </c>
      <c r="D173" s="23">
        <v>630879</v>
      </c>
      <c r="E173" s="23">
        <v>400000</v>
      </c>
      <c r="F173" s="23">
        <v>630879</v>
      </c>
      <c r="G173" s="23">
        <f t="shared" si="25"/>
        <v>630879</v>
      </c>
      <c r="H173" s="23">
        <f t="shared" si="26"/>
        <v>-230879</v>
      </c>
      <c r="I173" s="24">
        <f t="shared" si="27"/>
        <v>0</v>
      </c>
      <c r="J173" s="24">
        <f t="shared" si="28"/>
        <v>157.71975</v>
      </c>
      <c r="K173" s="24">
        <f t="shared" si="29"/>
        <v>100</v>
      </c>
    </row>
    <row r="174" spans="1:11" ht="25.5">
      <c r="A174" s="29" t="s">
        <v>112</v>
      </c>
      <c r="B174" s="22" t="s">
        <v>113</v>
      </c>
      <c r="C174" s="23">
        <v>0</v>
      </c>
      <c r="D174" s="23">
        <v>630879</v>
      </c>
      <c r="E174" s="23">
        <v>400000</v>
      </c>
      <c r="F174" s="23">
        <v>630879</v>
      </c>
      <c r="G174" s="23">
        <f t="shared" si="25"/>
        <v>630879</v>
      </c>
      <c r="H174" s="23">
        <f t="shared" si="26"/>
        <v>-230879</v>
      </c>
      <c r="I174" s="24">
        <f t="shared" si="27"/>
        <v>0</v>
      </c>
      <c r="J174" s="24">
        <f t="shared" si="28"/>
        <v>157.71975</v>
      </c>
      <c r="K174" s="24">
        <f t="shared" si="29"/>
        <v>100</v>
      </c>
    </row>
    <row r="175" spans="1:11" ht="25.5">
      <c r="A175" s="27" t="s">
        <v>188</v>
      </c>
      <c r="B175" s="22" t="s">
        <v>189</v>
      </c>
      <c r="C175" s="23">
        <v>74330</v>
      </c>
      <c r="D175" s="23">
        <v>0</v>
      </c>
      <c r="E175" s="23">
        <v>0</v>
      </c>
      <c r="F175" s="23">
        <v>0</v>
      </c>
      <c r="G175" s="23">
        <f t="shared" si="25"/>
        <v>-74330</v>
      </c>
      <c r="H175" s="23">
        <f t="shared" si="26"/>
        <v>0</v>
      </c>
      <c r="I175" s="24">
        <f t="shared" si="27"/>
        <v>-100</v>
      </c>
      <c r="J175" s="24">
        <f t="shared" si="28"/>
        <v>0</v>
      </c>
      <c r="K175" s="24">
        <f t="shared" si="29"/>
        <v>0</v>
      </c>
    </row>
    <row r="176" spans="1:11" ht="38.25">
      <c r="A176" s="28" t="s">
        <v>190</v>
      </c>
      <c r="B176" s="22" t="s">
        <v>191</v>
      </c>
      <c r="C176" s="23">
        <v>74330</v>
      </c>
      <c r="D176" s="23">
        <v>0</v>
      </c>
      <c r="E176" s="23">
        <v>0</v>
      </c>
      <c r="F176" s="23">
        <v>0</v>
      </c>
      <c r="G176" s="23">
        <f t="shared" si="25"/>
        <v>-74330</v>
      </c>
      <c r="H176" s="23">
        <f t="shared" si="26"/>
        <v>0</v>
      </c>
      <c r="I176" s="24">
        <f t="shared" si="27"/>
        <v>-100</v>
      </c>
      <c r="J176" s="24">
        <f t="shared" si="28"/>
        <v>0</v>
      </c>
      <c r="K176" s="24">
        <f t="shared" si="29"/>
        <v>0</v>
      </c>
    </row>
    <row r="177" spans="1:11">
      <c r="A177" s="25" t="s">
        <v>114</v>
      </c>
      <c r="B177" s="22" t="s">
        <v>115</v>
      </c>
      <c r="C177" s="23">
        <v>0</v>
      </c>
      <c r="D177" s="23">
        <v>116712</v>
      </c>
      <c r="E177" s="23">
        <v>22500</v>
      </c>
      <c r="F177" s="23">
        <v>12412.06</v>
      </c>
      <c r="G177" s="23">
        <f t="shared" si="25"/>
        <v>12412.06</v>
      </c>
      <c r="H177" s="23">
        <f t="shared" si="26"/>
        <v>10087.94</v>
      </c>
      <c r="I177" s="24">
        <f t="shared" si="27"/>
        <v>0</v>
      </c>
      <c r="J177" s="24">
        <f t="shared" si="28"/>
        <v>55.16471111111111</v>
      </c>
      <c r="K177" s="24">
        <f t="shared" si="29"/>
        <v>10.634776201247515</v>
      </c>
    </row>
    <row r="178" spans="1:11">
      <c r="A178" s="26" t="s">
        <v>116</v>
      </c>
      <c r="B178" s="22" t="s">
        <v>117</v>
      </c>
      <c r="C178" s="23">
        <v>0</v>
      </c>
      <c r="D178" s="23">
        <v>116712</v>
      </c>
      <c r="E178" s="23">
        <v>22500</v>
      </c>
      <c r="F178" s="23">
        <v>12412.06</v>
      </c>
      <c r="G178" s="23">
        <f t="shared" si="25"/>
        <v>12412.06</v>
      </c>
      <c r="H178" s="23">
        <f t="shared" si="26"/>
        <v>10087.94</v>
      </c>
      <c r="I178" s="24">
        <f t="shared" si="27"/>
        <v>0</v>
      </c>
      <c r="J178" s="24">
        <f t="shared" si="28"/>
        <v>55.16471111111111</v>
      </c>
      <c r="K178" s="24">
        <f t="shared" si="29"/>
        <v>10.634776201247515</v>
      </c>
    </row>
    <row r="179" spans="1:11">
      <c r="A179" s="21"/>
      <c r="B179" s="22" t="s">
        <v>118</v>
      </c>
      <c r="C179" s="23">
        <v>914170.96</v>
      </c>
      <c r="D179" s="23">
        <v>0</v>
      </c>
      <c r="E179" s="23">
        <v>0</v>
      </c>
      <c r="F179" s="23">
        <v>564777.02</v>
      </c>
      <c r="G179" s="23">
        <f t="shared" si="25"/>
        <v>-349393.93999999994</v>
      </c>
      <c r="H179" s="23">
        <f t="shared" si="26"/>
        <v>-564777.02</v>
      </c>
      <c r="I179" s="24">
        <f t="shared" si="27"/>
        <v>-38.219759245032236</v>
      </c>
      <c r="J179" s="24">
        <f t="shared" si="28"/>
        <v>0</v>
      </c>
      <c r="K179" s="24">
        <f t="shared" si="29"/>
        <v>0</v>
      </c>
    </row>
    <row r="180" spans="1:11">
      <c r="A180" s="21" t="s">
        <v>119</v>
      </c>
      <c r="B180" s="22" t="s">
        <v>120</v>
      </c>
      <c r="C180" s="23">
        <v>-914170.96</v>
      </c>
      <c r="D180" s="23">
        <v>0</v>
      </c>
      <c r="E180" s="23">
        <v>0</v>
      </c>
      <c r="F180" s="23">
        <v>-564777.02</v>
      </c>
      <c r="G180" s="23">
        <f t="shared" si="25"/>
        <v>349393.93999999994</v>
      </c>
      <c r="H180" s="23">
        <f t="shared" si="26"/>
        <v>564777.02</v>
      </c>
      <c r="I180" s="24">
        <f t="shared" si="27"/>
        <v>-38.219759245032236</v>
      </c>
      <c r="J180" s="24">
        <f t="shared" si="28"/>
        <v>0</v>
      </c>
      <c r="K180" s="24">
        <f t="shared" si="29"/>
        <v>0</v>
      </c>
    </row>
    <row r="181" spans="1:11">
      <c r="A181" s="25" t="s">
        <v>121</v>
      </c>
      <c r="B181" s="22" t="s">
        <v>122</v>
      </c>
      <c r="C181" s="23">
        <v>-914170.96</v>
      </c>
      <c r="D181" s="23">
        <v>0</v>
      </c>
      <c r="E181" s="23">
        <v>0</v>
      </c>
      <c r="F181" s="23">
        <v>-564777.02</v>
      </c>
      <c r="G181" s="23">
        <f t="shared" si="25"/>
        <v>349393.93999999994</v>
      </c>
      <c r="H181" s="23">
        <f t="shared" si="26"/>
        <v>564777.02</v>
      </c>
      <c r="I181" s="24">
        <f t="shared" si="27"/>
        <v>-38.219759245032236</v>
      </c>
      <c r="J181" s="24">
        <f t="shared" si="28"/>
        <v>0</v>
      </c>
      <c r="K181" s="24">
        <f t="shared" si="29"/>
        <v>0</v>
      </c>
    </row>
    <row r="182" spans="1:11" s="3" customFormat="1">
      <c r="A182" s="49" t="s">
        <v>868</v>
      </c>
      <c r="B182" s="31" t="s">
        <v>151</v>
      </c>
      <c r="C182" s="32"/>
      <c r="D182" s="32"/>
      <c r="E182" s="32"/>
      <c r="F182" s="32"/>
      <c r="G182" s="32"/>
      <c r="H182" s="32"/>
      <c r="I182" s="33"/>
      <c r="J182" s="33"/>
      <c r="K182" s="33"/>
    </row>
    <row r="183" spans="1:11">
      <c r="A183" s="21" t="s">
        <v>19</v>
      </c>
      <c r="B183" s="22" t="s">
        <v>20</v>
      </c>
      <c r="C183" s="23">
        <v>1661153</v>
      </c>
      <c r="D183" s="23">
        <v>171196</v>
      </c>
      <c r="E183" s="23">
        <v>141587</v>
      </c>
      <c r="F183" s="23">
        <v>171196</v>
      </c>
      <c r="G183" s="23">
        <f t="shared" ref="G183:G192" si="30">F183-C183</f>
        <v>-1489957</v>
      </c>
      <c r="H183" s="23">
        <f t="shared" ref="H183:H192" si="31">E183-F183</f>
        <v>-29609</v>
      </c>
      <c r="I183" s="24">
        <f t="shared" ref="I183:I192" si="32">IF(ISERROR(F183/C183),0,F183/C183*100-100)</f>
        <v>-89.694146174374069</v>
      </c>
      <c r="J183" s="24">
        <f t="shared" ref="J183:J192" si="33">IF(ISERROR(F183/E183),0,F183/E183*100)</f>
        <v>120.91223064264373</v>
      </c>
      <c r="K183" s="24">
        <f t="shared" ref="K183:K192" si="34">IF(ISERROR(F183/D183),0,F183/D183*100)</f>
        <v>100</v>
      </c>
    </row>
    <row r="184" spans="1:11">
      <c r="A184" s="25" t="s">
        <v>84</v>
      </c>
      <c r="B184" s="22" t="s">
        <v>85</v>
      </c>
      <c r="C184" s="23">
        <v>1661153</v>
      </c>
      <c r="D184" s="23">
        <v>171196</v>
      </c>
      <c r="E184" s="23">
        <v>141587</v>
      </c>
      <c r="F184" s="23">
        <v>171196</v>
      </c>
      <c r="G184" s="23">
        <f t="shared" si="30"/>
        <v>-1489957</v>
      </c>
      <c r="H184" s="23">
        <f t="shared" si="31"/>
        <v>-29609</v>
      </c>
      <c r="I184" s="24">
        <f t="shared" si="32"/>
        <v>-89.694146174374069</v>
      </c>
      <c r="J184" s="24">
        <f t="shared" si="33"/>
        <v>120.91223064264373</v>
      </c>
      <c r="K184" s="24">
        <f t="shared" si="34"/>
        <v>100</v>
      </c>
    </row>
    <row r="185" spans="1:11">
      <c r="A185" s="26" t="s">
        <v>86</v>
      </c>
      <c r="B185" s="22" t="s">
        <v>87</v>
      </c>
      <c r="C185" s="23">
        <v>1661153</v>
      </c>
      <c r="D185" s="23">
        <v>171196</v>
      </c>
      <c r="E185" s="23">
        <v>141587</v>
      </c>
      <c r="F185" s="23">
        <v>171196</v>
      </c>
      <c r="G185" s="23">
        <f t="shared" si="30"/>
        <v>-1489957</v>
      </c>
      <c r="H185" s="23">
        <f t="shared" si="31"/>
        <v>-29609</v>
      </c>
      <c r="I185" s="24">
        <f t="shared" si="32"/>
        <v>-89.694146174374069</v>
      </c>
      <c r="J185" s="24">
        <f t="shared" si="33"/>
        <v>120.91223064264373</v>
      </c>
      <c r="K185" s="24">
        <f t="shared" si="34"/>
        <v>100</v>
      </c>
    </row>
    <row r="186" spans="1:11">
      <c r="A186" s="21" t="s">
        <v>88</v>
      </c>
      <c r="B186" s="22" t="s">
        <v>89</v>
      </c>
      <c r="C186" s="23">
        <v>1125402.95</v>
      </c>
      <c r="D186" s="23">
        <v>171196</v>
      </c>
      <c r="E186" s="23">
        <v>141587</v>
      </c>
      <c r="F186" s="23">
        <v>135695.78</v>
      </c>
      <c r="G186" s="23">
        <f t="shared" si="30"/>
        <v>-989707.16999999993</v>
      </c>
      <c r="H186" s="23">
        <f t="shared" si="31"/>
        <v>5891.2200000000012</v>
      </c>
      <c r="I186" s="24">
        <f t="shared" si="32"/>
        <v>-87.942471627606807</v>
      </c>
      <c r="J186" s="24">
        <f t="shared" si="33"/>
        <v>95.839151899538805</v>
      </c>
      <c r="K186" s="24">
        <f t="shared" si="34"/>
        <v>79.26340568704876</v>
      </c>
    </row>
    <row r="187" spans="1:11">
      <c r="A187" s="25" t="s">
        <v>90</v>
      </c>
      <c r="B187" s="22" t="s">
        <v>91</v>
      </c>
      <c r="C187" s="23">
        <v>1125402.95</v>
      </c>
      <c r="D187" s="23">
        <v>171196</v>
      </c>
      <c r="E187" s="23">
        <v>141587</v>
      </c>
      <c r="F187" s="23">
        <v>135695.78</v>
      </c>
      <c r="G187" s="23">
        <f t="shared" si="30"/>
        <v>-989707.16999999993</v>
      </c>
      <c r="H187" s="23">
        <f t="shared" si="31"/>
        <v>5891.2200000000012</v>
      </c>
      <c r="I187" s="24">
        <f t="shared" si="32"/>
        <v>-87.942471627606807</v>
      </c>
      <c r="J187" s="24">
        <f t="shared" si="33"/>
        <v>95.839151899538805</v>
      </c>
      <c r="K187" s="24">
        <f t="shared" si="34"/>
        <v>79.26340568704876</v>
      </c>
    </row>
    <row r="188" spans="1:11" ht="25.5">
      <c r="A188" s="26" t="s">
        <v>140</v>
      </c>
      <c r="B188" s="22" t="s">
        <v>141</v>
      </c>
      <c r="C188" s="23">
        <v>1125402.95</v>
      </c>
      <c r="D188" s="23">
        <v>171196</v>
      </c>
      <c r="E188" s="23">
        <v>141587</v>
      </c>
      <c r="F188" s="23">
        <v>135695.78</v>
      </c>
      <c r="G188" s="23">
        <f t="shared" si="30"/>
        <v>-989707.16999999993</v>
      </c>
      <c r="H188" s="23">
        <f t="shared" si="31"/>
        <v>5891.2200000000012</v>
      </c>
      <c r="I188" s="24">
        <f t="shared" si="32"/>
        <v>-87.942471627606807</v>
      </c>
      <c r="J188" s="24">
        <f t="shared" si="33"/>
        <v>95.839151899538805</v>
      </c>
      <c r="K188" s="24">
        <f t="shared" si="34"/>
        <v>79.26340568704876</v>
      </c>
    </row>
    <row r="189" spans="1:11">
      <c r="A189" s="27" t="s">
        <v>142</v>
      </c>
      <c r="B189" s="22" t="s">
        <v>143</v>
      </c>
      <c r="C189" s="23">
        <v>1125402.95</v>
      </c>
      <c r="D189" s="23">
        <v>171196</v>
      </c>
      <c r="E189" s="23">
        <v>141587</v>
      </c>
      <c r="F189" s="23">
        <v>135695.78</v>
      </c>
      <c r="G189" s="23">
        <f t="shared" si="30"/>
        <v>-989707.16999999993</v>
      </c>
      <c r="H189" s="23">
        <f t="shared" si="31"/>
        <v>5891.2200000000012</v>
      </c>
      <c r="I189" s="24">
        <f t="shared" si="32"/>
        <v>-87.942471627606807</v>
      </c>
      <c r="J189" s="24">
        <f t="shared" si="33"/>
        <v>95.839151899538805</v>
      </c>
      <c r="K189" s="24">
        <f t="shared" si="34"/>
        <v>79.26340568704876</v>
      </c>
    </row>
    <row r="190" spans="1:11">
      <c r="A190" s="21"/>
      <c r="B190" s="22" t="s">
        <v>118</v>
      </c>
      <c r="C190" s="23">
        <v>535750.05000000005</v>
      </c>
      <c r="D190" s="23">
        <v>0</v>
      </c>
      <c r="E190" s="23">
        <v>0</v>
      </c>
      <c r="F190" s="23">
        <v>35500.22</v>
      </c>
      <c r="G190" s="23">
        <f t="shared" si="30"/>
        <v>-500249.83000000007</v>
      </c>
      <c r="H190" s="23">
        <f t="shared" si="31"/>
        <v>-35500.22</v>
      </c>
      <c r="I190" s="24">
        <f t="shared" si="32"/>
        <v>-93.373734636142359</v>
      </c>
      <c r="J190" s="24">
        <f t="shared" si="33"/>
        <v>0</v>
      </c>
      <c r="K190" s="24">
        <f t="shared" si="34"/>
        <v>0</v>
      </c>
    </row>
    <row r="191" spans="1:11">
      <c r="A191" s="21" t="s">
        <v>119</v>
      </c>
      <c r="B191" s="22" t="s">
        <v>120</v>
      </c>
      <c r="C191" s="23">
        <v>-535750.05000000005</v>
      </c>
      <c r="D191" s="23">
        <v>0</v>
      </c>
      <c r="E191" s="23">
        <v>0</v>
      </c>
      <c r="F191" s="23">
        <v>-35500.22</v>
      </c>
      <c r="G191" s="23">
        <f t="shared" si="30"/>
        <v>500249.83000000007</v>
      </c>
      <c r="H191" s="23">
        <f t="shared" si="31"/>
        <v>35500.22</v>
      </c>
      <c r="I191" s="24">
        <f t="shared" si="32"/>
        <v>-93.373734636142359</v>
      </c>
      <c r="J191" s="24">
        <f t="shared" si="33"/>
        <v>0</v>
      </c>
      <c r="K191" s="24">
        <f t="shared" si="34"/>
        <v>0</v>
      </c>
    </row>
    <row r="192" spans="1:11">
      <c r="A192" s="25" t="s">
        <v>121</v>
      </c>
      <c r="B192" s="22" t="s">
        <v>122</v>
      </c>
      <c r="C192" s="23">
        <v>-535750.05000000005</v>
      </c>
      <c r="D192" s="23">
        <v>0</v>
      </c>
      <c r="E192" s="23">
        <v>0</v>
      </c>
      <c r="F192" s="23">
        <v>-35500.22</v>
      </c>
      <c r="G192" s="23">
        <f t="shared" si="30"/>
        <v>500249.83000000007</v>
      </c>
      <c r="H192" s="23">
        <f t="shared" si="31"/>
        <v>35500.22</v>
      </c>
      <c r="I192" s="24">
        <f t="shared" si="32"/>
        <v>-93.373734636142359</v>
      </c>
      <c r="J192" s="24">
        <f t="shared" si="33"/>
        <v>0</v>
      </c>
      <c r="K192" s="24">
        <f t="shared" si="34"/>
        <v>0</v>
      </c>
    </row>
    <row r="193" spans="1:11" s="3" customFormat="1">
      <c r="A193" s="30" t="s">
        <v>705</v>
      </c>
      <c r="B193" s="31" t="s">
        <v>869</v>
      </c>
      <c r="C193" s="32"/>
      <c r="D193" s="32"/>
      <c r="E193" s="32"/>
      <c r="F193" s="32"/>
      <c r="G193" s="32"/>
      <c r="H193" s="32"/>
      <c r="I193" s="33"/>
      <c r="J193" s="33"/>
      <c r="K193" s="33"/>
    </row>
    <row r="194" spans="1:11">
      <c r="A194" s="21" t="s">
        <v>19</v>
      </c>
      <c r="B194" s="22" t="s">
        <v>20</v>
      </c>
      <c r="C194" s="23">
        <v>10575281.48</v>
      </c>
      <c r="D194" s="23">
        <v>0</v>
      </c>
      <c r="E194" s="23">
        <v>0</v>
      </c>
      <c r="F194" s="23">
        <v>0</v>
      </c>
      <c r="G194" s="23">
        <f t="shared" ref="G194:G208" si="35">F194-C194</f>
        <v>-10575281.48</v>
      </c>
      <c r="H194" s="23">
        <f t="shared" ref="H194:H208" si="36">E194-F194</f>
        <v>0</v>
      </c>
      <c r="I194" s="24">
        <f t="shared" ref="I194:I208" si="37">IF(ISERROR(F194/C194),0,F194/C194*100-100)</f>
        <v>-100</v>
      </c>
      <c r="J194" s="24">
        <f t="shared" ref="J194:J208" si="38">IF(ISERROR(F194/E194),0,F194/E194*100)</f>
        <v>0</v>
      </c>
      <c r="K194" s="24">
        <f t="shared" ref="K194:K208" si="39">IF(ISERROR(F194/D194),0,F194/D194*100)</f>
        <v>0</v>
      </c>
    </row>
    <row r="195" spans="1:11" ht="25.5">
      <c r="A195" s="25" t="s">
        <v>128</v>
      </c>
      <c r="B195" s="22" t="s">
        <v>129</v>
      </c>
      <c r="C195" s="23">
        <v>21791.48</v>
      </c>
      <c r="D195" s="23">
        <v>0</v>
      </c>
      <c r="E195" s="23">
        <v>0</v>
      </c>
      <c r="F195" s="23">
        <v>0</v>
      </c>
      <c r="G195" s="23">
        <f t="shared" si="35"/>
        <v>-21791.48</v>
      </c>
      <c r="H195" s="23">
        <f t="shared" si="36"/>
        <v>0</v>
      </c>
      <c r="I195" s="24">
        <f t="shared" si="37"/>
        <v>-100</v>
      </c>
      <c r="J195" s="24">
        <f t="shared" si="38"/>
        <v>0</v>
      </c>
      <c r="K195" s="24">
        <f t="shared" si="39"/>
        <v>0</v>
      </c>
    </row>
    <row r="196" spans="1:11">
      <c r="A196" s="25" t="s">
        <v>84</v>
      </c>
      <c r="B196" s="22" t="s">
        <v>85</v>
      </c>
      <c r="C196" s="23">
        <v>10553490</v>
      </c>
      <c r="D196" s="23">
        <v>0</v>
      </c>
      <c r="E196" s="23">
        <v>0</v>
      </c>
      <c r="F196" s="23">
        <v>0</v>
      </c>
      <c r="G196" s="23">
        <f t="shared" si="35"/>
        <v>-10553490</v>
      </c>
      <c r="H196" s="23">
        <f t="shared" si="36"/>
        <v>0</v>
      </c>
      <c r="I196" s="24">
        <f t="shared" si="37"/>
        <v>-100</v>
      </c>
      <c r="J196" s="24">
        <f t="shared" si="38"/>
        <v>0</v>
      </c>
      <c r="K196" s="24">
        <f t="shared" si="39"/>
        <v>0</v>
      </c>
    </row>
    <row r="197" spans="1:11">
      <c r="A197" s="26" t="s">
        <v>86</v>
      </c>
      <c r="B197" s="22" t="s">
        <v>87</v>
      </c>
      <c r="C197" s="23">
        <v>10553490</v>
      </c>
      <c r="D197" s="23">
        <v>0</v>
      </c>
      <c r="E197" s="23">
        <v>0</v>
      </c>
      <c r="F197" s="23">
        <v>0</v>
      </c>
      <c r="G197" s="23">
        <f t="shared" si="35"/>
        <v>-10553490</v>
      </c>
      <c r="H197" s="23">
        <f t="shared" si="36"/>
        <v>0</v>
      </c>
      <c r="I197" s="24">
        <f t="shared" si="37"/>
        <v>-100</v>
      </c>
      <c r="J197" s="24">
        <f t="shared" si="38"/>
        <v>0</v>
      </c>
      <c r="K197" s="24">
        <f t="shared" si="39"/>
        <v>0</v>
      </c>
    </row>
    <row r="198" spans="1:11">
      <c r="A198" s="21" t="s">
        <v>88</v>
      </c>
      <c r="B198" s="22" t="s">
        <v>89</v>
      </c>
      <c r="C198" s="23">
        <v>4372733.63</v>
      </c>
      <c r="D198" s="23">
        <v>0</v>
      </c>
      <c r="E198" s="23">
        <v>0</v>
      </c>
      <c r="F198" s="23">
        <v>0</v>
      </c>
      <c r="G198" s="23">
        <f t="shared" si="35"/>
        <v>-4372733.63</v>
      </c>
      <c r="H198" s="23">
        <f t="shared" si="36"/>
        <v>0</v>
      </c>
      <c r="I198" s="24">
        <f t="shared" si="37"/>
        <v>-100</v>
      </c>
      <c r="J198" s="24">
        <f t="shared" si="38"/>
        <v>0</v>
      </c>
      <c r="K198" s="24">
        <f t="shared" si="39"/>
        <v>0</v>
      </c>
    </row>
    <row r="199" spans="1:11">
      <c r="A199" s="25" t="s">
        <v>90</v>
      </c>
      <c r="B199" s="22" t="s">
        <v>91</v>
      </c>
      <c r="C199" s="23">
        <v>3930339.63</v>
      </c>
      <c r="D199" s="23">
        <v>0</v>
      </c>
      <c r="E199" s="23">
        <v>0</v>
      </c>
      <c r="F199" s="23">
        <v>0</v>
      </c>
      <c r="G199" s="23">
        <f t="shared" si="35"/>
        <v>-3930339.63</v>
      </c>
      <c r="H199" s="23">
        <f t="shared" si="36"/>
        <v>0</v>
      </c>
      <c r="I199" s="24">
        <f t="shared" si="37"/>
        <v>-100</v>
      </c>
      <c r="J199" s="24">
        <f t="shared" si="38"/>
        <v>0</v>
      </c>
      <c r="K199" s="24">
        <f t="shared" si="39"/>
        <v>0</v>
      </c>
    </row>
    <row r="200" spans="1:11">
      <c r="A200" s="26" t="s">
        <v>92</v>
      </c>
      <c r="B200" s="22" t="s">
        <v>93</v>
      </c>
      <c r="C200" s="23">
        <v>3930339.63</v>
      </c>
      <c r="D200" s="23">
        <v>0</v>
      </c>
      <c r="E200" s="23">
        <v>0</v>
      </c>
      <c r="F200" s="23">
        <v>0</v>
      </c>
      <c r="G200" s="23">
        <f t="shared" si="35"/>
        <v>-3930339.63</v>
      </c>
      <c r="H200" s="23">
        <f t="shared" si="36"/>
        <v>0</v>
      </c>
      <c r="I200" s="24">
        <f t="shared" si="37"/>
        <v>-100</v>
      </c>
      <c r="J200" s="24">
        <f t="shared" si="38"/>
        <v>0</v>
      </c>
      <c r="K200" s="24">
        <f t="shared" si="39"/>
        <v>0</v>
      </c>
    </row>
    <row r="201" spans="1:11">
      <c r="A201" s="27" t="s">
        <v>94</v>
      </c>
      <c r="B201" s="22" t="s">
        <v>95</v>
      </c>
      <c r="C201" s="23">
        <v>3359087.83</v>
      </c>
      <c r="D201" s="23">
        <v>0</v>
      </c>
      <c r="E201" s="23">
        <v>0</v>
      </c>
      <c r="F201" s="23">
        <v>0</v>
      </c>
      <c r="G201" s="23">
        <f t="shared" si="35"/>
        <v>-3359087.83</v>
      </c>
      <c r="H201" s="23">
        <f t="shared" si="36"/>
        <v>0</v>
      </c>
      <c r="I201" s="24">
        <f t="shared" si="37"/>
        <v>-100</v>
      </c>
      <c r="J201" s="24">
        <f t="shared" si="38"/>
        <v>0</v>
      </c>
      <c r="K201" s="24">
        <f t="shared" si="39"/>
        <v>0</v>
      </c>
    </row>
    <row r="202" spans="1:11">
      <c r="A202" s="27" t="s">
        <v>96</v>
      </c>
      <c r="B202" s="22" t="s">
        <v>97</v>
      </c>
      <c r="C202" s="23">
        <v>571251.80000000005</v>
      </c>
      <c r="D202" s="23">
        <v>0</v>
      </c>
      <c r="E202" s="23">
        <v>0</v>
      </c>
      <c r="F202" s="23">
        <v>0</v>
      </c>
      <c r="G202" s="23">
        <f t="shared" si="35"/>
        <v>-571251.80000000005</v>
      </c>
      <c r="H202" s="23">
        <f t="shared" si="36"/>
        <v>0</v>
      </c>
      <c r="I202" s="24">
        <f t="shared" si="37"/>
        <v>-100</v>
      </c>
      <c r="J202" s="24">
        <f t="shared" si="38"/>
        <v>0</v>
      </c>
      <c r="K202" s="24">
        <f t="shared" si="39"/>
        <v>0</v>
      </c>
    </row>
    <row r="203" spans="1:11">
      <c r="A203" s="28" t="s">
        <v>98</v>
      </c>
      <c r="B203" s="22" t="s">
        <v>99</v>
      </c>
      <c r="C203" s="23">
        <v>1226.6400000000001</v>
      </c>
      <c r="D203" s="23">
        <v>0</v>
      </c>
      <c r="E203" s="23">
        <v>0</v>
      </c>
      <c r="F203" s="23">
        <v>0</v>
      </c>
      <c r="G203" s="23">
        <f t="shared" si="35"/>
        <v>-1226.6400000000001</v>
      </c>
      <c r="H203" s="23">
        <f t="shared" si="36"/>
        <v>0</v>
      </c>
      <c r="I203" s="24">
        <f t="shared" si="37"/>
        <v>-100</v>
      </c>
      <c r="J203" s="24">
        <f t="shared" si="38"/>
        <v>0</v>
      </c>
      <c r="K203" s="24">
        <f t="shared" si="39"/>
        <v>0</v>
      </c>
    </row>
    <row r="204" spans="1:11">
      <c r="A204" s="25" t="s">
        <v>114</v>
      </c>
      <c r="B204" s="22" t="s">
        <v>115</v>
      </c>
      <c r="C204" s="23">
        <v>442394</v>
      </c>
      <c r="D204" s="23">
        <v>0</v>
      </c>
      <c r="E204" s="23">
        <v>0</v>
      </c>
      <c r="F204" s="23">
        <v>0</v>
      </c>
      <c r="G204" s="23">
        <f t="shared" si="35"/>
        <v>-442394</v>
      </c>
      <c r="H204" s="23">
        <f t="shared" si="36"/>
        <v>0</v>
      </c>
      <c r="I204" s="24">
        <f t="shared" si="37"/>
        <v>-100</v>
      </c>
      <c r="J204" s="24">
        <f t="shared" si="38"/>
        <v>0</v>
      </c>
      <c r="K204" s="24">
        <f t="shared" si="39"/>
        <v>0</v>
      </c>
    </row>
    <row r="205" spans="1:11">
      <c r="A205" s="26" t="s">
        <v>116</v>
      </c>
      <c r="B205" s="22" t="s">
        <v>117</v>
      </c>
      <c r="C205" s="23">
        <v>442394</v>
      </c>
      <c r="D205" s="23">
        <v>0</v>
      </c>
      <c r="E205" s="23">
        <v>0</v>
      </c>
      <c r="F205" s="23">
        <v>0</v>
      </c>
      <c r="G205" s="23">
        <f t="shared" si="35"/>
        <v>-442394</v>
      </c>
      <c r="H205" s="23">
        <f t="shared" si="36"/>
        <v>0</v>
      </c>
      <c r="I205" s="24">
        <f t="shared" si="37"/>
        <v>-100</v>
      </c>
      <c r="J205" s="24">
        <f t="shared" si="38"/>
        <v>0</v>
      </c>
      <c r="K205" s="24">
        <f t="shared" si="39"/>
        <v>0</v>
      </c>
    </row>
    <row r="206" spans="1:11">
      <c r="A206" s="21"/>
      <c r="B206" s="22" t="s">
        <v>118</v>
      </c>
      <c r="C206" s="23">
        <v>6202547.8499999996</v>
      </c>
      <c r="D206" s="23">
        <v>0</v>
      </c>
      <c r="E206" s="23">
        <v>0</v>
      </c>
      <c r="F206" s="23">
        <v>0</v>
      </c>
      <c r="G206" s="23">
        <f t="shared" si="35"/>
        <v>-6202547.8499999996</v>
      </c>
      <c r="H206" s="23">
        <f t="shared" si="36"/>
        <v>0</v>
      </c>
      <c r="I206" s="24">
        <f t="shared" si="37"/>
        <v>-100</v>
      </c>
      <c r="J206" s="24">
        <f t="shared" si="38"/>
        <v>0</v>
      </c>
      <c r="K206" s="24">
        <f t="shared" si="39"/>
        <v>0</v>
      </c>
    </row>
    <row r="207" spans="1:11">
      <c r="A207" s="21" t="s">
        <v>119</v>
      </c>
      <c r="B207" s="22" t="s">
        <v>120</v>
      </c>
      <c r="C207" s="23">
        <v>-6202547.8499999996</v>
      </c>
      <c r="D207" s="23">
        <v>0</v>
      </c>
      <c r="E207" s="23">
        <v>0</v>
      </c>
      <c r="F207" s="23">
        <v>0</v>
      </c>
      <c r="G207" s="23">
        <f t="shared" si="35"/>
        <v>6202547.8499999996</v>
      </c>
      <c r="H207" s="23">
        <f t="shared" si="36"/>
        <v>0</v>
      </c>
      <c r="I207" s="24">
        <f t="shared" si="37"/>
        <v>-100</v>
      </c>
      <c r="J207" s="24">
        <f t="shared" si="38"/>
        <v>0</v>
      </c>
      <c r="K207" s="24">
        <f t="shared" si="39"/>
        <v>0</v>
      </c>
    </row>
    <row r="208" spans="1:11">
      <c r="A208" s="25" t="s">
        <v>121</v>
      </c>
      <c r="B208" s="22" t="s">
        <v>122</v>
      </c>
      <c r="C208" s="23">
        <v>-6202547.8499999996</v>
      </c>
      <c r="D208" s="23">
        <v>0</v>
      </c>
      <c r="E208" s="23">
        <v>0</v>
      </c>
      <c r="F208" s="23">
        <v>0</v>
      </c>
      <c r="G208" s="23">
        <f t="shared" si="35"/>
        <v>6202547.8499999996</v>
      </c>
      <c r="H208" s="23">
        <f t="shared" si="36"/>
        <v>0</v>
      </c>
      <c r="I208" s="24">
        <f t="shared" si="37"/>
        <v>-100</v>
      </c>
      <c r="J208" s="24">
        <f t="shared" si="38"/>
        <v>0</v>
      </c>
      <c r="K208" s="24">
        <f t="shared" si="39"/>
        <v>0</v>
      </c>
    </row>
    <row r="209" spans="1:11" s="3" customFormat="1">
      <c r="A209" s="49" t="s">
        <v>842</v>
      </c>
      <c r="B209" s="31" t="s">
        <v>843</v>
      </c>
      <c r="C209" s="32"/>
      <c r="D209" s="32"/>
      <c r="E209" s="32"/>
      <c r="F209" s="32"/>
      <c r="G209" s="32"/>
      <c r="H209" s="32"/>
      <c r="I209" s="33"/>
      <c r="J209" s="33"/>
      <c r="K209" s="33"/>
    </row>
    <row r="210" spans="1:11">
      <c r="A210" s="21" t="s">
        <v>19</v>
      </c>
      <c r="B210" s="22" t="s">
        <v>20</v>
      </c>
      <c r="C210" s="23">
        <v>9998967.1400000006</v>
      </c>
      <c r="D210" s="23">
        <v>0</v>
      </c>
      <c r="E210" s="23">
        <v>0</v>
      </c>
      <c r="F210" s="23">
        <v>0</v>
      </c>
      <c r="G210" s="23">
        <f t="shared" ref="G210:G224" si="40">F210-C210</f>
        <v>-9998967.1400000006</v>
      </c>
      <c r="H210" s="23">
        <f t="shared" ref="H210:H224" si="41">E210-F210</f>
        <v>0</v>
      </c>
      <c r="I210" s="24">
        <f t="shared" ref="I210:I224" si="42">IF(ISERROR(F210/C210),0,F210/C210*100-100)</f>
        <v>-100</v>
      </c>
      <c r="J210" s="24">
        <f t="shared" ref="J210:J224" si="43">IF(ISERROR(F210/E210),0,F210/E210*100)</f>
        <v>0</v>
      </c>
      <c r="K210" s="24">
        <f t="shared" ref="K210:K224" si="44">IF(ISERROR(F210/D210),0,F210/D210*100)</f>
        <v>0</v>
      </c>
    </row>
    <row r="211" spans="1:11" ht="25.5">
      <c r="A211" s="25" t="s">
        <v>128</v>
      </c>
      <c r="B211" s="22" t="s">
        <v>129</v>
      </c>
      <c r="C211" s="23">
        <v>20663.14</v>
      </c>
      <c r="D211" s="23">
        <v>0</v>
      </c>
      <c r="E211" s="23">
        <v>0</v>
      </c>
      <c r="F211" s="23">
        <v>0</v>
      </c>
      <c r="G211" s="23">
        <f t="shared" si="40"/>
        <v>-20663.14</v>
      </c>
      <c r="H211" s="23">
        <f t="shared" si="41"/>
        <v>0</v>
      </c>
      <c r="I211" s="24">
        <f t="shared" si="42"/>
        <v>-100</v>
      </c>
      <c r="J211" s="24">
        <f t="shared" si="43"/>
        <v>0</v>
      </c>
      <c r="K211" s="24">
        <f t="shared" si="44"/>
        <v>0</v>
      </c>
    </row>
    <row r="212" spans="1:11">
      <c r="A212" s="25" t="s">
        <v>84</v>
      </c>
      <c r="B212" s="22" t="s">
        <v>85</v>
      </c>
      <c r="C212" s="23">
        <v>9978304</v>
      </c>
      <c r="D212" s="23">
        <v>0</v>
      </c>
      <c r="E212" s="23">
        <v>0</v>
      </c>
      <c r="F212" s="23">
        <v>0</v>
      </c>
      <c r="G212" s="23">
        <f t="shared" si="40"/>
        <v>-9978304</v>
      </c>
      <c r="H212" s="23">
        <f t="shared" si="41"/>
        <v>0</v>
      </c>
      <c r="I212" s="24">
        <f t="shared" si="42"/>
        <v>-100</v>
      </c>
      <c r="J212" s="24">
        <f t="shared" si="43"/>
        <v>0</v>
      </c>
      <c r="K212" s="24">
        <f t="shared" si="44"/>
        <v>0</v>
      </c>
    </row>
    <row r="213" spans="1:11">
      <c r="A213" s="26" t="s">
        <v>86</v>
      </c>
      <c r="B213" s="22" t="s">
        <v>87</v>
      </c>
      <c r="C213" s="23">
        <v>9978304</v>
      </c>
      <c r="D213" s="23">
        <v>0</v>
      </c>
      <c r="E213" s="23">
        <v>0</v>
      </c>
      <c r="F213" s="23">
        <v>0</v>
      </c>
      <c r="G213" s="23">
        <f t="shared" si="40"/>
        <v>-9978304</v>
      </c>
      <c r="H213" s="23">
        <f t="shared" si="41"/>
        <v>0</v>
      </c>
      <c r="I213" s="24">
        <f t="shared" si="42"/>
        <v>-100</v>
      </c>
      <c r="J213" s="24">
        <f t="shared" si="43"/>
        <v>0</v>
      </c>
      <c r="K213" s="24">
        <f t="shared" si="44"/>
        <v>0</v>
      </c>
    </row>
    <row r="214" spans="1:11">
      <c r="A214" s="21" t="s">
        <v>88</v>
      </c>
      <c r="B214" s="22" t="s">
        <v>89</v>
      </c>
      <c r="C214" s="23">
        <v>4113245.69</v>
      </c>
      <c r="D214" s="23">
        <v>0</v>
      </c>
      <c r="E214" s="23">
        <v>0</v>
      </c>
      <c r="F214" s="23">
        <v>0</v>
      </c>
      <c r="G214" s="23">
        <f t="shared" si="40"/>
        <v>-4113245.69</v>
      </c>
      <c r="H214" s="23">
        <f t="shared" si="41"/>
        <v>0</v>
      </c>
      <c r="I214" s="24">
        <f t="shared" si="42"/>
        <v>-100</v>
      </c>
      <c r="J214" s="24">
        <f t="shared" si="43"/>
        <v>0</v>
      </c>
      <c r="K214" s="24">
        <f t="shared" si="44"/>
        <v>0</v>
      </c>
    </row>
    <row r="215" spans="1:11">
      <c r="A215" s="25" t="s">
        <v>90</v>
      </c>
      <c r="B215" s="22" t="s">
        <v>91</v>
      </c>
      <c r="C215" s="23">
        <v>3670851.69</v>
      </c>
      <c r="D215" s="23">
        <v>0</v>
      </c>
      <c r="E215" s="23">
        <v>0</v>
      </c>
      <c r="F215" s="23">
        <v>0</v>
      </c>
      <c r="G215" s="23">
        <f t="shared" si="40"/>
        <v>-3670851.69</v>
      </c>
      <c r="H215" s="23">
        <f t="shared" si="41"/>
        <v>0</v>
      </c>
      <c r="I215" s="24">
        <f t="shared" si="42"/>
        <v>-100</v>
      </c>
      <c r="J215" s="24">
        <f t="shared" si="43"/>
        <v>0</v>
      </c>
      <c r="K215" s="24">
        <f t="shared" si="44"/>
        <v>0</v>
      </c>
    </row>
    <row r="216" spans="1:11">
      <c r="A216" s="26" t="s">
        <v>92</v>
      </c>
      <c r="B216" s="22" t="s">
        <v>93</v>
      </c>
      <c r="C216" s="23">
        <v>3670851.69</v>
      </c>
      <c r="D216" s="23">
        <v>0</v>
      </c>
      <c r="E216" s="23">
        <v>0</v>
      </c>
      <c r="F216" s="23">
        <v>0</v>
      </c>
      <c r="G216" s="23">
        <f t="shared" si="40"/>
        <v>-3670851.69</v>
      </c>
      <c r="H216" s="23">
        <f t="shared" si="41"/>
        <v>0</v>
      </c>
      <c r="I216" s="24">
        <f t="shared" si="42"/>
        <v>-100</v>
      </c>
      <c r="J216" s="24">
        <f t="shared" si="43"/>
        <v>0</v>
      </c>
      <c r="K216" s="24">
        <f t="shared" si="44"/>
        <v>0</v>
      </c>
    </row>
    <row r="217" spans="1:11">
      <c r="A217" s="27" t="s">
        <v>94</v>
      </c>
      <c r="B217" s="22" t="s">
        <v>95</v>
      </c>
      <c r="C217" s="23">
        <v>3131889.22</v>
      </c>
      <c r="D217" s="23">
        <v>0</v>
      </c>
      <c r="E217" s="23">
        <v>0</v>
      </c>
      <c r="F217" s="23">
        <v>0</v>
      </c>
      <c r="G217" s="23">
        <f t="shared" si="40"/>
        <v>-3131889.22</v>
      </c>
      <c r="H217" s="23">
        <f t="shared" si="41"/>
        <v>0</v>
      </c>
      <c r="I217" s="24">
        <f t="shared" si="42"/>
        <v>-100</v>
      </c>
      <c r="J217" s="24">
        <f t="shared" si="43"/>
        <v>0</v>
      </c>
      <c r="K217" s="24">
        <f t="shared" si="44"/>
        <v>0</v>
      </c>
    </row>
    <row r="218" spans="1:11">
      <c r="A218" s="27" t="s">
        <v>96</v>
      </c>
      <c r="B218" s="22" t="s">
        <v>97</v>
      </c>
      <c r="C218" s="23">
        <v>538962.47</v>
      </c>
      <c r="D218" s="23">
        <v>0</v>
      </c>
      <c r="E218" s="23">
        <v>0</v>
      </c>
      <c r="F218" s="23">
        <v>0</v>
      </c>
      <c r="G218" s="23">
        <f t="shared" si="40"/>
        <v>-538962.47</v>
      </c>
      <c r="H218" s="23">
        <f t="shared" si="41"/>
        <v>0</v>
      </c>
      <c r="I218" s="24">
        <f t="shared" si="42"/>
        <v>-100</v>
      </c>
      <c r="J218" s="24">
        <f t="shared" si="43"/>
        <v>0</v>
      </c>
      <c r="K218" s="24">
        <f t="shared" si="44"/>
        <v>0</v>
      </c>
    </row>
    <row r="219" spans="1:11">
      <c r="A219" s="28" t="s">
        <v>98</v>
      </c>
      <c r="B219" s="22" t="s">
        <v>99</v>
      </c>
      <c r="C219" s="23">
        <v>1084.6400000000001</v>
      </c>
      <c r="D219" s="23">
        <v>0</v>
      </c>
      <c r="E219" s="23">
        <v>0</v>
      </c>
      <c r="F219" s="23">
        <v>0</v>
      </c>
      <c r="G219" s="23">
        <f t="shared" si="40"/>
        <v>-1084.6400000000001</v>
      </c>
      <c r="H219" s="23">
        <f t="shared" si="41"/>
        <v>0</v>
      </c>
      <c r="I219" s="24">
        <f t="shared" si="42"/>
        <v>-100</v>
      </c>
      <c r="J219" s="24">
        <f t="shared" si="43"/>
        <v>0</v>
      </c>
      <c r="K219" s="24">
        <f t="shared" si="44"/>
        <v>0</v>
      </c>
    </row>
    <row r="220" spans="1:11">
      <c r="A220" s="25" t="s">
        <v>114</v>
      </c>
      <c r="B220" s="22" t="s">
        <v>115</v>
      </c>
      <c r="C220" s="23">
        <v>442394</v>
      </c>
      <c r="D220" s="23">
        <v>0</v>
      </c>
      <c r="E220" s="23">
        <v>0</v>
      </c>
      <c r="F220" s="23">
        <v>0</v>
      </c>
      <c r="G220" s="23">
        <f t="shared" si="40"/>
        <v>-442394</v>
      </c>
      <c r="H220" s="23">
        <f t="shared" si="41"/>
        <v>0</v>
      </c>
      <c r="I220" s="24">
        <f t="shared" si="42"/>
        <v>-100</v>
      </c>
      <c r="J220" s="24">
        <f t="shared" si="43"/>
        <v>0</v>
      </c>
      <c r="K220" s="24">
        <f t="shared" si="44"/>
        <v>0</v>
      </c>
    </row>
    <row r="221" spans="1:11">
      <c r="A221" s="26" t="s">
        <v>116</v>
      </c>
      <c r="B221" s="22" t="s">
        <v>117</v>
      </c>
      <c r="C221" s="23">
        <v>442394</v>
      </c>
      <c r="D221" s="23">
        <v>0</v>
      </c>
      <c r="E221" s="23">
        <v>0</v>
      </c>
      <c r="F221" s="23">
        <v>0</v>
      </c>
      <c r="G221" s="23">
        <f t="shared" si="40"/>
        <v>-442394</v>
      </c>
      <c r="H221" s="23">
        <f t="shared" si="41"/>
        <v>0</v>
      </c>
      <c r="I221" s="24">
        <f t="shared" si="42"/>
        <v>-100</v>
      </c>
      <c r="J221" s="24">
        <f t="shared" si="43"/>
        <v>0</v>
      </c>
      <c r="K221" s="24">
        <f t="shared" si="44"/>
        <v>0</v>
      </c>
    </row>
    <row r="222" spans="1:11">
      <c r="A222" s="21"/>
      <c r="B222" s="22" t="s">
        <v>118</v>
      </c>
      <c r="C222" s="23">
        <v>5885721.4500000002</v>
      </c>
      <c r="D222" s="23">
        <v>0</v>
      </c>
      <c r="E222" s="23">
        <v>0</v>
      </c>
      <c r="F222" s="23">
        <v>0</v>
      </c>
      <c r="G222" s="23">
        <f t="shared" si="40"/>
        <v>-5885721.4500000002</v>
      </c>
      <c r="H222" s="23">
        <f t="shared" si="41"/>
        <v>0</v>
      </c>
      <c r="I222" s="24">
        <f t="shared" si="42"/>
        <v>-100</v>
      </c>
      <c r="J222" s="24">
        <f t="shared" si="43"/>
        <v>0</v>
      </c>
      <c r="K222" s="24">
        <f t="shared" si="44"/>
        <v>0</v>
      </c>
    </row>
    <row r="223" spans="1:11">
      <c r="A223" s="21" t="s">
        <v>119</v>
      </c>
      <c r="B223" s="22" t="s">
        <v>120</v>
      </c>
      <c r="C223" s="23">
        <v>-5885721.4500000002</v>
      </c>
      <c r="D223" s="23">
        <v>0</v>
      </c>
      <c r="E223" s="23">
        <v>0</v>
      </c>
      <c r="F223" s="23">
        <v>0</v>
      </c>
      <c r="G223" s="23">
        <f t="shared" si="40"/>
        <v>5885721.4500000002</v>
      </c>
      <c r="H223" s="23">
        <f t="shared" si="41"/>
        <v>0</v>
      </c>
      <c r="I223" s="24">
        <f t="shared" si="42"/>
        <v>-100</v>
      </c>
      <c r="J223" s="24">
        <f t="shared" si="43"/>
        <v>0</v>
      </c>
      <c r="K223" s="24">
        <f t="shared" si="44"/>
        <v>0</v>
      </c>
    </row>
    <row r="224" spans="1:11">
      <c r="A224" s="25" t="s">
        <v>121</v>
      </c>
      <c r="B224" s="22" t="s">
        <v>122</v>
      </c>
      <c r="C224" s="23">
        <v>-5885721.4500000002</v>
      </c>
      <c r="D224" s="23">
        <v>0</v>
      </c>
      <c r="E224" s="23">
        <v>0</v>
      </c>
      <c r="F224" s="23">
        <v>0</v>
      </c>
      <c r="G224" s="23">
        <f t="shared" si="40"/>
        <v>5885721.4500000002</v>
      </c>
      <c r="H224" s="23">
        <f t="shared" si="41"/>
        <v>0</v>
      </c>
      <c r="I224" s="24">
        <f t="shared" si="42"/>
        <v>-100</v>
      </c>
      <c r="J224" s="24">
        <f t="shared" si="43"/>
        <v>0</v>
      </c>
      <c r="K224" s="24">
        <f t="shared" si="44"/>
        <v>0</v>
      </c>
    </row>
    <row r="225" spans="1:11" s="3" customFormat="1">
      <c r="A225" s="49" t="s">
        <v>844</v>
      </c>
      <c r="B225" s="31" t="s">
        <v>870</v>
      </c>
      <c r="C225" s="32"/>
      <c r="D225" s="32"/>
      <c r="E225" s="32"/>
      <c r="F225" s="32"/>
      <c r="G225" s="32"/>
      <c r="H225" s="32"/>
      <c r="I225" s="33"/>
      <c r="J225" s="33"/>
      <c r="K225" s="33"/>
    </row>
    <row r="226" spans="1:11">
      <c r="A226" s="21" t="s">
        <v>19</v>
      </c>
      <c r="B226" s="22" t="s">
        <v>20</v>
      </c>
      <c r="C226" s="23">
        <v>576314.34</v>
      </c>
      <c r="D226" s="23">
        <v>0</v>
      </c>
      <c r="E226" s="23">
        <v>0</v>
      </c>
      <c r="F226" s="23">
        <v>0</v>
      </c>
      <c r="G226" s="23">
        <f t="shared" ref="G226:G238" si="45">F226-C226</f>
        <v>-576314.34</v>
      </c>
      <c r="H226" s="23">
        <f t="shared" ref="H226:H238" si="46">E226-F226</f>
        <v>0</v>
      </c>
      <c r="I226" s="24">
        <f t="shared" ref="I226:I238" si="47">IF(ISERROR(F226/C226),0,F226/C226*100-100)</f>
        <v>-100</v>
      </c>
      <c r="J226" s="24">
        <f t="shared" ref="J226:J238" si="48">IF(ISERROR(F226/E226),0,F226/E226*100)</f>
        <v>0</v>
      </c>
      <c r="K226" s="24">
        <f t="shared" ref="K226:K238" si="49">IF(ISERROR(F226/D226),0,F226/D226*100)</f>
        <v>0</v>
      </c>
    </row>
    <row r="227" spans="1:11" ht="25.5">
      <c r="A227" s="25" t="s">
        <v>128</v>
      </c>
      <c r="B227" s="22" t="s">
        <v>129</v>
      </c>
      <c r="C227" s="23">
        <v>1128.3399999999999</v>
      </c>
      <c r="D227" s="23">
        <v>0</v>
      </c>
      <c r="E227" s="23">
        <v>0</v>
      </c>
      <c r="F227" s="23">
        <v>0</v>
      </c>
      <c r="G227" s="23">
        <f t="shared" si="45"/>
        <v>-1128.3399999999999</v>
      </c>
      <c r="H227" s="23">
        <f t="shared" si="46"/>
        <v>0</v>
      </c>
      <c r="I227" s="24">
        <f t="shared" si="47"/>
        <v>-100</v>
      </c>
      <c r="J227" s="24">
        <f t="shared" si="48"/>
        <v>0</v>
      </c>
      <c r="K227" s="24">
        <f t="shared" si="49"/>
        <v>0</v>
      </c>
    </row>
    <row r="228" spans="1:11">
      <c r="A228" s="25" t="s">
        <v>84</v>
      </c>
      <c r="B228" s="22" t="s">
        <v>85</v>
      </c>
      <c r="C228" s="23">
        <v>575186</v>
      </c>
      <c r="D228" s="23">
        <v>0</v>
      </c>
      <c r="E228" s="23">
        <v>0</v>
      </c>
      <c r="F228" s="23">
        <v>0</v>
      </c>
      <c r="G228" s="23">
        <f t="shared" si="45"/>
        <v>-575186</v>
      </c>
      <c r="H228" s="23">
        <f t="shared" si="46"/>
        <v>0</v>
      </c>
      <c r="I228" s="24">
        <f t="shared" si="47"/>
        <v>-100</v>
      </c>
      <c r="J228" s="24">
        <f t="shared" si="48"/>
        <v>0</v>
      </c>
      <c r="K228" s="24">
        <f t="shared" si="49"/>
        <v>0</v>
      </c>
    </row>
    <row r="229" spans="1:11">
      <c r="A229" s="26" t="s">
        <v>86</v>
      </c>
      <c r="B229" s="22" t="s">
        <v>87</v>
      </c>
      <c r="C229" s="23">
        <v>575186</v>
      </c>
      <c r="D229" s="23">
        <v>0</v>
      </c>
      <c r="E229" s="23">
        <v>0</v>
      </c>
      <c r="F229" s="23">
        <v>0</v>
      </c>
      <c r="G229" s="23">
        <f t="shared" si="45"/>
        <v>-575186</v>
      </c>
      <c r="H229" s="23">
        <f t="shared" si="46"/>
        <v>0</v>
      </c>
      <c r="I229" s="24">
        <f t="shared" si="47"/>
        <v>-100</v>
      </c>
      <c r="J229" s="24">
        <f t="shared" si="48"/>
        <v>0</v>
      </c>
      <c r="K229" s="24">
        <f t="shared" si="49"/>
        <v>0</v>
      </c>
    </row>
    <row r="230" spans="1:11">
      <c r="A230" s="21" t="s">
        <v>88</v>
      </c>
      <c r="B230" s="22" t="s">
        <v>89</v>
      </c>
      <c r="C230" s="23">
        <v>259487.94</v>
      </c>
      <c r="D230" s="23">
        <v>0</v>
      </c>
      <c r="E230" s="23">
        <v>0</v>
      </c>
      <c r="F230" s="23">
        <v>0</v>
      </c>
      <c r="G230" s="23">
        <f t="shared" si="45"/>
        <v>-259487.94</v>
      </c>
      <c r="H230" s="23">
        <f t="shared" si="46"/>
        <v>0</v>
      </c>
      <c r="I230" s="24">
        <f t="shared" si="47"/>
        <v>-100</v>
      </c>
      <c r="J230" s="24">
        <f t="shared" si="48"/>
        <v>0</v>
      </c>
      <c r="K230" s="24">
        <f t="shared" si="49"/>
        <v>0</v>
      </c>
    </row>
    <row r="231" spans="1:11">
      <c r="A231" s="25" t="s">
        <v>90</v>
      </c>
      <c r="B231" s="22" t="s">
        <v>91</v>
      </c>
      <c r="C231" s="23">
        <v>259487.94</v>
      </c>
      <c r="D231" s="23">
        <v>0</v>
      </c>
      <c r="E231" s="23">
        <v>0</v>
      </c>
      <c r="F231" s="23">
        <v>0</v>
      </c>
      <c r="G231" s="23">
        <f t="shared" si="45"/>
        <v>-259487.94</v>
      </c>
      <c r="H231" s="23">
        <f t="shared" si="46"/>
        <v>0</v>
      </c>
      <c r="I231" s="24">
        <f t="shared" si="47"/>
        <v>-100</v>
      </c>
      <c r="J231" s="24">
        <f t="shared" si="48"/>
        <v>0</v>
      </c>
      <c r="K231" s="24">
        <f t="shared" si="49"/>
        <v>0</v>
      </c>
    </row>
    <row r="232" spans="1:11">
      <c r="A232" s="26" t="s">
        <v>92</v>
      </c>
      <c r="B232" s="22" t="s">
        <v>93</v>
      </c>
      <c r="C232" s="23">
        <v>259487.94</v>
      </c>
      <c r="D232" s="23">
        <v>0</v>
      </c>
      <c r="E232" s="23">
        <v>0</v>
      </c>
      <c r="F232" s="23">
        <v>0</v>
      </c>
      <c r="G232" s="23">
        <f t="shared" si="45"/>
        <v>-259487.94</v>
      </c>
      <c r="H232" s="23">
        <f t="shared" si="46"/>
        <v>0</v>
      </c>
      <c r="I232" s="24">
        <f t="shared" si="47"/>
        <v>-100</v>
      </c>
      <c r="J232" s="24">
        <f t="shared" si="48"/>
        <v>0</v>
      </c>
      <c r="K232" s="24">
        <f t="shared" si="49"/>
        <v>0</v>
      </c>
    </row>
    <row r="233" spans="1:11">
      <c r="A233" s="27" t="s">
        <v>94</v>
      </c>
      <c r="B233" s="22" t="s">
        <v>95</v>
      </c>
      <c r="C233" s="23">
        <v>227198.61</v>
      </c>
      <c r="D233" s="23">
        <v>0</v>
      </c>
      <c r="E233" s="23">
        <v>0</v>
      </c>
      <c r="F233" s="23">
        <v>0</v>
      </c>
      <c r="G233" s="23">
        <f t="shared" si="45"/>
        <v>-227198.61</v>
      </c>
      <c r="H233" s="23">
        <f t="shared" si="46"/>
        <v>0</v>
      </c>
      <c r="I233" s="24">
        <f t="shared" si="47"/>
        <v>-100</v>
      </c>
      <c r="J233" s="24">
        <f t="shared" si="48"/>
        <v>0</v>
      </c>
      <c r="K233" s="24">
        <f t="shared" si="49"/>
        <v>0</v>
      </c>
    </row>
    <row r="234" spans="1:11">
      <c r="A234" s="27" t="s">
        <v>96</v>
      </c>
      <c r="B234" s="22" t="s">
        <v>97</v>
      </c>
      <c r="C234" s="23">
        <v>32289.33</v>
      </c>
      <c r="D234" s="23">
        <v>0</v>
      </c>
      <c r="E234" s="23">
        <v>0</v>
      </c>
      <c r="F234" s="23">
        <v>0</v>
      </c>
      <c r="G234" s="23">
        <f t="shared" si="45"/>
        <v>-32289.33</v>
      </c>
      <c r="H234" s="23">
        <f t="shared" si="46"/>
        <v>0</v>
      </c>
      <c r="I234" s="24">
        <f t="shared" si="47"/>
        <v>-100</v>
      </c>
      <c r="J234" s="24">
        <f t="shared" si="48"/>
        <v>0</v>
      </c>
      <c r="K234" s="24">
        <f t="shared" si="49"/>
        <v>0</v>
      </c>
    </row>
    <row r="235" spans="1:11">
      <c r="A235" s="28" t="s">
        <v>98</v>
      </c>
      <c r="B235" s="22" t="s">
        <v>99</v>
      </c>
      <c r="C235" s="23">
        <v>142</v>
      </c>
      <c r="D235" s="23">
        <v>0</v>
      </c>
      <c r="E235" s="23">
        <v>0</v>
      </c>
      <c r="F235" s="23">
        <v>0</v>
      </c>
      <c r="G235" s="23">
        <f t="shared" si="45"/>
        <v>-142</v>
      </c>
      <c r="H235" s="23">
        <f t="shared" si="46"/>
        <v>0</v>
      </c>
      <c r="I235" s="24">
        <f t="shared" si="47"/>
        <v>-100</v>
      </c>
      <c r="J235" s="24">
        <f t="shared" si="48"/>
        <v>0</v>
      </c>
      <c r="K235" s="24">
        <f t="shared" si="49"/>
        <v>0</v>
      </c>
    </row>
    <row r="236" spans="1:11">
      <c r="A236" s="21"/>
      <c r="B236" s="22" t="s">
        <v>118</v>
      </c>
      <c r="C236" s="23">
        <v>316826.40000000002</v>
      </c>
      <c r="D236" s="23">
        <v>0</v>
      </c>
      <c r="E236" s="23">
        <v>0</v>
      </c>
      <c r="F236" s="23">
        <v>0</v>
      </c>
      <c r="G236" s="23">
        <f t="shared" si="45"/>
        <v>-316826.40000000002</v>
      </c>
      <c r="H236" s="23">
        <f t="shared" si="46"/>
        <v>0</v>
      </c>
      <c r="I236" s="24">
        <f t="shared" si="47"/>
        <v>-100</v>
      </c>
      <c r="J236" s="24">
        <f t="shared" si="48"/>
        <v>0</v>
      </c>
      <c r="K236" s="24">
        <f t="shared" si="49"/>
        <v>0</v>
      </c>
    </row>
    <row r="237" spans="1:11">
      <c r="A237" s="21" t="s">
        <v>119</v>
      </c>
      <c r="B237" s="22" t="s">
        <v>120</v>
      </c>
      <c r="C237" s="23">
        <v>-316826.40000000002</v>
      </c>
      <c r="D237" s="23">
        <v>0</v>
      </c>
      <c r="E237" s="23">
        <v>0</v>
      </c>
      <c r="F237" s="23">
        <v>0</v>
      </c>
      <c r="G237" s="23">
        <f t="shared" si="45"/>
        <v>316826.40000000002</v>
      </c>
      <c r="H237" s="23">
        <f t="shared" si="46"/>
        <v>0</v>
      </c>
      <c r="I237" s="24">
        <f t="shared" si="47"/>
        <v>-100</v>
      </c>
      <c r="J237" s="24">
        <f t="shared" si="48"/>
        <v>0</v>
      </c>
      <c r="K237" s="24">
        <f t="shared" si="49"/>
        <v>0</v>
      </c>
    </row>
    <row r="238" spans="1:11">
      <c r="A238" s="25" t="s">
        <v>121</v>
      </c>
      <c r="B238" s="22" t="s">
        <v>122</v>
      </c>
      <c r="C238" s="23">
        <v>-316826.40000000002</v>
      </c>
      <c r="D238" s="23">
        <v>0</v>
      </c>
      <c r="E238" s="23">
        <v>0</v>
      </c>
      <c r="F238" s="23">
        <v>0</v>
      </c>
      <c r="G238" s="23">
        <f t="shared" si="45"/>
        <v>316826.40000000002</v>
      </c>
      <c r="H238" s="23">
        <f t="shared" si="46"/>
        <v>0</v>
      </c>
      <c r="I238" s="24">
        <f t="shared" si="47"/>
        <v>-100</v>
      </c>
      <c r="J238" s="24">
        <f t="shared" si="48"/>
        <v>0</v>
      </c>
      <c r="K238" s="24">
        <f t="shared" si="49"/>
        <v>0</v>
      </c>
    </row>
    <row r="239" spans="1:11" s="3" customFormat="1">
      <c r="A239" s="30" t="s">
        <v>284</v>
      </c>
      <c r="B239" s="31" t="s">
        <v>871</v>
      </c>
      <c r="C239" s="32"/>
      <c r="D239" s="32"/>
      <c r="E239" s="32"/>
      <c r="F239" s="32"/>
      <c r="G239" s="32"/>
      <c r="H239" s="32"/>
      <c r="I239" s="33"/>
      <c r="J239" s="33"/>
      <c r="K239" s="33"/>
    </row>
    <row r="240" spans="1:11">
      <c r="A240" s="21" t="s">
        <v>19</v>
      </c>
      <c r="B240" s="22" t="s">
        <v>20</v>
      </c>
      <c r="C240" s="23">
        <v>10159140.17</v>
      </c>
      <c r="D240" s="23">
        <v>10490866</v>
      </c>
      <c r="E240" s="23">
        <v>5023729</v>
      </c>
      <c r="F240" s="23">
        <v>10341508.210000001</v>
      </c>
      <c r="G240" s="23">
        <f t="shared" ref="G240:G269" si="50">F240-C240</f>
        <v>182368.04000000097</v>
      </c>
      <c r="H240" s="23">
        <f t="shared" ref="H240:H269" si="51">E240-F240</f>
        <v>-5317779.2100000009</v>
      </c>
      <c r="I240" s="24">
        <f t="shared" ref="I240:I269" si="52">IF(ISERROR(F240/C240),0,F240/C240*100-100)</f>
        <v>1.7951129421221594</v>
      </c>
      <c r="J240" s="24">
        <f t="shared" ref="J240:J269" si="53">IF(ISERROR(F240/E240),0,F240/E240*100)</f>
        <v>205.85322596023792</v>
      </c>
      <c r="K240" s="24">
        <f t="shared" ref="K240:K269" si="54">IF(ISERROR(F240/D240),0,F240/D240*100)</f>
        <v>98.576306379282713</v>
      </c>
    </row>
    <row r="241" spans="1:11" ht="25.5">
      <c r="A241" s="25" t="s">
        <v>128</v>
      </c>
      <c r="B241" s="22" t="s">
        <v>129</v>
      </c>
      <c r="C241" s="23">
        <v>334682.17</v>
      </c>
      <c r="D241" s="23">
        <v>1158318</v>
      </c>
      <c r="E241" s="23">
        <v>435885</v>
      </c>
      <c r="F241" s="23">
        <v>1036572.2</v>
      </c>
      <c r="G241" s="23">
        <f t="shared" si="50"/>
        <v>701890.03</v>
      </c>
      <c r="H241" s="23">
        <f t="shared" si="51"/>
        <v>-600687.19999999995</v>
      </c>
      <c r="I241" s="24">
        <f t="shared" si="52"/>
        <v>209.71838147218898</v>
      </c>
      <c r="J241" s="24">
        <f t="shared" si="53"/>
        <v>237.808642187733</v>
      </c>
      <c r="K241" s="24">
        <f t="shared" si="54"/>
        <v>89.489432090324073</v>
      </c>
    </row>
    <row r="242" spans="1:11">
      <c r="A242" s="25" t="s">
        <v>130</v>
      </c>
      <c r="B242" s="22" t="s">
        <v>131</v>
      </c>
      <c r="C242" s="23">
        <v>0</v>
      </c>
      <c r="D242" s="23">
        <v>28402</v>
      </c>
      <c r="E242" s="23">
        <v>0</v>
      </c>
      <c r="F242" s="23">
        <v>790.01</v>
      </c>
      <c r="G242" s="23">
        <f t="shared" si="50"/>
        <v>790.01</v>
      </c>
      <c r="H242" s="23">
        <f t="shared" si="51"/>
        <v>-790.01</v>
      </c>
      <c r="I242" s="24">
        <f t="shared" si="52"/>
        <v>0</v>
      </c>
      <c r="J242" s="24">
        <f t="shared" si="53"/>
        <v>0</v>
      </c>
      <c r="K242" s="24">
        <f t="shared" si="54"/>
        <v>2.7815294697556512</v>
      </c>
    </row>
    <row r="243" spans="1:11">
      <c r="A243" s="26" t="s">
        <v>132</v>
      </c>
      <c r="B243" s="22" t="s">
        <v>133</v>
      </c>
      <c r="C243" s="23">
        <v>0</v>
      </c>
      <c r="D243" s="23">
        <v>28402</v>
      </c>
      <c r="E243" s="23">
        <v>0</v>
      </c>
      <c r="F243" s="23">
        <v>790.01</v>
      </c>
      <c r="G243" s="23">
        <f t="shared" si="50"/>
        <v>790.01</v>
      </c>
      <c r="H243" s="23">
        <f t="shared" si="51"/>
        <v>-790.01</v>
      </c>
      <c r="I243" s="24">
        <f t="shared" si="52"/>
        <v>0</v>
      </c>
      <c r="J243" s="24">
        <f t="shared" si="53"/>
        <v>0</v>
      </c>
      <c r="K243" s="24">
        <f t="shared" si="54"/>
        <v>2.7815294697556512</v>
      </c>
    </row>
    <row r="244" spans="1:11">
      <c r="A244" s="27" t="s">
        <v>134</v>
      </c>
      <c r="B244" s="22" t="s">
        <v>135</v>
      </c>
      <c r="C244" s="23">
        <v>0</v>
      </c>
      <c r="D244" s="23">
        <v>28402</v>
      </c>
      <c r="E244" s="23">
        <v>0</v>
      </c>
      <c r="F244" s="23">
        <v>790.01</v>
      </c>
      <c r="G244" s="23">
        <f t="shared" si="50"/>
        <v>790.01</v>
      </c>
      <c r="H244" s="23">
        <f t="shared" si="51"/>
        <v>-790.01</v>
      </c>
      <c r="I244" s="24">
        <f t="shared" si="52"/>
        <v>0</v>
      </c>
      <c r="J244" s="24">
        <f t="shared" si="53"/>
        <v>0</v>
      </c>
      <c r="K244" s="24">
        <f t="shared" si="54"/>
        <v>2.7815294697556512</v>
      </c>
    </row>
    <row r="245" spans="1:11" ht="25.5">
      <c r="A245" s="28" t="s">
        <v>136</v>
      </c>
      <c r="B245" s="22" t="s">
        <v>137</v>
      </c>
      <c r="C245" s="23">
        <v>0</v>
      </c>
      <c r="D245" s="23">
        <v>28402</v>
      </c>
      <c r="E245" s="23">
        <v>0</v>
      </c>
      <c r="F245" s="23">
        <v>790.01</v>
      </c>
      <c r="G245" s="23">
        <f t="shared" si="50"/>
        <v>790.01</v>
      </c>
      <c r="H245" s="23">
        <f t="shared" si="51"/>
        <v>-790.01</v>
      </c>
      <c r="I245" s="24">
        <f t="shared" si="52"/>
        <v>0</v>
      </c>
      <c r="J245" s="24">
        <f t="shared" si="53"/>
        <v>0</v>
      </c>
      <c r="K245" s="24">
        <f t="shared" si="54"/>
        <v>2.7815294697556512</v>
      </c>
    </row>
    <row r="246" spans="1:11" ht="25.5">
      <c r="A246" s="29" t="s">
        <v>138</v>
      </c>
      <c r="B246" s="22" t="s">
        <v>139</v>
      </c>
      <c r="C246" s="23">
        <v>0</v>
      </c>
      <c r="D246" s="23">
        <v>28402</v>
      </c>
      <c r="E246" s="23">
        <v>0</v>
      </c>
      <c r="F246" s="23">
        <v>790.01</v>
      </c>
      <c r="G246" s="23">
        <f t="shared" si="50"/>
        <v>790.01</v>
      </c>
      <c r="H246" s="23">
        <f t="shared" si="51"/>
        <v>-790.01</v>
      </c>
      <c r="I246" s="24">
        <f t="shared" si="52"/>
        <v>0</v>
      </c>
      <c r="J246" s="24">
        <f t="shared" si="53"/>
        <v>0</v>
      </c>
      <c r="K246" s="24">
        <f t="shared" si="54"/>
        <v>2.7815294697556512</v>
      </c>
    </row>
    <row r="247" spans="1:11">
      <c r="A247" s="25" t="s">
        <v>84</v>
      </c>
      <c r="B247" s="22" t="s">
        <v>85</v>
      </c>
      <c r="C247" s="23">
        <v>9824458</v>
      </c>
      <c r="D247" s="23">
        <v>9304146</v>
      </c>
      <c r="E247" s="23">
        <v>4587844</v>
      </c>
      <c r="F247" s="23">
        <v>9304146</v>
      </c>
      <c r="G247" s="23">
        <f t="shared" si="50"/>
        <v>-520312</v>
      </c>
      <c r="H247" s="23">
        <f t="shared" si="51"/>
        <v>-4716302</v>
      </c>
      <c r="I247" s="24">
        <f t="shared" si="52"/>
        <v>-5.2960885984753503</v>
      </c>
      <c r="J247" s="24">
        <f t="shared" si="53"/>
        <v>202.79996442773555</v>
      </c>
      <c r="K247" s="24">
        <f t="shared" si="54"/>
        <v>100</v>
      </c>
    </row>
    <row r="248" spans="1:11">
      <c r="A248" s="26" t="s">
        <v>86</v>
      </c>
      <c r="B248" s="22" t="s">
        <v>87</v>
      </c>
      <c r="C248" s="23">
        <v>9824458</v>
      </c>
      <c r="D248" s="23">
        <v>9304146</v>
      </c>
      <c r="E248" s="23">
        <v>4587844</v>
      </c>
      <c r="F248" s="23">
        <v>9304146</v>
      </c>
      <c r="G248" s="23">
        <f t="shared" si="50"/>
        <v>-520312</v>
      </c>
      <c r="H248" s="23">
        <f t="shared" si="51"/>
        <v>-4716302</v>
      </c>
      <c r="I248" s="24">
        <f t="shared" si="52"/>
        <v>-5.2960885984753503</v>
      </c>
      <c r="J248" s="24">
        <f t="shared" si="53"/>
        <v>202.79996442773555</v>
      </c>
      <c r="K248" s="24">
        <f t="shared" si="54"/>
        <v>100</v>
      </c>
    </row>
    <row r="249" spans="1:11">
      <c r="A249" s="21" t="s">
        <v>88</v>
      </c>
      <c r="B249" s="22" t="s">
        <v>89</v>
      </c>
      <c r="C249" s="23">
        <v>5116540.54</v>
      </c>
      <c r="D249" s="23">
        <v>10574069</v>
      </c>
      <c r="E249" s="23">
        <v>5023729</v>
      </c>
      <c r="F249" s="23">
        <v>4570193.0199999996</v>
      </c>
      <c r="G249" s="23">
        <f t="shared" si="50"/>
        <v>-546347.52000000048</v>
      </c>
      <c r="H249" s="23">
        <f t="shared" si="51"/>
        <v>453535.98000000045</v>
      </c>
      <c r="I249" s="24">
        <f t="shared" si="52"/>
        <v>-10.678064909850221</v>
      </c>
      <c r="J249" s="24">
        <f t="shared" si="53"/>
        <v>90.972124889698463</v>
      </c>
      <c r="K249" s="24">
        <f t="shared" si="54"/>
        <v>43.22076033360478</v>
      </c>
    </row>
    <row r="250" spans="1:11">
      <c r="A250" s="25" t="s">
        <v>90</v>
      </c>
      <c r="B250" s="22" t="s">
        <v>91</v>
      </c>
      <c r="C250" s="23">
        <v>4893787.93</v>
      </c>
      <c r="D250" s="23">
        <v>9944821</v>
      </c>
      <c r="E250" s="23">
        <v>4709254</v>
      </c>
      <c r="F250" s="23">
        <v>4463891.71</v>
      </c>
      <c r="G250" s="23">
        <f t="shared" si="50"/>
        <v>-429896.21999999974</v>
      </c>
      <c r="H250" s="23">
        <f t="shared" si="51"/>
        <v>245362.29000000004</v>
      </c>
      <c r="I250" s="24">
        <f t="shared" si="52"/>
        <v>-8.7845290018523485</v>
      </c>
      <c r="J250" s="24">
        <f t="shared" si="53"/>
        <v>94.78978432677448</v>
      </c>
      <c r="K250" s="24">
        <f t="shared" si="54"/>
        <v>44.88659685277392</v>
      </c>
    </row>
    <row r="251" spans="1:11">
      <c r="A251" s="26" t="s">
        <v>92</v>
      </c>
      <c r="B251" s="22" t="s">
        <v>93</v>
      </c>
      <c r="C251" s="23">
        <v>3394650.96</v>
      </c>
      <c r="D251" s="23">
        <v>9125217</v>
      </c>
      <c r="E251" s="23">
        <v>3910141</v>
      </c>
      <c r="F251" s="23">
        <v>3697167.82</v>
      </c>
      <c r="G251" s="23">
        <f t="shared" si="50"/>
        <v>302516.85999999987</v>
      </c>
      <c r="H251" s="23">
        <f t="shared" si="51"/>
        <v>212973.18000000017</v>
      </c>
      <c r="I251" s="24">
        <f t="shared" si="52"/>
        <v>8.9115748147491303</v>
      </c>
      <c r="J251" s="24">
        <f t="shared" si="53"/>
        <v>94.553312016113992</v>
      </c>
      <c r="K251" s="24">
        <f t="shared" si="54"/>
        <v>40.515944113986549</v>
      </c>
    </row>
    <row r="252" spans="1:11">
      <c r="A252" s="27" t="s">
        <v>94</v>
      </c>
      <c r="B252" s="22" t="s">
        <v>95</v>
      </c>
      <c r="C252" s="23">
        <v>2103931.67</v>
      </c>
      <c r="D252" s="23">
        <v>5965053</v>
      </c>
      <c r="E252" s="23">
        <v>2551911</v>
      </c>
      <c r="F252" s="23">
        <v>2389063.75</v>
      </c>
      <c r="G252" s="23">
        <f t="shared" si="50"/>
        <v>285132.08000000007</v>
      </c>
      <c r="H252" s="23">
        <f t="shared" si="51"/>
        <v>162847.25</v>
      </c>
      <c r="I252" s="24">
        <f t="shared" si="52"/>
        <v>13.552345072119195</v>
      </c>
      <c r="J252" s="24">
        <f t="shared" si="53"/>
        <v>93.618615617864421</v>
      </c>
      <c r="K252" s="24">
        <f t="shared" si="54"/>
        <v>40.051006252584848</v>
      </c>
    </row>
    <row r="253" spans="1:11">
      <c r="A253" s="27" t="s">
        <v>96</v>
      </c>
      <c r="B253" s="22" t="s">
        <v>97</v>
      </c>
      <c r="C253" s="23">
        <v>1290719.29</v>
      </c>
      <c r="D253" s="23">
        <v>3160164</v>
      </c>
      <c r="E253" s="23">
        <v>1358230</v>
      </c>
      <c r="F253" s="23">
        <v>1308104.07</v>
      </c>
      <c r="G253" s="23">
        <f t="shared" si="50"/>
        <v>17384.780000000028</v>
      </c>
      <c r="H253" s="23">
        <f t="shared" si="51"/>
        <v>50125.929999999935</v>
      </c>
      <c r="I253" s="24">
        <f t="shared" si="52"/>
        <v>1.3469063439812743</v>
      </c>
      <c r="J253" s="24">
        <f t="shared" si="53"/>
        <v>96.309466732438537</v>
      </c>
      <c r="K253" s="24">
        <f t="shared" si="54"/>
        <v>41.393550144865905</v>
      </c>
    </row>
    <row r="254" spans="1:11">
      <c r="A254" s="28" t="s">
        <v>98</v>
      </c>
      <c r="B254" s="22" t="s">
        <v>99</v>
      </c>
      <c r="C254" s="23">
        <v>3578.46</v>
      </c>
      <c r="D254" s="23">
        <v>0</v>
      </c>
      <c r="E254" s="23">
        <v>0</v>
      </c>
      <c r="F254" s="23">
        <v>700.7</v>
      </c>
      <c r="G254" s="23">
        <f t="shared" si="50"/>
        <v>-2877.76</v>
      </c>
      <c r="H254" s="23">
        <f t="shared" si="51"/>
        <v>-700.7</v>
      </c>
      <c r="I254" s="24">
        <f t="shared" si="52"/>
        <v>-80.418951168938591</v>
      </c>
      <c r="J254" s="24">
        <f t="shared" si="53"/>
        <v>0</v>
      </c>
      <c r="K254" s="24">
        <f t="shared" si="54"/>
        <v>0</v>
      </c>
    </row>
    <row r="255" spans="1:11">
      <c r="A255" s="26" t="s">
        <v>100</v>
      </c>
      <c r="B255" s="22" t="s">
        <v>101</v>
      </c>
      <c r="C255" s="23">
        <v>892347.97</v>
      </c>
      <c r="D255" s="23">
        <v>819604</v>
      </c>
      <c r="E255" s="23">
        <v>799113</v>
      </c>
      <c r="F255" s="23">
        <v>766723.89</v>
      </c>
      <c r="G255" s="23">
        <f t="shared" si="50"/>
        <v>-125624.07999999996</v>
      </c>
      <c r="H255" s="23">
        <f t="shared" si="51"/>
        <v>32389.109999999986</v>
      </c>
      <c r="I255" s="24">
        <f t="shared" si="52"/>
        <v>-14.077925229100927</v>
      </c>
      <c r="J255" s="24">
        <f t="shared" si="53"/>
        <v>95.946867339162296</v>
      </c>
      <c r="K255" s="24">
        <f t="shared" si="54"/>
        <v>93.548090297265503</v>
      </c>
    </row>
    <row r="256" spans="1:11">
      <c r="A256" s="27" t="s">
        <v>102</v>
      </c>
      <c r="B256" s="22" t="s">
        <v>103</v>
      </c>
      <c r="C256" s="23">
        <v>77653</v>
      </c>
      <c r="D256" s="23">
        <v>0</v>
      </c>
      <c r="E256" s="23">
        <v>0</v>
      </c>
      <c r="F256" s="23">
        <v>0</v>
      </c>
      <c r="G256" s="23">
        <f t="shared" si="50"/>
        <v>-77653</v>
      </c>
      <c r="H256" s="23">
        <f t="shared" si="51"/>
        <v>0</v>
      </c>
      <c r="I256" s="24">
        <f t="shared" si="52"/>
        <v>-100</v>
      </c>
      <c r="J256" s="24">
        <f t="shared" si="53"/>
        <v>0</v>
      </c>
      <c r="K256" s="24">
        <f t="shared" si="54"/>
        <v>0</v>
      </c>
    </row>
    <row r="257" spans="1:11">
      <c r="A257" s="27" t="s">
        <v>104</v>
      </c>
      <c r="B257" s="22" t="s">
        <v>105</v>
      </c>
      <c r="C257" s="23">
        <v>814694.97</v>
      </c>
      <c r="D257" s="23">
        <v>819604</v>
      </c>
      <c r="E257" s="23">
        <v>799113</v>
      </c>
      <c r="F257" s="23">
        <v>766723.89</v>
      </c>
      <c r="G257" s="23">
        <f t="shared" si="50"/>
        <v>-47971.079999999958</v>
      </c>
      <c r="H257" s="23">
        <f t="shared" si="51"/>
        <v>32389.109999999986</v>
      </c>
      <c r="I257" s="24">
        <f t="shared" si="52"/>
        <v>-5.8882258718253695</v>
      </c>
      <c r="J257" s="24">
        <f t="shared" si="53"/>
        <v>95.946867339162296</v>
      </c>
      <c r="K257" s="24">
        <f t="shared" si="54"/>
        <v>93.548090297265503</v>
      </c>
    </row>
    <row r="258" spans="1:11" ht="25.5">
      <c r="A258" s="26" t="s">
        <v>106</v>
      </c>
      <c r="B258" s="22" t="s">
        <v>107</v>
      </c>
      <c r="C258" s="23">
        <v>606789</v>
      </c>
      <c r="D258" s="23">
        <v>0</v>
      </c>
      <c r="E258" s="23">
        <v>0</v>
      </c>
      <c r="F258" s="23">
        <v>0</v>
      </c>
      <c r="G258" s="23">
        <f t="shared" si="50"/>
        <v>-606789</v>
      </c>
      <c r="H258" s="23">
        <f t="shared" si="51"/>
        <v>0</v>
      </c>
      <c r="I258" s="24">
        <f t="shared" si="52"/>
        <v>-100</v>
      </c>
      <c r="J258" s="24">
        <f t="shared" si="53"/>
        <v>0</v>
      </c>
      <c r="K258" s="24">
        <f t="shared" si="54"/>
        <v>0</v>
      </c>
    </row>
    <row r="259" spans="1:11" ht="25.5">
      <c r="A259" s="27" t="s">
        <v>188</v>
      </c>
      <c r="B259" s="22" t="s">
        <v>189</v>
      </c>
      <c r="C259" s="23">
        <v>606789</v>
      </c>
      <c r="D259" s="23">
        <v>0</v>
      </c>
      <c r="E259" s="23">
        <v>0</v>
      </c>
      <c r="F259" s="23">
        <v>0</v>
      </c>
      <c r="G259" s="23">
        <f t="shared" si="50"/>
        <v>-606789</v>
      </c>
      <c r="H259" s="23">
        <f t="shared" si="51"/>
        <v>0</v>
      </c>
      <c r="I259" s="24">
        <f t="shared" si="52"/>
        <v>-100</v>
      </c>
      <c r="J259" s="24">
        <f t="shared" si="53"/>
        <v>0</v>
      </c>
      <c r="K259" s="24">
        <f t="shared" si="54"/>
        <v>0</v>
      </c>
    </row>
    <row r="260" spans="1:11" ht="38.25">
      <c r="A260" s="28" t="s">
        <v>190</v>
      </c>
      <c r="B260" s="22" t="s">
        <v>191</v>
      </c>
      <c r="C260" s="23">
        <v>606789</v>
      </c>
      <c r="D260" s="23">
        <v>0</v>
      </c>
      <c r="E260" s="23">
        <v>0</v>
      </c>
      <c r="F260" s="23">
        <v>0</v>
      </c>
      <c r="G260" s="23">
        <f t="shared" si="50"/>
        <v>-606789</v>
      </c>
      <c r="H260" s="23">
        <f t="shared" si="51"/>
        <v>0</v>
      </c>
      <c r="I260" s="24">
        <f t="shared" si="52"/>
        <v>-100</v>
      </c>
      <c r="J260" s="24">
        <f t="shared" si="53"/>
        <v>0</v>
      </c>
      <c r="K260" s="24">
        <f t="shared" si="54"/>
        <v>0</v>
      </c>
    </row>
    <row r="261" spans="1:11">
      <c r="A261" s="25" t="s">
        <v>114</v>
      </c>
      <c r="B261" s="22" t="s">
        <v>115</v>
      </c>
      <c r="C261" s="23">
        <v>222752.61</v>
      </c>
      <c r="D261" s="23">
        <v>629248</v>
      </c>
      <c r="E261" s="23">
        <v>314475</v>
      </c>
      <c r="F261" s="23">
        <v>106301.31</v>
      </c>
      <c r="G261" s="23">
        <f t="shared" si="50"/>
        <v>-116451.29999999999</v>
      </c>
      <c r="H261" s="23">
        <f t="shared" si="51"/>
        <v>208173.69</v>
      </c>
      <c r="I261" s="24">
        <f t="shared" si="52"/>
        <v>-52.278310004987141</v>
      </c>
      <c r="J261" s="24">
        <f t="shared" si="53"/>
        <v>33.802785595039353</v>
      </c>
      <c r="K261" s="24">
        <f t="shared" si="54"/>
        <v>16.893388616253052</v>
      </c>
    </row>
    <row r="262" spans="1:11">
      <c r="A262" s="26" t="s">
        <v>116</v>
      </c>
      <c r="B262" s="22" t="s">
        <v>117</v>
      </c>
      <c r="C262" s="23">
        <v>192423.61</v>
      </c>
      <c r="D262" s="23">
        <v>629248</v>
      </c>
      <c r="E262" s="23">
        <v>314475</v>
      </c>
      <c r="F262" s="23">
        <v>106301.31</v>
      </c>
      <c r="G262" s="23">
        <f t="shared" si="50"/>
        <v>-86122.299999999988</v>
      </c>
      <c r="H262" s="23">
        <f t="shared" si="51"/>
        <v>208173.69</v>
      </c>
      <c r="I262" s="24">
        <f t="shared" si="52"/>
        <v>-44.756617963876678</v>
      </c>
      <c r="J262" s="24">
        <f t="shared" si="53"/>
        <v>33.802785595039353</v>
      </c>
      <c r="K262" s="24">
        <f t="shared" si="54"/>
        <v>16.893388616253052</v>
      </c>
    </row>
    <row r="263" spans="1:11">
      <c r="A263" s="26" t="s">
        <v>228</v>
      </c>
      <c r="B263" s="22" t="s">
        <v>229</v>
      </c>
      <c r="C263" s="23">
        <v>30329</v>
      </c>
      <c r="D263" s="23">
        <v>0</v>
      </c>
      <c r="E263" s="23">
        <v>0</v>
      </c>
      <c r="F263" s="23">
        <v>0</v>
      </c>
      <c r="G263" s="23">
        <f t="shared" si="50"/>
        <v>-30329</v>
      </c>
      <c r="H263" s="23">
        <f t="shared" si="51"/>
        <v>0</v>
      </c>
      <c r="I263" s="24">
        <f t="shared" si="52"/>
        <v>-100</v>
      </c>
      <c r="J263" s="24">
        <f t="shared" si="53"/>
        <v>0</v>
      </c>
      <c r="K263" s="24">
        <f t="shared" si="54"/>
        <v>0</v>
      </c>
    </row>
    <row r="264" spans="1:11" ht="25.5">
      <c r="A264" s="27" t="s">
        <v>230</v>
      </c>
      <c r="B264" s="22" t="s">
        <v>231</v>
      </c>
      <c r="C264" s="23">
        <v>30329</v>
      </c>
      <c r="D264" s="23">
        <v>0</v>
      </c>
      <c r="E264" s="23">
        <v>0</v>
      </c>
      <c r="F264" s="23">
        <v>0</v>
      </c>
      <c r="G264" s="23">
        <f t="shared" si="50"/>
        <v>-30329</v>
      </c>
      <c r="H264" s="23">
        <f t="shared" si="51"/>
        <v>0</v>
      </c>
      <c r="I264" s="24">
        <f t="shared" si="52"/>
        <v>-100</v>
      </c>
      <c r="J264" s="24">
        <f t="shared" si="53"/>
        <v>0</v>
      </c>
      <c r="K264" s="24">
        <f t="shared" si="54"/>
        <v>0</v>
      </c>
    </row>
    <row r="265" spans="1:11" ht="38.25">
      <c r="A265" s="28" t="s">
        <v>234</v>
      </c>
      <c r="B265" s="22" t="s">
        <v>235</v>
      </c>
      <c r="C265" s="23">
        <v>30329</v>
      </c>
      <c r="D265" s="23">
        <v>0</v>
      </c>
      <c r="E265" s="23">
        <v>0</v>
      </c>
      <c r="F265" s="23">
        <v>0</v>
      </c>
      <c r="G265" s="23">
        <f t="shared" si="50"/>
        <v>-30329</v>
      </c>
      <c r="H265" s="23">
        <f t="shared" si="51"/>
        <v>0</v>
      </c>
      <c r="I265" s="24">
        <f t="shared" si="52"/>
        <v>-100</v>
      </c>
      <c r="J265" s="24">
        <f t="shared" si="53"/>
        <v>0</v>
      </c>
      <c r="K265" s="24">
        <f t="shared" si="54"/>
        <v>0</v>
      </c>
    </row>
    <row r="266" spans="1:11">
      <c r="A266" s="21"/>
      <c r="B266" s="22" t="s">
        <v>118</v>
      </c>
      <c r="C266" s="23">
        <v>5042599.63</v>
      </c>
      <c r="D266" s="23">
        <v>-83203</v>
      </c>
      <c r="E266" s="23">
        <v>0</v>
      </c>
      <c r="F266" s="23">
        <v>5771315.1900000004</v>
      </c>
      <c r="G266" s="23">
        <f t="shared" si="50"/>
        <v>728715.56000000052</v>
      </c>
      <c r="H266" s="23">
        <f t="shared" si="51"/>
        <v>-5771315.1900000004</v>
      </c>
      <c r="I266" s="24">
        <f t="shared" si="52"/>
        <v>14.451188146380773</v>
      </c>
      <c r="J266" s="24">
        <f t="shared" si="53"/>
        <v>0</v>
      </c>
      <c r="K266" s="24">
        <f t="shared" si="54"/>
        <v>-6936.4267995144419</v>
      </c>
    </row>
    <row r="267" spans="1:11">
      <c r="A267" s="21" t="s">
        <v>119</v>
      </c>
      <c r="B267" s="22" t="s">
        <v>120</v>
      </c>
      <c r="C267" s="23">
        <v>-5042599.63</v>
      </c>
      <c r="D267" s="23">
        <v>83203</v>
      </c>
      <c r="E267" s="23">
        <v>0</v>
      </c>
      <c r="F267" s="23">
        <v>-5771315.1900000004</v>
      </c>
      <c r="G267" s="23">
        <f t="shared" si="50"/>
        <v>-728715.56000000052</v>
      </c>
      <c r="H267" s="23">
        <f t="shared" si="51"/>
        <v>5771315.1900000004</v>
      </c>
      <c r="I267" s="24">
        <f t="shared" si="52"/>
        <v>14.451188146380773</v>
      </c>
      <c r="J267" s="24">
        <f t="shared" si="53"/>
        <v>0</v>
      </c>
      <c r="K267" s="24">
        <f t="shared" si="54"/>
        <v>-6936.4267995144419</v>
      </c>
    </row>
    <row r="268" spans="1:11">
      <c r="A268" s="25" t="s">
        <v>121</v>
      </c>
      <c r="B268" s="22" t="s">
        <v>122</v>
      </c>
      <c r="C268" s="23">
        <v>-5042599.63</v>
      </c>
      <c r="D268" s="23">
        <v>83203</v>
      </c>
      <c r="E268" s="23">
        <v>0</v>
      </c>
      <c r="F268" s="23">
        <v>-5771315.1900000004</v>
      </c>
      <c r="G268" s="23">
        <f t="shared" si="50"/>
        <v>-728715.56000000052</v>
      </c>
      <c r="H268" s="23">
        <f t="shared" si="51"/>
        <v>5771315.1900000004</v>
      </c>
      <c r="I268" s="24">
        <f t="shared" si="52"/>
        <v>14.451188146380773</v>
      </c>
      <c r="J268" s="24">
        <f t="shared" si="53"/>
        <v>0</v>
      </c>
      <c r="K268" s="24">
        <f t="shared" si="54"/>
        <v>-6936.4267995144419</v>
      </c>
    </row>
    <row r="269" spans="1:11" ht="25.5">
      <c r="A269" s="26" t="s">
        <v>146</v>
      </c>
      <c r="B269" s="22" t="s">
        <v>147</v>
      </c>
      <c r="C269" s="23">
        <v>0</v>
      </c>
      <c r="D269" s="23">
        <v>83203</v>
      </c>
      <c r="E269" s="23">
        <v>0</v>
      </c>
      <c r="F269" s="23">
        <v>-83202.47</v>
      </c>
      <c r="G269" s="23">
        <f t="shared" si="50"/>
        <v>-83202.47</v>
      </c>
      <c r="H269" s="23">
        <f t="shared" si="51"/>
        <v>83202.47</v>
      </c>
      <c r="I269" s="24">
        <f t="shared" si="52"/>
        <v>0</v>
      </c>
      <c r="J269" s="24">
        <f t="shared" si="53"/>
        <v>0</v>
      </c>
      <c r="K269" s="24">
        <f t="shared" si="54"/>
        <v>-99.999363003737855</v>
      </c>
    </row>
    <row r="270" spans="1:11" s="3" customFormat="1">
      <c r="A270" s="49" t="s">
        <v>872</v>
      </c>
      <c r="B270" s="31" t="s">
        <v>873</v>
      </c>
      <c r="C270" s="32"/>
      <c r="D270" s="32"/>
      <c r="E270" s="32"/>
      <c r="F270" s="32"/>
      <c r="G270" s="32"/>
      <c r="H270" s="32"/>
      <c r="I270" s="33"/>
      <c r="J270" s="33"/>
      <c r="K270" s="33"/>
    </row>
    <row r="271" spans="1:11">
      <c r="A271" s="21" t="s">
        <v>19</v>
      </c>
      <c r="B271" s="22" t="s">
        <v>20</v>
      </c>
      <c r="C271" s="23">
        <v>1521721</v>
      </c>
      <c r="D271" s="23">
        <v>2095169</v>
      </c>
      <c r="E271" s="23">
        <v>831980</v>
      </c>
      <c r="F271" s="23">
        <v>1970114.35</v>
      </c>
      <c r="G271" s="23">
        <f t="shared" ref="G271:G295" si="55">F271-C271</f>
        <v>448393.35000000009</v>
      </c>
      <c r="H271" s="23">
        <f t="shared" ref="H271:H295" si="56">E271-F271</f>
        <v>-1138134.3500000001</v>
      </c>
      <c r="I271" s="24">
        <f t="shared" ref="I271:I295" si="57">IF(ISERROR(F271/C271),0,F271/C271*100-100)</f>
        <v>29.466199783008847</v>
      </c>
      <c r="J271" s="24">
        <f t="shared" ref="J271:J295" si="58">IF(ISERROR(F271/E271),0,F271/E271*100)</f>
        <v>236.7982824106349</v>
      </c>
      <c r="K271" s="24">
        <f t="shared" ref="K271:K295" si="59">IF(ISERROR(F271/D271),0,F271/D271*100)</f>
        <v>94.03128578171976</v>
      </c>
    </row>
    <row r="272" spans="1:11" ht="25.5">
      <c r="A272" s="25" t="s">
        <v>128</v>
      </c>
      <c r="B272" s="22" t="s">
        <v>129</v>
      </c>
      <c r="C272" s="23">
        <v>0</v>
      </c>
      <c r="D272" s="23">
        <v>595107</v>
      </c>
      <c r="E272" s="23">
        <v>186450</v>
      </c>
      <c r="F272" s="23">
        <v>470579.34</v>
      </c>
      <c r="G272" s="23">
        <f t="shared" si="55"/>
        <v>470579.34</v>
      </c>
      <c r="H272" s="23">
        <f t="shared" si="56"/>
        <v>-284129.34000000003</v>
      </c>
      <c r="I272" s="24">
        <f t="shared" si="57"/>
        <v>0</v>
      </c>
      <c r="J272" s="24">
        <f t="shared" si="58"/>
        <v>252.38902654867258</v>
      </c>
      <c r="K272" s="24">
        <f t="shared" si="59"/>
        <v>79.074744541737871</v>
      </c>
    </row>
    <row r="273" spans="1:11">
      <c r="A273" s="25" t="s">
        <v>130</v>
      </c>
      <c r="B273" s="22" t="s">
        <v>131</v>
      </c>
      <c r="C273" s="23">
        <v>0</v>
      </c>
      <c r="D273" s="23">
        <v>1317</v>
      </c>
      <c r="E273" s="23">
        <v>0</v>
      </c>
      <c r="F273" s="23">
        <v>790.01</v>
      </c>
      <c r="G273" s="23">
        <f t="shared" si="55"/>
        <v>790.01</v>
      </c>
      <c r="H273" s="23">
        <f t="shared" si="56"/>
        <v>-790.01</v>
      </c>
      <c r="I273" s="24">
        <f t="shared" si="57"/>
        <v>0</v>
      </c>
      <c r="J273" s="24">
        <f t="shared" si="58"/>
        <v>0</v>
      </c>
      <c r="K273" s="24">
        <f t="shared" si="59"/>
        <v>59.985573272589221</v>
      </c>
    </row>
    <row r="274" spans="1:11">
      <c r="A274" s="26" t="s">
        <v>132</v>
      </c>
      <c r="B274" s="22" t="s">
        <v>133</v>
      </c>
      <c r="C274" s="23">
        <v>0</v>
      </c>
      <c r="D274" s="23">
        <v>1317</v>
      </c>
      <c r="E274" s="23">
        <v>0</v>
      </c>
      <c r="F274" s="23">
        <v>790.01</v>
      </c>
      <c r="G274" s="23">
        <f t="shared" si="55"/>
        <v>790.01</v>
      </c>
      <c r="H274" s="23">
        <f t="shared" si="56"/>
        <v>-790.01</v>
      </c>
      <c r="I274" s="24">
        <f t="shared" si="57"/>
        <v>0</v>
      </c>
      <c r="J274" s="24">
        <f t="shared" si="58"/>
        <v>0</v>
      </c>
      <c r="K274" s="24">
        <f t="shared" si="59"/>
        <v>59.985573272589221</v>
      </c>
    </row>
    <row r="275" spans="1:11">
      <c r="A275" s="27" t="s">
        <v>134</v>
      </c>
      <c r="B275" s="22" t="s">
        <v>135</v>
      </c>
      <c r="C275" s="23">
        <v>0</v>
      </c>
      <c r="D275" s="23">
        <v>1317</v>
      </c>
      <c r="E275" s="23">
        <v>0</v>
      </c>
      <c r="F275" s="23">
        <v>790.01</v>
      </c>
      <c r="G275" s="23">
        <f t="shared" si="55"/>
        <v>790.01</v>
      </c>
      <c r="H275" s="23">
        <f t="shared" si="56"/>
        <v>-790.01</v>
      </c>
      <c r="I275" s="24">
        <f t="shared" si="57"/>
        <v>0</v>
      </c>
      <c r="J275" s="24">
        <f t="shared" si="58"/>
        <v>0</v>
      </c>
      <c r="K275" s="24">
        <f t="shared" si="59"/>
        <v>59.985573272589221</v>
      </c>
    </row>
    <row r="276" spans="1:11" ht="25.5">
      <c r="A276" s="28" t="s">
        <v>136</v>
      </c>
      <c r="B276" s="22" t="s">
        <v>137</v>
      </c>
      <c r="C276" s="23">
        <v>0</v>
      </c>
      <c r="D276" s="23">
        <v>1317</v>
      </c>
      <c r="E276" s="23">
        <v>0</v>
      </c>
      <c r="F276" s="23">
        <v>790.01</v>
      </c>
      <c r="G276" s="23">
        <f t="shared" si="55"/>
        <v>790.01</v>
      </c>
      <c r="H276" s="23">
        <f t="shared" si="56"/>
        <v>-790.01</v>
      </c>
      <c r="I276" s="24">
        <f t="shared" si="57"/>
        <v>0</v>
      </c>
      <c r="J276" s="24">
        <f t="shared" si="58"/>
        <v>0</v>
      </c>
      <c r="K276" s="24">
        <f t="shared" si="59"/>
        <v>59.985573272589221</v>
      </c>
    </row>
    <row r="277" spans="1:11" ht="25.5">
      <c r="A277" s="29" t="s">
        <v>138</v>
      </c>
      <c r="B277" s="22" t="s">
        <v>139</v>
      </c>
      <c r="C277" s="23">
        <v>0</v>
      </c>
      <c r="D277" s="23">
        <v>1317</v>
      </c>
      <c r="E277" s="23">
        <v>0</v>
      </c>
      <c r="F277" s="23">
        <v>790.01</v>
      </c>
      <c r="G277" s="23">
        <f t="shared" si="55"/>
        <v>790.01</v>
      </c>
      <c r="H277" s="23">
        <f t="shared" si="56"/>
        <v>-790.01</v>
      </c>
      <c r="I277" s="24">
        <f t="shared" si="57"/>
        <v>0</v>
      </c>
      <c r="J277" s="24">
        <f t="shared" si="58"/>
        <v>0</v>
      </c>
      <c r="K277" s="24">
        <f t="shared" si="59"/>
        <v>59.985573272589221</v>
      </c>
    </row>
    <row r="278" spans="1:11">
      <c r="A278" s="25" t="s">
        <v>84</v>
      </c>
      <c r="B278" s="22" t="s">
        <v>85</v>
      </c>
      <c r="C278" s="23">
        <v>1521721</v>
      </c>
      <c r="D278" s="23">
        <v>1498745</v>
      </c>
      <c r="E278" s="23">
        <v>645530</v>
      </c>
      <c r="F278" s="23">
        <v>1498745</v>
      </c>
      <c r="G278" s="23">
        <f t="shared" si="55"/>
        <v>-22976</v>
      </c>
      <c r="H278" s="23">
        <f t="shared" si="56"/>
        <v>-853215</v>
      </c>
      <c r="I278" s="24">
        <f t="shared" si="57"/>
        <v>-1.5098694175870548</v>
      </c>
      <c r="J278" s="24">
        <f t="shared" si="58"/>
        <v>232.17278825151425</v>
      </c>
      <c r="K278" s="24">
        <f t="shared" si="59"/>
        <v>100</v>
      </c>
    </row>
    <row r="279" spans="1:11">
      <c r="A279" s="26" t="s">
        <v>86</v>
      </c>
      <c r="B279" s="22" t="s">
        <v>87</v>
      </c>
      <c r="C279" s="23">
        <v>1521721</v>
      </c>
      <c r="D279" s="23">
        <v>1498745</v>
      </c>
      <c r="E279" s="23">
        <v>645530</v>
      </c>
      <c r="F279" s="23">
        <v>1498745</v>
      </c>
      <c r="G279" s="23">
        <f t="shared" si="55"/>
        <v>-22976</v>
      </c>
      <c r="H279" s="23">
        <f t="shared" si="56"/>
        <v>-853215</v>
      </c>
      <c r="I279" s="24">
        <f t="shared" si="57"/>
        <v>-1.5098694175870548</v>
      </c>
      <c r="J279" s="24">
        <f t="shared" si="58"/>
        <v>232.17278825151425</v>
      </c>
      <c r="K279" s="24">
        <f t="shared" si="59"/>
        <v>100</v>
      </c>
    </row>
    <row r="280" spans="1:11">
      <c r="A280" s="21" t="s">
        <v>88</v>
      </c>
      <c r="B280" s="22" t="s">
        <v>89</v>
      </c>
      <c r="C280" s="23">
        <v>637118</v>
      </c>
      <c r="D280" s="23">
        <v>2095169</v>
      </c>
      <c r="E280" s="23">
        <v>831980</v>
      </c>
      <c r="F280" s="23">
        <v>667075.75</v>
      </c>
      <c r="G280" s="23">
        <f t="shared" si="55"/>
        <v>29957.75</v>
      </c>
      <c r="H280" s="23">
        <f t="shared" si="56"/>
        <v>164904.25</v>
      </c>
      <c r="I280" s="24">
        <f t="shared" si="57"/>
        <v>4.702072457535337</v>
      </c>
      <c r="J280" s="24">
        <f t="shared" si="58"/>
        <v>80.179301185124643</v>
      </c>
      <c r="K280" s="24">
        <f t="shared" si="59"/>
        <v>31.83875620534668</v>
      </c>
    </row>
    <row r="281" spans="1:11">
      <c r="A281" s="25" t="s">
        <v>90</v>
      </c>
      <c r="B281" s="22" t="s">
        <v>91</v>
      </c>
      <c r="C281" s="23">
        <v>606789</v>
      </c>
      <c r="D281" s="23">
        <v>1852530</v>
      </c>
      <c r="E281" s="23">
        <v>768450</v>
      </c>
      <c r="F281" s="23">
        <v>660152.75</v>
      </c>
      <c r="G281" s="23">
        <f t="shared" si="55"/>
        <v>53363.75</v>
      </c>
      <c r="H281" s="23">
        <f t="shared" si="56"/>
        <v>108297.25</v>
      </c>
      <c r="I281" s="24">
        <f t="shared" si="57"/>
        <v>8.7944491412995234</v>
      </c>
      <c r="J281" s="24">
        <f t="shared" si="58"/>
        <v>85.90705315895633</v>
      </c>
      <c r="K281" s="24">
        <f t="shared" si="59"/>
        <v>35.635198890166421</v>
      </c>
    </row>
    <row r="282" spans="1:11">
      <c r="A282" s="26" t="s">
        <v>92</v>
      </c>
      <c r="B282" s="22" t="s">
        <v>93</v>
      </c>
      <c r="C282" s="23">
        <v>0</v>
      </c>
      <c r="D282" s="23">
        <v>1852530</v>
      </c>
      <c r="E282" s="23">
        <v>768450</v>
      </c>
      <c r="F282" s="23">
        <v>660152.75</v>
      </c>
      <c r="G282" s="23">
        <f t="shared" si="55"/>
        <v>660152.75</v>
      </c>
      <c r="H282" s="23">
        <f t="shared" si="56"/>
        <v>108297.25</v>
      </c>
      <c r="I282" s="24">
        <f t="shared" si="57"/>
        <v>0</v>
      </c>
      <c r="J282" s="24">
        <f t="shared" si="58"/>
        <v>85.90705315895633</v>
      </c>
      <c r="K282" s="24">
        <f t="shared" si="59"/>
        <v>35.635198890166421</v>
      </c>
    </row>
    <row r="283" spans="1:11">
      <c r="A283" s="27" t="s">
        <v>94</v>
      </c>
      <c r="B283" s="22" t="s">
        <v>95</v>
      </c>
      <c r="C283" s="23">
        <v>0</v>
      </c>
      <c r="D283" s="23">
        <v>1421117</v>
      </c>
      <c r="E283" s="23">
        <v>655000</v>
      </c>
      <c r="F283" s="23">
        <v>540912.17000000004</v>
      </c>
      <c r="G283" s="23">
        <f t="shared" si="55"/>
        <v>540912.17000000004</v>
      </c>
      <c r="H283" s="23">
        <f t="shared" si="56"/>
        <v>114087.82999999996</v>
      </c>
      <c r="I283" s="24">
        <f t="shared" si="57"/>
        <v>0</v>
      </c>
      <c r="J283" s="24">
        <f t="shared" si="58"/>
        <v>82.582010687022915</v>
      </c>
      <c r="K283" s="24">
        <f t="shared" si="59"/>
        <v>38.062465652018801</v>
      </c>
    </row>
    <row r="284" spans="1:11">
      <c r="A284" s="27" t="s">
        <v>96</v>
      </c>
      <c r="B284" s="22" t="s">
        <v>97</v>
      </c>
      <c r="C284" s="23">
        <v>0</v>
      </c>
      <c r="D284" s="23">
        <v>431413</v>
      </c>
      <c r="E284" s="23">
        <v>113450</v>
      </c>
      <c r="F284" s="23">
        <v>119240.58</v>
      </c>
      <c r="G284" s="23">
        <f t="shared" si="55"/>
        <v>119240.58</v>
      </c>
      <c r="H284" s="23">
        <f t="shared" si="56"/>
        <v>-5790.5800000000017</v>
      </c>
      <c r="I284" s="24">
        <f t="shared" si="57"/>
        <v>0</v>
      </c>
      <c r="J284" s="24">
        <f t="shared" si="58"/>
        <v>105.10408109299252</v>
      </c>
      <c r="K284" s="24">
        <f t="shared" si="59"/>
        <v>27.639542619253476</v>
      </c>
    </row>
    <row r="285" spans="1:11" ht="25.5">
      <c r="A285" s="26" t="s">
        <v>106</v>
      </c>
      <c r="B285" s="22" t="s">
        <v>107</v>
      </c>
      <c r="C285" s="23">
        <v>606789</v>
      </c>
      <c r="D285" s="23">
        <v>0</v>
      </c>
      <c r="E285" s="23">
        <v>0</v>
      </c>
      <c r="F285" s="23">
        <v>0</v>
      </c>
      <c r="G285" s="23">
        <f t="shared" si="55"/>
        <v>-606789</v>
      </c>
      <c r="H285" s="23">
        <f t="shared" si="56"/>
        <v>0</v>
      </c>
      <c r="I285" s="24">
        <f t="shared" si="57"/>
        <v>-100</v>
      </c>
      <c r="J285" s="24">
        <f t="shared" si="58"/>
        <v>0</v>
      </c>
      <c r="K285" s="24">
        <f t="shared" si="59"/>
        <v>0</v>
      </c>
    </row>
    <row r="286" spans="1:11" ht="25.5">
      <c r="A286" s="27" t="s">
        <v>188</v>
      </c>
      <c r="B286" s="22" t="s">
        <v>189</v>
      </c>
      <c r="C286" s="23">
        <v>606789</v>
      </c>
      <c r="D286" s="23">
        <v>0</v>
      </c>
      <c r="E286" s="23">
        <v>0</v>
      </c>
      <c r="F286" s="23">
        <v>0</v>
      </c>
      <c r="G286" s="23">
        <f t="shared" si="55"/>
        <v>-606789</v>
      </c>
      <c r="H286" s="23">
        <f t="shared" si="56"/>
        <v>0</v>
      </c>
      <c r="I286" s="24">
        <f t="shared" si="57"/>
        <v>-100</v>
      </c>
      <c r="J286" s="24">
        <f t="shared" si="58"/>
        <v>0</v>
      </c>
      <c r="K286" s="24">
        <f t="shared" si="59"/>
        <v>0</v>
      </c>
    </row>
    <row r="287" spans="1:11" ht="38.25">
      <c r="A287" s="28" t="s">
        <v>190</v>
      </c>
      <c r="B287" s="22" t="s">
        <v>191</v>
      </c>
      <c r="C287" s="23">
        <v>606789</v>
      </c>
      <c r="D287" s="23">
        <v>0</v>
      </c>
      <c r="E287" s="23">
        <v>0</v>
      </c>
      <c r="F287" s="23">
        <v>0</v>
      </c>
      <c r="G287" s="23">
        <f t="shared" si="55"/>
        <v>-606789</v>
      </c>
      <c r="H287" s="23">
        <f t="shared" si="56"/>
        <v>0</v>
      </c>
      <c r="I287" s="24">
        <f t="shared" si="57"/>
        <v>-100</v>
      </c>
      <c r="J287" s="24">
        <f t="shared" si="58"/>
        <v>0</v>
      </c>
      <c r="K287" s="24">
        <f t="shared" si="59"/>
        <v>0</v>
      </c>
    </row>
    <row r="288" spans="1:11">
      <c r="A288" s="25" t="s">
        <v>114</v>
      </c>
      <c r="B288" s="22" t="s">
        <v>115</v>
      </c>
      <c r="C288" s="23">
        <v>30329</v>
      </c>
      <c r="D288" s="23">
        <v>242639</v>
      </c>
      <c r="E288" s="23">
        <v>63530</v>
      </c>
      <c r="F288" s="23">
        <v>6923</v>
      </c>
      <c r="G288" s="23">
        <f t="shared" si="55"/>
        <v>-23406</v>
      </c>
      <c r="H288" s="23">
        <f t="shared" si="56"/>
        <v>56607</v>
      </c>
      <c r="I288" s="24">
        <f t="shared" si="57"/>
        <v>-77.173662171519013</v>
      </c>
      <c r="J288" s="24">
        <f t="shared" si="58"/>
        <v>10.897213914685976</v>
      </c>
      <c r="K288" s="24">
        <f t="shared" si="59"/>
        <v>2.8532099126686146</v>
      </c>
    </row>
    <row r="289" spans="1:11">
      <c r="A289" s="26" t="s">
        <v>116</v>
      </c>
      <c r="B289" s="22" t="s">
        <v>117</v>
      </c>
      <c r="C289" s="23">
        <v>0</v>
      </c>
      <c r="D289" s="23">
        <v>242639</v>
      </c>
      <c r="E289" s="23">
        <v>63530</v>
      </c>
      <c r="F289" s="23">
        <v>6923</v>
      </c>
      <c r="G289" s="23">
        <f t="shared" si="55"/>
        <v>6923</v>
      </c>
      <c r="H289" s="23">
        <f t="shared" si="56"/>
        <v>56607</v>
      </c>
      <c r="I289" s="24">
        <f t="shared" si="57"/>
        <v>0</v>
      </c>
      <c r="J289" s="24">
        <f t="shared" si="58"/>
        <v>10.897213914685976</v>
      </c>
      <c r="K289" s="24">
        <f t="shared" si="59"/>
        <v>2.8532099126686146</v>
      </c>
    </row>
    <row r="290" spans="1:11">
      <c r="A290" s="26" t="s">
        <v>228</v>
      </c>
      <c r="B290" s="22" t="s">
        <v>229</v>
      </c>
      <c r="C290" s="23">
        <v>30329</v>
      </c>
      <c r="D290" s="23">
        <v>0</v>
      </c>
      <c r="E290" s="23">
        <v>0</v>
      </c>
      <c r="F290" s="23">
        <v>0</v>
      </c>
      <c r="G290" s="23">
        <f t="shared" si="55"/>
        <v>-30329</v>
      </c>
      <c r="H290" s="23">
        <f t="shared" si="56"/>
        <v>0</v>
      </c>
      <c r="I290" s="24">
        <f t="shared" si="57"/>
        <v>-100</v>
      </c>
      <c r="J290" s="24">
        <f t="shared" si="58"/>
        <v>0</v>
      </c>
      <c r="K290" s="24">
        <f t="shared" si="59"/>
        <v>0</v>
      </c>
    </row>
    <row r="291" spans="1:11" ht="25.5">
      <c r="A291" s="27" t="s">
        <v>230</v>
      </c>
      <c r="B291" s="22" t="s">
        <v>231</v>
      </c>
      <c r="C291" s="23">
        <v>30329</v>
      </c>
      <c r="D291" s="23">
        <v>0</v>
      </c>
      <c r="E291" s="23">
        <v>0</v>
      </c>
      <c r="F291" s="23">
        <v>0</v>
      </c>
      <c r="G291" s="23">
        <f t="shared" si="55"/>
        <v>-30329</v>
      </c>
      <c r="H291" s="23">
        <f t="shared" si="56"/>
        <v>0</v>
      </c>
      <c r="I291" s="24">
        <f t="shared" si="57"/>
        <v>-100</v>
      </c>
      <c r="J291" s="24">
        <f t="shared" si="58"/>
        <v>0</v>
      </c>
      <c r="K291" s="24">
        <f t="shared" si="59"/>
        <v>0</v>
      </c>
    </row>
    <row r="292" spans="1:11" ht="38.25">
      <c r="A292" s="28" t="s">
        <v>234</v>
      </c>
      <c r="B292" s="22" t="s">
        <v>235</v>
      </c>
      <c r="C292" s="23">
        <v>30329</v>
      </c>
      <c r="D292" s="23">
        <v>0</v>
      </c>
      <c r="E292" s="23">
        <v>0</v>
      </c>
      <c r="F292" s="23">
        <v>0</v>
      </c>
      <c r="G292" s="23">
        <f t="shared" si="55"/>
        <v>-30329</v>
      </c>
      <c r="H292" s="23">
        <f t="shared" si="56"/>
        <v>0</v>
      </c>
      <c r="I292" s="24">
        <f t="shared" si="57"/>
        <v>-100</v>
      </c>
      <c r="J292" s="24">
        <f t="shared" si="58"/>
        <v>0</v>
      </c>
      <c r="K292" s="24">
        <f t="shared" si="59"/>
        <v>0</v>
      </c>
    </row>
    <row r="293" spans="1:11">
      <c r="A293" s="21"/>
      <c r="B293" s="22" t="s">
        <v>118</v>
      </c>
      <c r="C293" s="23">
        <v>884603</v>
      </c>
      <c r="D293" s="23">
        <v>0</v>
      </c>
      <c r="E293" s="23">
        <v>0</v>
      </c>
      <c r="F293" s="23">
        <v>1303038.6000000001</v>
      </c>
      <c r="G293" s="23">
        <f t="shared" si="55"/>
        <v>418435.60000000009</v>
      </c>
      <c r="H293" s="23">
        <f t="shared" si="56"/>
        <v>-1303038.6000000001</v>
      </c>
      <c r="I293" s="24">
        <f t="shared" si="57"/>
        <v>47.302077881264267</v>
      </c>
      <c r="J293" s="24">
        <f t="shared" si="58"/>
        <v>0</v>
      </c>
      <c r="K293" s="24">
        <f t="shared" si="59"/>
        <v>0</v>
      </c>
    </row>
    <row r="294" spans="1:11">
      <c r="A294" s="21" t="s">
        <v>119</v>
      </c>
      <c r="B294" s="22" t="s">
        <v>120</v>
      </c>
      <c r="C294" s="23">
        <v>-884603</v>
      </c>
      <c r="D294" s="23">
        <v>0</v>
      </c>
      <c r="E294" s="23">
        <v>0</v>
      </c>
      <c r="F294" s="23">
        <v>-1303038.6000000001</v>
      </c>
      <c r="G294" s="23">
        <f t="shared" si="55"/>
        <v>-418435.60000000009</v>
      </c>
      <c r="H294" s="23">
        <f t="shared" si="56"/>
        <v>1303038.6000000001</v>
      </c>
      <c r="I294" s="24">
        <f t="shared" si="57"/>
        <v>47.302077881264267</v>
      </c>
      <c r="J294" s="24">
        <f t="shared" si="58"/>
        <v>0</v>
      </c>
      <c r="K294" s="24">
        <f t="shared" si="59"/>
        <v>0</v>
      </c>
    </row>
    <row r="295" spans="1:11">
      <c r="A295" s="25" t="s">
        <v>121</v>
      </c>
      <c r="B295" s="22" t="s">
        <v>122</v>
      </c>
      <c r="C295" s="23">
        <v>-884603</v>
      </c>
      <c r="D295" s="23">
        <v>0</v>
      </c>
      <c r="E295" s="23">
        <v>0</v>
      </c>
      <c r="F295" s="23">
        <v>-1303038.6000000001</v>
      </c>
      <c r="G295" s="23">
        <f t="shared" si="55"/>
        <v>-418435.60000000009</v>
      </c>
      <c r="H295" s="23">
        <f t="shared" si="56"/>
        <v>1303038.6000000001</v>
      </c>
      <c r="I295" s="24">
        <f t="shared" si="57"/>
        <v>47.302077881264267</v>
      </c>
      <c r="J295" s="24">
        <f t="shared" si="58"/>
        <v>0</v>
      </c>
      <c r="K295" s="24">
        <f t="shared" si="59"/>
        <v>0</v>
      </c>
    </row>
    <row r="296" spans="1:11" s="3" customFormat="1">
      <c r="A296" s="49" t="s">
        <v>874</v>
      </c>
      <c r="B296" s="31" t="s">
        <v>875</v>
      </c>
      <c r="C296" s="32"/>
      <c r="D296" s="32"/>
      <c r="E296" s="32"/>
      <c r="F296" s="32"/>
      <c r="G296" s="32"/>
      <c r="H296" s="32"/>
      <c r="I296" s="33"/>
      <c r="J296" s="33"/>
      <c r="K296" s="33"/>
    </row>
    <row r="297" spans="1:11">
      <c r="A297" s="21" t="s">
        <v>19</v>
      </c>
      <c r="B297" s="22" t="s">
        <v>20</v>
      </c>
      <c r="C297" s="23">
        <v>1329336.53</v>
      </c>
      <c r="D297" s="23">
        <v>1382661</v>
      </c>
      <c r="E297" s="23">
        <v>665790</v>
      </c>
      <c r="F297" s="23">
        <v>1312504.24</v>
      </c>
      <c r="G297" s="23">
        <f t="shared" ref="G297:G312" si="60">F297-C297</f>
        <v>-16832.290000000037</v>
      </c>
      <c r="H297" s="23">
        <f t="shared" ref="H297:H312" si="61">E297-F297</f>
        <v>-646714.24</v>
      </c>
      <c r="I297" s="24">
        <f t="shared" ref="I297:I312" si="62">IF(ISERROR(F297/C297),0,F297/C297*100-100)</f>
        <v>-1.266217366342886</v>
      </c>
      <c r="J297" s="24">
        <f t="shared" ref="J297:J312" si="63">IF(ISERROR(F297/E297),0,F297/E297*100)</f>
        <v>197.13486835188272</v>
      </c>
      <c r="K297" s="24">
        <f t="shared" ref="K297:K312" si="64">IF(ISERROR(F297/D297),0,F297/D297*100)</f>
        <v>94.925960882674786</v>
      </c>
    </row>
    <row r="298" spans="1:11" ht="25.5">
      <c r="A298" s="25" t="s">
        <v>128</v>
      </c>
      <c r="B298" s="22" t="s">
        <v>129</v>
      </c>
      <c r="C298" s="23">
        <v>126207.53</v>
      </c>
      <c r="D298" s="23">
        <v>197735</v>
      </c>
      <c r="E298" s="23">
        <v>92935</v>
      </c>
      <c r="F298" s="23">
        <v>127578.24000000001</v>
      </c>
      <c r="G298" s="23">
        <f t="shared" si="60"/>
        <v>1370.7100000000064</v>
      </c>
      <c r="H298" s="23">
        <f t="shared" si="61"/>
        <v>-34643.240000000005</v>
      </c>
      <c r="I298" s="24">
        <f t="shared" si="62"/>
        <v>1.0860762428359152</v>
      </c>
      <c r="J298" s="24">
        <f t="shared" si="63"/>
        <v>137.27684941087858</v>
      </c>
      <c r="K298" s="24">
        <f t="shared" si="64"/>
        <v>64.519806812147579</v>
      </c>
    </row>
    <row r="299" spans="1:11">
      <c r="A299" s="25" t="s">
        <v>84</v>
      </c>
      <c r="B299" s="22" t="s">
        <v>85</v>
      </c>
      <c r="C299" s="23">
        <v>1203129</v>
      </c>
      <c r="D299" s="23">
        <v>1184926</v>
      </c>
      <c r="E299" s="23">
        <v>572855</v>
      </c>
      <c r="F299" s="23">
        <v>1184926</v>
      </c>
      <c r="G299" s="23">
        <f t="shared" si="60"/>
        <v>-18203</v>
      </c>
      <c r="H299" s="23">
        <f t="shared" si="61"/>
        <v>-612071</v>
      </c>
      <c r="I299" s="24">
        <f t="shared" si="62"/>
        <v>-1.512971593237296</v>
      </c>
      <c r="J299" s="24">
        <f t="shared" si="63"/>
        <v>206.84571139293539</v>
      </c>
      <c r="K299" s="24">
        <f t="shared" si="64"/>
        <v>100</v>
      </c>
    </row>
    <row r="300" spans="1:11">
      <c r="A300" s="26" t="s">
        <v>86</v>
      </c>
      <c r="B300" s="22" t="s">
        <v>87</v>
      </c>
      <c r="C300" s="23">
        <v>1203129</v>
      </c>
      <c r="D300" s="23">
        <v>1184926</v>
      </c>
      <c r="E300" s="23">
        <v>572855</v>
      </c>
      <c r="F300" s="23">
        <v>1184926</v>
      </c>
      <c r="G300" s="23">
        <f t="shared" si="60"/>
        <v>-18203</v>
      </c>
      <c r="H300" s="23">
        <f t="shared" si="61"/>
        <v>-612071</v>
      </c>
      <c r="I300" s="24">
        <f t="shared" si="62"/>
        <v>-1.512971593237296</v>
      </c>
      <c r="J300" s="24">
        <f t="shared" si="63"/>
        <v>206.84571139293539</v>
      </c>
      <c r="K300" s="24">
        <f t="shared" si="64"/>
        <v>100</v>
      </c>
    </row>
    <row r="301" spans="1:11">
      <c r="A301" s="21" t="s">
        <v>88</v>
      </c>
      <c r="B301" s="22" t="s">
        <v>89</v>
      </c>
      <c r="C301" s="23">
        <v>679647.84</v>
      </c>
      <c r="D301" s="23">
        <v>1465864</v>
      </c>
      <c r="E301" s="23">
        <v>665790</v>
      </c>
      <c r="F301" s="23">
        <v>581243.11</v>
      </c>
      <c r="G301" s="23">
        <f t="shared" si="60"/>
        <v>-98404.729999999981</v>
      </c>
      <c r="H301" s="23">
        <f t="shared" si="61"/>
        <v>84546.890000000014</v>
      </c>
      <c r="I301" s="24">
        <f t="shared" si="62"/>
        <v>-14.478782129286245</v>
      </c>
      <c r="J301" s="24">
        <f t="shared" si="63"/>
        <v>87.301267666982071</v>
      </c>
      <c r="K301" s="24">
        <f t="shared" si="64"/>
        <v>39.651912455725771</v>
      </c>
    </row>
    <row r="302" spans="1:11">
      <c r="A302" s="25" t="s">
        <v>90</v>
      </c>
      <c r="B302" s="22" t="s">
        <v>91</v>
      </c>
      <c r="C302" s="23">
        <v>650163.22</v>
      </c>
      <c r="D302" s="23">
        <v>1435532</v>
      </c>
      <c r="E302" s="23">
        <v>655458</v>
      </c>
      <c r="F302" s="23">
        <v>564807.14</v>
      </c>
      <c r="G302" s="23">
        <f t="shared" si="60"/>
        <v>-85356.079999999958</v>
      </c>
      <c r="H302" s="23">
        <f t="shared" si="61"/>
        <v>90650.859999999986</v>
      </c>
      <c r="I302" s="24">
        <f t="shared" si="62"/>
        <v>-13.128407971155298</v>
      </c>
      <c r="J302" s="24">
        <f t="shared" si="63"/>
        <v>86.169844597212943</v>
      </c>
      <c r="K302" s="24">
        <f t="shared" si="64"/>
        <v>39.344796214922411</v>
      </c>
    </row>
    <row r="303" spans="1:11">
      <c r="A303" s="26" t="s">
        <v>92</v>
      </c>
      <c r="B303" s="22" t="s">
        <v>93</v>
      </c>
      <c r="C303" s="23">
        <v>650163.22</v>
      </c>
      <c r="D303" s="23">
        <v>1435532</v>
      </c>
      <c r="E303" s="23">
        <v>655458</v>
      </c>
      <c r="F303" s="23">
        <v>564807.14</v>
      </c>
      <c r="G303" s="23">
        <f t="shared" si="60"/>
        <v>-85356.079999999958</v>
      </c>
      <c r="H303" s="23">
        <f t="shared" si="61"/>
        <v>90650.859999999986</v>
      </c>
      <c r="I303" s="24">
        <f t="shared" si="62"/>
        <v>-13.128407971155298</v>
      </c>
      <c r="J303" s="24">
        <f t="shared" si="63"/>
        <v>86.169844597212943</v>
      </c>
      <c r="K303" s="24">
        <f t="shared" si="64"/>
        <v>39.344796214922411</v>
      </c>
    </row>
    <row r="304" spans="1:11">
      <c r="A304" s="27" t="s">
        <v>94</v>
      </c>
      <c r="B304" s="22" t="s">
        <v>95</v>
      </c>
      <c r="C304" s="23">
        <v>524075.91</v>
      </c>
      <c r="D304" s="23">
        <v>1186291</v>
      </c>
      <c r="E304" s="23">
        <v>551982</v>
      </c>
      <c r="F304" s="23">
        <v>438214.37</v>
      </c>
      <c r="G304" s="23">
        <f t="shared" si="60"/>
        <v>-85861.539999999979</v>
      </c>
      <c r="H304" s="23">
        <f t="shared" si="61"/>
        <v>113767.63</v>
      </c>
      <c r="I304" s="24">
        <f t="shared" si="62"/>
        <v>-16.383416669543166</v>
      </c>
      <c r="J304" s="24">
        <f t="shared" si="63"/>
        <v>79.389250011775744</v>
      </c>
      <c r="K304" s="24">
        <f t="shared" si="64"/>
        <v>36.939871414349426</v>
      </c>
    </row>
    <row r="305" spans="1:11">
      <c r="A305" s="27" t="s">
        <v>96</v>
      </c>
      <c r="B305" s="22" t="s">
        <v>97</v>
      </c>
      <c r="C305" s="23">
        <v>126087.31</v>
      </c>
      <c r="D305" s="23">
        <v>249241</v>
      </c>
      <c r="E305" s="23">
        <v>103476</v>
      </c>
      <c r="F305" s="23">
        <v>126592.77</v>
      </c>
      <c r="G305" s="23">
        <f t="shared" si="60"/>
        <v>505.4600000000064</v>
      </c>
      <c r="H305" s="23">
        <f t="shared" si="61"/>
        <v>-23116.770000000004</v>
      </c>
      <c r="I305" s="24">
        <f t="shared" si="62"/>
        <v>0.40088094511652628</v>
      </c>
      <c r="J305" s="24">
        <f t="shared" si="63"/>
        <v>122.34022382001623</v>
      </c>
      <c r="K305" s="24">
        <f t="shared" si="64"/>
        <v>50.791310418430356</v>
      </c>
    </row>
    <row r="306" spans="1:11">
      <c r="A306" s="28" t="s">
        <v>98</v>
      </c>
      <c r="B306" s="22" t="s">
        <v>99</v>
      </c>
      <c r="C306" s="23">
        <v>1013.83</v>
      </c>
      <c r="D306" s="23">
        <v>0</v>
      </c>
      <c r="E306" s="23">
        <v>0</v>
      </c>
      <c r="F306" s="23">
        <v>259</v>
      </c>
      <c r="G306" s="23">
        <f t="shared" si="60"/>
        <v>-754.83</v>
      </c>
      <c r="H306" s="23">
        <f t="shared" si="61"/>
        <v>-259</v>
      </c>
      <c r="I306" s="24">
        <f t="shared" si="62"/>
        <v>-74.4533107128414</v>
      </c>
      <c r="J306" s="24">
        <f t="shared" si="63"/>
        <v>0</v>
      </c>
      <c r="K306" s="24">
        <f t="shared" si="64"/>
        <v>0</v>
      </c>
    </row>
    <row r="307" spans="1:11">
      <c r="A307" s="25" t="s">
        <v>114</v>
      </c>
      <c r="B307" s="22" t="s">
        <v>115</v>
      </c>
      <c r="C307" s="23">
        <v>29484.62</v>
      </c>
      <c r="D307" s="23">
        <v>30332</v>
      </c>
      <c r="E307" s="23">
        <v>10332</v>
      </c>
      <c r="F307" s="23">
        <v>16435.97</v>
      </c>
      <c r="G307" s="23">
        <f t="shared" si="60"/>
        <v>-13048.649999999998</v>
      </c>
      <c r="H307" s="23">
        <f t="shared" si="61"/>
        <v>-6103.9700000000012</v>
      </c>
      <c r="I307" s="24">
        <f t="shared" si="62"/>
        <v>-44.255784880388482</v>
      </c>
      <c r="J307" s="24">
        <f t="shared" si="63"/>
        <v>159.07830042586141</v>
      </c>
      <c r="K307" s="24">
        <f t="shared" si="64"/>
        <v>54.186898325201113</v>
      </c>
    </row>
    <row r="308" spans="1:11">
      <c r="A308" s="26" t="s">
        <v>116</v>
      </c>
      <c r="B308" s="22" t="s">
        <v>117</v>
      </c>
      <c r="C308" s="23">
        <v>29484.62</v>
      </c>
      <c r="D308" s="23">
        <v>30332</v>
      </c>
      <c r="E308" s="23">
        <v>10332</v>
      </c>
      <c r="F308" s="23">
        <v>16435.97</v>
      </c>
      <c r="G308" s="23">
        <f t="shared" si="60"/>
        <v>-13048.649999999998</v>
      </c>
      <c r="H308" s="23">
        <f t="shared" si="61"/>
        <v>-6103.9700000000012</v>
      </c>
      <c r="I308" s="24">
        <f t="shared" si="62"/>
        <v>-44.255784880388482</v>
      </c>
      <c r="J308" s="24">
        <f t="shared" si="63"/>
        <v>159.07830042586141</v>
      </c>
      <c r="K308" s="24">
        <f t="shared" si="64"/>
        <v>54.186898325201113</v>
      </c>
    </row>
    <row r="309" spans="1:11">
      <c r="A309" s="21"/>
      <c r="B309" s="22" t="s">
        <v>118</v>
      </c>
      <c r="C309" s="23">
        <v>649688.68999999994</v>
      </c>
      <c r="D309" s="23">
        <v>-83203</v>
      </c>
      <c r="E309" s="23">
        <v>0</v>
      </c>
      <c r="F309" s="23">
        <v>731261.13</v>
      </c>
      <c r="G309" s="23">
        <f t="shared" si="60"/>
        <v>81572.440000000061</v>
      </c>
      <c r="H309" s="23">
        <f t="shared" si="61"/>
        <v>-731261.13</v>
      </c>
      <c r="I309" s="24">
        <f t="shared" si="62"/>
        <v>12.555619522944156</v>
      </c>
      <c r="J309" s="24">
        <f t="shared" si="63"/>
        <v>0</v>
      </c>
      <c r="K309" s="24">
        <f t="shared" si="64"/>
        <v>-878.88793673305054</v>
      </c>
    </row>
    <row r="310" spans="1:11">
      <c r="A310" s="21" t="s">
        <v>119</v>
      </c>
      <c r="B310" s="22" t="s">
        <v>120</v>
      </c>
      <c r="C310" s="23">
        <v>-649688.68999999994</v>
      </c>
      <c r="D310" s="23">
        <v>83203</v>
      </c>
      <c r="E310" s="23">
        <v>0</v>
      </c>
      <c r="F310" s="23">
        <v>-731261.13</v>
      </c>
      <c r="G310" s="23">
        <f t="shared" si="60"/>
        <v>-81572.440000000061</v>
      </c>
      <c r="H310" s="23">
        <f t="shared" si="61"/>
        <v>731261.13</v>
      </c>
      <c r="I310" s="24">
        <f t="shared" si="62"/>
        <v>12.555619522944156</v>
      </c>
      <c r="J310" s="24">
        <f t="shared" si="63"/>
        <v>0</v>
      </c>
      <c r="K310" s="24">
        <f t="shared" si="64"/>
        <v>-878.88793673305054</v>
      </c>
    </row>
    <row r="311" spans="1:11">
      <c r="A311" s="25" t="s">
        <v>121</v>
      </c>
      <c r="B311" s="22" t="s">
        <v>122</v>
      </c>
      <c r="C311" s="23">
        <v>-649688.68999999994</v>
      </c>
      <c r="D311" s="23">
        <v>83203</v>
      </c>
      <c r="E311" s="23">
        <v>0</v>
      </c>
      <c r="F311" s="23">
        <v>-731261.13</v>
      </c>
      <c r="G311" s="23">
        <f t="shared" si="60"/>
        <v>-81572.440000000061</v>
      </c>
      <c r="H311" s="23">
        <f t="shared" si="61"/>
        <v>731261.13</v>
      </c>
      <c r="I311" s="24">
        <f t="shared" si="62"/>
        <v>12.555619522944156</v>
      </c>
      <c r="J311" s="24">
        <f t="shared" si="63"/>
        <v>0</v>
      </c>
      <c r="K311" s="24">
        <f t="shared" si="64"/>
        <v>-878.88793673305054</v>
      </c>
    </row>
    <row r="312" spans="1:11" ht="25.5">
      <c r="A312" s="26" t="s">
        <v>146</v>
      </c>
      <c r="B312" s="22" t="s">
        <v>147</v>
      </c>
      <c r="C312" s="23">
        <v>0</v>
      </c>
      <c r="D312" s="23">
        <v>83203</v>
      </c>
      <c r="E312" s="23">
        <v>0</v>
      </c>
      <c r="F312" s="23">
        <v>-83202.47</v>
      </c>
      <c r="G312" s="23">
        <f t="shared" si="60"/>
        <v>-83202.47</v>
      </c>
      <c r="H312" s="23">
        <f t="shared" si="61"/>
        <v>83202.47</v>
      </c>
      <c r="I312" s="24">
        <f t="shared" si="62"/>
        <v>0</v>
      </c>
      <c r="J312" s="24">
        <f t="shared" si="63"/>
        <v>0</v>
      </c>
      <c r="K312" s="24">
        <f t="shared" si="64"/>
        <v>-99.999363003737855</v>
      </c>
    </row>
    <row r="313" spans="1:11" s="3" customFormat="1">
      <c r="A313" s="49" t="s">
        <v>876</v>
      </c>
      <c r="B313" s="31" t="s">
        <v>877</v>
      </c>
      <c r="C313" s="32"/>
      <c r="D313" s="32"/>
      <c r="E313" s="32"/>
      <c r="F313" s="32"/>
      <c r="G313" s="32"/>
      <c r="H313" s="32"/>
      <c r="I313" s="33"/>
      <c r="J313" s="33"/>
      <c r="K313" s="33"/>
    </row>
    <row r="314" spans="1:11">
      <c r="A314" s="21" t="s">
        <v>19</v>
      </c>
      <c r="B314" s="22" t="s">
        <v>20</v>
      </c>
      <c r="C314" s="23">
        <v>7186899.6399999997</v>
      </c>
      <c r="D314" s="23">
        <v>7013036</v>
      </c>
      <c r="E314" s="23">
        <v>3525959</v>
      </c>
      <c r="F314" s="23">
        <v>7058889.6200000001</v>
      </c>
      <c r="G314" s="23">
        <f t="shared" ref="G314:G335" si="65">F314-C314</f>
        <v>-128010.01999999955</v>
      </c>
      <c r="H314" s="23">
        <f t="shared" ref="H314:H335" si="66">E314-F314</f>
        <v>-3532930.62</v>
      </c>
      <c r="I314" s="24">
        <f t="shared" ref="I314:I335" si="67">IF(ISERROR(F314/C314),0,F314/C314*100-100)</f>
        <v>-1.7811577510772025</v>
      </c>
      <c r="J314" s="24">
        <f t="shared" ref="J314:J335" si="68">IF(ISERROR(F314/E314),0,F314/E314*100)</f>
        <v>200.19772266211834</v>
      </c>
      <c r="K314" s="24">
        <f t="shared" ref="K314:K335" si="69">IF(ISERROR(F314/D314),0,F314/D314*100)</f>
        <v>100.65383408840336</v>
      </c>
    </row>
    <row r="315" spans="1:11" ht="25.5">
      <c r="A315" s="25" t="s">
        <v>128</v>
      </c>
      <c r="B315" s="22" t="s">
        <v>129</v>
      </c>
      <c r="C315" s="23">
        <v>208474.64</v>
      </c>
      <c r="D315" s="23">
        <v>365476</v>
      </c>
      <c r="E315" s="23">
        <v>156500</v>
      </c>
      <c r="F315" s="23">
        <v>438414.62</v>
      </c>
      <c r="G315" s="23">
        <f t="shared" si="65"/>
        <v>229939.97999999998</v>
      </c>
      <c r="H315" s="23">
        <f t="shared" si="66"/>
        <v>-281914.62</v>
      </c>
      <c r="I315" s="24">
        <f t="shared" si="67"/>
        <v>110.29637945411488</v>
      </c>
      <c r="J315" s="24">
        <f t="shared" si="68"/>
        <v>280.13713738019169</v>
      </c>
      <c r="K315" s="24">
        <f t="shared" si="69"/>
        <v>119.95715724151516</v>
      </c>
    </row>
    <row r="316" spans="1:11">
      <c r="A316" s="25" t="s">
        <v>130</v>
      </c>
      <c r="B316" s="22" t="s">
        <v>131</v>
      </c>
      <c r="C316" s="23">
        <v>0</v>
      </c>
      <c r="D316" s="23">
        <v>27085</v>
      </c>
      <c r="E316" s="23">
        <v>0</v>
      </c>
      <c r="F316" s="23">
        <v>0</v>
      </c>
      <c r="G316" s="23">
        <f t="shared" si="65"/>
        <v>0</v>
      </c>
      <c r="H316" s="23">
        <f t="shared" si="66"/>
        <v>0</v>
      </c>
      <c r="I316" s="24">
        <f t="shared" si="67"/>
        <v>0</v>
      </c>
      <c r="J316" s="24">
        <f t="shared" si="68"/>
        <v>0</v>
      </c>
      <c r="K316" s="24">
        <f t="shared" si="69"/>
        <v>0</v>
      </c>
    </row>
    <row r="317" spans="1:11">
      <c r="A317" s="26" t="s">
        <v>132</v>
      </c>
      <c r="B317" s="22" t="s">
        <v>133</v>
      </c>
      <c r="C317" s="23">
        <v>0</v>
      </c>
      <c r="D317" s="23">
        <v>27085</v>
      </c>
      <c r="E317" s="23">
        <v>0</v>
      </c>
      <c r="F317" s="23">
        <v>0</v>
      </c>
      <c r="G317" s="23">
        <f t="shared" si="65"/>
        <v>0</v>
      </c>
      <c r="H317" s="23">
        <f t="shared" si="66"/>
        <v>0</v>
      </c>
      <c r="I317" s="24">
        <f t="shared" si="67"/>
        <v>0</v>
      </c>
      <c r="J317" s="24">
        <f t="shared" si="68"/>
        <v>0</v>
      </c>
      <c r="K317" s="24">
        <f t="shared" si="69"/>
        <v>0</v>
      </c>
    </row>
    <row r="318" spans="1:11">
      <c r="A318" s="27" t="s">
        <v>134</v>
      </c>
      <c r="B318" s="22" t="s">
        <v>135</v>
      </c>
      <c r="C318" s="23">
        <v>0</v>
      </c>
      <c r="D318" s="23">
        <v>27085</v>
      </c>
      <c r="E318" s="23">
        <v>0</v>
      </c>
      <c r="F318" s="23">
        <v>0</v>
      </c>
      <c r="G318" s="23">
        <f t="shared" si="65"/>
        <v>0</v>
      </c>
      <c r="H318" s="23">
        <f t="shared" si="66"/>
        <v>0</v>
      </c>
      <c r="I318" s="24">
        <f t="shared" si="67"/>
        <v>0</v>
      </c>
      <c r="J318" s="24">
        <f t="shared" si="68"/>
        <v>0</v>
      </c>
      <c r="K318" s="24">
        <f t="shared" si="69"/>
        <v>0</v>
      </c>
    </row>
    <row r="319" spans="1:11" ht="25.5">
      <c r="A319" s="28" t="s">
        <v>136</v>
      </c>
      <c r="B319" s="22" t="s">
        <v>137</v>
      </c>
      <c r="C319" s="23">
        <v>0</v>
      </c>
      <c r="D319" s="23">
        <v>27085</v>
      </c>
      <c r="E319" s="23">
        <v>0</v>
      </c>
      <c r="F319" s="23">
        <v>0</v>
      </c>
      <c r="G319" s="23">
        <f t="shared" si="65"/>
        <v>0</v>
      </c>
      <c r="H319" s="23">
        <f t="shared" si="66"/>
        <v>0</v>
      </c>
      <c r="I319" s="24">
        <f t="shared" si="67"/>
        <v>0</v>
      </c>
      <c r="J319" s="24">
        <f t="shared" si="68"/>
        <v>0</v>
      </c>
      <c r="K319" s="24">
        <f t="shared" si="69"/>
        <v>0</v>
      </c>
    </row>
    <row r="320" spans="1:11" ht="25.5">
      <c r="A320" s="29" t="s">
        <v>138</v>
      </c>
      <c r="B320" s="22" t="s">
        <v>139</v>
      </c>
      <c r="C320" s="23">
        <v>0</v>
      </c>
      <c r="D320" s="23">
        <v>27085</v>
      </c>
      <c r="E320" s="23">
        <v>0</v>
      </c>
      <c r="F320" s="23">
        <v>0</v>
      </c>
      <c r="G320" s="23">
        <f t="shared" si="65"/>
        <v>0</v>
      </c>
      <c r="H320" s="23">
        <f t="shared" si="66"/>
        <v>0</v>
      </c>
      <c r="I320" s="24">
        <f t="shared" si="67"/>
        <v>0</v>
      </c>
      <c r="J320" s="24">
        <f t="shared" si="68"/>
        <v>0</v>
      </c>
      <c r="K320" s="24">
        <f t="shared" si="69"/>
        <v>0</v>
      </c>
    </row>
    <row r="321" spans="1:11">
      <c r="A321" s="25" t="s">
        <v>84</v>
      </c>
      <c r="B321" s="22" t="s">
        <v>85</v>
      </c>
      <c r="C321" s="23">
        <v>6978425</v>
      </c>
      <c r="D321" s="23">
        <v>6620475</v>
      </c>
      <c r="E321" s="23">
        <v>3369459</v>
      </c>
      <c r="F321" s="23">
        <v>6620475</v>
      </c>
      <c r="G321" s="23">
        <f t="shared" si="65"/>
        <v>-357950</v>
      </c>
      <c r="H321" s="23">
        <f t="shared" si="66"/>
        <v>-3251016</v>
      </c>
      <c r="I321" s="24">
        <f t="shared" si="67"/>
        <v>-5.1293809133149608</v>
      </c>
      <c r="J321" s="24">
        <f t="shared" si="68"/>
        <v>196.48480661138777</v>
      </c>
      <c r="K321" s="24">
        <f t="shared" si="69"/>
        <v>100</v>
      </c>
    </row>
    <row r="322" spans="1:11">
      <c r="A322" s="26" t="s">
        <v>86</v>
      </c>
      <c r="B322" s="22" t="s">
        <v>87</v>
      </c>
      <c r="C322" s="23">
        <v>6978425</v>
      </c>
      <c r="D322" s="23">
        <v>6620475</v>
      </c>
      <c r="E322" s="23">
        <v>3369459</v>
      </c>
      <c r="F322" s="23">
        <v>6620475</v>
      </c>
      <c r="G322" s="23">
        <f t="shared" si="65"/>
        <v>-357950</v>
      </c>
      <c r="H322" s="23">
        <f t="shared" si="66"/>
        <v>-3251016</v>
      </c>
      <c r="I322" s="24">
        <f t="shared" si="67"/>
        <v>-5.1293809133149608</v>
      </c>
      <c r="J322" s="24">
        <f t="shared" si="68"/>
        <v>196.48480661138777</v>
      </c>
      <c r="K322" s="24">
        <f t="shared" si="69"/>
        <v>100</v>
      </c>
    </row>
    <row r="323" spans="1:11">
      <c r="A323" s="21" t="s">
        <v>88</v>
      </c>
      <c r="B323" s="22" t="s">
        <v>89</v>
      </c>
      <c r="C323" s="23">
        <v>3722121.7</v>
      </c>
      <c r="D323" s="23">
        <v>7013036</v>
      </c>
      <c r="E323" s="23">
        <v>3525959</v>
      </c>
      <c r="F323" s="23">
        <v>3321874.16</v>
      </c>
      <c r="G323" s="23">
        <f t="shared" si="65"/>
        <v>-400247.54000000004</v>
      </c>
      <c r="H323" s="23">
        <f t="shared" si="66"/>
        <v>204084.83999999985</v>
      </c>
      <c r="I323" s="24">
        <f t="shared" si="67"/>
        <v>-10.753209385926311</v>
      </c>
      <c r="J323" s="24">
        <f t="shared" si="68"/>
        <v>94.211933831334974</v>
      </c>
      <c r="K323" s="24">
        <f t="shared" si="69"/>
        <v>47.36713400587135</v>
      </c>
    </row>
    <row r="324" spans="1:11">
      <c r="A324" s="25" t="s">
        <v>90</v>
      </c>
      <c r="B324" s="22" t="s">
        <v>91</v>
      </c>
      <c r="C324" s="23">
        <v>3559182.71</v>
      </c>
      <c r="D324" s="23">
        <v>6656759</v>
      </c>
      <c r="E324" s="23">
        <v>3285346</v>
      </c>
      <c r="F324" s="23">
        <v>3238931.82</v>
      </c>
      <c r="G324" s="23">
        <f t="shared" si="65"/>
        <v>-320250.89000000013</v>
      </c>
      <c r="H324" s="23">
        <f t="shared" si="66"/>
        <v>46414.180000000168</v>
      </c>
      <c r="I324" s="24">
        <f t="shared" si="67"/>
        <v>-8.9978772120973787</v>
      </c>
      <c r="J324" s="24">
        <f t="shared" si="68"/>
        <v>98.587236169341068</v>
      </c>
      <c r="K324" s="24">
        <f t="shared" si="69"/>
        <v>48.656287842176646</v>
      </c>
    </row>
    <row r="325" spans="1:11">
      <c r="A325" s="26" t="s">
        <v>92</v>
      </c>
      <c r="B325" s="22" t="s">
        <v>93</v>
      </c>
      <c r="C325" s="23">
        <v>2744487.74</v>
      </c>
      <c r="D325" s="23">
        <v>5837155</v>
      </c>
      <c r="E325" s="23">
        <v>2486233</v>
      </c>
      <c r="F325" s="23">
        <v>2472207.9300000002</v>
      </c>
      <c r="G325" s="23">
        <f t="shared" si="65"/>
        <v>-272279.81000000006</v>
      </c>
      <c r="H325" s="23">
        <f t="shared" si="66"/>
        <v>14025.069999999832</v>
      </c>
      <c r="I325" s="24">
        <f t="shared" si="67"/>
        <v>-9.9209701698284931</v>
      </c>
      <c r="J325" s="24">
        <f t="shared" si="68"/>
        <v>99.435890763255102</v>
      </c>
      <c r="K325" s="24">
        <f t="shared" si="69"/>
        <v>42.352960132119158</v>
      </c>
    </row>
    <row r="326" spans="1:11">
      <c r="A326" s="27" t="s">
        <v>94</v>
      </c>
      <c r="B326" s="22" t="s">
        <v>95</v>
      </c>
      <c r="C326" s="23">
        <v>1579855.76</v>
      </c>
      <c r="D326" s="23">
        <v>3357645</v>
      </c>
      <c r="E326" s="23">
        <v>1344929</v>
      </c>
      <c r="F326" s="23">
        <v>1409937.21</v>
      </c>
      <c r="G326" s="23">
        <f t="shared" si="65"/>
        <v>-169918.55000000005</v>
      </c>
      <c r="H326" s="23">
        <f t="shared" si="66"/>
        <v>-65008.209999999963</v>
      </c>
      <c r="I326" s="24">
        <f t="shared" si="67"/>
        <v>-10.755320473053814</v>
      </c>
      <c r="J326" s="24">
        <f t="shared" si="68"/>
        <v>104.83357931905699</v>
      </c>
      <c r="K326" s="24">
        <f t="shared" si="69"/>
        <v>41.991848751133602</v>
      </c>
    </row>
    <row r="327" spans="1:11">
      <c r="A327" s="27" t="s">
        <v>96</v>
      </c>
      <c r="B327" s="22" t="s">
        <v>97</v>
      </c>
      <c r="C327" s="23">
        <v>1164631.98</v>
      </c>
      <c r="D327" s="23">
        <v>2479510</v>
      </c>
      <c r="E327" s="23">
        <v>1141304</v>
      </c>
      <c r="F327" s="23">
        <v>1062270.72</v>
      </c>
      <c r="G327" s="23">
        <f t="shared" si="65"/>
        <v>-102361.26000000001</v>
      </c>
      <c r="H327" s="23">
        <f t="shared" si="66"/>
        <v>79033.280000000028</v>
      </c>
      <c r="I327" s="24">
        <f t="shared" si="67"/>
        <v>-8.7891507152328074</v>
      </c>
      <c r="J327" s="24">
        <f t="shared" si="68"/>
        <v>93.075177165768281</v>
      </c>
      <c r="K327" s="24">
        <f t="shared" si="69"/>
        <v>42.841961516589969</v>
      </c>
    </row>
    <row r="328" spans="1:11">
      <c r="A328" s="28" t="s">
        <v>98</v>
      </c>
      <c r="B328" s="22" t="s">
        <v>99</v>
      </c>
      <c r="C328" s="23">
        <v>2564.63</v>
      </c>
      <c r="D328" s="23">
        <v>0</v>
      </c>
      <c r="E328" s="23">
        <v>0</v>
      </c>
      <c r="F328" s="23">
        <v>441.7</v>
      </c>
      <c r="G328" s="23">
        <f t="shared" si="65"/>
        <v>-2122.9300000000003</v>
      </c>
      <c r="H328" s="23">
        <f t="shared" si="66"/>
        <v>-441.7</v>
      </c>
      <c r="I328" s="24">
        <f t="shared" si="67"/>
        <v>-82.777242721172257</v>
      </c>
      <c r="J328" s="24">
        <f t="shared" si="68"/>
        <v>0</v>
      </c>
      <c r="K328" s="24">
        <f t="shared" si="69"/>
        <v>0</v>
      </c>
    </row>
    <row r="329" spans="1:11">
      <c r="A329" s="26" t="s">
        <v>100</v>
      </c>
      <c r="B329" s="22" t="s">
        <v>101</v>
      </c>
      <c r="C329" s="23">
        <v>814694.97</v>
      </c>
      <c r="D329" s="23">
        <v>819604</v>
      </c>
      <c r="E329" s="23">
        <v>799113</v>
      </c>
      <c r="F329" s="23">
        <v>766723.89</v>
      </c>
      <c r="G329" s="23">
        <f t="shared" si="65"/>
        <v>-47971.079999999958</v>
      </c>
      <c r="H329" s="23">
        <f t="shared" si="66"/>
        <v>32389.109999999986</v>
      </c>
      <c r="I329" s="24">
        <f t="shared" si="67"/>
        <v>-5.8882258718253695</v>
      </c>
      <c r="J329" s="24">
        <f t="shared" si="68"/>
        <v>95.946867339162296</v>
      </c>
      <c r="K329" s="24">
        <f t="shared" si="69"/>
        <v>93.548090297265503</v>
      </c>
    </row>
    <row r="330" spans="1:11">
      <c r="A330" s="27" t="s">
        <v>104</v>
      </c>
      <c r="B330" s="22" t="s">
        <v>105</v>
      </c>
      <c r="C330" s="23">
        <v>814694.97</v>
      </c>
      <c r="D330" s="23">
        <v>819604</v>
      </c>
      <c r="E330" s="23">
        <v>799113</v>
      </c>
      <c r="F330" s="23">
        <v>766723.89</v>
      </c>
      <c r="G330" s="23">
        <f t="shared" si="65"/>
        <v>-47971.079999999958</v>
      </c>
      <c r="H330" s="23">
        <f t="shared" si="66"/>
        <v>32389.109999999986</v>
      </c>
      <c r="I330" s="24">
        <f t="shared" si="67"/>
        <v>-5.8882258718253695</v>
      </c>
      <c r="J330" s="24">
        <f t="shared" si="68"/>
        <v>95.946867339162296</v>
      </c>
      <c r="K330" s="24">
        <f t="shared" si="69"/>
        <v>93.548090297265503</v>
      </c>
    </row>
    <row r="331" spans="1:11">
      <c r="A331" s="25" t="s">
        <v>114</v>
      </c>
      <c r="B331" s="22" t="s">
        <v>115</v>
      </c>
      <c r="C331" s="23">
        <v>162938.99</v>
      </c>
      <c r="D331" s="23">
        <v>356277</v>
      </c>
      <c r="E331" s="23">
        <v>240613</v>
      </c>
      <c r="F331" s="23">
        <v>82942.34</v>
      </c>
      <c r="G331" s="23">
        <f t="shared" si="65"/>
        <v>-79996.649999999994</v>
      </c>
      <c r="H331" s="23">
        <f t="shared" si="66"/>
        <v>157670.66</v>
      </c>
      <c r="I331" s="24">
        <f t="shared" si="67"/>
        <v>-49.096075776583618</v>
      </c>
      <c r="J331" s="24">
        <f t="shared" si="68"/>
        <v>34.471262982465618</v>
      </c>
      <c r="K331" s="24">
        <f t="shared" si="69"/>
        <v>23.280295949499966</v>
      </c>
    </row>
    <row r="332" spans="1:11">
      <c r="A332" s="26" t="s">
        <v>116</v>
      </c>
      <c r="B332" s="22" t="s">
        <v>117</v>
      </c>
      <c r="C332" s="23">
        <v>162938.99</v>
      </c>
      <c r="D332" s="23">
        <v>356277</v>
      </c>
      <c r="E332" s="23">
        <v>240613</v>
      </c>
      <c r="F332" s="23">
        <v>82942.34</v>
      </c>
      <c r="G332" s="23">
        <f t="shared" si="65"/>
        <v>-79996.649999999994</v>
      </c>
      <c r="H332" s="23">
        <f t="shared" si="66"/>
        <v>157670.66</v>
      </c>
      <c r="I332" s="24">
        <f t="shared" si="67"/>
        <v>-49.096075776583618</v>
      </c>
      <c r="J332" s="24">
        <f t="shared" si="68"/>
        <v>34.471262982465618</v>
      </c>
      <c r="K332" s="24">
        <f t="shared" si="69"/>
        <v>23.280295949499966</v>
      </c>
    </row>
    <row r="333" spans="1:11">
      <c r="A333" s="21"/>
      <c r="B333" s="22" t="s">
        <v>118</v>
      </c>
      <c r="C333" s="23">
        <v>3464777.94</v>
      </c>
      <c r="D333" s="23">
        <v>0</v>
      </c>
      <c r="E333" s="23">
        <v>0</v>
      </c>
      <c r="F333" s="23">
        <v>3737015.46</v>
      </c>
      <c r="G333" s="23">
        <f t="shared" si="65"/>
        <v>272237.52</v>
      </c>
      <c r="H333" s="23">
        <f t="shared" si="66"/>
        <v>-3737015.46</v>
      </c>
      <c r="I333" s="24">
        <f t="shared" si="67"/>
        <v>7.8572862305859701</v>
      </c>
      <c r="J333" s="24">
        <f t="shared" si="68"/>
        <v>0</v>
      </c>
      <c r="K333" s="24">
        <f t="shared" si="69"/>
        <v>0</v>
      </c>
    </row>
    <row r="334" spans="1:11">
      <c r="A334" s="21" t="s">
        <v>119</v>
      </c>
      <c r="B334" s="22" t="s">
        <v>120</v>
      </c>
      <c r="C334" s="23">
        <v>-3464777.94</v>
      </c>
      <c r="D334" s="23">
        <v>0</v>
      </c>
      <c r="E334" s="23">
        <v>0</v>
      </c>
      <c r="F334" s="23">
        <v>-3737015.46</v>
      </c>
      <c r="G334" s="23">
        <f t="shared" si="65"/>
        <v>-272237.52</v>
      </c>
      <c r="H334" s="23">
        <f t="shared" si="66"/>
        <v>3737015.46</v>
      </c>
      <c r="I334" s="24">
        <f t="shared" si="67"/>
        <v>7.8572862305859701</v>
      </c>
      <c r="J334" s="24">
        <f t="shared" si="68"/>
        <v>0</v>
      </c>
      <c r="K334" s="24">
        <f t="shared" si="69"/>
        <v>0</v>
      </c>
    </row>
    <row r="335" spans="1:11">
      <c r="A335" s="25" t="s">
        <v>121</v>
      </c>
      <c r="B335" s="22" t="s">
        <v>122</v>
      </c>
      <c r="C335" s="23">
        <v>-3464777.94</v>
      </c>
      <c r="D335" s="23">
        <v>0</v>
      </c>
      <c r="E335" s="23">
        <v>0</v>
      </c>
      <c r="F335" s="23">
        <v>-3737015.46</v>
      </c>
      <c r="G335" s="23">
        <f t="shared" si="65"/>
        <v>-272237.52</v>
      </c>
      <c r="H335" s="23">
        <f t="shared" si="66"/>
        <v>3737015.46</v>
      </c>
      <c r="I335" s="24">
        <f t="shared" si="67"/>
        <v>7.8572862305859701</v>
      </c>
      <c r="J335" s="24">
        <f t="shared" si="68"/>
        <v>0</v>
      </c>
      <c r="K335" s="24">
        <f t="shared" si="69"/>
        <v>0</v>
      </c>
    </row>
    <row r="336" spans="1:11" s="3" customFormat="1">
      <c r="A336" s="49" t="s">
        <v>878</v>
      </c>
      <c r="B336" s="31" t="s">
        <v>879</v>
      </c>
      <c r="C336" s="32"/>
      <c r="D336" s="32"/>
      <c r="E336" s="32"/>
      <c r="F336" s="32"/>
      <c r="G336" s="32"/>
      <c r="H336" s="32"/>
      <c r="I336" s="33"/>
      <c r="J336" s="33"/>
      <c r="K336" s="33"/>
    </row>
    <row r="337" spans="1:11">
      <c r="A337" s="21" t="s">
        <v>19</v>
      </c>
      <c r="B337" s="22" t="s">
        <v>20</v>
      </c>
      <c r="C337" s="23">
        <v>121183</v>
      </c>
      <c r="D337" s="23">
        <v>0</v>
      </c>
      <c r="E337" s="23">
        <v>0</v>
      </c>
      <c r="F337" s="23">
        <v>0</v>
      </c>
      <c r="G337" s="23">
        <f t="shared" ref="G337:G346" si="70">F337-C337</f>
        <v>-121183</v>
      </c>
      <c r="H337" s="23">
        <f t="shared" ref="H337:H346" si="71">E337-F337</f>
        <v>0</v>
      </c>
      <c r="I337" s="24">
        <f t="shared" ref="I337:I346" si="72">IF(ISERROR(F337/C337),0,F337/C337*100-100)</f>
        <v>-100</v>
      </c>
      <c r="J337" s="24">
        <f t="shared" ref="J337:J346" si="73">IF(ISERROR(F337/E337),0,F337/E337*100)</f>
        <v>0</v>
      </c>
      <c r="K337" s="24">
        <f t="shared" ref="K337:K346" si="74">IF(ISERROR(F337/D337),0,F337/D337*100)</f>
        <v>0</v>
      </c>
    </row>
    <row r="338" spans="1:11">
      <c r="A338" s="25" t="s">
        <v>84</v>
      </c>
      <c r="B338" s="22" t="s">
        <v>85</v>
      </c>
      <c r="C338" s="23">
        <v>121183</v>
      </c>
      <c r="D338" s="23">
        <v>0</v>
      </c>
      <c r="E338" s="23">
        <v>0</v>
      </c>
      <c r="F338" s="23">
        <v>0</v>
      </c>
      <c r="G338" s="23">
        <f t="shared" si="70"/>
        <v>-121183</v>
      </c>
      <c r="H338" s="23">
        <f t="shared" si="71"/>
        <v>0</v>
      </c>
      <c r="I338" s="24">
        <f t="shared" si="72"/>
        <v>-100</v>
      </c>
      <c r="J338" s="24">
        <f t="shared" si="73"/>
        <v>0</v>
      </c>
      <c r="K338" s="24">
        <f t="shared" si="74"/>
        <v>0</v>
      </c>
    </row>
    <row r="339" spans="1:11">
      <c r="A339" s="26" t="s">
        <v>86</v>
      </c>
      <c r="B339" s="22" t="s">
        <v>87</v>
      </c>
      <c r="C339" s="23">
        <v>121183</v>
      </c>
      <c r="D339" s="23">
        <v>0</v>
      </c>
      <c r="E339" s="23">
        <v>0</v>
      </c>
      <c r="F339" s="23">
        <v>0</v>
      </c>
      <c r="G339" s="23">
        <f t="shared" si="70"/>
        <v>-121183</v>
      </c>
      <c r="H339" s="23">
        <f t="shared" si="71"/>
        <v>0</v>
      </c>
      <c r="I339" s="24">
        <f t="shared" si="72"/>
        <v>-100</v>
      </c>
      <c r="J339" s="24">
        <f t="shared" si="73"/>
        <v>0</v>
      </c>
      <c r="K339" s="24">
        <f t="shared" si="74"/>
        <v>0</v>
      </c>
    </row>
    <row r="340" spans="1:11">
      <c r="A340" s="21" t="s">
        <v>88</v>
      </c>
      <c r="B340" s="22" t="s">
        <v>89</v>
      </c>
      <c r="C340" s="23">
        <v>77653</v>
      </c>
      <c r="D340" s="23">
        <v>0</v>
      </c>
      <c r="E340" s="23">
        <v>0</v>
      </c>
      <c r="F340" s="23">
        <v>0</v>
      </c>
      <c r="G340" s="23">
        <f t="shared" si="70"/>
        <v>-77653</v>
      </c>
      <c r="H340" s="23">
        <f t="shared" si="71"/>
        <v>0</v>
      </c>
      <c r="I340" s="24">
        <f t="shared" si="72"/>
        <v>-100</v>
      </c>
      <c r="J340" s="24">
        <f t="shared" si="73"/>
        <v>0</v>
      </c>
      <c r="K340" s="24">
        <f t="shared" si="74"/>
        <v>0</v>
      </c>
    </row>
    <row r="341" spans="1:11">
      <c r="A341" s="25" t="s">
        <v>90</v>
      </c>
      <c r="B341" s="22" t="s">
        <v>91</v>
      </c>
      <c r="C341" s="23">
        <v>77653</v>
      </c>
      <c r="D341" s="23">
        <v>0</v>
      </c>
      <c r="E341" s="23">
        <v>0</v>
      </c>
      <c r="F341" s="23">
        <v>0</v>
      </c>
      <c r="G341" s="23">
        <f t="shared" si="70"/>
        <v>-77653</v>
      </c>
      <c r="H341" s="23">
        <f t="shared" si="71"/>
        <v>0</v>
      </c>
      <c r="I341" s="24">
        <f t="shared" si="72"/>
        <v>-100</v>
      </c>
      <c r="J341" s="24">
        <f t="shared" si="73"/>
        <v>0</v>
      </c>
      <c r="K341" s="24">
        <f t="shared" si="74"/>
        <v>0</v>
      </c>
    </row>
    <row r="342" spans="1:11">
      <c r="A342" s="26" t="s">
        <v>100</v>
      </c>
      <c r="B342" s="22" t="s">
        <v>101</v>
      </c>
      <c r="C342" s="23">
        <v>77653</v>
      </c>
      <c r="D342" s="23">
        <v>0</v>
      </c>
      <c r="E342" s="23">
        <v>0</v>
      </c>
      <c r="F342" s="23">
        <v>0</v>
      </c>
      <c r="G342" s="23">
        <f t="shared" si="70"/>
        <v>-77653</v>
      </c>
      <c r="H342" s="23">
        <f t="shared" si="71"/>
        <v>0</v>
      </c>
      <c r="I342" s="24">
        <f t="shared" si="72"/>
        <v>-100</v>
      </c>
      <c r="J342" s="24">
        <f t="shared" si="73"/>
        <v>0</v>
      </c>
      <c r="K342" s="24">
        <f t="shared" si="74"/>
        <v>0</v>
      </c>
    </row>
    <row r="343" spans="1:11">
      <c r="A343" s="27" t="s">
        <v>102</v>
      </c>
      <c r="B343" s="22" t="s">
        <v>103</v>
      </c>
      <c r="C343" s="23">
        <v>77653</v>
      </c>
      <c r="D343" s="23">
        <v>0</v>
      </c>
      <c r="E343" s="23">
        <v>0</v>
      </c>
      <c r="F343" s="23">
        <v>0</v>
      </c>
      <c r="G343" s="23">
        <f t="shared" si="70"/>
        <v>-77653</v>
      </c>
      <c r="H343" s="23">
        <f t="shared" si="71"/>
        <v>0</v>
      </c>
      <c r="I343" s="24">
        <f t="shared" si="72"/>
        <v>-100</v>
      </c>
      <c r="J343" s="24">
        <f t="shared" si="73"/>
        <v>0</v>
      </c>
      <c r="K343" s="24">
        <f t="shared" si="74"/>
        <v>0</v>
      </c>
    </row>
    <row r="344" spans="1:11">
      <c r="A344" s="21"/>
      <c r="B344" s="22" t="s">
        <v>118</v>
      </c>
      <c r="C344" s="23">
        <v>43530</v>
      </c>
      <c r="D344" s="23">
        <v>0</v>
      </c>
      <c r="E344" s="23">
        <v>0</v>
      </c>
      <c r="F344" s="23">
        <v>0</v>
      </c>
      <c r="G344" s="23">
        <f t="shared" si="70"/>
        <v>-43530</v>
      </c>
      <c r="H344" s="23">
        <f t="shared" si="71"/>
        <v>0</v>
      </c>
      <c r="I344" s="24">
        <f t="shared" si="72"/>
        <v>-100</v>
      </c>
      <c r="J344" s="24">
        <f t="shared" si="73"/>
        <v>0</v>
      </c>
      <c r="K344" s="24">
        <f t="shared" si="74"/>
        <v>0</v>
      </c>
    </row>
    <row r="345" spans="1:11">
      <c r="A345" s="21" t="s">
        <v>119</v>
      </c>
      <c r="B345" s="22" t="s">
        <v>120</v>
      </c>
      <c r="C345" s="23">
        <v>-43530</v>
      </c>
      <c r="D345" s="23">
        <v>0</v>
      </c>
      <c r="E345" s="23">
        <v>0</v>
      </c>
      <c r="F345" s="23">
        <v>0</v>
      </c>
      <c r="G345" s="23">
        <f t="shared" si="70"/>
        <v>43530</v>
      </c>
      <c r="H345" s="23">
        <f t="shared" si="71"/>
        <v>0</v>
      </c>
      <c r="I345" s="24">
        <f t="shared" si="72"/>
        <v>-100</v>
      </c>
      <c r="J345" s="24">
        <f t="shared" si="73"/>
        <v>0</v>
      </c>
      <c r="K345" s="24">
        <f t="shared" si="74"/>
        <v>0</v>
      </c>
    </row>
    <row r="346" spans="1:11">
      <c r="A346" s="25" t="s">
        <v>121</v>
      </c>
      <c r="B346" s="22" t="s">
        <v>122</v>
      </c>
      <c r="C346" s="23">
        <v>-43530</v>
      </c>
      <c r="D346" s="23">
        <v>0</v>
      </c>
      <c r="E346" s="23">
        <v>0</v>
      </c>
      <c r="F346" s="23">
        <v>0</v>
      </c>
      <c r="G346" s="23">
        <f t="shared" si="70"/>
        <v>43530</v>
      </c>
      <c r="H346" s="23">
        <f t="shared" si="71"/>
        <v>0</v>
      </c>
      <c r="I346" s="24">
        <f t="shared" si="72"/>
        <v>-100</v>
      </c>
      <c r="J346" s="24">
        <f t="shared" si="73"/>
        <v>0</v>
      </c>
      <c r="K346" s="24">
        <f t="shared" si="74"/>
        <v>0</v>
      </c>
    </row>
    <row r="347" spans="1:11" s="3" customFormat="1">
      <c r="A347" s="30" t="s">
        <v>247</v>
      </c>
      <c r="B347" s="31" t="s">
        <v>851</v>
      </c>
      <c r="C347" s="32"/>
      <c r="D347" s="32"/>
      <c r="E347" s="32"/>
      <c r="F347" s="32"/>
      <c r="G347" s="32"/>
      <c r="H347" s="32"/>
      <c r="I347" s="33"/>
      <c r="J347" s="33"/>
      <c r="K347" s="33"/>
    </row>
    <row r="348" spans="1:11">
      <c r="A348" s="21" t="s">
        <v>19</v>
      </c>
      <c r="B348" s="22" t="s">
        <v>20</v>
      </c>
      <c r="C348" s="23">
        <v>6305980</v>
      </c>
      <c r="D348" s="23">
        <v>0</v>
      </c>
      <c r="E348" s="23">
        <v>0</v>
      </c>
      <c r="F348" s="23">
        <v>0</v>
      </c>
      <c r="G348" s="23">
        <f t="shared" ref="G348:G360" si="75">F348-C348</f>
        <v>-6305980</v>
      </c>
      <c r="H348" s="23">
        <f t="shared" ref="H348:H360" si="76">E348-F348</f>
        <v>0</v>
      </c>
      <c r="I348" s="24">
        <f t="shared" ref="I348:I360" si="77">IF(ISERROR(F348/C348),0,F348/C348*100-100)</f>
        <v>-100</v>
      </c>
      <c r="J348" s="24">
        <f t="shared" ref="J348:J360" si="78">IF(ISERROR(F348/E348),0,F348/E348*100)</f>
        <v>0</v>
      </c>
      <c r="K348" s="24">
        <f t="shared" ref="K348:K360" si="79">IF(ISERROR(F348/D348),0,F348/D348*100)</f>
        <v>0</v>
      </c>
    </row>
    <row r="349" spans="1:11">
      <c r="A349" s="25" t="s">
        <v>84</v>
      </c>
      <c r="B349" s="22" t="s">
        <v>85</v>
      </c>
      <c r="C349" s="23">
        <v>6305980</v>
      </c>
      <c r="D349" s="23">
        <v>0</v>
      </c>
      <c r="E349" s="23">
        <v>0</v>
      </c>
      <c r="F349" s="23">
        <v>0</v>
      </c>
      <c r="G349" s="23">
        <f t="shared" si="75"/>
        <v>-6305980</v>
      </c>
      <c r="H349" s="23">
        <f t="shared" si="76"/>
        <v>0</v>
      </c>
      <c r="I349" s="24">
        <f t="shared" si="77"/>
        <v>-100</v>
      </c>
      <c r="J349" s="24">
        <f t="shared" si="78"/>
        <v>0</v>
      </c>
      <c r="K349" s="24">
        <f t="shared" si="79"/>
        <v>0</v>
      </c>
    </row>
    <row r="350" spans="1:11">
      <c r="A350" s="26" t="s">
        <v>86</v>
      </c>
      <c r="B350" s="22" t="s">
        <v>87</v>
      </c>
      <c r="C350" s="23">
        <v>6305980</v>
      </c>
      <c r="D350" s="23">
        <v>0</v>
      </c>
      <c r="E350" s="23">
        <v>0</v>
      </c>
      <c r="F350" s="23">
        <v>0</v>
      </c>
      <c r="G350" s="23">
        <f t="shared" si="75"/>
        <v>-6305980</v>
      </c>
      <c r="H350" s="23">
        <f t="shared" si="76"/>
        <v>0</v>
      </c>
      <c r="I350" s="24">
        <f t="shared" si="77"/>
        <v>-100</v>
      </c>
      <c r="J350" s="24">
        <f t="shared" si="78"/>
        <v>0</v>
      </c>
      <c r="K350" s="24">
        <f t="shared" si="79"/>
        <v>0</v>
      </c>
    </row>
    <row r="351" spans="1:11">
      <c r="A351" s="21" t="s">
        <v>88</v>
      </c>
      <c r="B351" s="22" t="s">
        <v>89</v>
      </c>
      <c r="C351" s="23">
        <v>2643788</v>
      </c>
      <c r="D351" s="23">
        <v>0</v>
      </c>
      <c r="E351" s="23">
        <v>0</v>
      </c>
      <c r="F351" s="23">
        <v>0</v>
      </c>
      <c r="G351" s="23">
        <f t="shared" si="75"/>
        <v>-2643788</v>
      </c>
      <c r="H351" s="23">
        <f t="shared" si="76"/>
        <v>0</v>
      </c>
      <c r="I351" s="24">
        <f t="shared" si="77"/>
        <v>-100</v>
      </c>
      <c r="J351" s="24">
        <f t="shared" si="78"/>
        <v>0</v>
      </c>
      <c r="K351" s="24">
        <f t="shared" si="79"/>
        <v>0</v>
      </c>
    </row>
    <row r="352" spans="1:11">
      <c r="A352" s="25" t="s">
        <v>90</v>
      </c>
      <c r="B352" s="22" t="s">
        <v>91</v>
      </c>
      <c r="C352" s="23">
        <v>2643788</v>
      </c>
      <c r="D352" s="23">
        <v>0</v>
      </c>
      <c r="E352" s="23">
        <v>0</v>
      </c>
      <c r="F352" s="23">
        <v>0</v>
      </c>
      <c r="G352" s="23">
        <f t="shared" si="75"/>
        <v>-2643788</v>
      </c>
      <c r="H352" s="23">
        <f t="shared" si="76"/>
        <v>0</v>
      </c>
      <c r="I352" s="24">
        <f t="shared" si="77"/>
        <v>-100</v>
      </c>
      <c r="J352" s="24">
        <f t="shared" si="78"/>
        <v>0</v>
      </c>
      <c r="K352" s="24">
        <f t="shared" si="79"/>
        <v>0</v>
      </c>
    </row>
    <row r="353" spans="1:11">
      <c r="A353" s="26" t="s">
        <v>100</v>
      </c>
      <c r="B353" s="22" t="s">
        <v>101</v>
      </c>
      <c r="C353" s="23">
        <v>2400000</v>
      </c>
      <c r="D353" s="23">
        <v>0</v>
      </c>
      <c r="E353" s="23">
        <v>0</v>
      </c>
      <c r="F353" s="23">
        <v>0</v>
      </c>
      <c r="G353" s="23">
        <f t="shared" si="75"/>
        <v>-2400000</v>
      </c>
      <c r="H353" s="23">
        <f t="shared" si="76"/>
        <v>0</v>
      </c>
      <c r="I353" s="24">
        <f t="shared" si="77"/>
        <v>-100</v>
      </c>
      <c r="J353" s="24">
        <f t="shared" si="78"/>
        <v>0</v>
      </c>
      <c r="K353" s="24">
        <f t="shared" si="79"/>
        <v>0</v>
      </c>
    </row>
    <row r="354" spans="1:11">
      <c r="A354" s="27" t="s">
        <v>102</v>
      </c>
      <c r="B354" s="22" t="s">
        <v>103</v>
      </c>
      <c r="C354" s="23">
        <v>2400000</v>
      </c>
      <c r="D354" s="23">
        <v>0</v>
      </c>
      <c r="E354" s="23">
        <v>0</v>
      </c>
      <c r="F354" s="23">
        <v>0</v>
      </c>
      <c r="G354" s="23">
        <f t="shared" si="75"/>
        <v>-2400000</v>
      </c>
      <c r="H354" s="23">
        <f t="shared" si="76"/>
        <v>0</v>
      </c>
      <c r="I354" s="24">
        <f t="shared" si="77"/>
        <v>-100</v>
      </c>
      <c r="J354" s="24">
        <f t="shared" si="78"/>
        <v>0</v>
      </c>
      <c r="K354" s="24">
        <f t="shared" si="79"/>
        <v>0</v>
      </c>
    </row>
    <row r="355" spans="1:11" ht="25.5">
      <c r="A355" s="26" t="s">
        <v>106</v>
      </c>
      <c r="B355" s="22" t="s">
        <v>107</v>
      </c>
      <c r="C355" s="23">
        <v>243788</v>
      </c>
      <c r="D355" s="23">
        <v>0</v>
      </c>
      <c r="E355" s="23">
        <v>0</v>
      </c>
      <c r="F355" s="23">
        <v>0</v>
      </c>
      <c r="G355" s="23">
        <f t="shared" si="75"/>
        <v>-243788</v>
      </c>
      <c r="H355" s="23">
        <f t="shared" si="76"/>
        <v>0</v>
      </c>
      <c r="I355" s="24">
        <f t="shared" si="77"/>
        <v>-100</v>
      </c>
      <c r="J355" s="24">
        <f t="shared" si="78"/>
        <v>0</v>
      </c>
      <c r="K355" s="24">
        <f t="shared" si="79"/>
        <v>0</v>
      </c>
    </row>
    <row r="356" spans="1:11" ht="25.5">
      <c r="A356" s="27" t="s">
        <v>188</v>
      </c>
      <c r="B356" s="22" t="s">
        <v>189</v>
      </c>
      <c r="C356" s="23">
        <v>243788</v>
      </c>
      <c r="D356" s="23">
        <v>0</v>
      </c>
      <c r="E356" s="23">
        <v>0</v>
      </c>
      <c r="F356" s="23">
        <v>0</v>
      </c>
      <c r="G356" s="23">
        <f t="shared" si="75"/>
        <v>-243788</v>
      </c>
      <c r="H356" s="23">
        <f t="shared" si="76"/>
        <v>0</v>
      </c>
      <c r="I356" s="24">
        <f t="shared" si="77"/>
        <v>-100</v>
      </c>
      <c r="J356" s="24">
        <f t="shared" si="78"/>
        <v>0</v>
      </c>
      <c r="K356" s="24">
        <f t="shared" si="79"/>
        <v>0</v>
      </c>
    </row>
    <row r="357" spans="1:11" ht="38.25">
      <c r="A357" s="28" t="s">
        <v>190</v>
      </c>
      <c r="B357" s="22" t="s">
        <v>191</v>
      </c>
      <c r="C357" s="23">
        <v>243788</v>
      </c>
      <c r="D357" s="23">
        <v>0</v>
      </c>
      <c r="E357" s="23">
        <v>0</v>
      </c>
      <c r="F357" s="23">
        <v>0</v>
      </c>
      <c r="G357" s="23">
        <f t="shared" si="75"/>
        <v>-243788</v>
      </c>
      <c r="H357" s="23">
        <f t="shared" si="76"/>
        <v>0</v>
      </c>
      <c r="I357" s="24">
        <f t="shared" si="77"/>
        <v>-100</v>
      </c>
      <c r="J357" s="24">
        <f t="shared" si="78"/>
        <v>0</v>
      </c>
      <c r="K357" s="24">
        <f t="shared" si="79"/>
        <v>0</v>
      </c>
    </row>
    <row r="358" spans="1:11">
      <c r="A358" s="21"/>
      <c r="B358" s="22" t="s">
        <v>118</v>
      </c>
      <c r="C358" s="23">
        <v>3662192</v>
      </c>
      <c r="D358" s="23">
        <v>0</v>
      </c>
      <c r="E358" s="23">
        <v>0</v>
      </c>
      <c r="F358" s="23">
        <v>0</v>
      </c>
      <c r="G358" s="23">
        <f t="shared" si="75"/>
        <v>-3662192</v>
      </c>
      <c r="H358" s="23">
        <f t="shared" si="76"/>
        <v>0</v>
      </c>
      <c r="I358" s="24">
        <f t="shared" si="77"/>
        <v>-100</v>
      </c>
      <c r="J358" s="24">
        <f t="shared" si="78"/>
        <v>0</v>
      </c>
      <c r="K358" s="24">
        <f t="shared" si="79"/>
        <v>0</v>
      </c>
    </row>
    <row r="359" spans="1:11">
      <c r="A359" s="21" t="s">
        <v>119</v>
      </c>
      <c r="B359" s="22" t="s">
        <v>120</v>
      </c>
      <c r="C359" s="23">
        <v>-3662192</v>
      </c>
      <c r="D359" s="23">
        <v>0</v>
      </c>
      <c r="E359" s="23">
        <v>0</v>
      </c>
      <c r="F359" s="23">
        <v>0</v>
      </c>
      <c r="G359" s="23">
        <f t="shared" si="75"/>
        <v>3662192</v>
      </c>
      <c r="H359" s="23">
        <f t="shared" si="76"/>
        <v>0</v>
      </c>
      <c r="I359" s="24">
        <f t="shared" si="77"/>
        <v>-100</v>
      </c>
      <c r="J359" s="24">
        <f t="shared" si="78"/>
        <v>0</v>
      </c>
      <c r="K359" s="24">
        <f t="shared" si="79"/>
        <v>0</v>
      </c>
    </row>
    <row r="360" spans="1:11">
      <c r="A360" s="25" t="s">
        <v>121</v>
      </c>
      <c r="B360" s="22" t="s">
        <v>122</v>
      </c>
      <c r="C360" s="23">
        <v>-3662192</v>
      </c>
      <c r="D360" s="23">
        <v>0</v>
      </c>
      <c r="E360" s="23">
        <v>0</v>
      </c>
      <c r="F360" s="23">
        <v>0</v>
      </c>
      <c r="G360" s="23">
        <f t="shared" si="75"/>
        <v>3662192</v>
      </c>
      <c r="H360" s="23">
        <f t="shared" si="76"/>
        <v>0</v>
      </c>
      <c r="I360" s="24">
        <f t="shared" si="77"/>
        <v>-100</v>
      </c>
      <c r="J360" s="24">
        <f t="shared" si="78"/>
        <v>0</v>
      </c>
      <c r="K360" s="24">
        <f t="shared" si="79"/>
        <v>0</v>
      </c>
    </row>
    <row r="361" spans="1:11" s="3" customFormat="1">
      <c r="A361" s="30" t="s">
        <v>249</v>
      </c>
      <c r="B361" s="31" t="s">
        <v>880</v>
      </c>
      <c r="C361" s="32"/>
      <c r="D361" s="32"/>
      <c r="E361" s="32"/>
      <c r="F361" s="32"/>
      <c r="G361" s="32"/>
      <c r="H361" s="32"/>
      <c r="I361" s="33"/>
      <c r="J361" s="33"/>
      <c r="K361" s="33"/>
    </row>
    <row r="362" spans="1:11">
      <c r="A362" s="21" t="s">
        <v>19</v>
      </c>
      <c r="B362" s="22" t="s">
        <v>20</v>
      </c>
      <c r="C362" s="23">
        <v>12856885.779999999</v>
      </c>
      <c r="D362" s="23">
        <v>12375381</v>
      </c>
      <c r="E362" s="23">
        <v>2068404</v>
      </c>
      <c r="F362" s="23">
        <v>12354381</v>
      </c>
      <c r="G362" s="23">
        <f t="shared" ref="G362:G396" si="80">F362-C362</f>
        <v>-502504.77999999933</v>
      </c>
      <c r="H362" s="23">
        <f t="shared" ref="H362:H396" si="81">E362-F362</f>
        <v>-10285977</v>
      </c>
      <c r="I362" s="24">
        <f t="shared" ref="I362:I396" si="82">IF(ISERROR(F362/C362),0,F362/C362*100-100)</f>
        <v>-3.9084486601077941</v>
      </c>
      <c r="J362" s="24">
        <f t="shared" ref="J362:J396" si="83">IF(ISERROR(F362/E362),0,F362/E362*100)</f>
        <v>597.29051964703217</v>
      </c>
      <c r="K362" s="24">
        <f t="shared" ref="K362:K396" si="84">IF(ISERROR(F362/D362),0,F362/D362*100)</f>
        <v>99.830308254751913</v>
      </c>
    </row>
    <row r="363" spans="1:11" ht="25.5">
      <c r="A363" s="25" t="s">
        <v>128</v>
      </c>
      <c r="B363" s="22" t="s">
        <v>129</v>
      </c>
      <c r="C363" s="23">
        <v>531.72</v>
      </c>
      <c r="D363" s="23">
        <v>0</v>
      </c>
      <c r="E363" s="23">
        <v>0</v>
      </c>
      <c r="F363" s="23">
        <v>0</v>
      </c>
      <c r="G363" s="23">
        <f t="shared" si="80"/>
        <v>-531.72</v>
      </c>
      <c r="H363" s="23">
        <f t="shared" si="81"/>
        <v>0</v>
      </c>
      <c r="I363" s="24">
        <f t="shared" si="82"/>
        <v>-100</v>
      </c>
      <c r="J363" s="24">
        <f t="shared" si="83"/>
        <v>0</v>
      </c>
      <c r="K363" s="24">
        <f t="shared" si="84"/>
        <v>0</v>
      </c>
    </row>
    <row r="364" spans="1:11">
      <c r="A364" s="25" t="s">
        <v>130</v>
      </c>
      <c r="B364" s="22" t="s">
        <v>131</v>
      </c>
      <c r="C364" s="23">
        <v>850.06</v>
      </c>
      <c r="D364" s="23">
        <v>21000</v>
      </c>
      <c r="E364" s="23">
        <v>0</v>
      </c>
      <c r="F364" s="23">
        <v>0</v>
      </c>
      <c r="G364" s="23">
        <f t="shared" si="80"/>
        <v>-850.06</v>
      </c>
      <c r="H364" s="23">
        <f t="shared" si="81"/>
        <v>0</v>
      </c>
      <c r="I364" s="24">
        <f t="shared" si="82"/>
        <v>-100</v>
      </c>
      <c r="J364" s="24">
        <f t="shared" si="83"/>
        <v>0</v>
      </c>
      <c r="K364" s="24">
        <f t="shared" si="84"/>
        <v>0</v>
      </c>
    </row>
    <row r="365" spans="1:11">
      <c r="A365" s="26" t="s">
        <v>132</v>
      </c>
      <c r="B365" s="22" t="s">
        <v>133</v>
      </c>
      <c r="C365" s="23">
        <v>0</v>
      </c>
      <c r="D365" s="23">
        <v>21000</v>
      </c>
      <c r="E365" s="23">
        <v>0</v>
      </c>
      <c r="F365" s="23">
        <v>0</v>
      </c>
      <c r="G365" s="23">
        <f t="shared" si="80"/>
        <v>0</v>
      </c>
      <c r="H365" s="23">
        <f t="shared" si="81"/>
        <v>0</v>
      </c>
      <c r="I365" s="24">
        <f t="shared" si="82"/>
        <v>0</v>
      </c>
      <c r="J365" s="24">
        <f t="shared" si="83"/>
        <v>0</v>
      </c>
      <c r="K365" s="24">
        <f t="shared" si="84"/>
        <v>0</v>
      </c>
    </row>
    <row r="366" spans="1:11">
      <c r="A366" s="27" t="s">
        <v>134</v>
      </c>
      <c r="B366" s="22" t="s">
        <v>135</v>
      </c>
      <c r="C366" s="23">
        <v>0</v>
      </c>
      <c r="D366" s="23">
        <v>21000</v>
      </c>
      <c r="E366" s="23">
        <v>0</v>
      </c>
      <c r="F366" s="23">
        <v>0</v>
      </c>
      <c r="G366" s="23">
        <f t="shared" si="80"/>
        <v>0</v>
      </c>
      <c r="H366" s="23">
        <f t="shared" si="81"/>
        <v>0</v>
      </c>
      <c r="I366" s="24">
        <f t="shared" si="82"/>
        <v>0</v>
      </c>
      <c r="J366" s="24">
        <f t="shared" si="83"/>
        <v>0</v>
      </c>
      <c r="K366" s="24">
        <f t="shared" si="84"/>
        <v>0</v>
      </c>
    </row>
    <row r="367" spans="1:11" ht="25.5">
      <c r="A367" s="28" t="s">
        <v>136</v>
      </c>
      <c r="B367" s="22" t="s">
        <v>137</v>
      </c>
      <c r="C367" s="23">
        <v>0</v>
      </c>
      <c r="D367" s="23">
        <v>21000</v>
      </c>
      <c r="E367" s="23">
        <v>0</v>
      </c>
      <c r="F367" s="23">
        <v>0</v>
      </c>
      <c r="G367" s="23">
        <f t="shared" si="80"/>
        <v>0</v>
      </c>
      <c r="H367" s="23">
        <f t="shared" si="81"/>
        <v>0</v>
      </c>
      <c r="I367" s="24">
        <f t="shared" si="82"/>
        <v>0</v>
      </c>
      <c r="J367" s="24">
        <f t="shared" si="83"/>
        <v>0</v>
      </c>
      <c r="K367" s="24">
        <f t="shared" si="84"/>
        <v>0</v>
      </c>
    </row>
    <row r="368" spans="1:11" ht="25.5">
      <c r="A368" s="29" t="s">
        <v>138</v>
      </c>
      <c r="B368" s="22" t="s">
        <v>139</v>
      </c>
      <c r="C368" s="23">
        <v>0</v>
      </c>
      <c r="D368" s="23">
        <v>21000</v>
      </c>
      <c r="E368" s="23">
        <v>0</v>
      </c>
      <c r="F368" s="23">
        <v>0</v>
      </c>
      <c r="G368" s="23">
        <f t="shared" si="80"/>
        <v>0</v>
      </c>
      <c r="H368" s="23">
        <f t="shared" si="81"/>
        <v>0</v>
      </c>
      <c r="I368" s="24">
        <f t="shared" si="82"/>
        <v>0</v>
      </c>
      <c r="J368" s="24">
        <f t="shared" si="83"/>
        <v>0</v>
      </c>
      <c r="K368" s="24">
        <f t="shared" si="84"/>
        <v>0</v>
      </c>
    </row>
    <row r="369" spans="1:11">
      <c r="A369" s="26" t="s">
        <v>341</v>
      </c>
      <c r="B369" s="22" t="s">
        <v>342</v>
      </c>
      <c r="C369" s="23">
        <v>850.06</v>
      </c>
      <c r="D369" s="23">
        <v>0</v>
      </c>
      <c r="E369" s="23">
        <v>0</v>
      </c>
      <c r="F369" s="23">
        <v>0</v>
      </c>
      <c r="G369" s="23">
        <f t="shared" si="80"/>
        <v>-850.06</v>
      </c>
      <c r="H369" s="23">
        <f t="shared" si="81"/>
        <v>0</v>
      </c>
      <c r="I369" s="24">
        <f t="shared" si="82"/>
        <v>-100</v>
      </c>
      <c r="J369" s="24">
        <f t="shared" si="83"/>
        <v>0</v>
      </c>
      <c r="K369" s="24">
        <f t="shared" si="84"/>
        <v>0</v>
      </c>
    </row>
    <row r="370" spans="1:11">
      <c r="A370" s="27" t="s">
        <v>343</v>
      </c>
      <c r="B370" s="22" t="s">
        <v>344</v>
      </c>
      <c r="C370" s="23">
        <v>850.06</v>
      </c>
      <c r="D370" s="23">
        <v>0</v>
      </c>
      <c r="E370" s="23">
        <v>0</v>
      </c>
      <c r="F370" s="23">
        <v>0</v>
      </c>
      <c r="G370" s="23">
        <f t="shared" si="80"/>
        <v>-850.06</v>
      </c>
      <c r="H370" s="23">
        <f t="shared" si="81"/>
        <v>0</v>
      </c>
      <c r="I370" s="24">
        <f t="shared" si="82"/>
        <v>-100</v>
      </c>
      <c r="J370" s="24">
        <f t="shared" si="83"/>
        <v>0</v>
      </c>
      <c r="K370" s="24">
        <f t="shared" si="84"/>
        <v>0</v>
      </c>
    </row>
    <row r="371" spans="1:11" ht="38.25">
      <c r="A371" s="28" t="s">
        <v>509</v>
      </c>
      <c r="B371" s="22" t="s">
        <v>510</v>
      </c>
      <c r="C371" s="23">
        <v>850.06</v>
      </c>
      <c r="D371" s="23">
        <v>0</v>
      </c>
      <c r="E371" s="23">
        <v>0</v>
      </c>
      <c r="F371" s="23">
        <v>0</v>
      </c>
      <c r="G371" s="23">
        <f t="shared" si="80"/>
        <v>-850.06</v>
      </c>
      <c r="H371" s="23">
        <f t="shared" si="81"/>
        <v>0</v>
      </c>
      <c r="I371" s="24">
        <f t="shared" si="82"/>
        <v>-100</v>
      </c>
      <c r="J371" s="24">
        <f t="shared" si="83"/>
        <v>0</v>
      </c>
      <c r="K371" s="24">
        <f t="shared" si="84"/>
        <v>0</v>
      </c>
    </row>
    <row r="372" spans="1:11">
      <c r="A372" s="25" t="s">
        <v>84</v>
      </c>
      <c r="B372" s="22" t="s">
        <v>85</v>
      </c>
      <c r="C372" s="23">
        <v>12855504</v>
      </c>
      <c r="D372" s="23">
        <v>12354381</v>
      </c>
      <c r="E372" s="23">
        <v>2068404</v>
      </c>
      <c r="F372" s="23">
        <v>12354381</v>
      </c>
      <c r="G372" s="23">
        <f t="shared" si="80"/>
        <v>-501123</v>
      </c>
      <c r="H372" s="23">
        <f t="shared" si="81"/>
        <v>-10285977</v>
      </c>
      <c r="I372" s="24">
        <f t="shared" si="82"/>
        <v>-3.8981202137232458</v>
      </c>
      <c r="J372" s="24">
        <f t="shared" si="83"/>
        <v>597.29051964703217</v>
      </c>
      <c r="K372" s="24">
        <f t="shared" si="84"/>
        <v>100</v>
      </c>
    </row>
    <row r="373" spans="1:11">
      <c r="A373" s="26" t="s">
        <v>86</v>
      </c>
      <c r="B373" s="22" t="s">
        <v>87</v>
      </c>
      <c r="C373" s="23">
        <v>12855504</v>
      </c>
      <c r="D373" s="23">
        <v>12354381</v>
      </c>
      <c r="E373" s="23">
        <v>2068404</v>
      </c>
      <c r="F373" s="23">
        <v>12354381</v>
      </c>
      <c r="G373" s="23">
        <f t="shared" si="80"/>
        <v>-501123</v>
      </c>
      <c r="H373" s="23">
        <f t="shared" si="81"/>
        <v>-10285977</v>
      </c>
      <c r="I373" s="24">
        <f t="shared" si="82"/>
        <v>-3.8981202137232458</v>
      </c>
      <c r="J373" s="24">
        <f t="shared" si="83"/>
        <v>597.29051964703217</v>
      </c>
      <c r="K373" s="24">
        <f t="shared" si="84"/>
        <v>100</v>
      </c>
    </row>
    <row r="374" spans="1:11">
      <c r="A374" s="21" t="s">
        <v>88</v>
      </c>
      <c r="B374" s="22" t="s">
        <v>89</v>
      </c>
      <c r="C374" s="23">
        <v>10164911.92</v>
      </c>
      <c r="D374" s="23">
        <v>12375381</v>
      </c>
      <c r="E374" s="23">
        <v>2068404</v>
      </c>
      <c r="F374" s="23">
        <v>10116734.43</v>
      </c>
      <c r="G374" s="23">
        <f t="shared" si="80"/>
        <v>-48177.490000000224</v>
      </c>
      <c r="H374" s="23">
        <f t="shared" si="81"/>
        <v>-8048330.4299999997</v>
      </c>
      <c r="I374" s="24">
        <f t="shared" si="82"/>
        <v>-0.47395875516843944</v>
      </c>
      <c r="J374" s="24">
        <f t="shared" si="83"/>
        <v>489.10824142672323</v>
      </c>
      <c r="K374" s="24">
        <f t="shared" si="84"/>
        <v>81.748872458957024</v>
      </c>
    </row>
    <row r="375" spans="1:11">
      <c r="A375" s="25" t="s">
        <v>90</v>
      </c>
      <c r="B375" s="22" t="s">
        <v>91</v>
      </c>
      <c r="C375" s="23">
        <v>10099911.92</v>
      </c>
      <c r="D375" s="23">
        <v>11963597</v>
      </c>
      <c r="E375" s="23">
        <v>1863862</v>
      </c>
      <c r="F375" s="23">
        <v>10116734.43</v>
      </c>
      <c r="G375" s="23">
        <f t="shared" si="80"/>
        <v>16822.509999999776</v>
      </c>
      <c r="H375" s="23">
        <f t="shared" si="81"/>
        <v>-8252872.4299999997</v>
      </c>
      <c r="I375" s="24">
        <f t="shared" si="82"/>
        <v>0.16656095749397082</v>
      </c>
      <c r="J375" s="24">
        <f t="shared" si="83"/>
        <v>542.78344802351239</v>
      </c>
      <c r="K375" s="24">
        <f t="shared" si="84"/>
        <v>84.562648089867949</v>
      </c>
    </row>
    <row r="376" spans="1:11">
      <c r="A376" s="26" t="s">
        <v>92</v>
      </c>
      <c r="B376" s="22" t="s">
        <v>93</v>
      </c>
      <c r="C376" s="23">
        <v>138109.32999999999</v>
      </c>
      <c r="D376" s="23">
        <v>1393521</v>
      </c>
      <c r="E376" s="23">
        <v>664144</v>
      </c>
      <c r="F376" s="23">
        <v>158216.95000000001</v>
      </c>
      <c r="G376" s="23">
        <f t="shared" si="80"/>
        <v>20107.620000000024</v>
      </c>
      <c r="H376" s="23">
        <f t="shared" si="81"/>
        <v>505927.05</v>
      </c>
      <c r="I376" s="24">
        <f t="shared" si="82"/>
        <v>14.559204653298963</v>
      </c>
      <c r="J376" s="24">
        <f t="shared" si="83"/>
        <v>23.82268754968802</v>
      </c>
      <c r="K376" s="24">
        <f t="shared" si="84"/>
        <v>11.353754267068815</v>
      </c>
    </row>
    <row r="377" spans="1:11">
      <c r="A377" s="27" t="s">
        <v>94</v>
      </c>
      <c r="B377" s="22" t="s">
        <v>95</v>
      </c>
      <c r="C377" s="23">
        <v>58180.03</v>
      </c>
      <c r="D377" s="23">
        <v>179568</v>
      </c>
      <c r="E377" s="23">
        <v>84416</v>
      </c>
      <c r="F377" s="23">
        <v>65256.18</v>
      </c>
      <c r="G377" s="23">
        <f t="shared" si="80"/>
        <v>7076.1500000000015</v>
      </c>
      <c r="H377" s="23">
        <f t="shared" si="81"/>
        <v>19159.82</v>
      </c>
      <c r="I377" s="24">
        <f t="shared" si="82"/>
        <v>12.162506619539386</v>
      </c>
      <c r="J377" s="24">
        <f t="shared" si="83"/>
        <v>77.303094200151634</v>
      </c>
      <c r="K377" s="24">
        <f t="shared" si="84"/>
        <v>36.34065089548249</v>
      </c>
    </row>
    <row r="378" spans="1:11">
      <c r="A378" s="27" t="s">
        <v>96</v>
      </c>
      <c r="B378" s="22" t="s">
        <v>97</v>
      </c>
      <c r="C378" s="23">
        <v>79929.3</v>
      </c>
      <c r="D378" s="23">
        <v>1213953</v>
      </c>
      <c r="E378" s="23">
        <v>579728</v>
      </c>
      <c r="F378" s="23">
        <v>92960.77</v>
      </c>
      <c r="G378" s="23">
        <f t="shared" si="80"/>
        <v>13031.470000000001</v>
      </c>
      <c r="H378" s="23">
        <f t="shared" si="81"/>
        <v>486767.23</v>
      </c>
      <c r="I378" s="24">
        <f t="shared" si="82"/>
        <v>16.303745935470488</v>
      </c>
      <c r="J378" s="24">
        <f t="shared" si="83"/>
        <v>16.03523893964066</v>
      </c>
      <c r="K378" s="24">
        <f t="shared" si="84"/>
        <v>7.657691030871872</v>
      </c>
    </row>
    <row r="379" spans="1:11">
      <c r="A379" s="26" t="s">
        <v>100</v>
      </c>
      <c r="B379" s="22" t="s">
        <v>101</v>
      </c>
      <c r="C379" s="23">
        <v>58618</v>
      </c>
      <c r="D379" s="23">
        <v>689437</v>
      </c>
      <c r="E379" s="23">
        <v>332818</v>
      </c>
      <c r="F379" s="23">
        <v>260836.15</v>
      </c>
      <c r="G379" s="23">
        <f t="shared" si="80"/>
        <v>202218.15</v>
      </c>
      <c r="H379" s="23">
        <f t="shared" si="81"/>
        <v>71981.850000000006</v>
      </c>
      <c r="I379" s="24">
        <f t="shared" si="82"/>
        <v>344.97620184926132</v>
      </c>
      <c r="J379" s="24">
        <f t="shared" si="83"/>
        <v>78.372008124560566</v>
      </c>
      <c r="K379" s="24">
        <f t="shared" si="84"/>
        <v>37.833210286073999</v>
      </c>
    </row>
    <row r="380" spans="1:11">
      <c r="A380" s="27" t="s">
        <v>102</v>
      </c>
      <c r="B380" s="22" t="s">
        <v>103</v>
      </c>
      <c r="C380" s="23">
        <v>58618</v>
      </c>
      <c r="D380" s="23">
        <v>689437</v>
      </c>
      <c r="E380" s="23">
        <v>332818</v>
      </c>
      <c r="F380" s="23">
        <v>260836.15</v>
      </c>
      <c r="G380" s="23">
        <f t="shared" si="80"/>
        <v>202218.15</v>
      </c>
      <c r="H380" s="23">
        <f t="shared" si="81"/>
        <v>71981.850000000006</v>
      </c>
      <c r="I380" s="24">
        <f t="shared" si="82"/>
        <v>344.97620184926132</v>
      </c>
      <c r="J380" s="24">
        <f t="shared" si="83"/>
        <v>78.372008124560566</v>
      </c>
      <c r="K380" s="24">
        <f t="shared" si="84"/>
        <v>37.833210286073999</v>
      </c>
    </row>
    <row r="381" spans="1:11" ht="25.5">
      <c r="A381" s="26" t="s">
        <v>106</v>
      </c>
      <c r="B381" s="22" t="s">
        <v>107</v>
      </c>
      <c r="C381" s="23">
        <v>9903184.5899999999</v>
      </c>
      <c r="D381" s="23">
        <v>9880639</v>
      </c>
      <c r="E381" s="23">
        <v>866900</v>
      </c>
      <c r="F381" s="23">
        <v>9697681.3300000001</v>
      </c>
      <c r="G381" s="23">
        <f t="shared" si="80"/>
        <v>-205503.25999999978</v>
      </c>
      <c r="H381" s="23">
        <f t="shared" si="81"/>
        <v>-8830781.3300000001</v>
      </c>
      <c r="I381" s="24">
        <f t="shared" si="82"/>
        <v>-2.0751229882911844</v>
      </c>
      <c r="J381" s="24">
        <f t="shared" si="83"/>
        <v>1118.6620521398086</v>
      </c>
      <c r="K381" s="24">
        <f t="shared" si="84"/>
        <v>98.148321480017643</v>
      </c>
    </row>
    <row r="382" spans="1:11">
      <c r="A382" s="27" t="s">
        <v>108</v>
      </c>
      <c r="B382" s="22" t="s">
        <v>109</v>
      </c>
      <c r="C382" s="23">
        <v>2250</v>
      </c>
      <c r="D382" s="23">
        <v>128531</v>
      </c>
      <c r="E382" s="23">
        <v>2250</v>
      </c>
      <c r="F382" s="23">
        <v>128531</v>
      </c>
      <c r="G382" s="23">
        <f t="shared" si="80"/>
        <v>126281</v>
      </c>
      <c r="H382" s="23">
        <f t="shared" si="81"/>
        <v>-126281</v>
      </c>
      <c r="I382" s="24">
        <f t="shared" si="82"/>
        <v>5612.4888888888891</v>
      </c>
      <c r="J382" s="24">
        <f t="shared" si="83"/>
        <v>5712.4888888888891</v>
      </c>
      <c r="K382" s="24">
        <f t="shared" si="84"/>
        <v>100</v>
      </c>
    </row>
    <row r="383" spans="1:11" ht="25.5">
      <c r="A383" s="28" t="s">
        <v>144</v>
      </c>
      <c r="B383" s="22" t="s">
        <v>145</v>
      </c>
      <c r="C383" s="23">
        <v>2250</v>
      </c>
      <c r="D383" s="23">
        <v>2250</v>
      </c>
      <c r="E383" s="23">
        <v>2250</v>
      </c>
      <c r="F383" s="23">
        <v>2250</v>
      </c>
      <c r="G383" s="23">
        <f t="shared" si="80"/>
        <v>0</v>
      </c>
      <c r="H383" s="23">
        <f t="shared" si="81"/>
        <v>0</v>
      </c>
      <c r="I383" s="24">
        <f t="shared" si="82"/>
        <v>0</v>
      </c>
      <c r="J383" s="24">
        <f t="shared" si="83"/>
        <v>100</v>
      </c>
      <c r="K383" s="24">
        <f t="shared" si="84"/>
        <v>100</v>
      </c>
    </row>
    <row r="384" spans="1:11" ht="25.5">
      <c r="A384" s="28" t="s">
        <v>110</v>
      </c>
      <c r="B384" s="22" t="s">
        <v>111</v>
      </c>
      <c r="C384" s="23">
        <v>0</v>
      </c>
      <c r="D384" s="23">
        <v>126281</v>
      </c>
      <c r="E384" s="23">
        <v>0</v>
      </c>
      <c r="F384" s="23">
        <v>126281</v>
      </c>
      <c r="G384" s="23">
        <f t="shared" si="80"/>
        <v>126281</v>
      </c>
      <c r="H384" s="23">
        <f t="shared" si="81"/>
        <v>-126281</v>
      </c>
      <c r="I384" s="24">
        <f t="shared" si="82"/>
        <v>0</v>
      </c>
      <c r="J384" s="24">
        <f t="shared" si="83"/>
        <v>0</v>
      </c>
      <c r="K384" s="24">
        <f t="shared" si="84"/>
        <v>100</v>
      </c>
    </row>
    <row r="385" spans="1:11" ht="25.5">
      <c r="A385" s="29" t="s">
        <v>112</v>
      </c>
      <c r="B385" s="22" t="s">
        <v>113</v>
      </c>
      <c r="C385" s="23">
        <v>0</v>
      </c>
      <c r="D385" s="23">
        <v>126281</v>
      </c>
      <c r="E385" s="23">
        <v>0</v>
      </c>
      <c r="F385" s="23">
        <v>126281</v>
      </c>
      <c r="G385" s="23">
        <f t="shared" si="80"/>
        <v>126281</v>
      </c>
      <c r="H385" s="23">
        <f t="shared" si="81"/>
        <v>-126281</v>
      </c>
      <c r="I385" s="24">
        <f t="shared" si="82"/>
        <v>0</v>
      </c>
      <c r="J385" s="24">
        <f t="shared" si="83"/>
        <v>0</v>
      </c>
      <c r="K385" s="24">
        <f t="shared" si="84"/>
        <v>100</v>
      </c>
    </row>
    <row r="386" spans="1:11" ht="25.5">
      <c r="A386" s="27" t="s">
        <v>188</v>
      </c>
      <c r="B386" s="22" t="s">
        <v>189</v>
      </c>
      <c r="C386" s="23">
        <v>9900934.5899999999</v>
      </c>
      <c r="D386" s="23">
        <v>9752108</v>
      </c>
      <c r="E386" s="23">
        <v>864650</v>
      </c>
      <c r="F386" s="23">
        <v>9569150.3300000001</v>
      </c>
      <c r="G386" s="23">
        <f t="shared" si="80"/>
        <v>-331784.25999999978</v>
      </c>
      <c r="H386" s="23">
        <f t="shared" si="81"/>
        <v>-8704500.3300000001</v>
      </c>
      <c r="I386" s="24">
        <f t="shared" si="82"/>
        <v>-3.3510398133031174</v>
      </c>
      <c r="J386" s="24">
        <f t="shared" si="83"/>
        <v>1106.7079546637367</v>
      </c>
      <c r="K386" s="24">
        <f t="shared" si="84"/>
        <v>98.123916695754403</v>
      </c>
    </row>
    <row r="387" spans="1:11" ht="25.5">
      <c r="A387" s="28" t="s">
        <v>207</v>
      </c>
      <c r="B387" s="22" t="s">
        <v>208</v>
      </c>
      <c r="C387" s="23">
        <v>9856079.5899999999</v>
      </c>
      <c r="D387" s="23">
        <v>9680502</v>
      </c>
      <c r="E387" s="23">
        <v>827845</v>
      </c>
      <c r="F387" s="23">
        <v>9538345.3300000001</v>
      </c>
      <c r="G387" s="23">
        <f t="shared" si="80"/>
        <v>-317734.25999999978</v>
      </c>
      <c r="H387" s="23">
        <f t="shared" si="81"/>
        <v>-8710500.3300000001</v>
      </c>
      <c r="I387" s="24">
        <f t="shared" si="82"/>
        <v>-3.2237387807052045</v>
      </c>
      <c r="J387" s="24">
        <f t="shared" si="83"/>
        <v>1152.1897613683723</v>
      </c>
      <c r="K387" s="24">
        <f t="shared" si="84"/>
        <v>98.531515514381383</v>
      </c>
    </row>
    <row r="388" spans="1:11" ht="38.25">
      <c r="A388" s="28" t="s">
        <v>190</v>
      </c>
      <c r="B388" s="22" t="s">
        <v>191</v>
      </c>
      <c r="C388" s="23">
        <v>44855</v>
      </c>
      <c r="D388" s="23">
        <v>71606</v>
      </c>
      <c r="E388" s="23">
        <v>36805</v>
      </c>
      <c r="F388" s="23">
        <v>30805</v>
      </c>
      <c r="G388" s="23">
        <f t="shared" si="80"/>
        <v>-14050</v>
      </c>
      <c r="H388" s="23">
        <f t="shared" si="81"/>
        <v>6000</v>
      </c>
      <c r="I388" s="24">
        <f t="shared" si="82"/>
        <v>-31.323152379890757</v>
      </c>
      <c r="J388" s="24">
        <f t="shared" si="83"/>
        <v>83.69786713761718</v>
      </c>
      <c r="K388" s="24">
        <f t="shared" si="84"/>
        <v>43.020137977264476</v>
      </c>
    </row>
    <row r="389" spans="1:11">
      <c r="A389" s="25" t="s">
        <v>114</v>
      </c>
      <c r="B389" s="22" t="s">
        <v>115</v>
      </c>
      <c r="C389" s="23">
        <v>65000</v>
      </c>
      <c r="D389" s="23">
        <v>411784</v>
      </c>
      <c r="E389" s="23">
        <v>204542</v>
      </c>
      <c r="F389" s="23">
        <v>0</v>
      </c>
      <c r="G389" s="23">
        <f t="shared" si="80"/>
        <v>-65000</v>
      </c>
      <c r="H389" s="23">
        <f t="shared" si="81"/>
        <v>204542</v>
      </c>
      <c r="I389" s="24">
        <f t="shared" si="82"/>
        <v>-100</v>
      </c>
      <c r="J389" s="24">
        <f t="shared" si="83"/>
        <v>0</v>
      </c>
      <c r="K389" s="24">
        <f t="shared" si="84"/>
        <v>0</v>
      </c>
    </row>
    <row r="390" spans="1:11">
      <c r="A390" s="26" t="s">
        <v>116</v>
      </c>
      <c r="B390" s="22" t="s">
        <v>117</v>
      </c>
      <c r="C390" s="23">
        <v>0</v>
      </c>
      <c r="D390" s="23">
        <v>2701</v>
      </c>
      <c r="E390" s="23">
        <v>0</v>
      </c>
      <c r="F390" s="23">
        <v>0</v>
      </c>
      <c r="G390" s="23">
        <f t="shared" si="80"/>
        <v>0</v>
      </c>
      <c r="H390" s="23">
        <f t="shared" si="81"/>
        <v>0</v>
      </c>
      <c r="I390" s="24">
        <f t="shared" si="82"/>
        <v>0</v>
      </c>
      <c r="J390" s="24">
        <f t="shared" si="83"/>
        <v>0</v>
      </c>
      <c r="K390" s="24">
        <f t="shared" si="84"/>
        <v>0</v>
      </c>
    </row>
    <row r="391" spans="1:11">
      <c r="A391" s="26" t="s">
        <v>228</v>
      </c>
      <c r="B391" s="22" t="s">
        <v>229</v>
      </c>
      <c r="C391" s="23">
        <v>65000</v>
      </c>
      <c r="D391" s="23">
        <v>409083</v>
      </c>
      <c r="E391" s="23">
        <v>204542</v>
      </c>
      <c r="F391" s="23">
        <v>0</v>
      </c>
      <c r="G391" s="23">
        <f t="shared" si="80"/>
        <v>-65000</v>
      </c>
      <c r="H391" s="23">
        <f t="shared" si="81"/>
        <v>204542</v>
      </c>
      <c r="I391" s="24">
        <f t="shared" si="82"/>
        <v>-100</v>
      </c>
      <c r="J391" s="24">
        <f t="shared" si="83"/>
        <v>0</v>
      </c>
      <c r="K391" s="24">
        <f t="shared" si="84"/>
        <v>0</v>
      </c>
    </row>
    <row r="392" spans="1:11" ht="25.5">
      <c r="A392" s="27" t="s">
        <v>230</v>
      </c>
      <c r="B392" s="22" t="s">
        <v>231</v>
      </c>
      <c r="C392" s="23">
        <v>65000</v>
      </c>
      <c r="D392" s="23">
        <v>409083</v>
      </c>
      <c r="E392" s="23">
        <v>204542</v>
      </c>
      <c r="F392" s="23">
        <v>0</v>
      </c>
      <c r="G392" s="23">
        <f t="shared" si="80"/>
        <v>-65000</v>
      </c>
      <c r="H392" s="23">
        <f t="shared" si="81"/>
        <v>204542</v>
      </c>
      <c r="I392" s="24">
        <f t="shared" si="82"/>
        <v>-100</v>
      </c>
      <c r="J392" s="24">
        <f t="shared" si="83"/>
        <v>0</v>
      </c>
      <c r="K392" s="24">
        <f t="shared" si="84"/>
        <v>0</v>
      </c>
    </row>
    <row r="393" spans="1:11" ht="25.5">
      <c r="A393" s="28" t="s">
        <v>232</v>
      </c>
      <c r="B393" s="22" t="s">
        <v>233</v>
      </c>
      <c r="C393" s="23">
        <v>65000</v>
      </c>
      <c r="D393" s="23">
        <v>409083</v>
      </c>
      <c r="E393" s="23">
        <v>204542</v>
      </c>
      <c r="F393" s="23">
        <v>0</v>
      </c>
      <c r="G393" s="23">
        <f t="shared" si="80"/>
        <v>-65000</v>
      </c>
      <c r="H393" s="23">
        <f t="shared" si="81"/>
        <v>204542</v>
      </c>
      <c r="I393" s="24">
        <f t="shared" si="82"/>
        <v>-100</v>
      </c>
      <c r="J393" s="24">
        <f t="shared" si="83"/>
        <v>0</v>
      </c>
      <c r="K393" s="24">
        <f t="shared" si="84"/>
        <v>0</v>
      </c>
    </row>
    <row r="394" spans="1:11">
      <c r="A394" s="21"/>
      <c r="B394" s="22" t="s">
        <v>118</v>
      </c>
      <c r="C394" s="23">
        <v>2691973.86</v>
      </c>
      <c r="D394" s="23">
        <v>0</v>
      </c>
      <c r="E394" s="23">
        <v>0</v>
      </c>
      <c r="F394" s="23">
        <v>2237646.5699999998</v>
      </c>
      <c r="G394" s="23">
        <f t="shared" si="80"/>
        <v>-454327.29000000004</v>
      </c>
      <c r="H394" s="23">
        <f t="shared" si="81"/>
        <v>-2237646.5699999998</v>
      </c>
      <c r="I394" s="24">
        <f t="shared" si="82"/>
        <v>-16.877106302956449</v>
      </c>
      <c r="J394" s="24">
        <f t="shared" si="83"/>
        <v>0</v>
      </c>
      <c r="K394" s="24">
        <f t="shared" si="84"/>
        <v>0</v>
      </c>
    </row>
    <row r="395" spans="1:11">
      <c r="A395" s="21" t="s">
        <v>119</v>
      </c>
      <c r="B395" s="22" t="s">
        <v>120</v>
      </c>
      <c r="C395" s="23">
        <v>-2691973.86</v>
      </c>
      <c r="D395" s="23">
        <v>0</v>
      </c>
      <c r="E395" s="23">
        <v>0</v>
      </c>
      <c r="F395" s="23">
        <v>-2237646.5699999998</v>
      </c>
      <c r="G395" s="23">
        <f t="shared" si="80"/>
        <v>454327.29000000004</v>
      </c>
      <c r="H395" s="23">
        <f t="shared" si="81"/>
        <v>2237646.5699999998</v>
      </c>
      <c r="I395" s="24">
        <f t="shared" si="82"/>
        <v>-16.877106302956449</v>
      </c>
      <c r="J395" s="24">
        <f t="shared" si="83"/>
        <v>0</v>
      </c>
      <c r="K395" s="24">
        <f t="shared" si="84"/>
        <v>0</v>
      </c>
    </row>
    <row r="396" spans="1:11">
      <c r="A396" s="25" t="s">
        <v>121</v>
      </c>
      <c r="B396" s="22" t="s">
        <v>122</v>
      </c>
      <c r="C396" s="23">
        <v>-2691973.86</v>
      </c>
      <c r="D396" s="23">
        <v>0</v>
      </c>
      <c r="E396" s="23">
        <v>0</v>
      </c>
      <c r="F396" s="23">
        <v>-2237646.5699999998</v>
      </c>
      <c r="G396" s="23">
        <f t="shared" si="80"/>
        <v>454327.29000000004</v>
      </c>
      <c r="H396" s="23">
        <f t="shared" si="81"/>
        <v>2237646.5699999998</v>
      </c>
      <c r="I396" s="24">
        <f t="shared" si="82"/>
        <v>-16.877106302956449</v>
      </c>
      <c r="J396" s="24">
        <f t="shared" si="83"/>
        <v>0</v>
      </c>
      <c r="K396" s="24">
        <f t="shared" si="84"/>
        <v>0</v>
      </c>
    </row>
    <row r="397" spans="1:11" s="3" customFormat="1">
      <c r="A397" s="30" t="s">
        <v>251</v>
      </c>
      <c r="B397" s="31" t="s">
        <v>881</v>
      </c>
      <c r="C397" s="32"/>
      <c r="D397" s="32"/>
      <c r="E397" s="32"/>
      <c r="F397" s="32"/>
      <c r="G397" s="32"/>
      <c r="H397" s="32"/>
      <c r="I397" s="33"/>
      <c r="J397" s="33"/>
      <c r="K397" s="33"/>
    </row>
    <row r="398" spans="1:11">
      <c r="A398" s="21" t="s">
        <v>19</v>
      </c>
      <c r="B398" s="22" t="s">
        <v>20</v>
      </c>
      <c r="C398" s="23">
        <v>2564022</v>
      </c>
      <c r="D398" s="23">
        <v>2414022</v>
      </c>
      <c r="E398" s="23">
        <v>1334918</v>
      </c>
      <c r="F398" s="23">
        <v>2414022</v>
      </c>
      <c r="G398" s="23">
        <f t="shared" ref="G398:G412" si="85">F398-C398</f>
        <v>-150000</v>
      </c>
      <c r="H398" s="23">
        <f t="shared" ref="H398:H412" si="86">E398-F398</f>
        <v>-1079104</v>
      </c>
      <c r="I398" s="24">
        <f t="shared" ref="I398:I412" si="87">IF(ISERROR(F398/C398),0,F398/C398*100-100)</f>
        <v>-5.8501838127753985</v>
      </c>
      <c r="J398" s="24">
        <f t="shared" ref="J398:J412" si="88">IF(ISERROR(F398/E398),0,F398/E398*100)</f>
        <v>180.83672555168181</v>
      </c>
      <c r="K398" s="24">
        <f t="shared" ref="K398:K412" si="89">IF(ISERROR(F398/D398),0,F398/D398*100)</f>
        <v>100</v>
      </c>
    </row>
    <row r="399" spans="1:11">
      <c r="A399" s="25" t="s">
        <v>84</v>
      </c>
      <c r="B399" s="22" t="s">
        <v>85</v>
      </c>
      <c r="C399" s="23">
        <v>2564022</v>
      </c>
      <c r="D399" s="23">
        <v>2414022</v>
      </c>
      <c r="E399" s="23">
        <v>1334918</v>
      </c>
      <c r="F399" s="23">
        <v>2414022</v>
      </c>
      <c r="G399" s="23">
        <f t="shared" si="85"/>
        <v>-150000</v>
      </c>
      <c r="H399" s="23">
        <f t="shared" si="86"/>
        <v>-1079104</v>
      </c>
      <c r="I399" s="24">
        <f t="shared" si="87"/>
        <v>-5.8501838127753985</v>
      </c>
      <c r="J399" s="24">
        <f t="shared" si="88"/>
        <v>180.83672555168181</v>
      </c>
      <c r="K399" s="24">
        <f t="shared" si="89"/>
        <v>100</v>
      </c>
    </row>
    <row r="400" spans="1:11">
      <c r="A400" s="26" t="s">
        <v>86</v>
      </c>
      <c r="B400" s="22" t="s">
        <v>87</v>
      </c>
      <c r="C400" s="23">
        <v>2564022</v>
      </c>
      <c r="D400" s="23">
        <v>2414022</v>
      </c>
      <c r="E400" s="23">
        <v>1334918</v>
      </c>
      <c r="F400" s="23">
        <v>2414022</v>
      </c>
      <c r="G400" s="23">
        <f t="shared" si="85"/>
        <v>-150000</v>
      </c>
      <c r="H400" s="23">
        <f t="shared" si="86"/>
        <v>-1079104</v>
      </c>
      <c r="I400" s="24">
        <f t="shared" si="87"/>
        <v>-5.8501838127753985</v>
      </c>
      <c r="J400" s="24">
        <f t="shared" si="88"/>
        <v>180.83672555168181</v>
      </c>
      <c r="K400" s="24">
        <f t="shared" si="89"/>
        <v>100</v>
      </c>
    </row>
    <row r="401" spans="1:11">
      <c r="A401" s="21" t="s">
        <v>88</v>
      </c>
      <c r="B401" s="22" t="s">
        <v>89</v>
      </c>
      <c r="C401" s="23">
        <v>1512751</v>
      </c>
      <c r="D401" s="23">
        <v>2414022</v>
      </c>
      <c r="E401" s="23">
        <v>1334918</v>
      </c>
      <c r="F401" s="23">
        <v>1328918</v>
      </c>
      <c r="G401" s="23">
        <f t="shared" si="85"/>
        <v>-183833</v>
      </c>
      <c r="H401" s="23">
        <f t="shared" si="86"/>
        <v>6000</v>
      </c>
      <c r="I401" s="24">
        <f t="shared" si="87"/>
        <v>-12.152231266084115</v>
      </c>
      <c r="J401" s="24">
        <f t="shared" si="88"/>
        <v>99.550534190115044</v>
      </c>
      <c r="K401" s="24">
        <f t="shared" si="89"/>
        <v>55.049953977221421</v>
      </c>
    </row>
    <row r="402" spans="1:11">
      <c r="A402" s="25" t="s">
        <v>90</v>
      </c>
      <c r="B402" s="22" t="s">
        <v>91</v>
      </c>
      <c r="C402" s="23">
        <v>1488405</v>
      </c>
      <c r="D402" s="23">
        <v>2395676</v>
      </c>
      <c r="E402" s="23">
        <v>1312822</v>
      </c>
      <c r="F402" s="23">
        <v>1312822</v>
      </c>
      <c r="G402" s="23">
        <f t="shared" si="85"/>
        <v>-175583</v>
      </c>
      <c r="H402" s="23">
        <f t="shared" si="86"/>
        <v>0</v>
      </c>
      <c r="I402" s="24">
        <f t="shared" si="87"/>
        <v>-11.796721994349653</v>
      </c>
      <c r="J402" s="24">
        <f t="shared" si="88"/>
        <v>100</v>
      </c>
      <c r="K402" s="24">
        <f t="shared" si="89"/>
        <v>54.799647364668679</v>
      </c>
    </row>
    <row r="403" spans="1:11" ht="25.5">
      <c r="A403" s="26" t="s">
        <v>106</v>
      </c>
      <c r="B403" s="22" t="s">
        <v>107</v>
      </c>
      <c r="C403" s="23">
        <v>1488405</v>
      </c>
      <c r="D403" s="23">
        <v>2395676</v>
      </c>
      <c r="E403" s="23">
        <v>1312822</v>
      </c>
      <c r="F403" s="23">
        <v>1312822</v>
      </c>
      <c r="G403" s="23">
        <f t="shared" si="85"/>
        <v>-175583</v>
      </c>
      <c r="H403" s="23">
        <f t="shared" si="86"/>
        <v>0</v>
      </c>
      <c r="I403" s="24">
        <f t="shared" si="87"/>
        <v>-11.796721994349653</v>
      </c>
      <c r="J403" s="24">
        <f t="shared" si="88"/>
        <v>100</v>
      </c>
      <c r="K403" s="24">
        <f t="shared" si="89"/>
        <v>54.799647364668679</v>
      </c>
    </row>
    <row r="404" spans="1:11" ht="25.5">
      <c r="A404" s="27" t="s">
        <v>188</v>
      </c>
      <c r="B404" s="22" t="s">
        <v>189</v>
      </c>
      <c r="C404" s="23">
        <v>1488405</v>
      </c>
      <c r="D404" s="23">
        <v>2395676</v>
      </c>
      <c r="E404" s="23">
        <v>1312822</v>
      </c>
      <c r="F404" s="23">
        <v>1312822</v>
      </c>
      <c r="G404" s="23">
        <f t="shared" si="85"/>
        <v>-175583</v>
      </c>
      <c r="H404" s="23">
        <f t="shared" si="86"/>
        <v>0</v>
      </c>
      <c r="I404" s="24">
        <f t="shared" si="87"/>
        <v>-11.796721994349653</v>
      </c>
      <c r="J404" s="24">
        <f t="shared" si="88"/>
        <v>100</v>
      </c>
      <c r="K404" s="24">
        <f t="shared" si="89"/>
        <v>54.799647364668679</v>
      </c>
    </row>
    <row r="405" spans="1:11" ht="38.25">
      <c r="A405" s="28" t="s">
        <v>190</v>
      </c>
      <c r="B405" s="22" t="s">
        <v>191</v>
      </c>
      <c r="C405" s="23">
        <v>1488405</v>
      </c>
      <c r="D405" s="23">
        <v>2395676</v>
      </c>
      <c r="E405" s="23">
        <v>1312822</v>
      </c>
      <c r="F405" s="23">
        <v>1312822</v>
      </c>
      <c r="G405" s="23">
        <f t="shared" si="85"/>
        <v>-175583</v>
      </c>
      <c r="H405" s="23">
        <f t="shared" si="86"/>
        <v>0</v>
      </c>
      <c r="I405" s="24">
        <f t="shared" si="87"/>
        <v>-11.796721994349653</v>
      </c>
      <c r="J405" s="24">
        <f t="shared" si="88"/>
        <v>100</v>
      </c>
      <c r="K405" s="24">
        <f t="shared" si="89"/>
        <v>54.799647364668679</v>
      </c>
    </row>
    <row r="406" spans="1:11">
      <c r="A406" s="25" t="s">
        <v>114</v>
      </c>
      <c r="B406" s="22" t="s">
        <v>115</v>
      </c>
      <c r="C406" s="23">
        <v>24346</v>
      </c>
      <c r="D406" s="23">
        <v>18346</v>
      </c>
      <c r="E406" s="23">
        <v>22096</v>
      </c>
      <c r="F406" s="23">
        <v>16096</v>
      </c>
      <c r="G406" s="23">
        <f t="shared" si="85"/>
        <v>-8250</v>
      </c>
      <c r="H406" s="23">
        <f t="shared" si="86"/>
        <v>6000</v>
      </c>
      <c r="I406" s="24">
        <f t="shared" si="87"/>
        <v>-33.886470056682825</v>
      </c>
      <c r="J406" s="24">
        <f t="shared" si="88"/>
        <v>72.845763939174518</v>
      </c>
      <c r="K406" s="24">
        <f t="shared" si="89"/>
        <v>87.735746211708275</v>
      </c>
    </row>
    <row r="407" spans="1:11">
      <c r="A407" s="26" t="s">
        <v>228</v>
      </c>
      <c r="B407" s="22" t="s">
        <v>229</v>
      </c>
      <c r="C407" s="23">
        <v>24346</v>
      </c>
      <c r="D407" s="23">
        <v>18346</v>
      </c>
      <c r="E407" s="23">
        <v>22096</v>
      </c>
      <c r="F407" s="23">
        <v>16096</v>
      </c>
      <c r="G407" s="23">
        <f t="shared" si="85"/>
        <v>-8250</v>
      </c>
      <c r="H407" s="23">
        <f t="shared" si="86"/>
        <v>6000</v>
      </c>
      <c r="I407" s="24">
        <f t="shared" si="87"/>
        <v>-33.886470056682825</v>
      </c>
      <c r="J407" s="24">
        <f t="shared" si="88"/>
        <v>72.845763939174518</v>
      </c>
      <c r="K407" s="24">
        <f t="shared" si="89"/>
        <v>87.735746211708275</v>
      </c>
    </row>
    <row r="408" spans="1:11" ht="25.5">
      <c r="A408" s="27" t="s">
        <v>230</v>
      </c>
      <c r="B408" s="22" t="s">
        <v>231</v>
      </c>
      <c r="C408" s="23">
        <v>24346</v>
      </c>
      <c r="D408" s="23">
        <v>18346</v>
      </c>
      <c r="E408" s="23">
        <v>22096</v>
      </c>
      <c r="F408" s="23">
        <v>16096</v>
      </c>
      <c r="G408" s="23">
        <f t="shared" si="85"/>
        <v>-8250</v>
      </c>
      <c r="H408" s="23">
        <f t="shared" si="86"/>
        <v>6000</v>
      </c>
      <c r="I408" s="24">
        <f t="shared" si="87"/>
        <v>-33.886470056682825</v>
      </c>
      <c r="J408" s="24">
        <f t="shared" si="88"/>
        <v>72.845763939174518</v>
      </c>
      <c r="K408" s="24">
        <f t="shared" si="89"/>
        <v>87.735746211708275</v>
      </c>
    </row>
    <row r="409" spans="1:11" ht="38.25">
      <c r="A409" s="28" t="s">
        <v>234</v>
      </c>
      <c r="B409" s="22" t="s">
        <v>235</v>
      </c>
      <c r="C409" s="23">
        <v>24346</v>
      </c>
      <c r="D409" s="23">
        <v>18346</v>
      </c>
      <c r="E409" s="23">
        <v>22096</v>
      </c>
      <c r="F409" s="23">
        <v>16096</v>
      </c>
      <c r="G409" s="23">
        <f t="shared" si="85"/>
        <v>-8250</v>
      </c>
      <c r="H409" s="23">
        <f t="shared" si="86"/>
        <v>6000</v>
      </c>
      <c r="I409" s="24">
        <f t="shared" si="87"/>
        <v>-33.886470056682825</v>
      </c>
      <c r="J409" s="24">
        <f t="shared" si="88"/>
        <v>72.845763939174518</v>
      </c>
      <c r="K409" s="24">
        <f t="shared" si="89"/>
        <v>87.735746211708275</v>
      </c>
    </row>
    <row r="410" spans="1:11">
      <c r="A410" s="21"/>
      <c r="B410" s="22" t="s">
        <v>118</v>
      </c>
      <c r="C410" s="23">
        <v>1051271</v>
      </c>
      <c r="D410" s="23">
        <v>0</v>
      </c>
      <c r="E410" s="23">
        <v>0</v>
      </c>
      <c r="F410" s="23">
        <v>1085104</v>
      </c>
      <c r="G410" s="23">
        <f t="shared" si="85"/>
        <v>33833</v>
      </c>
      <c r="H410" s="23">
        <f t="shared" si="86"/>
        <v>-1085104</v>
      </c>
      <c r="I410" s="24">
        <f t="shared" si="87"/>
        <v>3.2182948069527271</v>
      </c>
      <c r="J410" s="24">
        <f t="shared" si="88"/>
        <v>0</v>
      </c>
      <c r="K410" s="24">
        <f t="shared" si="89"/>
        <v>0</v>
      </c>
    </row>
    <row r="411" spans="1:11">
      <c r="A411" s="21" t="s">
        <v>119</v>
      </c>
      <c r="B411" s="22" t="s">
        <v>120</v>
      </c>
      <c r="C411" s="23">
        <v>-1051271</v>
      </c>
      <c r="D411" s="23">
        <v>0</v>
      </c>
      <c r="E411" s="23">
        <v>0</v>
      </c>
      <c r="F411" s="23">
        <v>-1085104</v>
      </c>
      <c r="G411" s="23">
        <f t="shared" si="85"/>
        <v>-33833</v>
      </c>
      <c r="H411" s="23">
        <f t="shared" si="86"/>
        <v>1085104</v>
      </c>
      <c r="I411" s="24">
        <f t="shared" si="87"/>
        <v>3.2182948069527271</v>
      </c>
      <c r="J411" s="24">
        <f t="shared" si="88"/>
        <v>0</v>
      </c>
      <c r="K411" s="24">
        <f t="shared" si="89"/>
        <v>0</v>
      </c>
    </row>
    <row r="412" spans="1:11">
      <c r="A412" s="25" t="s">
        <v>121</v>
      </c>
      <c r="B412" s="22" t="s">
        <v>122</v>
      </c>
      <c r="C412" s="23">
        <v>-1051271</v>
      </c>
      <c r="D412" s="23">
        <v>0</v>
      </c>
      <c r="E412" s="23">
        <v>0</v>
      </c>
      <c r="F412" s="23">
        <v>-1085104</v>
      </c>
      <c r="G412" s="23">
        <f t="shared" si="85"/>
        <v>-33833</v>
      </c>
      <c r="H412" s="23">
        <f t="shared" si="86"/>
        <v>1085104</v>
      </c>
      <c r="I412" s="24">
        <f t="shared" si="87"/>
        <v>3.2182948069527271</v>
      </c>
      <c r="J412" s="24">
        <f t="shared" si="88"/>
        <v>0</v>
      </c>
      <c r="K412" s="24">
        <f t="shared" si="89"/>
        <v>0</v>
      </c>
    </row>
    <row r="413" spans="1:11" s="3" customFormat="1">
      <c r="A413" s="30" t="s">
        <v>310</v>
      </c>
      <c r="B413" s="31" t="s">
        <v>882</v>
      </c>
      <c r="C413" s="32"/>
      <c r="D413" s="32"/>
      <c r="E413" s="32"/>
      <c r="F413" s="32"/>
      <c r="G413" s="32"/>
      <c r="H413" s="32"/>
      <c r="I413" s="33"/>
      <c r="J413" s="33"/>
      <c r="K413" s="33"/>
    </row>
    <row r="414" spans="1:11">
      <c r="A414" s="21" t="s">
        <v>19</v>
      </c>
      <c r="B414" s="22" t="s">
        <v>20</v>
      </c>
      <c r="C414" s="23">
        <v>10656416.43</v>
      </c>
      <c r="D414" s="23">
        <v>11621455</v>
      </c>
      <c r="E414" s="23">
        <v>4627405</v>
      </c>
      <c r="F414" s="23">
        <v>11621575</v>
      </c>
      <c r="G414" s="23">
        <f t="shared" ref="G414:G441" si="90">F414-C414</f>
        <v>965158.5700000003</v>
      </c>
      <c r="H414" s="23">
        <f t="shared" ref="H414:H441" si="91">E414-F414</f>
        <v>-6994170</v>
      </c>
      <c r="I414" s="24">
        <f t="shared" ref="I414:I441" si="92">IF(ISERROR(F414/C414),0,F414/C414*100-100)</f>
        <v>9.0570650681675744</v>
      </c>
      <c r="J414" s="24">
        <f t="shared" ref="J414:J441" si="93">IF(ISERROR(F414/E414),0,F414/E414*100)</f>
        <v>251.14670101277062</v>
      </c>
      <c r="K414" s="24">
        <f t="shared" ref="K414:K441" si="94">IF(ISERROR(F414/D414),0,F414/D414*100)</f>
        <v>100.00103257294374</v>
      </c>
    </row>
    <row r="415" spans="1:11" ht="25.5">
      <c r="A415" s="25" t="s">
        <v>128</v>
      </c>
      <c r="B415" s="22" t="s">
        <v>129</v>
      </c>
      <c r="C415" s="23">
        <v>0</v>
      </c>
      <c r="D415" s="23">
        <v>0</v>
      </c>
      <c r="E415" s="23">
        <v>0</v>
      </c>
      <c r="F415" s="23">
        <v>120</v>
      </c>
      <c r="G415" s="23">
        <f t="shared" si="90"/>
        <v>120</v>
      </c>
      <c r="H415" s="23">
        <f t="shared" si="91"/>
        <v>-120</v>
      </c>
      <c r="I415" s="24">
        <f t="shared" si="92"/>
        <v>0</v>
      </c>
      <c r="J415" s="24">
        <f t="shared" si="93"/>
        <v>0</v>
      </c>
      <c r="K415" s="24">
        <f t="shared" si="94"/>
        <v>0</v>
      </c>
    </row>
    <row r="416" spans="1:11">
      <c r="A416" s="25" t="s">
        <v>130</v>
      </c>
      <c r="B416" s="22" t="s">
        <v>131</v>
      </c>
      <c r="C416" s="23">
        <v>58795.43</v>
      </c>
      <c r="D416" s="23">
        <v>60735</v>
      </c>
      <c r="E416" s="23">
        <v>58796</v>
      </c>
      <c r="F416" s="23">
        <v>60735</v>
      </c>
      <c r="G416" s="23">
        <f t="shared" si="90"/>
        <v>1939.5699999999997</v>
      </c>
      <c r="H416" s="23">
        <f t="shared" si="91"/>
        <v>-1939</v>
      </c>
      <c r="I416" s="24">
        <f t="shared" si="92"/>
        <v>3.2988448251845455</v>
      </c>
      <c r="J416" s="24">
        <f t="shared" si="93"/>
        <v>103.29784339070684</v>
      </c>
      <c r="K416" s="24">
        <f t="shared" si="94"/>
        <v>100</v>
      </c>
    </row>
    <row r="417" spans="1:11">
      <c r="A417" s="26" t="s">
        <v>132</v>
      </c>
      <c r="B417" s="22" t="s">
        <v>133</v>
      </c>
      <c r="C417" s="23">
        <v>58795.43</v>
      </c>
      <c r="D417" s="23">
        <v>60735</v>
      </c>
      <c r="E417" s="23">
        <v>58796</v>
      </c>
      <c r="F417" s="23">
        <v>60735</v>
      </c>
      <c r="G417" s="23">
        <f t="shared" si="90"/>
        <v>1939.5699999999997</v>
      </c>
      <c r="H417" s="23">
        <f t="shared" si="91"/>
        <v>-1939</v>
      </c>
      <c r="I417" s="24">
        <f t="shared" si="92"/>
        <v>3.2988448251845455</v>
      </c>
      <c r="J417" s="24">
        <f t="shared" si="93"/>
        <v>103.29784339070684</v>
      </c>
      <c r="K417" s="24">
        <f t="shared" si="94"/>
        <v>100</v>
      </c>
    </row>
    <row r="418" spans="1:11">
      <c r="A418" s="27" t="s">
        <v>134</v>
      </c>
      <c r="B418" s="22" t="s">
        <v>135</v>
      </c>
      <c r="C418" s="23">
        <v>58795.43</v>
      </c>
      <c r="D418" s="23">
        <v>60735</v>
      </c>
      <c r="E418" s="23">
        <v>58796</v>
      </c>
      <c r="F418" s="23">
        <v>60735</v>
      </c>
      <c r="G418" s="23">
        <f t="shared" si="90"/>
        <v>1939.5699999999997</v>
      </c>
      <c r="H418" s="23">
        <f t="shared" si="91"/>
        <v>-1939</v>
      </c>
      <c r="I418" s="24">
        <f t="shared" si="92"/>
        <v>3.2988448251845455</v>
      </c>
      <c r="J418" s="24">
        <f t="shared" si="93"/>
        <v>103.29784339070684</v>
      </c>
      <c r="K418" s="24">
        <f t="shared" si="94"/>
        <v>100</v>
      </c>
    </row>
    <row r="419" spans="1:11" ht="25.5">
      <c r="A419" s="28" t="s">
        <v>136</v>
      </c>
      <c r="B419" s="22" t="s">
        <v>137</v>
      </c>
      <c r="C419" s="23">
        <v>58795.43</v>
      </c>
      <c r="D419" s="23">
        <v>60735</v>
      </c>
      <c r="E419" s="23">
        <v>58796</v>
      </c>
      <c r="F419" s="23">
        <v>60735</v>
      </c>
      <c r="G419" s="23">
        <f t="shared" si="90"/>
        <v>1939.5699999999997</v>
      </c>
      <c r="H419" s="23">
        <f t="shared" si="91"/>
        <v>-1939</v>
      </c>
      <c r="I419" s="24">
        <f t="shared" si="92"/>
        <v>3.2988448251845455</v>
      </c>
      <c r="J419" s="24">
        <f t="shared" si="93"/>
        <v>103.29784339070684</v>
      </c>
      <c r="K419" s="24">
        <f t="shared" si="94"/>
        <v>100</v>
      </c>
    </row>
    <row r="420" spans="1:11" ht="25.5">
      <c r="A420" s="29" t="s">
        <v>138</v>
      </c>
      <c r="B420" s="22" t="s">
        <v>139</v>
      </c>
      <c r="C420" s="23">
        <v>58795.43</v>
      </c>
      <c r="D420" s="23">
        <v>60735</v>
      </c>
      <c r="E420" s="23">
        <v>58796</v>
      </c>
      <c r="F420" s="23">
        <v>60735</v>
      </c>
      <c r="G420" s="23">
        <f t="shared" si="90"/>
        <v>1939.5699999999997</v>
      </c>
      <c r="H420" s="23">
        <f t="shared" si="91"/>
        <v>-1939</v>
      </c>
      <c r="I420" s="24">
        <f t="shared" si="92"/>
        <v>3.2988448251845455</v>
      </c>
      <c r="J420" s="24">
        <f t="shared" si="93"/>
        <v>103.29784339070684</v>
      </c>
      <c r="K420" s="24">
        <f t="shared" si="94"/>
        <v>100</v>
      </c>
    </row>
    <row r="421" spans="1:11">
      <c r="A421" s="25" t="s">
        <v>84</v>
      </c>
      <c r="B421" s="22" t="s">
        <v>85</v>
      </c>
      <c r="C421" s="23">
        <v>10597621</v>
      </c>
      <c r="D421" s="23">
        <v>11560720</v>
      </c>
      <c r="E421" s="23">
        <v>4568609</v>
      </c>
      <c r="F421" s="23">
        <v>11560720</v>
      </c>
      <c r="G421" s="23">
        <f t="shared" si="90"/>
        <v>963099</v>
      </c>
      <c r="H421" s="23">
        <f t="shared" si="91"/>
        <v>-6992111</v>
      </c>
      <c r="I421" s="24">
        <f t="shared" si="92"/>
        <v>9.0878792513904756</v>
      </c>
      <c r="J421" s="24">
        <f t="shared" si="93"/>
        <v>253.04682453674633</v>
      </c>
      <c r="K421" s="24">
        <f t="shared" si="94"/>
        <v>100</v>
      </c>
    </row>
    <row r="422" spans="1:11">
      <c r="A422" s="26" t="s">
        <v>86</v>
      </c>
      <c r="B422" s="22" t="s">
        <v>87</v>
      </c>
      <c r="C422" s="23">
        <v>10597621</v>
      </c>
      <c r="D422" s="23">
        <v>11560720</v>
      </c>
      <c r="E422" s="23">
        <v>4568609</v>
      </c>
      <c r="F422" s="23">
        <v>11560720</v>
      </c>
      <c r="G422" s="23">
        <f t="shared" si="90"/>
        <v>963099</v>
      </c>
      <c r="H422" s="23">
        <f t="shared" si="91"/>
        <v>-6992111</v>
      </c>
      <c r="I422" s="24">
        <f t="shared" si="92"/>
        <v>9.0878792513904756</v>
      </c>
      <c r="J422" s="24">
        <f t="shared" si="93"/>
        <v>253.04682453674633</v>
      </c>
      <c r="K422" s="24">
        <f t="shared" si="94"/>
        <v>100</v>
      </c>
    </row>
    <row r="423" spans="1:11">
      <c r="A423" s="21" t="s">
        <v>88</v>
      </c>
      <c r="B423" s="22" t="s">
        <v>89</v>
      </c>
      <c r="C423" s="23">
        <v>3947428.84</v>
      </c>
      <c r="D423" s="23">
        <v>11621455</v>
      </c>
      <c r="E423" s="23">
        <v>4627405</v>
      </c>
      <c r="F423" s="23">
        <v>5014085.04</v>
      </c>
      <c r="G423" s="23">
        <f t="shared" si="90"/>
        <v>1066656.2000000002</v>
      </c>
      <c r="H423" s="23">
        <f t="shared" si="91"/>
        <v>-386680.04000000004</v>
      </c>
      <c r="I423" s="24">
        <f t="shared" si="92"/>
        <v>27.021543471319418</v>
      </c>
      <c r="J423" s="24">
        <f t="shared" si="93"/>
        <v>108.35630423531116</v>
      </c>
      <c r="K423" s="24">
        <f t="shared" si="94"/>
        <v>43.145071249684314</v>
      </c>
    </row>
    <row r="424" spans="1:11">
      <c r="A424" s="25" t="s">
        <v>90</v>
      </c>
      <c r="B424" s="22" t="s">
        <v>91</v>
      </c>
      <c r="C424" s="23">
        <v>3202136.95</v>
      </c>
      <c r="D424" s="23">
        <v>8820080</v>
      </c>
      <c r="E424" s="23">
        <v>3932074</v>
      </c>
      <c r="F424" s="23">
        <v>3837470.95</v>
      </c>
      <c r="G424" s="23">
        <f t="shared" si="90"/>
        <v>635334</v>
      </c>
      <c r="H424" s="23">
        <f t="shared" si="91"/>
        <v>94603.049999999814</v>
      </c>
      <c r="I424" s="24">
        <f t="shared" si="92"/>
        <v>19.840937783750931</v>
      </c>
      <c r="J424" s="24">
        <f t="shared" si="93"/>
        <v>97.594067405649028</v>
      </c>
      <c r="K424" s="24">
        <f t="shared" si="94"/>
        <v>43.508346296178722</v>
      </c>
    </row>
    <row r="425" spans="1:11">
      <c r="A425" s="26" t="s">
        <v>92</v>
      </c>
      <c r="B425" s="22" t="s">
        <v>93</v>
      </c>
      <c r="C425" s="23">
        <v>3199180.15</v>
      </c>
      <c r="D425" s="23">
        <v>8587227</v>
      </c>
      <c r="E425" s="23">
        <v>3892817</v>
      </c>
      <c r="F425" s="23">
        <v>3798067.83</v>
      </c>
      <c r="G425" s="23">
        <f t="shared" si="90"/>
        <v>598887.68000000017</v>
      </c>
      <c r="H425" s="23">
        <f t="shared" si="91"/>
        <v>94749.169999999925</v>
      </c>
      <c r="I425" s="24">
        <f t="shared" si="92"/>
        <v>18.720036131757084</v>
      </c>
      <c r="J425" s="24">
        <f t="shared" si="93"/>
        <v>97.566051268271792</v>
      </c>
      <c r="K425" s="24">
        <f t="shared" si="94"/>
        <v>44.229270170684906</v>
      </c>
    </row>
    <row r="426" spans="1:11">
      <c r="A426" s="27" t="s">
        <v>94</v>
      </c>
      <c r="B426" s="22" t="s">
        <v>95</v>
      </c>
      <c r="C426" s="23">
        <v>1604690.54</v>
      </c>
      <c r="D426" s="23">
        <v>4561836</v>
      </c>
      <c r="E426" s="23">
        <v>2111560</v>
      </c>
      <c r="F426" s="23">
        <v>1807929.77</v>
      </c>
      <c r="G426" s="23">
        <f t="shared" si="90"/>
        <v>203239.22999999998</v>
      </c>
      <c r="H426" s="23">
        <f t="shared" si="91"/>
        <v>303630.23</v>
      </c>
      <c r="I426" s="24">
        <f t="shared" si="92"/>
        <v>12.665322374244198</v>
      </c>
      <c r="J426" s="24">
        <f t="shared" si="93"/>
        <v>85.620572941332469</v>
      </c>
      <c r="K426" s="24">
        <f t="shared" si="94"/>
        <v>39.631625731394116</v>
      </c>
    </row>
    <row r="427" spans="1:11">
      <c r="A427" s="27" t="s">
        <v>96</v>
      </c>
      <c r="B427" s="22" t="s">
        <v>97</v>
      </c>
      <c r="C427" s="23">
        <v>1594489.61</v>
      </c>
      <c r="D427" s="23">
        <v>4025391</v>
      </c>
      <c r="E427" s="23">
        <v>1781257</v>
      </c>
      <c r="F427" s="23">
        <v>1990138.06</v>
      </c>
      <c r="G427" s="23">
        <f t="shared" si="90"/>
        <v>395648.44999999995</v>
      </c>
      <c r="H427" s="23">
        <f t="shared" si="91"/>
        <v>-208881.06000000006</v>
      </c>
      <c r="I427" s="24">
        <f t="shared" si="92"/>
        <v>24.813485614371601</v>
      </c>
      <c r="J427" s="24">
        <f t="shared" si="93"/>
        <v>111.72660991648033</v>
      </c>
      <c r="K427" s="24">
        <f t="shared" si="94"/>
        <v>49.439621144877606</v>
      </c>
    </row>
    <row r="428" spans="1:11">
      <c r="A428" s="28" t="s">
        <v>98</v>
      </c>
      <c r="B428" s="22" t="s">
        <v>99</v>
      </c>
      <c r="C428" s="23">
        <v>4973.1499999999996</v>
      </c>
      <c r="D428" s="23">
        <v>0</v>
      </c>
      <c r="E428" s="23">
        <v>0</v>
      </c>
      <c r="F428" s="23">
        <v>10069.35</v>
      </c>
      <c r="G428" s="23">
        <f t="shared" si="90"/>
        <v>5096.2000000000007</v>
      </c>
      <c r="H428" s="23">
        <f t="shared" si="91"/>
        <v>-10069.35</v>
      </c>
      <c r="I428" s="24">
        <f t="shared" si="92"/>
        <v>102.47428692076451</v>
      </c>
      <c r="J428" s="24">
        <f t="shared" si="93"/>
        <v>0</v>
      </c>
      <c r="K428" s="24">
        <f t="shared" si="94"/>
        <v>0</v>
      </c>
    </row>
    <row r="429" spans="1:11">
      <c r="A429" s="26" t="s">
        <v>100</v>
      </c>
      <c r="B429" s="22" t="s">
        <v>101</v>
      </c>
      <c r="C429" s="23">
        <v>0</v>
      </c>
      <c r="D429" s="23">
        <v>50000</v>
      </c>
      <c r="E429" s="23">
        <v>0</v>
      </c>
      <c r="F429" s="23">
        <v>146.32</v>
      </c>
      <c r="G429" s="23">
        <f t="shared" si="90"/>
        <v>146.32</v>
      </c>
      <c r="H429" s="23">
        <f t="shared" si="91"/>
        <v>-146.32</v>
      </c>
      <c r="I429" s="24">
        <f t="shared" si="92"/>
        <v>0</v>
      </c>
      <c r="J429" s="24">
        <f t="shared" si="93"/>
        <v>0</v>
      </c>
      <c r="K429" s="24">
        <f t="shared" si="94"/>
        <v>0.29264000000000001</v>
      </c>
    </row>
    <row r="430" spans="1:11">
      <c r="A430" s="27" t="s">
        <v>104</v>
      </c>
      <c r="B430" s="22" t="s">
        <v>105</v>
      </c>
      <c r="C430" s="23">
        <v>0</v>
      </c>
      <c r="D430" s="23">
        <v>50000</v>
      </c>
      <c r="E430" s="23">
        <v>0</v>
      </c>
      <c r="F430" s="23">
        <v>146.32</v>
      </c>
      <c r="G430" s="23">
        <f t="shared" si="90"/>
        <v>146.32</v>
      </c>
      <c r="H430" s="23">
        <f t="shared" si="91"/>
        <v>-146.32</v>
      </c>
      <c r="I430" s="24">
        <f t="shared" si="92"/>
        <v>0</v>
      </c>
      <c r="J430" s="24">
        <f t="shared" si="93"/>
        <v>0</v>
      </c>
      <c r="K430" s="24">
        <f t="shared" si="94"/>
        <v>0.29264000000000001</v>
      </c>
    </row>
    <row r="431" spans="1:11" ht="25.5">
      <c r="A431" s="26" t="s">
        <v>106</v>
      </c>
      <c r="B431" s="22" t="s">
        <v>107</v>
      </c>
      <c r="C431" s="23">
        <v>2956.8</v>
      </c>
      <c r="D431" s="23">
        <v>182853</v>
      </c>
      <c r="E431" s="23">
        <v>39257</v>
      </c>
      <c r="F431" s="23">
        <v>39256.800000000003</v>
      </c>
      <c r="G431" s="23">
        <f t="shared" si="90"/>
        <v>36300</v>
      </c>
      <c r="H431" s="23">
        <f t="shared" si="91"/>
        <v>0.19999999999708962</v>
      </c>
      <c r="I431" s="24">
        <f t="shared" si="92"/>
        <v>1227.6785714285716</v>
      </c>
      <c r="J431" s="24">
        <f t="shared" si="93"/>
        <v>99.999490536719577</v>
      </c>
      <c r="K431" s="24">
        <f t="shared" si="94"/>
        <v>21.469048908139328</v>
      </c>
    </row>
    <row r="432" spans="1:11">
      <c r="A432" s="27" t="s">
        <v>108</v>
      </c>
      <c r="B432" s="22" t="s">
        <v>109</v>
      </c>
      <c r="C432" s="23">
        <v>2956.8</v>
      </c>
      <c r="D432" s="23">
        <v>146553</v>
      </c>
      <c r="E432" s="23">
        <v>2957</v>
      </c>
      <c r="F432" s="23">
        <v>2956.8</v>
      </c>
      <c r="G432" s="23">
        <f t="shared" si="90"/>
        <v>0</v>
      </c>
      <c r="H432" s="23">
        <f t="shared" si="91"/>
        <v>0.1999999999998181</v>
      </c>
      <c r="I432" s="24">
        <f t="shared" si="92"/>
        <v>0</v>
      </c>
      <c r="J432" s="24">
        <f t="shared" si="93"/>
        <v>99.993236388231324</v>
      </c>
      <c r="K432" s="24">
        <f t="shared" si="94"/>
        <v>2.0175636117991442</v>
      </c>
    </row>
    <row r="433" spans="1:11" ht="25.5">
      <c r="A433" s="28" t="s">
        <v>110</v>
      </c>
      <c r="B433" s="22" t="s">
        <v>111</v>
      </c>
      <c r="C433" s="23">
        <v>2956.8</v>
      </c>
      <c r="D433" s="23">
        <v>146553</v>
      </c>
      <c r="E433" s="23">
        <v>2957</v>
      </c>
      <c r="F433" s="23">
        <v>2956.8</v>
      </c>
      <c r="G433" s="23">
        <f t="shared" si="90"/>
        <v>0</v>
      </c>
      <c r="H433" s="23">
        <f t="shared" si="91"/>
        <v>0.1999999999998181</v>
      </c>
      <c r="I433" s="24">
        <f t="shared" si="92"/>
        <v>0</v>
      </c>
      <c r="J433" s="24">
        <f t="shared" si="93"/>
        <v>99.993236388231324</v>
      </c>
      <c r="K433" s="24">
        <f t="shared" si="94"/>
        <v>2.0175636117991442</v>
      </c>
    </row>
    <row r="434" spans="1:11" ht="25.5">
      <c r="A434" s="29" t="s">
        <v>112</v>
      </c>
      <c r="B434" s="22" t="s">
        <v>113</v>
      </c>
      <c r="C434" s="23">
        <v>2956.8</v>
      </c>
      <c r="D434" s="23">
        <v>146553</v>
      </c>
      <c r="E434" s="23">
        <v>2957</v>
      </c>
      <c r="F434" s="23">
        <v>2956.8</v>
      </c>
      <c r="G434" s="23">
        <f t="shared" si="90"/>
        <v>0</v>
      </c>
      <c r="H434" s="23">
        <f t="shared" si="91"/>
        <v>0.1999999999998181</v>
      </c>
      <c r="I434" s="24">
        <f t="shared" si="92"/>
        <v>0</v>
      </c>
      <c r="J434" s="24">
        <f t="shared" si="93"/>
        <v>99.993236388231324</v>
      </c>
      <c r="K434" s="24">
        <f t="shared" si="94"/>
        <v>2.0175636117991442</v>
      </c>
    </row>
    <row r="435" spans="1:11" ht="25.5">
      <c r="A435" s="27" t="s">
        <v>188</v>
      </c>
      <c r="B435" s="22" t="s">
        <v>189</v>
      </c>
      <c r="C435" s="23">
        <v>0</v>
      </c>
      <c r="D435" s="23">
        <v>36300</v>
      </c>
      <c r="E435" s="23">
        <v>36300</v>
      </c>
      <c r="F435" s="23">
        <v>36300</v>
      </c>
      <c r="G435" s="23">
        <f t="shared" si="90"/>
        <v>36300</v>
      </c>
      <c r="H435" s="23">
        <f t="shared" si="91"/>
        <v>0</v>
      </c>
      <c r="I435" s="24">
        <f t="shared" si="92"/>
        <v>0</v>
      </c>
      <c r="J435" s="24">
        <f t="shared" si="93"/>
        <v>100</v>
      </c>
      <c r="K435" s="24">
        <f t="shared" si="94"/>
        <v>100</v>
      </c>
    </row>
    <row r="436" spans="1:11" ht="25.5">
      <c r="A436" s="28" t="s">
        <v>207</v>
      </c>
      <c r="B436" s="22" t="s">
        <v>208</v>
      </c>
      <c r="C436" s="23">
        <v>0</v>
      </c>
      <c r="D436" s="23">
        <v>36300</v>
      </c>
      <c r="E436" s="23">
        <v>36300</v>
      </c>
      <c r="F436" s="23">
        <v>36300</v>
      </c>
      <c r="G436" s="23">
        <f t="shared" si="90"/>
        <v>36300</v>
      </c>
      <c r="H436" s="23">
        <f t="shared" si="91"/>
        <v>0</v>
      </c>
      <c r="I436" s="24">
        <f t="shared" si="92"/>
        <v>0</v>
      </c>
      <c r="J436" s="24">
        <f t="shared" si="93"/>
        <v>100</v>
      </c>
      <c r="K436" s="24">
        <f t="shared" si="94"/>
        <v>100</v>
      </c>
    </row>
    <row r="437" spans="1:11">
      <c r="A437" s="25" t="s">
        <v>114</v>
      </c>
      <c r="B437" s="22" t="s">
        <v>115</v>
      </c>
      <c r="C437" s="23">
        <v>745291.89</v>
      </c>
      <c r="D437" s="23">
        <v>2801375</v>
      </c>
      <c r="E437" s="23">
        <v>695331</v>
      </c>
      <c r="F437" s="23">
        <v>1176614.0900000001</v>
      </c>
      <c r="G437" s="23">
        <f t="shared" si="90"/>
        <v>431322.20000000007</v>
      </c>
      <c r="H437" s="23">
        <f t="shared" si="91"/>
        <v>-481283.09000000008</v>
      </c>
      <c r="I437" s="24">
        <f t="shared" si="92"/>
        <v>57.872922781972051</v>
      </c>
      <c r="J437" s="24">
        <f t="shared" si="93"/>
        <v>169.21640053442175</v>
      </c>
      <c r="K437" s="24">
        <f t="shared" si="94"/>
        <v>42.001306144304138</v>
      </c>
    </row>
    <row r="438" spans="1:11">
      <c r="A438" s="26" t="s">
        <v>116</v>
      </c>
      <c r="B438" s="22" t="s">
        <v>117</v>
      </c>
      <c r="C438" s="23">
        <v>745291.89</v>
      </c>
      <c r="D438" s="23">
        <v>2801375</v>
      </c>
      <c r="E438" s="23">
        <v>695331</v>
      </c>
      <c r="F438" s="23">
        <v>1176614.0900000001</v>
      </c>
      <c r="G438" s="23">
        <f t="shared" si="90"/>
        <v>431322.20000000007</v>
      </c>
      <c r="H438" s="23">
        <f t="shared" si="91"/>
        <v>-481283.09000000008</v>
      </c>
      <c r="I438" s="24">
        <f t="shared" si="92"/>
        <v>57.872922781972051</v>
      </c>
      <c r="J438" s="24">
        <f t="shared" si="93"/>
        <v>169.21640053442175</v>
      </c>
      <c r="K438" s="24">
        <f t="shared" si="94"/>
        <v>42.001306144304138</v>
      </c>
    </row>
    <row r="439" spans="1:11">
      <c r="A439" s="21"/>
      <c r="B439" s="22" t="s">
        <v>118</v>
      </c>
      <c r="C439" s="23">
        <v>6708987.5899999999</v>
      </c>
      <c r="D439" s="23">
        <v>0</v>
      </c>
      <c r="E439" s="23">
        <v>0</v>
      </c>
      <c r="F439" s="23">
        <v>6607489.96</v>
      </c>
      <c r="G439" s="23">
        <f t="shared" si="90"/>
        <v>-101497.62999999989</v>
      </c>
      <c r="H439" s="23">
        <f t="shared" si="91"/>
        <v>-6607489.96</v>
      </c>
      <c r="I439" s="24">
        <f t="shared" si="92"/>
        <v>-1.5128606013713011</v>
      </c>
      <c r="J439" s="24">
        <f t="shared" si="93"/>
        <v>0</v>
      </c>
      <c r="K439" s="24">
        <f t="shared" si="94"/>
        <v>0</v>
      </c>
    </row>
    <row r="440" spans="1:11">
      <c r="A440" s="21" t="s">
        <v>119</v>
      </c>
      <c r="B440" s="22" t="s">
        <v>120</v>
      </c>
      <c r="C440" s="23">
        <v>-6708987.5899999999</v>
      </c>
      <c r="D440" s="23">
        <v>0</v>
      </c>
      <c r="E440" s="23">
        <v>0</v>
      </c>
      <c r="F440" s="23">
        <v>-6607489.96</v>
      </c>
      <c r="G440" s="23">
        <f t="shared" si="90"/>
        <v>101497.62999999989</v>
      </c>
      <c r="H440" s="23">
        <f t="shared" si="91"/>
        <v>6607489.96</v>
      </c>
      <c r="I440" s="24">
        <f t="shared" si="92"/>
        <v>-1.5128606013713011</v>
      </c>
      <c r="J440" s="24">
        <f t="shared" si="93"/>
        <v>0</v>
      </c>
      <c r="K440" s="24">
        <f t="shared" si="94"/>
        <v>0</v>
      </c>
    </row>
    <row r="441" spans="1:11">
      <c r="A441" s="25" t="s">
        <v>121</v>
      </c>
      <c r="B441" s="22" t="s">
        <v>122</v>
      </c>
      <c r="C441" s="23">
        <v>-6708987.5899999999</v>
      </c>
      <c r="D441" s="23">
        <v>0</v>
      </c>
      <c r="E441" s="23">
        <v>0</v>
      </c>
      <c r="F441" s="23">
        <v>-6607489.96</v>
      </c>
      <c r="G441" s="23">
        <f t="shared" si="90"/>
        <v>101497.62999999989</v>
      </c>
      <c r="H441" s="23">
        <f t="shared" si="91"/>
        <v>6607489.96</v>
      </c>
      <c r="I441" s="24">
        <f t="shared" si="92"/>
        <v>-1.5128606013713011</v>
      </c>
      <c r="J441" s="24">
        <f t="shared" si="93"/>
        <v>0</v>
      </c>
      <c r="K441" s="24">
        <f t="shared" si="94"/>
        <v>0</v>
      </c>
    </row>
    <row r="442" spans="1:11" s="3" customFormat="1">
      <c r="A442" s="30" t="s">
        <v>253</v>
      </c>
      <c r="B442" s="31" t="s">
        <v>883</v>
      </c>
      <c r="C442" s="32"/>
      <c r="D442" s="32"/>
      <c r="E442" s="32"/>
      <c r="F442" s="32"/>
      <c r="G442" s="32"/>
      <c r="H442" s="32"/>
      <c r="I442" s="33"/>
      <c r="J442" s="33"/>
      <c r="K442" s="33"/>
    </row>
    <row r="443" spans="1:11">
      <c r="A443" s="21" t="s">
        <v>19</v>
      </c>
      <c r="B443" s="22" t="s">
        <v>20</v>
      </c>
      <c r="C443" s="23">
        <v>405962</v>
      </c>
      <c r="D443" s="23">
        <v>389292</v>
      </c>
      <c r="E443" s="23">
        <v>140625</v>
      </c>
      <c r="F443" s="23">
        <v>194647</v>
      </c>
      <c r="G443" s="23">
        <f t="shared" ref="G443:G456" si="95">F443-C443</f>
        <v>-211315</v>
      </c>
      <c r="H443" s="23">
        <f t="shared" ref="H443:H456" si="96">E443-F443</f>
        <v>-54022</v>
      </c>
      <c r="I443" s="24">
        <f t="shared" ref="I443:I456" si="97">IF(ISERROR(F443/C443),0,F443/C443*100-100)</f>
        <v>-52.052901503096351</v>
      </c>
      <c r="J443" s="24">
        <f t="shared" ref="J443:J456" si="98">IF(ISERROR(F443/E443),0,F443/E443*100)</f>
        <v>138.41564444444444</v>
      </c>
      <c r="K443" s="24">
        <f t="shared" ref="K443:K456" si="99">IF(ISERROR(F443/D443),0,F443/D443*100)</f>
        <v>50.000256876586214</v>
      </c>
    </row>
    <row r="444" spans="1:11">
      <c r="A444" s="25" t="s">
        <v>130</v>
      </c>
      <c r="B444" s="22" t="s">
        <v>131</v>
      </c>
      <c r="C444" s="23">
        <v>405962</v>
      </c>
      <c r="D444" s="23">
        <v>389292</v>
      </c>
      <c r="E444" s="23">
        <v>140625</v>
      </c>
      <c r="F444" s="23">
        <v>194647</v>
      </c>
      <c r="G444" s="23">
        <f t="shared" si="95"/>
        <v>-211315</v>
      </c>
      <c r="H444" s="23">
        <f t="shared" si="96"/>
        <v>-54022</v>
      </c>
      <c r="I444" s="24">
        <f t="shared" si="97"/>
        <v>-52.052901503096351</v>
      </c>
      <c r="J444" s="24">
        <f t="shared" si="98"/>
        <v>138.41564444444444</v>
      </c>
      <c r="K444" s="24">
        <f t="shared" si="99"/>
        <v>50.000256876586214</v>
      </c>
    </row>
    <row r="445" spans="1:11">
      <c r="A445" s="26" t="s">
        <v>132</v>
      </c>
      <c r="B445" s="22" t="s">
        <v>133</v>
      </c>
      <c r="C445" s="23">
        <v>405962</v>
      </c>
      <c r="D445" s="23">
        <v>389292</v>
      </c>
      <c r="E445" s="23">
        <v>140625</v>
      </c>
      <c r="F445" s="23">
        <v>194647</v>
      </c>
      <c r="G445" s="23">
        <f t="shared" si="95"/>
        <v>-211315</v>
      </c>
      <c r="H445" s="23">
        <f t="shared" si="96"/>
        <v>-54022</v>
      </c>
      <c r="I445" s="24">
        <f t="shared" si="97"/>
        <v>-52.052901503096351</v>
      </c>
      <c r="J445" s="24">
        <f t="shared" si="98"/>
        <v>138.41564444444444</v>
      </c>
      <c r="K445" s="24">
        <f t="shared" si="99"/>
        <v>50.000256876586214</v>
      </c>
    </row>
    <row r="446" spans="1:11">
      <c r="A446" s="27" t="s">
        <v>134</v>
      </c>
      <c r="B446" s="22" t="s">
        <v>135</v>
      </c>
      <c r="C446" s="23">
        <v>405962</v>
      </c>
      <c r="D446" s="23">
        <v>389292</v>
      </c>
      <c r="E446" s="23">
        <v>140625</v>
      </c>
      <c r="F446" s="23">
        <v>194647</v>
      </c>
      <c r="G446" s="23">
        <f t="shared" si="95"/>
        <v>-211315</v>
      </c>
      <c r="H446" s="23">
        <f t="shared" si="96"/>
        <v>-54022</v>
      </c>
      <c r="I446" s="24">
        <f t="shared" si="97"/>
        <v>-52.052901503096351</v>
      </c>
      <c r="J446" s="24">
        <f t="shared" si="98"/>
        <v>138.41564444444444</v>
      </c>
      <c r="K446" s="24">
        <f t="shared" si="99"/>
        <v>50.000256876586214</v>
      </c>
    </row>
    <row r="447" spans="1:11" ht="25.5">
      <c r="A447" s="28" t="s">
        <v>136</v>
      </c>
      <c r="B447" s="22" t="s">
        <v>137</v>
      </c>
      <c r="C447" s="23">
        <v>405962</v>
      </c>
      <c r="D447" s="23">
        <v>389292</v>
      </c>
      <c r="E447" s="23">
        <v>140625</v>
      </c>
      <c r="F447" s="23">
        <v>194647</v>
      </c>
      <c r="G447" s="23">
        <f t="shared" si="95"/>
        <v>-211315</v>
      </c>
      <c r="H447" s="23">
        <f t="shared" si="96"/>
        <v>-54022</v>
      </c>
      <c r="I447" s="24">
        <f t="shared" si="97"/>
        <v>-52.052901503096351</v>
      </c>
      <c r="J447" s="24">
        <f t="shared" si="98"/>
        <v>138.41564444444444</v>
      </c>
      <c r="K447" s="24">
        <f t="shared" si="99"/>
        <v>50.000256876586214</v>
      </c>
    </row>
    <row r="448" spans="1:11" ht="25.5">
      <c r="A448" s="29" t="s">
        <v>138</v>
      </c>
      <c r="B448" s="22" t="s">
        <v>139</v>
      </c>
      <c r="C448" s="23">
        <v>405962</v>
      </c>
      <c r="D448" s="23">
        <v>389292</v>
      </c>
      <c r="E448" s="23">
        <v>140625</v>
      </c>
      <c r="F448" s="23">
        <v>194647</v>
      </c>
      <c r="G448" s="23">
        <f t="shared" si="95"/>
        <v>-211315</v>
      </c>
      <c r="H448" s="23">
        <f t="shared" si="96"/>
        <v>-54022</v>
      </c>
      <c r="I448" s="24">
        <f t="shared" si="97"/>
        <v>-52.052901503096351</v>
      </c>
      <c r="J448" s="24">
        <f t="shared" si="98"/>
        <v>138.41564444444444</v>
      </c>
      <c r="K448" s="24">
        <f t="shared" si="99"/>
        <v>50.000256876586214</v>
      </c>
    </row>
    <row r="449" spans="1:11">
      <c r="A449" s="21" t="s">
        <v>88</v>
      </c>
      <c r="B449" s="22" t="s">
        <v>89</v>
      </c>
      <c r="C449" s="23">
        <v>174356.72</v>
      </c>
      <c r="D449" s="23">
        <v>389292</v>
      </c>
      <c r="E449" s="23">
        <v>140625</v>
      </c>
      <c r="F449" s="23">
        <v>141847.69</v>
      </c>
      <c r="G449" s="23">
        <f t="shared" si="95"/>
        <v>-32509.03</v>
      </c>
      <c r="H449" s="23">
        <f t="shared" si="96"/>
        <v>-1222.6900000000023</v>
      </c>
      <c r="I449" s="24">
        <f t="shared" si="97"/>
        <v>-18.645125923451644</v>
      </c>
      <c r="J449" s="24">
        <f t="shared" si="98"/>
        <v>100.86946844444444</v>
      </c>
      <c r="K449" s="24">
        <f t="shared" si="99"/>
        <v>36.437350369388533</v>
      </c>
    </row>
    <row r="450" spans="1:11">
      <c r="A450" s="25" t="s">
        <v>90</v>
      </c>
      <c r="B450" s="22" t="s">
        <v>91</v>
      </c>
      <c r="C450" s="23">
        <v>174356.72</v>
      </c>
      <c r="D450" s="23">
        <v>389292</v>
      </c>
      <c r="E450" s="23">
        <v>140625</v>
      </c>
      <c r="F450" s="23">
        <v>141847.69</v>
      </c>
      <c r="G450" s="23">
        <f t="shared" si="95"/>
        <v>-32509.03</v>
      </c>
      <c r="H450" s="23">
        <f t="shared" si="96"/>
        <v>-1222.6900000000023</v>
      </c>
      <c r="I450" s="24">
        <f t="shared" si="97"/>
        <v>-18.645125923451644</v>
      </c>
      <c r="J450" s="24">
        <f t="shared" si="98"/>
        <v>100.86946844444444</v>
      </c>
      <c r="K450" s="24">
        <f t="shared" si="99"/>
        <v>36.437350369388533</v>
      </c>
    </row>
    <row r="451" spans="1:11">
      <c r="A451" s="26" t="s">
        <v>92</v>
      </c>
      <c r="B451" s="22" t="s">
        <v>93</v>
      </c>
      <c r="C451" s="23">
        <v>174356.72</v>
      </c>
      <c r="D451" s="23">
        <v>389292</v>
      </c>
      <c r="E451" s="23">
        <v>140625</v>
      </c>
      <c r="F451" s="23">
        <v>141847.69</v>
      </c>
      <c r="G451" s="23">
        <f t="shared" si="95"/>
        <v>-32509.03</v>
      </c>
      <c r="H451" s="23">
        <f t="shared" si="96"/>
        <v>-1222.6900000000023</v>
      </c>
      <c r="I451" s="24">
        <f t="shared" si="97"/>
        <v>-18.645125923451644</v>
      </c>
      <c r="J451" s="24">
        <f t="shared" si="98"/>
        <v>100.86946844444444</v>
      </c>
      <c r="K451" s="24">
        <f t="shared" si="99"/>
        <v>36.437350369388533</v>
      </c>
    </row>
    <row r="452" spans="1:11">
      <c r="A452" s="27" t="s">
        <v>94</v>
      </c>
      <c r="B452" s="22" t="s">
        <v>95</v>
      </c>
      <c r="C452" s="23">
        <v>130533.2</v>
      </c>
      <c r="D452" s="23">
        <v>389292</v>
      </c>
      <c r="E452" s="23">
        <v>140625</v>
      </c>
      <c r="F452" s="23">
        <v>141847.69</v>
      </c>
      <c r="G452" s="23">
        <f t="shared" si="95"/>
        <v>11314.490000000005</v>
      </c>
      <c r="H452" s="23">
        <f t="shared" si="96"/>
        <v>-1222.6900000000023</v>
      </c>
      <c r="I452" s="24">
        <f t="shared" si="97"/>
        <v>8.6679021122595685</v>
      </c>
      <c r="J452" s="24">
        <f t="shared" si="98"/>
        <v>100.86946844444444</v>
      </c>
      <c r="K452" s="24">
        <f t="shared" si="99"/>
        <v>36.437350369388533</v>
      </c>
    </row>
    <row r="453" spans="1:11">
      <c r="A453" s="27" t="s">
        <v>96</v>
      </c>
      <c r="B453" s="22" t="s">
        <v>97</v>
      </c>
      <c r="C453" s="23">
        <v>43823.519999999997</v>
      </c>
      <c r="D453" s="23">
        <v>0</v>
      </c>
      <c r="E453" s="23">
        <v>0</v>
      </c>
      <c r="F453" s="23">
        <v>0</v>
      </c>
      <c r="G453" s="23">
        <f t="shared" si="95"/>
        <v>-43823.519999999997</v>
      </c>
      <c r="H453" s="23">
        <f t="shared" si="96"/>
        <v>0</v>
      </c>
      <c r="I453" s="24">
        <f t="shared" si="97"/>
        <v>-100</v>
      </c>
      <c r="J453" s="24">
        <f t="shared" si="98"/>
        <v>0</v>
      </c>
      <c r="K453" s="24">
        <f t="shared" si="99"/>
        <v>0</v>
      </c>
    </row>
    <row r="454" spans="1:11">
      <c r="A454" s="21"/>
      <c r="B454" s="22" t="s">
        <v>118</v>
      </c>
      <c r="C454" s="23">
        <v>231605.28</v>
      </c>
      <c r="D454" s="23">
        <v>0</v>
      </c>
      <c r="E454" s="23">
        <v>0</v>
      </c>
      <c r="F454" s="23">
        <v>52799.31</v>
      </c>
      <c r="G454" s="23">
        <f t="shared" si="95"/>
        <v>-178805.97</v>
      </c>
      <c r="H454" s="23">
        <f t="shared" si="96"/>
        <v>-52799.31</v>
      </c>
      <c r="I454" s="24">
        <f t="shared" si="97"/>
        <v>-77.202890193176941</v>
      </c>
      <c r="J454" s="24">
        <f t="shared" si="98"/>
        <v>0</v>
      </c>
      <c r="K454" s="24">
        <f t="shared" si="99"/>
        <v>0</v>
      </c>
    </row>
    <row r="455" spans="1:11">
      <c r="A455" s="21" t="s">
        <v>119</v>
      </c>
      <c r="B455" s="22" t="s">
        <v>120</v>
      </c>
      <c r="C455" s="23">
        <v>-231605.28</v>
      </c>
      <c r="D455" s="23">
        <v>0</v>
      </c>
      <c r="E455" s="23">
        <v>0</v>
      </c>
      <c r="F455" s="23">
        <v>-52799.31</v>
      </c>
      <c r="G455" s="23">
        <f t="shared" si="95"/>
        <v>178805.97</v>
      </c>
      <c r="H455" s="23">
        <f t="shared" si="96"/>
        <v>52799.31</v>
      </c>
      <c r="I455" s="24">
        <f t="shared" si="97"/>
        <v>-77.202890193176941</v>
      </c>
      <c r="J455" s="24">
        <f t="shared" si="98"/>
        <v>0</v>
      </c>
      <c r="K455" s="24">
        <f t="shared" si="99"/>
        <v>0</v>
      </c>
    </row>
    <row r="456" spans="1:11">
      <c r="A456" s="25" t="s">
        <v>121</v>
      </c>
      <c r="B456" s="22" t="s">
        <v>122</v>
      </c>
      <c r="C456" s="23">
        <v>-231605.28</v>
      </c>
      <c r="D456" s="23">
        <v>0</v>
      </c>
      <c r="E456" s="23">
        <v>0</v>
      </c>
      <c r="F456" s="23">
        <v>-52799.31</v>
      </c>
      <c r="G456" s="23">
        <f t="shared" si="95"/>
        <v>178805.97</v>
      </c>
      <c r="H456" s="23">
        <f t="shared" si="96"/>
        <v>52799.31</v>
      </c>
      <c r="I456" s="24">
        <f t="shared" si="97"/>
        <v>-77.202890193176941</v>
      </c>
      <c r="J456" s="24">
        <f t="shared" si="98"/>
        <v>0</v>
      </c>
      <c r="K456" s="24">
        <f t="shared" si="99"/>
        <v>0</v>
      </c>
    </row>
    <row r="457" spans="1:11" s="3" customFormat="1">
      <c r="A457" s="49" t="s">
        <v>853</v>
      </c>
      <c r="B457" s="31" t="s">
        <v>854</v>
      </c>
      <c r="C457" s="32"/>
      <c r="D457" s="32"/>
      <c r="E457" s="32"/>
      <c r="F457" s="32"/>
      <c r="G457" s="32"/>
      <c r="H457" s="32"/>
      <c r="I457" s="33"/>
      <c r="J457" s="33"/>
      <c r="K457" s="33"/>
    </row>
    <row r="458" spans="1:11">
      <c r="A458" s="21" t="s">
        <v>19</v>
      </c>
      <c r="B458" s="22" t="s">
        <v>20</v>
      </c>
      <c r="C458" s="23">
        <v>405962</v>
      </c>
      <c r="D458" s="23">
        <v>389292</v>
      </c>
      <c r="E458" s="23">
        <v>140625</v>
      </c>
      <c r="F458" s="23">
        <v>194647</v>
      </c>
      <c r="G458" s="23">
        <f t="shared" ref="G458:G471" si="100">F458-C458</f>
        <v>-211315</v>
      </c>
      <c r="H458" s="23">
        <f t="shared" ref="H458:H471" si="101">E458-F458</f>
        <v>-54022</v>
      </c>
      <c r="I458" s="24">
        <f t="shared" ref="I458:I471" si="102">IF(ISERROR(F458/C458),0,F458/C458*100-100)</f>
        <v>-52.052901503096351</v>
      </c>
      <c r="J458" s="24">
        <f t="shared" ref="J458:J471" si="103">IF(ISERROR(F458/E458),0,F458/E458*100)</f>
        <v>138.41564444444444</v>
      </c>
      <c r="K458" s="24">
        <f t="shared" ref="K458:K471" si="104">IF(ISERROR(F458/D458),0,F458/D458*100)</f>
        <v>50.000256876586214</v>
      </c>
    </row>
    <row r="459" spans="1:11">
      <c r="A459" s="25" t="s">
        <v>130</v>
      </c>
      <c r="B459" s="22" t="s">
        <v>131</v>
      </c>
      <c r="C459" s="23">
        <v>405962</v>
      </c>
      <c r="D459" s="23">
        <v>389292</v>
      </c>
      <c r="E459" s="23">
        <v>140625</v>
      </c>
      <c r="F459" s="23">
        <v>194647</v>
      </c>
      <c r="G459" s="23">
        <f t="shared" si="100"/>
        <v>-211315</v>
      </c>
      <c r="H459" s="23">
        <f t="shared" si="101"/>
        <v>-54022</v>
      </c>
      <c r="I459" s="24">
        <f t="shared" si="102"/>
        <v>-52.052901503096351</v>
      </c>
      <c r="J459" s="24">
        <f t="shared" si="103"/>
        <v>138.41564444444444</v>
      </c>
      <c r="K459" s="24">
        <f t="shared" si="104"/>
        <v>50.000256876586214</v>
      </c>
    </row>
    <row r="460" spans="1:11">
      <c r="A460" s="26" t="s">
        <v>132</v>
      </c>
      <c r="B460" s="22" t="s">
        <v>133</v>
      </c>
      <c r="C460" s="23">
        <v>405962</v>
      </c>
      <c r="D460" s="23">
        <v>389292</v>
      </c>
      <c r="E460" s="23">
        <v>140625</v>
      </c>
      <c r="F460" s="23">
        <v>194647</v>
      </c>
      <c r="G460" s="23">
        <f t="shared" si="100"/>
        <v>-211315</v>
      </c>
      <c r="H460" s="23">
        <f t="shared" si="101"/>
        <v>-54022</v>
      </c>
      <c r="I460" s="24">
        <f t="shared" si="102"/>
        <v>-52.052901503096351</v>
      </c>
      <c r="J460" s="24">
        <f t="shared" si="103"/>
        <v>138.41564444444444</v>
      </c>
      <c r="K460" s="24">
        <f t="shared" si="104"/>
        <v>50.000256876586214</v>
      </c>
    </row>
    <row r="461" spans="1:11">
      <c r="A461" s="27" t="s">
        <v>134</v>
      </c>
      <c r="B461" s="22" t="s">
        <v>135</v>
      </c>
      <c r="C461" s="23">
        <v>405962</v>
      </c>
      <c r="D461" s="23">
        <v>389292</v>
      </c>
      <c r="E461" s="23">
        <v>140625</v>
      </c>
      <c r="F461" s="23">
        <v>194647</v>
      </c>
      <c r="G461" s="23">
        <f t="shared" si="100"/>
        <v>-211315</v>
      </c>
      <c r="H461" s="23">
        <f t="shared" si="101"/>
        <v>-54022</v>
      </c>
      <c r="I461" s="24">
        <f t="shared" si="102"/>
        <v>-52.052901503096351</v>
      </c>
      <c r="J461" s="24">
        <f t="shared" si="103"/>
        <v>138.41564444444444</v>
      </c>
      <c r="K461" s="24">
        <f t="shared" si="104"/>
        <v>50.000256876586214</v>
      </c>
    </row>
    <row r="462" spans="1:11" ht="25.5">
      <c r="A462" s="28" t="s">
        <v>136</v>
      </c>
      <c r="B462" s="22" t="s">
        <v>137</v>
      </c>
      <c r="C462" s="23">
        <v>405962</v>
      </c>
      <c r="D462" s="23">
        <v>389292</v>
      </c>
      <c r="E462" s="23">
        <v>140625</v>
      </c>
      <c r="F462" s="23">
        <v>194647</v>
      </c>
      <c r="G462" s="23">
        <f t="shared" si="100"/>
        <v>-211315</v>
      </c>
      <c r="H462" s="23">
        <f t="shared" si="101"/>
        <v>-54022</v>
      </c>
      <c r="I462" s="24">
        <f t="shared" si="102"/>
        <v>-52.052901503096351</v>
      </c>
      <c r="J462" s="24">
        <f t="shared" si="103"/>
        <v>138.41564444444444</v>
      </c>
      <c r="K462" s="24">
        <f t="shared" si="104"/>
        <v>50.000256876586214</v>
      </c>
    </row>
    <row r="463" spans="1:11" ht="25.5">
      <c r="A463" s="29" t="s">
        <v>138</v>
      </c>
      <c r="B463" s="22" t="s">
        <v>139</v>
      </c>
      <c r="C463" s="23">
        <v>405962</v>
      </c>
      <c r="D463" s="23">
        <v>389292</v>
      </c>
      <c r="E463" s="23">
        <v>140625</v>
      </c>
      <c r="F463" s="23">
        <v>194647</v>
      </c>
      <c r="G463" s="23">
        <f t="shared" si="100"/>
        <v>-211315</v>
      </c>
      <c r="H463" s="23">
        <f t="shared" si="101"/>
        <v>-54022</v>
      </c>
      <c r="I463" s="24">
        <f t="shared" si="102"/>
        <v>-52.052901503096351</v>
      </c>
      <c r="J463" s="24">
        <f t="shared" si="103"/>
        <v>138.41564444444444</v>
      </c>
      <c r="K463" s="24">
        <f t="shared" si="104"/>
        <v>50.000256876586214</v>
      </c>
    </row>
    <row r="464" spans="1:11">
      <c r="A464" s="21" t="s">
        <v>88</v>
      </c>
      <c r="B464" s="22" t="s">
        <v>89</v>
      </c>
      <c r="C464" s="23">
        <v>174356.72</v>
      </c>
      <c r="D464" s="23">
        <v>389292</v>
      </c>
      <c r="E464" s="23">
        <v>140625</v>
      </c>
      <c r="F464" s="23">
        <v>141847.69</v>
      </c>
      <c r="G464" s="23">
        <f t="shared" si="100"/>
        <v>-32509.03</v>
      </c>
      <c r="H464" s="23">
        <f t="shared" si="101"/>
        <v>-1222.6900000000023</v>
      </c>
      <c r="I464" s="24">
        <f t="shared" si="102"/>
        <v>-18.645125923451644</v>
      </c>
      <c r="J464" s="24">
        <f t="shared" si="103"/>
        <v>100.86946844444444</v>
      </c>
      <c r="K464" s="24">
        <f t="shared" si="104"/>
        <v>36.437350369388533</v>
      </c>
    </row>
    <row r="465" spans="1:11">
      <c r="A465" s="25" t="s">
        <v>90</v>
      </c>
      <c r="B465" s="22" t="s">
        <v>91</v>
      </c>
      <c r="C465" s="23">
        <v>174356.72</v>
      </c>
      <c r="D465" s="23">
        <v>389292</v>
      </c>
      <c r="E465" s="23">
        <v>140625</v>
      </c>
      <c r="F465" s="23">
        <v>141847.69</v>
      </c>
      <c r="G465" s="23">
        <f t="shared" si="100"/>
        <v>-32509.03</v>
      </c>
      <c r="H465" s="23">
        <f t="shared" si="101"/>
        <v>-1222.6900000000023</v>
      </c>
      <c r="I465" s="24">
        <f t="shared" si="102"/>
        <v>-18.645125923451644</v>
      </c>
      <c r="J465" s="24">
        <f t="shared" si="103"/>
        <v>100.86946844444444</v>
      </c>
      <c r="K465" s="24">
        <f t="shared" si="104"/>
        <v>36.437350369388533</v>
      </c>
    </row>
    <row r="466" spans="1:11">
      <c r="A466" s="26" t="s">
        <v>92</v>
      </c>
      <c r="B466" s="22" t="s">
        <v>93</v>
      </c>
      <c r="C466" s="23">
        <v>174356.72</v>
      </c>
      <c r="D466" s="23">
        <v>389292</v>
      </c>
      <c r="E466" s="23">
        <v>140625</v>
      </c>
      <c r="F466" s="23">
        <v>141847.69</v>
      </c>
      <c r="G466" s="23">
        <f t="shared" si="100"/>
        <v>-32509.03</v>
      </c>
      <c r="H466" s="23">
        <f t="shared" si="101"/>
        <v>-1222.6900000000023</v>
      </c>
      <c r="I466" s="24">
        <f t="shared" si="102"/>
        <v>-18.645125923451644</v>
      </c>
      <c r="J466" s="24">
        <f t="shared" si="103"/>
        <v>100.86946844444444</v>
      </c>
      <c r="K466" s="24">
        <f t="shared" si="104"/>
        <v>36.437350369388533</v>
      </c>
    </row>
    <row r="467" spans="1:11">
      <c r="A467" s="27" t="s">
        <v>94</v>
      </c>
      <c r="B467" s="22" t="s">
        <v>95</v>
      </c>
      <c r="C467" s="23">
        <v>130533.2</v>
      </c>
      <c r="D467" s="23">
        <v>389292</v>
      </c>
      <c r="E467" s="23">
        <v>140625</v>
      </c>
      <c r="F467" s="23">
        <v>141847.69</v>
      </c>
      <c r="G467" s="23">
        <f t="shared" si="100"/>
        <v>11314.490000000005</v>
      </c>
      <c r="H467" s="23">
        <f t="shared" si="101"/>
        <v>-1222.6900000000023</v>
      </c>
      <c r="I467" s="24">
        <f t="shared" si="102"/>
        <v>8.6679021122595685</v>
      </c>
      <c r="J467" s="24">
        <f t="shared" si="103"/>
        <v>100.86946844444444</v>
      </c>
      <c r="K467" s="24">
        <f t="shared" si="104"/>
        <v>36.437350369388533</v>
      </c>
    </row>
    <row r="468" spans="1:11">
      <c r="A468" s="27" t="s">
        <v>96</v>
      </c>
      <c r="B468" s="22" t="s">
        <v>97</v>
      </c>
      <c r="C468" s="23">
        <v>43823.519999999997</v>
      </c>
      <c r="D468" s="23">
        <v>0</v>
      </c>
      <c r="E468" s="23">
        <v>0</v>
      </c>
      <c r="F468" s="23">
        <v>0</v>
      </c>
      <c r="G468" s="23">
        <f t="shared" si="100"/>
        <v>-43823.519999999997</v>
      </c>
      <c r="H468" s="23">
        <f t="shared" si="101"/>
        <v>0</v>
      </c>
      <c r="I468" s="24">
        <f t="shared" si="102"/>
        <v>-100</v>
      </c>
      <c r="J468" s="24">
        <f t="shared" si="103"/>
        <v>0</v>
      </c>
      <c r="K468" s="24">
        <f t="shared" si="104"/>
        <v>0</v>
      </c>
    </row>
    <row r="469" spans="1:11">
      <c r="A469" s="21"/>
      <c r="B469" s="22" t="s">
        <v>118</v>
      </c>
      <c r="C469" s="23">
        <v>231605.28</v>
      </c>
      <c r="D469" s="23">
        <v>0</v>
      </c>
      <c r="E469" s="23">
        <v>0</v>
      </c>
      <c r="F469" s="23">
        <v>52799.31</v>
      </c>
      <c r="G469" s="23">
        <f t="shared" si="100"/>
        <v>-178805.97</v>
      </c>
      <c r="H469" s="23">
        <f t="shared" si="101"/>
        <v>-52799.31</v>
      </c>
      <c r="I469" s="24">
        <f t="shared" si="102"/>
        <v>-77.202890193176941</v>
      </c>
      <c r="J469" s="24">
        <f t="shared" si="103"/>
        <v>0</v>
      </c>
      <c r="K469" s="24">
        <f t="shared" si="104"/>
        <v>0</v>
      </c>
    </row>
    <row r="470" spans="1:11">
      <c r="A470" s="21" t="s">
        <v>119</v>
      </c>
      <c r="B470" s="22" t="s">
        <v>120</v>
      </c>
      <c r="C470" s="23">
        <v>-231605.28</v>
      </c>
      <c r="D470" s="23">
        <v>0</v>
      </c>
      <c r="E470" s="23">
        <v>0</v>
      </c>
      <c r="F470" s="23">
        <v>-52799.31</v>
      </c>
      <c r="G470" s="23">
        <f t="shared" si="100"/>
        <v>178805.97</v>
      </c>
      <c r="H470" s="23">
        <f t="shared" si="101"/>
        <v>52799.31</v>
      </c>
      <c r="I470" s="24">
        <f t="shared" si="102"/>
        <v>-77.202890193176941</v>
      </c>
      <c r="J470" s="24">
        <f t="shared" si="103"/>
        <v>0</v>
      </c>
      <c r="K470" s="24">
        <f t="shared" si="104"/>
        <v>0</v>
      </c>
    </row>
    <row r="471" spans="1:11">
      <c r="A471" s="25" t="s">
        <v>121</v>
      </c>
      <c r="B471" s="22" t="s">
        <v>122</v>
      </c>
      <c r="C471" s="23">
        <v>-231605.28</v>
      </c>
      <c r="D471" s="23">
        <v>0</v>
      </c>
      <c r="E471" s="23">
        <v>0</v>
      </c>
      <c r="F471" s="23">
        <v>-52799.31</v>
      </c>
      <c r="G471" s="23">
        <f t="shared" si="100"/>
        <v>178805.97</v>
      </c>
      <c r="H471" s="23">
        <f t="shared" si="101"/>
        <v>52799.31</v>
      </c>
      <c r="I471" s="24">
        <f t="shared" si="102"/>
        <v>-77.202890193176941</v>
      </c>
      <c r="J471" s="24">
        <f t="shared" si="103"/>
        <v>0</v>
      </c>
      <c r="K471" s="24">
        <f t="shared" si="104"/>
        <v>0</v>
      </c>
    </row>
    <row r="472" spans="1:11" s="3" customFormat="1">
      <c r="A472" s="30" t="s">
        <v>257</v>
      </c>
      <c r="B472" s="31" t="s">
        <v>258</v>
      </c>
      <c r="C472" s="32"/>
      <c r="D472" s="32"/>
      <c r="E472" s="32"/>
      <c r="F472" s="32"/>
      <c r="G472" s="32"/>
      <c r="H472" s="32"/>
      <c r="I472" s="33"/>
      <c r="J472" s="33"/>
      <c r="K472" s="33"/>
    </row>
    <row r="473" spans="1:11">
      <c r="A473" s="21" t="s">
        <v>19</v>
      </c>
      <c r="B473" s="22" t="s">
        <v>20</v>
      </c>
      <c r="C473" s="23">
        <v>11435488</v>
      </c>
      <c r="D473" s="23">
        <v>9746175</v>
      </c>
      <c r="E473" s="23">
        <v>4068980</v>
      </c>
      <c r="F473" s="23">
        <v>9747461.0299999993</v>
      </c>
      <c r="G473" s="23">
        <f t="shared" ref="G473:G490" si="105">F473-C473</f>
        <v>-1688026.9700000007</v>
      </c>
      <c r="H473" s="23">
        <f t="shared" ref="H473:H490" si="106">E473-F473</f>
        <v>-5678481.0299999993</v>
      </c>
      <c r="I473" s="24">
        <f t="shared" ref="I473:I490" si="107">IF(ISERROR(F473/C473),0,F473/C473*100-100)</f>
        <v>-14.761302447258927</v>
      </c>
      <c r="J473" s="24">
        <f t="shared" ref="J473:J490" si="108">IF(ISERROR(F473/E473),0,F473/E473*100)</f>
        <v>239.55539299775373</v>
      </c>
      <c r="K473" s="24">
        <f t="shared" ref="K473:K490" si="109">IF(ISERROR(F473/D473),0,F473/D473*100)</f>
        <v>100.01319522787145</v>
      </c>
    </row>
    <row r="474" spans="1:11" ht="25.5">
      <c r="A474" s="25" t="s">
        <v>128</v>
      </c>
      <c r="B474" s="22" t="s">
        <v>129</v>
      </c>
      <c r="C474" s="23">
        <v>0</v>
      </c>
      <c r="D474" s="23">
        <v>0</v>
      </c>
      <c r="E474" s="23">
        <v>0</v>
      </c>
      <c r="F474" s="23">
        <v>1286.03</v>
      </c>
      <c r="G474" s="23">
        <f t="shared" si="105"/>
        <v>1286.03</v>
      </c>
      <c r="H474" s="23">
        <f t="shared" si="106"/>
        <v>-1286.03</v>
      </c>
      <c r="I474" s="24">
        <f t="shared" si="107"/>
        <v>0</v>
      </c>
      <c r="J474" s="24">
        <f t="shared" si="108"/>
        <v>0</v>
      </c>
      <c r="K474" s="24">
        <f t="shared" si="109"/>
        <v>0</v>
      </c>
    </row>
    <row r="475" spans="1:11">
      <c r="A475" s="25" t="s">
        <v>84</v>
      </c>
      <c r="B475" s="22" t="s">
        <v>85</v>
      </c>
      <c r="C475" s="23">
        <v>11435488</v>
      </c>
      <c r="D475" s="23">
        <v>9746175</v>
      </c>
      <c r="E475" s="23">
        <v>4068980</v>
      </c>
      <c r="F475" s="23">
        <v>9746175</v>
      </c>
      <c r="G475" s="23">
        <f t="shared" si="105"/>
        <v>-1689313</v>
      </c>
      <c r="H475" s="23">
        <f t="shared" si="106"/>
        <v>-5677195</v>
      </c>
      <c r="I475" s="24">
        <f t="shared" si="107"/>
        <v>-14.772548403706082</v>
      </c>
      <c r="J475" s="24">
        <f t="shared" si="108"/>
        <v>239.52378728821472</v>
      </c>
      <c r="K475" s="24">
        <f t="shared" si="109"/>
        <v>100</v>
      </c>
    </row>
    <row r="476" spans="1:11">
      <c r="A476" s="26" t="s">
        <v>86</v>
      </c>
      <c r="B476" s="22" t="s">
        <v>87</v>
      </c>
      <c r="C476" s="23">
        <v>11435488</v>
      </c>
      <c r="D476" s="23">
        <v>9746175</v>
      </c>
      <c r="E476" s="23">
        <v>4068980</v>
      </c>
      <c r="F476" s="23">
        <v>9746175</v>
      </c>
      <c r="G476" s="23">
        <f t="shared" si="105"/>
        <v>-1689313</v>
      </c>
      <c r="H476" s="23">
        <f t="shared" si="106"/>
        <v>-5677195</v>
      </c>
      <c r="I476" s="24">
        <f t="shared" si="107"/>
        <v>-14.772548403706082</v>
      </c>
      <c r="J476" s="24">
        <f t="shared" si="108"/>
        <v>239.52378728821472</v>
      </c>
      <c r="K476" s="24">
        <f t="shared" si="109"/>
        <v>100</v>
      </c>
    </row>
    <row r="477" spans="1:11">
      <c r="A477" s="21" t="s">
        <v>88</v>
      </c>
      <c r="B477" s="22" t="s">
        <v>89</v>
      </c>
      <c r="C477" s="23">
        <v>4728819.22</v>
      </c>
      <c r="D477" s="23">
        <v>9746175</v>
      </c>
      <c r="E477" s="23">
        <v>4068980</v>
      </c>
      <c r="F477" s="23">
        <v>3985053.03</v>
      </c>
      <c r="G477" s="23">
        <f t="shared" si="105"/>
        <v>-743766.19</v>
      </c>
      <c r="H477" s="23">
        <f t="shared" si="106"/>
        <v>83926.970000000205</v>
      </c>
      <c r="I477" s="24">
        <f t="shared" si="107"/>
        <v>-15.728370136340303</v>
      </c>
      <c r="J477" s="24">
        <f t="shared" si="108"/>
        <v>97.937395366897846</v>
      </c>
      <c r="K477" s="24">
        <f t="shared" si="109"/>
        <v>40.88837959507191</v>
      </c>
    </row>
    <row r="478" spans="1:11">
      <c r="A478" s="25" t="s">
        <v>90</v>
      </c>
      <c r="B478" s="22" t="s">
        <v>91</v>
      </c>
      <c r="C478" s="23">
        <v>4698812.28</v>
      </c>
      <c r="D478" s="23">
        <v>9602706</v>
      </c>
      <c r="E478" s="23">
        <v>4058980</v>
      </c>
      <c r="F478" s="23">
        <v>3930642.88</v>
      </c>
      <c r="G478" s="23">
        <f t="shared" si="105"/>
        <v>-768169.40000000037</v>
      </c>
      <c r="H478" s="23">
        <f t="shared" si="106"/>
        <v>128337.12000000011</v>
      </c>
      <c r="I478" s="24">
        <f t="shared" si="107"/>
        <v>-16.348161071886878</v>
      </c>
      <c r="J478" s="24">
        <f t="shared" si="108"/>
        <v>96.838192846478663</v>
      </c>
      <c r="K478" s="24">
        <f t="shared" si="109"/>
        <v>40.932658773474898</v>
      </c>
    </row>
    <row r="479" spans="1:11">
      <c r="A479" s="26" t="s">
        <v>92</v>
      </c>
      <c r="B479" s="22" t="s">
        <v>93</v>
      </c>
      <c r="C479" s="23">
        <v>4698812.28</v>
      </c>
      <c r="D479" s="23">
        <v>9595484</v>
      </c>
      <c r="E479" s="23">
        <v>4055370</v>
      </c>
      <c r="F479" s="23">
        <v>3928238.0800000001</v>
      </c>
      <c r="G479" s="23">
        <f t="shared" si="105"/>
        <v>-770574.20000000019</v>
      </c>
      <c r="H479" s="23">
        <f t="shared" si="106"/>
        <v>127131.91999999993</v>
      </c>
      <c r="I479" s="24">
        <f t="shared" si="107"/>
        <v>-16.399339962566032</v>
      </c>
      <c r="J479" s="24">
        <f t="shared" si="108"/>
        <v>96.865096896214155</v>
      </c>
      <c r="K479" s="24">
        <f t="shared" si="109"/>
        <v>40.938404774579375</v>
      </c>
    </row>
    <row r="480" spans="1:11">
      <c r="A480" s="27" t="s">
        <v>94</v>
      </c>
      <c r="B480" s="22" t="s">
        <v>95</v>
      </c>
      <c r="C480" s="23">
        <v>4155747.75</v>
      </c>
      <c r="D480" s="23">
        <v>8353502</v>
      </c>
      <c r="E480" s="23">
        <v>3559695</v>
      </c>
      <c r="F480" s="23">
        <v>3482982.21</v>
      </c>
      <c r="G480" s="23">
        <f t="shared" si="105"/>
        <v>-672765.54</v>
      </c>
      <c r="H480" s="23">
        <f t="shared" si="106"/>
        <v>76712.790000000037</v>
      </c>
      <c r="I480" s="24">
        <f t="shared" si="107"/>
        <v>-16.188796348382795</v>
      </c>
      <c r="J480" s="24">
        <f t="shared" si="108"/>
        <v>97.844961717225772</v>
      </c>
      <c r="K480" s="24">
        <f t="shared" si="109"/>
        <v>41.694874915933461</v>
      </c>
    </row>
    <row r="481" spans="1:11">
      <c r="A481" s="27" t="s">
        <v>96</v>
      </c>
      <c r="B481" s="22" t="s">
        <v>97</v>
      </c>
      <c r="C481" s="23">
        <v>543064.53</v>
      </c>
      <c r="D481" s="23">
        <v>1241982</v>
      </c>
      <c r="E481" s="23">
        <v>495675</v>
      </c>
      <c r="F481" s="23">
        <v>445255.87</v>
      </c>
      <c r="G481" s="23">
        <f t="shared" si="105"/>
        <v>-97808.660000000033</v>
      </c>
      <c r="H481" s="23">
        <f t="shared" si="106"/>
        <v>50419.130000000005</v>
      </c>
      <c r="I481" s="24">
        <f t="shared" si="107"/>
        <v>-18.010504202879901</v>
      </c>
      <c r="J481" s="24">
        <f t="shared" si="108"/>
        <v>89.828187824683511</v>
      </c>
      <c r="K481" s="24">
        <f t="shared" si="109"/>
        <v>35.85042858914219</v>
      </c>
    </row>
    <row r="482" spans="1:11">
      <c r="A482" s="28" t="s">
        <v>98</v>
      </c>
      <c r="B482" s="22" t="s">
        <v>99</v>
      </c>
      <c r="C482" s="23">
        <v>10238.83</v>
      </c>
      <c r="D482" s="23">
        <v>0</v>
      </c>
      <c r="E482" s="23">
        <v>0</v>
      </c>
      <c r="F482" s="23">
        <v>5416.73</v>
      </c>
      <c r="G482" s="23">
        <f t="shared" si="105"/>
        <v>-4822.1000000000004</v>
      </c>
      <c r="H482" s="23">
        <f t="shared" si="106"/>
        <v>-5416.73</v>
      </c>
      <c r="I482" s="24">
        <f t="shared" si="107"/>
        <v>-47.096201421451475</v>
      </c>
      <c r="J482" s="24">
        <f t="shared" si="108"/>
        <v>0</v>
      </c>
      <c r="K482" s="24">
        <f t="shared" si="109"/>
        <v>0</v>
      </c>
    </row>
    <row r="483" spans="1:11" ht="25.5">
      <c r="A483" s="26" t="s">
        <v>106</v>
      </c>
      <c r="B483" s="22" t="s">
        <v>107</v>
      </c>
      <c r="C483" s="23">
        <v>0</v>
      </c>
      <c r="D483" s="23">
        <v>7222</v>
      </c>
      <c r="E483" s="23">
        <v>3610</v>
      </c>
      <c r="F483" s="23">
        <v>2404.8000000000002</v>
      </c>
      <c r="G483" s="23">
        <f t="shared" si="105"/>
        <v>2404.8000000000002</v>
      </c>
      <c r="H483" s="23">
        <f t="shared" si="106"/>
        <v>1205.1999999999998</v>
      </c>
      <c r="I483" s="24">
        <f t="shared" si="107"/>
        <v>0</v>
      </c>
      <c r="J483" s="24">
        <f t="shared" si="108"/>
        <v>66.61495844875347</v>
      </c>
      <c r="K483" s="24">
        <f t="shared" si="109"/>
        <v>33.298255330933266</v>
      </c>
    </row>
    <row r="484" spans="1:11">
      <c r="A484" s="27" t="s">
        <v>108</v>
      </c>
      <c r="B484" s="22" t="s">
        <v>109</v>
      </c>
      <c r="C484" s="23">
        <v>0</v>
      </c>
      <c r="D484" s="23">
        <v>7222</v>
      </c>
      <c r="E484" s="23">
        <v>3610</v>
      </c>
      <c r="F484" s="23">
        <v>2404.8000000000002</v>
      </c>
      <c r="G484" s="23">
        <f t="shared" si="105"/>
        <v>2404.8000000000002</v>
      </c>
      <c r="H484" s="23">
        <f t="shared" si="106"/>
        <v>1205.1999999999998</v>
      </c>
      <c r="I484" s="24">
        <f t="shared" si="107"/>
        <v>0</v>
      </c>
      <c r="J484" s="24">
        <f t="shared" si="108"/>
        <v>66.61495844875347</v>
      </c>
      <c r="K484" s="24">
        <f t="shared" si="109"/>
        <v>33.298255330933266</v>
      </c>
    </row>
    <row r="485" spans="1:11" ht="25.5">
      <c r="A485" s="28" t="s">
        <v>144</v>
      </c>
      <c r="B485" s="22" t="s">
        <v>145</v>
      </c>
      <c r="C485" s="23">
        <v>0</v>
      </c>
      <c r="D485" s="23">
        <v>7222</v>
      </c>
      <c r="E485" s="23">
        <v>3610</v>
      </c>
      <c r="F485" s="23">
        <v>2404.8000000000002</v>
      </c>
      <c r="G485" s="23">
        <f t="shared" si="105"/>
        <v>2404.8000000000002</v>
      </c>
      <c r="H485" s="23">
        <f t="shared" si="106"/>
        <v>1205.1999999999998</v>
      </c>
      <c r="I485" s="24">
        <f t="shared" si="107"/>
        <v>0</v>
      </c>
      <c r="J485" s="24">
        <f t="shared" si="108"/>
        <v>66.61495844875347</v>
      </c>
      <c r="K485" s="24">
        <f t="shared" si="109"/>
        <v>33.298255330933266</v>
      </c>
    </row>
    <row r="486" spans="1:11">
      <c r="A486" s="25" t="s">
        <v>114</v>
      </c>
      <c r="B486" s="22" t="s">
        <v>115</v>
      </c>
      <c r="C486" s="23">
        <v>30006.94</v>
      </c>
      <c r="D486" s="23">
        <v>143469</v>
      </c>
      <c r="E486" s="23">
        <v>10000</v>
      </c>
      <c r="F486" s="23">
        <v>54410.15</v>
      </c>
      <c r="G486" s="23">
        <f t="shared" si="105"/>
        <v>24403.210000000003</v>
      </c>
      <c r="H486" s="23">
        <f t="shared" si="106"/>
        <v>-44410.15</v>
      </c>
      <c r="I486" s="24">
        <f t="shared" si="107"/>
        <v>81.325220099083765</v>
      </c>
      <c r="J486" s="24">
        <f t="shared" si="108"/>
        <v>544.10149999999999</v>
      </c>
      <c r="K486" s="24">
        <f t="shared" si="109"/>
        <v>37.924673622873236</v>
      </c>
    </row>
    <row r="487" spans="1:11">
      <c r="A487" s="26" t="s">
        <v>116</v>
      </c>
      <c r="B487" s="22" t="s">
        <v>117</v>
      </c>
      <c r="C487" s="23">
        <v>30006.94</v>
      </c>
      <c r="D487" s="23">
        <v>143469</v>
      </c>
      <c r="E487" s="23">
        <v>10000</v>
      </c>
      <c r="F487" s="23">
        <v>54410.15</v>
      </c>
      <c r="G487" s="23">
        <f t="shared" si="105"/>
        <v>24403.210000000003</v>
      </c>
      <c r="H487" s="23">
        <f t="shared" si="106"/>
        <v>-44410.15</v>
      </c>
      <c r="I487" s="24">
        <f t="shared" si="107"/>
        <v>81.325220099083765</v>
      </c>
      <c r="J487" s="24">
        <f t="shared" si="108"/>
        <v>544.10149999999999</v>
      </c>
      <c r="K487" s="24">
        <f t="shared" si="109"/>
        <v>37.924673622873236</v>
      </c>
    </row>
    <row r="488" spans="1:11">
      <c r="A488" s="21"/>
      <c r="B488" s="22" t="s">
        <v>118</v>
      </c>
      <c r="C488" s="23">
        <v>6706668.7800000003</v>
      </c>
      <c r="D488" s="23">
        <v>0</v>
      </c>
      <c r="E488" s="23">
        <v>0</v>
      </c>
      <c r="F488" s="23">
        <v>5762408</v>
      </c>
      <c r="G488" s="23">
        <f t="shared" si="105"/>
        <v>-944260.78000000026</v>
      </c>
      <c r="H488" s="23">
        <f t="shared" si="106"/>
        <v>-5762408</v>
      </c>
      <c r="I488" s="24">
        <f t="shared" si="107"/>
        <v>-14.079430652903071</v>
      </c>
      <c r="J488" s="24">
        <f t="shared" si="108"/>
        <v>0</v>
      </c>
      <c r="K488" s="24">
        <f t="shared" si="109"/>
        <v>0</v>
      </c>
    </row>
    <row r="489" spans="1:11">
      <c r="A489" s="21" t="s">
        <v>119</v>
      </c>
      <c r="B489" s="22" t="s">
        <v>120</v>
      </c>
      <c r="C489" s="23">
        <v>-6706668.7800000003</v>
      </c>
      <c r="D489" s="23">
        <v>0</v>
      </c>
      <c r="E489" s="23">
        <v>0</v>
      </c>
      <c r="F489" s="23">
        <v>-5762408</v>
      </c>
      <c r="G489" s="23">
        <f t="shared" si="105"/>
        <v>944260.78000000026</v>
      </c>
      <c r="H489" s="23">
        <f t="shared" si="106"/>
        <v>5762408</v>
      </c>
      <c r="I489" s="24">
        <f t="shared" si="107"/>
        <v>-14.079430652903071</v>
      </c>
      <c r="J489" s="24">
        <f t="shared" si="108"/>
        <v>0</v>
      </c>
      <c r="K489" s="24">
        <f t="shared" si="109"/>
        <v>0</v>
      </c>
    </row>
    <row r="490" spans="1:11">
      <c r="A490" s="25" t="s">
        <v>121</v>
      </c>
      <c r="B490" s="22" t="s">
        <v>122</v>
      </c>
      <c r="C490" s="23">
        <v>-6706668.7800000003</v>
      </c>
      <c r="D490" s="23">
        <v>0</v>
      </c>
      <c r="E490" s="23">
        <v>0</v>
      </c>
      <c r="F490" s="23">
        <v>-5762408</v>
      </c>
      <c r="G490" s="23">
        <f t="shared" si="105"/>
        <v>944260.78000000026</v>
      </c>
      <c r="H490" s="23">
        <f t="shared" si="106"/>
        <v>5762408</v>
      </c>
      <c r="I490" s="24">
        <f t="shared" si="107"/>
        <v>-14.079430652903071</v>
      </c>
      <c r="J490" s="24">
        <f t="shared" si="108"/>
        <v>0</v>
      </c>
      <c r="K490" s="24">
        <f t="shared" si="109"/>
        <v>0</v>
      </c>
    </row>
    <row r="491" spans="1:11" s="3" customFormat="1">
      <c r="A491" s="30" t="s">
        <v>126</v>
      </c>
      <c r="B491" s="31" t="s">
        <v>127</v>
      </c>
      <c r="C491" s="32"/>
      <c r="D491" s="32"/>
      <c r="E491" s="32"/>
      <c r="F491" s="32"/>
      <c r="G491" s="32"/>
      <c r="H491" s="32"/>
      <c r="I491" s="33"/>
      <c r="J491" s="33"/>
      <c r="K491" s="33"/>
    </row>
    <row r="492" spans="1:11">
      <c r="A492" s="21" t="s">
        <v>19</v>
      </c>
      <c r="B492" s="22" t="s">
        <v>20</v>
      </c>
      <c r="C492" s="23">
        <v>459996</v>
      </c>
      <c r="D492" s="23">
        <v>277867</v>
      </c>
      <c r="E492" s="23">
        <v>0</v>
      </c>
      <c r="F492" s="23">
        <v>277867</v>
      </c>
      <c r="G492" s="23">
        <f t="shared" ref="G492:G502" si="110">F492-C492</f>
        <v>-182129</v>
      </c>
      <c r="H492" s="23">
        <f t="shared" ref="H492:H502" si="111">E492-F492</f>
        <v>-277867</v>
      </c>
      <c r="I492" s="24">
        <f t="shared" ref="I492:I502" si="112">IF(ISERROR(F492/C492),0,F492/C492*100-100)</f>
        <v>-39.593605161784019</v>
      </c>
      <c r="J492" s="24">
        <f t="shared" ref="J492:J502" si="113">IF(ISERROR(F492/E492),0,F492/E492*100)</f>
        <v>0</v>
      </c>
      <c r="K492" s="24">
        <f t="shared" ref="K492:K502" si="114">IF(ISERROR(F492/D492),0,F492/D492*100)</f>
        <v>100</v>
      </c>
    </row>
    <row r="493" spans="1:11">
      <c r="A493" s="25" t="s">
        <v>84</v>
      </c>
      <c r="B493" s="22" t="s">
        <v>85</v>
      </c>
      <c r="C493" s="23">
        <v>459996</v>
      </c>
      <c r="D493" s="23">
        <v>277867</v>
      </c>
      <c r="E493" s="23">
        <v>0</v>
      </c>
      <c r="F493" s="23">
        <v>277867</v>
      </c>
      <c r="G493" s="23">
        <f t="shared" si="110"/>
        <v>-182129</v>
      </c>
      <c r="H493" s="23">
        <f t="shared" si="111"/>
        <v>-277867</v>
      </c>
      <c r="I493" s="24">
        <f t="shared" si="112"/>
        <v>-39.593605161784019</v>
      </c>
      <c r="J493" s="24">
        <f t="shared" si="113"/>
        <v>0</v>
      </c>
      <c r="K493" s="24">
        <f t="shared" si="114"/>
        <v>100</v>
      </c>
    </row>
    <row r="494" spans="1:11">
      <c r="A494" s="26" t="s">
        <v>86</v>
      </c>
      <c r="B494" s="22" t="s">
        <v>87</v>
      </c>
      <c r="C494" s="23">
        <v>459996</v>
      </c>
      <c r="D494" s="23">
        <v>277867</v>
      </c>
      <c r="E494" s="23">
        <v>0</v>
      </c>
      <c r="F494" s="23">
        <v>277867</v>
      </c>
      <c r="G494" s="23">
        <f t="shared" si="110"/>
        <v>-182129</v>
      </c>
      <c r="H494" s="23">
        <f t="shared" si="111"/>
        <v>-277867</v>
      </c>
      <c r="I494" s="24">
        <f t="shared" si="112"/>
        <v>-39.593605161784019</v>
      </c>
      <c r="J494" s="24">
        <f t="shared" si="113"/>
        <v>0</v>
      </c>
      <c r="K494" s="24">
        <f t="shared" si="114"/>
        <v>100</v>
      </c>
    </row>
    <row r="495" spans="1:11">
      <c r="A495" s="21" t="s">
        <v>88</v>
      </c>
      <c r="B495" s="22" t="s">
        <v>89</v>
      </c>
      <c r="C495" s="23">
        <v>459994.21</v>
      </c>
      <c r="D495" s="23">
        <v>277867</v>
      </c>
      <c r="E495" s="23">
        <v>0</v>
      </c>
      <c r="F495" s="23">
        <v>264620.92</v>
      </c>
      <c r="G495" s="23">
        <f t="shared" si="110"/>
        <v>-195373.29000000004</v>
      </c>
      <c r="H495" s="23">
        <f t="shared" si="111"/>
        <v>-264620.92</v>
      </c>
      <c r="I495" s="24">
        <f t="shared" si="112"/>
        <v>-42.472988953491395</v>
      </c>
      <c r="J495" s="24">
        <f t="shared" si="113"/>
        <v>0</v>
      </c>
      <c r="K495" s="24">
        <f t="shared" si="114"/>
        <v>95.232942378907893</v>
      </c>
    </row>
    <row r="496" spans="1:11">
      <c r="A496" s="25" t="s">
        <v>90</v>
      </c>
      <c r="B496" s="22" t="s">
        <v>91</v>
      </c>
      <c r="C496" s="23">
        <v>459994.21</v>
      </c>
      <c r="D496" s="23">
        <v>277867</v>
      </c>
      <c r="E496" s="23">
        <v>0</v>
      </c>
      <c r="F496" s="23">
        <v>264620.92</v>
      </c>
      <c r="G496" s="23">
        <f t="shared" si="110"/>
        <v>-195373.29000000004</v>
      </c>
      <c r="H496" s="23">
        <f t="shared" si="111"/>
        <v>-264620.92</v>
      </c>
      <c r="I496" s="24">
        <f t="shared" si="112"/>
        <v>-42.472988953491395</v>
      </c>
      <c r="J496" s="24">
        <f t="shared" si="113"/>
        <v>0</v>
      </c>
      <c r="K496" s="24">
        <f t="shared" si="114"/>
        <v>95.232942378907893</v>
      </c>
    </row>
    <row r="497" spans="1:11" ht="25.5">
      <c r="A497" s="26" t="s">
        <v>106</v>
      </c>
      <c r="B497" s="22" t="s">
        <v>107</v>
      </c>
      <c r="C497" s="23">
        <v>459994.21</v>
      </c>
      <c r="D497" s="23">
        <v>277867</v>
      </c>
      <c r="E497" s="23">
        <v>0</v>
      </c>
      <c r="F497" s="23">
        <v>264620.92</v>
      </c>
      <c r="G497" s="23">
        <f t="shared" si="110"/>
        <v>-195373.29000000004</v>
      </c>
      <c r="H497" s="23">
        <f t="shared" si="111"/>
        <v>-264620.92</v>
      </c>
      <c r="I497" s="24">
        <f t="shared" si="112"/>
        <v>-42.472988953491395</v>
      </c>
      <c r="J497" s="24">
        <f t="shared" si="113"/>
        <v>0</v>
      </c>
      <c r="K497" s="24">
        <f t="shared" si="114"/>
        <v>95.232942378907893</v>
      </c>
    </row>
    <row r="498" spans="1:11" ht="25.5">
      <c r="A498" s="27" t="s">
        <v>188</v>
      </c>
      <c r="B498" s="22" t="s">
        <v>189</v>
      </c>
      <c r="C498" s="23">
        <v>459994.21</v>
      </c>
      <c r="D498" s="23">
        <v>277867</v>
      </c>
      <c r="E498" s="23">
        <v>0</v>
      </c>
      <c r="F498" s="23">
        <v>264620.92</v>
      </c>
      <c r="G498" s="23">
        <f t="shared" si="110"/>
        <v>-195373.29000000004</v>
      </c>
      <c r="H498" s="23">
        <f t="shared" si="111"/>
        <v>-264620.92</v>
      </c>
      <c r="I498" s="24">
        <f t="shared" si="112"/>
        <v>-42.472988953491395</v>
      </c>
      <c r="J498" s="24">
        <f t="shared" si="113"/>
        <v>0</v>
      </c>
      <c r="K498" s="24">
        <f t="shared" si="114"/>
        <v>95.232942378907893</v>
      </c>
    </row>
    <row r="499" spans="1:11" ht="25.5">
      <c r="A499" s="28" t="s">
        <v>207</v>
      </c>
      <c r="B499" s="22" t="s">
        <v>208</v>
      </c>
      <c r="C499" s="23">
        <v>459994.21</v>
      </c>
      <c r="D499" s="23">
        <v>277867</v>
      </c>
      <c r="E499" s="23">
        <v>0</v>
      </c>
      <c r="F499" s="23">
        <v>264620.92</v>
      </c>
      <c r="G499" s="23">
        <f t="shared" si="110"/>
        <v>-195373.29000000004</v>
      </c>
      <c r="H499" s="23">
        <f t="shared" si="111"/>
        <v>-264620.92</v>
      </c>
      <c r="I499" s="24">
        <f t="shared" si="112"/>
        <v>-42.472988953491395</v>
      </c>
      <c r="J499" s="24">
        <f t="shared" si="113"/>
        <v>0</v>
      </c>
      <c r="K499" s="24">
        <f t="shared" si="114"/>
        <v>95.232942378907893</v>
      </c>
    </row>
    <row r="500" spans="1:11">
      <c r="A500" s="21"/>
      <c r="B500" s="22" t="s">
        <v>118</v>
      </c>
      <c r="C500" s="23">
        <v>1.79</v>
      </c>
      <c r="D500" s="23">
        <v>0</v>
      </c>
      <c r="E500" s="23">
        <v>0</v>
      </c>
      <c r="F500" s="23">
        <v>13246.08</v>
      </c>
      <c r="G500" s="23">
        <f t="shared" si="110"/>
        <v>13244.289999999999</v>
      </c>
      <c r="H500" s="23">
        <f t="shared" si="111"/>
        <v>-13246.08</v>
      </c>
      <c r="I500" s="24">
        <f t="shared" si="112"/>
        <v>739904.46927374299</v>
      </c>
      <c r="J500" s="24">
        <f t="shared" si="113"/>
        <v>0</v>
      </c>
      <c r="K500" s="24">
        <f t="shared" si="114"/>
        <v>0</v>
      </c>
    </row>
    <row r="501" spans="1:11">
      <c r="A501" s="21" t="s">
        <v>119</v>
      </c>
      <c r="B501" s="22" t="s">
        <v>120</v>
      </c>
      <c r="C501" s="23">
        <v>-1.79</v>
      </c>
      <c r="D501" s="23">
        <v>0</v>
      </c>
      <c r="E501" s="23">
        <v>0</v>
      </c>
      <c r="F501" s="23">
        <v>-13246.08</v>
      </c>
      <c r="G501" s="23">
        <f t="shared" si="110"/>
        <v>-13244.289999999999</v>
      </c>
      <c r="H501" s="23">
        <f t="shared" si="111"/>
        <v>13246.08</v>
      </c>
      <c r="I501" s="24">
        <f t="shared" si="112"/>
        <v>739904.46927374299</v>
      </c>
      <c r="J501" s="24">
        <f t="shared" si="113"/>
        <v>0</v>
      </c>
      <c r="K501" s="24">
        <f t="shared" si="114"/>
        <v>0</v>
      </c>
    </row>
    <row r="502" spans="1:11">
      <c r="A502" s="25" t="s">
        <v>121</v>
      </c>
      <c r="B502" s="22" t="s">
        <v>122</v>
      </c>
      <c r="C502" s="23">
        <v>-1.79</v>
      </c>
      <c r="D502" s="23">
        <v>0</v>
      </c>
      <c r="E502" s="23">
        <v>0</v>
      </c>
      <c r="F502" s="23">
        <v>-13246.08</v>
      </c>
      <c r="G502" s="23">
        <f t="shared" si="110"/>
        <v>-13244.289999999999</v>
      </c>
      <c r="H502" s="23">
        <f t="shared" si="111"/>
        <v>13246.08</v>
      </c>
      <c r="I502" s="24">
        <f t="shared" si="112"/>
        <v>739904.46927374299</v>
      </c>
      <c r="J502" s="24">
        <f t="shared" si="113"/>
        <v>0</v>
      </c>
      <c r="K502" s="24">
        <f t="shared" si="114"/>
        <v>0</v>
      </c>
    </row>
    <row r="503" spans="1:11">
      <c r="A503" s="21"/>
      <c r="B503" s="22"/>
      <c r="C503" s="23"/>
      <c r="D503" s="23"/>
      <c r="E503" s="23"/>
      <c r="F503" s="23"/>
      <c r="G503" s="23"/>
      <c r="H503" s="23"/>
      <c r="I503" s="24"/>
      <c r="J503" s="24"/>
      <c r="K503" s="24"/>
    </row>
    <row r="504" spans="1:11" s="3" customFormat="1" ht="38.25">
      <c r="A504" s="30"/>
      <c r="B504" s="31" t="s">
        <v>163</v>
      </c>
      <c r="C504" s="32"/>
      <c r="D504" s="32"/>
      <c r="E504" s="32"/>
      <c r="F504" s="32"/>
      <c r="G504" s="32"/>
      <c r="H504" s="32"/>
      <c r="I504" s="33"/>
      <c r="J504" s="33"/>
      <c r="K504" s="33"/>
    </row>
    <row r="505" spans="1:11">
      <c r="A505" s="21" t="s">
        <v>19</v>
      </c>
      <c r="B505" s="22" t="s">
        <v>20</v>
      </c>
      <c r="C505" s="23">
        <v>50111247.880000003</v>
      </c>
      <c r="D505" s="23">
        <v>58987467</v>
      </c>
      <c r="E505" s="23">
        <v>25961336</v>
      </c>
      <c r="F505" s="23">
        <v>49031873.780000001</v>
      </c>
      <c r="G505" s="23">
        <f t="shared" ref="G505:G536" si="115">F505-C505</f>
        <v>-1079374.1000000015</v>
      </c>
      <c r="H505" s="23">
        <f t="shared" ref="H505:H536" si="116">E505-F505</f>
        <v>-23070537.780000001</v>
      </c>
      <c r="I505" s="24">
        <f t="shared" ref="I505:I536" si="117">IF(ISERROR(F505/C505),0,F505/C505*100-100)</f>
        <v>-2.153955739806662</v>
      </c>
      <c r="J505" s="24">
        <f t="shared" ref="J505:J536" si="118">IF(ISERROR(F505/E505),0,F505/E505*100)</f>
        <v>188.86498668635542</v>
      </c>
      <c r="K505" s="24">
        <f t="shared" ref="K505:K536" si="119">IF(ISERROR(F505/D505),0,F505/D505*100)</f>
        <v>83.122528010907814</v>
      </c>
    </row>
    <row r="506" spans="1:11" ht="25.5">
      <c r="A506" s="25" t="s">
        <v>128</v>
      </c>
      <c r="B506" s="22" t="s">
        <v>129</v>
      </c>
      <c r="C506" s="23">
        <v>0</v>
      </c>
      <c r="D506" s="23">
        <v>0</v>
      </c>
      <c r="E506" s="23">
        <v>0</v>
      </c>
      <c r="F506" s="23">
        <v>4000</v>
      </c>
      <c r="G506" s="23">
        <f t="shared" si="115"/>
        <v>4000</v>
      </c>
      <c r="H506" s="23">
        <f t="shared" si="116"/>
        <v>-4000</v>
      </c>
      <c r="I506" s="24">
        <f t="shared" si="117"/>
        <v>0</v>
      </c>
      <c r="J506" s="24">
        <f t="shared" si="118"/>
        <v>0</v>
      </c>
      <c r="K506" s="24">
        <f t="shared" si="119"/>
        <v>0</v>
      </c>
    </row>
    <row r="507" spans="1:11">
      <c r="A507" s="25" t="s">
        <v>156</v>
      </c>
      <c r="B507" s="22" t="s">
        <v>157</v>
      </c>
      <c r="C507" s="23">
        <v>4321330.7699999996</v>
      </c>
      <c r="D507" s="23">
        <v>15531812</v>
      </c>
      <c r="E507" s="23">
        <v>7301506</v>
      </c>
      <c r="F507" s="23">
        <v>7201563.7199999997</v>
      </c>
      <c r="G507" s="23">
        <f t="shared" si="115"/>
        <v>2880232.95</v>
      </c>
      <c r="H507" s="23">
        <f t="shared" si="116"/>
        <v>99942.280000000261</v>
      </c>
      <c r="I507" s="24">
        <f t="shared" si="117"/>
        <v>66.651527117420841</v>
      </c>
      <c r="J507" s="24">
        <f t="shared" si="118"/>
        <v>98.631210054473698</v>
      </c>
      <c r="K507" s="24">
        <f t="shared" si="119"/>
        <v>46.366539332307141</v>
      </c>
    </row>
    <row r="508" spans="1:11">
      <c r="A508" s="25" t="s">
        <v>130</v>
      </c>
      <c r="B508" s="22" t="s">
        <v>131</v>
      </c>
      <c r="C508" s="23">
        <v>1277867.1100000001</v>
      </c>
      <c r="D508" s="23">
        <v>3304998</v>
      </c>
      <c r="E508" s="23">
        <v>1727031</v>
      </c>
      <c r="F508" s="23">
        <v>1675653.06</v>
      </c>
      <c r="G508" s="23">
        <f t="shared" si="115"/>
        <v>397785.94999999995</v>
      </c>
      <c r="H508" s="23">
        <f t="shared" si="116"/>
        <v>51377.939999999944</v>
      </c>
      <c r="I508" s="24">
        <f t="shared" si="117"/>
        <v>31.128898058891281</v>
      </c>
      <c r="J508" s="24">
        <f t="shared" si="118"/>
        <v>97.025071350774823</v>
      </c>
      <c r="K508" s="24">
        <f t="shared" si="119"/>
        <v>50.700577125916567</v>
      </c>
    </row>
    <row r="509" spans="1:11">
      <c r="A509" s="26" t="s">
        <v>132</v>
      </c>
      <c r="B509" s="22" t="s">
        <v>133</v>
      </c>
      <c r="C509" s="23">
        <v>390365.83</v>
      </c>
      <c r="D509" s="23">
        <v>557076</v>
      </c>
      <c r="E509" s="23">
        <v>242501</v>
      </c>
      <c r="F509" s="23">
        <v>430570.38</v>
      </c>
      <c r="G509" s="23">
        <f t="shared" si="115"/>
        <v>40204.549999999988</v>
      </c>
      <c r="H509" s="23">
        <f t="shared" si="116"/>
        <v>-188069.38</v>
      </c>
      <c r="I509" s="24">
        <f t="shared" si="117"/>
        <v>10.299198062494355</v>
      </c>
      <c r="J509" s="24">
        <f t="shared" si="118"/>
        <v>177.55406369458271</v>
      </c>
      <c r="K509" s="24">
        <f t="shared" si="119"/>
        <v>77.291138013484698</v>
      </c>
    </row>
    <row r="510" spans="1:11">
      <c r="A510" s="27" t="s">
        <v>134</v>
      </c>
      <c r="B510" s="22" t="s">
        <v>135</v>
      </c>
      <c r="C510" s="23">
        <v>390365.83</v>
      </c>
      <c r="D510" s="23">
        <v>557076</v>
      </c>
      <c r="E510" s="23">
        <v>242501</v>
      </c>
      <c r="F510" s="23">
        <v>430570.38</v>
      </c>
      <c r="G510" s="23">
        <f t="shared" si="115"/>
        <v>40204.549999999988</v>
      </c>
      <c r="H510" s="23">
        <f t="shared" si="116"/>
        <v>-188069.38</v>
      </c>
      <c r="I510" s="24">
        <f t="shared" si="117"/>
        <v>10.299198062494355</v>
      </c>
      <c r="J510" s="24">
        <f t="shared" si="118"/>
        <v>177.55406369458271</v>
      </c>
      <c r="K510" s="24">
        <f t="shared" si="119"/>
        <v>77.291138013484698</v>
      </c>
    </row>
    <row r="511" spans="1:11" ht="25.5">
      <c r="A511" s="28" t="s">
        <v>136</v>
      </c>
      <c r="B511" s="22" t="s">
        <v>137</v>
      </c>
      <c r="C511" s="23">
        <v>390365.83</v>
      </c>
      <c r="D511" s="23">
        <v>557076</v>
      </c>
      <c r="E511" s="23">
        <v>242501</v>
      </c>
      <c r="F511" s="23">
        <v>430570.38</v>
      </c>
      <c r="G511" s="23">
        <f t="shared" si="115"/>
        <v>40204.549999999988</v>
      </c>
      <c r="H511" s="23">
        <f t="shared" si="116"/>
        <v>-188069.38</v>
      </c>
      <c r="I511" s="24">
        <f t="shared" si="117"/>
        <v>10.299198062494355</v>
      </c>
      <c r="J511" s="24">
        <f t="shared" si="118"/>
        <v>177.55406369458271</v>
      </c>
      <c r="K511" s="24">
        <f t="shared" si="119"/>
        <v>77.291138013484698</v>
      </c>
    </row>
    <row r="512" spans="1:11" ht="25.5">
      <c r="A512" s="29" t="s">
        <v>138</v>
      </c>
      <c r="B512" s="22" t="s">
        <v>139</v>
      </c>
      <c r="C512" s="23">
        <v>344409.83</v>
      </c>
      <c r="D512" s="23">
        <v>469203</v>
      </c>
      <c r="E512" s="23">
        <v>242501</v>
      </c>
      <c r="F512" s="23">
        <v>374118.38</v>
      </c>
      <c r="G512" s="23">
        <f t="shared" si="115"/>
        <v>29708.549999999988</v>
      </c>
      <c r="H512" s="23">
        <f t="shared" si="116"/>
        <v>-131617.38</v>
      </c>
      <c r="I512" s="24">
        <f t="shared" si="117"/>
        <v>8.6259297535148676</v>
      </c>
      <c r="J512" s="24">
        <f t="shared" si="118"/>
        <v>154.2749844330539</v>
      </c>
      <c r="K512" s="24">
        <f t="shared" si="119"/>
        <v>79.734865292847658</v>
      </c>
    </row>
    <row r="513" spans="1:11" ht="25.5">
      <c r="A513" s="29" t="s">
        <v>158</v>
      </c>
      <c r="B513" s="22" t="s">
        <v>159</v>
      </c>
      <c r="C513" s="23">
        <v>45956</v>
      </c>
      <c r="D513" s="23">
        <v>87873</v>
      </c>
      <c r="E513" s="23">
        <v>0</v>
      </c>
      <c r="F513" s="23">
        <v>56452</v>
      </c>
      <c r="G513" s="23">
        <f t="shared" si="115"/>
        <v>10496</v>
      </c>
      <c r="H513" s="23">
        <f t="shared" si="116"/>
        <v>-56452</v>
      </c>
      <c r="I513" s="24">
        <f t="shared" si="117"/>
        <v>22.83923753155193</v>
      </c>
      <c r="J513" s="24">
        <f t="shared" si="118"/>
        <v>0</v>
      </c>
      <c r="K513" s="24">
        <f t="shared" si="119"/>
        <v>64.2427139166752</v>
      </c>
    </row>
    <row r="514" spans="1:11">
      <c r="A514" s="26" t="s">
        <v>341</v>
      </c>
      <c r="B514" s="22" t="s">
        <v>342</v>
      </c>
      <c r="C514" s="23">
        <v>0</v>
      </c>
      <c r="D514" s="23">
        <v>0</v>
      </c>
      <c r="E514" s="23">
        <v>0</v>
      </c>
      <c r="F514" s="23">
        <v>254.58</v>
      </c>
      <c r="G514" s="23">
        <f t="shared" si="115"/>
        <v>254.58</v>
      </c>
      <c r="H514" s="23">
        <f t="shared" si="116"/>
        <v>-254.58</v>
      </c>
      <c r="I514" s="24">
        <f t="shared" si="117"/>
        <v>0</v>
      </c>
      <c r="J514" s="24">
        <f t="shared" si="118"/>
        <v>0</v>
      </c>
      <c r="K514" s="24">
        <f t="shared" si="119"/>
        <v>0</v>
      </c>
    </row>
    <row r="515" spans="1:11">
      <c r="A515" s="27" t="s">
        <v>343</v>
      </c>
      <c r="B515" s="22" t="s">
        <v>344</v>
      </c>
      <c r="C515" s="23">
        <v>0</v>
      </c>
      <c r="D515" s="23">
        <v>0</v>
      </c>
      <c r="E515" s="23">
        <v>0</v>
      </c>
      <c r="F515" s="23">
        <v>254.58</v>
      </c>
      <c r="G515" s="23">
        <f t="shared" si="115"/>
        <v>254.58</v>
      </c>
      <c r="H515" s="23">
        <f t="shared" si="116"/>
        <v>-254.58</v>
      </c>
      <c r="I515" s="24">
        <f t="shared" si="117"/>
        <v>0</v>
      </c>
      <c r="J515" s="24">
        <f t="shared" si="118"/>
        <v>0</v>
      </c>
      <c r="K515" s="24">
        <f t="shared" si="119"/>
        <v>0</v>
      </c>
    </row>
    <row r="516" spans="1:11" ht="51">
      <c r="A516" s="28" t="s">
        <v>345</v>
      </c>
      <c r="B516" s="22" t="s">
        <v>346</v>
      </c>
      <c r="C516" s="23">
        <v>0</v>
      </c>
      <c r="D516" s="23">
        <v>0</v>
      </c>
      <c r="E516" s="23">
        <v>0</v>
      </c>
      <c r="F516" s="23">
        <v>254.58</v>
      </c>
      <c r="G516" s="23">
        <f t="shared" si="115"/>
        <v>254.58</v>
      </c>
      <c r="H516" s="23">
        <f t="shared" si="116"/>
        <v>-254.58</v>
      </c>
      <c r="I516" s="24">
        <f t="shared" si="117"/>
        <v>0</v>
      </c>
      <c r="J516" s="24">
        <f t="shared" si="118"/>
        <v>0</v>
      </c>
      <c r="K516" s="24">
        <f t="shared" si="119"/>
        <v>0</v>
      </c>
    </row>
    <row r="517" spans="1:11" ht="25.5">
      <c r="A517" s="26" t="s">
        <v>347</v>
      </c>
      <c r="B517" s="22" t="s">
        <v>348</v>
      </c>
      <c r="C517" s="23">
        <v>887501.28</v>
      </c>
      <c r="D517" s="23">
        <v>2747922</v>
      </c>
      <c r="E517" s="23">
        <v>1484530</v>
      </c>
      <c r="F517" s="23">
        <v>1244828.1000000001</v>
      </c>
      <c r="G517" s="23">
        <f t="shared" si="115"/>
        <v>357326.82000000007</v>
      </c>
      <c r="H517" s="23">
        <f t="shared" si="116"/>
        <v>239701.89999999991</v>
      </c>
      <c r="I517" s="24">
        <f t="shared" si="117"/>
        <v>40.262118833225799</v>
      </c>
      <c r="J517" s="24">
        <f t="shared" si="118"/>
        <v>83.853347524132232</v>
      </c>
      <c r="K517" s="24">
        <f t="shared" si="119"/>
        <v>45.300707225314255</v>
      </c>
    </row>
    <row r="518" spans="1:11" ht="38.25">
      <c r="A518" s="27" t="s">
        <v>349</v>
      </c>
      <c r="B518" s="22" t="s">
        <v>350</v>
      </c>
      <c r="C518" s="23">
        <v>887501.28</v>
      </c>
      <c r="D518" s="23">
        <v>2747922</v>
      </c>
      <c r="E518" s="23">
        <v>1484530</v>
      </c>
      <c r="F518" s="23">
        <v>1244828.1000000001</v>
      </c>
      <c r="G518" s="23">
        <f t="shared" si="115"/>
        <v>357326.82000000007</v>
      </c>
      <c r="H518" s="23">
        <f t="shared" si="116"/>
        <v>239701.89999999991</v>
      </c>
      <c r="I518" s="24">
        <f t="shared" si="117"/>
        <v>40.262118833225799</v>
      </c>
      <c r="J518" s="24">
        <f t="shared" si="118"/>
        <v>83.853347524132232</v>
      </c>
      <c r="K518" s="24">
        <f t="shared" si="119"/>
        <v>45.300707225314255</v>
      </c>
    </row>
    <row r="519" spans="1:11" ht="51">
      <c r="A519" s="28" t="s">
        <v>351</v>
      </c>
      <c r="B519" s="22" t="s">
        <v>352</v>
      </c>
      <c r="C519" s="23">
        <v>242470</v>
      </c>
      <c r="D519" s="23">
        <v>0</v>
      </c>
      <c r="E519" s="23">
        <v>15332</v>
      </c>
      <c r="F519" s="23">
        <v>0</v>
      </c>
      <c r="G519" s="23">
        <f t="shared" si="115"/>
        <v>-242470</v>
      </c>
      <c r="H519" s="23">
        <f t="shared" si="116"/>
        <v>15332</v>
      </c>
      <c r="I519" s="24">
        <f t="shared" si="117"/>
        <v>-100</v>
      </c>
      <c r="J519" s="24">
        <f t="shared" si="118"/>
        <v>0</v>
      </c>
      <c r="K519" s="24">
        <f t="shared" si="119"/>
        <v>0</v>
      </c>
    </row>
    <row r="520" spans="1:11" ht="89.25">
      <c r="A520" s="28" t="s">
        <v>513</v>
      </c>
      <c r="B520" s="22" t="s">
        <v>514</v>
      </c>
      <c r="C520" s="23">
        <v>637827.43999999994</v>
      </c>
      <c r="D520" s="23">
        <v>2671269</v>
      </c>
      <c r="E520" s="23">
        <v>1469198</v>
      </c>
      <c r="F520" s="23">
        <v>1244828.1000000001</v>
      </c>
      <c r="G520" s="23">
        <f t="shared" si="115"/>
        <v>607000.66000000015</v>
      </c>
      <c r="H520" s="23">
        <f t="shared" si="116"/>
        <v>224369.89999999991</v>
      </c>
      <c r="I520" s="24">
        <f t="shared" si="117"/>
        <v>95.166909093782522</v>
      </c>
      <c r="J520" s="24">
        <f t="shared" si="118"/>
        <v>84.728409649346119</v>
      </c>
      <c r="K520" s="24">
        <f t="shared" si="119"/>
        <v>46.600626893060941</v>
      </c>
    </row>
    <row r="521" spans="1:11" ht="89.25">
      <c r="A521" s="28" t="s">
        <v>515</v>
      </c>
      <c r="B521" s="22" t="s">
        <v>516</v>
      </c>
      <c r="C521" s="23">
        <v>7203.84</v>
      </c>
      <c r="D521" s="23">
        <v>76653</v>
      </c>
      <c r="E521" s="23">
        <v>0</v>
      </c>
      <c r="F521" s="23">
        <v>0</v>
      </c>
      <c r="G521" s="23">
        <f t="shared" si="115"/>
        <v>-7203.84</v>
      </c>
      <c r="H521" s="23">
        <f t="shared" si="116"/>
        <v>0</v>
      </c>
      <c r="I521" s="24">
        <f t="shared" si="117"/>
        <v>-100</v>
      </c>
      <c r="J521" s="24">
        <f t="shared" si="118"/>
        <v>0</v>
      </c>
      <c r="K521" s="24">
        <f t="shared" si="119"/>
        <v>0</v>
      </c>
    </row>
    <row r="522" spans="1:11">
      <c r="A522" s="25" t="s">
        <v>84</v>
      </c>
      <c r="B522" s="22" t="s">
        <v>85</v>
      </c>
      <c r="C522" s="23">
        <v>44512050</v>
      </c>
      <c r="D522" s="23">
        <v>40150657</v>
      </c>
      <c r="E522" s="23">
        <v>16932799</v>
      </c>
      <c r="F522" s="23">
        <v>40150657</v>
      </c>
      <c r="G522" s="23">
        <f t="shared" si="115"/>
        <v>-4361393</v>
      </c>
      <c r="H522" s="23">
        <f t="shared" si="116"/>
        <v>-23217858</v>
      </c>
      <c r="I522" s="24">
        <f t="shared" si="117"/>
        <v>-9.7982299175167213</v>
      </c>
      <c r="J522" s="24">
        <f t="shared" si="118"/>
        <v>237.11766140967006</v>
      </c>
      <c r="K522" s="24">
        <f t="shared" si="119"/>
        <v>100</v>
      </c>
    </row>
    <row r="523" spans="1:11">
      <c r="A523" s="26" t="s">
        <v>86</v>
      </c>
      <c r="B523" s="22" t="s">
        <v>87</v>
      </c>
      <c r="C523" s="23">
        <v>44512050</v>
      </c>
      <c r="D523" s="23">
        <v>40150657</v>
      </c>
      <c r="E523" s="23">
        <v>16932799</v>
      </c>
      <c r="F523" s="23">
        <v>40150657</v>
      </c>
      <c r="G523" s="23">
        <f t="shared" si="115"/>
        <v>-4361393</v>
      </c>
      <c r="H523" s="23">
        <f t="shared" si="116"/>
        <v>-23217858</v>
      </c>
      <c r="I523" s="24">
        <f t="shared" si="117"/>
        <v>-9.7982299175167213</v>
      </c>
      <c r="J523" s="24">
        <f t="shared" si="118"/>
        <v>237.11766140967006</v>
      </c>
      <c r="K523" s="24">
        <f t="shared" si="119"/>
        <v>100</v>
      </c>
    </row>
    <row r="524" spans="1:11">
      <c r="A524" s="21" t="s">
        <v>88</v>
      </c>
      <c r="B524" s="22" t="s">
        <v>89</v>
      </c>
      <c r="C524" s="23">
        <v>19627287.77</v>
      </c>
      <c r="D524" s="23">
        <v>70842640</v>
      </c>
      <c r="E524" s="23">
        <v>26377168</v>
      </c>
      <c r="F524" s="23">
        <v>16372307.82</v>
      </c>
      <c r="G524" s="23">
        <f t="shared" si="115"/>
        <v>-3254979.9499999993</v>
      </c>
      <c r="H524" s="23">
        <f t="shared" si="116"/>
        <v>10004860.18</v>
      </c>
      <c r="I524" s="24">
        <f t="shared" si="117"/>
        <v>-16.583951833503889</v>
      </c>
      <c r="J524" s="24">
        <f t="shared" si="118"/>
        <v>62.069998644282052</v>
      </c>
      <c r="K524" s="24">
        <f t="shared" si="119"/>
        <v>23.110809845595817</v>
      </c>
    </row>
    <row r="525" spans="1:11">
      <c r="A525" s="25" t="s">
        <v>90</v>
      </c>
      <c r="B525" s="22" t="s">
        <v>91</v>
      </c>
      <c r="C525" s="23">
        <v>18737114.02</v>
      </c>
      <c r="D525" s="23">
        <v>59241116</v>
      </c>
      <c r="E525" s="23">
        <v>21754881</v>
      </c>
      <c r="F525" s="23">
        <v>13351229.83</v>
      </c>
      <c r="G525" s="23">
        <f t="shared" si="115"/>
        <v>-5385884.1899999995</v>
      </c>
      <c r="H525" s="23">
        <f t="shared" si="116"/>
        <v>8403651.1699999999</v>
      </c>
      <c r="I525" s="24">
        <f t="shared" si="117"/>
        <v>-28.744470382424453</v>
      </c>
      <c r="J525" s="24">
        <f t="shared" si="118"/>
        <v>61.371192193604742</v>
      </c>
      <c r="K525" s="24">
        <f t="shared" si="119"/>
        <v>22.537100465831873</v>
      </c>
    </row>
    <row r="526" spans="1:11">
      <c r="A526" s="26" t="s">
        <v>92</v>
      </c>
      <c r="B526" s="22" t="s">
        <v>93</v>
      </c>
      <c r="C526" s="23">
        <v>4294926.76</v>
      </c>
      <c r="D526" s="23">
        <v>17012274</v>
      </c>
      <c r="E526" s="23">
        <v>6638588</v>
      </c>
      <c r="F526" s="23">
        <v>4827945.26</v>
      </c>
      <c r="G526" s="23">
        <f t="shared" si="115"/>
        <v>533018.5</v>
      </c>
      <c r="H526" s="23">
        <f t="shared" si="116"/>
        <v>1810642.7400000002</v>
      </c>
      <c r="I526" s="24">
        <f t="shared" si="117"/>
        <v>12.410421173282131</v>
      </c>
      <c r="J526" s="24">
        <f t="shared" si="118"/>
        <v>72.725484093906715</v>
      </c>
      <c r="K526" s="24">
        <f t="shared" si="119"/>
        <v>28.379188226100755</v>
      </c>
    </row>
    <row r="527" spans="1:11">
      <c r="A527" s="27" t="s">
        <v>94</v>
      </c>
      <c r="B527" s="22" t="s">
        <v>95</v>
      </c>
      <c r="C527" s="23">
        <v>3575765.49</v>
      </c>
      <c r="D527" s="23">
        <v>10496647</v>
      </c>
      <c r="E527" s="23">
        <v>4602093</v>
      </c>
      <c r="F527" s="23">
        <v>3474882.63</v>
      </c>
      <c r="G527" s="23">
        <f t="shared" si="115"/>
        <v>-100882.86000000034</v>
      </c>
      <c r="H527" s="23">
        <f t="shared" si="116"/>
        <v>1127210.3700000001</v>
      </c>
      <c r="I527" s="24">
        <f t="shared" si="117"/>
        <v>-2.8212940776493838</v>
      </c>
      <c r="J527" s="24">
        <f t="shared" si="118"/>
        <v>75.506571249212044</v>
      </c>
      <c r="K527" s="24">
        <f t="shared" si="119"/>
        <v>33.104691717269333</v>
      </c>
    </row>
    <row r="528" spans="1:11">
      <c r="A528" s="27" t="s">
        <v>96</v>
      </c>
      <c r="B528" s="22" t="s">
        <v>97</v>
      </c>
      <c r="C528" s="23">
        <v>719161.27</v>
      </c>
      <c r="D528" s="23">
        <v>6515627</v>
      </c>
      <c r="E528" s="23">
        <v>2036495</v>
      </c>
      <c r="F528" s="23">
        <v>1353062.63</v>
      </c>
      <c r="G528" s="23">
        <f t="shared" si="115"/>
        <v>633901.35999999987</v>
      </c>
      <c r="H528" s="23">
        <f t="shared" si="116"/>
        <v>683432.37000000011</v>
      </c>
      <c r="I528" s="24">
        <f t="shared" si="117"/>
        <v>88.144535369653596</v>
      </c>
      <c r="J528" s="24">
        <f t="shared" si="118"/>
        <v>66.440753844227459</v>
      </c>
      <c r="K528" s="24">
        <f t="shared" si="119"/>
        <v>20.766422479371517</v>
      </c>
    </row>
    <row r="529" spans="1:11">
      <c r="A529" s="28" t="s">
        <v>98</v>
      </c>
      <c r="B529" s="22" t="s">
        <v>99</v>
      </c>
      <c r="C529" s="23">
        <v>11490.45</v>
      </c>
      <c r="D529" s="23">
        <v>0</v>
      </c>
      <c r="E529" s="23">
        <v>0</v>
      </c>
      <c r="F529" s="23">
        <v>17519.349999999999</v>
      </c>
      <c r="G529" s="23">
        <f t="shared" si="115"/>
        <v>6028.8999999999978</v>
      </c>
      <c r="H529" s="23">
        <f t="shared" si="116"/>
        <v>-17519.349999999999</v>
      </c>
      <c r="I529" s="24">
        <f t="shared" si="117"/>
        <v>52.468789298939527</v>
      </c>
      <c r="J529" s="24">
        <f t="shared" si="118"/>
        <v>0</v>
      </c>
      <c r="K529" s="24">
        <f t="shared" si="119"/>
        <v>0</v>
      </c>
    </row>
    <row r="530" spans="1:11">
      <c r="A530" s="26" t="s">
        <v>100</v>
      </c>
      <c r="B530" s="22" t="s">
        <v>101</v>
      </c>
      <c r="C530" s="23">
        <v>6174129.0199999996</v>
      </c>
      <c r="D530" s="23">
        <v>6893149</v>
      </c>
      <c r="E530" s="23">
        <v>3223412</v>
      </c>
      <c r="F530" s="23">
        <v>1909184.23</v>
      </c>
      <c r="G530" s="23">
        <f t="shared" si="115"/>
        <v>-4264944.7899999991</v>
      </c>
      <c r="H530" s="23">
        <f t="shared" si="116"/>
        <v>1314227.77</v>
      </c>
      <c r="I530" s="24">
        <f t="shared" si="117"/>
        <v>-69.077675185997322</v>
      </c>
      <c r="J530" s="24">
        <f t="shared" si="118"/>
        <v>59.228675391169361</v>
      </c>
      <c r="K530" s="24">
        <f t="shared" si="119"/>
        <v>27.696836815800729</v>
      </c>
    </row>
    <row r="531" spans="1:11">
      <c r="A531" s="27" t="s">
        <v>102</v>
      </c>
      <c r="B531" s="22" t="s">
        <v>103</v>
      </c>
      <c r="C531" s="23">
        <v>6174129.0199999996</v>
      </c>
      <c r="D531" s="23">
        <v>6893149</v>
      </c>
      <c r="E531" s="23">
        <v>3223412</v>
      </c>
      <c r="F531" s="23">
        <v>1909184.23</v>
      </c>
      <c r="G531" s="23">
        <f t="shared" si="115"/>
        <v>-4264944.7899999991</v>
      </c>
      <c r="H531" s="23">
        <f t="shared" si="116"/>
        <v>1314227.77</v>
      </c>
      <c r="I531" s="24">
        <f t="shared" si="117"/>
        <v>-69.077675185997322</v>
      </c>
      <c r="J531" s="24">
        <f t="shared" si="118"/>
        <v>59.228675391169361</v>
      </c>
      <c r="K531" s="24">
        <f t="shared" si="119"/>
        <v>27.696836815800729</v>
      </c>
    </row>
    <row r="532" spans="1:11" ht="25.5">
      <c r="A532" s="26" t="s">
        <v>140</v>
      </c>
      <c r="B532" s="22" t="s">
        <v>141</v>
      </c>
      <c r="C532" s="23">
        <v>1848396.35</v>
      </c>
      <c r="D532" s="23">
        <v>12910257</v>
      </c>
      <c r="E532" s="23">
        <v>1943938</v>
      </c>
      <c r="F532" s="23">
        <v>900301.57</v>
      </c>
      <c r="G532" s="23">
        <f t="shared" si="115"/>
        <v>-948094.78000000014</v>
      </c>
      <c r="H532" s="23">
        <f t="shared" si="116"/>
        <v>1043636.43</v>
      </c>
      <c r="I532" s="24">
        <f t="shared" si="117"/>
        <v>-51.292829051518098</v>
      </c>
      <c r="J532" s="24">
        <f t="shared" si="118"/>
        <v>46.313286226206799</v>
      </c>
      <c r="K532" s="24">
        <f t="shared" si="119"/>
        <v>6.9735371650618561</v>
      </c>
    </row>
    <row r="533" spans="1:11">
      <c r="A533" s="27" t="s">
        <v>355</v>
      </c>
      <c r="B533" s="22" t="s">
        <v>356</v>
      </c>
      <c r="C533" s="23">
        <v>511410.08</v>
      </c>
      <c r="D533" s="23">
        <v>8553133</v>
      </c>
      <c r="E533" s="23">
        <v>0</v>
      </c>
      <c r="F533" s="23">
        <v>0</v>
      </c>
      <c r="G533" s="23">
        <f t="shared" si="115"/>
        <v>-511410.08</v>
      </c>
      <c r="H533" s="23">
        <f t="shared" si="116"/>
        <v>0</v>
      </c>
      <c r="I533" s="24">
        <f t="shared" si="117"/>
        <v>-100</v>
      </c>
      <c r="J533" s="24">
        <f t="shared" si="118"/>
        <v>0</v>
      </c>
      <c r="K533" s="24">
        <f t="shared" si="119"/>
        <v>0</v>
      </c>
    </row>
    <row r="534" spans="1:11">
      <c r="A534" s="27" t="s">
        <v>142</v>
      </c>
      <c r="B534" s="22" t="s">
        <v>143</v>
      </c>
      <c r="C534" s="23">
        <v>1336986.27</v>
      </c>
      <c r="D534" s="23">
        <v>4357124</v>
      </c>
      <c r="E534" s="23">
        <v>1943938</v>
      </c>
      <c r="F534" s="23">
        <v>900301.57</v>
      </c>
      <c r="G534" s="23">
        <f t="shared" si="115"/>
        <v>-436684.70000000007</v>
      </c>
      <c r="H534" s="23">
        <f t="shared" si="116"/>
        <v>1043636.43</v>
      </c>
      <c r="I534" s="24">
        <f t="shared" si="117"/>
        <v>-32.661868696677047</v>
      </c>
      <c r="J534" s="24">
        <f t="shared" si="118"/>
        <v>46.313286226206799</v>
      </c>
      <c r="K534" s="24">
        <f t="shared" si="119"/>
        <v>20.662748409271803</v>
      </c>
    </row>
    <row r="535" spans="1:11" ht="25.5">
      <c r="A535" s="26" t="s">
        <v>106</v>
      </c>
      <c r="B535" s="22" t="s">
        <v>107</v>
      </c>
      <c r="C535" s="23">
        <v>6419661.8899999997</v>
      </c>
      <c r="D535" s="23">
        <v>22425436</v>
      </c>
      <c r="E535" s="23">
        <v>9948943</v>
      </c>
      <c r="F535" s="23">
        <v>5713798.7699999996</v>
      </c>
      <c r="G535" s="23">
        <f t="shared" si="115"/>
        <v>-705863.12000000011</v>
      </c>
      <c r="H535" s="23">
        <f t="shared" si="116"/>
        <v>4235144.2300000004</v>
      </c>
      <c r="I535" s="24">
        <f t="shared" si="117"/>
        <v>-10.995331718318894</v>
      </c>
      <c r="J535" s="24">
        <f t="shared" si="118"/>
        <v>57.431214250599282</v>
      </c>
      <c r="K535" s="24">
        <f t="shared" si="119"/>
        <v>25.479097797697221</v>
      </c>
    </row>
    <row r="536" spans="1:11">
      <c r="A536" s="27" t="s">
        <v>108</v>
      </c>
      <c r="B536" s="22" t="s">
        <v>109</v>
      </c>
      <c r="C536" s="23">
        <v>14400</v>
      </c>
      <c r="D536" s="23">
        <v>581431</v>
      </c>
      <c r="E536" s="23">
        <v>51136</v>
      </c>
      <c r="F536" s="23">
        <v>71824.160000000003</v>
      </c>
      <c r="G536" s="23">
        <f t="shared" si="115"/>
        <v>57424.160000000003</v>
      </c>
      <c r="H536" s="23">
        <f t="shared" si="116"/>
        <v>-20688.160000000003</v>
      </c>
      <c r="I536" s="24">
        <f t="shared" si="117"/>
        <v>398.7788888888889</v>
      </c>
      <c r="J536" s="24">
        <f t="shared" si="118"/>
        <v>140.45713391739676</v>
      </c>
      <c r="K536" s="24">
        <f t="shared" si="119"/>
        <v>12.352998034160546</v>
      </c>
    </row>
    <row r="537" spans="1:11" ht="25.5">
      <c r="A537" s="28" t="s">
        <v>110</v>
      </c>
      <c r="B537" s="22" t="s">
        <v>111</v>
      </c>
      <c r="C537" s="23">
        <v>14400</v>
      </c>
      <c r="D537" s="23">
        <v>581431</v>
      </c>
      <c r="E537" s="23">
        <v>51136</v>
      </c>
      <c r="F537" s="23">
        <v>71824.160000000003</v>
      </c>
      <c r="G537" s="23">
        <f t="shared" ref="G537:G553" si="120">F537-C537</f>
        <v>57424.160000000003</v>
      </c>
      <c r="H537" s="23">
        <f t="shared" ref="H537:H553" si="121">E537-F537</f>
        <v>-20688.160000000003</v>
      </c>
      <c r="I537" s="24">
        <f t="shared" ref="I537:I553" si="122">IF(ISERROR(F537/C537),0,F537/C537*100-100)</f>
        <v>398.7788888888889</v>
      </c>
      <c r="J537" s="24">
        <f t="shared" ref="J537:J553" si="123">IF(ISERROR(F537/E537),0,F537/E537*100)</f>
        <v>140.45713391739676</v>
      </c>
      <c r="K537" s="24">
        <f t="shared" ref="K537:K553" si="124">IF(ISERROR(F537/D537),0,F537/D537*100)</f>
        <v>12.352998034160546</v>
      </c>
    </row>
    <row r="538" spans="1:11" ht="25.5">
      <c r="A538" s="29" t="s">
        <v>112</v>
      </c>
      <c r="B538" s="22" t="s">
        <v>113</v>
      </c>
      <c r="C538" s="23">
        <v>14400</v>
      </c>
      <c r="D538" s="23">
        <v>65413</v>
      </c>
      <c r="E538" s="23">
        <v>8979</v>
      </c>
      <c r="F538" s="23">
        <v>56434.400000000001</v>
      </c>
      <c r="G538" s="23">
        <f t="shared" si="120"/>
        <v>42034.400000000001</v>
      </c>
      <c r="H538" s="23">
        <f t="shared" si="121"/>
        <v>-47455.4</v>
      </c>
      <c r="I538" s="24">
        <f t="shared" si="122"/>
        <v>291.90555555555557</v>
      </c>
      <c r="J538" s="24">
        <f t="shared" si="123"/>
        <v>628.51542488027621</v>
      </c>
      <c r="K538" s="24">
        <f t="shared" si="124"/>
        <v>86.273982235946988</v>
      </c>
    </row>
    <row r="539" spans="1:11" ht="25.5">
      <c r="A539" s="29" t="s">
        <v>267</v>
      </c>
      <c r="B539" s="22" t="s">
        <v>268</v>
      </c>
      <c r="C539" s="23">
        <v>0</v>
      </c>
      <c r="D539" s="23">
        <v>516018</v>
      </c>
      <c r="E539" s="23">
        <v>42157</v>
      </c>
      <c r="F539" s="23">
        <v>15389.76</v>
      </c>
      <c r="G539" s="23">
        <f t="shared" si="120"/>
        <v>15389.76</v>
      </c>
      <c r="H539" s="23">
        <f t="shared" si="121"/>
        <v>26767.239999999998</v>
      </c>
      <c r="I539" s="24">
        <f t="shared" si="122"/>
        <v>0</v>
      </c>
      <c r="J539" s="24">
        <f t="shared" si="123"/>
        <v>36.505823469411965</v>
      </c>
      <c r="K539" s="24">
        <f t="shared" si="124"/>
        <v>2.9824075904328917</v>
      </c>
    </row>
    <row r="540" spans="1:11" ht="51">
      <c r="A540" s="27" t="s">
        <v>203</v>
      </c>
      <c r="B540" s="22" t="s">
        <v>204</v>
      </c>
      <c r="C540" s="23">
        <v>6280748.0899999999</v>
      </c>
      <c r="D540" s="23">
        <v>20383830</v>
      </c>
      <c r="E540" s="23">
        <v>8675383</v>
      </c>
      <c r="F540" s="23">
        <v>5594375.9000000004</v>
      </c>
      <c r="G540" s="23">
        <f t="shared" si="120"/>
        <v>-686372.18999999948</v>
      </c>
      <c r="H540" s="23">
        <f t="shared" si="121"/>
        <v>3081007.0999999996</v>
      </c>
      <c r="I540" s="24">
        <f t="shared" si="122"/>
        <v>-10.928191676606474</v>
      </c>
      <c r="J540" s="24">
        <f t="shared" si="123"/>
        <v>64.485635965582162</v>
      </c>
      <c r="K540" s="24">
        <f t="shared" si="124"/>
        <v>27.445165604304982</v>
      </c>
    </row>
    <row r="541" spans="1:11" ht="38.25">
      <c r="A541" s="28" t="s">
        <v>205</v>
      </c>
      <c r="B541" s="22" t="s">
        <v>206</v>
      </c>
      <c r="C541" s="23">
        <v>2285587.62</v>
      </c>
      <c r="D541" s="23">
        <v>8624569</v>
      </c>
      <c r="E541" s="23">
        <v>4177556</v>
      </c>
      <c r="F541" s="23">
        <v>367432.37</v>
      </c>
      <c r="G541" s="23">
        <f t="shared" si="120"/>
        <v>-1918155.25</v>
      </c>
      <c r="H541" s="23">
        <f t="shared" si="121"/>
        <v>3810123.63</v>
      </c>
      <c r="I541" s="24">
        <f t="shared" si="122"/>
        <v>-83.923942937702819</v>
      </c>
      <c r="J541" s="24">
        <f t="shared" si="123"/>
        <v>8.7953906542485605</v>
      </c>
      <c r="K541" s="24">
        <f t="shared" si="124"/>
        <v>4.2602983407054893</v>
      </c>
    </row>
    <row r="542" spans="1:11" ht="63.75">
      <c r="A542" s="28" t="s">
        <v>224</v>
      </c>
      <c r="B542" s="22" t="s">
        <v>225</v>
      </c>
      <c r="C542" s="23">
        <v>3995160.47</v>
      </c>
      <c r="D542" s="23">
        <v>11759261</v>
      </c>
      <c r="E542" s="23">
        <v>4497827</v>
      </c>
      <c r="F542" s="23">
        <v>5226943.53</v>
      </c>
      <c r="G542" s="23">
        <f t="shared" si="120"/>
        <v>1231783.06</v>
      </c>
      <c r="H542" s="23">
        <f t="shared" si="121"/>
        <v>-729116.53000000026</v>
      </c>
      <c r="I542" s="24">
        <f t="shared" si="122"/>
        <v>30.831879451390336</v>
      </c>
      <c r="J542" s="24">
        <f t="shared" si="123"/>
        <v>116.21041738599551</v>
      </c>
      <c r="K542" s="24">
        <f t="shared" si="124"/>
        <v>44.449591942895054</v>
      </c>
    </row>
    <row r="543" spans="1:11">
      <c r="A543" s="27" t="s">
        <v>226</v>
      </c>
      <c r="B543" s="22" t="s">
        <v>227</v>
      </c>
      <c r="C543" s="23">
        <v>124513.8</v>
      </c>
      <c r="D543" s="23">
        <v>1460175</v>
      </c>
      <c r="E543" s="23">
        <v>1222424</v>
      </c>
      <c r="F543" s="23">
        <v>47598.71</v>
      </c>
      <c r="G543" s="23">
        <f t="shared" si="120"/>
        <v>-76915.09</v>
      </c>
      <c r="H543" s="23">
        <f t="shared" si="121"/>
        <v>1174825.29</v>
      </c>
      <c r="I543" s="24">
        <f t="shared" si="122"/>
        <v>-61.772341700277401</v>
      </c>
      <c r="J543" s="24">
        <f t="shared" si="123"/>
        <v>3.8937970785913891</v>
      </c>
      <c r="K543" s="24">
        <f t="shared" si="124"/>
        <v>3.2597948875990892</v>
      </c>
    </row>
    <row r="544" spans="1:11">
      <c r="A544" s="25" t="s">
        <v>114</v>
      </c>
      <c r="B544" s="22" t="s">
        <v>115</v>
      </c>
      <c r="C544" s="23">
        <v>890173.75</v>
      </c>
      <c r="D544" s="23">
        <v>11601524</v>
      </c>
      <c r="E544" s="23">
        <v>4622287</v>
      </c>
      <c r="F544" s="23">
        <v>3021077.99</v>
      </c>
      <c r="G544" s="23">
        <f t="shared" si="120"/>
        <v>2130904.2400000002</v>
      </c>
      <c r="H544" s="23">
        <f t="shared" si="121"/>
        <v>1601209.0099999998</v>
      </c>
      <c r="I544" s="24">
        <f t="shared" si="122"/>
        <v>239.38070966482667</v>
      </c>
      <c r="J544" s="24">
        <f t="shared" si="123"/>
        <v>65.358944392678353</v>
      </c>
      <c r="K544" s="24">
        <f t="shared" si="124"/>
        <v>26.040354612032008</v>
      </c>
    </row>
    <row r="545" spans="1:11">
      <c r="A545" s="26" t="s">
        <v>116</v>
      </c>
      <c r="B545" s="22" t="s">
        <v>117</v>
      </c>
      <c r="C545" s="23">
        <v>593723.75</v>
      </c>
      <c r="D545" s="23">
        <v>7540714</v>
      </c>
      <c r="E545" s="23">
        <v>3227768</v>
      </c>
      <c r="F545" s="23">
        <v>1436149.83</v>
      </c>
      <c r="G545" s="23">
        <f t="shared" si="120"/>
        <v>842426.08000000007</v>
      </c>
      <c r="H545" s="23">
        <f t="shared" si="121"/>
        <v>1791618.17</v>
      </c>
      <c r="I545" s="24">
        <f t="shared" si="122"/>
        <v>141.8885601258161</v>
      </c>
      <c r="J545" s="24">
        <f t="shared" si="123"/>
        <v>44.493589068359313</v>
      </c>
      <c r="K545" s="24">
        <f t="shared" si="124"/>
        <v>19.045276481776131</v>
      </c>
    </row>
    <row r="546" spans="1:11">
      <c r="A546" s="26" t="s">
        <v>228</v>
      </c>
      <c r="B546" s="22" t="s">
        <v>229</v>
      </c>
      <c r="C546" s="23">
        <v>296450</v>
      </c>
      <c r="D546" s="23">
        <v>4060810</v>
      </c>
      <c r="E546" s="23">
        <v>1394519</v>
      </c>
      <c r="F546" s="23">
        <v>1584928.16</v>
      </c>
      <c r="G546" s="23">
        <f t="shared" si="120"/>
        <v>1288478.1599999999</v>
      </c>
      <c r="H546" s="23">
        <f t="shared" si="121"/>
        <v>-190409.15999999992</v>
      </c>
      <c r="I546" s="24">
        <f t="shared" si="122"/>
        <v>434.63591162084663</v>
      </c>
      <c r="J546" s="24">
        <f t="shared" si="123"/>
        <v>113.65411012686093</v>
      </c>
      <c r="K546" s="24">
        <f t="shared" si="124"/>
        <v>39.029852664862425</v>
      </c>
    </row>
    <row r="547" spans="1:11" ht="51">
      <c r="A547" s="27" t="s">
        <v>359</v>
      </c>
      <c r="B547" s="22" t="s">
        <v>360</v>
      </c>
      <c r="C547" s="23">
        <v>296450</v>
      </c>
      <c r="D547" s="23">
        <v>4060810</v>
      </c>
      <c r="E547" s="23">
        <v>1394519</v>
      </c>
      <c r="F547" s="23">
        <v>1584928.16</v>
      </c>
      <c r="G547" s="23">
        <f t="shared" si="120"/>
        <v>1288478.1599999999</v>
      </c>
      <c r="H547" s="23">
        <f t="shared" si="121"/>
        <v>-190409.15999999992</v>
      </c>
      <c r="I547" s="24">
        <f t="shared" si="122"/>
        <v>434.63591162084663</v>
      </c>
      <c r="J547" s="24">
        <f t="shared" si="123"/>
        <v>113.65411012686093</v>
      </c>
      <c r="K547" s="24">
        <f t="shared" si="124"/>
        <v>39.029852664862425</v>
      </c>
    </row>
    <row r="548" spans="1:11" ht="38.25">
      <c r="A548" s="28" t="s">
        <v>361</v>
      </c>
      <c r="B548" s="22" t="s">
        <v>362</v>
      </c>
      <c r="C548" s="23">
        <v>6200</v>
      </c>
      <c r="D548" s="23">
        <v>3907468</v>
      </c>
      <c r="E548" s="23">
        <v>1315819</v>
      </c>
      <c r="F548" s="23">
        <v>1456386.16</v>
      </c>
      <c r="G548" s="23">
        <f t="shared" si="120"/>
        <v>1450186.16</v>
      </c>
      <c r="H548" s="23">
        <f t="shared" si="121"/>
        <v>-140567.15999999992</v>
      </c>
      <c r="I548" s="24">
        <f t="shared" si="122"/>
        <v>23390.099354838709</v>
      </c>
      <c r="J548" s="24">
        <f t="shared" si="123"/>
        <v>110.68286443652204</v>
      </c>
      <c r="K548" s="24">
        <f t="shared" si="124"/>
        <v>37.271864030620335</v>
      </c>
    </row>
    <row r="549" spans="1:11" ht="63.75">
      <c r="A549" s="28" t="s">
        <v>363</v>
      </c>
      <c r="B549" s="22" t="s">
        <v>364</v>
      </c>
      <c r="C549" s="23">
        <v>290250</v>
      </c>
      <c r="D549" s="23">
        <v>153342</v>
      </c>
      <c r="E549" s="23">
        <v>78700</v>
      </c>
      <c r="F549" s="23">
        <v>128542</v>
      </c>
      <c r="G549" s="23">
        <f t="shared" si="120"/>
        <v>-161708</v>
      </c>
      <c r="H549" s="23">
        <f t="shared" si="121"/>
        <v>-49842</v>
      </c>
      <c r="I549" s="24">
        <f t="shared" si="122"/>
        <v>-55.713350559862192</v>
      </c>
      <c r="J549" s="24">
        <f t="shared" si="123"/>
        <v>163.33163913595934</v>
      </c>
      <c r="K549" s="24">
        <f t="shared" si="124"/>
        <v>83.827001082547497</v>
      </c>
    </row>
    <row r="550" spans="1:11">
      <c r="A550" s="21"/>
      <c r="B550" s="22" t="s">
        <v>118</v>
      </c>
      <c r="C550" s="23">
        <v>30483960.109999999</v>
      </c>
      <c r="D550" s="23">
        <v>-11855173</v>
      </c>
      <c r="E550" s="23">
        <v>-415832</v>
      </c>
      <c r="F550" s="23">
        <v>32659565.960000001</v>
      </c>
      <c r="G550" s="23">
        <f t="shared" si="120"/>
        <v>2175605.8500000015</v>
      </c>
      <c r="H550" s="23">
        <f t="shared" si="121"/>
        <v>-33075397.960000001</v>
      </c>
      <c r="I550" s="24">
        <f t="shared" si="122"/>
        <v>7.1368872093698741</v>
      </c>
      <c r="J550" s="24">
        <f t="shared" si="123"/>
        <v>-7854.0290213355393</v>
      </c>
      <c r="K550" s="24">
        <f t="shared" si="124"/>
        <v>-275.48789005440915</v>
      </c>
    </row>
    <row r="551" spans="1:11">
      <c r="A551" s="21" t="s">
        <v>119</v>
      </c>
      <c r="B551" s="22" t="s">
        <v>120</v>
      </c>
      <c r="C551" s="23">
        <v>-30483960.109999999</v>
      </c>
      <c r="D551" s="23">
        <v>11855173</v>
      </c>
      <c r="E551" s="23">
        <v>415832</v>
      </c>
      <c r="F551" s="23">
        <v>-32659565.960000001</v>
      </c>
      <c r="G551" s="23">
        <f t="shared" si="120"/>
        <v>-2175605.8500000015</v>
      </c>
      <c r="H551" s="23">
        <f t="shared" si="121"/>
        <v>33075397.960000001</v>
      </c>
      <c r="I551" s="24">
        <f t="shared" si="122"/>
        <v>7.1368872093698741</v>
      </c>
      <c r="J551" s="24">
        <f t="shared" si="123"/>
        <v>-7854.0290213355393</v>
      </c>
      <c r="K551" s="24">
        <f t="shared" si="124"/>
        <v>-275.48789005440915</v>
      </c>
    </row>
    <row r="552" spans="1:11">
      <c r="A552" s="25" t="s">
        <v>121</v>
      </c>
      <c r="B552" s="22" t="s">
        <v>122</v>
      </c>
      <c r="C552" s="23">
        <v>-30483960.109999999</v>
      </c>
      <c r="D552" s="23">
        <v>11855173</v>
      </c>
      <c r="E552" s="23">
        <v>415832</v>
      </c>
      <c r="F552" s="23">
        <v>-32659565.960000001</v>
      </c>
      <c r="G552" s="23">
        <f t="shared" si="120"/>
        <v>-2175605.8500000015</v>
      </c>
      <c r="H552" s="23">
        <f t="shared" si="121"/>
        <v>33075397.960000001</v>
      </c>
      <c r="I552" s="24">
        <f t="shared" si="122"/>
        <v>7.1368872093698741</v>
      </c>
      <c r="J552" s="24">
        <f t="shared" si="123"/>
        <v>-7854.0290213355393</v>
      </c>
      <c r="K552" s="24">
        <f t="shared" si="124"/>
        <v>-275.48789005440915</v>
      </c>
    </row>
    <row r="553" spans="1:11" ht="25.5">
      <c r="A553" s="26" t="s">
        <v>192</v>
      </c>
      <c r="B553" s="22" t="s">
        <v>193</v>
      </c>
      <c r="C553" s="23">
        <v>-12599747.810000001</v>
      </c>
      <c r="D553" s="23">
        <v>11855173</v>
      </c>
      <c r="E553" s="23">
        <v>415832</v>
      </c>
      <c r="F553" s="23">
        <v>-11664447.689999999</v>
      </c>
      <c r="G553" s="23">
        <f t="shared" si="120"/>
        <v>935300.12000000104</v>
      </c>
      <c r="H553" s="23">
        <f t="shared" si="121"/>
        <v>12080279.689999999</v>
      </c>
      <c r="I553" s="24">
        <f t="shared" si="122"/>
        <v>-7.4231654006414658</v>
      </c>
      <c r="J553" s="24">
        <f t="shared" si="123"/>
        <v>-2805.0865950672387</v>
      </c>
      <c r="K553" s="24">
        <f t="shared" si="124"/>
        <v>-98.391206016141638</v>
      </c>
    </row>
    <row r="554" spans="1:11" s="3" customFormat="1" ht="25.5">
      <c r="A554" s="30" t="s">
        <v>164</v>
      </c>
      <c r="B554" s="31" t="s">
        <v>165</v>
      </c>
      <c r="C554" s="32"/>
      <c r="D554" s="32"/>
      <c r="E554" s="32"/>
      <c r="F554" s="32"/>
      <c r="G554" s="32"/>
      <c r="H554" s="32"/>
      <c r="I554" s="33"/>
      <c r="J554" s="33"/>
      <c r="K554" s="33"/>
    </row>
    <row r="555" spans="1:11">
      <c r="A555" s="21" t="s">
        <v>19</v>
      </c>
      <c r="B555" s="22" t="s">
        <v>20</v>
      </c>
      <c r="C555" s="23">
        <v>400448</v>
      </c>
      <c r="D555" s="23">
        <v>1284399</v>
      </c>
      <c r="E555" s="23">
        <v>63496</v>
      </c>
      <c r="F555" s="23">
        <v>1284399</v>
      </c>
      <c r="G555" s="23">
        <f t="shared" ref="G555:G568" si="125">F555-C555</f>
        <v>883951</v>
      </c>
      <c r="H555" s="23">
        <f t="shared" ref="H555:H568" si="126">E555-F555</f>
        <v>-1220903</v>
      </c>
      <c r="I555" s="24">
        <f t="shared" ref="I555:I568" si="127">IF(ISERROR(F555/C555),0,F555/C555*100-100)</f>
        <v>220.74052061690907</v>
      </c>
      <c r="J555" s="24">
        <f t="shared" ref="J555:J568" si="128">IF(ISERROR(F555/E555),0,F555/E555*100)</f>
        <v>2022.8030112133049</v>
      </c>
      <c r="K555" s="24">
        <f t="shared" ref="K555:K568" si="129">IF(ISERROR(F555/D555),0,F555/D555*100)</f>
        <v>100</v>
      </c>
    </row>
    <row r="556" spans="1:11">
      <c r="A556" s="25" t="s">
        <v>84</v>
      </c>
      <c r="B556" s="22" t="s">
        <v>85</v>
      </c>
      <c r="C556" s="23">
        <v>400448</v>
      </c>
      <c r="D556" s="23">
        <v>1284399</v>
      </c>
      <c r="E556" s="23">
        <v>63496</v>
      </c>
      <c r="F556" s="23">
        <v>1284399</v>
      </c>
      <c r="G556" s="23">
        <f t="shared" si="125"/>
        <v>883951</v>
      </c>
      <c r="H556" s="23">
        <f t="shared" si="126"/>
        <v>-1220903</v>
      </c>
      <c r="I556" s="24">
        <f t="shared" si="127"/>
        <v>220.74052061690907</v>
      </c>
      <c r="J556" s="24">
        <f t="shared" si="128"/>
        <v>2022.8030112133049</v>
      </c>
      <c r="K556" s="24">
        <f t="shared" si="129"/>
        <v>100</v>
      </c>
    </row>
    <row r="557" spans="1:11">
      <c r="A557" s="26" t="s">
        <v>86</v>
      </c>
      <c r="B557" s="22" t="s">
        <v>87</v>
      </c>
      <c r="C557" s="23">
        <v>400448</v>
      </c>
      <c r="D557" s="23">
        <v>1284399</v>
      </c>
      <c r="E557" s="23">
        <v>63496</v>
      </c>
      <c r="F557" s="23">
        <v>1284399</v>
      </c>
      <c r="G557" s="23">
        <f t="shared" si="125"/>
        <v>883951</v>
      </c>
      <c r="H557" s="23">
        <f t="shared" si="126"/>
        <v>-1220903</v>
      </c>
      <c r="I557" s="24">
        <f t="shared" si="127"/>
        <v>220.74052061690907</v>
      </c>
      <c r="J557" s="24">
        <f t="shared" si="128"/>
        <v>2022.8030112133049</v>
      </c>
      <c r="K557" s="24">
        <f t="shared" si="129"/>
        <v>100</v>
      </c>
    </row>
    <row r="558" spans="1:11">
      <c r="A558" s="21" t="s">
        <v>88</v>
      </c>
      <c r="B558" s="22" t="s">
        <v>89</v>
      </c>
      <c r="C558" s="23">
        <v>43610.91</v>
      </c>
      <c r="D558" s="23">
        <v>1284399</v>
      </c>
      <c r="E558" s="23">
        <v>63496</v>
      </c>
      <c r="F558" s="23">
        <v>260864.3</v>
      </c>
      <c r="G558" s="23">
        <f t="shared" si="125"/>
        <v>217253.38999999998</v>
      </c>
      <c r="H558" s="23">
        <f t="shared" si="126"/>
        <v>-197368.3</v>
      </c>
      <c r="I558" s="24">
        <f t="shared" si="127"/>
        <v>498.16293675137706</v>
      </c>
      <c r="J558" s="24">
        <f t="shared" si="128"/>
        <v>410.83580068035781</v>
      </c>
      <c r="K558" s="24">
        <f t="shared" si="129"/>
        <v>20.310222913596164</v>
      </c>
    </row>
    <row r="559" spans="1:11">
      <c r="A559" s="25" t="s">
        <v>90</v>
      </c>
      <c r="B559" s="22" t="s">
        <v>91</v>
      </c>
      <c r="C559" s="23">
        <v>43610.91</v>
      </c>
      <c r="D559" s="23">
        <v>1162568</v>
      </c>
      <c r="E559" s="23">
        <v>63496</v>
      </c>
      <c r="F559" s="23">
        <v>250385.7</v>
      </c>
      <c r="G559" s="23">
        <f t="shared" si="125"/>
        <v>206774.79</v>
      </c>
      <c r="H559" s="23">
        <f t="shared" si="126"/>
        <v>-186889.7</v>
      </c>
      <c r="I559" s="24">
        <f t="shared" si="127"/>
        <v>474.13546289219835</v>
      </c>
      <c r="J559" s="24">
        <f t="shared" si="128"/>
        <v>394.33302885221121</v>
      </c>
      <c r="K559" s="24">
        <f t="shared" si="129"/>
        <v>21.537295022742757</v>
      </c>
    </row>
    <row r="560" spans="1:11">
      <c r="A560" s="26" t="s">
        <v>92</v>
      </c>
      <c r="B560" s="22" t="s">
        <v>93</v>
      </c>
      <c r="C560" s="23">
        <v>43610.91</v>
      </c>
      <c r="D560" s="23">
        <v>1162568</v>
      </c>
      <c r="E560" s="23">
        <v>63496</v>
      </c>
      <c r="F560" s="23">
        <v>250385.7</v>
      </c>
      <c r="G560" s="23">
        <f t="shared" si="125"/>
        <v>206774.79</v>
      </c>
      <c r="H560" s="23">
        <f t="shared" si="126"/>
        <v>-186889.7</v>
      </c>
      <c r="I560" s="24">
        <f t="shared" si="127"/>
        <v>474.13546289219835</v>
      </c>
      <c r="J560" s="24">
        <f t="shared" si="128"/>
        <v>394.33302885221121</v>
      </c>
      <c r="K560" s="24">
        <f t="shared" si="129"/>
        <v>21.537295022742757</v>
      </c>
    </row>
    <row r="561" spans="1:11">
      <c r="A561" s="27" t="s">
        <v>94</v>
      </c>
      <c r="B561" s="22" t="s">
        <v>95</v>
      </c>
      <c r="C561" s="23">
        <v>9536.6</v>
      </c>
      <c r="D561" s="23">
        <v>299880</v>
      </c>
      <c r="E561" s="23">
        <v>7927</v>
      </c>
      <c r="F561" s="23">
        <v>82933.3</v>
      </c>
      <c r="G561" s="23">
        <f t="shared" si="125"/>
        <v>73396.7</v>
      </c>
      <c r="H561" s="23">
        <f t="shared" si="126"/>
        <v>-75006.3</v>
      </c>
      <c r="I561" s="24">
        <f t="shared" si="127"/>
        <v>769.63173458045833</v>
      </c>
      <c r="J561" s="24">
        <f t="shared" si="128"/>
        <v>1046.2129431058408</v>
      </c>
      <c r="K561" s="24">
        <f t="shared" si="129"/>
        <v>27.655495531545952</v>
      </c>
    </row>
    <row r="562" spans="1:11">
      <c r="A562" s="27" t="s">
        <v>96</v>
      </c>
      <c r="B562" s="22" t="s">
        <v>97</v>
      </c>
      <c r="C562" s="23">
        <v>34074.31</v>
      </c>
      <c r="D562" s="23">
        <v>862688</v>
      </c>
      <c r="E562" s="23">
        <v>55569</v>
      </c>
      <c r="F562" s="23">
        <v>167452.4</v>
      </c>
      <c r="G562" s="23">
        <f t="shared" si="125"/>
        <v>133378.09</v>
      </c>
      <c r="H562" s="23">
        <f t="shared" si="126"/>
        <v>-111883.4</v>
      </c>
      <c r="I562" s="24">
        <f t="shared" si="127"/>
        <v>391.43298866506757</v>
      </c>
      <c r="J562" s="24">
        <f t="shared" si="128"/>
        <v>301.34139538231744</v>
      </c>
      <c r="K562" s="24">
        <f t="shared" si="129"/>
        <v>19.4105400793798</v>
      </c>
    </row>
    <row r="563" spans="1:11">
      <c r="A563" s="28" t="s">
        <v>98</v>
      </c>
      <c r="B563" s="22" t="s">
        <v>99</v>
      </c>
      <c r="C563" s="23">
        <v>0</v>
      </c>
      <c r="D563" s="23">
        <v>0</v>
      </c>
      <c r="E563" s="23">
        <v>0</v>
      </c>
      <c r="F563" s="23">
        <v>9897.7999999999993</v>
      </c>
      <c r="G563" s="23">
        <f t="shared" si="125"/>
        <v>9897.7999999999993</v>
      </c>
      <c r="H563" s="23">
        <f t="shared" si="126"/>
        <v>-9897.7999999999993</v>
      </c>
      <c r="I563" s="24">
        <f t="shared" si="127"/>
        <v>0</v>
      </c>
      <c r="J563" s="24">
        <f t="shared" si="128"/>
        <v>0</v>
      </c>
      <c r="K563" s="24">
        <f t="shared" si="129"/>
        <v>0</v>
      </c>
    </row>
    <row r="564" spans="1:11">
      <c r="A564" s="25" t="s">
        <v>114</v>
      </c>
      <c r="B564" s="22" t="s">
        <v>115</v>
      </c>
      <c r="C564" s="23">
        <v>0</v>
      </c>
      <c r="D564" s="23">
        <v>121831</v>
      </c>
      <c r="E564" s="23">
        <v>0</v>
      </c>
      <c r="F564" s="23">
        <v>10478.6</v>
      </c>
      <c r="G564" s="23">
        <f t="shared" si="125"/>
        <v>10478.6</v>
      </c>
      <c r="H564" s="23">
        <f t="shared" si="126"/>
        <v>-10478.6</v>
      </c>
      <c r="I564" s="24">
        <f t="shared" si="127"/>
        <v>0</v>
      </c>
      <c r="J564" s="24">
        <f t="shared" si="128"/>
        <v>0</v>
      </c>
      <c r="K564" s="24">
        <f t="shared" si="129"/>
        <v>8.6009307975802543</v>
      </c>
    </row>
    <row r="565" spans="1:11">
      <c r="A565" s="26" t="s">
        <v>116</v>
      </c>
      <c r="B565" s="22" t="s">
        <v>117</v>
      </c>
      <c r="C565" s="23">
        <v>0</v>
      </c>
      <c r="D565" s="23">
        <v>121831</v>
      </c>
      <c r="E565" s="23">
        <v>0</v>
      </c>
      <c r="F565" s="23">
        <v>10478.6</v>
      </c>
      <c r="G565" s="23">
        <f t="shared" si="125"/>
        <v>10478.6</v>
      </c>
      <c r="H565" s="23">
        <f t="shared" si="126"/>
        <v>-10478.6</v>
      </c>
      <c r="I565" s="24">
        <f t="shared" si="127"/>
        <v>0</v>
      </c>
      <c r="J565" s="24">
        <f t="shared" si="128"/>
        <v>0</v>
      </c>
      <c r="K565" s="24">
        <f t="shared" si="129"/>
        <v>8.6009307975802543</v>
      </c>
    </row>
    <row r="566" spans="1:11">
      <c r="A566" s="21"/>
      <c r="B566" s="22" t="s">
        <v>118</v>
      </c>
      <c r="C566" s="23">
        <v>356837.09</v>
      </c>
      <c r="D566" s="23">
        <v>0</v>
      </c>
      <c r="E566" s="23">
        <v>0</v>
      </c>
      <c r="F566" s="23">
        <v>1023534.7</v>
      </c>
      <c r="G566" s="23">
        <f t="shared" si="125"/>
        <v>666697.60999999987</v>
      </c>
      <c r="H566" s="23">
        <f t="shared" si="126"/>
        <v>-1023534.7</v>
      </c>
      <c r="I566" s="24">
        <f t="shared" si="127"/>
        <v>186.83528945940003</v>
      </c>
      <c r="J566" s="24">
        <f t="shared" si="128"/>
        <v>0</v>
      </c>
      <c r="K566" s="24">
        <f t="shared" si="129"/>
        <v>0</v>
      </c>
    </row>
    <row r="567" spans="1:11">
      <c r="A567" s="21" t="s">
        <v>119</v>
      </c>
      <c r="B567" s="22" t="s">
        <v>120</v>
      </c>
      <c r="C567" s="23">
        <v>-356837.09</v>
      </c>
      <c r="D567" s="23">
        <v>0</v>
      </c>
      <c r="E567" s="23">
        <v>0</v>
      </c>
      <c r="F567" s="23">
        <v>-1023534.7</v>
      </c>
      <c r="G567" s="23">
        <f t="shared" si="125"/>
        <v>-666697.60999999987</v>
      </c>
      <c r="H567" s="23">
        <f t="shared" si="126"/>
        <v>1023534.7</v>
      </c>
      <c r="I567" s="24">
        <f t="shared" si="127"/>
        <v>186.83528945940003</v>
      </c>
      <c r="J567" s="24">
        <f t="shared" si="128"/>
        <v>0</v>
      </c>
      <c r="K567" s="24">
        <f t="shared" si="129"/>
        <v>0</v>
      </c>
    </row>
    <row r="568" spans="1:11">
      <c r="A568" s="25" t="s">
        <v>121</v>
      </c>
      <c r="B568" s="22" t="s">
        <v>122</v>
      </c>
      <c r="C568" s="23">
        <v>-356837.09</v>
      </c>
      <c r="D568" s="23">
        <v>0</v>
      </c>
      <c r="E568" s="23">
        <v>0</v>
      </c>
      <c r="F568" s="23">
        <v>-1023534.7</v>
      </c>
      <c r="G568" s="23">
        <f t="shared" si="125"/>
        <v>-666697.60999999987</v>
      </c>
      <c r="H568" s="23">
        <f t="shared" si="126"/>
        <v>1023534.7</v>
      </c>
      <c r="I568" s="24">
        <f t="shared" si="127"/>
        <v>186.83528945940003</v>
      </c>
      <c r="J568" s="24">
        <f t="shared" si="128"/>
        <v>0</v>
      </c>
      <c r="K568" s="24">
        <f t="shared" si="129"/>
        <v>0</v>
      </c>
    </row>
    <row r="569" spans="1:11" s="3" customFormat="1" ht="25.5">
      <c r="A569" s="49" t="s">
        <v>321</v>
      </c>
      <c r="B569" s="31" t="s">
        <v>167</v>
      </c>
      <c r="C569" s="32"/>
      <c r="D569" s="32"/>
      <c r="E569" s="32"/>
      <c r="F569" s="32"/>
      <c r="G569" s="32"/>
      <c r="H569" s="32"/>
      <c r="I569" s="33"/>
      <c r="J569" s="33"/>
      <c r="K569" s="33"/>
    </row>
    <row r="570" spans="1:11">
      <c r="A570" s="21" t="s">
        <v>19</v>
      </c>
      <c r="B570" s="22" t="s">
        <v>20</v>
      </c>
      <c r="C570" s="23">
        <v>400448</v>
      </c>
      <c r="D570" s="23">
        <v>1284399</v>
      </c>
      <c r="E570" s="23">
        <v>63496</v>
      </c>
      <c r="F570" s="23">
        <v>1284399</v>
      </c>
      <c r="G570" s="23">
        <f t="shared" ref="G570:G583" si="130">F570-C570</f>
        <v>883951</v>
      </c>
      <c r="H570" s="23">
        <f t="shared" ref="H570:H583" si="131">E570-F570</f>
        <v>-1220903</v>
      </c>
      <c r="I570" s="24">
        <f t="shared" ref="I570:I583" si="132">IF(ISERROR(F570/C570),0,F570/C570*100-100)</f>
        <v>220.74052061690907</v>
      </c>
      <c r="J570" s="24">
        <f t="shared" ref="J570:J583" si="133">IF(ISERROR(F570/E570),0,F570/E570*100)</f>
        <v>2022.8030112133049</v>
      </c>
      <c r="K570" s="24">
        <f t="shared" ref="K570:K583" si="134">IF(ISERROR(F570/D570),0,F570/D570*100)</f>
        <v>100</v>
      </c>
    </row>
    <row r="571" spans="1:11">
      <c r="A571" s="25" t="s">
        <v>84</v>
      </c>
      <c r="B571" s="22" t="s">
        <v>85</v>
      </c>
      <c r="C571" s="23">
        <v>400448</v>
      </c>
      <c r="D571" s="23">
        <v>1284399</v>
      </c>
      <c r="E571" s="23">
        <v>63496</v>
      </c>
      <c r="F571" s="23">
        <v>1284399</v>
      </c>
      <c r="G571" s="23">
        <f t="shared" si="130"/>
        <v>883951</v>
      </c>
      <c r="H571" s="23">
        <f t="shared" si="131"/>
        <v>-1220903</v>
      </c>
      <c r="I571" s="24">
        <f t="shared" si="132"/>
        <v>220.74052061690907</v>
      </c>
      <c r="J571" s="24">
        <f t="shared" si="133"/>
        <v>2022.8030112133049</v>
      </c>
      <c r="K571" s="24">
        <f t="shared" si="134"/>
        <v>100</v>
      </c>
    </row>
    <row r="572" spans="1:11">
      <c r="A572" s="26" t="s">
        <v>86</v>
      </c>
      <c r="B572" s="22" t="s">
        <v>87</v>
      </c>
      <c r="C572" s="23">
        <v>400448</v>
      </c>
      <c r="D572" s="23">
        <v>1284399</v>
      </c>
      <c r="E572" s="23">
        <v>63496</v>
      </c>
      <c r="F572" s="23">
        <v>1284399</v>
      </c>
      <c r="G572" s="23">
        <f t="shared" si="130"/>
        <v>883951</v>
      </c>
      <c r="H572" s="23">
        <f t="shared" si="131"/>
        <v>-1220903</v>
      </c>
      <c r="I572" s="24">
        <f t="shared" si="132"/>
        <v>220.74052061690907</v>
      </c>
      <c r="J572" s="24">
        <f t="shared" si="133"/>
        <v>2022.8030112133049</v>
      </c>
      <c r="K572" s="24">
        <f t="shared" si="134"/>
        <v>100</v>
      </c>
    </row>
    <row r="573" spans="1:11">
      <c r="A573" s="21" t="s">
        <v>88</v>
      </c>
      <c r="B573" s="22" t="s">
        <v>89</v>
      </c>
      <c r="C573" s="23">
        <v>43610.91</v>
      </c>
      <c r="D573" s="23">
        <v>1284399</v>
      </c>
      <c r="E573" s="23">
        <v>63496</v>
      </c>
      <c r="F573" s="23">
        <v>260864.3</v>
      </c>
      <c r="G573" s="23">
        <f t="shared" si="130"/>
        <v>217253.38999999998</v>
      </c>
      <c r="H573" s="23">
        <f t="shared" si="131"/>
        <v>-197368.3</v>
      </c>
      <c r="I573" s="24">
        <f t="shared" si="132"/>
        <v>498.16293675137706</v>
      </c>
      <c r="J573" s="24">
        <f t="shared" si="133"/>
        <v>410.83580068035781</v>
      </c>
      <c r="K573" s="24">
        <f t="shared" si="134"/>
        <v>20.310222913596164</v>
      </c>
    </row>
    <row r="574" spans="1:11">
      <c r="A574" s="25" t="s">
        <v>90</v>
      </c>
      <c r="B574" s="22" t="s">
        <v>91</v>
      </c>
      <c r="C574" s="23">
        <v>43610.91</v>
      </c>
      <c r="D574" s="23">
        <v>1162568</v>
      </c>
      <c r="E574" s="23">
        <v>63496</v>
      </c>
      <c r="F574" s="23">
        <v>250385.7</v>
      </c>
      <c r="G574" s="23">
        <f t="shared" si="130"/>
        <v>206774.79</v>
      </c>
      <c r="H574" s="23">
        <f t="shared" si="131"/>
        <v>-186889.7</v>
      </c>
      <c r="I574" s="24">
        <f t="shared" si="132"/>
        <v>474.13546289219835</v>
      </c>
      <c r="J574" s="24">
        <f t="shared" si="133"/>
        <v>394.33302885221121</v>
      </c>
      <c r="K574" s="24">
        <f t="shared" si="134"/>
        <v>21.537295022742757</v>
      </c>
    </row>
    <row r="575" spans="1:11">
      <c r="A575" s="26" t="s">
        <v>92</v>
      </c>
      <c r="B575" s="22" t="s">
        <v>93</v>
      </c>
      <c r="C575" s="23">
        <v>43610.91</v>
      </c>
      <c r="D575" s="23">
        <v>1162568</v>
      </c>
      <c r="E575" s="23">
        <v>63496</v>
      </c>
      <c r="F575" s="23">
        <v>250385.7</v>
      </c>
      <c r="G575" s="23">
        <f t="shared" si="130"/>
        <v>206774.79</v>
      </c>
      <c r="H575" s="23">
        <f t="shared" si="131"/>
        <v>-186889.7</v>
      </c>
      <c r="I575" s="24">
        <f t="shared" si="132"/>
        <v>474.13546289219835</v>
      </c>
      <c r="J575" s="24">
        <f t="shared" si="133"/>
        <v>394.33302885221121</v>
      </c>
      <c r="K575" s="24">
        <f t="shared" si="134"/>
        <v>21.537295022742757</v>
      </c>
    </row>
    <row r="576" spans="1:11">
      <c r="A576" s="27" t="s">
        <v>94</v>
      </c>
      <c r="B576" s="22" t="s">
        <v>95</v>
      </c>
      <c r="C576" s="23">
        <v>9536.6</v>
      </c>
      <c r="D576" s="23">
        <v>299880</v>
      </c>
      <c r="E576" s="23">
        <v>7927</v>
      </c>
      <c r="F576" s="23">
        <v>82933.3</v>
      </c>
      <c r="G576" s="23">
        <f t="shared" si="130"/>
        <v>73396.7</v>
      </c>
      <c r="H576" s="23">
        <f t="shared" si="131"/>
        <v>-75006.3</v>
      </c>
      <c r="I576" s="24">
        <f t="shared" si="132"/>
        <v>769.63173458045833</v>
      </c>
      <c r="J576" s="24">
        <f t="shared" si="133"/>
        <v>1046.2129431058408</v>
      </c>
      <c r="K576" s="24">
        <f t="shared" si="134"/>
        <v>27.655495531545952</v>
      </c>
    </row>
    <row r="577" spans="1:11">
      <c r="A577" s="27" t="s">
        <v>96</v>
      </c>
      <c r="B577" s="22" t="s">
        <v>97</v>
      </c>
      <c r="C577" s="23">
        <v>34074.31</v>
      </c>
      <c r="D577" s="23">
        <v>862688</v>
      </c>
      <c r="E577" s="23">
        <v>55569</v>
      </c>
      <c r="F577" s="23">
        <v>167452.4</v>
      </c>
      <c r="G577" s="23">
        <f t="shared" si="130"/>
        <v>133378.09</v>
      </c>
      <c r="H577" s="23">
        <f t="shared" si="131"/>
        <v>-111883.4</v>
      </c>
      <c r="I577" s="24">
        <f t="shared" si="132"/>
        <v>391.43298866506757</v>
      </c>
      <c r="J577" s="24">
        <f t="shared" si="133"/>
        <v>301.34139538231744</v>
      </c>
      <c r="K577" s="24">
        <f t="shared" si="134"/>
        <v>19.4105400793798</v>
      </c>
    </row>
    <row r="578" spans="1:11">
      <c r="A578" s="28" t="s">
        <v>98</v>
      </c>
      <c r="B578" s="22" t="s">
        <v>99</v>
      </c>
      <c r="C578" s="23">
        <v>0</v>
      </c>
      <c r="D578" s="23">
        <v>0</v>
      </c>
      <c r="E578" s="23">
        <v>0</v>
      </c>
      <c r="F578" s="23">
        <v>9897.7999999999993</v>
      </c>
      <c r="G578" s="23">
        <f t="shared" si="130"/>
        <v>9897.7999999999993</v>
      </c>
      <c r="H578" s="23">
        <f t="shared" si="131"/>
        <v>-9897.7999999999993</v>
      </c>
      <c r="I578" s="24">
        <f t="shared" si="132"/>
        <v>0</v>
      </c>
      <c r="J578" s="24">
        <f t="shared" si="133"/>
        <v>0</v>
      </c>
      <c r="K578" s="24">
        <f t="shared" si="134"/>
        <v>0</v>
      </c>
    </row>
    <row r="579" spans="1:11">
      <c r="A579" s="25" t="s">
        <v>114</v>
      </c>
      <c r="B579" s="22" t="s">
        <v>115</v>
      </c>
      <c r="C579" s="23">
        <v>0</v>
      </c>
      <c r="D579" s="23">
        <v>121831</v>
      </c>
      <c r="E579" s="23">
        <v>0</v>
      </c>
      <c r="F579" s="23">
        <v>10478.6</v>
      </c>
      <c r="G579" s="23">
        <f t="shared" si="130"/>
        <v>10478.6</v>
      </c>
      <c r="H579" s="23">
        <f t="shared" si="131"/>
        <v>-10478.6</v>
      </c>
      <c r="I579" s="24">
        <f t="shared" si="132"/>
        <v>0</v>
      </c>
      <c r="J579" s="24">
        <f t="shared" si="133"/>
        <v>0</v>
      </c>
      <c r="K579" s="24">
        <f t="shared" si="134"/>
        <v>8.6009307975802543</v>
      </c>
    </row>
    <row r="580" spans="1:11">
      <c r="A580" s="26" t="s">
        <v>116</v>
      </c>
      <c r="B580" s="22" t="s">
        <v>117</v>
      </c>
      <c r="C580" s="23">
        <v>0</v>
      </c>
      <c r="D580" s="23">
        <v>121831</v>
      </c>
      <c r="E580" s="23">
        <v>0</v>
      </c>
      <c r="F580" s="23">
        <v>10478.6</v>
      </c>
      <c r="G580" s="23">
        <f t="shared" si="130"/>
        <v>10478.6</v>
      </c>
      <c r="H580" s="23">
        <f t="shared" si="131"/>
        <v>-10478.6</v>
      </c>
      <c r="I580" s="24">
        <f t="shared" si="132"/>
        <v>0</v>
      </c>
      <c r="J580" s="24">
        <f t="shared" si="133"/>
        <v>0</v>
      </c>
      <c r="K580" s="24">
        <f t="shared" si="134"/>
        <v>8.6009307975802543</v>
      </c>
    </row>
    <row r="581" spans="1:11">
      <c r="A581" s="21"/>
      <c r="B581" s="22" t="s">
        <v>118</v>
      </c>
      <c r="C581" s="23">
        <v>356837.09</v>
      </c>
      <c r="D581" s="23">
        <v>0</v>
      </c>
      <c r="E581" s="23">
        <v>0</v>
      </c>
      <c r="F581" s="23">
        <v>1023534.7</v>
      </c>
      <c r="G581" s="23">
        <f t="shared" si="130"/>
        <v>666697.60999999987</v>
      </c>
      <c r="H581" s="23">
        <f t="shared" si="131"/>
        <v>-1023534.7</v>
      </c>
      <c r="I581" s="24">
        <f t="shared" si="132"/>
        <v>186.83528945940003</v>
      </c>
      <c r="J581" s="24">
        <f t="shared" si="133"/>
        <v>0</v>
      </c>
      <c r="K581" s="24">
        <f t="shared" si="134"/>
        <v>0</v>
      </c>
    </row>
    <row r="582" spans="1:11">
      <c r="A582" s="21" t="s">
        <v>119</v>
      </c>
      <c r="B582" s="22" t="s">
        <v>120</v>
      </c>
      <c r="C582" s="23">
        <v>-356837.09</v>
      </c>
      <c r="D582" s="23">
        <v>0</v>
      </c>
      <c r="E582" s="23">
        <v>0</v>
      </c>
      <c r="F582" s="23">
        <v>-1023534.7</v>
      </c>
      <c r="G582" s="23">
        <f t="shared" si="130"/>
        <v>-666697.60999999987</v>
      </c>
      <c r="H582" s="23">
        <f t="shared" si="131"/>
        <v>1023534.7</v>
      </c>
      <c r="I582" s="24">
        <f t="shared" si="132"/>
        <v>186.83528945940003</v>
      </c>
      <c r="J582" s="24">
        <f t="shared" si="133"/>
        <v>0</v>
      </c>
      <c r="K582" s="24">
        <f t="shared" si="134"/>
        <v>0</v>
      </c>
    </row>
    <row r="583" spans="1:11">
      <c r="A583" s="25" t="s">
        <v>121</v>
      </c>
      <c r="B583" s="22" t="s">
        <v>122</v>
      </c>
      <c r="C583" s="23">
        <v>-356837.09</v>
      </c>
      <c r="D583" s="23">
        <v>0</v>
      </c>
      <c r="E583" s="23">
        <v>0</v>
      </c>
      <c r="F583" s="23">
        <v>-1023534.7</v>
      </c>
      <c r="G583" s="23">
        <f t="shared" si="130"/>
        <v>-666697.60999999987</v>
      </c>
      <c r="H583" s="23">
        <f t="shared" si="131"/>
        <v>1023534.7</v>
      </c>
      <c r="I583" s="24">
        <f t="shared" si="132"/>
        <v>186.83528945940003</v>
      </c>
      <c r="J583" s="24">
        <f t="shared" si="133"/>
        <v>0</v>
      </c>
      <c r="K583" s="24">
        <f t="shared" si="134"/>
        <v>0</v>
      </c>
    </row>
    <row r="584" spans="1:11" s="3" customFormat="1" ht="25.5">
      <c r="A584" s="30" t="s">
        <v>168</v>
      </c>
      <c r="B584" s="31" t="s">
        <v>169</v>
      </c>
      <c r="C584" s="32"/>
      <c r="D584" s="32"/>
      <c r="E584" s="32"/>
      <c r="F584" s="32"/>
      <c r="G584" s="32"/>
      <c r="H584" s="32"/>
      <c r="I584" s="33"/>
      <c r="J584" s="33"/>
      <c r="K584" s="33"/>
    </row>
    <row r="585" spans="1:11">
      <c r="A585" s="21" t="s">
        <v>19</v>
      </c>
      <c r="B585" s="22" t="s">
        <v>20</v>
      </c>
      <c r="C585" s="23">
        <v>164249</v>
      </c>
      <c r="D585" s="23">
        <v>174091</v>
      </c>
      <c r="E585" s="23">
        <v>174091</v>
      </c>
      <c r="F585" s="23">
        <v>174091</v>
      </c>
      <c r="G585" s="23">
        <f t="shared" ref="G585:G597" si="135">F585-C585</f>
        <v>9842</v>
      </c>
      <c r="H585" s="23">
        <f t="shared" ref="H585:H597" si="136">E585-F585</f>
        <v>0</v>
      </c>
      <c r="I585" s="24">
        <f t="shared" ref="I585:I597" si="137">IF(ISERROR(F585/C585),0,F585/C585*100-100)</f>
        <v>5.9921217176360386</v>
      </c>
      <c r="J585" s="24">
        <f t="shared" ref="J585:J597" si="138">IF(ISERROR(F585/E585),0,F585/E585*100)</f>
        <v>100</v>
      </c>
      <c r="K585" s="24">
        <f t="shared" ref="K585:K597" si="139">IF(ISERROR(F585/D585),0,F585/D585*100)</f>
        <v>100</v>
      </c>
    </row>
    <row r="586" spans="1:11">
      <c r="A586" s="25" t="s">
        <v>130</v>
      </c>
      <c r="B586" s="22" t="s">
        <v>131</v>
      </c>
      <c r="C586" s="23">
        <v>164249</v>
      </c>
      <c r="D586" s="23">
        <v>174091</v>
      </c>
      <c r="E586" s="23">
        <v>174091</v>
      </c>
      <c r="F586" s="23">
        <v>174091</v>
      </c>
      <c r="G586" s="23">
        <f t="shared" si="135"/>
        <v>9842</v>
      </c>
      <c r="H586" s="23">
        <f t="shared" si="136"/>
        <v>0</v>
      </c>
      <c r="I586" s="24">
        <f t="shared" si="137"/>
        <v>5.9921217176360386</v>
      </c>
      <c r="J586" s="24">
        <f t="shared" si="138"/>
        <v>100</v>
      </c>
      <c r="K586" s="24">
        <f t="shared" si="139"/>
        <v>100</v>
      </c>
    </row>
    <row r="587" spans="1:11">
      <c r="A587" s="26" t="s">
        <v>132</v>
      </c>
      <c r="B587" s="22" t="s">
        <v>133</v>
      </c>
      <c r="C587" s="23">
        <v>164249</v>
      </c>
      <c r="D587" s="23">
        <v>174091</v>
      </c>
      <c r="E587" s="23">
        <v>174091</v>
      </c>
      <c r="F587" s="23">
        <v>174091</v>
      </c>
      <c r="G587" s="23">
        <f t="shared" si="135"/>
        <v>9842</v>
      </c>
      <c r="H587" s="23">
        <f t="shared" si="136"/>
        <v>0</v>
      </c>
      <c r="I587" s="24">
        <f t="shared" si="137"/>
        <v>5.9921217176360386</v>
      </c>
      <c r="J587" s="24">
        <f t="shared" si="138"/>
        <v>100</v>
      </c>
      <c r="K587" s="24">
        <f t="shared" si="139"/>
        <v>100</v>
      </c>
    </row>
    <row r="588" spans="1:11">
      <c r="A588" s="27" t="s">
        <v>134</v>
      </c>
      <c r="B588" s="22" t="s">
        <v>135</v>
      </c>
      <c r="C588" s="23">
        <v>164249</v>
      </c>
      <c r="D588" s="23">
        <v>174091</v>
      </c>
      <c r="E588" s="23">
        <v>174091</v>
      </c>
      <c r="F588" s="23">
        <v>174091</v>
      </c>
      <c r="G588" s="23">
        <f t="shared" si="135"/>
        <v>9842</v>
      </c>
      <c r="H588" s="23">
        <f t="shared" si="136"/>
        <v>0</v>
      </c>
      <c r="I588" s="24">
        <f t="shared" si="137"/>
        <v>5.9921217176360386</v>
      </c>
      <c r="J588" s="24">
        <f t="shared" si="138"/>
        <v>100</v>
      </c>
      <c r="K588" s="24">
        <f t="shared" si="139"/>
        <v>100</v>
      </c>
    </row>
    <row r="589" spans="1:11" ht="25.5">
      <c r="A589" s="28" t="s">
        <v>136</v>
      </c>
      <c r="B589" s="22" t="s">
        <v>137</v>
      </c>
      <c r="C589" s="23">
        <v>164249</v>
      </c>
      <c r="D589" s="23">
        <v>174091</v>
      </c>
      <c r="E589" s="23">
        <v>174091</v>
      </c>
      <c r="F589" s="23">
        <v>174091</v>
      </c>
      <c r="G589" s="23">
        <f t="shared" si="135"/>
        <v>9842</v>
      </c>
      <c r="H589" s="23">
        <f t="shared" si="136"/>
        <v>0</v>
      </c>
      <c r="I589" s="24">
        <f t="shared" si="137"/>
        <v>5.9921217176360386</v>
      </c>
      <c r="J589" s="24">
        <f t="shared" si="138"/>
        <v>100</v>
      </c>
      <c r="K589" s="24">
        <f t="shared" si="139"/>
        <v>100</v>
      </c>
    </row>
    <row r="590" spans="1:11" ht="25.5">
      <c r="A590" s="29" t="s">
        <v>138</v>
      </c>
      <c r="B590" s="22" t="s">
        <v>139</v>
      </c>
      <c r="C590" s="23">
        <v>164249</v>
      </c>
      <c r="D590" s="23">
        <v>174091</v>
      </c>
      <c r="E590" s="23">
        <v>174091</v>
      </c>
      <c r="F590" s="23">
        <v>174091</v>
      </c>
      <c r="G590" s="23">
        <f t="shared" si="135"/>
        <v>9842</v>
      </c>
      <c r="H590" s="23">
        <f t="shared" si="136"/>
        <v>0</v>
      </c>
      <c r="I590" s="24">
        <f t="shared" si="137"/>
        <v>5.9921217176360386</v>
      </c>
      <c r="J590" s="24">
        <f t="shared" si="138"/>
        <v>100</v>
      </c>
      <c r="K590" s="24">
        <f t="shared" si="139"/>
        <v>100</v>
      </c>
    </row>
    <row r="591" spans="1:11">
      <c r="A591" s="21" t="s">
        <v>88</v>
      </c>
      <c r="B591" s="22" t="s">
        <v>89</v>
      </c>
      <c r="C591" s="23">
        <v>24886.68</v>
      </c>
      <c r="D591" s="23">
        <v>174091</v>
      </c>
      <c r="E591" s="23">
        <v>174091</v>
      </c>
      <c r="F591" s="23">
        <v>44117.919999999998</v>
      </c>
      <c r="G591" s="23">
        <f t="shared" si="135"/>
        <v>19231.239999999998</v>
      </c>
      <c r="H591" s="23">
        <f t="shared" si="136"/>
        <v>129973.08</v>
      </c>
      <c r="I591" s="24">
        <f t="shared" si="137"/>
        <v>77.275233176944454</v>
      </c>
      <c r="J591" s="24">
        <f t="shared" si="138"/>
        <v>25.341872928525884</v>
      </c>
      <c r="K591" s="24">
        <f t="shared" si="139"/>
        <v>25.341872928525884</v>
      </c>
    </row>
    <row r="592" spans="1:11">
      <c r="A592" s="25" t="s">
        <v>90</v>
      </c>
      <c r="B592" s="22" t="s">
        <v>91</v>
      </c>
      <c r="C592" s="23">
        <v>24886.68</v>
      </c>
      <c r="D592" s="23">
        <v>174091</v>
      </c>
      <c r="E592" s="23">
        <v>174091</v>
      </c>
      <c r="F592" s="23">
        <v>44117.919999999998</v>
      </c>
      <c r="G592" s="23">
        <f t="shared" si="135"/>
        <v>19231.239999999998</v>
      </c>
      <c r="H592" s="23">
        <f t="shared" si="136"/>
        <v>129973.08</v>
      </c>
      <c r="I592" s="24">
        <f t="shared" si="137"/>
        <v>77.275233176944454</v>
      </c>
      <c r="J592" s="24">
        <f t="shared" si="138"/>
        <v>25.341872928525884</v>
      </c>
      <c r="K592" s="24">
        <f t="shared" si="139"/>
        <v>25.341872928525884</v>
      </c>
    </row>
    <row r="593" spans="1:11">
      <c r="A593" s="26" t="s">
        <v>92</v>
      </c>
      <c r="B593" s="22" t="s">
        <v>93</v>
      </c>
      <c r="C593" s="23">
        <v>24886.68</v>
      </c>
      <c r="D593" s="23">
        <v>174091</v>
      </c>
      <c r="E593" s="23">
        <v>174091</v>
      </c>
      <c r="F593" s="23">
        <v>44117.919999999998</v>
      </c>
      <c r="G593" s="23">
        <f t="shared" si="135"/>
        <v>19231.239999999998</v>
      </c>
      <c r="H593" s="23">
        <f t="shared" si="136"/>
        <v>129973.08</v>
      </c>
      <c r="I593" s="24">
        <f t="shared" si="137"/>
        <v>77.275233176944454</v>
      </c>
      <c r="J593" s="24">
        <f t="shared" si="138"/>
        <v>25.341872928525884</v>
      </c>
      <c r="K593" s="24">
        <f t="shared" si="139"/>
        <v>25.341872928525884</v>
      </c>
    </row>
    <row r="594" spans="1:11">
      <c r="A594" s="27" t="s">
        <v>94</v>
      </c>
      <c r="B594" s="22" t="s">
        <v>95</v>
      </c>
      <c r="C594" s="23">
        <v>24886.68</v>
      </c>
      <c r="D594" s="23">
        <v>174091</v>
      </c>
      <c r="E594" s="23">
        <v>174091</v>
      </c>
      <c r="F594" s="23">
        <v>44117.919999999998</v>
      </c>
      <c r="G594" s="23">
        <f t="shared" si="135"/>
        <v>19231.239999999998</v>
      </c>
      <c r="H594" s="23">
        <f t="shared" si="136"/>
        <v>129973.08</v>
      </c>
      <c r="I594" s="24">
        <f t="shared" si="137"/>
        <v>77.275233176944454</v>
      </c>
      <c r="J594" s="24">
        <f t="shared" si="138"/>
        <v>25.341872928525884</v>
      </c>
      <c r="K594" s="24">
        <f t="shared" si="139"/>
        <v>25.341872928525884</v>
      </c>
    </row>
    <row r="595" spans="1:11">
      <c r="A595" s="21"/>
      <c r="B595" s="22" t="s">
        <v>118</v>
      </c>
      <c r="C595" s="23">
        <v>139362.32</v>
      </c>
      <c r="D595" s="23">
        <v>0</v>
      </c>
      <c r="E595" s="23">
        <v>0</v>
      </c>
      <c r="F595" s="23">
        <v>129973.08</v>
      </c>
      <c r="G595" s="23">
        <f t="shared" si="135"/>
        <v>-9389.2400000000052</v>
      </c>
      <c r="H595" s="23">
        <f t="shared" si="136"/>
        <v>-129973.08</v>
      </c>
      <c r="I595" s="24">
        <f t="shared" si="137"/>
        <v>-6.737287381553358</v>
      </c>
      <c r="J595" s="24">
        <f t="shared" si="138"/>
        <v>0</v>
      </c>
      <c r="K595" s="24">
        <f t="shared" si="139"/>
        <v>0</v>
      </c>
    </row>
    <row r="596" spans="1:11">
      <c r="A596" s="21" t="s">
        <v>119</v>
      </c>
      <c r="B596" s="22" t="s">
        <v>120</v>
      </c>
      <c r="C596" s="23">
        <v>-139362.32</v>
      </c>
      <c r="D596" s="23">
        <v>0</v>
      </c>
      <c r="E596" s="23">
        <v>0</v>
      </c>
      <c r="F596" s="23">
        <v>-129973.08</v>
      </c>
      <c r="G596" s="23">
        <f t="shared" si="135"/>
        <v>9389.2400000000052</v>
      </c>
      <c r="H596" s="23">
        <f t="shared" si="136"/>
        <v>129973.08</v>
      </c>
      <c r="I596" s="24">
        <f t="shared" si="137"/>
        <v>-6.737287381553358</v>
      </c>
      <c r="J596" s="24">
        <f t="shared" si="138"/>
        <v>0</v>
      </c>
      <c r="K596" s="24">
        <f t="shared" si="139"/>
        <v>0</v>
      </c>
    </row>
    <row r="597" spans="1:11">
      <c r="A597" s="25" t="s">
        <v>121</v>
      </c>
      <c r="B597" s="22" t="s">
        <v>122</v>
      </c>
      <c r="C597" s="23">
        <v>-139362.32</v>
      </c>
      <c r="D597" s="23">
        <v>0</v>
      </c>
      <c r="E597" s="23">
        <v>0</v>
      </c>
      <c r="F597" s="23">
        <v>-129973.08</v>
      </c>
      <c r="G597" s="23">
        <f t="shared" si="135"/>
        <v>9389.2400000000052</v>
      </c>
      <c r="H597" s="23">
        <f t="shared" si="136"/>
        <v>129973.08</v>
      </c>
      <c r="I597" s="24">
        <f t="shared" si="137"/>
        <v>-6.737287381553358</v>
      </c>
      <c r="J597" s="24">
        <f t="shared" si="138"/>
        <v>0</v>
      </c>
      <c r="K597" s="24">
        <f t="shared" si="139"/>
        <v>0</v>
      </c>
    </row>
    <row r="598" spans="1:11" s="3" customFormat="1" ht="38.25">
      <c r="A598" s="49" t="s">
        <v>217</v>
      </c>
      <c r="B598" s="31" t="s">
        <v>416</v>
      </c>
      <c r="C598" s="32"/>
      <c r="D598" s="32"/>
      <c r="E598" s="32"/>
      <c r="F598" s="32"/>
      <c r="G598" s="32"/>
      <c r="H598" s="32"/>
      <c r="I598" s="33"/>
      <c r="J598" s="33"/>
      <c r="K598" s="33"/>
    </row>
    <row r="599" spans="1:11">
      <c r="A599" s="21" t="s">
        <v>19</v>
      </c>
      <c r="B599" s="22" t="s">
        <v>20</v>
      </c>
      <c r="C599" s="23">
        <v>164249</v>
      </c>
      <c r="D599" s="23">
        <v>0</v>
      </c>
      <c r="E599" s="23">
        <v>0</v>
      </c>
      <c r="F599" s="23">
        <v>0</v>
      </c>
      <c r="G599" s="23">
        <f t="shared" ref="G599:G611" si="140">F599-C599</f>
        <v>-164249</v>
      </c>
      <c r="H599" s="23">
        <f t="shared" ref="H599:H611" si="141">E599-F599</f>
        <v>0</v>
      </c>
      <c r="I599" s="24">
        <f t="shared" ref="I599:I611" si="142">IF(ISERROR(F599/C599),0,F599/C599*100-100)</f>
        <v>-100</v>
      </c>
      <c r="J599" s="24">
        <f t="shared" ref="J599:J611" si="143">IF(ISERROR(F599/E599),0,F599/E599*100)</f>
        <v>0</v>
      </c>
      <c r="K599" s="24">
        <f t="shared" ref="K599:K611" si="144">IF(ISERROR(F599/D599),0,F599/D599*100)</f>
        <v>0</v>
      </c>
    </row>
    <row r="600" spans="1:11">
      <c r="A600" s="25" t="s">
        <v>130</v>
      </c>
      <c r="B600" s="22" t="s">
        <v>131</v>
      </c>
      <c r="C600" s="23">
        <v>164249</v>
      </c>
      <c r="D600" s="23">
        <v>0</v>
      </c>
      <c r="E600" s="23">
        <v>0</v>
      </c>
      <c r="F600" s="23">
        <v>0</v>
      </c>
      <c r="G600" s="23">
        <f t="shared" si="140"/>
        <v>-164249</v>
      </c>
      <c r="H600" s="23">
        <f t="shared" si="141"/>
        <v>0</v>
      </c>
      <c r="I600" s="24">
        <f t="shared" si="142"/>
        <v>-100</v>
      </c>
      <c r="J600" s="24">
        <f t="shared" si="143"/>
        <v>0</v>
      </c>
      <c r="K600" s="24">
        <f t="shared" si="144"/>
        <v>0</v>
      </c>
    </row>
    <row r="601" spans="1:11">
      <c r="A601" s="26" t="s">
        <v>132</v>
      </c>
      <c r="B601" s="22" t="s">
        <v>133</v>
      </c>
      <c r="C601" s="23">
        <v>164249</v>
      </c>
      <c r="D601" s="23">
        <v>0</v>
      </c>
      <c r="E601" s="23">
        <v>0</v>
      </c>
      <c r="F601" s="23">
        <v>0</v>
      </c>
      <c r="G601" s="23">
        <f t="shared" si="140"/>
        <v>-164249</v>
      </c>
      <c r="H601" s="23">
        <f t="shared" si="141"/>
        <v>0</v>
      </c>
      <c r="I601" s="24">
        <f t="shared" si="142"/>
        <v>-100</v>
      </c>
      <c r="J601" s="24">
        <f t="shared" si="143"/>
        <v>0</v>
      </c>
      <c r="K601" s="24">
        <f t="shared" si="144"/>
        <v>0</v>
      </c>
    </row>
    <row r="602" spans="1:11">
      <c r="A602" s="27" t="s">
        <v>134</v>
      </c>
      <c r="B602" s="22" t="s">
        <v>135</v>
      </c>
      <c r="C602" s="23">
        <v>164249</v>
      </c>
      <c r="D602" s="23">
        <v>0</v>
      </c>
      <c r="E602" s="23">
        <v>0</v>
      </c>
      <c r="F602" s="23">
        <v>0</v>
      </c>
      <c r="G602" s="23">
        <f t="shared" si="140"/>
        <v>-164249</v>
      </c>
      <c r="H602" s="23">
        <f t="shared" si="141"/>
        <v>0</v>
      </c>
      <c r="I602" s="24">
        <f t="shared" si="142"/>
        <v>-100</v>
      </c>
      <c r="J602" s="24">
        <f t="shared" si="143"/>
        <v>0</v>
      </c>
      <c r="K602" s="24">
        <f t="shared" si="144"/>
        <v>0</v>
      </c>
    </row>
    <row r="603" spans="1:11" ht="25.5">
      <c r="A603" s="28" t="s">
        <v>136</v>
      </c>
      <c r="B603" s="22" t="s">
        <v>137</v>
      </c>
      <c r="C603" s="23">
        <v>164249</v>
      </c>
      <c r="D603" s="23">
        <v>0</v>
      </c>
      <c r="E603" s="23">
        <v>0</v>
      </c>
      <c r="F603" s="23">
        <v>0</v>
      </c>
      <c r="G603" s="23">
        <f t="shared" si="140"/>
        <v>-164249</v>
      </c>
      <c r="H603" s="23">
        <f t="shared" si="141"/>
        <v>0</v>
      </c>
      <c r="I603" s="24">
        <f t="shared" si="142"/>
        <v>-100</v>
      </c>
      <c r="J603" s="24">
        <f t="shared" si="143"/>
        <v>0</v>
      </c>
      <c r="K603" s="24">
        <f t="shared" si="144"/>
        <v>0</v>
      </c>
    </row>
    <row r="604" spans="1:11" ht="25.5">
      <c r="A604" s="29" t="s">
        <v>138</v>
      </c>
      <c r="B604" s="22" t="s">
        <v>139</v>
      </c>
      <c r="C604" s="23">
        <v>164249</v>
      </c>
      <c r="D604" s="23">
        <v>0</v>
      </c>
      <c r="E604" s="23">
        <v>0</v>
      </c>
      <c r="F604" s="23">
        <v>0</v>
      </c>
      <c r="G604" s="23">
        <f t="shared" si="140"/>
        <v>-164249</v>
      </c>
      <c r="H604" s="23">
        <f t="shared" si="141"/>
        <v>0</v>
      </c>
      <c r="I604" s="24">
        <f t="shared" si="142"/>
        <v>-100</v>
      </c>
      <c r="J604" s="24">
        <f t="shared" si="143"/>
        <v>0</v>
      </c>
      <c r="K604" s="24">
        <f t="shared" si="144"/>
        <v>0</v>
      </c>
    </row>
    <row r="605" spans="1:11">
      <c r="A605" s="21" t="s">
        <v>88</v>
      </c>
      <c r="B605" s="22" t="s">
        <v>89</v>
      </c>
      <c r="C605" s="23">
        <v>24886.68</v>
      </c>
      <c r="D605" s="23">
        <v>0</v>
      </c>
      <c r="E605" s="23">
        <v>0</v>
      </c>
      <c r="F605" s="23">
        <v>0</v>
      </c>
      <c r="G605" s="23">
        <f t="shared" si="140"/>
        <v>-24886.68</v>
      </c>
      <c r="H605" s="23">
        <f t="shared" si="141"/>
        <v>0</v>
      </c>
      <c r="I605" s="24">
        <f t="shared" si="142"/>
        <v>-100</v>
      </c>
      <c r="J605" s="24">
        <f t="shared" si="143"/>
        <v>0</v>
      </c>
      <c r="K605" s="24">
        <f t="shared" si="144"/>
        <v>0</v>
      </c>
    </row>
    <row r="606" spans="1:11">
      <c r="A606" s="25" t="s">
        <v>90</v>
      </c>
      <c r="B606" s="22" t="s">
        <v>91</v>
      </c>
      <c r="C606" s="23">
        <v>24886.68</v>
      </c>
      <c r="D606" s="23">
        <v>0</v>
      </c>
      <c r="E606" s="23">
        <v>0</v>
      </c>
      <c r="F606" s="23">
        <v>0</v>
      </c>
      <c r="G606" s="23">
        <f t="shared" si="140"/>
        <v>-24886.68</v>
      </c>
      <c r="H606" s="23">
        <f t="shared" si="141"/>
        <v>0</v>
      </c>
      <c r="I606" s="24">
        <f t="shared" si="142"/>
        <v>-100</v>
      </c>
      <c r="J606" s="24">
        <f t="shared" si="143"/>
        <v>0</v>
      </c>
      <c r="K606" s="24">
        <f t="shared" si="144"/>
        <v>0</v>
      </c>
    </row>
    <row r="607" spans="1:11">
      <c r="A607" s="26" t="s">
        <v>92</v>
      </c>
      <c r="B607" s="22" t="s">
        <v>93</v>
      </c>
      <c r="C607" s="23">
        <v>24886.68</v>
      </c>
      <c r="D607" s="23">
        <v>0</v>
      </c>
      <c r="E607" s="23">
        <v>0</v>
      </c>
      <c r="F607" s="23">
        <v>0</v>
      </c>
      <c r="G607" s="23">
        <f t="shared" si="140"/>
        <v>-24886.68</v>
      </c>
      <c r="H607" s="23">
        <f t="shared" si="141"/>
        <v>0</v>
      </c>
      <c r="I607" s="24">
        <f t="shared" si="142"/>
        <v>-100</v>
      </c>
      <c r="J607" s="24">
        <f t="shared" si="143"/>
        <v>0</v>
      </c>
      <c r="K607" s="24">
        <f t="shared" si="144"/>
        <v>0</v>
      </c>
    </row>
    <row r="608" spans="1:11">
      <c r="A608" s="27" t="s">
        <v>94</v>
      </c>
      <c r="B608" s="22" t="s">
        <v>95</v>
      </c>
      <c r="C608" s="23">
        <v>24886.68</v>
      </c>
      <c r="D608" s="23">
        <v>0</v>
      </c>
      <c r="E608" s="23">
        <v>0</v>
      </c>
      <c r="F608" s="23">
        <v>0</v>
      </c>
      <c r="G608" s="23">
        <f t="shared" si="140"/>
        <v>-24886.68</v>
      </c>
      <c r="H608" s="23">
        <f t="shared" si="141"/>
        <v>0</v>
      </c>
      <c r="I608" s="24">
        <f t="shared" si="142"/>
        <v>-100</v>
      </c>
      <c r="J608" s="24">
        <f t="shared" si="143"/>
        <v>0</v>
      </c>
      <c r="K608" s="24">
        <f t="shared" si="144"/>
        <v>0</v>
      </c>
    </row>
    <row r="609" spans="1:11">
      <c r="A609" s="21"/>
      <c r="B609" s="22" t="s">
        <v>118</v>
      </c>
      <c r="C609" s="23">
        <v>139362.32</v>
      </c>
      <c r="D609" s="23">
        <v>0</v>
      </c>
      <c r="E609" s="23">
        <v>0</v>
      </c>
      <c r="F609" s="23">
        <v>0</v>
      </c>
      <c r="G609" s="23">
        <f t="shared" si="140"/>
        <v>-139362.32</v>
      </c>
      <c r="H609" s="23">
        <f t="shared" si="141"/>
        <v>0</v>
      </c>
      <c r="I609" s="24">
        <f t="shared" si="142"/>
        <v>-100</v>
      </c>
      <c r="J609" s="24">
        <f t="shared" si="143"/>
        <v>0</v>
      </c>
      <c r="K609" s="24">
        <f t="shared" si="144"/>
        <v>0</v>
      </c>
    </row>
    <row r="610" spans="1:11">
      <c r="A610" s="21" t="s">
        <v>119</v>
      </c>
      <c r="B610" s="22" t="s">
        <v>120</v>
      </c>
      <c r="C610" s="23">
        <v>-139362.32</v>
      </c>
      <c r="D610" s="23">
        <v>0</v>
      </c>
      <c r="E610" s="23">
        <v>0</v>
      </c>
      <c r="F610" s="23">
        <v>0</v>
      </c>
      <c r="G610" s="23">
        <f t="shared" si="140"/>
        <v>139362.32</v>
      </c>
      <c r="H610" s="23">
        <f t="shared" si="141"/>
        <v>0</v>
      </c>
      <c r="I610" s="24">
        <f t="shared" si="142"/>
        <v>-100</v>
      </c>
      <c r="J610" s="24">
        <f t="shared" si="143"/>
        <v>0</v>
      </c>
      <c r="K610" s="24">
        <f t="shared" si="144"/>
        <v>0</v>
      </c>
    </row>
    <row r="611" spans="1:11">
      <c r="A611" s="25" t="s">
        <v>121</v>
      </c>
      <c r="B611" s="22" t="s">
        <v>122</v>
      </c>
      <c r="C611" s="23">
        <v>-139362.32</v>
      </c>
      <c r="D611" s="23">
        <v>0</v>
      </c>
      <c r="E611" s="23">
        <v>0</v>
      </c>
      <c r="F611" s="23">
        <v>0</v>
      </c>
      <c r="G611" s="23">
        <f t="shared" si="140"/>
        <v>139362.32</v>
      </c>
      <c r="H611" s="23">
        <f t="shared" si="141"/>
        <v>0</v>
      </c>
      <c r="I611" s="24">
        <f t="shared" si="142"/>
        <v>-100</v>
      </c>
      <c r="J611" s="24">
        <f t="shared" si="143"/>
        <v>0</v>
      </c>
      <c r="K611" s="24">
        <f t="shared" si="144"/>
        <v>0</v>
      </c>
    </row>
    <row r="612" spans="1:11" s="3" customFormat="1">
      <c r="A612" s="49" t="s">
        <v>170</v>
      </c>
      <c r="B612" s="31" t="s">
        <v>884</v>
      </c>
      <c r="C612" s="32"/>
      <c r="D612" s="32"/>
      <c r="E612" s="32"/>
      <c r="F612" s="32"/>
      <c r="G612" s="32"/>
      <c r="H612" s="32"/>
      <c r="I612" s="33"/>
      <c r="J612" s="33"/>
      <c r="K612" s="33"/>
    </row>
    <row r="613" spans="1:11">
      <c r="A613" s="21" t="s">
        <v>19</v>
      </c>
      <c r="B613" s="22" t="s">
        <v>20</v>
      </c>
      <c r="C613" s="23">
        <v>0</v>
      </c>
      <c r="D613" s="23">
        <v>174091</v>
      </c>
      <c r="E613" s="23">
        <v>174091</v>
      </c>
      <c r="F613" s="23">
        <v>174091</v>
      </c>
      <c r="G613" s="23">
        <f t="shared" ref="G613:G625" si="145">F613-C613</f>
        <v>174091</v>
      </c>
      <c r="H613" s="23">
        <f t="shared" ref="H613:H625" si="146">E613-F613</f>
        <v>0</v>
      </c>
      <c r="I613" s="24">
        <f t="shared" ref="I613:I625" si="147">IF(ISERROR(F613/C613),0,F613/C613*100-100)</f>
        <v>0</v>
      </c>
      <c r="J613" s="24">
        <f t="shared" ref="J613:J625" si="148">IF(ISERROR(F613/E613),0,F613/E613*100)</f>
        <v>100</v>
      </c>
      <c r="K613" s="24">
        <f t="shared" ref="K613:K625" si="149">IF(ISERROR(F613/D613),0,F613/D613*100)</f>
        <v>100</v>
      </c>
    </row>
    <row r="614" spans="1:11">
      <c r="A614" s="25" t="s">
        <v>130</v>
      </c>
      <c r="B614" s="22" t="s">
        <v>131</v>
      </c>
      <c r="C614" s="23">
        <v>0</v>
      </c>
      <c r="D614" s="23">
        <v>174091</v>
      </c>
      <c r="E614" s="23">
        <v>174091</v>
      </c>
      <c r="F614" s="23">
        <v>174091</v>
      </c>
      <c r="G614" s="23">
        <f t="shared" si="145"/>
        <v>174091</v>
      </c>
      <c r="H614" s="23">
        <f t="shared" si="146"/>
        <v>0</v>
      </c>
      <c r="I614" s="24">
        <f t="shared" si="147"/>
        <v>0</v>
      </c>
      <c r="J614" s="24">
        <f t="shared" si="148"/>
        <v>100</v>
      </c>
      <c r="K614" s="24">
        <f t="shared" si="149"/>
        <v>100</v>
      </c>
    </row>
    <row r="615" spans="1:11">
      <c r="A615" s="26" t="s">
        <v>132</v>
      </c>
      <c r="B615" s="22" t="s">
        <v>133</v>
      </c>
      <c r="C615" s="23">
        <v>0</v>
      </c>
      <c r="D615" s="23">
        <v>174091</v>
      </c>
      <c r="E615" s="23">
        <v>174091</v>
      </c>
      <c r="F615" s="23">
        <v>174091</v>
      </c>
      <c r="G615" s="23">
        <f t="shared" si="145"/>
        <v>174091</v>
      </c>
      <c r="H615" s="23">
        <f t="shared" si="146"/>
        <v>0</v>
      </c>
      <c r="I615" s="24">
        <f t="shared" si="147"/>
        <v>0</v>
      </c>
      <c r="J615" s="24">
        <f t="shared" si="148"/>
        <v>100</v>
      </c>
      <c r="K615" s="24">
        <f t="shared" si="149"/>
        <v>100</v>
      </c>
    </row>
    <row r="616" spans="1:11">
      <c r="A616" s="27" t="s">
        <v>134</v>
      </c>
      <c r="B616" s="22" t="s">
        <v>135</v>
      </c>
      <c r="C616" s="23">
        <v>0</v>
      </c>
      <c r="D616" s="23">
        <v>174091</v>
      </c>
      <c r="E616" s="23">
        <v>174091</v>
      </c>
      <c r="F616" s="23">
        <v>174091</v>
      </c>
      <c r="G616" s="23">
        <f t="shared" si="145"/>
        <v>174091</v>
      </c>
      <c r="H616" s="23">
        <f t="shared" si="146"/>
        <v>0</v>
      </c>
      <c r="I616" s="24">
        <f t="shared" si="147"/>
        <v>0</v>
      </c>
      <c r="J616" s="24">
        <f t="shared" si="148"/>
        <v>100</v>
      </c>
      <c r="K616" s="24">
        <f t="shared" si="149"/>
        <v>100</v>
      </c>
    </row>
    <row r="617" spans="1:11" ht="25.5">
      <c r="A617" s="28" t="s">
        <v>136</v>
      </c>
      <c r="B617" s="22" t="s">
        <v>137</v>
      </c>
      <c r="C617" s="23">
        <v>0</v>
      </c>
      <c r="D617" s="23">
        <v>174091</v>
      </c>
      <c r="E617" s="23">
        <v>174091</v>
      </c>
      <c r="F617" s="23">
        <v>174091</v>
      </c>
      <c r="G617" s="23">
        <f t="shared" si="145"/>
        <v>174091</v>
      </c>
      <c r="H617" s="23">
        <f t="shared" si="146"/>
        <v>0</v>
      </c>
      <c r="I617" s="24">
        <f t="shared" si="147"/>
        <v>0</v>
      </c>
      <c r="J617" s="24">
        <f t="shared" si="148"/>
        <v>100</v>
      </c>
      <c r="K617" s="24">
        <f t="shared" si="149"/>
        <v>100</v>
      </c>
    </row>
    <row r="618" spans="1:11" ht="25.5">
      <c r="A618" s="29" t="s">
        <v>138</v>
      </c>
      <c r="B618" s="22" t="s">
        <v>139</v>
      </c>
      <c r="C618" s="23">
        <v>0</v>
      </c>
      <c r="D618" s="23">
        <v>174091</v>
      </c>
      <c r="E618" s="23">
        <v>174091</v>
      </c>
      <c r="F618" s="23">
        <v>174091</v>
      </c>
      <c r="G618" s="23">
        <f t="shared" si="145"/>
        <v>174091</v>
      </c>
      <c r="H618" s="23">
        <f t="shared" si="146"/>
        <v>0</v>
      </c>
      <c r="I618" s="24">
        <f t="shared" si="147"/>
        <v>0</v>
      </c>
      <c r="J618" s="24">
        <f t="shared" si="148"/>
        <v>100</v>
      </c>
      <c r="K618" s="24">
        <f t="shared" si="149"/>
        <v>100</v>
      </c>
    </row>
    <row r="619" spans="1:11">
      <c r="A619" s="21" t="s">
        <v>88</v>
      </c>
      <c r="B619" s="22" t="s">
        <v>89</v>
      </c>
      <c r="C619" s="23">
        <v>0</v>
      </c>
      <c r="D619" s="23">
        <v>174091</v>
      </c>
      <c r="E619" s="23">
        <v>174091</v>
      </c>
      <c r="F619" s="23">
        <v>44117.919999999998</v>
      </c>
      <c r="G619" s="23">
        <f t="shared" si="145"/>
        <v>44117.919999999998</v>
      </c>
      <c r="H619" s="23">
        <f t="shared" si="146"/>
        <v>129973.08</v>
      </c>
      <c r="I619" s="24">
        <f t="shared" si="147"/>
        <v>0</v>
      </c>
      <c r="J619" s="24">
        <f t="shared" si="148"/>
        <v>25.341872928525884</v>
      </c>
      <c r="K619" s="24">
        <f t="shared" si="149"/>
        <v>25.341872928525884</v>
      </c>
    </row>
    <row r="620" spans="1:11">
      <c r="A620" s="25" t="s">
        <v>90</v>
      </c>
      <c r="B620" s="22" t="s">
        <v>91</v>
      </c>
      <c r="C620" s="23">
        <v>0</v>
      </c>
      <c r="D620" s="23">
        <v>174091</v>
      </c>
      <c r="E620" s="23">
        <v>174091</v>
      </c>
      <c r="F620" s="23">
        <v>44117.919999999998</v>
      </c>
      <c r="G620" s="23">
        <f t="shared" si="145"/>
        <v>44117.919999999998</v>
      </c>
      <c r="H620" s="23">
        <f t="shared" si="146"/>
        <v>129973.08</v>
      </c>
      <c r="I620" s="24">
        <f t="shared" si="147"/>
        <v>0</v>
      </c>
      <c r="J620" s="24">
        <f t="shared" si="148"/>
        <v>25.341872928525884</v>
      </c>
      <c r="K620" s="24">
        <f t="shared" si="149"/>
        <v>25.341872928525884</v>
      </c>
    </row>
    <row r="621" spans="1:11">
      <c r="A621" s="26" t="s">
        <v>92</v>
      </c>
      <c r="B621" s="22" t="s">
        <v>93</v>
      </c>
      <c r="C621" s="23">
        <v>0</v>
      </c>
      <c r="D621" s="23">
        <v>174091</v>
      </c>
      <c r="E621" s="23">
        <v>174091</v>
      </c>
      <c r="F621" s="23">
        <v>44117.919999999998</v>
      </c>
      <c r="G621" s="23">
        <f t="shared" si="145"/>
        <v>44117.919999999998</v>
      </c>
      <c r="H621" s="23">
        <f t="shared" si="146"/>
        <v>129973.08</v>
      </c>
      <c r="I621" s="24">
        <f t="shared" si="147"/>
        <v>0</v>
      </c>
      <c r="J621" s="24">
        <f t="shared" si="148"/>
        <v>25.341872928525884</v>
      </c>
      <c r="K621" s="24">
        <f t="shared" si="149"/>
        <v>25.341872928525884</v>
      </c>
    </row>
    <row r="622" spans="1:11">
      <c r="A622" s="27" t="s">
        <v>94</v>
      </c>
      <c r="B622" s="22" t="s">
        <v>95</v>
      </c>
      <c r="C622" s="23">
        <v>0</v>
      </c>
      <c r="D622" s="23">
        <v>174091</v>
      </c>
      <c r="E622" s="23">
        <v>174091</v>
      </c>
      <c r="F622" s="23">
        <v>44117.919999999998</v>
      </c>
      <c r="G622" s="23">
        <f t="shared" si="145"/>
        <v>44117.919999999998</v>
      </c>
      <c r="H622" s="23">
        <f t="shared" si="146"/>
        <v>129973.08</v>
      </c>
      <c r="I622" s="24">
        <f t="shared" si="147"/>
        <v>0</v>
      </c>
      <c r="J622" s="24">
        <f t="shared" si="148"/>
        <v>25.341872928525884</v>
      </c>
      <c r="K622" s="24">
        <f t="shared" si="149"/>
        <v>25.341872928525884</v>
      </c>
    </row>
    <row r="623" spans="1:11">
      <c r="A623" s="21"/>
      <c r="B623" s="22" t="s">
        <v>118</v>
      </c>
      <c r="C623" s="23">
        <v>0</v>
      </c>
      <c r="D623" s="23">
        <v>0</v>
      </c>
      <c r="E623" s="23">
        <v>0</v>
      </c>
      <c r="F623" s="23">
        <v>129973.08</v>
      </c>
      <c r="G623" s="23">
        <f t="shared" si="145"/>
        <v>129973.08</v>
      </c>
      <c r="H623" s="23">
        <f t="shared" si="146"/>
        <v>-129973.08</v>
      </c>
      <c r="I623" s="24">
        <f t="shared" si="147"/>
        <v>0</v>
      </c>
      <c r="J623" s="24">
        <f t="shared" si="148"/>
        <v>0</v>
      </c>
      <c r="K623" s="24">
        <f t="shared" si="149"/>
        <v>0</v>
      </c>
    </row>
    <row r="624" spans="1:11">
      <c r="A624" s="21" t="s">
        <v>119</v>
      </c>
      <c r="B624" s="22" t="s">
        <v>120</v>
      </c>
      <c r="C624" s="23">
        <v>0</v>
      </c>
      <c r="D624" s="23">
        <v>0</v>
      </c>
      <c r="E624" s="23">
        <v>0</v>
      </c>
      <c r="F624" s="23">
        <v>-129973.08</v>
      </c>
      <c r="G624" s="23">
        <f t="shared" si="145"/>
        <v>-129973.08</v>
      </c>
      <c r="H624" s="23">
        <f t="shared" si="146"/>
        <v>129973.08</v>
      </c>
      <c r="I624" s="24">
        <f t="shared" si="147"/>
        <v>0</v>
      </c>
      <c r="J624" s="24">
        <f t="shared" si="148"/>
        <v>0</v>
      </c>
      <c r="K624" s="24">
        <f t="shared" si="149"/>
        <v>0</v>
      </c>
    </row>
    <row r="625" spans="1:11">
      <c r="A625" s="25" t="s">
        <v>121</v>
      </c>
      <c r="B625" s="22" t="s">
        <v>122</v>
      </c>
      <c r="C625" s="23">
        <v>0</v>
      </c>
      <c r="D625" s="23">
        <v>0</v>
      </c>
      <c r="E625" s="23">
        <v>0</v>
      </c>
      <c r="F625" s="23">
        <v>-129973.08</v>
      </c>
      <c r="G625" s="23">
        <f t="shared" si="145"/>
        <v>-129973.08</v>
      </c>
      <c r="H625" s="23">
        <f t="shared" si="146"/>
        <v>129973.08</v>
      </c>
      <c r="I625" s="24">
        <f t="shared" si="147"/>
        <v>0</v>
      </c>
      <c r="J625" s="24">
        <f t="shared" si="148"/>
        <v>0</v>
      </c>
      <c r="K625" s="24">
        <f t="shared" si="149"/>
        <v>0</v>
      </c>
    </row>
    <row r="626" spans="1:11" s="3" customFormat="1" ht="25.5">
      <c r="A626" s="30" t="s">
        <v>597</v>
      </c>
      <c r="B626" s="31" t="s">
        <v>598</v>
      </c>
      <c r="C626" s="32"/>
      <c r="D626" s="32"/>
      <c r="E626" s="32"/>
      <c r="F626" s="32"/>
      <c r="G626" s="32"/>
      <c r="H626" s="32"/>
      <c r="I626" s="33"/>
      <c r="J626" s="33"/>
      <c r="K626" s="33"/>
    </row>
    <row r="627" spans="1:11">
      <c r="A627" s="21" t="s">
        <v>19</v>
      </c>
      <c r="B627" s="22" t="s">
        <v>20</v>
      </c>
      <c r="C627" s="23">
        <v>41839.03</v>
      </c>
      <c r="D627" s="23">
        <v>41715</v>
      </c>
      <c r="E627" s="23">
        <v>0</v>
      </c>
      <c r="F627" s="23">
        <v>41714.699999999997</v>
      </c>
      <c r="G627" s="23">
        <f t="shared" ref="G627:G641" si="150">F627-C627</f>
        <v>-124.33000000000175</v>
      </c>
      <c r="H627" s="23">
        <f t="shared" ref="H627:H641" si="151">E627-F627</f>
        <v>-41714.699999999997</v>
      </c>
      <c r="I627" s="24">
        <f t="shared" ref="I627:I641" si="152">IF(ISERROR(F627/C627),0,F627/C627*100-100)</f>
        <v>-0.29716272102866981</v>
      </c>
      <c r="J627" s="24">
        <f t="shared" ref="J627:J641" si="153">IF(ISERROR(F627/E627),0,F627/E627*100)</f>
        <v>0</v>
      </c>
      <c r="K627" s="24">
        <f t="shared" ref="K627:K641" si="154">IF(ISERROR(F627/D627),0,F627/D627*100)</f>
        <v>99.99928083423228</v>
      </c>
    </row>
    <row r="628" spans="1:11">
      <c r="A628" s="25" t="s">
        <v>130</v>
      </c>
      <c r="B628" s="22" t="s">
        <v>131</v>
      </c>
      <c r="C628" s="23">
        <v>41839.03</v>
      </c>
      <c r="D628" s="23">
        <v>41715</v>
      </c>
      <c r="E628" s="23">
        <v>0</v>
      </c>
      <c r="F628" s="23">
        <v>41714.699999999997</v>
      </c>
      <c r="G628" s="23">
        <f t="shared" si="150"/>
        <v>-124.33000000000175</v>
      </c>
      <c r="H628" s="23">
        <f t="shared" si="151"/>
        <v>-41714.699999999997</v>
      </c>
      <c r="I628" s="24">
        <f t="shared" si="152"/>
        <v>-0.29716272102866981</v>
      </c>
      <c r="J628" s="24">
        <f t="shared" si="153"/>
        <v>0</v>
      </c>
      <c r="K628" s="24">
        <f t="shared" si="154"/>
        <v>99.99928083423228</v>
      </c>
    </row>
    <row r="629" spans="1:11">
      <c r="A629" s="26" t="s">
        <v>132</v>
      </c>
      <c r="B629" s="22" t="s">
        <v>133</v>
      </c>
      <c r="C629" s="23">
        <v>41839.03</v>
      </c>
      <c r="D629" s="23">
        <v>41715</v>
      </c>
      <c r="E629" s="23">
        <v>0</v>
      </c>
      <c r="F629" s="23">
        <v>41714.699999999997</v>
      </c>
      <c r="G629" s="23">
        <f t="shared" si="150"/>
        <v>-124.33000000000175</v>
      </c>
      <c r="H629" s="23">
        <f t="shared" si="151"/>
        <v>-41714.699999999997</v>
      </c>
      <c r="I629" s="24">
        <f t="shared" si="152"/>
        <v>-0.29716272102866981</v>
      </c>
      <c r="J629" s="24">
        <f t="shared" si="153"/>
        <v>0</v>
      </c>
      <c r="K629" s="24">
        <f t="shared" si="154"/>
        <v>99.99928083423228</v>
      </c>
    </row>
    <row r="630" spans="1:11">
      <c r="A630" s="27" t="s">
        <v>134</v>
      </c>
      <c r="B630" s="22" t="s">
        <v>135</v>
      </c>
      <c r="C630" s="23">
        <v>41839.03</v>
      </c>
      <c r="D630" s="23">
        <v>41715</v>
      </c>
      <c r="E630" s="23">
        <v>0</v>
      </c>
      <c r="F630" s="23">
        <v>41714.699999999997</v>
      </c>
      <c r="G630" s="23">
        <f t="shared" si="150"/>
        <v>-124.33000000000175</v>
      </c>
      <c r="H630" s="23">
        <f t="shared" si="151"/>
        <v>-41714.699999999997</v>
      </c>
      <c r="I630" s="24">
        <f t="shared" si="152"/>
        <v>-0.29716272102866981</v>
      </c>
      <c r="J630" s="24">
        <f t="shared" si="153"/>
        <v>0</v>
      </c>
      <c r="K630" s="24">
        <f t="shared" si="154"/>
        <v>99.99928083423228</v>
      </c>
    </row>
    <row r="631" spans="1:11" ht="25.5">
      <c r="A631" s="28" t="s">
        <v>136</v>
      </c>
      <c r="B631" s="22" t="s">
        <v>137</v>
      </c>
      <c r="C631" s="23">
        <v>41839.03</v>
      </c>
      <c r="D631" s="23">
        <v>41715</v>
      </c>
      <c r="E631" s="23">
        <v>0</v>
      </c>
      <c r="F631" s="23">
        <v>41714.699999999997</v>
      </c>
      <c r="G631" s="23">
        <f t="shared" si="150"/>
        <v>-124.33000000000175</v>
      </c>
      <c r="H631" s="23">
        <f t="shared" si="151"/>
        <v>-41714.699999999997</v>
      </c>
      <c r="I631" s="24">
        <f t="shared" si="152"/>
        <v>-0.29716272102866981</v>
      </c>
      <c r="J631" s="24">
        <f t="shared" si="153"/>
        <v>0</v>
      </c>
      <c r="K631" s="24">
        <f t="shared" si="154"/>
        <v>99.99928083423228</v>
      </c>
    </row>
    <row r="632" spans="1:11" ht="25.5">
      <c r="A632" s="29" t="s">
        <v>138</v>
      </c>
      <c r="B632" s="22" t="s">
        <v>139</v>
      </c>
      <c r="C632" s="23">
        <v>41839.03</v>
      </c>
      <c r="D632" s="23">
        <v>41715</v>
      </c>
      <c r="E632" s="23">
        <v>0</v>
      </c>
      <c r="F632" s="23">
        <v>41714.699999999997</v>
      </c>
      <c r="G632" s="23">
        <f t="shared" si="150"/>
        <v>-124.33000000000175</v>
      </c>
      <c r="H632" s="23">
        <f t="shared" si="151"/>
        <v>-41714.699999999997</v>
      </c>
      <c r="I632" s="24">
        <f t="shared" si="152"/>
        <v>-0.29716272102866981</v>
      </c>
      <c r="J632" s="24">
        <f t="shared" si="153"/>
        <v>0</v>
      </c>
      <c r="K632" s="24">
        <f t="shared" si="154"/>
        <v>99.99928083423228</v>
      </c>
    </row>
    <row r="633" spans="1:11">
      <c r="A633" s="21" t="s">
        <v>88</v>
      </c>
      <c r="B633" s="22" t="s">
        <v>89</v>
      </c>
      <c r="C633" s="23">
        <v>15299.05</v>
      </c>
      <c r="D633" s="23">
        <v>41715</v>
      </c>
      <c r="E633" s="23">
        <v>0</v>
      </c>
      <c r="F633" s="23">
        <v>5584.38</v>
      </c>
      <c r="G633" s="23">
        <f t="shared" si="150"/>
        <v>-9714.6699999999983</v>
      </c>
      <c r="H633" s="23">
        <f t="shared" si="151"/>
        <v>-5584.38</v>
      </c>
      <c r="I633" s="24">
        <f t="shared" si="152"/>
        <v>-63.498517881829265</v>
      </c>
      <c r="J633" s="24">
        <f t="shared" si="153"/>
        <v>0</v>
      </c>
      <c r="K633" s="24">
        <f t="shared" si="154"/>
        <v>13.386983099604461</v>
      </c>
    </row>
    <row r="634" spans="1:11">
      <c r="A634" s="25" t="s">
        <v>90</v>
      </c>
      <c r="B634" s="22" t="s">
        <v>91</v>
      </c>
      <c r="C634" s="23">
        <v>2749.05</v>
      </c>
      <c r="D634" s="23">
        <v>31715</v>
      </c>
      <c r="E634" s="23">
        <v>0</v>
      </c>
      <c r="F634" s="23">
        <v>5584.38</v>
      </c>
      <c r="G634" s="23">
        <f t="shared" si="150"/>
        <v>2835.33</v>
      </c>
      <c r="H634" s="23">
        <f t="shared" si="151"/>
        <v>-5584.38</v>
      </c>
      <c r="I634" s="24">
        <f t="shared" si="152"/>
        <v>103.138538767938</v>
      </c>
      <c r="J634" s="24">
        <f t="shared" si="153"/>
        <v>0</v>
      </c>
      <c r="K634" s="24">
        <f t="shared" si="154"/>
        <v>17.608008828629988</v>
      </c>
    </row>
    <row r="635" spans="1:11">
      <c r="A635" s="26" t="s">
        <v>92</v>
      </c>
      <c r="B635" s="22" t="s">
        <v>93</v>
      </c>
      <c r="C635" s="23">
        <v>2749.05</v>
      </c>
      <c r="D635" s="23">
        <v>31715</v>
      </c>
      <c r="E635" s="23">
        <v>0</v>
      </c>
      <c r="F635" s="23">
        <v>5584.38</v>
      </c>
      <c r="G635" s="23">
        <f t="shared" si="150"/>
        <v>2835.33</v>
      </c>
      <c r="H635" s="23">
        <f t="shared" si="151"/>
        <v>-5584.38</v>
      </c>
      <c r="I635" s="24">
        <f t="shared" si="152"/>
        <v>103.138538767938</v>
      </c>
      <c r="J635" s="24">
        <f t="shared" si="153"/>
        <v>0</v>
      </c>
      <c r="K635" s="24">
        <f t="shared" si="154"/>
        <v>17.608008828629988</v>
      </c>
    </row>
    <row r="636" spans="1:11">
      <c r="A636" s="27" t="s">
        <v>96</v>
      </c>
      <c r="B636" s="22" t="s">
        <v>97</v>
      </c>
      <c r="C636" s="23">
        <v>2749.05</v>
      </c>
      <c r="D636" s="23">
        <v>31715</v>
      </c>
      <c r="E636" s="23">
        <v>0</v>
      </c>
      <c r="F636" s="23">
        <v>5584.38</v>
      </c>
      <c r="G636" s="23">
        <f t="shared" si="150"/>
        <v>2835.33</v>
      </c>
      <c r="H636" s="23">
        <f t="shared" si="151"/>
        <v>-5584.38</v>
      </c>
      <c r="I636" s="24">
        <f t="shared" si="152"/>
        <v>103.138538767938</v>
      </c>
      <c r="J636" s="24">
        <f t="shared" si="153"/>
        <v>0</v>
      </c>
      <c r="K636" s="24">
        <f t="shared" si="154"/>
        <v>17.608008828629988</v>
      </c>
    </row>
    <row r="637" spans="1:11">
      <c r="A637" s="25" t="s">
        <v>114</v>
      </c>
      <c r="B637" s="22" t="s">
        <v>115</v>
      </c>
      <c r="C637" s="23">
        <v>12550</v>
      </c>
      <c r="D637" s="23">
        <v>10000</v>
      </c>
      <c r="E637" s="23">
        <v>0</v>
      </c>
      <c r="F637" s="23">
        <v>0</v>
      </c>
      <c r="G637" s="23">
        <f t="shared" si="150"/>
        <v>-12550</v>
      </c>
      <c r="H637" s="23">
        <f t="shared" si="151"/>
        <v>0</v>
      </c>
      <c r="I637" s="24">
        <f t="shared" si="152"/>
        <v>-100</v>
      </c>
      <c r="J637" s="24">
        <f t="shared" si="153"/>
        <v>0</v>
      </c>
      <c r="K637" s="24">
        <f t="shared" si="154"/>
        <v>0</v>
      </c>
    </row>
    <row r="638" spans="1:11">
      <c r="A638" s="26" t="s">
        <v>116</v>
      </c>
      <c r="B638" s="22" t="s">
        <v>117</v>
      </c>
      <c r="C638" s="23">
        <v>12550</v>
      </c>
      <c r="D638" s="23">
        <v>10000</v>
      </c>
      <c r="E638" s="23">
        <v>0</v>
      </c>
      <c r="F638" s="23">
        <v>0</v>
      </c>
      <c r="G638" s="23">
        <f t="shared" si="150"/>
        <v>-12550</v>
      </c>
      <c r="H638" s="23">
        <f t="shared" si="151"/>
        <v>0</v>
      </c>
      <c r="I638" s="24">
        <f t="shared" si="152"/>
        <v>-100</v>
      </c>
      <c r="J638" s="24">
        <f t="shared" si="153"/>
        <v>0</v>
      </c>
      <c r="K638" s="24">
        <f t="shared" si="154"/>
        <v>0</v>
      </c>
    </row>
    <row r="639" spans="1:11">
      <c r="A639" s="21"/>
      <c r="B639" s="22" t="s">
        <v>118</v>
      </c>
      <c r="C639" s="23">
        <v>26539.98</v>
      </c>
      <c r="D639" s="23">
        <v>0</v>
      </c>
      <c r="E639" s="23">
        <v>0</v>
      </c>
      <c r="F639" s="23">
        <v>36130.32</v>
      </c>
      <c r="G639" s="23">
        <f t="shared" si="150"/>
        <v>9590.34</v>
      </c>
      <c r="H639" s="23">
        <f t="shared" si="151"/>
        <v>-36130.32</v>
      </c>
      <c r="I639" s="24">
        <f t="shared" si="152"/>
        <v>36.135445467554973</v>
      </c>
      <c r="J639" s="24">
        <f t="shared" si="153"/>
        <v>0</v>
      </c>
      <c r="K639" s="24">
        <f t="shared" si="154"/>
        <v>0</v>
      </c>
    </row>
    <row r="640" spans="1:11">
      <c r="A640" s="21" t="s">
        <v>119</v>
      </c>
      <c r="B640" s="22" t="s">
        <v>120</v>
      </c>
      <c r="C640" s="23">
        <v>-26539.98</v>
      </c>
      <c r="D640" s="23">
        <v>0</v>
      </c>
      <c r="E640" s="23">
        <v>0</v>
      </c>
      <c r="F640" s="23">
        <v>-36130.32</v>
      </c>
      <c r="G640" s="23">
        <f t="shared" si="150"/>
        <v>-9590.34</v>
      </c>
      <c r="H640" s="23">
        <f t="shared" si="151"/>
        <v>36130.32</v>
      </c>
      <c r="I640" s="24">
        <f t="shared" si="152"/>
        <v>36.135445467554973</v>
      </c>
      <c r="J640" s="24">
        <f t="shared" si="153"/>
        <v>0</v>
      </c>
      <c r="K640" s="24">
        <f t="shared" si="154"/>
        <v>0</v>
      </c>
    </row>
    <row r="641" spans="1:11">
      <c r="A641" s="25" t="s">
        <v>121</v>
      </c>
      <c r="B641" s="22" t="s">
        <v>122</v>
      </c>
      <c r="C641" s="23">
        <v>-26539.98</v>
      </c>
      <c r="D641" s="23">
        <v>0</v>
      </c>
      <c r="E641" s="23">
        <v>0</v>
      </c>
      <c r="F641" s="23">
        <v>-36130.32</v>
      </c>
      <c r="G641" s="23">
        <f t="shared" si="150"/>
        <v>-9590.34</v>
      </c>
      <c r="H641" s="23">
        <f t="shared" si="151"/>
        <v>36130.32</v>
      </c>
      <c r="I641" s="24">
        <f t="shared" si="152"/>
        <v>36.135445467554973</v>
      </c>
      <c r="J641" s="24">
        <f t="shared" si="153"/>
        <v>0</v>
      </c>
      <c r="K641" s="24">
        <f t="shared" si="154"/>
        <v>0</v>
      </c>
    </row>
    <row r="642" spans="1:11" s="3" customFormat="1" ht="25.5">
      <c r="A642" s="49" t="s">
        <v>599</v>
      </c>
      <c r="B642" s="31" t="s">
        <v>600</v>
      </c>
      <c r="C642" s="32"/>
      <c r="D642" s="32"/>
      <c r="E642" s="32"/>
      <c r="F642" s="32"/>
      <c r="G642" s="32"/>
      <c r="H642" s="32"/>
      <c r="I642" s="33"/>
      <c r="J642" s="33"/>
      <c r="K642" s="33"/>
    </row>
    <row r="643" spans="1:11">
      <c r="A643" s="21" t="s">
        <v>19</v>
      </c>
      <c r="B643" s="22" t="s">
        <v>20</v>
      </c>
      <c r="C643" s="23">
        <v>41839.03</v>
      </c>
      <c r="D643" s="23">
        <v>41715</v>
      </c>
      <c r="E643" s="23">
        <v>0</v>
      </c>
      <c r="F643" s="23">
        <v>41714.699999999997</v>
      </c>
      <c r="G643" s="23">
        <f t="shared" ref="G643:G657" si="155">F643-C643</f>
        <v>-124.33000000000175</v>
      </c>
      <c r="H643" s="23">
        <f t="shared" ref="H643:H657" si="156">E643-F643</f>
        <v>-41714.699999999997</v>
      </c>
      <c r="I643" s="24">
        <f t="shared" ref="I643:I657" si="157">IF(ISERROR(F643/C643),0,F643/C643*100-100)</f>
        <v>-0.29716272102866981</v>
      </c>
      <c r="J643" s="24">
        <f t="shared" ref="J643:J657" si="158">IF(ISERROR(F643/E643),0,F643/E643*100)</f>
        <v>0</v>
      </c>
      <c r="K643" s="24">
        <f t="shared" ref="K643:K657" si="159">IF(ISERROR(F643/D643),0,F643/D643*100)</f>
        <v>99.99928083423228</v>
      </c>
    </row>
    <row r="644" spans="1:11">
      <c r="A644" s="25" t="s">
        <v>130</v>
      </c>
      <c r="B644" s="22" t="s">
        <v>131</v>
      </c>
      <c r="C644" s="23">
        <v>41839.03</v>
      </c>
      <c r="D644" s="23">
        <v>41715</v>
      </c>
      <c r="E644" s="23">
        <v>0</v>
      </c>
      <c r="F644" s="23">
        <v>41714.699999999997</v>
      </c>
      <c r="G644" s="23">
        <f t="shared" si="155"/>
        <v>-124.33000000000175</v>
      </c>
      <c r="H644" s="23">
        <f t="shared" si="156"/>
        <v>-41714.699999999997</v>
      </c>
      <c r="I644" s="24">
        <f t="shared" si="157"/>
        <v>-0.29716272102866981</v>
      </c>
      <c r="J644" s="24">
        <f t="shared" si="158"/>
        <v>0</v>
      </c>
      <c r="K644" s="24">
        <f t="shared" si="159"/>
        <v>99.99928083423228</v>
      </c>
    </row>
    <row r="645" spans="1:11">
      <c r="A645" s="26" t="s">
        <v>132</v>
      </c>
      <c r="B645" s="22" t="s">
        <v>133</v>
      </c>
      <c r="C645" s="23">
        <v>41839.03</v>
      </c>
      <c r="D645" s="23">
        <v>41715</v>
      </c>
      <c r="E645" s="23">
        <v>0</v>
      </c>
      <c r="F645" s="23">
        <v>41714.699999999997</v>
      </c>
      <c r="G645" s="23">
        <f t="shared" si="155"/>
        <v>-124.33000000000175</v>
      </c>
      <c r="H645" s="23">
        <f t="shared" si="156"/>
        <v>-41714.699999999997</v>
      </c>
      <c r="I645" s="24">
        <f t="shared" si="157"/>
        <v>-0.29716272102866981</v>
      </c>
      <c r="J645" s="24">
        <f t="shared" si="158"/>
        <v>0</v>
      </c>
      <c r="K645" s="24">
        <f t="shared" si="159"/>
        <v>99.99928083423228</v>
      </c>
    </row>
    <row r="646" spans="1:11">
      <c r="A646" s="27" t="s">
        <v>134</v>
      </c>
      <c r="B646" s="22" t="s">
        <v>135</v>
      </c>
      <c r="C646" s="23">
        <v>41839.03</v>
      </c>
      <c r="D646" s="23">
        <v>41715</v>
      </c>
      <c r="E646" s="23">
        <v>0</v>
      </c>
      <c r="F646" s="23">
        <v>41714.699999999997</v>
      </c>
      <c r="G646" s="23">
        <f t="shared" si="155"/>
        <v>-124.33000000000175</v>
      </c>
      <c r="H646" s="23">
        <f t="shared" si="156"/>
        <v>-41714.699999999997</v>
      </c>
      <c r="I646" s="24">
        <f t="shared" si="157"/>
        <v>-0.29716272102866981</v>
      </c>
      <c r="J646" s="24">
        <f t="shared" si="158"/>
        <v>0</v>
      </c>
      <c r="K646" s="24">
        <f t="shared" si="159"/>
        <v>99.99928083423228</v>
      </c>
    </row>
    <row r="647" spans="1:11" ht="25.5">
      <c r="A647" s="28" t="s">
        <v>136</v>
      </c>
      <c r="B647" s="22" t="s">
        <v>137</v>
      </c>
      <c r="C647" s="23">
        <v>41839.03</v>
      </c>
      <c r="D647" s="23">
        <v>41715</v>
      </c>
      <c r="E647" s="23">
        <v>0</v>
      </c>
      <c r="F647" s="23">
        <v>41714.699999999997</v>
      </c>
      <c r="G647" s="23">
        <f t="shared" si="155"/>
        <v>-124.33000000000175</v>
      </c>
      <c r="H647" s="23">
        <f t="shared" si="156"/>
        <v>-41714.699999999997</v>
      </c>
      <c r="I647" s="24">
        <f t="shared" si="157"/>
        <v>-0.29716272102866981</v>
      </c>
      <c r="J647" s="24">
        <f t="shared" si="158"/>
        <v>0</v>
      </c>
      <c r="K647" s="24">
        <f t="shared" si="159"/>
        <v>99.99928083423228</v>
      </c>
    </row>
    <row r="648" spans="1:11" ht="25.5">
      <c r="A648" s="29" t="s">
        <v>138</v>
      </c>
      <c r="B648" s="22" t="s">
        <v>139</v>
      </c>
      <c r="C648" s="23">
        <v>41839.03</v>
      </c>
      <c r="D648" s="23">
        <v>41715</v>
      </c>
      <c r="E648" s="23">
        <v>0</v>
      </c>
      <c r="F648" s="23">
        <v>41714.699999999997</v>
      </c>
      <c r="G648" s="23">
        <f t="shared" si="155"/>
        <v>-124.33000000000175</v>
      </c>
      <c r="H648" s="23">
        <f t="shared" si="156"/>
        <v>-41714.699999999997</v>
      </c>
      <c r="I648" s="24">
        <f t="shared" si="157"/>
        <v>-0.29716272102866981</v>
      </c>
      <c r="J648" s="24">
        <f t="shared" si="158"/>
        <v>0</v>
      </c>
      <c r="K648" s="24">
        <f t="shared" si="159"/>
        <v>99.99928083423228</v>
      </c>
    </row>
    <row r="649" spans="1:11">
      <c r="A649" s="21" t="s">
        <v>88</v>
      </c>
      <c r="B649" s="22" t="s">
        <v>89</v>
      </c>
      <c r="C649" s="23">
        <v>15299.05</v>
      </c>
      <c r="D649" s="23">
        <v>41715</v>
      </c>
      <c r="E649" s="23">
        <v>0</v>
      </c>
      <c r="F649" s="23">
        <v>5584.38</v>
      </c>
      <c r="G649" s="23">
        <f t="shared" si="155"/>
        <v>-9714.6699999999983</v>
      </c>
      <c r="H649" s="23">
        <f t="shared" si="156"/>
        <v>-5584.38</v>
      </c>
      <c r="I649" s="24">
        <f t="shared" si="157"/>
        <v>-63.498517881829265</v>
      </c>
      <c r="J649" s="24">
        <f t="shared" si="158"/>
        <v>0</v>
      </c>
      <c r="K649" s="24">
        <f t="shared" si="159"/>
        <v>13.386983099604461</v>
      </c>
    </row>
    <row r="650" spans="1:11">
      <c r="A650" s="25" t="s">
        <v>90</v>
      </c>
      <c r="B650" s="22" t="s">
        <v>91</v>
      </c>
      <c r="C650" s="23">
        <v>2749.05</v>
      </c>
      <c r="D650" s="23">
        <v>31715</v>
      </c>
      <c r="E650" s="23">
        <v>0</v>
      </c>
      <c r="F650" s="23">
        <v>5584.38</v>
      </c>
      <c r="G650" s="23">
        <f t="shared" si="155"/>
        <v>2835.33</v>
      </c>
      <c r="H650" s="23">
        <f t="shared" si="156"/>
        <v>-5584.38</v>
      </c>
      <c r="I650" s="24">
        <f t="shared" si="157"/>
        <v>103.138538767938</v>
      </c>
      <c r="J650" s="24">
        <f t="shared" si="158"/>
        <v>0</v>
      </c>
      <c r="K650" s="24">
        <f t="shared" si="159"/>
        <v>17.608008828629988</v>
      </c>
    </row>
    <row r="651" spans="1:11">
      <c r="A651" s="26" t="s">
        <v>92</v>
      </c>
      <c r="B651" s="22" t="s">
        <v>93</v>
      </c>
      <c r="C651" s="23">
        <v>2749.05</v>
      </c>
      <c r="D651" s="23">
        <v>31715</v>
      </c>
      <c r="E651" s="23">
        <v>0</v>
      </c>
      <c r="F651" s="23">
        <v>5584.38</v>
      </c>
      <c r="G651" s="23">
        <f t="shared" si="155"/>
        <v>2835.33</v>
      </c>
      <c r="H651" s="23">
        <f t="shared" si="156"/>
        <v>-5584.38</v>
      </c>
      <c r="I651" s="24">
        <f t="shared" si="157"/>
        <v>103.138538767938</v>
      </c>
      <c r="J651" s="24">
        <f t="shared" si="158"/>
        <v>0</v>
      </c>
      <c r="K651" s="24">
        <f t="shared" si="159"/>
        <v>17.608008828629988</v>
      </c>
    </row>
    <row r="652" spans="1:11">
      <c r="A652" s="27" t="s">
        <v>96</v>
      </c>
      <c r="B652" s="22" t="s">
        <v>97</v>
      </c>
      <c r="C652" s="23">
        <v>2749.05</v>
      </c>
      <c r="D652" s="23">
        <v>31715</v>
      </c>
      <c r="E652" s="23">
        <v>0</v>
      </c>
      <c r="F652" s="23">
        <v>5584.38</v>
      </c>
      <c r="G652" s="23">
        <f t="shared" si="155"/>
        <v>2835.33</v>
      </c>
      <c r="H652" s="23">
        <f t="shared" si="156"/>
        <v>-5584.38</v>
      </c>
      <c r="I652" s="24">
        <f t="shared" si="157"/>
        <v>103.138538767938</v>
      </c>
      <c r="J652" s="24">
        <f t="shared" si="158"/>
        <v>0</v>
      </c>
      <c r="K652" s="24">
        <f t="shared" si="159"/>
        <v>17.608008828629988</v>
      </c>
    </row>
    <row r="653" spans="1:11">
      <c r="A653" s="25" t="s">
        <v>114</v>
      </c>
      <c r="B653" s="22" t="s">
        <v>115</v>
      </c>
      <c r="C653" s="23">
        <v>12550</v>
      </c>
      <c r="D653" s="23">
        <v>10000</v>
      </c>
      <c r="E653" s="23">
        <v>0</v>
      </c>
      <c r="F653" s="23">
        <v>0</v>
      </c>
      <c r="G653" s="23">
        <f t="shared" si="155"/>
        <v>-12550</v>
      </c>
      <c r="H653" s="23">
        <f t="shared" si="156"/>
        <v>0</v>
      </c>
      <c r="I653" s="24">
        <f t="shared" si="157"/>
        <v>-100</v>
      </c>
      <c r="J653" s="24">
        <f t="shared" si="158"/>
        <v>0</v>
      </c>
      <c r="K653" s="24">
        <f t="shared" si="159"/>
        <v>0</v>
      </c>
    </row>
    <row r="654" spans="1:11">
      <c r="A654" s="26" t="s">
        <v>116</v>
      </c>
      <c r="B654" s="22" t="s">
        <v>117</v>
      </c>
      <c r="C654" s="23">
        <v>12550</v>
      </c>
      <c r="D654" s="23">
        <v>10000</v>
      </c>
      <c r="E654" s="23">
        <v>0</v>
      </c>
      <c r="F654" s="23">
        <v>0</v>
      </c>
      <c r="G654" s="23">
        <f t="shared" si="155"/>
        <v>-12550</v>
      </c>
      <c r="H654" s="23">
        <f t="shared" si="156"/>
        <v>0</v>
      </c>
      <c r="I654" s="24">
        <f t="shared" si="157"/>
        <v>-100</v>
      </c>
      <c r="J654" s="24">
        <f t="shared" si="158"/>
        <v>0</v>
      </c>
      <c r="K654" s="24">
        <f t="shared" si="159"/>
        <v>0</v>
      </c>
    </row>
    <row r="655" spans="1:11">
      <c r="A655" s="21"/>
      <c r="B655" s="22" t="s">
        <v>118</v>
      </c>
      <c r="C655" s="23">
        <v>26539.98</v>
      </c>
      <c r="D655" s="23">
        <v>0</v>
      </c>
      <c r="E655" s="23">
        <v>0</v>
      </c>
      <c r="F655" s="23">
        <v>36130.32</v>
      </c>
      <c r="G655" s="23">
        <f t="shared" si="155"/>
        <v>9590.34</v>
      </c>
      <c r="H655" s="23">
        <f t="shared" si="156"/>
        <v>-36130.32</v>
      </c>
      <c r="I655" s="24">
        <f t="shared" si="157"/>
        <v>36.135445467554973</v>
      </c>
      <c r="J655" s="24">
        <f t="shared" si="158"/>
        <v>0</v>
      </c>
      <c r="K655" s="24">
        <f t="shared" si="159"/>
        <v>0</v>
      </c>
    </row>
    <row r="656" spans="1:11">
      <c r="A656" s="21" t="s">
        <v>119</v>
      </c>
      <c r="B656" s="22" t="s">
        <v>120</v>
      </c>
      <c r="C656" s="23">
        <v>-26539.98</v>
      </c>
      <c r="D656" s="23">
        <v>0</v>
      </c>
      <c r="E656" s="23">
        <v>0</v>
      </c>
      <c r="F656" s="23">
        <v>-36130.32</v>
      </c>
      <c r="G656" s="23">
        <f t="shared" si="155"/>
        <v>-9590.34</v>
      </c>
      <c r="H656" s="23">
        <f t="shared" si="156"/>
        <v>36130.32</v>
      </c>
      <c r="I656" s="24">
        <f t="shared" si="157"/>
        <v>36.135445467554973</v>
      </c>
      <c r="J656" s="24">
        <f t="shared" si="158"/>
        <v>0</v>
      </c>
      <c r="K656" s="24">
        <f t="shared" si="159"/>
        <v>0</v>
      </c>
    </row>
    <row r="657" spans="1:11">
      <c r="A657" s="25" t="s">
        <v>121</v>
      </c>
      <c r="B657" s="22" t="s">
        <v>122</v>
      </c>
      <c r="C657" s="23">
        <v>-26539.98</v>
      </c>
      <c r="D657" s="23">
        <v>0</v>
      </c>
      <c r="E657" s="23">
        <v>0</v>
      </c>
      <c r="F657" s="23">
        <v>-36130.32</v>
      </c>
      <c r="G657" s="23">
        <f t="shared" si="155"/>
        <v>-9590.34</v>
      </c>
      <c r="H657" s="23">
        <f t="shared" si="156"/>
        <v>36130.32</v>
      </c>
      <c r="I657" s="24">
        <f t="shared" si="157"/>
        <v>36.135445467554973</v>
      </c>
      <c r="J657" s="24">
        <f t="shared" si="158"/>
        <v>0</v>
      </c>
      <c r="K657" s="24">
        <f t="shared" si="159"/>
        <v>0</v>
      </c>
    </row>
    <row r="658" spans="1:11" s="3" customFormat="1" ht="25.5">
      <c r="A658" s="30" t="s">
        <v>601</v>
      </c>
      <c r="B658" s="31" t="s">
        <v>602</v>
      </c>
      <c r="C658" s="32"/>
      <c r="D658" s="32"/>
      <c r="E658" s="32"/>
      <c r="F658" s="32"/>
      <c r="G658" s="32"/>
      <c r="H658" s="32"/>
      <c r="I658" s="33"/>
      <c r="J658" s="33"/>
      <c r="K658" s="33"/>
    </row>
    <row r="659" spans="1:11">
      <c r="A659" s="21" t="s">
        <v>19</v>
      </c>
      <c r="B659" s="22" t="s">
        <v>20</v>
      </c>
      <c r="C659" s="23">
        <v>50244.84</v>
      </c>
      <c r="D659" s="23">
        <v>78749</v>
      </c>
      <c r="E659" s="23">
        <v>0</v>
      </c>
      <c r="F659" s="23">
        <v>0</v>
      </c>
      <c r="G659" s="23">
        <f t="shared" ref="G659:G671" si="160">F659-C659</f>
        <v>-50244.84</v>
      </c>
      <c r="H659" s="23">
        <f t="shared" ref="H659:H671" si="161">E659-F659</f>
        <v>0</v>
      </c>
      <c r="I659" s="24">
        <f t="shared" ref="I659:I671" si="162">IF(ISERROR(F659/C659),0,F659/C659*100-100)</f>
        <v>-100</v>
      </c>
      <c r="J659" s="24">
        <f t="shared" ref="J659:J671" si="163">IF(ISERROR(F659/E659),0,F659/E659*100)</f>
        <v>0</v>
      </c>
      <c r="K659" s="24">
        <f t="shared" ref="K659:K671" si="164">IF(ISERROR(F659/D659),0,F659/D659*100)</f>
        <v>0</v>
      </c>
    </row>
    <row r="660" spans="1:11">
      <c r="A660" s="25" t="s">
        <v>130</v>
      </c>
      <c r="B660" s="22" t="s">
        <v>131</v>
      </c>
      <c r="C660" s="23">
        <v>50244.84</v>
      </c>
      <c r="D660" s="23">
        <v>78749</v>
      </c>
      <c r="E660" s="23">
        <v>0</v>
      </c>
      <c r="F660" s="23">
        <v>0</v>
      </c>
      <c r="G660" s="23">
        <f t="shared" si="160"/>
        <v>-50244.84</v>
      </c>
      <c r="H660" s="23">
        <f t="shared" si="161"/>
        <v>0</v>
      </c>
      <c r="I660" s="24">
        <f t="shared" si="162"/>
        <v>-100</v>
      </c>
      <c r="J660" s="24">
        <f t="shared" si="163"/>
        <v>0</v>
      </c>
      <c r="K660" s="24">
        <f t="shared" si="164"/>
        <v>0</v>
      </c>
    </row>
    <row r="661" spans="1:11">
      <c r="A661" s="26" t="s">
        <v>132</v>
      </c>
      <c r="B661" s="22" t="s">
        <v>133</v>
      </c>
      <c r="C661" s="23">
        <v>50244.84</v>
      </c>
      <c r="D661" s="23">
        <v>78749</v>
      </c>
      <c r="E661" s="23">
        <v>0</v>
      </c>
      <c r="F661" s="23">
        <v>0</v>
      </c>
      <c r="G661" s="23">
        <f t="shared" si="160"/>
        <v>-50244.84</v>
      </c>
      <c r="H661" s="23">
        <f t="shared" si="161"/>
        <v>0</v>
      </c>
      <c r="I661" s="24">
        <f t="shared" si="162"/>
        <v>-100</v>
      </c>
      <c r="J661" s="24">
        <f t="shared" si="163"/>
        <v>0</v>
      </c>
      <c r="K661" s="24">
        <f t="shared" si="164"/>
        <v>0</v>
      </c>
    </row>
    <row r="662" spans="1:11">
      <c r="A662" s="27" t="s">
        <v>134</v>
      </c>
      <c r="B662" s="22" t="s">
        <v>135</v>
      </c>
      <c r="C662" s="23">
        <v>50244.84</v>
      </c>
      <c r="D662" s="23">
        <v>78749</v>
      </c>
      <c r="E662" s="23">
        <v>0</v>
      </c>
      <c r="F662" s="23">
        <v>0</v>
      </c>
      <c r="G662" s="23">
        <f t="shared" si="160"/>
        <v>-50244.84</v>
      </c>
      <c r="H662" s="23">
        <f t="shared" si="161"/>
        <v>0</v>
      </c>
      <c r="I662" s="24">
        <f t="shared" si="162"/>
        <v>-100</v>
      </c>
      <c r="J662" s="24">
        <f t="shared" si="163"/>
        <v>0</v>
      </c>
      <c r="K662" s="24">
        <f t="shared" si="164"/>
        <v>0</v>
      </c>
    </row>
    <row r="663" spans="1:11" ht="25.5">
      <c r="A663" s="28" t="s">
        <v>136</v>
      </c>
      <c r="B663" s="22" t="s">
        <v>137</v>
      </c>
      <c r="C663" s="23">
        <v>50244.84</v>
      </c>
      <c r="D663" s="23">
        <v>78749</v>
      </c>
      <c r="E663" s="23">
        <v>0</v>
      </c>
      <c r="F663" s="23">
        <v>0</v>
      </c>
      <c r="G663" s="23">
        <f t="shared" si="160"/>
        <v>-50244.84</v>
      </c>
      <c r="H663" s="23">
        <f t="shared" si="161"/>
        <v>0</v>
      </c>
      <c r="I663" s="24">
        <f t="shared" si="162"/>
        <v>-100</v>
      </c>
      <c r="J663" s="24">
        <f t="shared" si="163"/>
        <v>0</v>
      </c>
      <c r="K663" s="24">
        <f t="shared" si="164"/>
        <v>0</v>
      </c>
    </row>
    <row r="664" spans="1:11" ht="25.5">
      <c r="A664" s="29" t="s">
        <v>138</v>
      </c>
      <c r="B664" s="22" t="s">
        <v>139</v>
      </c>
      <c r="C664" s="23">
        <v>50244.84</v>
      </c>
      <c r="D664" s="23">
        <v>78749</v>
      </c>
      <c r="E664" s="23">
        <v>0</v>
      </c>
      <c r="F664" s="23">
        <v>0</v>
      </c>
      <c r="G664" s="23">
        <f t="shared" si="160"/>
        <v>-50244.84</v>
      </c>
      <c r="H664" s="23">
        <f t="shared" si="161"/>
        <v>0</v>
      </c>
      <c r="I664" s="24">
        <f t="shared" si="162"/>
        <v>-100</v>
      </c>
      <c r="J664" s="24">
        <f t="shared" si="163"/>
        <v>0</v>
      </c>
      <c r="K664" s="24">
        <f t="shared" si="164"/>
        <v>0</v>
      </c>
    </row>
    <row r="665" spans="1:11">
      <c r="A665" s="21" t="s">
        <v>88</v>
      </c>
      <c r="B665" s="22" t="s">
        <v>89</v>
      </c>
      <c r="C665" s="23">
        <v>5980</v>
      </c>
      <c r="D665" s="23">
        <v>78749</v>
      </c>
      <c r="E665" s="23">
        <v>0</v>
      </c>
      <c r="F665" s="23">
        <v>0</v>
      </c>
      <c r="G665" s="23">
        <f t="shared" si="160"/>
        <v>-5980</v>
      </c>
      <c r="H665" s="23">
        <f t="shared" si="161"/>
        <v>0</v>
      </c>
      <c r="I665" s="24">
        <f t="shared" si="162"/>
        <v>-100</v>
      </c>
      <c r="J665" s="24">
        <f t="shared" si="163"/>
        <v>0</v>
      </c>
      <c r="K665" s="24">
        <f t="shared" si="164"/>
        <v>0</v>
      </c>
    </row>
    <row r="666" spans="1:11">
      <c r="A666" s="25" t="s">
        <v>90</v>
      </c>
      <c r="B666" s="22" t="s">
        <v>91</v>
      </c>
      <c r="C666" s="23">
        <v>5980</v>
      </c>
      <c r="D666" s="23">
        <v>78749</v>
      </c>
      <c r="E666" s="23">
        <v>0</v>
      </c>
      <c r="F666" s="23">
        <v>0</v>
      </c>
      <c r="G666" s="23">
        <f t="shared" si="160"/>
        <v>-5980</v>
      </c>
      <c r="H666" s="23">
        <f t="shared" si="161"/>
        <v>0</v>
      </c>
      <c r="I666" s="24">
        <f t="shared" si="162"/>
        <v>-100</v>
      </c>
      <c r="J666" s="24">
        <f t="shared" si="163"/>
        <v>0</v>
      </c>
      <c r="K666" s="24">
        <f t="shared" si="164"/>
        <v>0</v>
      </c>
    </row>
    <row r="667" spans="1:11">
      <c r="A667" s="26" t="s">
        <v>92</v>
      </c>
      <c r="B667" s="22" t="s">
        <v>93</v>
      </c>
      <c r="C667" s="23">
        <v>5980</v>
      </c>
      <c r="D667" s="23">
        <v>78749</v>
      </c>
      <c r="E667" s="23">
        <v>0</v>
      </c>
      <c r="F667" s="23">
        <v>0</v>
      </c>
      <c r="G667" s="23">
        <f t="shared" si="160"/>
        <v>-5980</v>
      </c>
      <c r="H667" s="23">
        <f t="shared" si="161"/>
        <v>0</v>
      </c>
      <c r="I667" s="24">
        <f t="shared" si="162"/>
        <v>-100</v>
      </c>
      <c r="J667" s="24">
        <f t="shared" si="163"/>
        <v>0</v>
      </c>
      <c r="K667" s="24">
        <f t="shared" si="164"/>
        <v>0</v>
      </c>
    </row>
    <row r="668" spans="1:11">
      <c r="A668" s="27" t="s">
        <v>96</v>
      </c>
      <c r="B668" s="22" t="s">
        <v>97</v>
      </c>
      <c r="C668" s="23">
        <v>5980</v>
      </c>
      <c r="D668" s="23">
        <v>78749</v>
      </c>
      <c r="E668" s="23">
        <v>0</v>
      </c>
      <c r="F668" s="23">
        <v>0</v>
      </c>
      <c r="G668" s="23">
        <f t="shared" si="160"/>
        <v>-5980</v>
      </c>
      <c r="H668" s="23">
        <f t="shared" si="161"/>
        <v>0</v>
      </c>
      <c r="I668" s="24">
        <f t="shared" si="162"/>
        <v>-100</v>
      </c>
      <c r="J668" s="24">
        <f t="shared" si="163"/>
        <v>0</v>
      </c>
      <c r="K668" s="24">
        <f t="shared" si="164"/>
        <v>0</v>
      </c>
    </row>
    <row r="669" spans="1:11">
      <c r="A669" s="21"/>
      <c r="B669" s="22" t="s">
        <v>118</v>
      </c>
      <c r="C669" s="23">
        <v>44264.84</v>
      </c>
      <c r="D669" s="23">
        <v>0</v>
      </c>
      <c r="E669" s="23">
        <v>0</v>
      </c>
      <c r="F669" s="23">
        <v>0</v>
      </c>
      <c r="G669" s="23">
        <f t="shared" si="160"/>
        <v>-44264.84</v>
      </c>
      <c r="H669" s="23">
        <f t="shared" si="161"/>
        <v>0</v>
      </c>
      <c r="I669" s="24">
        <f t="shared" si="162"/>
        <v>-100</v>
      </c>
      <c r="J669" s="24">
        <f t="shared" si="163"/>
        <v>0</v>
      </c>
      <c r="K669" s="24">
        <f t="shared" si="164"/>
        <v>0</v>
      </c>
    </row>
    <row r="670" spans="1:11">
      <c r="A670" s="21" t="s">
        <v>119</v>
      </c>
      <c r="B670" s="22" t="s">
        <v>120</v>
      </c>
      <c r="C670" s="23">
        <v>-44264.84</v>
      </c>
      <c r="D670" s="23">
        <v>0</v>
      </c>
      <c r="E670" s="23">
        <v>0</v>
      </c>
      <c r="F670" s="23">
        <v>0</v>
      </c>
      <c r="G670" s="23">
        <f t="shared" si="160"/>
        <v>44264.84</v>
      </c>
      <c r="H670" s="23">
        <f t="shared" si="161"/>
        <v>0</v>
      </c>
      <c r="I670" s="24">
        <f t="shared" si="162"/>
        <v>-100</v>
      </c>
      <c r="J670" s="24">
        <f t="shared" si="163"/>
        <v>0</v>
      </c>
      <c r="K670" s="24">
        <f t="shared" si="164"/>
        <v>0</v>
      </c>
    </row>
    <row r="671" spans="1:11">
      <c r="A671" s="25" t="s">
        <v>121</v>
      </c>
      <c r="B671" s="22" t="s">
        <v>122</v>
      </c>
      <c r="C671" s="23">
        <v>-44264.84</v>
      </c>
      <c r="D671" s="23">
        <v>0</v>
      </c>
      <c r="E671" s="23">
        <v>0</v>
      </c>
      <c r="F671" s="23">
        <v>0</v>
      </c>
      <c r="G671" s="23">
        <f t="shared" si="160"/>
        <v>44264.84</v>
      </c>
      <c r="H671" s="23">
        <f t="shared" si="161"/>
        <v>0</v>
      </c>
      <c r="I671" s="24">
        <f t="shared" si="162"/>
        <v>-100</v>
      </c>
      <c r="J671" s="24">
        <f t="shared" si="163"/>
        <v>0</v>
      </c>
      <c r="K671" s="24">
        <f t="shared" si="164"/>
        <v>0</v>
      </c>
    </row>
    <row r="672" spans="1:11" s="3" customFormat="1" ht="25.5">
      <c r="A672" s="49" t="s">
        <v>665</v>
      </c>
      <c r="B672" s="31" t="s">
        <v>885</v>
      </c>
      <c r="C672" s="32"/>
      <c r="D672" s="32"/>
      <c r="E672" s="32"/>
      <c r="F672" s="32"/>
      <c r="G672" s="32"/>
      <c r="H672" s="32"/>
      <c r="I672" s="33"/>
      <c r="J672" s="33"/>
      <c r="K672" s="33"/>
    </row>
    <row r="673" spans="1:11">
      <c r="A673" s="21" t="s">
        <v>19</v>
      </c>
      <c r="B673" s="22" t="s">
        <v>20</v>
      </c>
      <c r="C673" s="23">
        <v>50244.84</v>
      </c>
      <c r="D673" s="23">
        <v>78749</v>
      </c>
      <c r="E673" s="23">
        <v>0</v>
      </c>
      <c r="F673" s="23">
        <v>0</v>
      </c>
      <c r="G673" s="23">
        <f t="shared" ref="G673:G685" si="165">F673-C673</f>
        <v>-50244.84</v>
      </c>
      <c r="H673" s="23">
        <f t="shared" ref="H673:H685" si="166">E673-F673</f>
        <v>0</v>
      </c>
      <c r="I673" s="24">
        <f t="shared" ref="I673:I685" si="167">IF(ISERROR(F673/C673),0,F673/C673*100-100)</f>
        <v>-100</v>
      </c>
      <c r="J673" s="24">
        <f t="shared" ref="J673:J685" si="168">IF(ISERROR(F673/E673),0,F673/E673*100)</f>
        <v>0</v>
      </c>
      <c r="K673" s="24">
        <f t="shared" ref="K673:K685" si="169">IF(ISERROR(F673/D673),0,F673/D673*100)</f>
        <v>0</v>
      </c>
    </row>
    <row r="674" spans="1:11">
      <c r="A674" s="25" t="s">
        <v>130</v>
      </c>
      <c r="B674" s="22" t="s">
        <v>131</v>
      </c>
      <c r="C674" s="23">
        <v>50244.84</v>
      </c>
      <c r="D674" s="23">
        <v>78749</v>
      </c>
      <c r="E674" s="23">
        <v>0</v>
      </c>
      <c r="F674" s="23">
        <v>0</v>
      </c>
      <c r="G674" s="23">
        <f t="shared" si="165"/>
        <v>-50244.84</v>
      </c>
      <c r="H674" s="23">
        <f t="shared" si="166"/>
        <v>0</v>
      </c>
      <c r="I674" s="24">
        <f t="shared" si="167"/>
        <v>-100</v>
      </c>
      <c r="J674" s="24">
        <f t="shared" si="168"/>
        <v>0</v>
      </c>
      <c r="K674" s="24">
        <f t="shared" si="169"/>
        <v>0</v>
      </c>
    </row>
    <row r="675" spans="1:11">
      <c r="A675" s="26" t="s">
        <v>132</v>
      </c>
      <c r="B675" s="22" t="s">
        <v>133</v>
      </c>
      <c r="C675" s="23">
        <v>50244.84</v>
      </c>
      <c r="D675" s="23">
        <v>78749</v>
      </c>
      <c r="E675" s="23">
        <v>0</v>
      </c>
      <c r="F675" s="23">
        <v>0</v>
      </c>
      <c r="G675" s="23">
        <f t="shared" si="165"/>
        <v>-50244.84</v>
      </c>
      <c r="H675" s="23">
        <f t="shared" si="166"/>
        <v>0</v>
      </c>
      <c r="I675" s="24">
        <f t="shared" si="167"/>
        <v>-100</v>
      </c>
      <c r="J675" s="24">
        <f t="shared" si="168"/>
        <v>0</v>
      </c>
      <c r="K675" s="24">
        <f t="shared" si="169"/>
        <v>0</v>
      </c>
    </row>
    <row r="676" spans="1:11">
      <c r="A676" s="27" t="s">
        <v>134</v>
      </c>
      <c r="B676" s="22" t="s">
        <v>135</v>
      </c>
      <c r="C676" s="23">
        <v>50244.84</v>
      </c>
      <c r="D676" s="23">
        <v>78749</v>
      </c>
      <c r="E676" s="23">
        <v>0</v>
      </c>
      <c r="F676" s="23">
        <v>0</v>
      </c>
      <c r="G676" s="23">
        <f t="shared" si="165"/>
        <v>-50244.84</v>
      </c>
      <c r="H676" s="23">
        <f t="shared" si="166"/>
        <v>0</v>
      </c>
      <c r="I676" s="24">
        <f t="shared" si="167"/>
        <v>-100</v>
      </c>
      <c r="J676" s="24">
        <f t="shared" si="168"/>
        <v>0</v>
      </c>
      <c r="K676" s="24">
        <f t="shared" si="169"/>
        <v>0</v>
      </c>
    </row>
    <row r="677" spans="1:11" ht="25.5">
      <c r="A677" s="28" t="s">
        <v>136</v>
      </c>
      <c r="B677" s="22" t="s">
        <v>137</v>
      </c>
      <c r="C677" s="23">
        <v>50244.84</v>
      </c>
      <c r="D677" s="23">
        <v>78749</v>
      </c>
      <c r="E677" s="23">
        <v>0</v>
      </c>
      <c r="F677" s="23">
        <v>0</v>
      </c>
      <c r="G677" s="23">
        <f t="shared" si="165"/>
        <v>-50244.84</v>
      </c>
      <c r="H677" s="23">
        <f t="shared" si="166"/>
        <v>0</v>
      </c>
      <c r="I677" s="24">
        <f t="shared" si="167"/>
        <v>-100</v>
      </c>
      <c r="J677" s="24">
        <f t="shared" si="168"/>
        <v>0</v>
      </c>
      <c r="K677" s="24">
        <f t="shared" si="169"/>
        <v>0</v>
      </c>
    </row>
    <row r="678" spans="1:11" ht="25.5">
      <c r="A678" s="29" t="s">
        <v>138</v>
      </c>
      <c r="B678" s="22" t="s">
        <v>139</v>
      </c>
      <c r="C678" s="23">
        <v>50244.84</v>
      </c>
      <c r="D678" s="23">
        <v>78749</v>
      </c>
      <c r="E678" s="23">
        <v>0</v>
      </c>
      <c r="F678" s="23">
        <v>0</v>
      </c>
      <c r="G678" s="23">
        <f t="shared" si="165"/>
        <v>-50244.84</v>
      </c>
      <c r="H678" s="23">
        <f t="shared" si="166"/>
        <v>0</v>
      </c>
      <c r="I678" s="24">
        <f t="shared" si="167"/>
        <v>-100</v>
      </c>
      <c r="J678" s="24">
        <f t="shared" si="168"/>
        <v>0</v>
      </c>
      <c r="K678" s="24">
        <f t="shared" si="169"/>
        <v>0</v>
      </c>
    </row>
    <row r="679" spans="1:11">
      <c r="A679" s="21" t="s">
        <v>88</v>
      </c>
      <c r="B679" s="22" t="s">
        <v>89</v>
      </c>
      <c r="C679" s="23">
        <v>5980</v>
      </c>
      <c r="D679" s="23">
        <v>78749</v>
      </c>
      <c r="E679" s="23">
        <v>0</v>
      </c>
      <c r="F679" s="23">
        <v>0</v>
      </c>
      <c r="G679" s="23">
        <f t="shared" si="165"/>
        <v>-5980</v>
      </c>
      <c r="H679" s="23">
        <f t="shared" si="166"/>
        <v>0</v>
      </c>
      <c r="I679" s="24">
        <f t="shared" si="167"/>
        <v>-100</v>
      </c>
      <c r="J679" s="24">
        <f t="shared" si="168"/>
        <v>0</v>
      </c>
      <c r="K679" s="24">
        <f t="shared" si="169"/>
        <v>0</v>
      </c>
    </row>
    <row r="680" spans="1:11">
      <c r="A680" s="25" t="s">
        <v>90</v>
      </c>
      <c r="B680" s="22" t="s">
        <v>91</v>
      </c>
      <c r="C680" s="23">
        <v>5980</v>
      </c>
      <c r="D680" s="23">
        <v>78749</v>
      </c>
      <c r="E680" s="23">
        <v>0</v>
      </c>
      <c r="F680" s="23">
        <v>0</v>
      </c>
      <c r="G680" s="23">
        <f t="shared" si="165"/>
        <v>-5980</v>
      </c>
      <c r="H680" s="23">
        <f t="shared" si="166"/>
        <v>0</v>
      </c>
      <c r="I680" s="24">
        <f t="shared" si="167"/>
        <v>-100</v>
      </c>
      <c r="J680" s="24">
        <f t="shared" si="168"/>
        <v>0</v>
      </c>
      <c r="K680" s="24">
        <f t="shared" si="169"/>
        <v>0</v>
      </c>
    </row>
    <row r="681" spans="1:11">
      <c r="A681" s="26" t="s">
        <v>92</v>
      </c>
      <c r="B681" s="22" t="s">
        <v>93</v>
      </c>
      <c r="C681" s="23">
        <v>5980</v>
      </c>
      <c r="D681" s="23">
        <v>78749</v>
      </c>
      <c r="E681" s="23">
        <v>0</v>
      </c>
      <c r="F681" s="23">
        <v>0</v>
      </c>
      <c r="G681" s="23">
        <f t="shared" si="165"/>
        <v>-5980</v>
      </c>
      <c r="H681" s="23">
        <f t="shared" si="166"/>
        <v>0</v>
      </c>
      <c r="I681" s="24">
        <f t="shared" si="167"/>
        <v>-100</v>
      </c>
      <c r="J681" s="24">
        <f t="shared" si="168"/>
        <v>0</v>
      </c>
      <c r="K681" s="24">
        <f t="shared" si="169"/>
        <v>0</v>
      </c>
    </row>
    <row r="682" spans="1:11">
      <c r="A682" s="27" t="s">
        <v>96</v>
      </c>
      <c r="B682" s="22" t="s">
        <v>97</v>
      </c>
      <c r="C682" s="23">
        <v>5980</v>
      </c>
      <c r="D682" s="23">
        <v>78749</v>
      </c>
      <c r="E682" s="23">
        <v>0</v>
      </c>
      <c r="F682" s="23">
        <v>0</v>
      </c>
      <c r="G682" s="23">
        <f t="shared" si="165"/>
        <v>-5980</v>
      </c>
      <c r="H682" s="23">
        <f t="shared" si="166"/>
        <v>0</v>
      </c>
      <c r="I682" s="24">
        <f t="shared" si="167"/>
        <v>-100</v>
      </c>
      <c r="J682" s="24">
        <f t="shared" si="168"/>
        <v>0</v>
      </c>
      <c r="K682" s="24">
        <f t="shared" si="169"/>
        <v>0</v>
      </c>
    </row>
    <row r="683" spans="1:11">
      <c r="A683" s="21"/>
      <c r="B683" s="22" t="s">
        <v>118</v>
      </c>
      <c r="C683" s="23">
        <v>44264.84</v>
      </c>
      <c r="D683" s="23">
        <v>0</v>
      </c>
      <c r="E683" s="23">
        <v>0</v>
      </c>
      <c r="F683" s="23">
        <v>0</v>
      </c>
      <c r="G683" s="23">
        <f t="shared" si="165"/>
        <v>-44264.84</v>
      </c>
      <c r="H683" s="23">
        <f t="shared" si="166"/>
        <v>0</v>
      </c>
      <c r="I683" s="24">
        <f t="shared" si="167"/>
        <v>-100</v>
      </c>
      <c r="J683" s="24">
        <f t="shared" si="168"/>
        <v>0</v>
      </c>
      <c r="K683" s="24">
        <f t="shared" si="169"/>
        <v>0</v>
      </c>
    </row>
    <row r="684" spans="1:11">
      <c r="A684" s="21" t="s">
        <v>119</v>
      </c>
      <c r="B684" s="22" t="s">
        <v>120</v>
      </c>
      <c r="C684" s="23">
        <v>-44264.84</v>
      </c>
      <c r="D684" s="23">
        <v>0</v>
      </c>
      <c r="E684" s="23">
        <v>0</v>
      </c>
      <c r="F684" s="23">
        <v>0</v>
      </c>
      <c r="G684" s="23">
        <f t="shared" si="165"/>
        <v>44264.84</v>
      </c>
      <c r="H684" s="23">
        <f t="shared" si="166"/>
        <v>0</v>
      </c>
      <c r="I684" s="24">
        <f t="shared" si="167"/>
        <v>-100</v>
      </c>
      <c r="J684" s="24">
        <f t="shared" si="168"/>
        <v>0</v>
      </c>
      <c r="K684" s="24">
        <f t="shared" si="169"/>
        <v>0</v>
      </c>
    </row>
    <row r="685" spans="1:11">
      <c r="A685" s="25" t="s">
        <v>121</v>
      </c>
      <c r="B685" s="22" t="s">
        <v>122</v>
      </c>
      <c r="C685" s="23">
        <v>-44264.84</v>
      </c>
      <c r="D685" s="23">
        <v>0</v>
      </c>
      <c r="E685" s="23">
        <v>0</v>
      </c>
      <c r="F685" s="23">
        <v>0</v>
      </c>
      <c r="G685" s="23">
        <f t="shared" si="165"/>
        <v>44264.84</v>
      </c>
      <c r="H685" s="23">
        <f t="shared" si="166"/>
        <v>0</v>
      </c>
      <c r="I685" s="24">
        <f t="shared" si="167"/>
        <v>-100</v>
      </c>
      <c r="J685" s="24">
        <f t="shared" si="168"/>
        <v>0</v>
      </c>
      <c r="K685" s="24">
        <f t="shared" si="169"/>
        <v>0</v>
      </c>
    </row>
    <row r="686" spans="1:11" s="3" customFormat="1" ht="38.25">
      <c r="A686" s="30" t="s">
        <v>675</v>
      </c>
      <c r="B686" s="31" t="s">
        <v>857</v>
      </c>
      <c r="C686" s="32"/>
      <c r="D686" s="32"/>
      <c r="E686" s="32"/>
      <c r="F686" s="32"/>
      <c r="G686" s="32"/>
      <c r="H686" s="32"/>
      <c r="I686" s="33"/>
      <c r="J686" s="33"/>
      <c r="K686" s="33"/>
    </row>
    <row r="687" spans="1:11">
      <c r="A687" s="21" t="s">
        <v>19</v>
      </c>
      <c r="B687" s="22" t="s">
        <v>20</v>
      </c>
      <c r="C687" s="23">
        <v>3520549.07</v>
      </c>
      <c r="D687" s="23">
        <v>49073</v>
      </c>
      <c r="E687" s="23">
        <v>0</v>
      </c>
      <c r="F687" s="23">
        <v>45301.919999999998</v>
      </c>
      <c r="G687" s="23">
        <f t="shared" ref="G687:G703" si="170">F687-C687</f>
        <v>-3475247.15</v>
      </c>
      <c r="H687" s="23">
        <f t="shared" ref="H687:H703" si="171">E687-F687</f>
        <v>-45301.919999999998</v>
      </c>
      <c r="I687" s="24">
        <f t="shared" ref="I687:I703" si="172">IF(ISERROR(F687/C687),0,F687/C687*100-100)</f>
        <v>-98.713214356645793</v>
      </c>
      <c r="J687" s="24">
        <f t="shared" ref="J687:J703" si="173">IF(ISERROR(F687/E687),0,F687/E687*100)</f>
        <v>0</v>
      </c>
      <c r="K687" s="24">
        <f t="shared" ref="K687:K703" si="174">IF(ISERROR(F687/D687),0,F687/D687*100)</f>
        <v>92.315366902369931</v>
      </c>
    </row>
    <row r="688" spans="1:11">
      <c r="A688" s="25" t="s">
        <v>156</v>
      </c>
      <c r="B688" s="22" t="s">
        <v>157</v>
      </c>
      <c r="C688" s="23">
        <v>1444.07</v>
      </c>
      <c r="D688" s="23">
        <v>49073</v>
      </c>
      <c r="E688" s="23">
        <v>0</v>
      </c>
      <c r="F688" s="23">
        <v>45301.919999999998</v>
      </c>
      <c r="G688" s="23">
        <f t="shared" si="170"/>
        <v>43857.85</v>
      </c>
      <c r="H688" s="23">
        <f t="shared" si="171"/>
        <v>-45301.919999999998</v>
      </c>
      <c r="I688" s="24">
        <f t="shared" si="172"/>
        <v>3037.1000020774618</v>
      </c>
      <c r="J688" s="24">
        <f t="shared" si="173"/>
        <v>0</v>
      </c>
      <c r="K688" s="24">
        <f t="shared" si="174"/>
        <v>92.315366902369931</v>
      </c>
    </row>
    <row r="689" spans="1:11">
      <c r="A689" s="25" t="s">
        <v>84</v>
      </c>
      <c r="B689" s="22" t="s">
        <v>85</v>
      </c>
      <c r="C689" s="23">
        <v>3519105</v>
      </c>
      <c r="D689" s="23">
        <v>0</v>
      </c>
      <c r="E689" s="23">
        <v>0</v>
      </c>
      <c r="F689" s="23">
        <v>0</v>
      </c>
      <c r="G689" s="23">
        <f t="shared" si="170"/>
        <v>-3519105</v>
      </c>
      <c r="H689" s="23">
        <f t="shared" si="171"/>
        <v>0</v>
      </c>
      <c r="I689" s="24">
        <f t="shared" si="172"/>
        <v>-100</v>
      </c>
      <c r="J689" s="24">
        <f t="shared" si="173"/>
        <v>0</v>
      </c>
      <c r="K689" s="24">
        <f t="shared" si="174"/>
        <v>0</v>
      </c>
    </row>
    <row r="690" spans="1:11">
      <c r="A690" s="26" t="s">
        <v>86</v>
      </c>
      <c r="B690" s="22" t="s">
        <v>87</v>
      </c>
      <c r="C690" s="23">
        <v>3519105</v>
      </c>
      <c r="D690" s="23">
        <v>0</v>
      </c>
      <c r="E690" s="23">
        <v>0</v>
      </c>
      <c r="F690" s="23">
        <v>0</v>
      </c>
      <c r="G690" s="23">
        <f t="shared" si="170"/>
        <v>-3519105</v>
      </c>
      <c r="H690" s="23">
        <f t="shared" si="171"/>
        <v>0</v>
      </c>
      <c r="I690" s="24">
        <f t="shared" si="172"/>
        <v>-100</v>
      </c>
      <c r="J690" s="24">
        <f t="shared" si="173"/>
        <v>0</v>
      </c>
      <c r="K690" s="24">
        <f t="shared" si="174"/>
        <v>0</v>
      </c>
    </row>
    <row r="691" spans="1:11">
      <c r="A691" s="21" t="s">
        <v>88</v>
      </c>
      <c r="B691" s="22" t="s">
        <v>89</v>
      </c>
      <c r="C691" s="23">
        <v>188621.39</v>
      </c>
      <c r="D691" s="23">
        <v>49073</v>
      </c>
      <c r="E691" s="23">
        <v>0</v>
      </c>
      <c r="F691" s="23">
        <v>0</v>
      </c>
      <c r="G691" s="23">
        <f t="shared" si="170"/>
        <v>-188621.39</v>
      </c>
      <c r="H691" s="23">
        <f t="shared" si="171"/>
        <v>0</v>
      </c>
      <c r="I691" s="24">
        <f t="shared" si="172"/>
        <v>-100</v>
      </c>
      <c r="J691" s="24">
        <f t="shared" si="173"/>
        <v>0</v>
      </c>
      <c r="K691" s="24">
        <f t="shared" si="174"/>
        <v>0</v>
      </c>
    </row>
    <row r="692" spans="1:11">
      <c r="A692" s="25" t="s">
        <v>90</v>
      </c>
      <c r="B692" s="22" t="s">
        <v>91</v>
      </c>
      <c r="C692" s="23">
        <v>143338.35</v>
      </c>
      <c r="D692" s="23">
        <v>49073</v>
      </c>
      <c r="E692" s="23">
        <v>0</v>
      </c>
      <c r="F692" s="23">
        <v>0</v>
      </c>
      <c r="G692" s="23">
        <f t="shared" si="170"/>
        <v>-143338.35</v>
      </c>
      <c r="H692" s="23">
        <f t="shared" si="171"/>
        <v>0</v>
      </c>
      <c r="I692" s="24">
        <f t="shared" si="172"/>
        <v>-100</v>
      </c>
      <c r="J692" s="24">
        <f t="shared" si="173"/>
        <v>0</v>
      </c>
      <c r="K692" s="24">
        <f t="shared" si="174"/>
        <v>0</v>
      </c>
    </row>
    <row r="693" spans="1:11">
      <c r="A693" s="26" t="s">
        <v>92</v>
      </c>
      <c r="B693" s="22" t="s">
        <v>93</v>
      </c>
      <c r="C693" s="23">
        <v>143338.35</v>
      </c>
      <c r="D693" s="23">
        <v>0</v>
      </c>
      <c r="E693" s="23">
        <v>0</v>
      </c>
      <c r="F693" s="23">
        <v>0</v>
      </c>
      <c r="G693" s="23">
        <f t="shared" si="170"/>
        <v>-143338.35</v>
      </c>
      <c r="H693" s="23">
        <f t="shared" si="171"/>
        <v>0</v>
      </c>
      <c r="I693" s="24">
        <f t="shared" si="172"/>
        <v>-100</v>
      </c>
      <c r="J693" s="24">
        <f t="shared" si="173"/>
        <v>0</v>
      </c>
      <c r="K693" s="24">
        <f t="shared" si="174"/>
        <v>0</v>
      </c>
    </row>
    <row r="694" spans="1:11">
      <c r="A694" s="27" t="s">
        <v>94</v>
      </c>
      <c r="B694" s="22" t="s">
        <v>95</v>
      </c>
      <c r="C694" s="23">
        <v>91492.19</v>
      </c>
      <c r="D694" s="23">
        <v>0</v>
      </c>
      <c r="E694" s="23">
        <v>0</v>
      </c>
      <c r="F694" s="23">
        <v>0</v>
      </c>
      <c r="G694" s="23">
        <f t="shared" si="170"/>
        <v>-91492.19</v>
      </c>
      <c r="H694" s="23">
        <f t="shared" si="171"/>
        <v>0</v>
      </c>
      <c r="I694" s="24">
        <f t="shared" si="172"/>
        <v>-100</v>
      </c>
      <c r="J694" s="24">
        <f t="shared" si="173"/>
        <v>0</v>
      </c>
      <c r="K694" s="24">
        <f t="shared" si="174"/>
        <v>0</v>
      </c>
    </row>
    <row r="695" spans="1:11">
      <c r="A695" s="27" t="s">
        <v>96</v>
      </c>
      <c r="B695" s="22" t="s">
        <v>97</v>
      </c>
      <c r="C695" s="23">
        <v>51846.16</v>
      </c>
      <c r="D695" s="23">
        <v>0</v>
      </c>
      <c r="E695" s="23">
        <v>0</v>
      </c>
      <c r="F695" s="23">
        <v>0</v>
      </c>
      <c r="G695" s="23">
        <f t="shared" si="170"/>
        <v>-51846.16</v>
      </c>
      <c r="H695" s="23">
        <f t="shared" si="171"/>
        <v>0</v>
      </c>
      <c r="I695" s="24">
        <f t="shared" si="172"/>
        <v>-100</v>
      </c>
      <c r="J695" s="24">
        <f t="shared" si="173"/>
        <v>0</v>
      </c>
      <c r="K695" s="24">
        <f t="shared" si="174"/>
        <v>0</v>
      </c>
    </row>
    <row r="696" spans="1:11" ht="25.5">
      <c r="A696" s="26" t="s">
        <v>106</v>
      </c>
      <c r="B696" s="22" t="s">
        <v>107</v>
      </c>
      <c r="C696" s="23">
        <v>0</v>
      </c>
      <c r="D696" s="23">
        <v>49073</v>
      </c>
      <c r="E696" s="23">
        <v>0</v>
      </c>
      <c r="F696" s="23">
        <v>0</v>
      </c>
      <c r="G696" s="23">
        <f t="shared" si="170"/>
        <v>0</v>
      </c>
      <c r="H696" s="23">
        <f t="shared" si="171"/>
        <v>0</v>
      </c>
      <c r="I696" s="24">
        <f t="shared" si="172"/>
        <v>0</v>
      </c>
      <c r="J696" s="24">
        <f t="shared" si="173"/>
        <v>0</v>
      </c>
      <c r="K696" s="24">
        <f t="shared" si="174"/>
        <v>0</v>
      </c>
    </row>
    <row r="697" spans="1:11">
      <c r="A697" s="27" t="s">
        <v>226</v>
      </c>
      <c r="B697" s="22" t="s">
        <v>227</v>
      </c>
      <c r="C697" s="23">
        <v>0</v>
      </c>
      <c r="D697" s="23">
        <v>49073</v>
      </c>
      <c r="E697" s="23">
        <v>0</v>
      </c>
      <c r="F697" s="23">
        <v>0</v>
      </c>
      <c r="G697" s="23">
        <f t="shared" si="170"/>
        <v>0</v>
      </c>
      <c r="H697" s="23">
        <f t="shared" si="171"/>
        <v>0</v>
      </c>
      <c r="I697" s="24">
        <f t="shared" si="172"/>
        <v>0</v>
      </c>
      <c r="J697" s="24">
        <f t="shared" si="173"/>
        <v>0</v>
      </c>
      <c r="K697" s="24">
        <f t="shared" si="174"/>
        <v>0</v>
      </c>
    </row>
    <row r="698" spans="1:11">
      <c r="A698" s="25" t="s">
        <v>114</v>
      </c>
      <c r="B698" s="22" t="s">
        <v>115</v>
      </c>
      <c r="C698" s="23">
        <v>45283.040000000001</v>
      </c>
      <c r="D698" s="23">
        <v>0</v>
      </c>
      <c r="E698" s="23">
        <v>0</v>
      </c>
      <c r="F698" s="23">
        <v>0</v>
      </c>
      <c r="G698" s="23">
        <f t="shared" si="170"/>
        <v>-45283.040000000001</v>
      </c>
      <c r="H698" s="23">
        <f t="shared" si="171"/>
        <v>0</v>
      </c>
      <c r="I698" s="24">
        <f t="shared" si="172"/>
        <v>-100</v>
      </c>
      <c r="J698" s="24">
        <f t="shared" si="173"/>
        <v>0</v>
      </c>
      <c r="K698" s="24">
        <f t="shared" si="174"/>
        <v>0</v>
      </c>
    </row>
    <row r="699" spans="1:11">
      <c r="A699" s="26" t="s">
        <v>116</v>
      </c>
      <c r="B699" s="22" t="s">
        <v>117</v>
      </c>
      <c r="C699" s="23">
        <v>45283.040000000001</v>
      </c>
      <c r="D699" s="23">
        <v>0</v>
      </c>
      <c r="E699" s="23">
        <v>0</v>
      </c>
      <c r="F699" s="23">
        <v>0</v>
      </c>
      <c r="G699" s="23">
        <f t="shared" si="170"/>
        <v>-45283.040000000001</v>
      </c>
      <c r="H699" s="23">
        <f t="shared" si="171"/>
        <v>0</v>
      </c>
      <c r="I699" s="24">
        <f t="shared" si="172"/>
        <v>-100</v>
      </c>
      <c r="J699" s="24">
        <f t="shared" si="173"/>
        <v>0</v>
      </c>
      <c r="K699" s="24">
        <f t="shared" si="174"/>
        <v>0</v>
      </c>
    </row>
    <row r="700" spans="1:11">
      <c r="A700" s="21"/>
      <c r="B700" s="22" t="s">
        <v>118</v>
      </c>
      <c r="C700" s="23">
        <v>3331927.68</v>
      </c>
      <c r="D700" s="23">
        <v>0</v>
      </c>
      <c r="E700" s="23">
        <v>0</v>
      </c>
      <c r="F700" s="23">
        <v>45301.919999999998</v>
      </c>
      <c r="G700" s="23">
        <f t="shared" si="170"/>
        <v>-3286625.7600000002</v>
      </c>
      <c r="H700" s="23">
        <f t="shared" si="171"/>
        <v>-45301.919999999998</v>
      </c>
      <c r="I700" s="24">
        <f t="shared" si="172"/>
        <v>-98.640369049066521</v>
      </c>
      <c r="J700" s="24">
        <f t="shared" si="173"/>
        <v>0</v>
      </c>
      <c r="K700" s="24">
        <f t="shared" si="174"/>
        <v>0</v>
      </c>
    </row>
    <row r="701" spans="1:11">
      <c r="A701" s="21" t="s">
        <v>119</v>
      </c>
      <c r="B701" s="22" t="s">
        <v>120</v>
      </c>
      <c r="C701" s="23">
        <v>-3331927.68</v>
      </c>
      <c r="D701" s="23">
        <v>0</v>
      </c>
      <c r="E701" s="23">
        <v>0</v>
      </c>
      <c r="F701" s="23">
        <v>-45301.919999999998</v>
      </c>
      <c r="G701" s="23">
        <f t="shared" si="170"/>
        <v>3286625.7600000002</v>
      </c>
      <c r="H701" s="23">
        <f t="shared" si="171"/>
        <v>45301.919999999998</v>
      </c>
      <c r="I701" s="24">
        <f t="shared" si="172"/>
        <v>-98.640369049066521</v>
      </c>
      <c r="J701" s="24">
        <f t="shared" si="173"/>
        <v>0</v>
      </c>
      <c r="K701" s="24">
        <f t="shared" si="174"/>
        <v>0</v>
      </c>
    </row>
    <row r="702" spans="1:11">
      <c r="A702" s="25" t="s">
        <v>121</v>
      </c>
      <c r="B702" s="22" t="s">
        <v>122</v>
      </c>
      <c r="C702" s="23">
        <v>-3331927.68</v>
      </c>
      <c r="D702" s="23">
        <v>0</v>
      </c>
      <c r="E702" s="23">
        <v>0</v>
      </c>
      <c r="F702" s="23">
        <v>-45301.919999999998</v>
      </c>
      <c r="G702" s="23">
        <f t="shared" si="170"/>
        <v>3286625.7600000002</v>
      </c>
      <c r="H702" s="23">
        <f t="shared" si="171"/>
        <v>45301.919999999998</v>
      </c>
      <c r="I702" s="24">
        <f t="shared" si="172"/>
        <v>-98.640369049066521</v>
      </c>
      <c r="J702" s="24">
        <f t="shared" si="173"/>
        <v>0</v>
      </c>
      <c r="K702" s="24">
        <f t="shared" si="174"/>
        <v>0</v>
      </c>
    </row>
    <row r="703" spans="1:11" ht="25.5">
      <c r="A703" s="26" t="s">
        <v>192</v>
      </c>
      <c r="B703" s="22" t="s">
        <v>193</v>
      </c>
      <c r="C703" s="23">
        <v>-3447.28</v>
      </c>
      <c r="D703" s="23">
        <v>0</v>
      </c>
      <c r="E703" s="23">
        <v>0</v>
      </c>
      <c r="F703" s="23">
        <v>0</v>
      </c>
      <c r="G703" s="23">
        <f t="shared" si="170"/>
        <v>3447.28</v>
      </c>
      <c r="H703" s="23">
        <f t="shared" si="171"/>
        <v>0</v>
      </c>
      <c r="I703" s="24">
        <f t="shared" si="172"/>
        <v>-100</v>
      </c>
      <c r="J703" s="24">
        <f t="shared" si="173"/>
        <v>0</v>
      </c>
      <c r="K703" s="24">
        <f t="shared" si="174"/>
        <v>0</v>
      </c>
    </row>
    <row r="704" spans="1:11" s="3" customFormat="1" ht="38.25">
      <c r="A704" s="49" t="s">
        <v>858</v>
      </c>
      <c r="B704" s="31" t="s">
        <v>859</v>
      </c>
      <c r="C704" s="32"/>
      <c r="D704" s="32"/>
      <c r="E704" s="32"/>
      <c r="F704" s="32"/>
      <c r="G704" s="32"/>
      <c r="H704" s="32"/>
      <c r="I704" s="33"/>
      <c r="J704" s="33"/>
      <c r="K704" s="33"/>
    </row>
    <row r="705" spans="1:11">
      <c r="A705" s="21" t="s">
        <v>19</v>
      </c>
      <c r="B705" s="22" t="s">
        <v>20</v>
      </c>
      <c r="C705" s="23">
        <v>3520549.07</v>
      </c>
      <c r="D705" s="23">
        <v>0</v>
      </c>
      <c r="E705" s="23">
        <v>0</v>
      </c>
      <c r="F705" s="23">
        <v>0</v>
      </c>
      <c r="G705" s="23">
        <f t="shared" ref="G705:G719" si="175">F705-C705</f>
        <v>-3520549.07</v>
      </c>
      <c r="H705" s="23">
        <f t="shared" ref="H705:H719" si="176">E705-F705</f>
        <v>0</v>
      </c>
      <c r="I705" s="24">
        <f t="shared" ref="I705:I719" si="177">IF(ISERROR(F705/C705),0,F705/C705*100-100)</f>
        <v>-100</v>
      </c>
      <c r="J705" s="24">
        <f t="shared" ref="J705:J719" si="178">IF(ISERROR(F705/E705),0,F705/E705*100)</f>
        <v>0</v>
      </c>
      <c r="K705" s="24">
        <f t="shared" ref="K705:K719" si="179">IF(ISERROR(F705/D705),0,F705/D705*100)</f>
        <v>0</v>
      </c>
    </row>
    <row r="706" spans="1:11">
      <c r="A706" s="25" t="s">
        <v>156</v>
      </c>
      <c r="B706" s="22" t="s">
        <v>157</v>
      </c>
      <c r="C706" s="23">
        <v>1444.07</v>
      </c>
      <c r="D706" s="23">
        <v>0</v>
      </c>
      <c r="E706" s="23">
        <v>0</v>
      </c>
      <c r="F706" s="23">
        <v>0</v>
      </c>
      <c r="G706" s="23">
        <f t="shared" si="175"/>
        <v>-1444.07</v>
      </c>
      <c r="H706" s="23">
        <f t="shared" si="176"/>
        <v>0</v>
      </c>
      <c r="I706" s="24">
        <f t="shared" si="177"/>
        <v>-100</v>
      </c>
      <c r="J706" s="24">
        <f t="shared" si="178"/>
        <v>0</v>
      </c>
      <c r="K706" s="24">
        <f t="shared" si="179"/>
        <v>0</v>
      </c>
    </row>
    <row r="707" spans="1:11">
      <c r="A707" s="25" t="s">
        <v>84</v>
      </c>
      <c r="B707" s="22" t="s">
        <v>85</v>
      </c>
      <c r="C707" s="23">
        <v>3519105</v>
      </c>
      <c r="D707" s="23">
        <v>0</v>
      </c>
      <c r="E707" s="23">
        <v>0</v>
      </c>
      <c r="F707" s="23">
        <v>0</v>
      </c>
      <c r="G707" s="23">
        <f t="shared" si="175"/>
        <v>-3519105</v>
      </c>
      <c r="H707" s="23">
        <f t="shared" si="176"/>
        <v>0</v>
      </c>
      <c r="I707" s="24">
        <f t="shared" si="177"/>
        <v>-100</v>
      </c>
      <c r="J707" s="24">
        <f t="shared" si="178"/>
        <v>0</v>
      </c>
      <c r="K707" s="24">
        <f t="shared" si="179"/>
        <v>0</v>
      </c>
    </row>
    <row r="708" spans="1:11">
      <c r="A708" s="26" t="s">
        <v>86</v>
      </c>
      <c r="B708" s="22" t="s">
        <v>87</v>
      </c>
      <c r="C708" s="23">
        <v>3519105</v>
      </c>
      <c r="D708" s="23">
        <v>0</v>
      </c>
      <c r="E708" s="23">
        <v>0</v>
      </c>
      <c r="F708" s="23">
        <v>0</v>
      </c>
      <c r="G708" s="23">
        <f t="shared" si="175"/>
        <v>-3519105</v>
      </c>
      <c r="H708" s="23">
        <f t="shared" si="176"/>
        <v>0</v>
      </c>
      <c r="I708" s="24">
        <f t="shared" si="177"/>
        <v>-100</v>
      </c>
      <c r="J708" s="24">
        <f t="shared" si="178"/>
        <v>0</v>
      </c>
      <c r="K708" s="24">
        <f t="shared" si="179"/>
        <v>0</v>
      </c>
    </row>
    <row r="709" spans="1:11">
      <c r="A709" s="21" t="s">
        <v>88</v>
      </c>
      <c r="B709" s="22" t="s">
        <v>89</v>
      </c>
      <c r="C709" s="23">
        <v>188621.39</v>
      </c>
      <c r="D709" s="23">
        <v>0</v>
      </c>
      <c r="E709" s="23">
        <v>0</v>
      </c>
      <c r="F709" s="23">
        <v>0</v>
      </c>
      <c r="G709" s="23">
        <f t="shared" si="175"/>
        <v>-188621.39</v>
      </c>
      <c r="H709" s="23">
        <f t="shared" si="176"/>
        <v>0</v>
      </c>
      <c r="I709" s="24">
        <f t="shared" si="177"/>
        <v>-100</v>
      </c>
      <c r="J709" s="24">
        <f t="shared" si="178"/>
        <v>0</v>
      </c>
      <c r="K709" s="24">
        <f t="shared" si="179"/>
        <v>0</v>
      </c>
    </row>
    <row r="710" spans="1:11">
      <c r="A710" s="25" t="s">
        <v>90</v>
      </c>
      <c r="B710" s="22" t="s">
        <v>91</v>
      </c>
      <c r="C710" s="23">
        <v>143338.35</v>
      </c>
      <c r="D710" s="23">
        <v>0</v>
      </c>
      <c r="E710" s="23">
        <v>0</v>
      </c>
      <c r="F710" s="23">
        <v>0</v>
      </c>
      <c r="G710" s="23">
        <f t="shared" si="175"/>
        <v>-143338.35</v>
      </c>
      <c r="H710" s="23">
        <f t="shared" si="176"/>
        <v>0</v>
      </c>
      <c r="I710" s="24">
        <f t="shared" si="177"/>
        <v>-100</v>
      </c>
      <c r="J710" s="24">
        <f t="shared" si="178"/>
        <v>0</v>
      </c>
      <c r="K710" s="24">
        <f t="shared" si="179"/>
        <v>0</v>
      </c>
    </row>
    <row r="711" spans="1:11">
      <c r="A711" s="26" t="s">
        <v>92</v>
      </c>
      <c r="B711" s="22" t="s">
        <v>93</v>
      </c>
      <c r="C711" s="23">
        <v>143338.35</v>
      </c>
      <c r="D711" s="23">
        <v>0</v>
      </c>
      <c r="E711" s="23">
        <v>0</v>
      </c>
      <c r="F711" s="23">
        <v>0</v>
      </c>
      <c r="G711" s="23">
        <f t="shared" si="175"/>
        <v>-143338.35</v>
      </c>
      <c r="H711" s="23">
        <f t="shared" si="176"/>
        <v>0</v>
      </c>
      <c r="I711" s="24">
        <f t="shared" si="177"/>
        <v>-100</v>
      </c>
      <c r="J711" s="24">
        <f t="shared" si="178"/>
        <v>0</v>
      </c>
      <c r="K711" s="24">
        <f t="shared" si="179"/>
        <v>0</v>
      </c>
    </row>
    <row r="712" spans="1:11">
      <c r="A712" s="27" t="s">
        <v>94</v>
      </c>
      <c r="B712" s="22" t="s">
        <v>95</v>
      </c>
      <c r="C712" s="23">
        <v>91492.19</v>
      </c>
      <c r="D712" s="23">
        <v>0</v>
      </c>
      <c r="E712" s="23">
        <v>0</v>
      </c>
      <c r="F712" s="23">
        <v>0</v>
      </c>
      <c r="G712" s="23">
        <f t="shared" si="175"/>
        <v>-91492.19</v>
      </c>
      <c r="H712" s="23">
        <f t="shared" si="176"/>
        <v>0</v>
      </c>
      <c r="I712" s="24">
        <f t="shared" si="177"/>
        <v>-100</v>
      </c>
      <c r="J712" s="24">
        <f t="shared" si="178"/>
        <v>0</v>
      </c>
      <c r="K712" s="24">
        <f t="shared" si="179"/>
        <v>0</v>
      </c>
    </row>
    <row r="713" spans="1:11">
      <c r="A713" s="27" t="s">
        <v>96</v>
      </c>
      <c r="B713" s="22" t="s">
        <v>97</v>
      </c>
      <c r="C713" s="23">
        <v>51846.16</v>
      </c>
      <c r="D713" s="23">
        <v>0</v>
      </c>
      <c r="E713" s="23">
        <v>0</v>
      </c>
      <c r="F713" s="23">
        <v>0</v>
      </c>
      <c r="G713" s="23">
        <f t="shared" si="175"/>
        <v>-51846.16</v>
      </c>
      <c r="H713" s="23">
        <f t="shared" si="176"/>
        <v>0</v>
      </c>
      <c r="I713" s="24">
        <f t="shared" si="177"/>
        <v>-100</v>
      </c>
      <c r="J713" s="24">
        <f t="shared" si="178"/>
        <v>0</v>
      </c>
      <c r="K713" s="24">
        <f t="shared" si="179"/>
        <v>0</v>
      </c>
    </row>
    <row r="714" spans="1:11">
      <c r="A714" s="25" t="s">
        <v>114</v>
      </c>
      <c r="B714" s="22" t="s">
        <v>115</v>
      </c>
      <c r="C714" s="23">
        <v>45283.040000000001</v>
      </c>
      <c r="D714" s="23">
        <v>0</v>
      </c>
      <c r="E714" s="23">
        <v>0</v>
      </c>
      <c r="F714" s="23">
        <v>0</v>
      </c>
      <c r="G714" s="23">
        <f t="shared" si="175"/>
        <v>-45283.040000000001</v>
      </c>
      <c r="H714" s="23">
        <f t="shared" si="176"/>
        <v>0</v>
      </c>
      <c r="I714" s="24">
        <f t="shared" si="177"/>
        <v>-100</v>
      </c>
      <c r="J714" s="24">
        <f t="shared" si="178"/>
        <v>0</v>
      </c>
      <c r="K714" s="24">
        <f t="shared" si="179"/>
        <v>0</v>
      </c>
    </row>
    <row r="715" spans="1:11">
      <c r="A715" s="26" t="s">
        <v>116</v>
      </c>
      <c r="B715" s="22" t="s">
        <v>117</v>
      </c>
      <c r="C715" s="23">
        <v>45283.040000000001</v>
      </c>
      <c r="D715" s="23">
        <v>0</v>
      </c>
      <c r="E715" s="23">
        <v>0</v>
      </c>
      <c r="F715" s="23">
        <v>0</v>
      </c>
      <c r="G715" s="23">
        <f t="shared" si="175"/>
        <v>-45283.040000000001</v>
      </c>
      <c r="H715" s="23">
        <f t="shared" si="176"/>
        <v>0</v>
      </c>
      <c r="I715" s="24">
        <f t="shared" si="177"/>
        <v>-100</v>
      </c>
      <c r="J715" s="24">
        <f t="shared" si="178"/>
        <v>0</v>
      </c>
      <c r="K715" s="24">
        <f t="shared" si="179"/>
        <v>0</v>
      </c>
    </row>
    <row r="716" spans="1:11">
      <c r="A716" s="21"/>
      <c r="B716" s="22" t="s">
        <v>118</v>
      </c>
      <c r="C716" s="23">
        <v>3331927.68</v>
      </c>
      <c r="D716" s="23">
        <v>0</v>
      </c>
      <c r="E716" s="23">
        <v>0</v>
      </c>
      <c r="F716" s="23">
        <v>0</v>
      </c>
      <c r="G716" s="23">
        <f t="shared" si="175"/>
        <v>-3331927.68</v>
      </c>
      <c r="H716" s="23">
        <f t="shared" si="176"/>
        <v>0</v>
      </c>
      <c r="I716" s="24">
        <f t="shared" si="177"/>
        <v>-100</v>
      </c>
      <c r="J716" s="24">
        <f t="shared" si="178"/>
        <v>0</v>
      </c>
      <c r="K716" s="24">
        <f t="shared" si="179"/>
        <v>0</v>
      </c>
    </row>
    <row r="717" spans="1:11">
      <c r="A717" s="21" t="s">
        <v>119</v>
      </c>
      <c r="B717" s="22" t="s">
        <v>120</v>
      </c>
      <c r="C717" s="23">
        <v>-3331927.68</v>
      </c>
      <c r="D717" s="23">
        <v>0</v>
      </c>
      <c r="E717" s="23">
        <v>0</v>
      </c>
      <c r="F717" s="23">
        <v>0</v>
      </c>
      <c r="G717" s="23">
        <f t="shared" si="175"/>
        <v>3331927.68</v>
      </c>
      <c r="H717" s="23">
        <f t="shared" si="176"/>
        <v>0</v>
      </c>
      <c r="I717" s="24">
        <f t="shared" si="177"/>
        <v>-100</v>
      </c>
      <c r="J717" s="24">
        <f t="shared" si="178"/>
        <v>0</v>
      </c>
      <c r="K717" s="24">
        <f t="shared" si="179"/>
        <v>0</v>
      </c>
    </row>
    <row r="718" spans="1:11">
      <c r="A718" s="25" t="s">
        <v>121</v>
      </c>
      <c r="B718" s="22" t="s">
        <v>122</v>
      </c>
      <c r="C718" s="23">
        <v>-3331927.68</v>
      </c>
      <c r="D718" s="23">
        <v>0</v>
      </c>
      <c r="E718" s="23">
        <v>0</v>
      </c>
      <c r="F718" s="23">
        <v>0</v>
      </c>
      <c r="G718" s="23">
        <f t="shared" si="175"/>
        <v>3331927.68</v>
      </c>
      <c r="H718" s="23">
        <f t="shared" si="176"/>
        <v>0</v>
      </c>
      <c r="I718" s="24">
        <f t="shared" si="177"/>
        <v>-100</v>
      </c>
      <c r="J718" s="24">
        <f t="shared" si="178"/>
        <v>0</v>
      </c>
      <c r="K718" s="24">
        <f t="shared" si="179"/>
        <v>0</v>
      </c>
    </row>
    <row r="719" spans="1:11" ht="25.5">
      <c r="A719" s="26" t="s">
        <v>192</v>
      </c>
      <c r="B719" s="22" t="s">
        <v>193</v>
      </c>
      <c r="C719" s="23">
        <v>-3447.28</v>
      </c>
      <c r="D719" s="23">
        <v>0</v>
      </c>
      <c r="E719" s="23">
        <v>0</v>
      </c>
      <c r="F719" s="23">
        <v>0</v>
      </c>
      <c r="G719" s="23">
        <f t="shared" si="175"/>
        <v>3447.28</v>
      </c>
      <c r="H719" s="23">
        <f t="shared" si="176"/>
        <v>0</v>
      </c>
      <c r="I719" s="24">
        <f t="shared" si="177"/>
        <v>-100</v>
      </c>
      <c r="J719" s="24">
        <f t="shared" si="178"/>
        <v>0</v>
      </c>
      <c r="K719" s="24">
        <f t="shared" si="179"/>
        <v>0</v>
      </c>
    </row>
    <row r="720" spans="1:11" s="3" customFormat="1" ht="51">
      <c r="A720" s="49" t="s">
        <v>687</v>
      </c>
      <c r="B720" s="31" t="s">
        <v>886</v>
      </c>
      <c r="C720" s="32"/>
      <c r="D720" s="32"/>
      <c r="E720" s="32"/>
      <c r="F720" s="32"/>
      <c r="G720" s="32"/>
      <c r="H720" s="32"/>
      <c r="I720" s="33"/>
      <c r="J720" s="33"/>
      <c r="K720" s="33"/>
    </row>
    <row r="721" spans="1:11">
      <c r="A721" s="21" t="s">
        <v>19</v>
      </c>
      <c r="B721" s="22" t="s">
        <v>20</v>
      </c>
      <c r="C721" s="23">
        <v>0</v>
      </c>
      <c r="D721" s="23">
        <v>49073</v>
      </c>
      <c r="E721" s="23">
        <v>0</v>
      </c>
      <c r="F721" s="23">
        <v>45301.919999999998</v>
      </c>
      <c r="G721" s="23">
        <f t="shared" ref="G721:G729" si="180">F721-C721</f>
        <v>45301.919999999998</v>
      </c>
      <c r="H721" s="23">
        <f t="shared" ref="H721:H729" si="181">E721-F721</f>
        <v>-45301.919999999998</v>
      </c>
      <c r="I721" s="24">
        <f t="shared" ref="I721:I729" si="182">IF(ISERROR(F721/C721),0,F721/C721*100-100)</f>
        <v>0</v>
      </c>
      <c r="J721" s="24">
        <f t="shared" ref="J721:J729" si="183">IF(ISERROR(F721/E721),0,F721/E721*100)</f>
        <v>0</v>
      </c>
      <c r="K721" s="24">
        <f t="shared" ref="K721:K729" si="184">IF(ISERROR(F721/D721),0,F721/D721*100)</f>
        <v>92.315366902369931</v>
      </c>
    </row>
    <row r="722" spans="1:11">
      <c r="A722" s="25" t="s">
        <v>156</v>
      </c>
      <c r="B722" s="22" t="s">
        <v>157</v>
      </c>
      <c r="C722" s="23">
        <v>0</v>
      </c>
      <c r="D722" s="23">
        <v>49073</v>
      </c>
      <c r="E722" s="23">
        <v>0</v>
      </c>
      <c r="F722" s="23">
        <v>45301.919999999998</v>
      </c>
      <c r="G722" s="23">
        <f t="shared" si="180"/>
        <v>45301.919999999998</v>
      </c>
      <c r="H722" s="23">
        <f t="shared" si="181"/>
        <v>-45301.919999999998</v>
      </c>
      <c r="I722" s="24">
        <f t="shared" si="182"/>
        <v>0</v>
      </c>
      <c r="J722" s="24">
        <f t="shared" si="183"/>
        <v>0</v>
      </c>
      <c r="K722" s="24">
        <f t="shared" si="184"/>
        <v>92.315366902369931</v>
      </c>
    </row>
    <row r="723" spans="1:11">
      <c r="A723" s="21" t="s">
        <v>88</v>
      </c>
      <c r="B723" s="22" t="s">
        <v>89</v>
      </c>
      <c r="C723" s="23">
        <v>0</v>
      </c>
      <c r="D723" s="23">
        <v>49073</v>
      </c>
      <c r="E723" s="23">
        <v>0</v>
      </c>
      <c r="F723" s="23">
        <v>0</v>
      </c>
      <c r="G723" s="23">
        <f t="shared" si="180"/>
        <v>0</v>
      </c>
      <c r="H723" s="23">
        <f t="shared" si="181"/>
        <v>0</v>
      </c>
      <c r="I723" s="24">
        <f t="shared" si="182"/>
        <v>0</v>
      </c>
      <c r="J723" s="24">
        <f t="shared" si="183"/>
        <v>0</v>
      </c>
      <c r="K723" s="24">
        <f t="shared" si="184"/>
        <v>0</v>
      </c>
    </row>
    <row r="724" spans="1:11">
      <c r="A724" s="25" t="s">
        <v>90</v>
      </c>
      <c r="B724" s="22" t="s">
        <v>91</v>
      </c>
      <c r="C724" s="23">
        <v>0</v>
      </c>
      <c r="D724" s="23">
        <v>49073</v>
      </c>
      <c r="E724" s="23">
        <v>0</v>
      </c>
      <c r="F724" s="23">
        <v>0</v>
      </c>
      <c r="G724" s="23">
        <f t="shared" si="180"/>
        <v>0</v>
      </c>
      <c r="H724" s="23">
        <f t="shared" si="181"/>
        <v>0</v>
      </c>
      <c r="I724" s="24">
        <f t="shared" si="182"/>
        <v>0</v>
      </c>
      <c r="J724" s="24">
        <f t="shared" si="183"/>
        <v>0</v>
      </c>
      <c r="K724" s="24">
        <f t="shared" si="184"/>
        <v>0</v>
      </c>
    </row>
    <row r="725" spans="1:11" ht="25.5">
      <c r="A725" s="26" t="s">
        <v>106</v>
      </c>
      <c r="B725" s="22" t="s">
        <v>107</v>
      </c>
      <c r="C725" s="23">
        <v>0</v>
      </c>
      <c r="D725" s="23">
        <v>49073</v>
      </c>
      <c r="E725" s="23">
        <v>0</v>
      </c>
      <c r="F725" s="23">
        <v>0</v>
      </c>
      <c r="G725" s="23">
        <f t="shared" si="180"/>
        <v>0</v>
      </c>
      <c r="H725" s="23">
        <f t="shared" si="181"/>
        <v>0</v>
      </c>
      <c r="I725" s="24">
        <f t="shared" si="182"/>
        <v>0</v>
      </c>
      <c r="J725" s="24">
        <f t="shared" si="183"/>
        <v>0</v>
      </c>
      <c r="K725" s="24">
        <f t="shared" si="184"/>
        <v>0</v>
      </c>
    </row>
    <row r="726" spans="1:11">
      <c r="A726" s="27" t="s">
        <v>226</v>
      </c>
      <c r="B726" s="22" t="s">
        <v>227</v>
      </c>
      <c r="C726" s="23">
        <v>0</v>
      </c>
      <c r="D726" s="23">
        <v>49073</v>
      </c>
      <c r="E726" s="23">
        <v>0</v>
      </c>
      <c r="F726" s="23">
        <v>0</v>
      </c>
      <c r="G726" s="23">
        <f t="shared" si="180"/>
        <v>0</v>
      </c>
      <c r="H726" s="23">
        <f t="shared" si="181"/>
        <v>0</v>
      </c>
      <c r="I726" s="24">
        <f t="shared" si="182"/>
        <v>0</v>
      </c>
      <c r="J726" s="24">
        <f t="shared" si="183"/>
        <v>0</v>
      </c>
      <c r="K726" s="24">
        <f t="shared" si="184"/>
        <v>0</v>
      </c>
    </row>
    <row r="727" spans="1:11">
      <c r="A727" s="21"/>
      <c r="B727" s="22" t="s">
        <v>118</v>
      </c>
      <c r="C727" s="23">
        <v>0</v>
      </c>
      <c r="D727" s="23">
        <v>0</v>
      </c>
      <c r="E727" s="23">
        <v>0</v>
      </c>
      <c r="F727" s="23">
        <v>45301.919999999998</v>
      </c>
      <c r="G727" s="23">
        <f t="shared" si="180"/>
        <v>45301.919999999998</v>
      </c>
      <c r="H727" s="23">
        <f t="shared" si="181"/>
        <v>-45301.919999999998</v>
      </c>
      <c r="I727" s="24">
        <f t="shared" si="182"/>
        <v>0</v>
      </c>
      <c r="J727" s="24">
        <f t="shared" si="183"/>
        <v>0</v>
      </c>
      <c r="K727" s="24">
        <f t="shared" si="184"/>
        <v>0</v>
      </c>
    </row>
    <row r="728" spans="1:11">
      <c r="A728" s="21" t="s">
        <v>119</v>
      </c>
      <c r="B728" s="22" t="s">
        <v>120</v>
      </c>
      <c r="C728" s="23">
        <v>0</v>
      </c>
      <c r="D728" s="23">
        <v>0</v>
      </c>
      <c r="E728" s="23">
        <v>0</v>
      </c>
      <c r="F728" s="23">
        <v>-45301.919999999998</v>
      </c>
      <c r="G728" s="23">
        <f t="shared" si="180"/>
        <v>-45301.919999999998</v>
      </c>
      <c r="H728" s="23">
        <f t="shared" si="181"/>
        <v>45301.919999999998</v>
      </c>
      <c r="I728" s="24">
        <f t="shared" si="182"/>
        <v>0</v>
      </c>
      <c r="J728" s="24">
        <f t="shared" si="183"/>
        <v>0</v>
      </c>
      <c r="K728" s="24">
        <f t="shared" si="184"/>
        <v>0</v>
      </c>
    </row>
    <row r="729" spans="1:11">
      <c r="A729" s="25" t="s">
        <v>121</v>
      </c>
      <c r="B729" s="22" t="s">
        <v>122</v>
      </c>
      <c r="C729" s="23">
        <v>0</v>
      </c>
      <c r="D729" s="23">
        <v>0</v>
      </c>
      <c r="E729" s="23">
        <v>0</v>
      </c>
      <c r="F729" s="23">
        <v>-45301.919999999998</v>
      </c>
      <c r="G729" s="23">
        <f t="shared" si="180"/>
        <v>-45301.919999999998</v>
      </c>
      <c r="H729" s="23">
        <f t="shared" si="181"/>
        <v>45301.919999999998</v>
      </c>
      <c r="I729" s="24">
        <f t="shared" si="182"/>
        <v>0</v>
      </c>
      <c r="J729" s="24">
        <f t="shared" si="183"/>
        <v>0</v>
      </c>
      <c r="K729" s="24">
        <f t="shared" si="184"/>
        <v>0</v>
      </c>
    </row>
    <row r="730" spans="1:11" s="3" customFormat="1" ht="25.5">
      <c r="A730" s="30" t="s">
        <v>323</v>
      </c>
      <c r="B730" s="31" t="s">
        <v>324</v>
      </c>
      <c r="C730" s="32"/>
      <c r="D730" s="32"/>
      <c r="E730" s="32"/>
      <c r="F730" s="32"/>
      <c r="G730" s="32"/>
      <c r="H730" s="32"/>
      <c r="I730" s="33"/>
      <c r="J730" s="33"/>
      <c r="K730" s="33"/>
    </row>
    <row r="731" spans="1:11">
      <c r="A731" s="21" t="s">
        <v>19</v>
      </c>
      <c r="B731" s="22" t="s">
        <v>20</v>
      </c>
      <c r="C731" s="23">
        <v>86667</v>
      </c>
      <c r="D731" s="23">
        <v>173334</v>
      </c>
      <c r="E731" s="23">
        <v>86667</v>
      </c>
      <c r="F731" s="23">
        <v>86667</v>
      </c>
      <c r="G731" s="23">
        <f t="shared" ref="G731:G744" si="185">F731-C731</f>
        <v>0</v>
      </c>
      <c r="H731" s="23">
        <f t="shared" ref="H731:H744" si="186">E731-F731</f>
        <v>0</v>
      </c>
      <c r="I731" s="24">
        <f t="shared" ref="I731:I744" si="187">IF(ISERROR(F731/C731),0,F731/C731*100-100)</f>
        <v>0</v>
      </c>
      <c r="J731" s="24">
        <f t="shared" ref="J731:J744" si="188">IF(ISERROR(F731/E731),0,F731/E731*100)</f>
        <v>100</v>
      </c>
      <c r="K731" s="24">
        <f t="shared" ref="K731:K744" si="189">IF(ISERROR(F731/D731),0,F731/D731*100)</f>
        <v>50</v>
      </c>
    </row>
    <row r="732" spans="1:11">
      <c r="A732" s="25" t="s">
        <v>156</v>
      </c>
      <c r="B732" s="22" t="s">
        <v>157</v>
      </c>
      <c r="C732" s="23">
        <v>0</v>
      </c>
      <c r="D732" s="23">
        <v>86667</v>
      </c>
      <c r="E732" s="23">
        <v>43333</v>
      </c>
      <c r="F732" s="23">
        <v>0</v>
      </c>
      <c r="G732" s="23">
        <f t="shared" si="185"/>
        <v>0</v>
      </c>
      <c r="H732" s="23">
        <f t="shared" si="186"/>
        <v>43333</v>
      </c>
      <c r="I732" s="24">
        <f t="shared" si="187"/>
        <v>0</v>
      </c>
      <c r="J732" s="24">
        <f t="shared" si="188"/>
        <v>0</v>
      </c>
      <c r="K732" s="24">
        <f t="shared" si="189"/>
        <v>0</v>
      </c>
    </row>
    <row r="733" spans="1:11">
      <c r="A733" s="25" t="s">
        <v>84</v>
      </c>
      <c r="B733" s="22" t="s">
        <v>85</v>
      </c>
      <c r="C733" s="23">
        <v>86667</v>
      </c>
      <c r="D733" s="23">
        <v>86667</v>
      </c>
      <c r="E733" s="23">
        <v>43334</v>
      </c>
      <c r="F733" s="23">
        <v>86667</v>
      </c>
      <c r="G733" s="23">
        <f t="shared" si="185"/>
        <v>0</v>
      </c>
      <c r="H733" s="23">
        <f t="shared" si="186"/>
        <v>-43333</v>
      </c>
      <c r="I733" s="24">
        <f t="shared" si="187"/>
        <v>0</v>
      </c>
      <c r="J733" s="24">
        <f t="shared" si="188"/>
        <v>199.9976923431947</v>
      </c>
      <c r="K733" s="24">
        <f t="shared" si="189"/>
        <v>100</v>
      </c>
    </row>
    <row r="734" spans="1:11">
      <c r="A734" s="26" t="s">
        <v>86</v>
      </c>
      <c r="B734" s="22" t="s">
        <v>87</v>
      </c>
      <c r="C734" s="23">
        <v>86667</v>
      </c>
      <c r="D734" s="23">
        <v>86667</v>
      </c>
      <c r="E734" s="23">
        <v>43334</v>
      </c>
      <c r="F734" s="23">
        <v>86667</v>
      </c>
      <c r="G734" s="23">
        <f t="shared" si="185"/>
        <v>0</v>
      </c>
      <c r="H734" s="23">
        <f t="shared" si="186"/>
        <v>-43333</v>
      </c>
      <c r="I734" s="24">
        <f t="shared" si="187"/>
        <v>0</v>
      </c>
      <c r="J734" s="24">
        <f t="shared" si="188"/>
        <v>199.9976923431947</v>
      </c>
      <c r="K734" s="24">
        <f t="shared" si="189"/>
        <v>100</v>
      </c>
    </row>
    <row r="735" spans="1:11">
      <c r="A735" s="21" t="s">
        <v>88</v>
      </c>
      <c r="B735" s="22" t="s">
        <v>89</v>
      </c>
      <c r="C735" s="23">
        <v>15179.14</v>
      </c>
      <c r="D735" s="23">
        <v>173334</v>
      </c>
      <c r="E735" s="23">
        <v>86667</v>
      </c>
      <c r="F735" s="23">
        <v>44114.3</v>
      </c>
      <c r="G735" s="23">
        <f t="shared" si="185"/>
        <v>28935.160000000003</v>
      </c>
      <c r="H735" s="23">
        <f t="shared" si="186"/>
        <v>42552.7</v>
      </c>
      <c r="I735" s="24">
        <f t="shared" si="187"/>
        <v>190.62450178336854</v>
      </c>
      <c r="J735" s="24">
        <f t="shared" si="188"/>
        <v>50.900919611847648</v>
      </c>
      <c r="K735" s="24">
        <f t="shared" si="189"/>
        <v>25.450459805923824</v>
      </c>
    </row>
    <row r="736" spans="1:11">
      <c r="A736" s="25" t="s">
        <v>90</v>
      </c>
      <c r="B736" s="22" t="s">
        <v>91</v>
      </c>
      <c r="C736" s="23">
        <v>15179.14</v>
      </c>
      <c r="D736" s="23">
        <v>173334</v>
      </c>
      <c r="E736" s="23">
        <v>86667</v>
      </c>
      <c r="F736" s="23">
        <v>44114.3</v>
      </c>
      <c r="G736" s="23">
        <f t="shared" si="185"/>
        <v>28935.160000000003</v>
      </c>
      <c r="H736" s="23">
        <f t="shared" si="186"/>
        <v>42552.7</v>
      </c>
      <c r="I736" s="24">
        <f t="shared" si="187"/>
        <v>190.62450178336854</v>
      </c>
      <c r="J736" s="24">
        <f t="shared" si="188"/>
        <v>50.900919611847648</v>
      </c>
      <c r="K736" s="24">
        <f t="shared" si="189"/>
        <v>25.450459805923824</v>
      </c>
    </row>
    <row r="737" spans="1:11">
      <c r="A737" s="26" t="s">
        <v>92</v>
      </c>
      <c r="B737" s="22" t="s">
        <v>93</v>
      </c>
      <c r="C737" s="23">
        <v>15179.14</v>
      </c>
      <c r="D737" s="23">
        <v>86667</v>
      </c>
      <c r="E737" s="23">
        <v>43334</v>
      </c>
      <c r="F737" s="23">
        <v>44114.3</v>
      </c>
      <c r="G737" s="23">
        <f t="shared" si="185"/>
        <v>28935.160000000003</v>
      </c>
      <c r="H737" s="23">
        <f t="shared" si="186"/>
        <v>-780.30000000000291</v>
      </c>
      <c r="I737" s="24">
        <f t="shared" si="187"/>
        <v>190.62450178336854</v>
      </c>
      <c r="J737" s="24">
        <f t="shared" si="188"/>
        <v>101.80066460515992</v>
      </c>
      <c r="K737" s="24">
        <f t="shared" si="189"/>
        <v>50.900919611847648</v>
      </c>
    </row>
    <row r="738" spans="1:11">
      <c r="A738" s="27" t="s">
        <v>94</v>
      </c>
      <c r="B738" s="22" t="s">
        <v>95</v>
      </c>
      <c r="C738" s="23">
        <v>12166.18</v>
      </c>
      <c r="D738" s="23">
        <v>36417</v>
      </c>
      <c r="E738" s="23">
        <v>18209</v>
      </c>
      <c r="F738" s="23">
        <v>13454.35</v>
      </c>
      <c r="G738" s="23">
        <f t="shared" si="185"/>
        <v>1288.17</v>
      </c>
      <c r="H738" s="23">
        <f t="shared" si="186"/>
        <v>4754.6499999999996</v>
      </c>
      <c r="I738" s="24">
        <f t="shared" si="187"/>
        <v>10.588122155023186</v>
      </c>
      <c r="J738" s="24">
        <f t="shared" si="188"/>
        <v>73.888461749684225</v>
      </c>
      <c r="K738" s="24">
        <f t="shared" si="189"/>
        <v>36.945245352445291</v>
      </c>
    </row>
    <row r="739" spans="1:11">
      <c r="A739" s="27" t="s">
        <v>96</v>
      </c>
      <c r="B739" s="22" t="s">
        <v>97</v>
      </c>
      <c r="C739" s="23">
        <v>3012.96</v>
      </c>
      <c r="D739" s="23">
        <v>50250</v>
      </c>
      <c r="E739" s="23">
        <v>25125</v>
      </c>
      <c r="F739" s="23">
        <v>30659.95</v>
      </c>
      <c r="G739" s="23">
        <f t="shared" si="185"/>
        <v>27646.99</v>
      </c>
      <c r="H739" s="23">
        <f t="shared" si="186"/>
        <v>-5534.9500000000007</v>
      </c>
      <c r="I739" s="24">
        <f t="shared" si="187"/>
        <v>917.60229143433708</v>
      </c>
      <c r="J739" s="24">
        <f t="shared" si="188"/>
        <v>122.02965174129355</v>
      </c>
      <c r="K739" s="24">
        <f t="shared" si="189"/>
        <v>61.014825870646774</v>
      </c>
    </row>
    <row r="740" spans="1:11" ht="25.5">
      <c r="A740" s="26" t="s">
        <v>106</v>
      </c>
      <c r="B740" s="22" t="s">
        <v>107</v>
      </c>
      <c r="C740" s="23">
        <v>0</v>
      </c>
      <c r="D740" s="23">
        <v>86667</v>
      </c>
      <c r="E740" s="23">
        <v>43333</v>
      </c>
      <c r="F740" s="23">
        <v>0</v>
      </c>
      <c r="G740" s="23">
        <f t="shared" si="185"/>
        <v>0</v>
      </c>
      <c r="H740" s="23">
        <f t="shared" si="186"/>
        <v>43333</v>
      </c>
      <c r="I740" s="24">
        <f t="shared" si="187"/>
        <v>0</v>
      </c>
      <c r="J740" s="24">
        <f t="shared" si="188"/>
        <v>0</v>
      </c>
      <c r="K740" s="24">
        <f t="shared" si="189"/>
        <v>0</v>
      </c>
    </row>
    <row r="741" spans="1:11">
      <c r="A741" s="27" t="s">
        <v>226</v>
      </c>
      <c r="B741" s="22" t="s">
        <v>227</v>
      </c>
      <c r="C741" s="23">
        <v>0</v>
      </c>
      <c r="D741" s="23">
        <v>86667</v>
      </c>
      <c r="E741" s="23">
        <v>43333</v>
      </c>
      <c r="F741" s="23">
        <v>0</v>
      </c>
      <c r="G741" s="23">
        <f t="shared" si="185"/>
        <v>0</v>
      </c>
      <c r="H741" s="23">
        <f t="shared" si="186"/>
        <v>43333</v>
      </c>
      <c r="I741" s="24">
        <f t="shared" si="187"/>
        <v>0</v>
      </c>
      <c r="J741" s="24">
        <f t="shared" si="188"/>
        <v>0</v>
      </c>
      <c r="K741" s="24">
        <f t="shared" si="189"/>
        <v>0</v>
      </c>
    </row>
    <row r="742" spans="1:11">
      <c r="A742" s="21"/>
      <c r="B742" s="22" t="s">
        <v>118</v>
      </c>
      <c r="C742" s="23">
        <v>71487.86</v>
      </c>
      <c r="D742" s="23">
        <v>0</v>
      </c>
      <c r="E742" s="23">
        <v>0</v>
      </c>
      <c r="F742" s="23">
        <v>42552.7</v>
      </c>
      <c r="G742" s="23">
        <f t="shared" si="185"/>
        <v>-28935.160000000003</v>
      </c>
      <c r="H742" s="23">
        <f t="shared" si="186"/>
        <v>-42552.7</v>
      </c>
      <c r="I742" s="24">
        <f t="shared" si="187"/>
        <v>-40.475627610058552</v>
      </c>
      <c r="J742" s="24">
        <f t="shared" si="188"/>
        <v>0</v>
      </c>
      <c r="K742" s="24">
        <f t="shared" si="189"/>
        <v>0</v>
      </c>
    </row>
    <row r="743" spans="1:11">
      <c r="A743" s="21" t="s">
        <v>119</v>
      </c>
      <c r="B743" s="22" t="s">
        <v>120</v>
      </c>
      <c r="C743" s="23">
        <v>-71487.86</v>
      </c>
      <c r="D743" s="23">
        <v>0</v>
      </c>
      <c r="E743" s="23">
        <v>0</v>
      </c>
      <c r="F743" s="23">
        <v>-42552.7</v>
      </c>
      <c r="G743" s="23">
        <f t="shared" si="185"/>
        <v>28935.160000000003</v>
      </c>
      <c r="H743" s="23">
        <f t="shared" si="186"/>
        <v>42552.7</v>
      </c>
      <c r="I743" s="24">
        <f t="shared" si="187"/>
        <v>-40.475627610058552</v>
      </c>
      <c r="J743" s="24">
        <f t="shared" si="188"/>
        <v>0</v>
      </c>
      <c r="K743" s="24">
        <f t="shared" si="189"/>
        <v>0</v>
      </c>
    </row>
    <row r="744" spans="1:11">
      <c r="A744" s="25" t="s">
        <v>121</v>
      </c>
      <c r="B744" s="22" t="s">
        <v>122</v>
      </c>
      <c r="C744" s="23">
        <v>-71487.86</v>
      </c>
      <c r="D744" s="23">
        <v>0</v>
      </c>
      <c r="E744" s="23">
        <v>0</v>
      </c>
      <c r="F744" s="23">
        <v>-42552.7</v>
      </c>
      <c r="G744" s="23">
        <f t="shared" si="185"/>
        <v>28935.160000000003</v>
      </c>
      <c r="H744" s="23">
        <f t="shared" si="186"/>
        <v>42552.7</v>
      </c>
      <c r="I744" s="24">
        <f t="shared" si="187"/>
        <v>-40.475627610058552</v>
      </c>
      <c r="J744" s="24">
        <f t="shared" si="188"/>
        <v>0</v>
      </c>
      <c r="K744" s="24">
        <f t="shared" si="189"/>
        <v>0</v>
      </c>
    </row>
    <row r="745" spans="1:11" s="3" customFormat="1" ht="25.5">
      <c r="A745" s="49" t="s">
        <v>325</v>
      </c>
      <c r="B745" s="31" t="s">
        <v>887</v>
      </c>
      <c r="C745" s="32"/>
      <c r="D745" s="32"/>
      <c r="E745" s="32"/>
      <c r="F745" s="32"/>
      <c r="G745" s="32"/>
      <c r="H745" s="32"/>
      <c r="I745" s="33"/>
      <c r="J745" s="33"/>
      <c r="K745" s="33"/>
    </row>
    <row r="746" spans="1:11">
      <c r="A746" s="21" t="s">
        <v>19</v>
      </c>
      <c r="B746" s="22" t="s">
        <v>20</v>
      </c>
      <c r="C746" s="23">
        <v>0</v>
      </c>
      <c r="D746" s="23">
        <v>86667</v>
      </c>
      <c r="E746" s="23">
        <v>43333</v>
      </c>
      <c r="F746" s="23">
        <v>0</v>
      </c>
      <c r="G746" s="23">
        <f t="shared" ref="G746:G751" si="190">F746-C746</f>
        <v>0</v>
      </c>
      <c r="H746" s="23">
        <f t="shared" ref="H746:H751" si="191">E746-F746</f>
        <v>43333</v>
      </c>
      <c r="I746" s="24">
        <f t="shared" ref="I746:I751" si="192">IF(ISERROR(F746/C746),0,F746/C746*100-100)</f>
        <v>0</v>
      </c>
      <c r="J746" s="24">
        <f t="shared" ref="J746:J751" si="193">IF(ISERROR(F746/E746),0,F746/E746*100)</f>
        <v>0</v>
      </c>
      <c r="K746" s="24">
        <f t="shared" ref="K746:K751" si="194">IF(ISERROR(F746/D746),0,F746/D746*100)</f>
        <v>0</v>
      </c>
    </row>
    <row r="747" spans="1:11">
      <c r="A747" s="25" t="s">
        <v>156</v>
      </c>
      <c r="B747" s="22" t="s">
        <v>157</v>
      </c>
      <c r="C747" s="23">
        <v>0</v>
      </c>
      <c r="D747" s="23">
        <v>86667</v>
      </c>
      <c r="E747" s="23">
        <v>43333</v>
      </c>
      <c r="F747" s="23">
        <v>0</v>
      </c>
      <c r="G747" s="23">
        <f t="shared" si="190"/>
        <v>0</v>
      </c>
      <c r="H747" s="23">
        <f t="shared" si="191"/>
        <v>43333</v>
      </c>
      <c r="I747" s="24">
        <f t="shared" si="192"/>
        <v>0</v>
      </c>
      <c r="J747" s="24">
        <f t="shared" si="193"/>
        <v>0</v>
      </c>
      <c r="K747" s="24">
        <f t="shared" si="194"/>
        <v>0</v>
      </c>
    </row>
    <row r="748" spans="1:11">
      <c r="A748" s="21" t="s">
        <v>88</v>
      </c>
      <c r="B748" s="22" t="s">
        <v>89</v>
      </c>
      <c r="C748" s="23">
        <v>0</v>
      </c>
      <c r="D748" s="23">
        <v>86667</v>
      </c>
      <c r="E748" s="23">
        <v>43333</v>
      </c>
      <c r="F748" s="23">
        <v>0</v>
      </c>
      <c r="G748" s="23">
        <f t="shared" si="190"/>
        <v>0</v>
      </c>
      <c r="H748" s="23">
        <f t="shared" si="191"/>
        <v>43333</v>
      </c>
      <c r="I748" s="24">
        <f t="shared" si="192"/>
        <v>0</v>
      </c>
      <c r="J748" s="24">
        <f t="shared" si="193"/>
        <v>0</v>
      </c>
      <c r="K748" s="24">
        <f t="shared" si="194"/>
        <v>0</v>
      </c>
    </row>
    <row r="749" spans="1:11">
      <c r="A749" s="25" t="s">
        <v>90</v>
      </c>
      <c r="B749" s="22" t="s">
        <v>91</v>
      </c>
      <c r="C749" s="23">
        <v>0</v>
      </c>
      <c r="D749" s="23">
        <v>86667</v>
      </c>
      <c r="E749" s="23">
        <v>43333</v>
      </c>
      <c r="F749" s="23">
        <v>0</v>
      </c>
      <c r="G749" s="23">
        <f t="shared" si="190"/>
        <v>0</v>
      </c>
      <c r="H749" s="23">
        <f t="shared" si="191"/>
        <v>43333</v>
      </c>
      <c r="I749" s="24">
        <f t="shared" si="192"/>
        <v>0</v>
      </c>
      <c r="J749" s="24">
        <f t="shared" si="193"/>
        <v>0</v>
      </c>
      <c r="K749" s="24">
        <f t="shared" si="194"/>
        <v>0</v>
      </c>
    </row>
    <row r="750" spans="1:11" ht="25.5">
      <c r="A750" s="26" t="s">
        <v>106</v>
      </c>
      <c r="B750" s="22" t="s">
        <v>107</v>
      </c>
      <c r="C750" s="23">
        <v>0</v>
      </c>
      <c r="D750" s="23">
        <v>86667</v>
      </c>
      <c r="E750" s="23">
        <v>43333</v>
      </c>
      <c r="F750" s="23">
        <v>0</v>
      </c>
      <c r="G750" s="23">
        <f t="shared" si="190"/>
        <v>0</v>
      </c>
      <c r="H750" s="23">
        <f t="shared" si="191"/>
        <v>43333</v>
      </c>
      <c r="I750" s="24">
        <f t="shared" si="192"/>
        <v>0</v>
      </c>
      <c r="J750" s="24">
        <f t="shared" si="193"/>
        <v>0</v>
      </c>
      <c r="K750" s="24">
        <f t="shared" si="194"/>
        <v>0</v>
      </c>
    </row>
    <row r="751" spans="1:11">
      <c r="A751" s="27" t="s">
        <v>226</v>
      </c>
      <c r="B751" s="22" t="s">
        <v>227</v>
      </c>
      <c r="C751" s="23">
        <v>0</v>
      </c>
      <c r="D751" s="23">
        <v>86667</v>
      </c>
      <c r="E751" s="23">
        <v>43333</v>
      </c>
      <c r="F751" s="23">
        <v>0</v>
      </c>
      <c r="G751" s="23">
        <f t="shared" si="190"/>
        <v>0</v>
      </c>
      <c r="H751" s="23">
        <f t="shared" si="191"/>
        <v>43333</v>
      </c>
      <c r="I751" s="24">
        <f t="shared" si="192"/>
        <v>0</v>
      </c>
      <c r="J751" s="24">
        <f t="shared" si="193"/>
        <v>0</v>
      </c>
      <c r="K751" s="24">
        <f t="shared" si="194"/>
        <v>0</v>
      </c>
    </row>
    <row r="752" spans="1:11" s="3" customFormat="1">
      <c r="A752" s="49" t="s">
        <v>327</v>
      </c>
      <c r="B752" s="31" t="s">
        <v>888</v>
      </c>
      <c r="C752" s="32"/>
      <c r="D752" s="32"/>
      <c r="E752" s="32"/>
      <c r="F752" s="32"/>
      <c r="G752" s="32"/>
      <c r="H752" s="32"/>
      <c r="I752" s="33"/>
      <c r="J752" s="33"/>
      <c r="K752" s="33"/>
    </row>
    <row r="753" spans="1:11">
      <c r="A753" s="21" t="s">
        <v>19</v>
      </c>
      <c r="B753" s="22" t="s">
        <v>20</v>
      </c>
      <c r="C753" s="23">
        <v>86667</v>
      </c>
      <c r="D753" s="23">
        <v>86667</v>
      </c>
      <c r="E753" s="23">
        <v>43334</v>
      </c>
      <c r="F753" s="23">
        <v>86667</v>
      </c>
      <c r="G753" s="23">
        <f t="shared" ref="G753:G763" si="195">F753-C753</f>
        <v>0</v>
      </c>
      <c r="H753" s="23">
        <f t="shared" ref="H753:H763" si="196">E753-F753</f>
        <v>-43333</v>
      </c>
      <c r="I753" s="24">
        <f t="shared" ref="I753:I763" si="197">IF(ISERROR(F753/C753),0,F753/C753*100-100)</f>
        <v>0</v>
      </c>
      <c r="J753" s="24">
        <f t="shared" ref="J753:J763" si="198">IF(ISERROR(F753/E753),0,F753/E753*100)</f>
        <v>199.9976923431947</v>
      </c>
      <c r="K753" s="24">
        <f t="shared" ref="K753:K763" si="199">IF(ISERROR(F753/D753),0,F753/D753*100)</f>
        <v>100</v>
      </c>
    </row>
    <row r="754" spans="1:11">
      <c r="A754" s="25" t="s">
        <v>84</v>
      </c>
      <c r="B754" s="22" t="s">
        <v>85</v>
      </c>
      <c r="C754" s="23">
        <v>86667</v>
      </c>
      <c r="D754" s="23">
        <v>86667</v>
      </c>
      <c r="E754" s="23">
        <v>43334</v>
      </c>
      <c r="F754" s="23">
        <v>86667</v>
      </c>
      <c r="G754" s="23">
        <f t="shared" si="195"/>
        <v>0</v>
      </c>
      <c r="H754" s="23">
        <f t="shared" si="196"/>
        <v>-43333</v>
      </c>
      <c r="I754" s="24">
        <f t="shared" si="197"/>
        <v>0</v>
      </c>
      <c r="J754" s="24">
        <f t="shared" si="198"/>
        <v>199.9976923431947</v>
      </c>
      <c r="K754" s="24">
        <f t="shared" si="199"/>
        <v>100</v>
      </c>
    </row>
    <row r="755" spans="1:11">
      <c r="A755" s="26" t="s">
        <v>86</v>
      </c>
      <c r="B755" s="22" t="s">
        <v>87</v>
      </c>
      <c r="C755" s="23">
        <v>86667</v>
      </c>
      <c r="D755" s="23">
        <v>86667</v>
      </c>
      <c r="E755" s="23">
        <v>43334</v>
      </c>
      <c r="F755" s="23">
        <v>86667</v>
      </c>
      <c r="G755" s="23">
        <f t="shared" si="195"/>
        <v>0</v>
      </c>
      <c r="H755" s="23">
        <f t="shared" si="196"/>
        <v>-43333</v>
      </c>
      <c r="I755" s="24">
        <f t="shared" si="197"/>
        <v>0</v>
      </c>
      <c r="J755" s="24">
        <f t="shared" si="198"/>
        <v>199.9976923431947</v>
      </c>
      <c r="K755" s="24">
        <f t="shared" si="199"/>
        <v>100</v>
      </c>
    </row>
    <row r="756" spans="1:11">
      <c r="A756" s="21" t="s">
        <v>88</v>
      </c>
      <c r="B756" s="22" t="s">
        <v>89</v>
      </c>
      <c r="C756" s="23">
        <v>15179.14</v>
      </c>
      <c r="D756" s="23">
        <v>86667</v>
      </c>
      <c r="E756" s="23">
        <v>43334</v>
      </c>
      <c r="F756" s="23">
        <v>44114.3</v>
      </c>
      <c r="G756" s="23">
        <f t="shared" si="195"/>
        <v>28935.160000000003</v>
      </c>
      <c r="H756" s="23">
        <f t="shared" si="196"/>
        <v>-780.30000000000291</v>
      </c>
      <c r="I756" s="24">
        <f t="shared" si="197"/>
        <v>190.62450178336854</v>
      </c>
      <c r="J756" s="24">
        <f t="shared" si="198"/>
        <v>101.80066460515992</v>
      </c>
      <c r="K756" s="24">
        <f t="shared" si="199"/>
        <v>50.900919611847648</v>
      </c>
    </row>
    <row r="757" spans="1:11">
      <c r="A757" s="25" t="s">
        <v>90</v>
      </c>
      <c r="B757" s="22" t="s">
        <v>91</v>
      </c>
      <c r="C757" s="23">
        <v>15179.14</v>
      </c>
      <c r="D757" s="23">
        <v>86667</v>
      </c>
      <c r="E757" s="23">
        <v>43334</v>
      </c>
      <c r="F757" s="23">
        <v>44114.3</v>
      </c>
      <c r="G757" s="23">
        <f t="shared" si="195"/>
        <v>28935.160000000003</v>
      </c>
      <c r="H757" s="23">
        <f t="shared" si="196"/>
        <v>-780.30000000000291</v>
      </c>
      <c r="I757" s="24">
        <f t="shared" si="197"/>
        <v>190.62450178336854</v>
      </c>
      <c r="J757" s="24">
        <f t="shared" si="198"/>
        <v>101.80066460515992</v>
      </c>
      <c r="K757" s="24">
        <f t="shared" si="199"/>
        <v>50.900919611847648</v>
      </c>
    </row>
    <row r="758" spans="1:11">
      <c r="A758" s="26" t="s">
        <v>92</v>
      </c>
      <c r="B758" s="22" t="s">
        <v>93</v>
      </c>
      <c r="C758" s="23">
        <v>15179.14</v>
      </c>
      <c r="D758" s="23">
        <v>86667</v>
      </c>
      <c r="E758" s="23">
        <v>43334</v>
      </c>
      <c r="F758" s="23">
        <v>44114.3</v>
      </c>
      <c r="G758" s="23">
        <f t="shared" si="195"/>
        <v>28935.160000000003</v>
      </c>
      <c r="H758" s="23">
        <f t="shared" si="196"/>
        <v>-780.30000000000291</v>
      </c>
      <c r="I758" s="24">
        <f t="shared" si="197"/>
        <v>190.62450178336854</v>
      </c>
      <c r="J758" s="24">
        <f t="shared" si="198"/>
        <v>101.80066460515992</v>
      </c>
      <c r="K758" s="24">
        <f t="shared" si="199"/>
        <v>50.900919611847648</v>
      </c>
    </row>
    <row r="759" spans="1:11">
      <c r="A759" s="27" t="s">
        <v>94</v>
      </c>
      <c r="B759" s="22" t="s">
        <v>95</v>
      </c>
      <c r="C759" s="23">
        <v>12166.18</v>
      </c>
      <c r="D759" s="23">
        <v>36417</v>
      </c>
      <c r="E759" s="23">
        <v>18209</v>
      </c>
      <c r="F759" s="23">
        <v>13454.35</v>
      </c>
      <c r="G759" s="23">
        <f t="shared" si="195"/>
        <v>1288.17</v>
      </c>
      <c r="H759" s="23">
        <f t="shared" si="196"/>
        <v>4754.6499999999996</v>
      </c>
      <c r="I759" s="24">
        <f t="shared" si="197"/>
        <v>10.588122155023186</v>
      </c>
      <c r="J759" s="24">
        <f t="shared" si="198"/>
        <v>73.888461749684225</v>
      </c>
      <c r="K759" s="24">
        <f t="shared" si="199"/>
        <v>36.945245352445291</v>
      </c>
    </row>
    <row r="760" spans="1:11">
      <c r="A760" s="27" t="s">
        <v>96</v>
      </c>
      <c r="B760" s="22" t="s">
        <v>97</v>
      </c>
      <c r="C760" s="23">
        <v>3012.96</v>
      </c>
      <c r="D760" s="23">
        <v>50250</v>
      </c>
      <c r="E760" s="23">
        <v>25125</v>
      </c>
      <c r="F760" s="23">
        <v>30659.95</v>
      </c>
      <c r="G760" s="23">
        <f t="shared" si="195"/>
        <v>27646.99</v>
      </c>
      <c r="H760" s="23">
        <f t="shared" si="196"/>
        <v>-5534.9500000000007</v>
      </c>
      <c r="I760" s="24">
        <f t="shared" si="197"/>
        <v>917.60229143433708</v>
      </c>
      <c r="J760" s="24">
        <f t="shared" si="198"/>
        <v>122.02965174129355</v>
      </c>
      <c r="K760" s="24">
        <f t="shared" si="199"/>
        <v>61.014825870646774</v>
      </c>
    </row>
    <row r="761" spans="1:11">
      <c r="A761" s="21"/>
      <c r="B761" s="22" t="s">
        <v>118</v>
      </c>
      <c r="C761" s="23">
        <v>71487.86</v>
      </c>
      <c r="D761" s="23">
        <v>0</v>
      </c>
      <c r="E761" s="23">
        <v>0</v>
      </c>
      <c r="F761" s="23">
        <v>42552.7</v>
      </c>
      <c r="G761" s="23">
        <f t="shared" si="195"/>
        <v>-28935.160000000003</v>
      </c>
      <c r="H761" s="23">
        <f t="shared" si="196"/>
        <v>-42552.7</v>
      </c>
      <c r="I761" s="24">
        <f t="shared" si="197"/>
        <v>-40.475627610058552</v>
      </c>
      <c r="J761" s="24">
        <f t="shared" si="198"/>
        <v>0</v>
      </c>
      <c r="K761" s="24">
        <f t="shared" si="199"/>
        <v>0</v>
      </c>
    </row>
    <row r="762" spans="1:11">
      <c r="A762" s="21" t="s">
        <v>119</v>
      </c>
      <c r="B762" s="22" t="s">
        <v>120</v>
      </c>
      <c r="C762" s="23">
        <v>-71487.86</v>
      </c>
      <c r="D762" s="23">
        <v>0</v>
      </c>
      <c r="E762" s="23">
        <v>0</v>
      </c>
      <c r="F762" s="23">
        <v>-42552.7</v>
      </c>
      <c r="G762" s="23">
        <f t="shared" si="195"/>
        <v>28935.160000000003</v>
      </c>
      <c r="H762" s="23">
        <f t="shared" si="196"/>
        <v>42552.7</v>
      </c>
      <c r="I762" s="24">
        <f t="shared" si="197"/>
        <v>-40.475627610058552</v>
      </c>
      <c r="J762" s="24">
        <f t="shared" si="198"/>
        <v>0</v>
      </c>
      <c r="K762" s="24">
        <f t="shared" si="199"/>
        <v>0</v>
      </c>
    </row>
    <row r="763" spans="1:11">
      <c r="A763" s="25" t="s">
        <v>121</v>
      </c>
      <c r="B763" s="22" t="s">
        <v>122</v>
      </c>
      <c r="C763" s="23">
        <v>-71487.86</v>
      </c>
      <c r="D763" s="23">
        <v>0</v>
      </c>
      <c r="E763" s="23">
        <v>0</v>
      </c>
      <c r="F763" s="23">
        <v>-42552.7</v>
      </c>
      <c r="G763" s="23">
        <f t="shared" si="195"/>
        <v>28935.160000000003</v>
      </c>
      <c r="H763" s="23">
        <f t="shared" si="196"/>
        <v>42552.7</v>
      </c>
      <c r="I763" s="24">
        <f t="shared" si="197"/>
        <v>-40.475627610058552</v>
      </c>
      <c r="J763" s="24">
        <f t="shared" si="198"/>
        <v>0</v>
      </c>
      <c r="K763" s="24">
        <f t="shared" si="199"/>
        <v>0</v>
      </c>
    </row>
    <row r="764" spans="1:11" s="3" customFormat="1" ht="25.5">
      <c r="A764" s="30" t="s">
        <v>329</v>
      </c>
      <c r="B764" s="31" t="s">
        <v>330</v>
      </c>
      <c r="C764" s="32"/>
      <c r="D764" s="32"/>
      <c r="E764" s="32"/>
      <c r="F764" s="32"/>
      <c r="G764" s="32"/>
      <c r="H764" s="32"/>
      <c r="I764" s="33"/>
      <c r="J764" s="33"/>
      <c r="K764" s="33"/>
    </row>
    <row r="765" spans="1:11">
      <c r="A765" s="21" t="s">
        <v>19</v>
      </c>
      <c r="B765" s="22" t="s">
        <v>20</v>
      </c>
      <c r="C765" s="23">
        <v>9308582.1899999995</v>
      </c>
      <c r="D765" s="23">
        <v>24709279</v>
      </c>
      <c r="E765" s="23">
        <v>12120396</v>
      </c>
      <c r="F765" s="23">
        <v>13227128.640000001</v>
      </c>
      <c r="G765" s="23">
        <f t="shared" ref="G765:G805" si="200">F765-C765</f>
        <v>3918546.4500000011</v>
      </c>
      <c r="H765" s="23">
        <f t="shared" ref="H765:H805" si="201">E765-F765</f>
        <v>-1106732.6400000006</v>
      </c>
      <c r="I765" s="24">
        <f t="shared" ref="I765:I805" si="202">IF(ISERROR(F765/C765),0,F765/C765*100-100)</f>
        <v>42.096061140327123</v>
      </c>
      <c r="J765" s="24">
        <f t="shared" ref="J765:J805" si="203">IF(ISERROR(F765/E765),0,F765/E765*100)</f>
        <v>109.13115908094093</v>
      </c>
      <c r="K765" s="24">
        <f t="shared" ref="K765:K805" si="204">IF(ISERROR(F765/D765),0,F765/D765*100)</f>
        <v>53.531018205751778</v>
      </c>
    </row>
    <row r="766" spans="1:11" ht="25.5">
      <c r="A766" s="25" t="s">
        <v>128</v>
      </c>
      <c r="B766" s="22" t="s">
        <v>129</v>
      </c>
      <c r="C766" s="23">
        <v>0</v>
      </c>
      <c r="D766" s="23">
        <v>0</v>
      </c>
      <c r="E766" s="23">
        <v>0</v>
      </c>
      <c r="F766" s="23">
        <v>4000</v>
      </c>
      <c r="G766" s="23">
        <f t="shared" si="200"/>
        <v>4000</v>
      </c>
      <c r="H766" s="23">
        <f t="shared" si="201"/>
        <v>-4000</v>
      </c>
      <c r="I766" s="24">
        <f t="shared" si="202"/>
        <v>0</v>
      </c>
      <c r="J766" s="24">
        <f t="shared" si="203"/>
        <v>0</v>
      </c>
      <c r="K766" s="24">
        <f t="shared" si="204"/>
        <v>0</v>
      </c>
    </row>
    <row r="767" spans="1:11">
      <c r="A767" s="25" t="s">
        <v>156</v>
      </c>
      <c r="B767" s="22" t="s">
        <v>157</v>
      </c>
      <c r="C767" s="23">
        <v>1440254.91</v>
      </c>
      <c r="D767" s="23">
        <v>13473681</v>
      </c>
      <c r="E767" s="23">
        <v>6379011</v>
      </c>
      <c r="F767" s="23">
        <v>3413716.96</v>
      </c>
      <c r="G767" s="23">
        <f t="shared" si="200"/>
        <v>1973462.05</v>
      </c>
      <c r="H767" s="23">
        <f t="shared" si="201"/>
        <v>2965294.04</v>
      </c>
      <c r="I767" s="24">
        <f t="shared" si="202"/>
        <v>137.02171999538612</v>
      </c>
      <c r="J767" s="24">
        <f t="shared" si="203"/>
        <v>53.514831060802372</v>
      </c>
      <c r="K767" s="24">
        <f t="shared" si="204"/>
        <v>25.336186599638211</v>
      </c>
    </row>
    <row r="768" spans="1:11">
      <c r="A768" s="25" t="s">
        <v>130</v>
      </c>
      <c r="B768" s="22" t="s">
        <v>131</v>
      </c>
      <c r="C768" s="23">
        <v>645031.28</v>
      </c>
      <c r="D768" s="23">
        <v>2671269</v>
      </c>
      <c r="E768" s="23">
        <v>1469198</v>
      </c>
      <c r="F768" s="23">
        <v>1245082.68</v>
      </c>
      <c r="G768" s="23">
        <f t="shared" si="200"/>
        <v>600051.39999999991</v>
      </c>
      <c r="H768" s="23">
        <f t="shared" si="201"/>
        <v>224115.32000000007</v>
      </c>
      <c r="I768" s="24">
        <f t="shared" si="202"/>
        <v>93.026713371171667</v>
      </c>
      <c r="J768" s="24">
        <f t="shared" si="203"/>
        <v>84.745737470374991</v>
      </c>
      <c r="K768" s="24">
        <f t="shared" si="204"/>
        <v>46.610157194951164</v>
      </c>
    </row>
    <row r="769" spans="1:11">
      <c r="A769" s="26" t="s">
        <v>341</v>
      </c>
      <c r="B769" s="22" t="s">
        <v>342</v>
      </c>
      <c r="C769" s="23">
        <v>0</v>
      </c>
      <c r="D769" s="23">
        <v>0</v>
      </c>
      <c r="E769" s="23">
        <v>0</v>
      </c>
      <c r="F769" s="23">
        <v>254.58</v>
      </c>
      <c r="G769" s="23">
        <f t="shared" si="200"/>
        <v>254.58</v>
      </c>
      <c r="H769" s="23">
        <f t="shared" si="201"/>
        <v>-254.58</v>
      </c>
      <c r="I769" s="24">
        <f t="shared" si="202"/>
        <v>0</v>
      </c>
      <c r="J769" s="24">
        <f t="shared" si="203"/>
        <v>0</v>
      </c>
      <c r="K769" s="24">
        <f t="shared" si="204"/>
        <v>0</v>
      </c>
    </row>
    <row r="770" spans="1:11">
      <c r="A770" s="27" t="s">
        <v>343</v>
      </c>
      <c r="B770" s="22" t="s">
        <v>344</v>
      </c>
      <c r="C770" s="23">
        <v>0</v>
      </c>
      <c r="D770" s="23">
        <v>0</v>
      </c>
      <c r="E770" s="23">
        <v>0</v>
      </c>
      <c r="F770" s="23">
        <v>254.58</v>
      </c>
      <c r="G770" s="23">
        <f t="shared" si="200"/>
        <v>254.58</v>
      </c>
      <c r="H770" s="23">
        <f t="shared" si="201"/>
        <v>-254.58</v>
      </c>
      <c r="I770" s="24">
        <f t="shared" si="202"/>
        <v>0</v>
      </c>
      <c r="J770" s="24">
        <f t="shared" si="203"/>
        <v>0</v>
      </c>
      <c r="K770" s="24">
        <f t="shared" si="204"/>
        <v>0</v>
      </c>
    </row>
    <row r="771" spans="1:11" ht="51">
      <c r="A771" s="28" t="s">
        <v>345</v>
      </c>
      <c r="B771" s="22" t="s">
        <v>346</v>
      </c>
      <c r="C771" s="23">
        <v>0</v>
      </c>
      <c r="D771" s="23">
        <v>0</v>
      </c>
      <c r="E771" s="23">
        <v>0</v>
      </c>
      <c r="F771" s="23">
        <v>254.58</v>
      </c>
      <c r="G771" s="23">
        <f t="shared" si="200"/>
        <v>254.58</v>
      </c>
      <c r="H771" s="23">
        <f t="shared" si="201"/>
        <v>-254.58</v>
      </c>
      <c r="I771" s="24">
        <f t="shared" si="202"/>
        <v>0</v>
      </c>
      <c r="J771" s="24">
        <f t="shared" si="203"/>
        <v>0</v>
      </c>
      <c r="K771" s="24">
        <f t="shared" si="204"/>
        <v>0</v>
      </c>
    </row>
    <row r="772" spans="1:11" ht="25.5">
      <c r="A772" s="26" t="s">
        <v>347</v>
      </c>
      <c r="B772" s="22" t="s">
        <v>348</v>
      </c>
      <c r="C772" s="23">
        <v>645031.28</v>
      </c>
      <c r="D772" s="23">
        <v>2671269</v>
      </c>
      <c r="E772" s="23">
        <v>1469198</v>
      </c>
      <c r="F772" s="23">
        <v>1244828.1000000001</v>
      </c>
      <c r="G772" s="23">
        <f t="shared" si="200"/>
        <v>599796.82000000007</v>
      </c>
      <c r="H772" s="23">
        <f t="shared" si="201"/>
        <v>224369.89999999991</v>
      </c>
      <c r="I772" s="24">
        <f t="shared" si="202"/>
        <v>92.987245517767747</v>
      </c>
      <c r="J772" s="24">
        <f t="shared" si="203"/>
        <v>84.728409649346119</v>
      </c>
      <c r="K772" s="24">
        <f t="shared" si="204"/>
        <v>46.600626893060941</v>
      </c>
    </row>
    <row r="773" spans="1:11" ht="38.25">
      <c r="A773" s="27" t="s">
        <v>349</v>
      </c>
      <c r="B773" s="22" t="s">
        <v>350</v>
      </c>
      <c r="C773" s="23">
        <v>645031.28</v>
      </c>
      <c r="D773" s="23">
        <v>2671269</v>
      </c>
      <c r="E773" s="23">
        <v>1469198</v>
      </c>
      <c r="F773" s="23">
        <v>1244828.1000000001</v>
      </c>
      <c r="G773" s="23">
        <f t="shared" si="200"/>
        <v>599796.82000000007</v>
      </c>
      <c r="H773" s="23">
        <f t="shared" si="201"/>
        <v>224369.89999999991</v>
      </c>
      <c r="I773" s="24">
        <f t="shared" si="202"/>
        <v>92.987245517767747</v>
      </c>
      <c r="J773" s="24">
        <f t="shared" si="203"/>
        <v>84.728409649346119</v>
      </c>
      <c r="K773" s="24">
        <f t="shared" si="204"/>
        <v>46.600626893060941</v>
      </c>
    </row>
    <row r="774" spans="1:11" ht="89.25">
      <c r="A774" s="28" t="s">
        <v>513</v>
      </c>
      <c r="B774" s="22" t="s">
        <v>514</v>
      </c>
      <c r="C774" s="23">
        <v>637827.43999999994</v>
      </c>
      <c r="D774" s="23">
        <v>2671269</v>
      </c>
      <c r="E774" s="23">
        <v>1469198</v>
      </c>
      <c r="F774" s="23">
        <v>1244828.1000000001</v>
      </c>
      <c r="G774" s="23">
        <f t="shared" si="200"/>
        <v>607000.66000000015</v>
      </c>
      <c r="H774" s="23">
        <f t="shared" si="201"/>
        <v>224369.89999999991</v>
      </c>
      <c r="I774" s="24">
        <f t="shared" si="202"/>
        <v>95.166909093782522</v>
      </c>
      <c r="J774" s="24">
        <f t="shared" si="203"/>
        <v>84.728409649346119</v>
      </c>
      <c r="K774" s="24">
        <f t="shared" si="204"/>
        <v>46.600626893060941</v>
      </c>
    </row>
    <row r="775" spans="1:11" ht="89.25">
      <c r="A775" s="28" t="s">
        <v>515</v>
      </c>
      <c r="B775" s="22" t="s">
        <v>516</v>
      </c>
      <c r="C775" s="23">
        <v>7203.84</v>
      </c>
      <c r="D775" s="23">
        <v>0</v>
      </c>
      <c r="E775" s="23">
        <v>0</v>
      </c>
      <c r="F775" s="23">
        <v>0</v>
      </c>
      <c r="G775" s="23">
        <f t="shared" si="200"/>
        <v>-7203.84</v>
      </c>
      <c r="H775" s="23">
        <f t="shared" si="201"/>
        <v>0</v>
      </c>
      <c r="I775" s="24">
        <f t="shared" si="202"/>
        <v>-100</v>
      </c>
      <c r="J775" s="24">
        <f t="shared" si="203"/>
        <v>0</v>
      </c>
      <c r="K775" s="24">
        <f t="shared" si="204"/>
        <v>0</v>
      </c>
    </row>
    <row r="776" spans="1:11">
      <c r="A776" s="25" t="s">
        <v>84</v>
      </c>
      <c r="B776" s="22" t="s">
        <v>85</v>
      </c>
      <c r="C776" s="23">
        <v>7223296</v>
      </c>
      <c r="D776" s="23">
        <v>8564329</v>
      </c>
      <c r="E776" s="23">
        <v>4272187</v>
      </c>
      <c r="F776" s="23">
        <v>8564329</v>
      </c>
      <c r="G776" s="23">
        <f t="shared" si="200"/>
        <v>1341033</v>
      </c>
      <c r="H776" s="23">
        <f t="shared" si="201"/>
        <v>-4292142</v>
      </c>
      <c r="I776" s="24">
        <f t="shared" si="202"/>
        <v>18.565388985859087</v>
      </c>
      <c r="J776" s="24">
        <f t="shared" si="203"/>
        <v>200.46709097705696</v>
      </c>
      <c r="K776" s="24">
        <f t="shared" si="204"/>
        <v>100</v>
      </c>
    </row>
    <row r="777" spans="1:11">
      <c r="A777" s="26" t="s">
        <v>86</v>
      </c>
      <c r="B777" s="22" t="s">
        <v>87</v>
      </c>
      <c r="C777" s="23">
        <v>7223296</v>
      </c>
      <c r="D777" s="23">
        <v>8564329</v>
      </c>
      <c r="E777" s="23">
        <v>4272187</v>
      </c>
      <c r="F777" s="23">
        <v>8564329</v>
      </c>
      <c r="G777" s="23">
        <f t="shared" si="200"/>
        <v>1341033</v>
      </c>
      <c r="H777" s="23">
        <f t="shared" si="201"/>
        <v>-4292142</v>
      </c>
      <c r="I777" s="24">
        <f t="shared" si="202"/>
        <v>18.565388985859087</v>
      </c>
      <c r="J777" s="24">
        <f t="shared" si="203"/>
        <v>200.46709097705696</v>
      </c>
      <c r="K777" s="24">
        <f t="shared" si="204"/>
        <v>100</v>
      </c>
    </row>
    <row r="778" spans="1:11">
      <c r="A778" s="21" t="s">
        <v>88</v>
      </c>
      <c r="B778" s="22" t="s">
        <v>89</v>
      </c>
      <c r="C778" s="23">
        <v>8330128.6299999999</v>
      </c>
      <c r="D778" s="23">
        <v>34972730</v>
      </c>
      <c r="E778" s="23">
        <v>12374396</v>
      </c>
      <c r="F778" s="23">
        <v>7068324.8600000003</v>
      </c>
      <c r="G778" s="23">
        <f t="shared" si="200"/>
        <v>-1261803.7699999996</v>
      </c>
      <c r="H778" s="23">
        <f t="shared" si="201"/>
        <v>5306071.1399999997</v>
      </c>
      <c r="I778" s="24">
        <f t="shared" si="202"/>
        <v>-15.147470417872768</v>
      </c>
      <c r="J778" s="24">
        <f t="shared" si="203"/>
        <v>57.120564591597031</v>
      </c>
      <c r="K778" s="24">
        <f t="shared" si="204"/>
        <v>20.21096111170046</v>
      </c>
    </row>
    <row r="779" spans="1:11">
      <c r="A779" s="25" t="s">
        <v>90</v>
      </c>
      <c r="B779" s="22" t="s">
        <v>91</v>
      </c>
      <c r="C779" s="23">
        <v>8036178.8200000003</v>
      </c>
      <c r="D779" s="23">
        <v>34813798</v>
      </c>
      <c r="E779" s="23">
        <v>12296696</v>
      </c>
      <c r="F779" s="23">
        <v>6948345.1799999997</v>
      </c>
      <c r="G779" s="23">
        <f t="shared" si="200"/>
        <v>-1087833.6400000006</v>
      </c>
      <c r="H779" s="23">
        <f t="shared" si="201"/>
        <v>5348350.82</v>
      </c>
      <c r="I779" s="24">
        <f t="shared" si="202"/>
        <v>-13.536702758438622</v>
      </c>
      <c r="J779" s="24">
        <f t="shared" si="203"/>
        <v>56.505789685294324</v>
      </c>
      <c r="K779" s="24">
        <f t="shared" si="204"/>
        <v>19.95859566945267</v>
      </c>
    </row>
    <row r="780" spans="1:11">
      <c r="A780" s="26" t="s">
        <v>92</v>
      </c>
      <c r="B780" s="22" t="s">
        <v>93</v>
      </c>
      <c r="C780" s="23">
        <v>940063.14</v>
      </c>
      <c r="D780" s="23">
        <v>2782410</v>
      </c>
      <c r="E780" s="23">
        <v>1344203</v>
      </c>
      <c r="F780" s="23">
        <v>879519.61</v>
      </c>
      <c r="G780" s="23">
        <f t="shared" si="200"/>
        <v>-60543.530000000028</v>
      </c>
      <c r="H780" s="23">
        <f t="shared" si="201"/>
        <v>464683.39</v>
      </c>
      <c r="I780" s="24">
        <f t="shared" si="202"/>
        <v>-6.440368462909845</v>
      </c>
      <c r="J780" s="24">
        <f t="shared" si="203"/>
        <v>65.430564431116437</v>
      </c>
      <c r="K780" s="24">
        <f t="shared" si="204"/>
        <v>31.609993135447329</v>
      </c>
    </row>
    <row r="781" spans="1:11">
      <c r="A781" s="27" t="s">
        <v>94</v>
      </c>
      <c r="B781" s="22" t="s">
        <v>95</v>
      </c>
      <c r="C781" s="23">
        <v>805372.91</v>
      </c>
      <c r="D781" s="23">
        <v>2135596</v>
      </c>
      <c r="E781" s="23">
        <v>1041974</v>
      </c>
      <c r="F781" s="23">
        <v>774908.94</v>
      </c>
      <c r="G781" s="23">
        <f t="shared" si="200"/>
        <v>-30463.970000000088</v>
      </c>
      <c r="H781" s="23">
        <f t="shared" si="201"/>
        <v>267065.06000000006</v>
      </c>
      <c r="I781" s="24">
        <f t="shared" si="202"/>
        <v>-3.7825918430755365</v>
      </c>
      <c r="J781" s="24">
        <f t="shared" si="203"/>
        <v>74.369316316913853</v>
      </c>
      <c r="K781" s="24">
        <f t="shared" si="204"/>
        <v>36.285371390468981</v>
      </c>
    </row>
    <row r="782" spans="1:11">
      <c r="A782" s="27" t="s">
        <v>96</v>
      </c>
      <c r="B782" s="22" t="s">
        <v>97</v>
      </c>
      <c r="C782" s="23">
        <v>134690.23000000001</v>
      </c>
      <c r="D782" s="23">
        <v>646814</v>
      </c>
      <c r="E782" s="23">
        <v>302229</v>
      </c>
      <c r="F782" s="23">
        <v>104610.67</v>
      </c>
      <c r="G782" s="23">
        <f t="shared" si="200"/>
        <v>-30079.560000000012</v>
      </c>
      <c r="H782" s="23">
        <f t="shared" si="201"/>
        <v>197618.33000000002</v>
      </c>
      <c r="I782" s="24">
        <f t="shared" si="202"/>
        <v>-22.33239931359536</v>
      </c>
      <c r="J782" s="24">
        <f t="shared" si="203"/>
        <v>34.613048383841395</v>
      </c>
      <c r="K782" s="24">
        <f t="shared" si="204"/>
        <v>16.173222904884557</v>
      </c>
    </row>
    <row r="783" spans="1:11">
      <c r="A783" s="28" t="s">
        <v>98</v>
      </c>
      <c r="B783" s="22" t="s">
        <v>99</v>
      </c>
      <c r="C783" s="23">
        <v>1176.26</v>
      </c>
      <c r="D783" s="23">
        <v>0</v>
      </c>
      <c r="E783" s="23">
        <v>0</v>
      </c>
      <c r="F783" s="23">
        <v>69.42</v>
      </c>
      <c r="G783" s="23">
        <f t="shared" si="200"/>
        <v>-1106.8399999999999</v>
      </c>
      <c r="H783" s="23">
        <f t="shared" si="201"/>
        <v>-69.42</v>
      </c>
      <c r="I783" s="24">
        <f t="shared" si="202"/>
        <v>-94.098243585601821</v>
      </c>
      <c r="J783" s="24">
        <f t="shared" si="203"/>
        <v>0</v>
      </c>
      <c r="K783" s="24">
        <f t="shared" si="204"/>
        <v>0</v>
      </c>
    </row>
    <row r="784" spans="1:11">
      <c r="A784" s="26" t="s">
        <v>100</v>
      </c>
      <c r="B784" s="22" t="s">
        <v>101</v>
      </c>
      <c r="C784" s="23">
        <v>951211.58</v>
      </c>
      <c r="D784" s="23">
        <v>4703091</v>
      </c>
      <c r="E784" s="23">
        <v>2164198</v>
      </c>
      <c r="F784" s="23">
        <v>1448400.72</v>
      </c>
      <c r="G784" s="23">
        <f t="shared" si="200"/>
        <v>497189.14</v>
      </c>
      <c r="H784" s="23">
        <f t="shared" si="201"/>
        <v>715797.28</v>
      </c>
      <c r="I784" s="24">
        <f t="shared" si="202"/>
        <v>52.269037767601617</v>
      </c>
      <c r="J784" s="24">
        <f t="shared" si="203"/>
        <v>66.925517905478145</v>
      </c>
      <c r="K784" s="24">
        <f t="shared" si="204"/>
        <v>30.796782796675632</v>
      </c>
    </row>
    <row r="785" spans="1:11">
      <c r="A785" s="27" t="s">
        <v>102</v>
      </c>
      <c r="B785" s="22" t="s">
        <v>103</v>
      </c>
      <c r="C785" s="23">
        <v>951211.58</v>
      </c>
      <c r="D785" s="23">
        <v>4703091</v>
      </c>
      <c r="E785" s="23">
        <v>2164198</v>
      </c>
      <c r="F785" s="23">
        <v>1448400.72</v>
      </c>
      <c r="G785" s="23">
        <f t="shared" si="200"/>
        <v>497189.14</v>
      </c>
      <c r="H785" s="23">
        <f t="shared" si="201"/>
        <v>715797.28</v>
      </c>
      <c r="I785" s="24">
        <f t="shared" si="202"/>
        <v>52.269037767601617</v>
      </c>
      <c r="J785" s="24">
        <f t="shared" si="203"/>
        <v>66.925517905478145</v>
      </c>
      <c r="K785" s="24">
        <f t="shared" si="204"/>
        <v>30.796782796675632</v>
      </c>
    </row>
    <row r="786" spans="1:11" ht="25.5">
      <c r="A786" s="26" t="s">
        <v>140</v>
      </c>
      <c r="B786" s="22" t="s">
        <v>141</v>
      </c>
      <c r="C786" s="23">
        <v>1820455.35</v>
      </c>
      <c r="D786" s="23">
        <v>12859257</v>
      </c>
      <c r="E786" s="23">
        <v>1892938</v>
      </c>
      <c r="F786" s="23">
        <v>858852.61</v>
      </c>
      <c r="G786" s="23">
        <f t="shared" si="200"/>
        <v>-961602.74000000011</v>
      </c>
      <c r="H786" s="23">
        <f t="shared" si="201"/>
        <v>1034085.39</v>
      </c>
      <c r="I786" s="24">
        <f t="shared" si="202"/>
        <v>-52.822099701593892</v>
      </c>
      <c r="J786" s="24">
        <f t="shared" si="203"/>
        <v>45.3714073044125</v>
      </c>
      <c r="K786" s="24">
        <f t="shared" si="204"/>
        <v>6.6788665161603031</v>
      </c>
    </row>
    <row r="787" spans="1:11">
      <c r="A787" s="27" t="s">
        <v>355</v>
      </c>
      <c r="B787" s="22" t="s">
        <v>356</v>
      </c>
      <c r="C787" s="23">
        <v>511410.08</v>
      </c>
      <c r="D787" s="23">
        <v>8553133</v>
      </c>
      <c r="E787" s="23">
        <v>0</v>
      </c>
      <c r="F787" s="23">
        <v>0</v>
      </c>
      <c r="G787" s="23">
        <f t="shared" si="200"/>
        <v>-511410.08</v>
      </c>
      <c r="H787" s="23">
        <f t="shared" si="201"/>
        <v>0</v>
      </c>
      <c r="I787" s="24">
        <f t="shared" si="202"/>
        <v>-100</v>
      </c>
      <c r="J787" s="24">
        <f t="shared" si="203"/>
        <v>0</v>
      </c>
      <c r="K787" s="24">
        <f t="shared" si="204"/>
        <v>0</v>
      </c>
    </row>
    <row r="788" spans="1:11">
      <c r="A788" s="27" t="s">
        <v>142</v>
      </c>
      <c r="B788" s="22" t="s">
        <v>143</v>
      </c>
      <c r="C788" s="23">
        <v>1309045.27</v>
      </c>
      <c r="D788" s="23">
        <v>4306124</v>
      </c>
      <c r="E788" s="23">
        <v>1892938</v>
      </c>
      <c r="F788" s="23">
        <v>858852.61</v>
      </c>
      <c r="G788" s="23">
        <f t="shared" si="200"/>
        <v>-450192.66000000003</v>
      </c>
      <c r="H788" s="23">
        <f t="shared" si="201"/>
        <v>1034085.39</v>
      </c>
      <c r="I788" s="24">
        <f t="shared" si="202"/>
        <v>-34.390916060527076</v>
      </c>
      <c r="J788" s="24">
        <f t="shared" si="203"/>
        <v>45.3714073044125</v>
      </c>
      <c r="K788" s="24">
        <f t="shared" si="204"/>
        <v>19.944911247330545</v>
      </c>
    </row>
    <row r="789" spans="1:11" ht="25.5">
      <c r="A789" s="26" t="s">
        <v>106</v>
      </c>
      <c r="B789" s="22" t="s">
        <v>107</v>
      </c>
      <c r="C789" s="23">
        <v>4324448.75</v>
      </c>
      <c r="D789" s="23">
        <v>14469040</v>
      </c>
      <c r="E789" s="23">
        <v>6895357</v>
      </c>
      <c r="F789" s="23">
        <v>3761572.24</v>
      </c>
      <c r="G789" s="23">
        <f t="shared" si="200"/>
        <v>-562876.50999999978</v>
      </c>
      <c r="H789" s="23">
        <f t="shared" si="201"/>
        <v>3133784.76</v>
      </c>
      <c r="I789" s="24">
        <f t="shared" si="202"/>
        <v>-13.016144774521834</v>
      </c>
      <c r="J789" s="24">
        <f t="shared" si="203"/>
        <v>54.552247838654331</v>
      </c>
      <c r="K789" s="24">
        <f t="shared" si="204"/>
        <v>25.997386419555134</v>
      </c>
    </row>
    <row r="790" spans="1:11">
      <c r="A790" s="27" t="s">
        <v>108</v>
      </c>
      <c r="B790" s="22" t="s">
        <v>109</v>
      </c>
      <c r="C790" s="23">
        <v>0</v>
      </c>
      <c r="D790" s="23">
        <v>516018</v>
      </c>
      <c r="E790" s="23">
        <v>42157</v>
      </c>
      <c r="F790" s="23">
        <v>15389.76</v>
      </c>
      <c r="G790" s="23">
        <f t="shared" si="200"/>
        <v>15389.76</v>
      </c>
      <c r="H790" s="23">
        <f t="shared" si="201"/>
        <v>26767.239999999998</v>
      </c>
      <c r="I790" s="24">
        <f t="shared" si="202"/>
        <v>0</v>
      </c>
      <c r="J790" s="24">
        <f t="shared" si="203"/>
        <v>36.505823469411965</v>
      </c>
      <c r="K790" s="24">
        <f t="shared" si="204"/>
        <v>2.9824075904328917</v>
      </c>
    </row>
    <row r="791" spans="1:11" ht="25.5">
      <c r="A791" s="28" t="s">
        <v>110</v>
      </c>
      <c r="B791" s="22" t="s">
        <v>111</v>
      </c>
      <c r="C791" s="23">
        <v>0</v>
      </c>
      <c r="D791" s="23">
        <v>516018</v>
      </c>
      <c r="E791" s="23">
        <v>42157</v>
      </c>
      <c r="F791" s="23">
        <v>15389.76</v>
      </c>
      <c r="G791" s="23">
        <f t="shared" si="200"/>
        <v>15389.76</v>
      </c>
      <c r="H791" s="23">
        <f t="shared" si="201"/>
        <v>26767.239999999998</v>
      </c>
      <c r="I791" s="24">
        <f t="shared" si="202"/>
        <v>0</v>
      </c>
      <c r="J791" s="24">
        <f t="shared" si="203"/>
        <v>36.505823469411965</v>
      </c>
      <c r="K791" s="24">
        <f t="shared" si="204"/>
        <v>2.9824075904328917</v>
      </c>
    </row>
    <row r="792" spans="1:11" ht="25.5">
      <c r="A792" s="29" t="s">
        <v>267</v>
      </c>
      <c r="B792" s="22" t="s">
        <v>268</v>
      </c>
      <c r="C792" s="23">
        <v>0</v>
      </c>
      <c r="D792" s="23">
        <v>516018</v>
      </c>
      <c r="E792" s="23">
        <v>42157</v>
      </c>
      <c r="F792" s="23">
        <v>15389.76</v>
      </c>
      <c r="G792" s="23">
        <f t="shared" si="200"/>
        <v>15389.76</v>
      </c>
      <c r="H792" s="23">
        <f t="shared" si="201"/>
        <v>26767.239999999998</v>
      </c>
      <c r="I792" s="24">
        <f t="shared" si="202"/>
        <v>0</v>
      </c>
      <c r="J792" s="24">
        <f t="shared" si="203"/>
        <v>36.505823469411965</v>
      </c>
      <c r="K792" s="24">
        <f t="shared" si="204"/>
        <v>2.9824075904328917</v>
      </c>
    </row>
    <row r="793" spans="1:11" ht="51">
      <c r="A793" s="27" t="s">
        <v>203</v>
      </c>
      <c r="B793" s="22" t="s">
        <v>204</v>
      </c>
      <c r="C793" s="23">
        <v>4199934.95</v>
      </c>
      <c r="D793" s="23">
        <v>12628587</v>
      </c>
      <c r="E793" s="23">
        <v>5674109</v>
      </c>
      <c r="F793" s="23">
        <v>3698583.77</v>
      </c>
      <c r="G793" s="23">
        <f t="shared" si="200"/>
        <v>-501351.18000000017</v>
      </c>
      <c r="H793" s="23">
        <f t="shared" si="201"/>
        <v>1975525.23</v>
      </c>
      <c r="I793" s="24">
        <f t="shared" si="202"/>
        <v>-11.937117740359298</v>
      </c>
      <c r="J793" s="24">
        <f t="shared" si="203"/>
        <v>65.183516389974187</v>
      </c>
      <c r="K793" s="24">
        <f t="shared" si="204"/>
        <v>29.287391930704519</v>
      </c>
    </row>
    <row r="794" spans="1:11" ht="38.25">
      <c r="A794" s="28" t="s">
        <v>205</v>
      </c>
      <c r="B794" s="22" t="s">
        <v>206</v>
      </c>
      <c r="C794" s="23">
        <v>1555455.48</v>
      </c>
      <c r="D794" s="23">
        <v>4785873</v>
      </c>
      <c r="E794" s="23">
        <v>2200000</v>
      </c>
      <c r="F794" s="23">
        <v>189915.24</v>
      </c>
      <c r="G794" s="23">
        <f t="shared" si="200"/>
        <v>-1365540.24</v>
      </c>
      <c r="H794" s="23">
        <f t="shared" si="201"/>
        <v>2010084.76</v>
      </c>
      <c r="I794" s="24">
        <f t="shared" si="202"/>
        <v>-87.790377645524131</v>
      </c>
      <c r="J794" s="24">
        <f t="shared" si="203"/>
        <v>8.6325109090909091</v>
      </c>
      <c r="K794" s="24">
        <f t="shared" si="204"/>
        <v>3.9682465456145612</v>
      </c>
    </row>
    <row r="795" spans="1:11" ht="63.75">
      <c r="A795" s="28" t="s">
        <v>224</v>
      </c>
      <c r="B795" s="22" t="s">
        <v>225</v>
      </c>
      <c r="C795" s="23">
        <v>2644479.4700000002</v>
      </c>
      <c r="D795" s="23">
        <v>7842714</v>
      </c>
      <c r="E795" s="23">
        <v>3474109</v>
      </c>
      <c r="F795" s="23">
        <v>3508668.53</v>
      </c>
      <c r="G795" s="23">
        <f t="shared" si="200"/>
        <v>864189.05999999959</v>
      </c>
      <c r="H795" s="23">
        <f t="shared" si="201"/>
        <v>-34559.529999999795</v>
      </c>
      <c r="I795" s="24">
        <f t="shared" si="202"/>
        <v>32.678985403505493</v>
      </c>
      <c r="J795" s="24">
        <f t="shared" si="203"/>
        <v>100.99477391181451</v>
      </c>
      <c r="K795" s="24">
        <f t="shared" si="204"/>
        <v>44.737938040326341</v>
      </c>
    </row>
    <row r="796" spans="1:11">
      <c r="A796" s="27" t="s">
        <v>226</v>
      </c>
      <c r="B796" s="22" t="s">
        <v>227</v>
      </c>
      <c r="C796" s="23">
        <v>124513.8</v>
      </c>
      <c r="D796" s="23">
        <v>1324435</v>
      </c>
      <c r="E796" s="23">
        <v>1179091</v>
      </c>
      <c r="F796" s="23">
        <v>47598.71</v>
      </c>
      <c r="G796" s="23">
        <f t="shared" si="200"/>
        <v>-76915.09</v>
      </c>
      <c r="H796" s="23">
        <f t="shared" si="201"/>
        <v>1131492.29</v>
      </c>
      <c r="I796" s="24">
        <f t="shared" si="202"/>
        <v>-61.772341700277401</v>
      </c>
      <c r="J796" s="24">
        <f t="shared" si="203"/>
        <v>4.036898763539031</v>
      </c>
      <c r="K796" s="24">
        <f t="shared" si="204"/>
        <v>3.5938879597715254</v>
      </c>
    </row>
    <row r="797" spans="1:11">
      <c r="A797" s="25" t="s">
        <v>114</v>
      </c>
      <c r="B797" s="22" t="s">
        <v>115</v>
      </c>
      <c r="C797" s="23">
        <v>293949.81</v>
      </c>
      <c r="D797" s="23">
        <v>158932</v>
      </c>
      <c r="E797" s="23">
        <v>77700</v>
      </c>
      <c r="F797" s="23">
        <v>119979.68</v>
      </c>
      <c r="G797" s="23">
        <f t="shared" si="200"/>
        <v>-173970.13</v>
      </c>
      <c r="H797" s="23">
        <f t="shared" si="201"/>
        <v>-42279.679999999993</v>
      </c>
      <c r="I797" s="24">
        <f t="shared" si="202"/>
        <v>-59.183617094360429</v>
      </c>
      <c r="J797" s="24">
        <f t="shared" si="203"/>
        <v>154.41400257400258</v>
      </c>
      <c r="K797" s="24">
        <f t="shared" si="204"/>
        <v>75.491203785266649</v>
      </c>
    </row>
    <row r="798" spans="1:11">
      <c r="A798" s="26" t="s">
        <v>116</v>
      </c>
      <c r="B798" s="22" t="s">
        <v>117</v>
      </c>
      <c r="C798" s="23">
        <v>19325.810000000001</v>
      </c>
      <c r="D798" s="23">
        <v>18000</v>
      </c>
      <c r="E798" s="23">
        <v>2000</v>
      </c>
      <c r="F798" s="23">
        <v>2347.6799999999998</v>
      </c>
      <c r="G798" s="23">
        <f t="shared" si="200"/>
        <v>-16978.13</v>
      </c>
      <c r="H798" s="23">
        <f t="shared" si="201"/>
        <v>-347.67999999999984</v>
      </c>
      <c r="I798" s="24">
        <f t="shared" si="202"/>
        <v>-87.852100377681452</v>
      </c>
      <c r="J798" s="24">
        <f t="shared" si="203"/>
        <v>117.384</v>
      </c>
      <c r="K798" s="24">
        <f t="shared" si="204"/>
        <v>13.042666666666666</v>
      </c>
    </row>
    <row r="799" spans="1:11">
      <c r="A799" s="26" t="s">
        <v>228</v>
      </c>
      <c r="B799" s="22" t="s">
        <v>229</v>
      </c>
      <c r="C799" s="23">
        <v>274624</v>
      </c>
      <c r="D799" s="23">
        <v>140932</v>
      </c>
      <c r="E799" s="23">
        <v>75700</v>
      </c>
      <c r="F799" s="23">
        <v>117632</v>
      </c>
      <c r="G799" s="23">
        <f t="shared" si="200"/>
        <v>-156992</v>
      </c>
      <c r="H799" s="23">
        <f t="shared" si="201"/>
        <v>-41932</v>
      </c>
      <c r="I799" s="24">
        <f t="shared" si="202"/>
        <v>-57.166161733861571</v>
      </c>
      <c r="J799" s="24">
        <f t="shared" si="203"/>
        <v>155.39233817701452</v>
      </c>
      <c r="K799" s="24">
        <f t="shared" si="204"/>
        <v>83.467204041665482</v>
      </c>
    </row>
    <row r="800" spans="1:11" ht="51">
      <c r="A800" s="27" t="s">
        <v>359</v>
      </c>
      <c r="B800" s="22" t="s">
        <v>360</v>
      </c>
      <c r="C800" s="23">
        <v>274624</v>
      </c>
      <c r="D800" s="23">
        <v>140932</v>
      </c>
      <c r="E800" s="23">
        <v>75700</v>
      </c>
      <c r="F800" s="23">
        <v>117632</v>
      </c>
      <c r="G800" s="23">
        <f t="shared" si="200"/>
        <v>-156992</v>
      </c>
      <c r="H800" s="23">
        <f t="shared" si="201"/>
        <v>-41932</v>
      </c>
      <c r="I800" s="24">
        <f t="shared" si="202"/>
        <v>-57.166161733861571</v>
      </c>
      <c r="J800" s="24">
        <f t="shared" si="203"/>
        <v>155.39233817701452</v>
      </c>
      <c r="K800" s="24">
        <f t="shared" si="204"/>
        <v>83.467204041665482</v>
      </c>
    </row>
    <row r="801" spans="1:11" ht="63.75">
      <c r="A801" s="28" t="s">
        <v>363</v>
      </c>
      <c r="B801" s="22" t="s">
        <v>364</v>
      </c>
      <c r="C801" s="23">
        <v>274624</v>
      </c>
      <c r="D801" s="23">
        <v>140932</v>
      </c>
      <c r="E801" s="23">
        <v>75700</v>
      </c>
      <c r="F801" s="23">
        <v>117632</v>
      </c>
      <c r="G801" s="23">
        <f t="shared" si="200"/>
        <v>-156992</v>
      </c>
      <c r="H801" s="23">
        <f t="shared" si="201"/>
        <v>-41932</v>
      </c>
      <c r="I801" s="24">
        <f t="shared" si="202"/>
        <v>-57.166161733861571</v>
      </c>
      <c r="J801" s="24">
        <f t="shared" si="203"/>
        <v>155.39233817701452</v>
      </c>
      <c r="K801" s="24">
        <f t="shared" si="204"/>
        <v>83.467204041665482</v>
      </c>
    </row>
    <row r="802" spans="1:11">
      <c r="A802" s="21"/>
      <c r="B802" s="22" t="s">
        <v>118</v>
      </c>
      <c r="C802" s="23">
        <v>978453.56</v>
      </c>
      <c r="D802" s="23">
        <v>-10263451</v>
      </c>
      <c r="E802" s="23">
        <v>-254000</v>
      </c>
      <c r="F802" s="23">
        <v>6158803.7800000003</v>
      </c>
      <c r="G802" s="23">
        <f t="shared" si="200"/>
        <v>5180350.2200000007</v>
      </c>
      <c r="H802" s="23">
        <f t="shared" si="201"/>
        <v>-6412803.7800000003</v>
      </c>
      <c r="I802" s="24">
        <f t="shared" si="202"/>
        <v>529.44262576958693</v>
      </c>
      <c r="J802" s="24">
        <f t="shared" si="203"/>
        <v>-2424.7258976377952</v>
      </c>
      <c r="K802" s="24">
        <f t="shared" si="204"/>
        <v>-60.007143601114286</v>
      </c>
    </row>
    <row r="803" spans="1:11">
      <c r="A803" s="21" t="s">
        <v>119</v>
      </c>
      <c r="B803" s="22" t="s">
        <v>120</v>
      </c>
      <c r="C803" s="23">
        <v>-978453.56</v>
      </c>
      <c r="D803" s="23">
        <v>10263451</v>
      </c>
      <c r="E803" s="23">
        <v>254000</v>
      </c>
      <c r="F803" s="23">
        <v>-6158803.7800000003</v>
      </c>
      <c r="G803" s="23">
        <f t="shared" si="200"/>
        <v>-5180350.2200000007</v>
      </c>
      <c r="H803" s="23">
        <f t="shared" si="201"/>
        <v>6412803.7800000003</v>
      </c>
      <c r="I803" s="24">
        <f t="shared" si="202"/>
        <v>529.44262576958693</v>
      </c>
      <c r="J803" s="24">
        <f t="shared" si="203"/>
        <v>-2424.7258976377952</v>
      </c>
      <c r="K803" s="24">
        <f t="shared" si="204"/>
        <v>-60.007143601114286</v>
      </c>
    </row>
    <row r="804" spans="1:11">
      <c r="A804" s="25" t="s">
        <v>121</v>
      </c>
      <c r="B804" s="22" t="s">
        <v>122</v>
      </c>
      <c r="C804" s="23">
        <v>-978453.56</v>
      </c>
      <c r="D804" s="23">
        <v>10263451</v>
      </c>
      <c r="E804" s="23">
        <v>254000</v>
      </c>
      <c r="F804" s="23">
        <v>-6158803.7800000003</v>
      </c>
      <c r="G804" s="23">
        <f t="shared" si="200"/>
        <v>-5180350.2200000007</v>
      </c>
      <c r="H804" s="23">
        <f t="shared" si="201"/>
        <v>6412803.7800000003</v>
      </c>
      <c r="I804" s="24">
        <f t="shared" si="202"/>
        <v>529.44262576958693</v>
      </c>
      <c r="J804" s="24">
        <f t="shared" si="203"/>
        <v>-2424.7258976377952</v>
      </c>
      <c r="K804" s="24">
        <f t="shared" si="204"/>
        <v>-60.007143601114286</v>
      </c>
    </row>
    <row r="805" spans="1:11" ht="25.5">
      <c r="A805" s="26" t="s">
        <v>192</v>
      </c>
      <c r="B805" s="22" t="s">
        <v>193</v>
      </c>
      <c r="C805" s="23">
        <v>-10989142.880000001</v>
      </c>
      <c r="D805" s="23">
        <v>10263451</v>
      </c>
      <c r="E805" s="23">
        <v>254000</v>
      </c>
      <c r="F805" s="23">
        <v>-10263446.93</v>
      </c>
      <c r="G805" s="23">
        <f t="shared" si="200"/>
        <v>725695.95000000112</v>
      </c>
      <c r="H805" s="23">
        <f t="shared" si="201"/>
        <v>10517446.93</v>
      </c>
      <c r="I805" s="24">
        <f t="shared" si="202"/>
        <v>-6.6037538862175609</v>
      </c>
      <c r="J805" s="24">
        <f t="shared" si="203"/>
        <v>-4040.7271377952752</v>
      </c>
      <c r="K805" s="24">
        <f t="shared" si="204"/>
        <v>-99.999960344722254</v>
      </c>
    </row>
    <row r="806" spans="1:11" s="3" customFormat="1" ht="25.5">
      <c r="A806" s="49" t="s">
        <v>481</v>
      </c>
      <c r="B806" s="31" t="s">
        <v>889</v>
      </c>
      <c r="C806" s="32"/>
      <c r="D806" s="32"/>
      <c r="E806" s="32"/>
      <c r="F806" s="32"/>
      <c r="G806" s="32"/>
      <c r="H806" s="32"/>
      <c r="I806" s="33"/>
      <c r="J806" s="33"/>
      <c r="K806" s="33"/>
    </row>
    <row r="807" spans="1:11">
      <c r="A807" s="21" t="s">
        <v>19</v>
      </c>
      <c r="B807" s="22" t="s">
        <v>20</v>
      </c>
      <c r="C807" s="23">
        <v>174799</v>
      </c>
      <c r="D807" s="23">
        <v>129600</v>
      </c>
      <c r="E807" s="23">
        <v>129600</v>
      </c>
      <c r="F807" s="23">
        <v>129600</v>
      </c>
      <c r="G807" s="23">
        <f t="shared" ref="G807:G830" si="205">F807-C807</f>
        <v>-45199</v>
      </c>
      <c r="H807" s="23">
        <f t="shared" ref="H807:H830" si="206">E807-F807</f>
        <v>0</v>
      </c>
      <c r="I807" s="24">
        <f t="shared" ref="I807:I830" si="207">IF(ISERROR(F807/C807),0,F807/C807*100-100)</f>
        <v>-25.857699414756368</v>
      </c>
      <c r="J807" s="24">
        <f t="shared" ref="J807:J830" si="208">IF(ISERROR(F807/E807),0,F807/E807*100)</f>
        <v>100</v>
      </c>
      <c r="K807" s="24">
        <f t="shared" ref="K807:K830" si="209">IF(ISERROR(F807/D807),0,F807/D807*100)</f>
        <v>100</v>
      </c>
    </row>
    <row r="808" spans="1:11">
      <c r="A808" s="25" t="s">
        <v>156</v>
      </c>
      <c r="B808" s="22" t="s">
        <v>157</v>
      </c>
      <c r="C808" s="23">
        <v>19298</v>
      </c>
      <c r="D808" s="23">
        <v>0</v>
      </c>
      <c r="E808" s="23">
        <v>0</v>
      </c>
      <c r="F808" s="23">
        <v>0</v>
      </c>
      <c r="G808" s="23">
        <f t="shared" si="205"/>
        <v>-19298</v>
      </c>
      <c r="H808" s="23">
        <f t="shared" si="206"/>
        <v>0</v>
      </c>
      <c r="I808" s="24">
        <f t="shared" si="207"/>
        <v>-100</v>
      </c>
      <c r="J808" s="24">
        <f t="shared" si="208"/>
        <v>0</v>
      </c>
      <c r="K808" s="24">
        <f t="shared" si="209"/>
        <v>0</v>
      </c>
    </row>
    <row r="809" spans="1:11">
      <c r="A809" s="25" t="s">
        <v>84</v>
      </c>
      <c r="B809" s="22" t="s">
        <v>85</v>
      </c>
      <c r="C809" s="23">
        <v>155501</v>
      </c>
      <c r="D809" s="23">
        <v>129600</v>
      </c>
      <c r="E809" s="23">
        <v>129600</v>
      </c>
      <c r="F809" s="23">
        <v>129600</v>
      </c>
      <c r="G809" s="23">
        <f t="shared" si="205"/>
        <v>-25901</v>
      </c>
      <c r="H809" s="23">
        <f t="shared" si="206"/>
        <v>0</v>
      </c>
      <c r="I809" s="24">
        <f t="shared" si="207"/>
        <v>-16.656484524215273</v>
      </c>
      <c r="J809" s="24">
        <f t="shared" si="208"/>
        <v>100</v>
      </c>
      <c r="K809" s="24">
        <f t="shared" si="209"/>
        <v>100</v>
      </c>
    </row>
    <row r="810" spans="1:11">
      <c r="A810" s="26" t="s">
        <v>86</v>
      </c>
      <c r="B810" s="22" t="s">
        <v>87</v>
      </c>
      <c r="C810" s="23">
        <v>155501</v>
      </c>
      <c r="D810" s="23">
        <v>129600</v>
      </c>
      <c r="E810" s="23">
        <v>129600</v>
      </c>
      <c r="F810" s="23">
        <v>129600</v>
      </c>
      <c r="G810" s="23">
        <f t="shared" si="205"/>
        <v>-25901</v>
      </c>
      <c r="H810" s="23">
        <f t="shared" si="206"/>
        <v>0</v>
      </c>
      <c r="I810" s="24">
        <f t="shared" si="207"/>
        <v>-16.656484524215273</v>
      </c>
      <c r="J810" s="24">
        <f t="shared" si="208"/>
        <v>100</v>
      </c>
      <c r="K810" s="24">
        <f t="shared" si="209"/>
        <v>100</v>
      </c>
    </row>
    <row r="811" spans="1:11">
      <c r="A811" s="21" t="s">
        <v>88</v>
      </c>
      <c r="B811" s="22" t="s">
        <v>89</v>
      </c>
      <c r="C811" s="23">
        <v>3415560.12</v>
      </c>
      <c r="D811" s="23">
        <v>8683136</v>
      </c>
      <c r="E811" s="23">
        <v>129600</v>
      </c>
      <c r="F811" s="23">
        <v>53141.69</v>
      </c>
      <c r="G811" s="23">
        <f t="shared" si="205"/>
        <v>-3362418.43</v>
      </c>
      <c r="H811" s="23">
        <f t="shared" si="206"/>
        <v>76458.31</v>
      </c>
      <c r="I811" s="24">
        <f t="shared" si="207"/>
        <v>-98.44412956783205</v>
      </c>
      <c r="J811" s="24">
        <f t="shared" si="208"/>
        <v>41.004390432098766</v>
      </c>
      <c r="K811" s="24">
        <f t="shared" si="209"/>
        <v>0.61201033820039219</v>
      </c>
    </row>
    <row r="812" spans="1:11">
      <c r="A812" s="25" t="s">
        <v>90</v>
      </c>
      <c r="B812" s="22" t="s">
        <v>91</v>
      </c>
      <c r="C812" s="23">
        <v>3412306.65</v>
      </c>
      <c r="D812" s="23">
        <v>8681136</v>
      </c>
      <c r="E812" s="23">
        <v>127600</v>
      </c>
      <c r="F812" s="23">
        <v>51994.69</v>
      </c>
      <c r="G812" s="23">
        <f t="shared" si="205"/>
        <v>-3360311.96</v>
      </c>
      <c r="H812" s="23">
        <f t="shared" si="206"/>
        <v>75605.31</v>
      </c>
      <c r="I812" s="24">
        <f t="shared" si="207"/>
        <v>-98.476259746467974</v>
      </c>
      <c r="J812" s="24">
        <f t="shared" si="208"/>
        <v>40.748189655172418</v>
      </c>
      <c r="K812" s="24">
        <f t="shared" si="209"/>
        <v>0.59893877944084739</v>
      </c>
    </row>
    <row r="813" spans="1:11">
      <c r="A813" s="26" t="s">
        <v>92</v>
      </c>
      <c r="B813" s="22" t="s">
        <v>93</v>
      </c>
      <c r="C813" s="23">
        <v>157457.85</v>
      </c>
      <c r="D813" s="23">
        <v>128003</v>
      </c>
      <c r="E813" s="23">
        <v>127600</v>
      </c>
      <c r="F813" s="23">
        <v>51994.69</v>
      </c>
      <c r="G813" s="23">
        <f t="shared" si="205"/>
        <v>-105463.16</v>
      </c>
      <c r="H813" s="23">
        <f t="shared" si="206"/>
        <v>75605.31</v>
      </c>
      <c r="I813" s="24">
        <f t="shared" si="207"/>
        <v>-66.978661273477314</v>
      </c>
      <c r="J813" s="24">
        <f t="shared" si="208"/>
        <v>40.748189655172418</v>
      </c>
      <c r="K813" s="24">
        <f t="shared" si="209"/>
        <v>40.619899533604681</v>
      </c>
    </row>
    <row r="814" spans="1:11">
      <c r="A814" s="27" t="s">
        <v>94</v>
      </c>
      <c r="B814" s="22" t="s">
        <v>95</v>
      </c>
      <c r="C814" s="23">
        <v>145284.04</v>
      </c>
      <c r="D814" s="23">
        <v>90000</v>
      </c>
      <c r="E814" s="23">
        <v>90000</v>
      </c>
      <c r="F814" s="23">
        <v>45134.9</v>
      </c>
      <c r="G814" s="23">
        <f t="shared" si="205"/>
        <v>-100149.14000000001</v>
      </c>
      <c r="H814" s="23">
        <f t="shared" si="206"/>
        <v>44865.1</v>
      </c>
      <c r="I814" s="24">
        <f t="shared" si="207"/>
        <v>-68.933339133465722</v>
      </c>
      <c r="J814" s="24">
        <f t="shared" si="208"/>
        <v>50.149888888888896</v>
      </c>
      <c r="K814" s="24">
        <f t="shared" si="209"/>
        <v>50.149888888888896</v>
      </c>
    </row>
    <row r="815" spans="1:11">
      <c r="A815" s="27" t="s">
        <v>96</v>
      </c>
      <c r="B815" s="22" t="s">
        <v>97</v>
      </c>
      <c r="C815" s="23">
        <v>12173.81</v>
      </c>
      <c r="D815" s="23">
        <v>38003</v>
      </c>
      <c r="E815" s="23">
        <v>37600</v>
      </c>
      <c r="F815" s="23">
        <v>6859.79</v>
      </c>
      <c r="G815" s="23">
        <f t="shared" si="205"/>
        <v>-5314.0199999999995</v>
      </c>
      <c r="H815" s="23">
        <f t="shared" si="206"/>
        <v>30740.21</v>
      </c>
      <c r="I815" s="24">
        <f t="shared" si="207"/>
        <v>-43.651248048063827</v>
      </c>
      <c r="J815" s="24">
        <f t="shared" si="208"/>
        <v>18.24412234042553</v>
      </c>
      <c r="K815" s="24">
        <f t="shared" si="209"/>
        <v>18.050653895745072</v>
      </c>
    </row>
    <row r="816" spans="1:11">
      <c r="A816" s="26" t="s">
        <v>100</v>
      </c>
      <c r="B816" s="22" t="s">
        <v>101</v>
      </c>
      <c r="C816" s="23">
        <v>68445.8</v>
      </c>
      <c r="D816" s="23">
        <v>0</v>
      </c>
      <c r="E816" s="23">
        <v>0</v>
      </c>
      <c r="F816" s="23">
        <v>0</v>
      </c>
      <c r="G816" s="23">
        <f t="shared" si="205"/>
        <v>-68445.8</v>
      </c>
      <c r="H816" s="23">
        <f t="shared" si="206"/>
        <v>0</v>
      </c>
      <c r="I816" s="24">
        <f t="shared" si="207"/>
        <v>-100</v>
      </c>
      <c r="J816" s="24">
        <f t="shared" si="208"/>
        <v>0</v>
      </c>
      <c r="K816" s="24">
        <f t="shared" si="209"/>
        <v>0</v>
      </c>
    </row>
    <row r="817" spans="1:11">
      <c r="A817" s="27" t="s">
        <v>102</v>
      </c>
      <c r="B817" s="22" t="s">
        <v>103</v>
      </c>
      <c r="C817" s="23">
        <v>68445.8</v>
      </c>
      <c r="D817" s="23">
        <v>0</v>
      </c>
      <c r="E817" s="23">
        <v>0</v>
      </c>
      <c r="F817" s="23">
        <v>0</v>
      </c>
      <c r="G817" s="23">
        <f t="shared" si="205"/>
        <v>-68445.8</v>
      </c>
      <c r="H817" s="23">
        <f t="shared" si="206"/>
        <v>0</v>
      </c>
      <c r="I817" s="24">
        <f t="shared" si="207"/>
        <v>-100</v>
      </c>
      <c r="J817" s="24">
        <f t="shared" si="208"/>
        <v>0</v>
      </c>
      <c r="K817" s="24">
        <f t="shared" si="209"/>
        <v>0</v>
      </c>
    </row>
    <row r="818" spans="1:11" ht="25.5">
      <c r="A818" s="26" t="s">
        <v>140</v>
      </c>
      <c r="B818" s="22" t="s">
        <v>141</v>
      </c>
      <c r="C818" s="23">
        <v>1463684.42</v>
      </c>
      <c r="D818" s="23">
        <v>8553133</v>
      </c>
      <c r="E818" s="23">
        <v>0</v>
      </c>
      <c r="F818" s="23">
        <v>0</v>
      </c>
      <c r="G818" s="23">
        <f t="shared" si="205"/>
        <v>-1463684.42</v>
      </c>
      <c r="H818" s="23">
        <f t="shared" si="206"/>
        <v>0</v>
      </c>
      <c r="I818" s="24">
        <f t="shared" si="207"/>
        <v>-100</v>
      </c>
      <c r="J818" s="24">
        <f t="shared" si="208"/>
        <v>0</v>
      </c>
      <c r="K818" s="24">
        <f t="shared" si="209"/>
        <v>0</v>
      </c>
    </row>
    <row r="819" spans="1:11">
      <c r="A819" s="27" t="s">
        <v>355</v>
      </c>
      <c r="B819" s="22" t="s">
        <v>356</v>
      </c>
      <c r="C819" s="23">
        <v>511410.08</v>
      </c>
      <c r="D819" s="23">
        <v>8553133</v>
      </c>
      <c r="E819" s="23">
        <v>0</v>
      </c>
      <c r="F819" s="23">
        <v>0</v>
      </c>
      <c r="G819" s="23">
        <f t="shared" si="205"/>
        <v>-511410.08</v>
      </c>
      <c r="H819" s="23">
        <f t="shared" si="206"/>
        <v>0</v>
      </c>
      <c r="I819" s="24">
        <f t="shared" si="207"/>
        <v>-100</v>
      </c>
      <c r="J819" s="24">
        <f t="shared" si="208"/>
        <v>0</v>
      </c>
      <c r="K819" s="24">
        <f t="shared" si="209"/>
        <v>0</v>
      </c>
    </row>
    <row r="820" spans="1:11">
      <c r="A820" s="27" t="s">
        <v>142</v>
      </c>
      <c r="B820" s="22" t="s">
        <v>143</v>
      </c>
      <c r="C820" s="23">
        <v>952274.34</v>
      </c>
      <c r="D820" s="23">
        <v>0</v>
      </c>
      <c r="E820" s="23">
        <v>0</v>
      </c>
      <c r="F820" s="23">
        <v>0</v>
      </c>
      <c r="G820" s="23">
        <f t="shared" si="205"/>
        <v>-952274.34</v>
      </c>
      <c r="H820" s="23">
        <f t="shared" si="206"/>
        <v>0</v>
      </c>
      <c r="I820" s="24">
        <f t="shared" si="207"/>
        <v>-100</v>
      </c>
      <c r="J820" s="24">
        <f t="shared" si="208"/>
        <v>0</v>
      </c>
      <c r="K820" s="24">
        <f t="shared" si="209"/>
        <v>0</v>
      </c>
    </row>
    <row r="821" spans="1:11" ht="25.5">
      <c r="A821" s="26" t="s">
        <v>106</v>
      </c>
      <c r="B821" s="22" t="s">
        <v>107</v>
      </c>
      <c r="C821" s="23">
        <v>1722718.58</v>
      </c>
      <c r="D821" s="23">
        <v>0</v>
      </c>
      <c r="E821" s="23">
        <v>0</v>
      </c>
      <c r="F821" s="23">
        <v>0</v>
      </c>
      <c r="G821" s="23">
        <f t="shared" si="205"/>
        <v>-1722718.58</v>
      </c>
      <c r="H821" s="23">
        <f t="shared" si="206"/>
        <v>0</v>
      </c>
      <c r="I821" s="24">
        <f t="shared" si="207"/>
        <v>-100</v>
      </c>
      <c r="J821" s="24">
        <f t="shared" si="208"/>
        <v>0</v>
      </c>
      <c r="K821" s="24">
        <f t="shared" si="209"/>
        <v>0</v>
      </c>
    </row>
    <row r="822" spans="1:11" ht="51">
      <c r="A822" s="27" t="s">
        <v>203</v>
      </c>
      <c r="B822" s="22" t="s">
        <v>204</v>
      </c>
      <c r="C822" s="23">
        <v>1722718.58</v>
      </c>
      <c r="D822" s="23">
        <v>0</v>
      </c>
      <c r="E822" s="23">
        <v>0</v>
      </c>
      <c r="F822" s="23">
        <v>0</v>
      </c>
      <c r="G822" s="23">
        <f t="shared" si="205"/>
        <v>-1722718.58</v>
      </c>
      <c r="H822" s="23">
        <f t="shared" si="206"/>
        <v>0</v>
      </c>
      <c r="I822" s="24">
        <f t="shared" si="207"/>
        <v>-100</v>
      </c>
      <c r="J822" s="24">
        <f t="shared" si="208"/>
        <v>0</v>
      </c>
      <c r="K822" s="24">
        <f t="shared" si="209"/>
        <v>0</v>
      </c>
    </row>
    <row r="823" spans="1:11" ht="38.25">
      <c r="A823" s="28" t="s">
        <v>205</v>
      </c>
      <c r="B823" s="22" t="s">
        <v>206</v>
      </c>
      <c r="C823" s="23">
        <v>987317.91</v>
      </c>
      <c r="D823" s="23">
        <v>0</v>
      </c>
      <c r="E823" s="23">
        <v>0</v>
      </c>
      <c r="F823" s="23">
        <v>0</v>
      </c>
      <c r="G823" s="23">
        <f t="shared" si="205"/>
        <v>-987317.91</v>
      </c>
      <c r="H823" s="23">
        <f t="shared" si="206"/>
        <v>0</v>
      </c>
      <c r="I823" s="24">
        <f t="shared" si="207"/>
        <v>-100</v>
      </c>
      <c r="J823" s="24">
        <f t="shared" si="208"/>
        <v>0</v>
      </c>
      <c r="K823" s="24">
        <f t="shared" si="209"/>
        <v>0</v>
      </c>
    </row>
    <row r="824" spans="1:11" ht="63.75">
      <c r="A824" s="28" t="s">
        <v>224</v>
      </c>
      <c r="B824" s="22" t="s">
        <v>225</v>
      </c>
      <c r="C824" s="23">
        <v>735400.67</v>
      </c>
      <c r="D824" s="23">
        <v>0</v>
      </c>
      <c r="E824" s="23">
        <v>0</v>
      </c>
      <c r="F824" s="23">
        <v>0</v>
      </c>
      <c r="G824" s="23">
        <f t="shared" si="205"/>
        <v>-735400.67</v>
      </c>
      <c r="H824" s="23">
        <f t="shared" si="206"/>
        <v>0</v>
      </c>
      <c r="I824" s="24">
        <f t="shared" si="207"/>
        <v>-100</v>
      </c>
      <c r="J824" s="24">
        <f t="shared" si="208"/>
        <v>0</v>
      </c>
      <c r="K824" s="24">
        <f t="shared" si="209"/>
        <v>0</v>
      </c>
    </row>
    <row r="825" spans="1:11">
      <c r="A825" s="25" t="s">
        <v>114</v>
      </c>
      <c r="B825" s="22" t="s">
        <v>115</v>
      </c>
      <c r="C825" s="23">
        <v>3253.47</v>
      </c>
      <c r="D825" s="23">
        <v>2000</v>
      </c>
      <c r="E825" s="23">
        <v>2000</v>
      </c>
      <c r="F825" s="23">
        <v>1147</v>
      </c>
      <c r="G825" s="23">
        <f t="shared" si="205"/>
        <v>-2106.4699999999998</v>
      </c>
      <c r="H825" s="23">
        <f t="shared" si="206"/>
        <v>853</v>
      </c>
      <c r="I825" s="24">
        <f t="shared" si="207"/>
        <v>-64.745333443984421</v>
      </c>
      <c r="J825" s="24">
        <f t="shared" si="208"/>
        <v>57.35</v>
      </c>
      <c r="K825" s="24">
        <f t="shared" si="209"/>
        <v>57.35</v>
      </c>
    </row>
    <row r="826" spans="1:11">
      <c r="A826" s="26" t="s">
        <v>116</v>
      </c>
      <c r="B826" s="22" t="s">
        <v>117</v>
      </c>
      <c r="C826" s="23">
        <v>3253.47</v>
      </c>
      <c r="D826" s="23">
        <v>2000</v>
      </c>
      <c r="E826" s="23">
        <v>2000</v>
      </c>
      <c r="F826" s="23">
        <v>1147</v>
      </c>
      <c r="G826" s="23">
        <f t="shared" si="205"/>
        <v>-2106.4699999999998</v>
      </c>
      <c r="H826" s="23">
        <f t="shared" si="206"/>
        <v>853</v>
      </c>
      <c r="I826" s="24">
        <f t="shared" si="207"/>
        <v>-64.745333443984421</v>
      </c>
      <c r="J826" s="24">
        <f t="shared" si="208"/>
        <v>57.35</v>
      </c>
      <c r="K826" s="24">
        <f t="shared" si="209"/>
        <v>57.35</v>
      </c>
    </row>
    <row r="827" spans="1:11">
      <c r="A827" s="21"/>
      <c r="B827" s="22" t="s">
        <v>118</v>
      </c>
      <c r="C827" s="23">
        <v>-3240761.12</v>
      </c>
      <c r="D827" s="23">
        <v>-8553536</v>
      </c>
      <c r="E827" s="23">
        <v>0</v>
      </c>
      <c r="F827" s="23">
        <v>76458.31</v>
      </c>
      <c r="G827" s="23">
        <f t="shared" si="205"/>
        <v>3317219.43</v>
      </c>
      <c r="H827" s="23">
        <f t="shared" si="206"/>
        <v>-76458.31</v>
      </c>
      <c r="I827" s="24">
        <f t="shared" si="207"/>
        <v>-102.35927015811643</v>
      </c>
      <c r="J827" s="24">
        <f t="shared" si="208"/>
        <v>0</v>
      </c>
      <c r="K827" s="24">
        <f t="shared" si="209"/>
        <v>-0.89387956045312711</v>
      </c>
    </row>
    <row r="828" spans="1:11">
      <c r="A828" s="21" t="s">
        <v>119</v>
      </c>
      <c r="B828" s="22" t="s">
        <v>120</v>
      </c>
      <c r="C828" s="23">
        <v>3240761.12</v>
      </c>
      <c r="D828" s="23">
        <v>8553536</v>
      </c>
      <c r="E828" s="23">
        <v>0</v>
      </c>
      <c r="F828" s="23">
        <v>-76458.31</v>
      </c>
      <c r="G828" s="23">
        <f t="shared" si="205"/>
        <v>-3317219.43</v>
      </c>
      <c r="H828" s="23">
        <f t="shared" si="206"/>
        <v>76458.31</v>
      </c>
      <c r="I828" s="24">
        <f t="shared" si="207"/>
        <v>-102.35927015811643</v>
      </c>
      <c r="J828" s="24">
        <f t="shared" si="208"/>
        <v>0</v>
      </c>
      <c r="K828" s="24">
        <f t="shared" si="209"/>
        <v>-0.89387956045312711</v>
      </c>
    </row>
    <row r="829" spans="1:11">
      <c r="A829" s="25" t="s">
        <v>121</v>
      </c>
      <c r="B829" s="22" t="s">
        <v>122</v>
      </c>
      <c r="C829" s="23">
        <v>3240761.12</v>
      </c>
      <c r="D829" s="23">
        <v>8553536</v>
      </c>
      <c r="E829" s="23">
        <v>0</v>
      </c>
      <c r="F829" s="23">
        <v>-76458.31</v>
      </c>
      <c r="G829" s="23">
        <f t="shared" si="205"/>
        <v>-3317219.43</v>
      </c>
      <c r="H829" s="23">
        <f t="shared" si="206"/>
        <v>76458.31</v>
      </c>
      <c r="I829" s="24">
        <f t="shared" si="207"/>
        <v>-102.35927015811643</v>
      </c>
      <c r="J829" s="24">
        <f t="shared" si="208"/>
        <v>0</v>
      </c>
      <c r="K829" s="24">
        <f t="shared" si="209"/>
        <v>-0.89387956045312711</v>
      </c>
    </row>
    <row r="830" spans="1:11" ht="25.5">
      <c r="A830" s="26" t="s">
        <v>192</v>
      </c>
      <c r="B830" s="22" t="s">
        <v>193</v>
      </c>
      <c r="C830" s="23">
        <v>-10223452.42</v>
      </c>
      <c r="D830" s="23">
        <v>8553536</v>
      </c>
      <c r="E830" s="23">
        <v>0</v>
      </c>
      <c r="F830" s="23">
        <v>-8553533.9700000007</v>
      </c>
      <c r="G830" s="23">
        <f t="shared" si="205"/>
        <v>1669918.4499999993</v>
      </c>
      <c r="H830" s="23">
        <f t="shared" si="206"/>
        <v>8553533.9700000007</v>
      </c>
      <c r="I830" s="24">
        <f t="shared" si="207"/>
        <v>-16.334193004441062</v>
      </c>
      <c r="J830" s="24">
        <f t="shared" si="208"/>
        <v>0</v>
      </c>
      <c r="K830" s="24">
        <f t="shared" si="209"/>
        <v>-99.999976267125092</v>
      </c>
    </row>
    <row r="831" spans="1:11" s="3" customFormat="1" ht="25.5">
      <c r="A831" s="49" t="s">
        <v>689</v>
      </c>
      <c r="B831" s="31" t="s">
        <v>862</v>
      </c>
      <c r="C831" s="32"/>
      <c r="D831" s="32"/>
      <c r="E831" s="32"/>
      <c r="F831" s="32"/>
      <c r="G831" s="32"/>
      <c r="H831" s="32"/>
      <c r="I831" s="33"/>
      <c r="J831" s="33"/>
      <c r="K831" s="33"/>
    </row>
    <row r="832" spans="1:11">
      <c r="A832" s="21" t="s">
        <v>19</v>
      </c>
      <c r="B832" s="22" t="s">
        <v>20</v>
      </c>
      <c r="C832" s="23">
        <v>8364238.1100000003</v>
      </c>
      <c r="D832" s="23">
        <v>20583975</v>
      </c>
      <c r="E832" s="23">
        <v>9342507</v>
      </c>
      <c r="F832" s="23">
        <v>11759061.51</v>
      </c>
      <c r="G832" s="23">
        <f t="shared" ref="G832:G866" si="210">F832-C832</f>
        <v>3394823.3999999994</v>
      </c>
      <c r="H832" s="23">
        <f t="shared" ref="H832:H866" si="211">E832-F832</f>
        <v>-2416554.5099999998</v>
      </c>
      <c r="I832" s="24">
        <f t="shared" ref="I832:I866" si="212">IF(ISERROR(F832/C832),0,F832/C832*100-100)</f>
        <v>40.587359605906755</v>
      </c>
      <c r="J832" s="24">
        <f t="shared" ref="J832:J866" si="213">IF(ISERROR(F832/E832),0,F832/E832*100)</f>
        <v>125.86623172987721</v>
      </c>
      <c r="K832" s="24">
        <f t="shared" ref="K832:K866" si="214">IF(ISERROR(F832/D832),0,F832/D832*100)</f>
        <v>57.12726288289798</v>
      </c>
    </row>
    <row r="833" spans="1:11" ht="25.5">
      <c r="A833" s="25" t="s">
        <v>128</v>
      </c>
      <c r="B833" s="22" t="s">
        <v>129</v>
      </c>
      <c r="C833" s="23">
        <v>0</v>
      </c>
      <c r="D833" s="23">
        <v>0</v>
      </c>
      <c r="E833" s="23">
        <v>0</v>
      </c>
      <c r="F833" s="23">
        <v>4000</v>
      </c>
      <c r="G833" s="23">
        <f t="shared" si="210"/>
        <v>4000</v>
      </c>
      <c r="H833" s="23">
        <f t="shared" si="211"/>
        <v>-4000</v>
      </c>
      <c r="I833" s="24">
        <f t="shared" si="212"/>
        <v>0</v>
      </c>
      <c r="J833" s="24">
        <f t="shared" si="213"/>
        <v>0</v>
      </c>
      <c r="K833" s="24">
        <f t="shared" si="214"/>
        <v>0</v>
      </c>
    </row>
    <row r="834" spans="1:11">
      <c r="A834" s="25" t="s">
        <v>156</v>
      </c>
      <c r="B834" s="22" t="s">
        <v>157</v>
      </c>
      <c r="C834" s="23">
        <v>1296443.1100000001</v>
      </c>
      <c r="D834" s="23">
        <v>12149246</v>
      </c>
      <c r="E834" s="23">
        <v>5199920</v>
      </c>
      <c r="F834" s="23">
        <v>3320077.93</v>
      </c>
      <c r="G834" s="23">
        <f t="shared" si="210"/>
        <v>2023634.82</v>
      </c>
      <c r="H834" s="23">
        <f t="shared" si="211"/>
        <v>1879842.0699999998</v>
      </c>
      <c r="I834" s="24">
        <f t="shared" si="212"/>
        <v>156.09129350843631</v>
      </c>
      <c r="J834" s="24">
        <f t="shared" si="213"/>
        <v>63.848634786689033</v>
      </c>
      <c r="K834" s="24">
        <f t="shared" si="214"/>
        <v>27.327440155545457</v>
      </c>
    </row>
    <row r="835" spans="1:11">
      <c r="A835" s="25" t="s">
        <v>130</v>
      </c>
      <c r="B835" s="22" t="s">
        <v>131</v>
      </c>
      <c r="C835" s="23">
        <v>0</v>
      </c>
      <c r="D835" s="23">
        <v>0</v>
      </c>
      <c r="E835" s="23">
        <v>0</v>
      </c>
      <c r="F835" s="23">
        <v>254.58</v>
      </c>
      <c r="G835" s="23">
        <f t="shared" si="210"/>
        <v>254.58</v>
      </c>
      <c r="H835" s="23">
        <f t="shared" si="211"/>
        <v>-254.58</v>
      </c>
      <c r="I835" s="24">
        <f t="shared" si="212"/>
        <v>0</v>
      </c>
      <c r="J835" s="24">
        <f t="shared" si="213"/>
        <v>0</v>
      </c>
      <c r="K835" s="24">
        <f t="shared" si="214"/>
        <v>0</v>
      </c>
    </row>
    <row r="836" spans="1:11">
      <c r="A836" s="26" t="s">
        <v>341</v>
      </c>
      <c r="B836" s="22" t="s">
        <v>342</v>
      </c>
      <c r="C836" s="23">
        <v>0</v>
      </c>
      <c r="D836" s="23">
        <v>0</v>
      </c>
      <c r="E836" s="23">
        <v>0</v>
      </c>
      <c r="F836" s="23">
        <v>254.58</v>
      </c>
      <c r="G836" s="23">
        <f t="shared" si="210"/>
        <v>254.58</v>
      </c>
      <c r="H836" s="23">
        <f t="shared" si="211"/>
        <v>-254.58</v>
      </c>
      <c r="I836" s="24">
        <f t="shared" si="212"/>
        <v>0</v>
      </c>
      <c r="J836" s="24">
        <f t="shared" si="213"/>
        <v>0</v>
      </c>
      <c r="K836" s="24">
        <f t="shared" si="214"/>
        <v>0</v>
      </c>
    </row>
    <row r="837" spans="1:11">
      <c r="A837" s="27" t="s">
        <v>343</v>
      </c>
      <c r="B837" s="22" t="s">
        <v>344</v>
      </c>
      <c r="C837" s="23">
        <v>0</v>
      </c>
      <c r="D837" s="23">
        <v>0</v>
      </c>
      <c r="E837" s="23">
        <v>0</v>
      </c>
      <c r="F837" s="23">
        <v>254.58</v>
      </c>
      <c r="G837" s="23">
        <f t="shared" si="210"/>
        <v>254.58</v>
      </c>
      <c r="H837" s="23">
        <f t="shared" si="211"/>
        <v>-254.58</v>
      </c>
      <c r="I837" s="24">
        <f t="shared" si="212"/>
        <v>0</v>
      </c>
      <c r="J837" s="24">
        <f t="shared" si="213"/>
        <v>0</v>
      </c>
      <c r="K837" s="24">
        <f t="shared" si="214"/>
        <v>0</v>
      </c>
    </row>
    <row r="838" spans="1:11" ht="51">
      <c r="A838" s="28" t="s">
        <v>345</v>
      </c>
      <c r="B838" s="22" t="s">
        <v>346</v>
      </c>
      <c r="C838" s="23">
        <v>0</v>
      </c>
      <c r="D838" s="23">
        <v>0</v>
      </c>
      <c r="E838" s="23">
        <v>0</v>
      </c>
      <c r="F838" s="23">
        <v>254.58</v>
      </c>
      <c r="G838" s="23">
        <f t="shared" si="210"/>
        <v>254.58</v>
      </c>
      <c r="H838" s="23">
        <f t="shared" si="211"/>
        <v>-254.58</v>
      </c>
      <c r="I838" s="24">
        <f t="shared" si="212"/>
        <v>0</v>
      </c>
      <c r="J838" s="24">
        <f t="shared" si="213"/>
        <v>0</v>
      </c>
      <c r="K838" s="24">
        <f t="shared" si="214"/>
        <v>0</v>
      </c>
    </row>
    <row r="839" spans="1:11">
      <c r="A839" s="25" t="s">
        <v>84</v>
      </c>
      <c r="B839" s="22" t="s">
        <v>85</v>
      </c>
      <c r="C839" s="23">
        <v>7067795</v>
      </c>
      <c r="D839" s="23">
        <v>8434729</v>
      </c>
      <c r="E839" s="23">
        <v>4142587</v>
      </c>
      <c r="F839" s="23">
        <v>8434729</v>
      </c>
      <c r="G839" s="23">
        <f t="shared" si="210"/>
        <v>1366934</v>
      </c>
      <c r="H839" s="23">
        <f t="shared" si="211"/>
        <v>-4292142</v>
      </c>
      <c r="I839" s="24">
        <f t="shared" si="212"/>
        <v>19.340317595515998</v>
      </c>
      <c r="J839" s="24">
        <f t="shared" si="213"/>
        <v>203.61018368473611</v>
      </c>
      <c r="K839" s="24">
        <f t="shared" si="214"/>
        <v>100</v>
      </c>
    </row>
    <row r="840" spans="1:11">
      <c r="A840" s="26" t="s">
        <v>86</v>
      </c>
      <c r="B840" s="22" t="s">
        <v>87</v>
      </c>
      <c r="C840" s="23">
        <v>7067795</v>
      </c>
      <c r="D840" s="23">
        <v>8434729</v>
      </c>
      <c r="E840" s="23">
        <v>4142587</v>
      </c>
      <c r="F840" s="23">
        <v>8434729</v>
      </c>
      <c r="G840" s="23">
        <f t="shared" si="210"/>
        <v>1366934</v>
      </c>
      <c r="H840" s="23">
        <f t="shared" si="211"/>
        <v>-4292142</v>
      </c>
      <c r="I840" s="24">
        <f t="shared" si="212"/>
        <v>19.340317595515998</v>
      </c>
      <c r="J840" s="24">
        <f t="shared" si="213"/>
        <v>203.61018368473611</v>
      </c>
      <c r="K840" s="24">
        <f t="shared" si="214"/>
        <v>100</v>
      </c>
    </row>
    <row r="841" spans="1:11">
      <c r="A841" s="21" t="s">
        <v>88</v>
      </c>
      <c r="B841" s="22" t="s">
        <v>89</v>
      </c>
      <c r="C841" s="23">
        <v>4182980.87</v>
      </c>
      <c r="D841" s="23">
        <v>22293890</v>
      </c>
      <c r="E841" s="23">
        <v>9596507</v>
      </c>
      <c r="F841" s="23">
        <v>5942811.9400000004</v>
      </c>
      <c r="G841" s="23">
        <f t="shared" si="210"/>
        <v>1759831.0700000003</v>
      </c>
      <c r="H841" s="23">
        <f t="shared" si="211"/>
        <v>3653695.0599999996</v>
      </c>
      <c r="I841" s="24">
        <f t="shared" si="212"/>
        <v>42.071219656330868</v>
      </c>
      <c r="J841" s="24">
        <f t="shared" si="213"/>
        <v>61.926823374379872</v>
      </c>
      <c r="K841" s="24">
        <f t="shared" si="214"/>
        <v>26.656684589365071</v>
      </c>
    </row>
    <row r="842" spans="1:11">
      <c r="A842" s="25" t="s">
        <v>90</v>
      </c>
      <c r="B842" s="22" t="s">
        <v>91</v>
      </c>
      <c r="C842" s="23">
        <v>3892284.53</v>
      </c>
      <c r="D842" s="23">
        <v>22136958</v>
      </c>
      <c r="E842" s="23">
        <v>9520807</v>
      </c>
      <c r="F842" s="23">
        <v>5823979.2599999998</v>
      </c>
      <c r="G842" s="23">
        <f t="shared" si="210"/>
        <v>1931694.73</v>
      </c>
      <c r="H842" s="23">
        <f t="shared" si="211"/>
        <v>3696827.74</v>
      </c>
      <c r="I842" s="24">
        <f t="shared" si="212"/>
        <v>49.628816061913142</v>
      </c>
      <c r="J842" s="24">
        <f t="shared" si="213"/>
        <v>61.171067326540694</v>
      </c>
      <c r="K842" s="24">
        <f t="shared" si="214"/>
        <v>26.308850836686776</v>
      </c>
    </row>
    <row r="843" spans="1:11">
      <c r="A843" s="26" t="s">
        <v>92</v>
      </c>
      <c r="B843" s="22" t="s">
        <v>93</v>
      </c>
      <c r="C843" s="23">
        <v>782605.29</v>
      </c>
      <c r="D843" s="23">
        <v>2654407</v>
      </c>
      <c r="E843" s="23">
        <v>1216603</v>
      </c>
      <c r="F843" s="23">
        <v>827524.92</v>
      </c>
      <c r="G843" s="23">
        <f t="shared" si="210"/>
        <v>44919.630000000005</v>
      </c>
      <c r="H843" s="23">
        <f t="shared" si="211"/>
        <v>389078.07999999996</v>
      </c>
      <c r="I843" s="24">
        <f t="shared" si="212"/>
        <v>5.7397554775025839</v>
      </c>
      <c r="J843" s="24">
        <f t="shared" si="213"/>
        <v>68.019306215749921</v>
      </c>
      <c r="K843" s="24">
        <f t="shared" si="214"/>
        <v>31.175510010333763</v>
      </c>
    </row>
    <row r="844" spans="1:11">
      <c r="A844" s="27" t="s">
        <v>94</v>
      </c>
      <c r="B844" s="22" t="s">
        <v>95</v>
      </c>
      <c r="C844" s="23">
        <v>660088.87</v>
      </c>
      <c r="D844" s="23">
        <v>2045596</v>
      </c>
      <c r="E844" s="23">
        <v>951974</v>
      </c>
      <c r="F844" s="23">
        <v>729774.04</v>
      </c>
      <c r="G844" s="23">
        <f t="shared" si="210"/>
        <v>69685.170000000042</v>
      </c>
      <c r="H844" s="23">
        <f t="shared" si="211"/>
        <v>222199.95999999996</v>
      </c>
      <c r="I844" s="24">
        <f t="shared" si="212"/>
        <v>10.556937583268137</v>
      </c>
      <c r="J844" s="24">
        <f t="shared" si="213"/>
        <v>76.659030603776998</v>
      </c>
      <c r="K844" s="24">
        <f t="shared" si="214"/>
        <v>35.675374805191254</v>
      </c>
    </row>
    <row r="845" spans="1:11">
      <c r="A845" s="27" t="s">
        <v>96</v>
      </c>
      <c r="B845" s="22" t="s">
        <v>97</v>
      </c>
      <c r="C845" s="23">
        <v>122516.42</v>
      </c>
      <c r="D845" s="23">
        <v>608811</v>
      </c>
      <c r="E845" s="23">
        <v>264629</v>
      </c>
      <c r="F845" s="23">
        <v>97750.88</v>
      </c>
      <c r="G845" s="23">
        <f t="shared" si="210"/>
        <v>-24765.539999999994</v>
      </c>
      <c r="H845" s="23">
        <f t="shared" si="211"/>
        <v>166878.12</v>
      </c>
      <c r="I845" s="24">
        <f t="shared" si="212"/>
        <v>-20.214057838124873</v>
      </c>
      <c r="J845" s="24">
        <f t="shared" si="213"/>
        <v>36.93883890276576</v>
      </c>
      <c r="K845" s="24">
        <f t="shared" si="214"/>
        <v>16.056030525072643</v>
      </c>
    </row>
    <row r="846" spans="1:11">
      <c r="A846" s="28" t="s">
        <v>98</v>
      </c>
      <c r="B846" s="22" t="s">
        <v>99</v>
      </c>
      <c r="C846" s="23">
        <v>1176.26</v>
      </c>
      <c r="D846" s="23">
        <v>0</v>
      </c>
      <c r="E846" s="23">
        <v>0</v>
      </c>
      <c r="F846" s="23">
        <v>69.42</v>
      </c>
      <c r="G846" s="23">
        <f t="shared" si="210"/>
        <v>-1106.8399999999999</v>
      </c>
      <c r="H846" s="23">
        <f t="shared" si="211"/>
        <v>-69.42</v>
      </c>
      <c r="I846" s="24">
        <f t="shared" si="212"/>
        <v>-94.098243585601821</v>
      </c>
      <c r="J846" s="24">
        <f t="shared" si="213"/>
        <v>0</v>
      </c>
      <c r="K846" s="24">
        <f t="shared" si="214"/>
        <v>0</v>
      </c>
    </row>
    <row r="847" spans="1:11">
      <c r="A847" s="26" t="s">
        <v>100</v>
      </c>
      <c r="B847" s="22" t="s">
        <v>101</v>
      </c>
      <c r="C847" s="23">
        <v>275691.94</v>
      </c>
      <c r="D847" s="23">
        <v>2031822</v>
      </c>
      <c r="E847" s="23">
        <v>695000</v>
      </c>
      <c r="F847" s="23">
        <v>423628.2</v>
      </c>
      <c r="G847" s="23">
        <f t="shared" si="210"/>
        <v>147936.26</v>
      </c>
      <c r="H847" s="23">
        <f t="shared" si="211"/>
        <v>271371.8</v>
      </c>
      <c r="I847" s="24">
        <f t="shared" si="212"/>
        <v>53.65998730321968</v>
      </c>
      <c r="J847" s="24">
        <f t="shared" si="213"/>
        <v>60.953697841726616</v>
      </c>
      <c r="K847" s="24">
        <f t="shared" si="214"/>
        <v>20.84967088652451</v>
      </c>
    </row>
    <row r="848" spans="1:11">
      <c r="A848" s="27" t="s">
        <v>102</v>
      </c>
      <c r="B848" s="22" t="s">
        <v>103</v>
      </c>
      <c r="C848" s="23">
        <v>275691.94</v>
      </c>
      <c r="D848" s="23">
        <v>2031822</v>
      </c>
      <c r="E848" s="23">
        <v>695000</v>
      </c>
      <c r="F848" s="23">
        <v>423628.2</v>
      </c>
      <c r="G848" s="23">
        <f t="shared" si="210"/>
        <v>147936.26</v>
      </c>
      <c r="H848" s="23">
        <f t="shared" si="211"/>
        <v>271371.8</v>
      </c>
      <c r="I848" s="24">
        <f t="shared" si="212"/>
        <v>53.65998730321968</v>
      </c>
      <c r="J848" s="24">
        <f t="shared" si="213"/>
        <v>60.953697841726616</v>
      </c>
      <c r="K848" s="24">
        <f t="shared" si="214"/>
        <v>20.84967088652451</v>
      </c>
    </row>
    <row r="849" spans="1:11" ht="25.5">
      <c r="A849" s="26" t="s">
        <v>140</v>
      </c>
      <c r="B849" s="22" t="s">
        <v>141</v>
      </c>
      <c r="C849" s="23">
        <v>356770.93</v>
      </c>
      <c r="D849" s="23">
        <v>4306124</v>
      </c>
      <c r="E849" s="23">
        <v>1892938</v>
      </c>
      <c r="F849" s="23">
        <v>858852.61</v>
      </c>
      <c r="G849" s="23">
        <f t="shared" si="210"/>
        <v>502081.68</v>
      </c>
      <c r="H849" s="23">
        <f t="shared" si="211"/>
        <v>1034085.39</v>
      </c>
      <c r="I849" s="24">
        <f t="shared" si="212"/>
        <v>140.72942546075714</v>
      </c>
      <c r="J849" s="24">
        <f t="shared" si="213"/>
        <v>45.3714073044125</v>
      </c>
      <c r="K849" s="24">
        <f t="shared" si="214"/>
        <v>19.944911247330545</v>
      </c>
    </row>
    <row r="850" spans="1:11">
      <c r="A850" s="27" t="s">
        <v>142</v>
      </c>
      <c r="B850" s="22" t="s">
        <v>143</v>
      </c>
      <c r="C850" s="23">
        <v>356770.93</v>
      </c>
      <c r="D850" s="23">
        <v>4306124</v>
      </c>
      <c r="E850" s="23">
        <v>1892938</v>
      </c>
      <c r="F850" s="23">
        <v>858852.61</v>
      </c>
      <c r="G850" s="23">
        <f t="shared" si="210"/>
        <v>502081.68</v>
      </c>
      <c r="H850" s="23">
        <f t="shared" si="211"/>
        <v>1034085.39</v>
      </c>
      <c r="I850" s="24">
        <f t="shared" si="212"/>
        <v>140.72942546075714</v>
      </c>
      <c r="J850" s="24">
        <f t="shared" si="213"/>
        <v>45.3714073044125</v>
      </c>
      <c r="K850" s="24">
        <f t="shared" si="214"/>
        <v>19.944911247330545</v>
      </c>
    </row>
    <row r="851" spans="1:11" ht="25.5">
      <c r="A851" s="26" t="s">
        <v>106</v>
      </c>
      <c r="B851" s="22" t="s">
        <v>107</v>
      </c>
      <c r="C851" s="23">
        <v>2477216.37</v>
      </c>
      <c r="D851" s="23">
        <v>13144605</v>
      </c>
      <c r="E851" s="23">
        <v>5716266</v>
      </c>
      <c r="F851" s="23">
        <v>3713973.53</v>
      </c>
      <c r="G851" s="23">
        <f t="shared" si="210"/>
        <v>1236757.1599999997</v>
      </c>
      <c r="H851" s="23">
        <f t="shared" si="211"/>
        <v>2002292.4700000002</v>
      </c>
      <c r="I851" s="24">
        <f t="shared" si="212"/>
        <v>49.925278024866259</v>
      </c>
      <c r="J851" s="24">
        <f t="shared" si="213"/>
        <v>64.972020721219053</v>
      </c>
      <c r="K851" s="24">
        <f t="shared" si="214"/>
        <v>28.254736677138641</v>
      </c>
    </row>
    <row r="852" spans="1:11">
      <c r="A852" s="27" t="s">
        <v>108</v>
      </c>
      <c r="B852" s="22" t="s">
        <v>109</v>
      </c>
      <c r="C852" s="23">
        <v>0</v>
      </c>
      <c r="D852" s="23">
        <v>516018</v>
      </c>
      <c r="E852" s="23">
        <v>42157</v>
      </c>
      <c r="F852" s="23">
        <v>15389.76</v>
      </c>
      <c r="G852" s="23">
        <f t="shared" si="210"/>
        <v>15389.76</v>
      </c>
      <c r="H852" s="23">
        <f t="shared" si="211"/>
        <v>26767.239999999998</v>
      </c>
      <c r="I852" s="24">
        <f t="shared" si="212"/>
        <v>0</v>
      </c>
      <c r="J852" s="24">
        <f t="shared" si="213"/>
        <v>36.505823469411965</v>
      </c>
      <c r="K852" s="24">
        <f t="shared" si="214"/>
        <v>2.9824075904328917</v>
      </c>
    </row>
    <row r="853" spans="1:11" ht="25.5">
      <c r="A853" s="28" t="s">
        <v>110</v>
      </c>
      <c r="B853" s="22" t="s">
        <v>111</v>
      </c>
      <c r="C853" s="23">
        <v>0</v>
      </c>
      <c r="D853" s="23">
        <v>516018</v>
      </c>
      <c r="E853" s="23">
        <v>42157</v>
      </c>
      <c r="F853" s="23">
        <v>15389.76</v>
      </c>
      <c r="G853" s="23">
        <f t="shared" si="210"/>
        <v>15389.76</v>
      </c>
      <c r="H853" s="23">
        <f t="shared" si="211"/>
        <v>26767.239999999998</v>
      </c>
      <c r="I853" s="24">
        <f t="shared" si="212"/>
        <v>0</v>
      </c>
      <c r="J853" s="24">
        <f t="shared" si="213"/>
        <v>36.505823469411965</v>
      </c>
      <c r="K853" s="24">
        <f t="shared" si="214"/>
        <v>2.9824075904328917</v>
      </c>
    </row>
    <row r="854" spans="1:11" ht="25.5">
      <c r="A854" s="29" t="s">
        <v>267</v>
      </c>
      <c r="B854" s="22" t="s">
        <v>268</v>
      </c>
      <c r="C854" s="23">
        <v>0</v>
      </c>
      <c r="D854" s="23">
        <v>516018</v>
      </c>
      <c r="E854" s="23">
        <v>42157</v>
      </c>
      <c r="F854" s="23">
        <v>15389.76</v>
      </c>
      <c r="G854" s="23">
        <f t="shared" si="210"/>
        <v>15389.76</v>
      </c>
      <c r="H854" s="23">
        <f t="shared" si="211"/>
        <v>26767.239999999998</v>
      </c>
      <c r="I854" s="24">
        <f t="shared" si="212"/>
        <v>0</v>
      </c>
      <c r="J854" s="24">
        <f t="shared" si="213"/>
        <v>36.505823469411965</v>
      </c>
      <c r="K854" s="24">
        <f t="shared" si="214"/>
        <v>2.9824075904328917</v>
      </c>
    </row>
    <row r="855" spans="1:11" ht="51">
      <c r="A855" s="27" t="s">
        <v>203</v>
      </c>
      <c r="B855" s="22" t="s">
        <v>204</v>
      </c>
      <c r="C855" s="23">
        <v>2477216.37</v>
      </c>
      <c r="D855" s="23">
        <v>12628587</v>
      </c>
      <c r="E855" s="23">
        <v>5674109</v>
      </c>
      <c r="F855" s="23">
        <v>3698583.77</v>
      </c>
      <c r="G855" s="23">
        <f t="shared" si="210"/>
        <v>1221367.3999999999</v>
      </c>
      <c r="H855" s="23">
        <f t="shared" si="211"/>
        <v>1975525.23</v>
      </c>
      <c r="I855" s="24">
        <f t="shared" si="212"/>
        <v>49.304025873202164</v>
      </c>
      <c r="J855" s="24">
        <f t="shared" si="213"/>
        <v>65.183516389974187</v>
      </c>
      <c r="K855" s="24">
        <f t="shared" si="214"/>
        <v>29.287391930704519</v>
      </c>
    </row>
    <row r="856" spans="1:11" ht="38.25">
      <c r="A856" s="28" t="s">
        <v>205</v>
      </c>
      <c r="B856" s="22" t="s">
        <v>206</v>
      </c>
      <c r="C856" s="23">
        <v>568137.56999999995</v>
      </c>
      <c r="D856" s="23">
        <v>4785873</v>
      </c>
      <c r="E856" s="23">
        <v>2200000</v>
      </c>
      <c r="F856" s="23">
        <v>189915.24</v>
      </c>
      <c r="G856" s="23">
        <f t="shared" si="210"/>
        <v>-378222.32999999996</v>
      </c>
      <c r="H856" s="23">
        <f t="shared" si="211"/>
        <v>2010084.76</v>
      </c>
      <c r="I856" s="24">
        <f t="shared" si="212"/>
        <v>-66.572314518823319</v>
      </c>
      <c r="J856" s="24">
        <f t="shared" si="213"/>
        <v>8.6325109090909091</v>
      </c>
      <c r="K856" s="24">
        <f t="shared" si="214"/>
        <v>3.9682465456145612</v>
      </c>
    </row>
    <row r="857" spans="1:11" ht="63.75">
      <c r="A857" s="28" t="s">
        <v>224</v>
      </c>
      <c r="B857" s="22" t="s">
        <v>225</v>
      </c>
      <c r="C857" s="23">
        <v>1909078.8</v>
      </c>
      <c r="D857" s="23">
        <v>7842714</v>
      </c>
      <c r="E857" s="23">
        <v>3474109</v>
      </c>
      <c r="F857" s="23">
        <v>3508668.53</v>
      </c>
      <c r="G857" s="23">
        <f t="shared" si="210"/>
        <v>1599589.7299999997</v>
      </c>
      <c r="H857" s="23">
        <f t="shared" si="211"/>
        <v>-34559.529999999795</v>
      </c>
      <c r="I857" s="24">
        <f t="shared" si="212"/>
        <v>83.788564935088033</v>
      </c>
      <c r="J857" s="24">
        <f t="shared" si="213"/>
        <v>100.99477391181451</v>
      </c>
      <c r="K857" s="24">
        <f t="shared" si="214"/>
        <v>44.737938040326341</v>
      </c>
    </row>
    <row r="858" spans="1:11">
      <c r="A858" s="25" t="s">
        <v>114</v>
      </c>
      <c r="B858" s="22" t="s">
        <v>115</v>
      </c>
      <c r="C858" s="23">
        <v>290696.34000000003</v>
      </c>
      <c r="D858" s="23">
        <v>156932</v>
      </c>
      <c r="E858" s="23">
        <v>75700</v>
      </c>
      <c r="F858" s="23">
        <v>118832.68</v>
      </c>
      <c r="G858" s="23">
        <f t="shared" si="210"/>
        <v>-171863.66000000003</v>
      </c>
      <c r="H858" s="23">
        <f t="shared" si="211"/>
        <v>-43132.679999999993</v>
      </c>
      <c r="I858" s="24">
        <f t="shared" si="212"/>
        <v>-59.121370430738828</v>
      </c>
      <c r="J858" s="24">
        <f t="shared" si="213"/>
        <v>156.97844121532364</v>
      </c>
      <c r="K858" s="24">
        <f t="shared" si="214"/>
        <v>75.722402059490733</v>
      </c>
    </row>
    <row r="859" spans="1:11">
      <c r="A859" s="26" t="s">
        <v>116</v>
      </c>
      <c r="B859" s="22" t="s">
        <v>117</v>
      </c>
      <c r="C859" s="23">
        <v>16072.34</v>
      </c>
      <c r="D859" s="23">
        <v>16000</v>
      </c>
      <c r="E859" s="23">
        <v>0</v>
      </c>
      <c r="F859" s="23">
        <v>1200.68</v>
      </c>
      <c r="G859" s="23">
        <f t="shared" si="210"/>
        <v>-14871.66</v>
      </c>
      <c r="H859" s="23">
        <f t="shared" si="211"/>
        <v>-1200.68</v>
      </c>
      <c r="I859" s="24">
        <f t="shared" si="212"/>
        <v>-92.529525881110033</v>
      </c>
      <c r="J859" s="24">
        <f t="shared" si="213"/>
        <v>0</v>
      </c>
      <c r="K859" s="24">
        <f t="shared" si="214"/>
        <v>7.5042499999999999</v>
      </c>
    </row>
    <row r="860" spans="1:11">
      <c r="A860" s="26" t="s">
        <v>228</v>
      </c>
      <c r="B860" s="22" t="s">
        <v>229</v>
      </c>
      <c r="C860" s="23">
        <v>274624</v>
      </c>
      <c r="D860" s="23">
        <v>140932</v>
      </c>
      <c r="E860" s="23">
        <v>75700</v>
      </c>
      <c r="F860" s="23">
        <v>117632</v>
      </c>
      <c r="G860" s="23">
        <f t="shared" si="210"/>
        <v>-156992</v>
      </c>
      <c r="H860" s="23">
        <f t="shared" si="211"/>
        <v>-41932</v>
      </c>
      <c r="I860" s="24">
        <f t="shared" si="212"/>
        <v>-57.166161733861571</v>
      </c>
      <c r="J860" s="24">
        <f t="shared" si="213"/>
        <v>155.39233817701452</v>
      </c>
      <c r="K860" s="24">
        <f t="shared" si="214"/>
        <v>83.467204041665482</v>
      </c>
    </row>
    <row r="861" spans="1:11" ht="51">
      <c r="A861" s="27" t="s">
        <v>359</v>
      </c>
      <c r="B861" s="22" t="s">
        <v>360</v>
      </c>
      <c r="C861" s="23">
        <v>274624</v>
      </c>
      <c r="D861" s="23">
        <v>140932</v>
      </c>
      <c r="E861" s="23">
        <v>75700</v>
      </c>
      <c r="F861" s="23">
        <v>117632</v>
      </c>
      <c r="G861" s="23">
        <f t="shared" si="210"/>
        <v>-156992</v>
      </c>
      <c r="H861" s="23">
        <f t="shared" si="211"/>
        <v>-41932</v>
      </c>
      <c r="I861" s="24">
        <f t="shared" si="212"/>
        <v>-57.166161733861571</v>
      </c>
      <c r="J861" s="24">
        <f t="shared" si="213"/>
        <v>155.39233817701452</v>
      </c>
      <c r="K861" s="24">
        <f t="shared" si="214"/>
        <v>83.467204041665482</v>
      </c>
    </row>
    <row r="862" spans="1:11" ht="63.75">
      <c r="A862" s="28" t="s">
        <v>363</v>
      </c>
      <c r="B862" s="22" t="s">
        <v>364</v>
      </c>
      <c r="C862" s="23">
        <v>274624</v>
      </c>
      <c r="D862" s="23">
        <v>140932</v>
      </c>
      <c r="E862" s="23">
        <v>75700</v>
      </c>
      <c r="F862" s="23">
        <v>117632</v>
      </c>
      <c r="G862" s="23">
        <f t="shared" si="210"/>
        <v>-156992</v>
      </c>
      <c r="H862" s="23">
        <f t="shared" si="211"/>
        <v>-41932</v>
      </c>
      <c r="I862" s="24">
        <f t="shared" si="212"/>
        <v>-57.166161733861571</v>
      </c>
      <c r="J862" s="24">
        <f t="shared" si="213"/>
        <v>155.39233817701452</v>
      </c>
      <c r="K862" s="24">
        <f t="shared" si="214"/>
        <v>83.467204041665482</v>
      </c>
    </row>
    <row r="863" spans="1:11">
      <c r="A863" s="21"/>
      <c r="B863" s="22" t="s">
        <v>118</v>
      </c>
      <c r="C863" s="23">
        <v>4181257.24</v>
      </c>
      <c r="D863" s="23">
        <v>-1709915</v>
      </c>
      <c r="E863" s="23">
        <v>-254000</v>
      </c>
      <c r="F863" s="23">
        <v>5816249.5700000003</v>
      </c>
      <c r="G863" s="23">
        <f t="shared" si="210"/>
        <v>1634992.33</v>
      </c>
      <c r="H863" s="23">
        <f t="shared" si="211"/>
        <v>-6070249.5700000003</v>
      </c>
      <c r="I863" s="24">
        <f t="shared" si="212"/>
        <v>39.10288786728654</v>
      </c>
      <c r="J863" s="24">
        <f t="shared" si="213"/>
        <v>-2289.862035433071</v>
      </c>
      <c r="K863" s="24">
        <f t="shared" si="214"/>
        <v>-340.14846176564333</v>
      </c>
    </row>
    <row r="864" spans="1:11">
      <c r="A864" s="21" t="s">
        <v>119</v>
      </c>
      <c r="B864" s="22" t="s">
        <v>120</v>
      </c>
      <c r="C864" s="23">
        <v>-4181257.24</v>
      </c>
      <c r="D864" s="23">
        <v>1709915</v>
      </c>
      <c r="E864" s="23">
        <v>254000</v>
      </c>
      <c r="F864" s="23">
        <v>-5816249.5700000003</v>
      </c>
      <c r="G864" s="23">
        <f t="shared" si="210"/>
        <v>-1634992.33</v>
      </c>
      <c r="H864" s="23">
        <f t="shared" si="211"/>
        <v>6070249.5700000003</v>
      </c>
      <c r="I864" s="24">
        <f t="shared" si="212"/>
        <v>39.10288786728654</v>
      </c>
      <c r="J864" s="24">
        <f t="shared" si="213"/>
        <v>-2289.862035433071</v>
      </c>
      <c r="K864" s="24">
        <f t="shared" si="214"/>
        <v>-340.14846176564333</v>
      </c>
    </row>
    <row r="865" spans="1:11">
      <c r="A865" s="25" t="s">
        <v>121</v>
      </c>
      <c r="B865" s="22" t="s">
        <v>122</v>
      </c>
      <c r="C865" s="23">
        <v>-4181257.24</v>
      </c>
      <c r="D865" s="23">
        <v>1709915</v>
      </c>
      <c r="E865" s="23">
        <v>254000</v>
      </c>
      <c r="F865" s="23">
        <v>-5816249.5700000003</v>
      </c>
      <c r="G865" s="23">
        <f t="shared" si="210"/>
        <v>-1634992.33</v>
      </c>
      <c r="H865" s="23">
        <f t="shared" si="211"/>
        <v>6070249.5700000003</v>
      </c>
      <c r="I865" s="24">
        <f t="shared" si="212"/>
        <v>39.10288786728654</v>
      </c>
      <c r="J865" s="24">
        <f t="shared" si="213"/>
        <v>-2289.862035433071</v>
      </c>
      <c r="K865" s="24">
        <f t="shared" si="214"/>
        <v>-340.14846176564333</v>
      </c>
    </row>
    <row r="866" spans="1:11" ht="25.5">
      <c r="A866" s="26" t="s">
        <v>192</v>
      </c>
      <c r="B866" s="22" t="s">
        <v>193</v>
      </c>
      <c r="C866" s="23">
        <v>-765690.46</v>
      </c>
      <c r="D866" s="23">
        <v>1709915</v>
      </c>
      <c r="E866" s="23">
        <v>254000</v>
      </c>
      <c r="F866" s="23">
        <v>-1709912.96</v>
      </c>
      <c r="G866" s="23">
        <f t="shared" si="210"/>
        <v>-944222.5</v>
      </c>
      <c r="H866" s="23">
        <f t="shared" si="211"/>
        <v>1963912.96</v>
      </c>
      <c r="I866" s="24">
        <f t="shared" si="212"/>
        <v>123.31647700037948</v>
      </c>
      <c r="J866" s="24">
        <f t="shared" si="213"/>
        <v>-673.19407874015747</v>
      </c>
      <c r="K866" s="24">
        <f t="shared" si="214"/>
        <v>-99.999880695824061</v>
      </c>
    </row>
    <row r="867" spans="1:11" s="3" customFormat="1" ht="25.5">
      <c r="A867" s="49" t="s">
        <v>483</v>
      </c>
      <c r="B867" s="31" t="s">
        <v>484</v>
      </c>
      <c r="C867" s="32"/>
      <c r="D867" s="32"/>
      <c r="E867" s="32"/>
      <c r="F867" s="32"/>
      <c r="G867" s="32"/>
      <c r="H867" s="32"/>
      <c r="I867" s="33"/>
      <c r="J867" s="33"/>
      <c r="K867" s="33"/>
    </row>
    <row r="868" spans="1:11">
      <c r="A868" s="21" t="s">
        <v>19</v>
      </c>
      <c r="B868" s="22" t="s">
        <v>20</v>
      </c>
      <c r="C868" s="23">
        <v>294896.11</v>
      </c>
      <c r="D868" s="23">
        <v>1000000</v>
      </c>
      <c r="E868" s="23">
        <v>1000000</v>
      </c>
      <c r="F868" s="23">
        <v>0</v>
      </c>
      <c r="G868" s="23">
        <f t="shared" ref="G868:G882" si="215">F868-C868</f>
        <v>-294896.11</v>
      </c>
      <c r="H868" s="23">
        <f t="shared" ref="H868:H882" si="216">E868-F868</f>
        <v>1000000</v>
      </c>
      <c r="I868" s="24">
        <f t="shared" ref="I868:I882" si="217">IF(ISERROR(F868/C868),0,F868/C868*100-100)</f>
        <v>-100</v>
      </c>
      <c r="J868" s="24">
        <f t="shared" ref="J868:J882" si="218">IF(ISERROR(F868/E868),0,F868/E868*100)</f>
        <v>0</v>
      </c>
      <c r="K868" s="24">
        <f t="shared" ref="K868:K882" si="219">IF(ISERROR(F868/D868),0,F868/D868*100)</f>
        <v>0</v>
      </c>
    </row>
    <row r="869" spans="1:11">
      <c r="A869" s="25" t="s">
        <v>156</v>
      </c>
      <c r="B869" s="22" t="s">
        <v>157</v>
      </c>
      <c r="C869" s="23">
        <v>0</v>
      </c>
      <c r="D869" s="23">
        <v>1000000</v>
      </c>
      <c r="E869" s="23">
        <v>1000000</v>
      </c>
      <c r="F869" s="23">
        <v>0</v>
      </c>
      <c r="G869" s="23">
        <f t="shared" si="215"/>
        <v>0</v>
      </c>
      <c r="H869" s="23">
        <f t="shared" si="216"/>
        <v>1000000</v>
      </c>
      <c r="I869" s="24">
        <f t="shared" si="217"/>
        <v>0</v>
      </c>
      <c r="J869" s="24">
        <f t="shared" si="218"/>
        <v>0</v>
      </c>
      <c r="K869" s="24">
        <f t="shared" si="219"/>
        <v>0</v>
      </c>
    </row>
    <row r="870" spans="1:11">
      <c r="A870" s="25" t="s">
        <v>130</v>
      </c>
      <c r="B870" s="22" t="s">
        <v>131</v>
      </c>
      <c r="C870" s="23">
        <v>294896.11</v>
      </c>
      <c r="D870" s="23">
        <v>0</v>
      </c>
      <c r="E870" s="23">
        <v>0</v>
      </c>
      <c r="F870" s="23">
        <v>0</v>
      </c>
      <c r="G870" s="23">
        <f t="shared" si="215"/>
        <v>-294896.11</v>
      </c>
      <c r="H870" s="23">
        <f t="shared" si="216"/>
        <v>0</v>
      </c>
      <c r="I870" s="24">
        <f t="shared" si="217"/>
        <v>-100</v>
      </c>
      <c r="J870" s="24">
        <f t="shared" si="218"/>
        <v>0</v>
      </c>
      <c r="K870" s="24">
        <f t="shared" si="219"/>
        <v>0</v>
      </c>
    </row>
    <row r="871" spans="1:11" ht="25.5">
      <c r="A871" s="26" t="s">
        <v>347</v>
      </c>
      <c r="B871" s="22" t="s">
        <v>348</v>
      </c>
      <c r="C871" s="23">
        <v>294896.11</v>
      </c>
      <c r="D871" s="23">
        <v>0</v>
      </c>
      <c r="E871" s="23">
        <v>0</v>
      </c>
      <c r="F871" s="23">
        <v>0</v>
      </c>
      <c r="G871" s="23">
        <f t="shared" si="215"/>
        <v>-294896.11</v>
      </c>
      <c r="H871" s="23">
        <f t="shared" si="216"/>
        <v>0</v>
      </c>
      <c r="I871" s="24">
        <f t="shared" si="217"/>
        <v>-100</v>
      </c>
      <c r="J871" s="24">
        <f t="shared" si="218"/>
        <v>0</v>
      </c>
      <c r="K871" s="24">
        <f t="shared" si="219"/>
        <v>0</v>
      </c>
    </row>
    <row r="872" spans="1:11" ht="38.25">
      <c r="A872" s="27" t="s">
        <v>349</v>
      </c>
      <c r="B872" s="22" t="s">
        <v>350</v>
      </c>
      <c r="C872" s="23">
        <v>294896.11</v>
      </c>
      <c r="D872" s="23">
        <v>0</v>
      </c>
      <c r="E872" s="23">
        <v>0</v>
      </c>
      <c r="F872" s="23">
        <v>0</v>
      </c>
      <c r="G872" s="23">
        <f t="shared" si="215"/>
        <v>-294896.11</v>
      </c>
      <c r="H872" s="23">
        <f t="shared" si="216"/>
        <v>0</v>
      </c>
      <c r="I872" s="24">
        <f t="shared" si="217"/>
        <v>-100</v>
      </c>
      <c r="J872" s="24">
        <f t="shared" si="218"/>
        <v>0</v>
      </c>
      <c r="K872" s="24">
        <f t="shared" si="219"/>
        <v>0</v>
      </c>
    </row>
    <row r="873" spans="1:11" ht="89.25">
      <c r="A873" s="28" t="s">
        <v>513</v>
      </c>
      <c r="B873" s="22" t="s">
        <v>514</v>
      </c>
      <c r="C873" s="23">
        <v>294896.11</v>
      </c>
      <c r="D873" s="23">
        <v>0</v>
      </c>
      <c r="E873" s="23">
        <v>0</v>
      </c>
      <c r="F873" s="23">
        <v>0</v>
      </c>
      <c r="G873" s="23">
        <f t="shared" si="215"/>
        <v>-294896.11</v>
      </c>
      <c r="H873" s="23">
        <f t="shared" si="216"/>
        <v>0</v>
      </c>
      <c r="I873" s="24">
        <f t="shared" si="217"/>
        <v>-100</v>
      </c>
      <c r="J873" s="24">
        <f t="shared" si="218"/>
        <v>0</v>
      </c>
      <c r="K873" s="24">
        <f t="shared" si="219"/>
        <v>0</v>
      </c>
    </row>
    <row r="874" spans="1:11">
      <c r="A874" s="21" t="s">
        <v>88</v>
      </c>
      <c r="B874" s="22" t="s">
        <v>89</v>
      </c>
      <c r="C874" s="23">
        <v>256938.67</v>
      </c>
      <c r="D874" s="23">
        <v>1000000</v>
      </c>
      <c r="E874" s="23">
        <v>1000000</v>
      </c>
      <c r="F874" s="23">
        <v>0</v>
      </c>
      <c r="G874" s="23">
        <f t="shared" si="215"/>
        <v>-256938.67</v>
      </c>
      <c r="H874" s="23">
        <f t="shared" si="216"/>
        <v>1000000</v>
      </c>
      <c r="I874" s="24">
        <f t="shared" si="217"/>
        <v>-100</v>
      </c>
      <c r="J874" s="24">
        <f t="shared" si="218"/>
        <v>0</v>
      </c>
      <c r="K874" s="24">
        <f t="shared" si="219"/>
        <v>0</v>
      </c>
    </row>
    <row r="875" spans="1:11">
      <c r="A875" s="25" t="s">
        <v>90</v>
      </c>
      <c r="B875" s="22" t="s">
        <v>91</v>
      </c>
      <c r="C875" s="23">
        <v>256938.67</v>
      </c>
      <c r="D875" s="23">
        <v>1000000</v>
      </c>
      <c r="E875" s="23">
        <v>1000000</v>
      </c>
      <c r="F875" s="23">
        <v>0</v>
      </c>
      <c r="G875" s="23">
        <f t="shared" si="215"/>
        <v>-256938.67</v>
      </c>
      <c r="H875" s="23">
        <f t="shared" si="216"/>
        <v>1000000</v>
      </c>
      <c r="I875" s="24">
        <f t="shared" si="217"/>
        <v>-100</v>
      </c>
      <c r="J875" s="24">
        <f t="shared" si="218"/>
        <v>0</v>
      </c>
      <c r="K875" s="24">
        <f t="shared" si="219"/>
        <v>0</v>
      </c>
    </row>
    <row r="876" spans="1:11">
      <c r="A876" s="26" t="s">
        <v>100</v>
      </c>
      <c r="B876" s="22" t="s">
        <v>101</v>
      </c>
      <c r="C876" s="23">
        <v>256938.67</v>
      </c>
      <c r="D876" s="23">
        <v>0</v>
      </c>
      <c r="E876" s="23">
        <v>0</v>
      </c>
      <c r="F876" s="23">
        <v>0</v>
      </c>
      <c r="G876" s="23">
        <f t="shared" si="215"/>
        <v>-256938.67</v>
      </c>
      <c r="H876" s="23">
        <f t="shared" si="216"/>
        <v>0</v>
      </c>
      <c r="I876" s="24">
        <f t="shared" si="217"/>
        <v>-100</v>
      </c>
      <c r="J876" s="24">
        <f t="shared" si="218"/>
        <v>0</v>
      </c>
      <c r="K876" s="24">
        <f t="shared" si="219"/>
        <v>0</v>
      </c>
    </row>
    <row r="877" spans="1:11">
      <c r="A877" s="27" t="s">
        <v>102</v>
      </c>
      <c r="B877" s="22" t="s">
        <v>103</v>
      </c>
      <c r="C877" s="23">
        <v>256938.67</v>
      </c>
      <c r="D877" s="23">
        <v>0</v>
      </c>
      <c r="E877" s="23">
        <v>0</v>
      </c>
      <c r="F877" s="23">
        <v>0</v>
      </c>
      <c r="G877" s="23">
        <f t="shared" si="215"/>
        <v>-256938.67</v>
      </c>
      <c r="H877" s="23">
        <f t="shared" si="216"/>
        <v>0</v>
      </c>
      <c r="I877" s="24">
        <f t="shared" si="217"/>
        <v>-100</v>
      </c>
      <c r="J877" s="24">
        <f t="shared" si="218"/>
        <v>0</v>
      </c>
      <c r="K877" s="24">
        <f t="shared" si="219"/>
        <v>0</v>
      </c>
    </row>
    <row r="878" spans="1:11" ht="25.5">
      <c r="A878" s="26" t="s">
        <v>106</v>
      </c>
      <c r="B878" s="22" t="s">
        <v>107</v>
      </c>
      <c r="C878" s="23">
        <v>0</v>
      </c>
      <c r="D878" s="23">
        <v>1000000</v>
      </c>
      <c r="E878" s="23">
        <v>1000000</v>
      </c>
      <c r="F878" s="23">
        <v>0</v>
      </c>
      <c r="G878" s="23">
        <f t="shared" si="215"/>
        <v>0</v>
      </c>
      <c r="H878" s="23">
        <f t="shared" si="216"/>
        <v>1000000</v>
      </c>
      <c r="I878" s="24">
        <f t="shared" si="217"/>
        <v>0</v>
      </c>
      <c r="J878" s="24">
        <f t="shared" si="218"/>
        <v>0</v>
      </c>
      <c r="K878" s="24">
        <f t="shared" si="219"/>
        <v>0</v>
      </c>
    </row>
    <row r="879" spans="1:11">
      <c r="A879" s="27" t="s">
        <v>226</v>
      </c>
      <c r="B879" s="22" t="s">
        <v>227</v>
      </c>
      <c r="C879" s="23">
        <v>0</v>
      </c>
      <c r="D879" s="23">
        <v>1000000</v>
      </c>
      <c r="E879" s="23">
        <v>1000000</v>
      </c>
      <c r="F879" s="23">
        <v>0</v>
      </c>
      <c r="G879" s="23">
        <f t="shared" si="215"/>
        <v>0</v>
      </c>
      <c r="H879" s="23">
        <f t="shared" si="216"/>
        <v>1000000</v>
      </c>
      <c r="I879" s="24">
        <f t="shared" si="217"/>
        <v>0</v>
      </c>
      <c r="J879" s="24">
        <f t="shared" si="218"/>
        <v>0</v>
      </c>
      <c r="K879" s="24">
        <f t="shared" si="219"/>
        <v>0</v>
      </c>
    </row>
    <row r="880" spans="1:11">
      <c r="A880" s="21"/>
      <c r="B880" s="22" t="s">
        <v>118</v>
      </c>
      <c r="C880" s="23">
        <v>37957.440000000002</v>
      </c>
      <c r="D880" s="23">
        <v>0</v>
      </c>
      <c r="E880" s="23">
        <v>0</v>
      </c>
      <c r="F880" s="23">
        <v>0</v>
      </c>
      <c r="G880" s="23">
        <f t="shared" si="215"/>
        <v>-37957.440000000002</v>
      </c>
      <c r="H880" s="23">
        <f t="shared" si="216"/>
        <v>0</v>
      </c>
      <c r="I880" s="24">
        <f t="shared" si="217"/>
        <v>-100</v>
      </c>
      <c r="J880" s="24">
        <f t="shared" si="218"/>
        <v>0</v>
      </c>
      <c r="K880" s="24">
        <f t="shared" si="219"/>
        <v>0</v>
      </c>
    </row>
    <row r="881" spans="1:11">
      <c r="A881" s="21" t="s">
        <v>119</v>
      </c>
      <c r="B881" s="22" t="s">
        <v>120</v>
      </c>
      <c r="C881" s="23">
        <v>-37957.440000000002</v>
      </c>
      <c r="D881" s="23">
        <v>0</v>
      </c>
      <c r="E881" s="23">
        <v>0</v>
      </c>
      <c r="F881" s="23">
        <v>0</v>
      </c>
      <c r="G881" s="23">
        <f t="shared" si="215"/>
        <v>37957.440000000002</v>
      </c>
      <c r="H881" s="23">
        <f t="shared" si="216"/>
        <v>0</v>
      </c>
      <c r="I881" s="24">
        <f t="shared" si="217"/>
        <v>-100</v>
      </c>
      <c r="J881" s="24">
        <f t="shared" si="218"/>
        <v>0</v>
      </c>
      <c r="K881" s="24">
        <f t="shared" si="219"/>
        <v>0</v>
      </c>
    </row>
    <row r="882" spans="1:11">
      <c r="A882" s="25" t="s">
        <v>121</v>
      </c>
      <c r="B882" s="22" t="s">
        <v>122</v>
      </c>
      <c r="C882" s="23">
        <v>-37957.440000000002</v>
      </c>
      <c r="D882" s="23">
        <v>0</v>
      </c>
      <c r="E882" s="23">
        <v>0</v>
      </c>
      <c r="F882" s="23">
        <v>0</v>
      </c>
      <c r="G882" s="23">
        <f t="shared" si="215"/>
        <v>37957.440000000002</v>
      </c>
      <c r="H882" s="23">
        <f t="shared" si="216"/>
        <v>0</v>
      </c>
      <c r="I882" s="24">
        <f t="shared" si="217"/>
        <v>-100</v>
      </c>
      <c r="J882" s="24">
        <f t="shared" si="218"/>
        <v>0</v>
      </c>
      <c r="K882" s="24">
        <f t="shared" si="219"/>
        <v>0</v>
      </c>
    </row>
    <row r="883" spans="1:11" s="3" customFormat="1" ht="25.5">
      <c r="A883" s="49" t="s">
        <v>784</v>
      </c>
      <c r="B883" s="31" t="s">
        <v>486</v>
      </c>
      <c r="C883" s="32"/>
      <c r="D883" s="32"/>
      <c r="E883" s="32"/>
      <c r="F883" s="32"/>
      <c r="G883" s="32"/>
      <c r="H883" s="32"/>
      <c r="I883" s="33"/>
      <c r="J883" s="33"/>
      <c r="K883" s="33"/>
    </row>
    <row r="884" spans="1:11">
      <c r="A884" s="21" t="s">
        <v>19</v>
      </c>
      <c r="B884" s="22" t="s">
        <v>20</v>
      </c>
      <c r="C884" s="23">
        <v>474648.97</v>
      </c>
      <c r="D884" s="23">
        <v>2995704</v>
      </c>
      <c r="E884" s="23">
        <v>1648289</v>
      </c>
      <c r="F884" s="23">
        <v>1338467.1299999999</v>
      </c>
      <c r="G884" s="23">
        <f t="shared" ref="G884:G899" si="220">F884-C884</f>
        <v>863818.15999999992</v>
      </c>
      <c r="H884" s="23">
        <f t="shared" ref="H884:H899" si="221">E884-F884</f>
        <v>309821.87000000011</v>
      </c>
      <c r="I884" s="24">
        <f t="shared" ref="I884:I899" si="222">IF(ISERROR(F884/C884),0,F884/C884*100-100)</f>
        <v>181.990947963081</v>
      </c>
      <c r="J884" s="24">
        <f t="shared" ref="J884:J899" si="223">IF(ISERROR(F884/E884),0,F884/E884*100)</f>
        <v>81.20342549152484</v>
      </c>
      <c r="K884" s="24">
        <f t="shared" ref="K884:K899" si="224">IF(ISERROR(F884/D884),0,F884/D884*100)</f>
        <v>44.679552118633879</v>
      </c>
    </row>
    <row r="885" spans="1:11">
      <c r="A885" s="25" t="s">
        <v>156</v>
      </c>
      <c r="B885" s="22" t="s">
        <v>157</v>
      </c>
      <c r="C885" s="23">
        <v>124513.8</v>
      </c>
      <c r="D885" s="23">
        <v>324435</v>
      </c>
      <c r="E885" s="23">
        <v>179091</v>
      </c>
      <c r="F885" s="23">
        <v>93639.03</v>
      </c>
      <c r="G885" s="23">
        <f t="shared" si="220"/>
        <v>-30874.770000000004</v>
      </c>
      <c r="H885" s="23">
        <f t="shared" si="221"/>
        <v>85451.97</v>
      </c>
      <c r="I885" s="24">
        <f t="shared" si="222"/>
        <v>-24.796263546691208</v>
      </c>
      <c r="J885" s="24">
        <f t="shared" si="223"/>
        <v>52.285726250900375</v>
      </c>
      <c r="K885" s="24">
        <f t="shared" si="224"/>
        <v>28.862185029358734</v>
      </c>
    </row>
    <row r="886" spans="1:11">
      <c r="A886" s="25" t="s">
        <v>130</v>
      </c>
      <c r="B886" s="22" t="s">
        <v>131</v>
      </c>
      <c r="C886" s="23">
        <v>350135.17</v>
      </c>
      <c r="D886" s="23">
        <v>2671269</v>
      </c>
      <c r="E886" s="23">
        <v>1469198</v>
      </c>
      <c r="F886" s="23">
        <v>1244828.1000000001</v>
      </c>
      <c r="G886" s="23">
        <f t="shared" si="220"/>
        <v>894692.93000000017</v>
      </c>
      <c r="H886" s="23">
        <f t="shared" si="221"/>
        <v>224369.89999999991</v>
      </c>
      <c r="I886" s="24">
        <f t="shared" si="222"/>
        <v>255.52786656650352</v>
      </c>
      <c r="J886" s="24">
        <f t="shared" si="223"/>
        <v>84.728409649346119</v>
      </c>
      <c r="K886" s="24">
        <f t="shared" si="224"/>
        <v>46.600626893060941</v>
      </c>
    </row>
    <row r="887" spans="1:11" ht="25.5">
      <c r="A887" s="26" t="s">
        <v>347</v>
      </c>
      <c r="B887" s="22" t="s">
        <v>348</v>
      </c>
      <c r="C887" s="23">
        <v>350135.17</v>
      </c>
      <c r="D887" s="23">
        <v>2671269</v>
      </c>
      <c r="E887" s="23">
        <v>1469198</v>
      </c>
      <c r="F887" s="23">
        <v>1244828.1000000001</v>
      </c>
      <c r="G887" s="23">
        <f t="shared" si="220"/>
        <v>894692.93000000017</v>
      </c>
      <c r="H887" s="23">
        <f t="shared" si="221"/>
        <v>224369.89999999991</v>
      </c>
      <c r="I887" s="24">
        <f t="shared" si="222"/>
        <v>255.52786656650352</v>
      </c>
      <c r="J887" s="24">
        <f t="shared" si="223"/>
        <v>84.728409649346119</v>
      </c>
      <c r="K887" s="24">
        <f t="shared" si="224"/>
        <v>46.600626893060941</v>
      </c>
    </row>
    <row r="888" spans="1:11" ht="38.25">
      <c r="A888" s="27" t="s">
        <v>349</v>
      </c>
      <c r="B888" s="22" t="s">
        <v>350</v>
      </c>
      <c r="C888" s="23">
        <v>350135.17</v>
      </c>
      <c r="D888" s="23">
        <v>2671269</v>
      </c>
      <c r="E888" s="23">
        <v>1469198</v>
      </c>
      <c r="F888" s="23">
        <v>1244828.1000000001</v>
      </c>
      <c r="G888" s="23">
        <f t="shared" si="220"/>
        <v>894692.93000000017</v>
      </c>
      <c r="H888" s="23">
        <f t="shared" si="221"/>
        <v>224369.89999999991</v>
      </c>
      <c r="I888" s="24">
        <f t="shared" si="222"/>
        <v>255.52786656650352</v>
      </c>
      <c r="J888" s="24">
        <f t="shared" si="223"/>
        <v>84.728409649346119</v>
      </c>
      <c r="K888" s="24">
        <f t="shared" si="224"/>
        <v>46.600626893060941</v>
      </c>
    </row>
    <row r="889" spans="1:11" ht="89.25">
      <c r="A889" s="28" t="s">
        <v>513</v>
      </c>
      <c r="B889" s="22" t="s">
        <v>514</v>
      </c>
      <c r="C889" s="23">
        <v>342931.33</v>
      </c>
      <c r="D889" s="23">
        <v>2671269</v>
      </c>
      <c r="E889" s="23">
        <v>1469198</v>
      </c>
      <c r="F889" s="23">
        <v>1244828.1000000001</v>
      </c>
      <c r="G889" s="23">
        <f t="shared" si="220"/>
        <v>901896.77</v>
      </c>
      <c r="H889" s="23">
        <f t="shared" si="221"/>
        <v>224369.89999999991</v>
      </c>
      <c r="I889" s="24">
        <f t="shared" si="222"/>
        <v>262.99631765928183</v>
      </c>
      <c r="J889" s="24">
        <f t="shared" si="223"/>
        <v>84.728409649346119</v>
      </c>
      <c r="K889" s="24">
        <f t="shared" si="224"/>
        <v>46.600626893060941</v>
      </c>
    </row>
    <row r="890" spans="1:11" ht="89.25">
      <c r="A890" s="28" t="s">
        <v>515</v>
      </c>
      <c r="B890" s="22" t="s">
        <v>516</v>
      </c>
      <c r="C890" s="23">
        <v>7203.84</v>
      </c>
      <c r="D890" s="23">
        <v>0</v>
      </c>
      <c r="E890" s="23">
        <v>0</v>
      </c>
      <c r="F890" s="23">
        <v>0</v>
      </c>
      <c r="G890" s="23">
        <f t="shared" si="220"/>
        <v>-7203.84</v>
      </c>
      <c r="H890" s="23">
        <f t="shared" si="221"/>
        <v>0</v>
      </c>
      <c r="I890" s="24">
        <f t="shared" si="222"/>
        <v>-100</v>
      </c>
      <c r="J890" s="24">
        <f t="shared" si="223"/>
        <v>0</v>
      </c>
      <c r="K890" s="24">
        <f t="shared" si="224"/>
        <v>0</v>
      </c>
    </row>
    <row r="891" spans="1:11">
      <c r="A891" s="21" t="s">
        <v>88</v>
      </c>
      <c r="B891" s="22" t="s">
        <v>89</v>
      </c>
      <c r="C891" s="23">
        <v>474648.97</v>
      </c>
      <c r="D891" s="23">
        <v>2995704</v>
      </c>
      <c r="E891" s="23">
        <v>1648289</v>
      </c>
      <c r="F891" s="23">
        <v>1072371.23</v>
      </c>
      <c r="G891" s="23">
        <f t="shared" si="220"/>
        <v>597722.26</v>
      </c>
      <c r="H891" s="23">
        <f t="shared" si="221"/>
        <v>575917.77</v>
      </c>
      <c r="I891" s="24">
        <f t="shared" si="222"/>
        <v>125.92932836238958</v>
      </c>
      <c r="J891" s="24">
        <f t="shared" si="223"/>
        <v>65.059660654169264</v>
      </c>
      <c r="K891" s="24">
        <f t="shared" si="224"/>
        <v>35.796968926168937</v>
      </c>
    </row>
    <row r="892" spans="1:11">
      <c r="A892" s="25" t="s">
        <v>90</v>
      </c>
      <c r="B892" s="22" t="s">
        <v>91</v>
      </c>
      <c r="C892" s="23">
        <v>474648.97</v>
      </c>
      <c r="D892" s="23">
        <v>2995704</v>
      </c>
      <c r="E892" s="23">
        <v>1648289</v>
      </c>
      <c r="F892" s="23">
        <v>1072371.23</v>
      </c>
      <c r="G892" s="23">
        <f t="shared" si="220"/>
        <v>597722.26</v>
      </c>
      <c r="H892" s="23">
        <f t="shared" si="221"/>
        <v>575917.77</v>
      </c>
      <c r="I892" s="24">
        <f t="shared" si="222"/>
        <v>125.92932836238958</v>
      </c>
      <c r="J892" s="24">
        <f t="shared" si="223"/>
        <v>65.059660654169264</v>
      </c>
      <c r="K892" s="24">
        <f t="shared" si="224"/>
        <v>35.796968926168937</v>
      </c>
    </row>
    <row r="893" spans="1:11">
      <c r="A893" s="26" t="s">
        <v>100</v>
      </c>
      <c r="B893" s="22" t="s">
        <v>101</v>
      </c>
      <c r="C893" s="23">
        <v>350135.17</v>
      </c>
      <c r="D893" s="23">
        <v>2671269</v>
      </c>
      <c r="E893" s="23">
        <v>1469198</v>
      </c>
      <c r="F893" s="23">
        <v>1024772.52</v>
      </c>
      <c r="G893" s="23">
        <f t="shared" si="220"/>
        <v>674637.35000000009</v>
      </c>
      <c r="H893" s="23">
        <f t="shared" si="221"/>
        <v>444425.48</v>
      </c>
      <c r="I893" s="24">
        <f t="shared" si="222"/>
        <v>192.67911589686923</v>
      </c>
      <c r="J893" s="24">
        <f t="shared" si="223"/>
        <v>69.750470664947812</v>
      </c>
      <c r="K893" s="24">
        <f t="shared" si="224"/>
        <v>38.362760171289381</v>
      </c>
    </row>
    <row r="894" spans="1:11">
      <c r="A894" s="27" t="s">
        <v>102</v>
      </c>
      <c r="B894" s="22" t="s">
        <v>103</v>
      </c>
      <c r="C894" s="23">
        <v>350135.17</v>
      </c>
      <c r="D894" s="23">
        <v>2671269</v>
      </c>
      <c r="E894" s="23">
        <v>1469198</v>
      </c>
      <c r="F894" s="23">
        <v>1024772.52</v>
      </c>
      <c r="G894" s="23">
        <f t="shared" si="220"/>
        <v>674637.35000000009</v>
      </c>
      <c r="H894" s="23">
        <f t="shared" si="221"/>
        <v>444425.48</v>
      </c>
      <c r="I894" s="24">
        <f t="shared" si="222"/>
        <v>192.67911589686923</v>
      </c>
      <c r="J894" s="24">
        <f t="shared" si="223"/>
        <v>69.750470664947812</v>
      </c>
      <c r="K894" s="24">
        <f t="shared" si="224"/>
        <v>38.362760171289381</v>
      </c>
    </row>
    <row r="895" spans="1:11" ht="25.5">
      <c r="A895" s="26" t="s">
        <v>106</v>
      </c>
      <c r="B895" s="22" t="s">
        <v>107</v>
      </c>
      <c r="C895" s="23">
        <v>124513.8</v>
      </c>
      <c r="D895" s="23">
        <v>324435</v>
      </c>
      <c r="E895" s="23">
        <v>179091</v>
      </c>
      <c r="F895" s="23">
        <v>47598.71</v>
      </c>
      <c r="G895" s="23">
        <f t="shared" si="220"/>
        <v>-76915.09</v>
      </c>
      <c r="H895" s="23">
        <f t="shared" si="221"/>
        <v>131492.29</v>
      </c>
      <c r="I895" s="24">
        <f t="shared" si="222"/>
        <v>-61.772341700277401</v>
      </c>
      <c r="J895" s="24">
        <f t="shared" si="223"/>
        <v>26.577946407133801</v>
      </c>
      <c r="K895" s="24">
        <f t="shared" si="224"/>
        <v>14.671262348390279</v>
      </c>
    </row>
    <row r="896" spans="1:11">
      <c r="A896" s="27" t="s">
        <v>226</v>
      </c>
      <c r="B896" s="22" t="s">
        <v>227</v>
      </c>
      <c r="C896" s="23">
        <v>124513.8</v>
      </c>
      <c r="D896" s="23">
        <v>324435</v>
      </c>
      <c r="E896" s="23">
        <v>179091</v>
      </c>
      <c r="F896" s="23">
        <v>47598.71</v>
      </c>
      <c r="G896" s="23">
        <f t="shared" si="220"/>
        <v>-76915.09</v>
      </c>
      <c r="H896" s="23">
        <f t="shared" si="221"/>
        <v>131492.29</v>
      </c>
      <c r="I896" s="24">
        <f t="shared" si="222"/>
        <v>-61.772341700277401</v>
      </c>
      <c r="J896" s="24">
        <f t="shared" si="223"/>
        <v>26.577946407133801</v>
      </c>
      <c r="K896" s="24">
        <f t="shared" si="224"/>
        <v>14.671262348390279</v>
      </c>
    </row>
    <row r="897" spans="1:11">
      <c r="A897" s="21"/>
      <c r="B897" s="22" t="s">
        <v>118</v>
      </c>
      <c r="C897" s="23">
        <v>0</v>
      </c>
      <c r="D897" s="23">
        <v>0</v>
      </c>
      <c r="E897" s="23">
        <v>0</v>
      </c>
      <c r="F897" s="23">
        <v>266095.90000000002</v>
      </c>
      <c r="G897" s="23">
        <f t="shared" si="220"/>
        <v>266095.90000000002</v>
      </c>
      <c r="H897" s="23">
        <f t="shared" si="221"/>
        <v>-266095.90000000002</v>
      </c>
      <c r="I897" s="24">
        <f t="shared" si="222"/>
        <v>0</v>
      </c>
      <c r="J897" s="24">
        <f t="shared" si="223"/>
        <v>0</v>
      </c>
      <c r="K897" s="24">
        <f t="shared" si="224"/>
        <v>0</v>
      </c>
    </row>
    <row r="898" spans="1:11">
      <c r="A898" s="21" t="s">
        <v>119</v>
      </c>
      <c r="B898" s="22" t="s">
        <v>120</v>
      </c>
      <c r="C898" s="23">
        <v>0</v>
      </c>
      <c r="D898" s="23">
        <v>0</v>
      </c>
      <c r="E898" s="23">
        <v>0</v>
      </c>
      <c r="F898" s="23">
        <v>-266095.90000000002</v>
      </c>
      <c r="G898" s="23">
        <f t="shared" si="220"/>
        <v>-266095.90000000002</v>
      </c>
      <c r="H898" s="23">
        <f t="shared" si="221"/>
        <v>266095.90000000002</v>
      </c>
      <c r="I898" s="24">
        <f t="shared" si="222"/>
        <v>0</v>
      </c>
      <c r="J898" s="24">
        <f t="shared" si="223"/>
        <v>0</v>
      </c>
      <c r="K898" s="24">
        <f t="shared" si="224"/>
        <v>0</v>
      </c>
    </row>
    <row r="899" spans="1:11">
      <c r="A899" s="25" t="s">
        <v>121</v>
      </c>
      <c r="B899" s="22" t="s">
        <v>122</v>
      </c>
      <c r="C899" s="23">
        <v>0</v>
      </c>
      <c r="D899" s="23">
        <v>0</v>
      </c>
      <c r="E899" s="23">
        <v>0</v>
      </c>
      <c r="F899" s="23">
        <v>-266095.90000000002</v>
      </c>
      <c r="G899" s="23">
        <f t="shared" si="220"/>
        <v>-266095.90000000002</v>
      </c>
      <c r="H899" s="23">
        <f t="shared" si="221"/>
        <v>266095.90000000002</v>
      </c>
      <c r="I899" s="24">
        <f t="shared" si="222"/>
        <v>0</v>
      </c>
      <c r="J899" s="24">
        <f t="shared" si="223"/>
        <v>0</v>
      </c>
      <c r="K899" s="24">
        <f t="shared" si="224"/>
        <v>0</v>
      </c>
    </row>
    <row r="900" spans="1:11" s="3" customFormat="1" ht="25.5">
      <c r="A900" s="30" t="s">
        <v>172</v>
      </c>
      <c r="B900" s="31" t="s">
        <v>173</v>
      </c>
      <c r="C900" s="32"/>
      <c r="D900" s="32"/>
      <c r="E900" s="32"/>
      <c r="F900" s="32"/>
      <c r="G900" s="32"/>
      <c r="H900" s="32"/>
      <c r="I900" s="33"/>
      <c r="J900" s="33"/>
      <c r="K900" s="33"/>
    </row>
    <row r="901" spans="1:11">
      <c r="A901" s="21" t="s">
        <v>19</v>
      </c>
      <c r="B901" s="22" t="s">
        <v>20</v>
      </c>
      <c r="C901" s="23">
        <v>12023273.789999999</v>
      </c>
      <c r="D901" s="23">
        <v>8585548</v>
      </c>
      <c r="E901" s="23">
        <v>4395310</v>
      </c>
      <c r="F901" s="23">
        <v>10506006.109999999</v>
      </c>
      <c r="G901" s="23">
        <f t="shared" ref="G901:G935" si="225">F901-C901</f>
        <v>-1517267.6799999997</v>
      </c>
      <c r="H901" s="23">
        <f t="shared" ref="H901:H935" si="226">E901-F901</f>
        <v>-6110696.1099999994</v>
      </c>
      <c r="I901" s="24">
        <f t="shared" ref="I901:I935" si="227">IF(ISERROR(F901/C901),0,F901/C901*100-100)</f>
        <v>-12.619422184845703</v>
      </c>
      <c r="J901" s="24">
        <f t="shared" ref="J901:J935" si="228">IF(ISERROR(F901/E901),0,F901/E901*100)</f>
        <v>239.02764787921669</v>
      </c>
      <c r="K901" s="24">
        <f t="shared" ref="K901:K935" si="229">IF(ISERROR(F901/D901),0,F901/D901*100)</f>
        <v>122.36849773596279</v>
      </c>
    </row>
    <row r="902" spans="1:11">
      <c r="A902" s="25" t="s">
        <v>156</v>
      </c>
      <c r="B902" s="22" t="s">
        <v>157</v>
      </c>
      <c r="C902" s="23">
        <v>2688951.79</v>
      </c>
      <c r="D902" s="23">
        <v>1565505</v>
      </c>
      <c r="E902" s="23">
        <v>770162</v>
      </c>
      <c r="F902" s="23">
        <v>3594037.11</v>
      </c>
      <c r="G902" s="23">
        <f t="shared" si="225"/>
        <v>905085.31999999983</v>
      </c>
      <c r="H902" s="23">
        <f t="shared" si="226"/>
        <v>-2823875.11</v>
      </c>
      <c r="I902" s="24">
        <f t="shared" si="227"/>
        <v>33.659410457485365</v>
      </c>
      <c r="J902" s="24">
        <f t="shared" si="228"/>
        <v>466.65988584219946</v>
      </c>
      <c r="K902" s="24">
        <f t="shared" si="229"/>
        <v>229.57685283662462</v>
      </c>
    </row>
    <row r="903" spans="1:11">
      <c r="A903" s="25" t="s">
        <v>130</v>
      </c>
      <c r="B903" s="22" t="s">
        <v>131</v>
      </c>
      <c r="C903" s="23">
        <v>288426</v>
      </c>
      <c r="D903" s="23">
        <v>175026</v>
      </c>
      <c r="E903" s="23">
        <v>15332</v>
      </c>
      <c r="F903" s="23">
        <v>66952</v>
      </c>
      <c r="G903" s="23">
        <f t="shared" si="225"/>
        <v>-221474</v>
      </c>
      <c r="H903" s="23">
        <f t="shared" si="226"/>
        <v>-51620</v>
      </c>
      <c r="I903" s="24">
        <f t="shared" si="227"/>
        <v>-76.787113505717244</v>
      </c>
      <c r="J903" s="24">
        <f t="shared" si="228"/>
        <v>436.68145056091834</v>
      </c>
      <c r="K903" s="24">
        <f t="shared" si="229"/>
        <v>38.252602470490096</v>
      </c>
    </row>
    <row r="904" spans="1:11">
      <c r="A904" s="26" t="s">
        <v>132</v>
      </c>
      <c r="B904" s="22" t="s">
        <v>133</v>
      </c>
      <c r="C904" s="23">
        <v>45956</v>
      </c>
      <c r="D904" s="23">
        <v>98373</v>
      </c>
      <c r="E904" s="23">
        <v>0</v>
      </c>
      <c r="F904" s="23">
        <v>66952</v>
      </c>
      <c r="G904" s="23">
        <f t="shared" si="225"/>
        <v>20996</v>
      </c>
      <c r="H904" s="23">
        <f t="shared" si="226"/>
        <v>-66952</v>
      </c>
      <c r="I904" s="24">
        <f t="shared" si="227"/>
        <v>45.687179040821633</v>
      </c>
      <c r="J904" s="24">
        <f t="shared" si="228"/>
        <v>0</v>
      </c>
      <c r="K904" s="24">
        <f t="shared" si="229"/>
        <v>68.059325221351386</v>
      </c>
    </row>
    <row r="905" spans="1:11">
      <c r="A905" s="27" t="s">
        <v>134</v>
      </c>
      <c r="B905" s="22" t="s">
        <v>135</v>
      </c>
      <c r="C905" s="23">
        <v>45956</v>
      </c>
      <c r="D905" s="23">
        <v>98373</v>
      </c>
      <c r="E905" s="23">
        <v>0</v>
      </c>
      <c r="F905" s="23">
        <v>66952</v>
      </c>
      <c r="G905" s="23">
        <f t="shared" si="225"/>
        <v>20996</v>
      </c>
      <c r="H905" s="23">
        <f t="shared" si="226"/>
        <v>-66952</v>
      </c>
      <c r="I905" s="24">
        <f t="shared" si="227"/>
        <v>45.687179040821633</v>
      </c>
      <c r="J905" s="24">
        <f t="shared" si="228"/>
        <v>0</v>
      </c>
      <c r="K905" s="24">
        <f t="shared" si="229"/>
        <v>68.059325221351386</v>
      </c>
    </row>
    <row r="906" spans="1:11" ht="25.5">
      <c r="A906" s="28" t="s">
        <v>136</v>
      </c>
      <c r="B906" s="22" t="s">
        <v>137</v>
      </c>
      <c r="C906" s="23">
        <v>45956</v>
      </c>
      <c r="D906" s="23">
        <v>98373</v>
      </c>
      <c r="E906" s="23">
        <v>0</v>
      </c>
      <c r="F906" s="23">
        <v>66952</v>
      </c>
      <c r="G906" s="23">
        <f t="shared" si="225"/>
        <v>20996</v>
      </c>
      <c r="H906" s="23">
        <f t="shared" si="226"/>
        <v>-66952</v>
      </c>
      <c r="I906" s="24">
        <f t="shared" si="227"/>
        <v>45.687179040821633</v>
      </c>
      <c r="J906" s="24">
        <f t="shared" si="228"/>
        <v>0</v>
      </c>
      <c r="K906" s="24">
        <f t="shared" si="229"/>
        <v>68.059325221351386</v>
      </c>
    </row>
    <row r="907" spans="1:11" ht="25.5">
      <c r="A907" s="29" t="s">
        <v>138</v>
      </c>
      <c r="B907" s="22" t="s">
        <v>139</v>
      </c>
      <c r="C907" s="23">
        <v>0</v>
      </c>
      <c r="D907" s="23">
        <v>10500</v>
      </c>
      <c r="E907" s="23">
        <v>0</v>
      </c>
      <c r="F907" s="23">
        <v>10500</v>
      </c>
      <c r="G907" s="23">
        <f t="shared" si="225"/>
        <v>10500</v>
      </c>
      <c r="H907" s="23">
        <f t="shared" si="226"/>
        <v>-10500</v>
      </c>
      <c r="I907" s="24">
        <f t="shared" si="227"/>
        <v>0</v>
      </c>
      <c r="J907" s="24">
        <f t="shared" si="228"/>
        <v>0</v>
      </c>
      <c r="K907" s="24">
        <f t="shared" si="229"/>
        <v>100</v>
      </c>
    </row>
    <row r="908" spans="1:11" ht="25.5">
      <c r="A908" s="29" t="s">
        <v>158</v>
      </c>
      <c r="B908" s="22" t="s">
        <v>159</v>
      </c>
      <c r="C908" s="23">
        <v>45956</v>
      </c>
      <c r="D908" s="23">
        <v>87873</v>
      </c>
      <c r="E908" s="23">
        <v>0</v>
      </c>
      <c r="F908" s="23">
        <v>56452</v>
      </c>
      <c r="G908" s="23">
        <f t="shared" si="225"/>
        <v>10496</v>
      </c>
      <c r="H908" s="23">
        <f t="shared" si="226"/>
        <v>-56452</v>
      </c>
      <c r="I908" s="24">
        <f t="shared" si="227"/>
        <v>22.83923753155193</v>
      </c>
      <c r="J908" s="24">
        <f t="shared" si="228"/>
        <v>0</v>
      </c>
      <c r="K908" s="24">
        <f t="shared" si="229"/>
        <v>64.2427139166752</v>
      </c>
    </row>
    <row r="909" spans="1:11" ht="25.5">
      <c r="A909" s="26" t="s">
        <v>347</v>
      </c>
      <c r="B909" s="22" t="s">
        <v>348</v>
      </c>
      <c r="C909" s="23">
        <v>242470</v>
      </c>
      <c r="D909" s="23">
        <v>76653</v>
      </c>
      <c r="E909" s="23">
        <v>15332</v>
      </c>
      <c r="F909" s="23">
        <v>0</v>
      </c>
      <c r="G909" s="23">
        <f t="shared" si="225"/>
        <v>-242470</v>
      </c>
      <c r="H909" s="23">
        <f t="shared" si="226"/>
        <v>15332</v>
      </c>
      <c r="I909" s="24">
        <f t="shared" si="227"/>
        <v>-100</v>
      </c>
      <c r="J909" s="24">
        <f t="shared" si="228"/>
        <v>0</v>
      </c>
      <c r="K909" s="24">
        <f t="shared" si="229"/>
        <v>0</v>
      </c>
    </row>
    <row r="910" spans="1:11" ht="38.25">
      <c r="A910" s="27" t="s">
        <v>349</v>
      </c>
      <c r="B910" s="22" t="s">
        <v>350</v>
      </c>
      <c r="C910" s="23">
        <v>242470</v>
      </c>
      <c r="D910" s="23">
        <v>76653</v>
      </c>
      <c r="E910" s="23">
        <v>15332</v>
      </c>
      <c r="F910" s="23">
        <v>0</v>
      </c>
      <c r="G910" s="23">
        <f t="shared" si="225"/>
        <v>-242470</v>
      </c>
      <c r="H910" s="23">
        <f t="shared" si="226"/>
        <v>15332</v>
      </c>
      <c r="I910" s="24">
        <f t="shared" si="227"/>
        <v>-100</v>
      </c>
      <c r="J910" s="24">
        <f t="shared" si="228"/>
        <v>0</v>
      </c>
      <c r="K910" s="24">
        <f t="shared" si="229"/>
        <v>0</v>
      </c>
    </row>
    <row r="911" spans="1:11" ht="51">
      <c r="A911" s="28" t="s">
        <v>351</v>
      </c>
      <c r="B911" s="22" t="s">
        <v>352</v>
      </c>
      <c r="C911" s="23">
        <v>242470</v>
      </c>
      <c r="D911" s="23">
        <v>0</v>
      </c>
      <c r="E911" s="23">
        <v>15332</v>
      </c>
      <c r="F911" s="23">
        <v>0</v>
      </c>
      <c r="G911" s="23">
        <f t="shared" si="225"/>
        <v>-242470</v>
      </c>
      <c r="H911" s="23">
        <f t="shared" si="226"/>
        <v>15332</v>
      </c>
      <c r="I911" s="24">
        <f t="shared" si="227"/>
        <v>-100</v>
      </c>
      <c r="J911" s="24">
        <f t="shared" si="228"/>
        <v>0</v>
      </c>
      <c r="K911" s="24">
        <f t="shared" si="229"/>
        <v>0</v>
      </c>
    </row>
    <row r="912" spans="1:11" ht="89.25">
      <c r="A912" s="28" t="s">
        <v>515</v>
      </c>
      <c r="B912" s="22" t="s">
        <v>516</v>
      </c>
      <c r="C912" s="23">
        <v>0</v>
      </c>
      <c r="D912" s="23">
        <v>76653</v>
      </c>
      <c r="E912" s="23">
        <v>0</v>
      </c>
      <c r="F912" s="23">
        <v>0</v>
      </c>
      <c r="G912" s="23">
        <f t="shared" si="225"/>
        <v>0</v>
      </c>
      <c r="H912" s="23">
        <f t="shared" si="226"/>
        <v>0</v>
      </c>
      <c r="I912" s="24">
        <f t="shared" si="227"/>
        <v>0</v>
      </c>
      <c r="J912" s="24">
        <f t="shared" si="228"/>
        <v>0</v>
      </c>
      <c r="K912" s="24">
        <f t="shared" si="229"/>
        <v>0</v>
      </c>
    </row>
    <row r="913" spans="1:11">
      <c r="A913" s="25" t="s">
        <v>84</v>
      </c>
      <c r="B913" s="22" t="s">
        <v>85</v>
      </c>
      <c r="C913" s="23">
        <v>9045896</v>
      </c>
      <c r="D913" s="23">
        <v>6845017</v>
      </c>
      <c r="E913" s="23">
        <v>3609816</v>
      </c>
      <c r="F913" s="23">
        <v>6845017</v>
      </c>
      <c r="G913" s="23">
        <f t="shared" si="225"/>
        <v>-2200879</v>
      </c>
      <c r="H913" s="23">
        <f t="shared" si="226"/>
        <v>-3235201</v>
      </c>
      <c r="I913" s="24">
        <f t="shared" si="227"/>
        <v>-24.33013821958599</v>
      </c>
      <c r="J913" s="24">
        <f t="shared" si="228"/>
        <v>189.62232424034909</v>
      </c>
      <c r="K913" s="24">
        <f t="shared" si="229"/>
        <v>100</v>
      </c>
    </row>
    <row r="914" spans="1:11">
      <c r="A914" s="26" t="s">
        <v>86</v>
      </c>
      <c r="B914" s="22" t="s">
        <v>87</v>
      </c>
      <c r="C914" s="23">
        <v>9045896</v>
      </c>
      <c r="D914" s="23">
        <v>6845017</v>
      </c>
      <c r="E914" s="23">
        <v>3609816</v>
      </c>
      <c r="F914" s="23">
        <v>6845017</v>
      </c>
      <c r="G914" s="23">
        <f t="shared" si="225"/>
        <v>-2200879</v>
      </c>
      <c r="H914" s="23">
        <f t="shared" si="226"/>
        <v>-3235201</v>
      </c>
      <c r="I914" s="24">
        <f t="shared" si="227"/>
        <v>-24.33013821958599</v>
      </c>
      <c r="J914" s="24">
        <f t="shared" si="228"/>
        <v>189.62232424034909</v>
      </c>
      <c r="K914" s="24">
        <f t="shared" si="229"/>
        <v>100</v>
      </c>
    </row>
    <row r="915" spans="1:11">
      <c r="A915" s="21" t="s">
        <v>88</v>
      </c>
      <c r="B915" s="22" t="s">
        <v>89</v>
      </c>
      <c r="C915" s="23">
        <v>6217362.8200000003</v>
      </c>
      <c r="D915" s="23">
        <v>9891951</v>
      </c>
      <c r="E915" s="23">
        <v>4407142</v>
      </c>
      <c r="F915" s="23">
        <v>2365334.35</v>
      </c>
      <c r="G915" s="23">
        <f t="shared" si="225"/>
        <v>-3852028.47</v>
      </c>
      <c r="H915" s="23">
        <f t="shared" si="226"/>
        <v>2041807.65</v>
      </c>
      <c r="I915" s="24">
        <f t="shared" si="227"/>
        <v>-61.955986509405605</v>
      </c>
      <c r="J915" s="24">
        <f t="shared" si="228"/>
        <v>53.670481913221771</v>
      </c>
      <c r="K915" s="24">
        <f t="shared" si="229"/>
        <v>23.911707104088972</v>
      </c>
    </row>
    <row r="916" spans="1:11">
      <c r="A916" s="25" t="s">
        <v>90</v>
      </c>
      <c r="B916" s="22" t="s">
        <v>91</v>
      </c>
      <c r="C916" s="23">
        <v>6135188.75</v>
      </c>
      <c r="D916" s="23">
        <v>9735454</v>
      </c>
      <c r="E916" s="23">
        <v>4277142</v>
      </c>
      <c r="F916" s="23">
        <v>2360850.89</v>
      </c>
      <c r="G916" s="23">
        <f t="shared" si="225"/>
        <v>-3774337.86</v>
      </c>
      <c r="H916" s="23">
        <f t="shared" si="226"/>
        <v>1916291.1099999999</v>
      </c>
      <c r="I916" s="24">
        <f t="shared" si="227"/>
        <v>-61.51950679594006</v>
      </c>
      <c r="J916" s="24">
        <f t="shared" si="228"/>
        <v>55.196925657366535</v>
      </c>
      <c r="K916" s="24">
        <f t="shared" si="229"/>
        <v>24.250033845365611</v>
      </c>
    </row>
    <row r="917" spans="1:11">
      <c r="A917" s="26" t="s">
        <v>92</v>
      </c>
      <c r="B917" s="22" t="s">
        <v>93</v>
      </c>
      <c r="C917" s="23">
        <v>1844220.41</v>
      </c>
      <c r="D917" s="23">
        <v>6218060</v>
      </c>
      <c r="E917" s="23">
        <v>2493199</v>
      </c>
      <c r="F917" s="23">
        <v>1680197.89</v>
      </c>
      <c r="G917" s="23">
        <f t="shared" si="225"/>
        <v>-164022.52000000002</v>
      </c>
      <c r="H917" s="23">
        <f t="shared" si="226"/>
        <v>813001.1100000001</v>
      </c>
      <c r="I917" s="24">
        <f t="shared" si="227"/>
        <v>-8.8938675177117261</v>
      </c>
      <c r="J917" s="24">
        <f t="shared" si="228"/>
        <v>67.391246747652318</v>
      </c>
      <c r="K917" s="24">
        <f t="shared" si="229"/>
        <v>27.021255664950161</v>
      </c>
    </row>
    <row r="918" spans="1:11">
      <c r="A918" s="27" t="s">
        <v>94</v>
      </c>
      <c r="B918" s="22" t="s">
        <v>95</v>
      </c>
      <c r="C918" s="23">
        <v>1512973.48</v>
      </c>
      <c r="D918" s="23">
        <v>3782235</v>
      </c>
      <c r="E918" s="23">
        <v>1715626</v>
      </c>
      <c r="F918" s="23">
        <v>1243599.3</v>
      </c>
      <c r="G918" s="23">
        <f t="shared" si="225"/>
        <v>-269374.17999999993</v>
      </c>
      <c r="H918" s="23">
        <f t="shared" si="226"/>
        <v>472026.69999999995</v>
      </c>
      <c r="I918" s="24">
        <f t="shared" si="227"/>
        <v>-17.804289603278434</v>
      </c>
      <c r="J918" s="24">
        <f t="shared" si="228"/>
        <v>72.486620044228758</v>
      </c>
      <c r="K918" s="24">
        <f t="shared" si="229"/>
        <v>32.880011421818054</v>
      </c>
    </row>
    <row r="919" spans="1:11">
      <c r="A919" s="27" t="s">
        <v>96</v>
      </c>
      <c r="B919" s="22" t="s">
        <v>97</v>
      </c>
      <c r="C919" s="23">
        <v>331246.93</v>
      </c>
      <c r="D919" s="23">
        <v>2435825</v>
      </c>
      <c r="E919" s="23">
        <v>777573</v>
      </c>
      <c r="F919" s="23">
        <v>436598.59</v>
      </c>
      <c r="G919" s="23">
        <f t="shared" si="225"/>
        <v>105351.66000000003</v>
      </c>
      <c r="H919" s="23">
        <f t="shared" si="226"/>
        <v>340974.41</v>
      </c>
      <c r="I919" s="24">
        <f t="shared" si="227"/>
        <v>31.804569479330723</v>
      </c>
      <c r="J919" s="24">
        <f t="shared" si="228"/>
        <v>56.148887628557063</v>
      </c>
      <c r="K919" s="24">
        <f t="shared" si="229"/>
        <v>17.924054067923599</v>
      </c>
    </row>
    <row r="920" spans="1:11">
      <c r="A920" s="28" t="s">
        <v>98</v>
      </c>
      <c r="B920" s="22" t="s">
        <v>99</v>
      </c>
      <c r="C920" s="23">
        <v>10175.35</v>
      </c>
      <c r="D920" s="23">
        <v>0</v>
      </c>
      <c r="E920" s="23">
        <v>0</v>
      </c>
      <c r="F920" s="23">
        <v>7552.13</v>
      </c>
      <c r="G920" s="23">
        <f t="shared" si="225"/>
        <v>-2623.2200000000003</v>
      </c>
      <c r="H920" s="23">
        <f t="shared" si="226"/>
        <v>-7552.13</v>
      </c>
      <c r="I920" s="24">
        <f t="shared" si="227"/>
        <v>-25.780145154712116</v>
      </c>
      <c r="J920" s="24">
        <f t="shared" si="228"/>
        <v>0</v>
      </c>
      <c r="K920" s="24">
        <f t="shared" si="229"/>
        <v>0</v>
      </c>
    </row>
    <row r="921" spans="1:11">
      <c r="A921" s="26" t="s">
        <v>100</v>
      </c>
      <c r="B921" s="22" t="s">
        <v>101</v>
      </c>
      <c r="C921" s="23">
        <v>3708761.06</v>
      </c>
      <c r="D921" s="23">
        <v>2156960</v>
      </c>
      <c r="E921" s="23">
        <v>1059214</v>
      </c>
      <c r="F921" s="23">
        <v>432764</v>
      </c>
      <c r="G921" s="23">
        <f t="shared" si="225"/>
        <v>-3275997.06</v>
      </c>
      <c r="H921" s="23">
        <f t="shared" si="226"/>
        <v>626450</v>
      </c>
      <c r="I921" s="24">
        <f t="shared" si="227"/>
        <v>-88.331305441391791</v>
      </c>
      <c r="J921" s="24">
        <f t="shared" si="228"/>
        <v>40.857088369300257</v>
      </c>
      <c r="K921" s="24">
        <f t="shared" si="229"/>
        <v>20.063608040946519</v>
      </c>
    </row>
    <row r="922" spans="1:11">
      <c r="A922" s="27" t="s">
        <v>102</v>
      </c>
      <c r="B922" s="22" t="s">
        <v>103</v>
      </c>
      <c r="C922" s="23">
        <v>3708761.06</v>
      </c>
      <c r="D922" s="23">
        <v>2156960</v>
      </c>
      <c r="E922" s="23">
        <v>1059214</v>
      </c>
      <c r="F922" s="23">
        <v>432764</v>
      </c>
      <c r="G922" s="23">
        <f t="shared" si="225"/>
        <v>-3275997.06</v>
      </c>
      <c r="H922" s="23">
        <f t="shared" si="226"/>
        <v>626450</v>
      </c>
      <c r="I922" s="24">
        <f t="shared" si="227"/>
        <v>-88.331305441391791</v>
      </c>
      <c r="J922" s="24">
        <f t="shared" si="228"/>
        <v>40.857088369300257</v>
      </c>
      <c r="K922" s="24">
        <f t="shared" si="229"/>
        <v>20.063608040946519</v>
      </c>
    </row>
    <row r="923" spans="1:11" ht="25.5">
      <c r="A923" s="26" t="s">
        <v>106</v>
      </c>
      <c r="B923" s="22" t="s">
        <v>107</v>
      </c>
      <c r="C923" s="23">
        <v>582207.28</v>
      </c>
      <c r="D923" s="23">
        <v>1360434</v>
      </c>
      <c r="E923" s="23">
        <v>724729</v>
      </c>
      <c r="F923" s="23">
        <v>247889</v>
      </c>
      <c r="G923" s="23">
        <f t="shared" si="225"/>
        <v>-334318.28000000003</v>
      </c>
      <c r="H923" s="23">
        <f t="shared" si="226"/>
        <v>476840</v>
      </c>
      <c r="I923" s="24">
        <f t="shared" si="227"/>
        <v>-57.422552325350516</v>
      </c>
      <c r="J923" s="24">
        <f t="shared" si="228"/>
        <v>34.204371565095364</v>
      </c>
      <c r="K923" s="24">
        <f t="shared" si="229"/>
        <v>18.221317608939501</v>
      </c>
    </row>
    <row r="924" spans="1:11" ht="51">
      <c r="A924" s="27" t="s">
        <v>203</v>
      </c>
      <c r="B924" s="22" t="s">
        <v>204</v>
      </c>
      <c r="C924" s="23">
        <v>582207.28</v>
      </c>
      <c r="D924" s="23">
        <v>1360434</v>
      </c>
      <c r="E924" s="23">
        <v>724729</v>
      </c>
      <c r="F924" s="23">
        <v>247889</v>
      </c>
      <c r="G924" s="23">
        <f t="shared" si="225"/>
        <v>-334318.28000000003</v>
      </c>
      <c r="H924" s="23">
        <f t="shared" si="226"/>
        <v>476840</v>
      </c>
      <c r="I924" s="24">
        <f t="shared" si="227"/>
        <v>-57.422552325350516</v>
      </c>
      <c r="J924" s="24">
        <f t="shared" si="228"/>
        <v>34.204371565095364</v>
      </c>
      <c r="K924" s="24">
        <f t="shared" si="229"/>
        <v>18.221317608939501</v>
      </c>
    </row>
    <row r="925" spans="1:11" ht="38.25">
      <c r="A925" s="28" t="s">
        <v>205</v>
      </c>
      <c r="B925" s="22" t="s">
        <v>206</v>
      </c>
      <c r="C925" s="23">
        <v>154103.28</v>
      </c>
      <c r="D925" s="23">
        <v>297758</v>
      </c>
      <c r="E925" s="23">
        <v>220962</v>
      </c>
      <c r="F925" s="23">
        <v>10097</v>
      </c>
      <c r="G925" s="23">
        <f t="shared" si="225"/>
        <v>-144006.28</v>
      </c>
      <c r="H925" s="23">
        <f t="shared" si="226"/>
        <v>210865</v>
      </c>
      <c r="I925" s="24">
        <f t="shared" si="227"/>
        <v>-93.447900654677824</v>
      </c>
      <c r="J925" s="24">
        <f t="shared" si="228"/>
        <v>4.5695639974294222</v>
      </c>
      <c r="K925" s="24">
        <f t="shared" si="229"/>
        <v>3.3910088058087444</v>
      </c>
    </row>
    <row r="926" spans="1:11" ht="63.75">
      <c r="A926" s="28" t="s">
        <v>224</v>
      </c>
      <c r="B926" s="22" t="s">
        <v>225</v>
      </c>
      <c r="C926" s="23">
        <v>428104</v>
      </c>
      <c r="D926" s="23">
        <v>1062676</v>
      </c>
      <c r="E926" s="23">
        <v>503767</v>
      </c>
      <c r="F926" s="23">
        <v>237792</v>
      </c>
      <c r="G926" s="23">
        <f t="shared" si="225"/>
        <v>-190312</v>
      </c>
      <c r="H926" s="23">
        <f t="shared" si="226"/>
        <v>265975</v>
      </c>
      <c r="I926" s="24">
        <f t="shared" si="227"/>
        <v>-44.454618503914936</v>
      </c>
      <c r="J926" s="24">
        <f t="shared" si="228"/>
        <v>47.202774298435585</v>
      </c>
      <c r="K926" s="24">
        <f t="shared" si="229"/>
        <v>22.376716892072466</v>
      </c>
    </row>
    <row r="927" spans="1:11">
      <c r="A927" s="25" t="s">
        <v>114</v>
      </c>
      <c r="B927" s="22" t="s">
        <v>115</v>
      </c>
      <c r="C927" s="23">
        <v>82174.070000000007</v>
      </c>
      <c r="D927" s="23">
        <v>156497</v>
      </c>
      <c r="E927" s="23">
        <v>130000</v>
      </c>
      <c r="F927" s="23">
        <v>4483.46</v>
      </c>
      <c r="G927" s="23">
        <f t="shared" si="225"/>
        <v>-77690.61</v>
      </c>
      <c r="H927" s="23">
        <f t="shared" si="226"/>
        <v>125516.54</v>
      </c>
      <c r="I927" s="24">
        <f t="shared" si="227"/>
        <v>-94.543947987485595</v>
      </c>
      <c r="J927" s="24">
        <f t="shared" si="228"/>
        <v>3.4488153846153851</v>
      </c>
      <c r="K927" s="24">
        <f t="shared" si="229"/>
        <v>2.8648855888611284</v>
      </c>
    </row>
    <row r="928" spans="1:11">
      <c r="A928" s="26" t="s">
        <v>116</v>
      </c>
      <c r="B928" s="22" t="s">
        <v>117</v>
      </c>
      <c r="C928" s="23">
        <v>75974.070000000007</v>
      </c>
      <c r="D928" s="23">
        <v>156497</v>
      </c>
      <c r="E928" s="23">
        <v>130000</v>
      </c>
      <c r="F928" s="23">
        <v>4483.46</v>
      </c>
      <c r="G928" s="23">
        <f t="shared" si="225"/>
        <v>-71490.61</v>
      </c>
      <c r="H928" s="23">
        <f t="shared" si="226"/>
        <v>125516.54</v>
      </c>
      <c r="I928" s="24">
        <f t="shared" si="227"/>
        <v>-94.098697094943049</v>
      </c>
      <c r="J928" s="24">
        <f t="shared" si="228"/>
        <v>3.4488153846153851</v>
      </c>
      <c r="K928" s="24">
        <f t="shared" si="229"/>
        <v>2.8648855888611284</v>
      </c>
    </row>
    <row r="929" spans="1:11">
      <c r="A929" s="26" t="s">
        <v>228</v>
      </c>
      <c r="B929" s="22" t="s">
        <v>229</v>
      </c>
      <c r="C929" s="23">
        <v>6200</v>
      </c>
      <c r="D929" s="23">
        <v>0</v>
      </c>
      <c r="E929" s="23">
        <v>0</v>
      </c>
      <c r="F929" s="23">
        <v>0</v>
      </c>
      <c r="G929" s="23">
        <f t="shared" si="225"/>
        <v>-6200</v>
      </c>
      <c r="H929" s="23">
        <f t="shared" si="226"/>
        <v>0</v>
      </c>
      <c r="I929" s="24">
        <f t="shared" si="227"/>
        <v>-100</v>
      </c>
      <c r="J929" s="24">
        <f t="shared" si="228"/>
        <v>0</v>
      </c>
      <c r="K929" s="24">
        <f t="shared" si="229"/>
        <v>0</v>
      </c>
    </row>
    <row r="930" spans="1:11" ht="51">
      <c r="A930" s="27" t="s">
        <v>359</v>
      </c>
      <c r="B930" s="22" t="s">
        <v>360</v>
      </c>
      <c r="C930" s="23">
        <v>6200</v>
      </c>
      <c r="D930" s="23">
        <v>0</v>
      </c>
      <c r="E930" s="23">
        <v>0</v>
      </c>
      <c r="F930" s="23">
        <v>0</v>
      </c>
      <c r="G930" s="23">
        <f t="shared" si="225"/>
        <v>-6200</v>
      </c>
      <c r="H930" s="23">
        <f t="shared" si="226"/>
        <v>0</v>
      </c>
      <c r="I930" s="24">
        <f t="shared" si="227"/>
        <v>-100</v>
      </c>
      <c r="J930" s="24">
        <f t="shared" si="228"/>
        <v>0</v>
      </c>
      <c r="K930" s="24">
        <f t="shared" si="229"/>
        <v>0</v>
      </c>
    </row>
    <row r="931" spans="1:11" ht="38.25">
      <c r="A931" s="28" t="s">
        <v>361</v>
      </c>
      <c r="B931" s="22" t="s">
        <v>362</v>
      </c>
      <c r="C931" s="23">
        <v>6200</v>
      </c>
      <c r="D931" s="23">
        <v>0</v>
      </c>
      <c r="E931" s="23">
        <v>0</v>
      </c>
      <c r="F931" s="23">
        <v>0</v>
      </c>
      <c r="G931" s="23">
        <f t="shared" si="225"/>
        <v>-6200</v>
      </c>
      <c r="H931" s="23">
        <f t="shared" si="226"/>
        <v>0</v>
      </c>
      <c r="I931" s="24">
        <f t="shared" si="227"/>
        <v>-100</v>
      </c>
      <c r="J931" s="24">
        <f t="shared" si="228"/>
        <v>0</v>
      </c>
      <c r="K931" s="24">
        <f t="shared" si="229"/>
        <v>0</v>
      </c>
    </row>
    <row r="932" spans="1:11">
      <c r="A932" s="21"/>
      <c r="B932" s="22" t="s">
        <v>118</v>
      </c>
      <c r="C932" s="23">
        <v>5805910.9699999997</v>
      </c>
      <c r="D932" s="23">
        <v>-1306403</v>
      </c>
      <c r="E932" s="23">
        <v>-11832</v>
      </c>
      <c r="F932" s="23">
        <v>8140671.7599999998</v>
      </c>
      <c r="G932" s="23">
        <f t="shared" si="225"/>
        <v>2334760.79</v>
      </c>
      <c r="H932" s="23">
        <f t="shared" si="226"/>
        <v>-8152503.7599999998</v>
      </c>
      <c r="I932" s="24">
        <f t="shared" si="227"/>
        <v>40.213513470393423</v>
      </c>
      <c r="J932" s="24">
        <f t="shared" si="228"/>
        <v>-68802.161595672747</v>
      </c>
      <c r="K932" s="24">
        <f t="shared" si="229"/>
        <v>-623.13633388778192</v>
      </c>
    </row>
    <row r="933" spans="1:11">
      <c r="A933" s="21" t="s">
        <v>119</v>
      </c>
      <c r="B933" s="22" t="s">
        <v>120</v>
      </c>
      <c r="C933" s="23">
        <v>-5805910.9699999997</v>
      </c>
      <c r="D933" s="23">
        <v>1306403</v>
      </c>
      <c r="E933" s="23">
        <v>11832</v>
      </c>
      <c r="F933" s="23">
        <v>-8140671.7599999998</v>
      </c>
      <c r="G933" s="23">
        <f t="shared" si="225"/>
        <v>-2334760.79</v>
      </c>
      <c r="H933" s="23">
        <f t="shared" si="226"/>
        <v>8152503.7599999998</v>
      </c>
      <c r="I933" s="24">
        <f t="shared" si="227"/>
        <v>40.213513470393423</v>
      </c>
      <c r="J933" s="24">
        <f t="shared" si="228"/>
        <v>-68802.161595672747</v>
      </c>
      <c r="K933" s="24">
        <f t="shared" si="229"/>
        <v>-623.13633388778192</v>
      </c>
    </row>
    <row r="934" spans="1:11">
      <c r="A934" s="25" t="s">
        <v>121</v>
      </c>
      <c r="B934" s="22" t="s">
        <v>122</v>
      </c>
      <c r="C934" s="23">
        <v>-5805910.9699999997</v>
      </c>
      <c r="D934" s="23">
        <v>1306403</v>
      </c>
      <c r="E934" s="23">
        <v>11832</v>
      </c>
      <c r="F934" s="23">
        <v>-8140671.7599999998</v>
      </c>
      <c r="G934" s="23">
        <f t="shared" si="225"/>
        <v>-2334760.79</v>
      </c>
      <c r="H934" s="23">
        <f t="shared" si="226"/>
        <v>8152503.7599999998</v>
      </c>
      <c r="I934" s="24">
        <f t="shared" si="227"/>
        <v>40.213513470393423</v>
      </c>
      <c r="J934" s="24">
        <f t="shared" si="228"/>
        <v>-68802.161595672747</v>
      </c>
      <c r="K934" s="24">
        <f t="shared" si="229"/>
        <v>-623.13633388778192</v>
      </c>
    </row>
    <row r="935" spans="1:11" ht="25.5">
      <c r="A935" s="26" t="s">
        <v>192</v>
      </c>
      <c r="B935" s="22" t="s">
        <v>193</v>
      </c>
      <c r="C935" s="23">
        <v>-1380972.03</v>
      </c>
      <c r="D935" s="23">
        <v>1306403</v>
      </c>
      <c r="E935" s="23">
        <v>11832</v>
      </c>
      <c r="F935" s="23">
        <v>-1115682.6299999999</v>
      </c>
      <c r="G935" s="23">
        <f t="shared" si="225"/>
        <v>265289.40000000014</v>
      </c>
      <c r="H935" s="23">
        <f t="shared" si="226"/>
        <v>1127514.6299999999</v>
      </c>
      <c r="I935" s="24">
        <f t="shared" si="227"/>
        <v>-19.210338387519712</v>
      </c>
      <c r="J935" s="24">
        <f t="shared" si="228"/>
        <v>-9429.3663793103442</v>
      </c>
      <c r="K935" s="24">
        <f t="shared" si="229"/>
        <v>-85.401107468369247</v>
      </c>
    </row>
    <row r="936" spans="1:11" s="3" customFormat="1" ht="25.5">
      <c r="A936" s="49" t="s">
        <v>194</v>
      </c>
      <c r="B936" s="31" t="s">
        <v>336</v>
      </c>
      <c r="C936" s="32"/>
      <c r="D936" s="32"/>
      <c r="E936" s="32"/>
      <c r="F936" s="32"/>
      <c r="G936" s="32"/>
      <c r="H936" s="32"/>
      <c r="I936" s="33"/>
      <c r="J936" s="33"/>
      <c r="K936" s="33"/>
    </row>
    <row r="937" spans="1:11">
      <c r="A937" s="21" t="s">
        <v>19</v>
      </c>
      <c r="B937" s="22" t="s">
        <v>20</v>
      </c>
      <c r="C937" s="23">
        <v>0</v>
      </c>
      <c r="D937" s="23">
        <v>76653</v>
      </c>
      <c r="E937" s="23">
        <v>0</v>
      </c>
      <c r="F937" s="23">
        <v>0</v>
      </c>
      <c r="G937" s="23">
        <f t="shared" ref="G937:G945" si="230">F937-C937</f>
        <v>0</v>
      </c>
      <c r="H937" s="23">
        <f t="shared" ref="H937:H945" si="231">E937-F937</f>
        <v>0</v>
      </c>
      <c r="I937" s="24">
        <f t="shared" ref="I937:I945" si="232">IF(ISERROR(F937/C937),0,F937/C937*100-100)</f>
        <v>0</v>
      </c>
      <c r="J937" s="24">
        <f t="shared" ref="J937:J945" si="233">IF(ISERROR(F937/E937),0,F937/E937*100)</f>
        <v>0</v>
      </c>
      <c r="K937" s="24">
        <f t="shared" ref="K937:K945" si="234">IF(ISERROR(F937/D937),0,F937/D937*100)</f>
        <v>0</v>
      </c>
    </row>
    <row r="938" spans="1:11">
      <c r="A938" s="25" t="s">
        <v>130</v>
      </c>
      <c r="B938" s="22" t="s">
        <v>131</v>
      </c>
      <c r="C938" s="23">
        <v>0</v>
      </c>
      <c r="D938" s="23">
        <v>76653</v>
      </c>
      <c r="E938" s="23">
        <v>0</v>
      </c>
      <c r="F938" s="23">
        <v>0</v>
      </c>
      <c r="G938" s="23">
        <f t="shared" si="230"/>
        <v>0</v>
      </c>
      <c r="H938" s="23">
        <f t="shared" si="231"/>
        <v>0</v>
      </c>
      <c r="I938" s="24">
        <f t="shared" si="232"/>
        <v>0</v>
      </c>
      <c r="J938" s="24">
        <f t="shared" si="233"/>
        <v>0</v>
      </c>
      <c r="K938" s="24">
        <f t="shared" si="234"/>
        <v>0</v>
      </c>
    </row>
    <row r="939" spans="1:11" ht="25.5">
      <c r="A939" s="26" t="s">
        <v>347</v>
      </c>
      <c r="B939" s="22" t="s">
        <v>348</v>
      </c>
      <c r="C939" s="23">
        <v>0</v>
      </c>
      <c r="D939" s="23">
        <v>76653</v>
      </c>
      <c r="E939" s="23">
        <v>0</v>
      </c>
      <c r="F939" s="23">
        <v>0</v>
      </c>
      <c r="G939" s="23">
        <f t="shared" si="230"/>
        <v>0</v>
      </c>
      <c r="H939" s="23">
        <f t="shared" si="231"/>
        <v>0</v>
      </c>
      <c r="I939" s="24">
        <f t="shared" si="232"/>
        <v>0</v>
      </c>
      <c r="J939" s="24">
        <f t="shared" si="233"/>
        <v>0</v>
      </c>
      <c r="K939" s="24">
        <f t="shared" si="234"/>
        <v>0</v>
      </c>
    </row>
    <row r="940" spans="1:11" ht="38.25">
      <c r="A940" s="27" t="s">
        <v>349</v>
      </c>
      <c r="B940" s="22" t="s">
        <v>350</v>
      </c>
      <c r="C940" s="23">
        <v>0</v>
      </c>
      <c r="D940" s="23">
        <v>76653</v>
      </c>
      <c r="E940" s="23">
        <v>0</v>
      </c>
      <c r="F940" s="23">
        <v>0</v>
      </c>
      <c r="G940" s="23">
        <f t="shared" si="230"/>
        <v>0</v>
      </c>
      <c r="H940" s="23">
        <f t="shared" si="231"/>
        <v>0</v>
      </c>
      <c r="I940" s="24">
        <f t="shared" si="232"/>
        <v>0</v>
      </c>
      <c r="J940" s="24">
        <f t="shared" si="233"/>
        <v>0</v>
      </c>
      <c r="K940" s="24">
        <f t="shared" si="234"/>
        <v>0</v>
      </c>
    </row>
    <row r="941" spans="1:11" ht="89.25">
      <c r="A941" s="28" t="s">
        <v>515</v>
      </c>
      <c r="B941" s="22" t="s">
        <v>516</v>
      </c>
      <c r="C941" s="23">
        <v>0</v>
      </c>
      <c r="D941" s="23">
        <v>76653</v>
      </c>
      <c r="E941" s="23">
        <v>0</v>
      </c>
      <c r="F941" s="23">
        <v>0</v>
      </c>
      <c r="G941" s="23">
        <f t="shared" si="230"/>
        <v>0</v>
      </c>
      <c r="H941" s="23">
        <f t="shared" si="231"/>
        <v>0</v>
      </c>
      <c r="I941" s="24">
        <f t="shared" si="232"/>
        <v>0</v>
      </c>
      <c r="J941" s="24">
        <f t="shared" si="233"/>
        <v>0</v>
      </c>
      <c r="K941" s="24">
        <f t="shared" si="234"/>
        <v>0</v>
      </c>
    </row>
    <row r="942" spans="1:11">
      <c r="A942" s="21" t="s">
        <v>88</v>
      </c>
      <c r="B942" s="22" t="s">
        <v>89</v>
      </c>
      <c r="C942" s="23">
        <v>0</v>
      </c>
      <c r="D942" s="23">
        <v>76653</v>
      </c>
      <c r="E942" s="23">
        <v>0</v>
      </c>
      <c r="F942" s="23">
        <v>0</v>
      </c>
      <c r="G942" s="23">
        <f t="shared" si="230"/>
        <v>0</v>
      </c>
      <c r="H942" s="23">
        <f t="shared" si="231"/>
        <v>0</v>
      </c>
      <c r="I942" s="24">
        <f t="shared" si="232"/>
        <v>0</v>
      </c>
      <c r="J942" s="24">
        <f t="shared" si="233"/>
        <v>0</v>
      </c>
      <c r="K942" s="24">
        <f t="shared" si="234"/>
        <v>0</v>
      </c>
    </row>
    <row r="943" spans="1:11">
      <c r="A943" s="25" t="s">
        <v>90</v>
      </c>
      <c r="B943" s="22" t="s">
        <v>91</v>
      </c>
      <c r="C943" s="23">
        <v>0</v>
      </c>
      <c r="D943" s="23">
        <v>76653</v>
      </c>
      <c r="E943" s="23">
        <v>0</v>
      </c>
      <c r="F943" s="23">
        <v>0</v>
      </c>
      <c r="G943" s="23">
        <f t="shared" si="230"/>
        <v>0</v>
      </c>
      <c r="H943" s="23">
        <f t="shared" si="231"/>
        <v>0</v>
      </c>
      <c r="I943" s="24">
        <f t="shared" si="232"/>
        <v>0</v>
      </c>
      <c r="J943" s="24">
        <f t="shared" si="233"/>
        <v>0</v>
      </c>
      <c r="K943" s="24">
        <f t="shared" si="234"/>
        <v>0</v>
      </c>
    </row>
    <row r="944" spans="1:11">
      <c r="A944" s="26" t="s">
        <v>100</v>
      </c>
      <c r="B944" s="22" t="s">
        <v>101</v>
      </c>
      <c r="C944" s="23">
        <v>0</v>
      </c>
      <c r="D944" s="23">
        <v>76653</v>
      </c>
      <c r="E944" s="23">
        <v>0</v>
      </c>
      <c r="F944" s="23">
        <v>0</v>
      </c>
      <c r="G944" s="23">
        <f t="shared" si="230"/>
        <v>0</v>
      </c>
      <c r="H944" s="23">
        <f t="shared" si="231"/>
        <v>0</v>
      </c>
      <c r="I944" s="24">
        <f t="shared" si="232"/>
        <v>0</v>
      </c>
      <c r="J944" s="24">
        <f t="shared" si="233"/>
        <v>0</v>
      </c>
      <c r="K944" s="24">
        <f t="shared" si="234"/>
        <v>0</v>
      </c>
    </row>
    <row r="945" spans="1:11">
      <c r="A945" s="27" t="s">
        <v>102</v>
      </c>
      <c r="B945" s="22" t="s">
        <v>103</v>
      </c>
      <c r="C945" s="23">
        <v>0</v>
      </c>
      <c r="D945" s="23">
        <v>76653</v>
      </c>
      <c r="E945" s="23">
        <v>0</v>
      </c>
      <c r="F945" s="23">
        <v>0</v>
      </c>
      <c r="G945" s="23">
        <f t="shared" si="230"/>
        <v>0</v>
      </c>
      <c r="H945" s="23">
        <f t="shared" si="231"/>
        <v>0</v>
      </c>
      <c r="I945" s="24">
        <f t="shared" si="232"/>
        <v>0</v>
      </c>
      <c r="J945" s="24">
        <f t="shared" si="233"/>
        <v>0</v>
      </c>
      <c r="K945" s="24">
        <f t="shared" si="234"/>
        <v>0</v>
      </c>
    </row>
    <row r="946" spans="1:11" s="3" customFormat="1">
      <c r="A946" s="49" t="s">
        <v>281</v>
      </c>
      <c r="B946" s="31" t="s">
        <v>337</v>
      </c>
      <c r="C946" s="32"/>
      <c r="D946" s="32"/>
      <c r="E946" s="32"/>
      <c r="F946" s="32"/>
      <c r="G946" s="32"/>
      <c r="H946" s="32"/>
      <c r="I946" s="33"/>
      <c r="J946" s="33"/>
      <c r="K946" s="33"/>
    </row>
    <row r="947" spans="1:11">
      <c r="A947" s="21" t="s">
        <v>19</v>
      </c>
      <c r="B947" s="22" t="s">
        <v>20</v>
      </c>
      <c r="C947" s="23">
        <v>9146654.9299999997</v>
      </c>
      <c r="D947" s="23">
        <v>6224451</v>
      </c>
      <c r="E947" s="23">
        <v>3281461</v>
      </c>
      <c r="F947" s="23">
        <v>8315595.1699999999</v>
      </c>
      <c r="G947" s="23">
        <f t="shared" ref="G947:G979" si="235">F947-C947</f>
        <v>-831059.75999999978</v>
      </c>
      <c r="H947" s="23">
        <f t="shared" ref="H947:H979" si="236">E947-F947</f>
        <v>-5034134.17</v>
      </c>
      <c r="I947" s="24">
        <f t="shared" ref="I947:I979" si="237">IF(ISERROR(F947/C947),0,F947/C947*100-100)</f>
        <v>-9.0859419794466874</v>
      </c>
      <c r="J947" s="24">
        <f t="shared" ref="J947:J979" si="238">IF(ISERROR(F947/E947),0,F947/E947*100)</f>
        <v>253.41136676620567</v>
      </c>
      <c r="K947" s="24">
        <f t="shared" ref="K947:K979" si="239">IF(ISERROR(F947/D947),0,F947/D947*100)</f>
        <v>133.59564032233527</v>
      </c>
    </row>
    <row r="948" spans="1:11">
      <c r="A948" s="25" t="s">
        <v>156</v>
      </c>
      <c r="B948" s="22" t="s">
        <v>157</v>
      </c>
      <c r="C948" s="23">
        <v>2610376.9300000002</v>
      </c>
      <c r="D948" s="23">
        <v>1488064</v>
      </c>
      <c r="E948" s="23">
        <v>746813</v>
      </c>
      <c r="F948" s="23">
        <v>3579208.17</v>
      </c>
      <c r="G948" s="23">
        <f t="shared" si="235"/>
        <v>968831.23999999976</v>
      </c>
      <c r="H948" s="23">
        <f t="shared" si="236"/>
        <v>-2832395.17</v>
      </c>
      <c r="I948" s="24">
        <f t="shared" si="237"/>
        <v>37.114610877288101</v>
      </c>
      <c r="J948" s="24">
        <f t="shared" si="238"/>
        <v>479.26430980714042</v>
      </c>
      <c r="K948" s="24">
        <f t="shared" si="239"/>
        <v>240.52783818437916</v>
      </c>
    </row>
    <row r="949" spans="1:11">
      <c r="A949" s="25" t="s">
        <v>130</v>
      </c>
      <c r="B949" s="22" t="s">
        <v>131</v>
      </c>
      <c r="C949" s="23">
        <v>242470</v>
      </c>
      <c r="D949" s="23">
        <v>10500</v>
      </c>
      <c r="E949" s="23">
        <v>15332</v>
      </c>
      <c r="F949" s="23">
        <v>10500</v>
      </c>
      <c r="G949" s="23">
        <f t="shared" si="235"/>
        <v>-231970</v>
      </c>
      <c r="H949" s="23">
        <f t="shared" si="236"/>
        <v>4832</v>
      </c>
      <c r="I949" s="24">
        <f t="shared" si="237"/>
        <v>-95.669567369159068</v>
      </c>
      <c r="J949" s="24">
        <f t="shared" si="238"/>
        <v>68.484216018784238</v>
      </c>
      <c r="K949" s="24">
        <f t="shared" si="239"/>
        <v>100</v>
      </c>
    </row>
    <row r="950" spans="1:11">
      <c r="A950" s="26" t="s">
        <v>132</v>
      </c>
      <c r="B950" s="22" t="s">
        <v>133</v>
      </c>
      <c r="C950" s="23">
        <v>0</v>
      </c>
      <c r="D950" s="23">
        <v>10500</v>
      </c>
      <c r="E950" s="23">
        <v>0</v>
      </c>
      <c r="F950" s="23">
        <v>10500</v>
      </c>
      <c r="G950" s="23">
        <f t="shared" si="235"/>
        <v>10500</v>
      </c>
      <c r="H950" s="23">
        <f t="shared" si="236"/>
        <v>-10500</v>
      </c>
      <c r="I950" s="24">
        <f t="shared" si="237"/>
        <v>0</v>
      </c>
      <c r="J950" s="24">
        <f t="shared" si="238"/>
        <v>0</v>
      </c>
      <c r="K950" s="24">
        <f t="shared" si="239"/>
        <v>100</v>
      </c>
    </row>
    <row r="951" spans="1:11">
      <c r="A951" s="27" t="s">
        <v>134</v>
      </c>
      <c r="B951" s="22" t="s">
        <v>135</v>
      </c>
      <c r="C951" s="23">
        <v>0</v>
      </c>
      <c r="D951" s="23">
        <v>10500</v>
      </c>
      <c r="E951" s="23">
        <v>0</v>
      </c>
      <c r="F951" s="23">
        <v>10500</v>
      </c>
      <c r="G951" s="23">
        <f t="shared" si="235"/>
        <v>10500</v>
      </c>
      <c r="H951" s="23">
        <f t="shared" si="236"/>
        <v>-10500</v>
      </c>
      <c r="I951" s="24">
        <f t="shared" si="237"/>
        <v>0</v>
      </c>
      <c r="J951" s="24">
        <f t="shared" si="238"/>
        <v>0</v>
      </c>
      <c r="K951" s="24">
        <f t="shared" si="239"/>
        <v>100</v>
      </c>
    </row>
    <row r="952" spans="1:11" ht="25.5">
      <c r="A952" s="28" t="s">
        <v>136</v>
      </c>
      <c r="B952" s="22" t="s">
        <v>137</v>
      </c>
      <c r="C952" s="23">
        <v>0</v>
      </c>
      <c r="D952" s="23">
        <v>10500</v>
      </c>
      <c r="E952" s="23">
        <v>0</v>
      </c>
      <c r="F952" s="23">
        <v>10500</v>
      </c>
      <c r="G952" s="23">
        <f t="shared" si="235"/>
        <v>10500</v>
      </c>
      <c r="H952" s="23">
        <f t="shared" si="236"/>
        <v>-10500</v>
      </c>
      <c r="I952" s="24">
        <f t="shared" si="237"/>
        <v>0</v>
      </c>
      <c r="J952" s="24">
        <f t="shared" si="238"/>
        <v>0</v>
      </c>
      <c r="K952" s="24">
        <f t="shared" si="239"/>
        <v>100</v>
      </c>
    </row>
    <row r="953" spans="1:11" ht="25.5">
      <c r="A953" s="29" t="s">
        <v>138</v>
      </c>
      <c r="B953" s="22" t="s">
        <v>139</v>
      </c>
      <c r="C953" s="23">
        <v>0</v>
      </c>
      <c r="D953" s="23">
        <v>10500</v>
      </c>
      <c r="E953" s="23">
        <v>0</v>
      </c>
      <c r="F953" s="23">
        <v>10500</v>
      </c>
      <c r="G953" s="23">
        <f t="shared" si="235"/>
        <v>10500</v>
      </c>
      <c r="H953" s="23">
        <f t="shared" si="236"/>
        <v>-10500</v>
      </c>
      <c r="I953" s="24">
        <f t="shared" si="237"/>
        <v>0</v>
      </c>
      <c r="J953" s="24">
        <f t="shared" si="238"/>
        <v>0</v>
      </c>
      <c r="K953" s="24">
        <f t="shared" si="239"/>
        <v>100</v>
      </c>
    </row>
    <row r="954" spans="1:11" ht="25.5">
      <c r="A954" s="26" t="s">
        <v>347</v>
      </c>
      <c r="B954" s="22" t="s">
        <v>348</v>
      </c>
      <c r="C954" s="23">
        <v>242470</v>
      </c>
      <c r="D954" s="23">
        <v>0</v>
      </c>
      <c r="E954" s="23">
        <v>15332</v>
      </c>
      <c r="F954" s="23">
        <v>0</v>
      </c>
      <c r="G954" s="23">
        <f t="shared" si="235"/>
        <v>-242470</v>
      </c>
      <c r="H954" s="23">
        <f t="shared" si="236"/>
        <v>15332</v>
      </c>
      <c r="I954" s="24">
        <f t="shared" si="237"/>
        <v>-100</v>
      </c>
      <c r="J954" s="24">
        <f t="shared" si="238"/>
        <v>0</v>
      </c>
      <c r="K954" s="24">
        <f t="shared" si="239"/>
        <v>0</v>
      </c>
    </row>
    <row r="955" spans="1:11" ht="38.25">
      <c r="A955" s="27" t="s">
        <v>349</v>
      </c>
      <c r="B955" s="22" t="s">
        <v>350</v>
      </c>
      <c r="C955" s="23">
        <v>242470</v>
      </c>
      <c r="D955" s="23">
        <v>0</v>
      </c>
      <c r="E955" s="23">
        <v>15332</v>
      </c>
      <c r="F955" s="23">
        <v>0</v>
      </c>
      <c r="G955" s="23">
        <f t="shared" si="235"/>
        <v>-242470</v>
      </c>
      <c r="H955" s="23">
        <f t="shared" si="236"/>
        <v>15332</v>
      </c>
      <c r="I955" s="24">
        <f t="shared" si="237"/>
        <v>-100</v>
      </c>
      <c r="J955" s="24">
        <f t="shared" si="238"/>
        <v>0</v>
      </c>
      <c r="K955" s="24">
        <f t="shared" si="239"/>
        <v>0</v>
      </c>
    </row>
    <row r="956" spans="1:11" ht="51">
      <c r="A956" s="28" t="s">
        <v>351</v>
      </c>
      <c r="B956" s="22" t="s">
        <v>352</v>
      </c>
      <c r="C956" s="23">
        <v>242470</v>
      </c>
      <c r="D956" s="23">
        <v>0</v>
      </c>
      <c r="E956" s="23">
        <v>15332</v>
      </c>
      <c r="F956" s="23">
        <v>0</v>
      </c>
      <c r="G956" s="23">
        <f t="shared" si="235"/>
        <v>-242470</v>
      </c>
      <c r="H956" s="23">
        <f t="shared" si="236"/>
        <v>15332</v>
      </c>
      <c r="I956" s="24">
        <f t="shared" si="237"/>
        <v>-100</v>
      </c>
      <c r="J956" s="24">
        <f t="shared" si="238"/>
        <v>0</v>
      </c>
      <c r="K956" s="24">
        <f t="shared" si="239"/>
        <v>0</v>
      </c>
    </row>
    <row r="957" spans="1:11">
      <c r="A957" s="25" t="s">
        <v>84</v>
      </c>
      <c r="B957" s="22" t="s">
        <v>85</v>
      </c>
      <c r="C957" s="23">
        <v>6293808</v>
      </c>
      <c r="D957" s="23">
        <v>4725887</v>
      </c>
      <c r="E957" s="23">
        <v>2519316</v>
      </c>
      <c r="F957" s="23">
        <v>4725887</v>
      </c>
      <c r="G957" s="23">
        <f t="shared" si="235"/>
        <v>-1567921</v>
      </c>
      <c r="H957" s="23">
        <f t="shared" si="236"/>
        <v>-2206571</v>
      </c>
      <c r="I957" s="24">
        <f t="shared" si="237"/>
        <v>-24.91211997569674</v>
      </c>
      <c r="J957" s="24">
        <f t="shared" si="238"/>
        <v>187.58611464381602</v>
      </c>
      <c r="K957" s="24">
        <f t="shared" si="239"/>
        <v>100</v>
      </c>
    </row>
    <row r="958" spans="1:11">
      <c r="A958" s="26" t="s">
        <v>86</v>
      </c>
      <c r="B958" s="22" t="s">
        <v>87</v>
      </c>
      <c r="C958" s="23">
        <v>6293808</v>
      </c>
      <c r="D958" s="23">
        <v>4725887</v>
      </c>
      <c r="E958" s="23">
        <v>2519316</v>
      </c>
      <c r="F958" s="23">
        <v>4725887</v>
      </c>
      <c r="G958" s="23">
        <f t="shared" si="235"/>
        <v>-1567921</v>
      </c>
      <c r="H958" s="23">
        <f t="shared" si="236"/>
        <v>-2206571</v>
      </c>
      <c r="I958" s="24">
        <f t="shared" si="237"/>
        <v>-24.91211997569674</v>
      </c>
      <c r="J958" s="24">
        <f t="shared" si="238"/>
        <v>187.58611464381602</v>
      </c>
      <c r="K958" s="24">
        <f t="shared" si="239"/>
        <v>100</v>
      </c>
    </row>
    <row r="959" spans="1:11">
      <c r="A959" s="21" t="s">
        <v>88</v>
      </c>
      <c r="B959" s="22" t="s">
        <v>89</v>
      </c>
      <c r="C959" s="23">
        <v>5266232.07</v>
      </c>
      <c r="D959" s="23">
        <v>7433148</v>
      </c>
      <c r="E959" s="23">
        <v>3281461</v>
      </c>
      <c r="F959" s="23">
        <v>1566640.76</v>
      </c>
      <c r="G959" s="23">
        <f t="shared" si="235"/>
        <v>-3699591.3100000005</v>
      </c>
      <c r="H959" s="23">
        <f t="shared" si="236"/>
        <v>1714820.24</v>
      </c>
      <c r="I959" s="24">
        <f t="shared" si="237"/>
        <v>-70.251201633808748</v>
      </c>
      <c r="J959" s="24">
        <f t="shared" si="238"/>
        <v>47.742172160510208</v>
      </c>
      <c r="K959" s="24">
        <f t="shared" si="239"/>
        <v>21.076410156235287</v>
      </c>
    </row>
    <row r="960" spans="1:11">
      <c r="A960" s="25" t="s">
        <v>90</v>
      </c>
      <c r="B960" s="22" t="s">
        <v>91</v>
      </c>
      <c r="C960" s="23">
        <v>5184058</v>
      </c>
      <c r="D960" s="23">
        <v>7295039</v>
      </c>
      <c r="E960" s="23">
        <v>3151461</v>
      </c>
      <c r="F960" s="23">
        <v>1565545.3</v>
      </c>
      <c r="G960" s="23">
        <f t="shared" si="235"/>
        <v>-3618512.7</v>
      </c>
      <c r="H960" s="23">
        <f t="shared" si="236"/>
        <v>1585915.7</v>
      </c>
      <c r="I960" s="24">
        <f t="shared" si="237"/>
        <v>-69.800775762925497</v>
      </c>
      <c r="J960" s="24">
        <f t="shared" si="238"/>
        <v>49.676810215960153</v>
      </c>
      <c r="K960" s="24">
        <f t="shared" si="239"/>
        <v>21.460410287045757</v>
      </c>
    </row>
    <row r="961" spans="1:11">
      <c r="A961" s="26" t="s">
        <v>92</v>
      </c>
      <c r="B961" s="22" t="s">
        <v>93</v>
      </c>
      <c r="C961" s="23">
        <v>1226905.6599999999</v>
      </c>
      <c r="D961" s="23">
        <v>4071393</v>
      </c>
      <c r="E961" s="23">
        <v>1529553</v>
      </c>
      <c r="F961" s="23">
        <v>1046927.3</v>
      </c>
      <c r="G961" s="23">
        <f t="shared" si="235"/>
        <v>-179978.35999999987</v>
      </c>
      <c r="H961" s="23">
        <f t="shared" si="236"/>
        <v>482625.69999999995</v>
      </c>
      <c r="I961" s="24">
        <f t="shared" si="237"/>
        <v>-14.669290872779897</v>
      </c>
      <c r="J961" s="24">
        <f t="shared" si="238"/>
        <v>68.446618064231842</v>
      </c>
      <c r="K961" s="24">
        <f t="shared" si="239"/>
        <v>25.714228520803566</v>
      </c>
    </row>
    <row r="962" spans="1:11">
      <c r="A962" s="27" t="s">
        <v>94</v>
      </c>
      <c r="B962" s="22" t="s">
        <v>95</v>
      </c>
      <c r="C962" s="23">
        <v>962622.27</v>
      </c>
      <c r="D962" s="23">
        <v>2205617</v>
      </c>
      <c r="E962" s="23">
        <v>957082</v>
      </c>
      <c r="F962" s="23">
        <v>659261.21</v>
      </c>
      <c r="G962" s="23">
        <f t="shared" si="235"/>
        <v>-303361.06000000006</v>
      </c>
      <c r="H962" s="23">
        <f t="shared" si="236"/>
        <v>297820.79000000004</v>
      </c>
      <c r="I962" s="24">
        <f t="shared" si="237"/>
        <v>-31.514028862016673</v>
      </c>
      <c r="J962" s="24">
        <f t="shared" si="238"/>
        <v>68.882416553649534</v>
      </c>
      <c r="K962" s="24">
        <f t="shared" si="239"/>
        <v>29.890103766882465</v>
      </c>
    </row>
    <row r="963" spans="1:11">
      <c r="A963" s="27" t="s">
        <v>96</v>
      </c>
      <c r="B963" s="22" t="s">
        <v>97</v>
      </c>
      <c r="C963" s="23">
        <v>264283.39</v>
      </c>
      <c r="D963" s="23">
        <v>1865776</v>
      </c>
      <c r="E963" s="23">
        <v>572471</v>
      </c>
      <c r="F963" s="23">
        <v>387666.09</v>
      </c>
      <c r="G963" s="23">
        <f t="shared" si="235"/>
        <v>123382.70000000001</v>
      </c>
      <c r="H963" s="23">
        <f t="shared" si="236"/>
        <v>184804.90999999997</v>
      </c>
      <c r="I963" s="24">
        <f t="shared" si="237"/>
        <v>46.685756528247964</v>
      </c>
      <c r="J963" s="24">
        <f t="shared" si="238"/>
        <v>67.718031131707988</v>
      </c>
      <c r="K963" s="24">
        <f t="shared" si="239"/>
        <v>20.777740200324157</v>
      </c>
    </row>
    <row r="964" spans="1:11">
      <c r="A964" s="28" t="s">
        <v>98</v>
      </c>
      <c r="B964" s="22" t="s">
        <v>99</v>
      </c>
      <c r="C964" s="23">
        <v>10175.35</v>
      </c>
      <c r="D964" s="23">
        <v>0</v>
      </c>
      <c r="E964" s="23">
        <v>0</v>
      </c>
      <c r="F964" s="23">
        <v>7082.65</v>
      </c>
      <c r="G964" s="23">
        <f t="shared" si="235"/>
        <v>-3092.7000000000007</v>
      </c>
      <c r="H964" s="23">
        <f t="shared" si="236"/>
        <v>-7082.65</v>
      </c>
      <c r="I964" s="24">
        <f t="shared" si="237"/>
        <v>-30.394040499835398</v>
      </c>
      <c r="J964" s="24">
        <f t="shared" si="238"/>
        <v>0</v>
      </c>
      <c r="K964" s="24">
        <f t="shared" si="239"/>
        <v>0</v>
      </c>
    </row>
    <row r="965" spans="1:11">
      <c r="A965" s="26" t="s">
        <v>100</v>
      </c>
      <c r="B965" s="22" t="s">
        <v>101</v>
      </c>
      <c r="C965" s="23">
        <v>3374945.06</v>
      </c>
      <c r="D965" s="23">
        <v>1863212</v>
      </c>
      <c r="E965" s="23">
        <v>897179</v>
      </c>
      <c r="F965" s="23">
        <v>270729</v>
      </c>
      <c r="G965" s="23">
        <f t="shared" si="235"/>
        <v>-3104216.06</v>
      </c>
      <c r="H965" s="23">
        <f t="shared" si="236"/>
        <v>626450</v>
      </c>
      <c r="I965" s="24">
        <f t="shared" si="237"/>
        <v>-91.978269418110173</v>
      </c>
      <c r="J965" s="24">
        <f t="shared" si="238"/>
        <v>30.175583690657049</v>
      </c>
      <c r="K965" s="24">
        <f t="shared" si="239"/>
        <v>14.530230591043852</v>
      </c>
    </row>
    <row r="966" spans="1:11">
      <c r="A966" s="27" t="s">
        <v>102</v>
      </c>
      <c r="B966" s="22" t="s">
        <v>103</v>
      </c>
      <c r="C966" s="23">
        <v>3374945.06</v>
      </c>
      <c r="D966" s="23">
        <v>1863212</v>
      </c>
      <c r="E966" s="23">
        <v>897179</v>
      </c>
      <c r="F966" s="23">
        <v>270729</v>
      </c>
      <c r="G966" s="23">
        <f t="shared" si="235"/>
        <v>-3104216.06</v>
      </c>
      <c r="H966" s="23">
        <f t="shared" si="236"/>
        <v>626450</v>
      </c>
      <c r="I966" s="24">
        <f t="shared" si="237"/>
        <v>-91.978269418110173</v>
      </c>
      <c r="J966" s="24">
        <f t="shared" si="238"/>
        <v>30.175583690657049</v>
      </c>
      <c r="K966" s="24">
        <f t="shared" si="239"/>
        <v>14.530230591043852</v>
      </c>
    </row>
    <row r="967" spans="1:11" ht="25.5">
      <c r="A967" s="26" t="s">
        <v>106</v>
      </c>
      <c r="B967" s="22" t="s">
        <v>107</v>
      </c>
      <c r="C967" s="23">
        <v>582207.28</v>
      </c>
      <c r="D967" s="23">
        <v>1360434</v>
      </c>
      <c r="E967" s="23">
        <v>724729</v>
      </c>
      <c r="F967" s="23">
        <v>247889</v>
      </c>
      <c r="G967" s="23">
        <f t="shared" si="235"/>
        <v>-334318.28000000003</v>
      </c>
      <c r="H967" s="23">
        <f t="shared" si="236"/>
        <v>476840</v>
      </c>
      <c r="I967" s="24">
        <f t="shared" si="237"/>
        <v>-57.422552325350516</v>
      </c>
      <c r="J967" s="24">
        <f t="shared" si="238"/>
        <v>34.204371565095364</v>
      </c>
      <c r="K967" s="24">
        <f t="shared" si="239"/>
        <v>18.221317608939501</v>
      </c>
    </row>
    <row r="968" spans="1:11" ht="51">
      <c r="A968" s="27" t="s">
        <v>203</v>
      </c>
      <c r="B968" s="22" t="s">
        <v>204</v>
      </c>
      <c r="C968" s="23">
        <v>582207.28</v>
      </c>
      <c r="D968" s="23">
        <v>1360434</v>
      </c>
      <c r="E968" s="23">
        <v>724729</v>
      </c>
      <c r="F968" s="23">
        <v>247889</v>
      </c>
      <c r="G968" s="23">
        <f t="shared" si="235"/>
        <v>-334318.28000000003</v>
      </c>
      <c r="H968" s="23">
        <f t="shared" si="236"/>
        <v>476840</v>
      </c>
      <c r="I968" s="24">
        <f t="shared" si="237"/>
        <v>-57.422552325350516</v>
      </c>
      <c r="J968" s="24">
        <f t="shared" si="238"/>
        <v>34.204371565095364</v>
      </c>
      <c r="K968" s="24">
        <f t="shared" si="239"/>
        <v>18.221317608939501</v>
      </c>
    </row>
    <row r="969" spans="1:11" ht="38.25">
      <c r="A969" s="28" t="s">
        <v>205</v>
      </c>
      <c r="B969" s="22" t="s">
        <v>206</v>
      </c>
      <c r="C969" s="23">
        <v>154103.28</v>
      </c>
      <c r="D969" s="23">
        <v>297758</v>
      </c>
      <c r="E969" s="23">
        <v>220962</v>
      </c>
      <c r="F969" s="23">
        <v>10097</v>
      </c>
      <c r="G969" s="23">
        <f t="shared" si="235"/>
        <v>-144006.28</v>
      </c>
      <c r="H969" s="23">
        <f t="shared" si="236"/>
        <v>210865</v>
      </c>
      <c r="I969" s="24">
        <f t="shared" si="237"/>
        <v>-93.447900654677824</v>
      </c>
      <c r="J969" s="24">
        <f t="shared" si="238"/>
        <v>4.5695639974294222</v>
      </c>
      <c r="K969" s="24">
        <f t="shared" si="239"/>
        <v>3.3910088058087444</v>
      </c>
    </row>
    <row r="970" spans="1:11" ht="63.75">
      <c r="A970" s="28" t="s">
        <v>224</v>
      </c>
      <c r="B970" s="22" t="s">
        <v>225</v>
      </c>
      <c r="C970" s="23">
        <v>428104</v>
      </c>
      <c r="D970" s="23">
        <v>1062676</v>
      </c>
      <c r="E970" s="23">
        <v>503767</v>
      </c>
      <c r="F970" s="23">
        <v>237792</v>
      </c>
      <c r="G970" s="23">
        <f t="shared" si="235"/>
        <v>-190312</v>
      </c>
      <c r="H970" s="23">
        <f t="shared" si="236"/>
        <v>265975</v>
      </c>
      <c r="I970" s="24">
        <f t="shared" si="237"/>
        <v>-44.454618503914936</v>
      </c>
      <c r="J970" s="24">
        <f t="shared" si="238"/>
        <v>47.202774298435585</v>
      </c>
      <c r="K970" s="24">
        <f t="shared" si="239"/>
        <v>22.376716892072466</v>
      </c>
    </row>
    <row r="971" spans="1:11">
      <c r="A971" s="25" t="s">
        <v>114</v>
      </c>
      <c r="B971" s="22" t="s">
        <v>115</v>
      </c>
      <c r="C971" s="23">
        <v>82174.070000000007</v>
      </c>
      <c r="D971" s="23">
        <v>138109</v>
      </c>
      <c r="E971" s="23">
        <v>130000</v>
      </c>
      <c r="F971" s="23">
        <v>1095.46</v>
      </c>
      <c r="G971" s="23">
        <f t="shared" si="235"/>
        <v>-81078.61</v>
      </c>
      <c r="H971" s="23">
        <f t="shared" si="236"/>
        <v>128904.54</v>
      </c>
      <c r="I971" s="24">
        <f t="shared" si="237"/>
        <v>-98.666903075386188</v>
      </c>
      <c r="J971" s="24">
        <f t="shared" si="238"/>
        <v>0.84266153846153846</v>
      </c>
      <c r="K971" s="24">
        <f t="shared" si="239"/>
        <v>0.7931850929338421</v>
      </c>
    </row>
    <row r="972" spans="1:11">
      <c r="A972" s="26" t="s">
        <v>116</v>
      </c>
      <c r="B972" s="22" t="s">
        <v>117</v>
      </c>
      <c r="C972" s="23">
        <v>75974.070000000007</v>
      </c>
      <c r="D972" s="23">
        <v>138109</v>
      </c>
      <c r="E972" s="23">
        <v>130000</v>
      </c>
      <c r="F972" s="23">
        <v>1095.46</v>
      </c>
      <c r="G972" s="23">
        <f t="shared" si="235"/>
        <v>-74878.61</v>
      </c>
      <c r="H972" s="23">
        <f t="shared" si="236"/>
        <v>128904.54</v>
      </c>
      <c r="I972" s="24">
        <f t="shared" si="237"/>
        <v>-98.558113314187324</v>
      </c>
      <c r="J972" s="24">
        <f t="shared" si="238"/>
        <v>0.84266153846153846</v>
      </c>
      <c r="K972" s="24">
        <f t="shared" si="239"/>
        <v>0.7931850929338421</v>
      </c>
    </row>
    <row r="973" spans="1:11">
      <c r="A973" s="26" t="s">
        <v>228</v>
      </c>
      <c r="B973" s="22" t="s">
        <v>229</v>
      </c>
      <c r="C973" s="23">
        <v>6200</v>
      </c>
      <c r="D973" s="23">
        <v>0</v>
      </c>
      <c r="E973" s="23">
        <v>0</v>
      </c>
      <c r="F973" s="23">
        <v>0</v>
      </c>
      <c r="G973" s="23">
        <f t="shared" si="235"/>
        <v>-6200</v>
      </c>
      <c r="H973" s="23">
        <f t="shared" si="236"/>
        <v>0</v>
      </c>
      <c r="I973" s="24">
        <f t="shared" si="237"/>
        <v>-100</v>
      </c>
      <c r="J973" s="24">
        <f t="shared" si="238"/>
        <v>0</v>
      </c>
      <c r="K973" s="24">
        <f t="shared" si="239"/>
        <v>0</v>
      </c>
    </row>
    <row r="974" spans="1:11" ht="51">
      <c r="A974" s="27" t="s">
        <v>359</v>
      </c>
      <c r="B974" s="22" t="s">
        <v>360</v>
      </c>
      <c r="C974" s="23">
        <v>6200</v>
      </c>
      <c r="D974" s="23">
        <v>0</v>
      </c>
      <c r="E974" s="23">
        <v>0</v>
      </c>
      <c r="F974" s="23">
        <v>0</v>
      </c>
      <c r="G974" s="23">
        <f t="shared" si="235"/>
        <v>-6200</v>
      </c>
      <c r="H974" s="23">
        <f t="shared" si="236"/>
        <v>0</v>
      </c>
      <c r="I974" s="24">
        <f t="shared" si="237"/>
        <v>-100</v>
      </c>
      <c r="J974" s="24">
        <f t="shared" si="238"/>
        <v>0</v>
      </c>
      <c r="K974" s="24">
        <f t="shared" si="239"/>
        <v>0</v>
      </c>
    </row>
    <row r="975" spans="1:11" ht="38.25">
      <c r="A975" s="28" t="s">
        <v>361</v>
      </c>
      <c r="B975" s="22" t="s">
        <v>362</v>
      </c>
      <c r="C975" s="23">
        <v>6200</v>
      </c>
      <c r="D975" s="23">
        <v>0</v>
      </c>
      <c r="E975" s="23">
        <v>0</v>
      </c>
      <c r="F975" s="23">
        <v>0</v>
      </c>
      <c r="G975" s="23">
        <f t="shared" si="235"/>
        <v>-6200</v>
      </c>
      <c r="H975" s="23">
        <f t="shared" si="236"/>
        <v>0</v>
      </c>
      <c r="I975" s="24">
        <f t="shared" si="237"/>
        <v>-100</v>
      </c>
      <c r="J975" s="24">
        <f t="shared" si="238"/>
        <v>0</v>
      </c>
      <c r="K975" s="24">
        <f t="shared" si="239"/>
        <v>0</v>
      </c>
    </row>
    <row r="976" spans="1:11">
      <c r="A976" s="21"/>
      <c r="B976" s="22" t="s">
        <v>118</v>
      </c>
      <c r="C976" s="23">
        <v>3880422.86</v>
      </c>
      <c r="D976" s="23">
        <v>-1208697</v>
      </c>
      <c r="E976" s="23">
        <v>0</v>
      </c>
      <c r="F976" s="23">
        <v>6748954.4100000001</v>
      </c>
      <c r="G976" s="23">
        <f t="shared" si="235"/>
        <v>2868531.5500000003</v>
      </c>
      <c r="H976" s="23">
        <f t="shared" si="236"/>
        <v>-6748954.4100000001</v>
      </c>
      <c r="I976" s="24">
        <f t="shared" si="237"/>
        <v>73.923169033181097</v>
      </c>
      <c r="J976" s="24">
        <f t="shared" si="238"/>
        <v>0</v>
      </c>
      <c r="K976" s="24">
        <f t="shared" si="239"/>
        <v>-558.36610912412289</v>
      </c>
    </row>
    <row r="977" spans="1:11">
      <c r="A977" s="21" t="s">
        <v>119</v>
      </c>
      <c r="B977" s="22" t="s">
        <v>120</v>
      </c>
      <c r="C977" s="23">
        <v>-3880422.86</v>
      </c>
      <c r="D977" s="23">
        <v>1208697</v>
      </c>
      <c r="E977" s="23">
        <v>0</v>
      </c>
      <c r="F977" s="23">
        <v>-6748954.4100000001</v>
      </c>
      <c r="G977" s="23">
        <f t="shared" si="235"/>
        <v>-2868531.5500000003</v>
      </c>
      <c r="H977" s="23">
        <f t="shared" si="236"/>
        <v>6748954.4100000001</v>
      </c>
      <c r="I977" s="24">
        <f t="shared" si="237"/>
        <v>73.923169033181097</v>
      </c>
      <c r="J977" s="24">
        <f t="shared" si="238"/>
        <v>0</v>
      </c>
      <c r="K977" s="24">
        <f t="shared" si="239"/>
        <v>-558.36610912412289</v>
      </c>
    </row>
    <row r="978" spans="1:11">
      <c r="A978" s="25" t="s">
        <v>121</v>
      </c>
      <c r="B978" s="22" t="s">
        <v>122</v>
      </c>
      <c r="C978" s="23">
        <v>-3880422.86</v>
      </c>
      <c r="D978" s="23">
        <v>1208697</v>
      </c>
      <c r="E978" s="23">
        <v>0</v>
      </c>
      <c r="F978" s="23">
        <v>-6748954.4100000001</v>
      </c>
      <c r="G978" s="23">
        <f t="shared" si="235"/>
        <v>-2868531.5500000003</v>
      </c>
      <c r="H978" s="23">
        <f t="shared" si="236"/>
        <v>6748954.4100000001</v>
      </c>
      <c r="I978" s="24">
        <f t="shared" si="237"/>
        <v>73.923169033181097</v>
      </c>
      <c r="J978" s="24">
        <f t="shared" si="238"/>
        <v>0</v>
      </c>
      <c r="K978" s="24">
        <f t="shared" si="239"/>
        <v>-558.36610912412289</v>
      </c>
    </row>
    <row r="979" spans="1:11" ht="25.5">
      <c r="A979" s="26" t="s">
        <v>192</v>
      </c>
      <c r="B979" s="22" t="s">
        <v>193</v>
      </c>
      <c r="C979" s="23">
        <v>-1293001.1000000001</v>
      </c>
      <c r="D979" s="23">
        <v>1208697</v>
      </c>
      <c r="E979" s="23">
        <v>0</v>
      </c>
      <c r="F979" s="23">
        <v>-1017981.14</v>
      </c>
      <c r="G979" s="23">
        <f t="shared" si="235"/>
        <v>275019.96000000008</v>
      </c>
      <c r="H979" s="23">
        <f t="shared" si="236"/>
        <v>1017981.14</v>
      </c>
      <c r="I979" s="24">
        <f t="shared" si="237"/>
        <v>-21.269893737909428</v>
      </c>
      <c r="J979" s="24">
        <f t="shared" si="238"/>
        <v>0</v>
      </c>
      <c r="K979" s="24">
        <f t="shared" si="239"/>
        <v>-84.221367307108395</v>
      </c>
    </row>
    <row r="980" spans="1:11" s="3" customFormat="1" ht="25.5">
      <c r="A980" s="49" t="s">
        <v>196</v>
      </c>
      <c r="B980" s="31" t="s">
        <v>497</v>
      </c>
      <c r="C980" s="32"/>
      <c r="D980" s="32"/>
      <c r="E980" s="32"/>
      <c r="F980" s="32"/>
      <c r="G980" s="32"/>
      <c r="H980" s="32"/>
      <c r="I980" s="33"/>
      <c r="J980" s="33"/>
      <c r="K980" s="33"/>
    </row>
    <row r="981" spans="1:11">
      <c r="A981" s="21" t="s">
        <v>19</v>
      </c>
      <c r="B981" s="22" t="s">
        <v>20</v>
      </c>
      <c r="C981" s="23">
        <v>1077388.8600000001</v>
      </c>
      <c r="D981" s="23">
        <v>401237</v>
      </c>
      <c r="E981" s="23">
        <v>216187</v>
      </c>
      <c r="F981" s="23">
        <v>338624.94</v>
      </c>
      <c r="G981" s="23">
        <f t="shared" ref="G981:G997" si="240">F981-C981</f>
        <v>-738763.92000000016</v>
      </c>
      <c r="H981" s="23">
        <f t="shared" ref="H981:H997" si="241">E981-F981</f>
        <v>-122437.94</v>
      </c>
      <c r="I981" s="24">
        <f t="shared" ref="I981:I997" si="242">IF(ISERROR(F981/C981),0,F981/C981*100-100)</f>
        <v>-68.569849515615005</v>
      </c>
      <c r="J981" s="24">
        <f t="shared" ref="J981:J997" si="243">IF(ISERROR(F981/E981),0,F981/E981*100)</f>
        <v>156.635200081411</v>
      </c>
      <c r="K981" s="24">
        <f t="shared" ref="K981:K997" si="244">IF(ISERROR(F981/D981),0,F981/D981*100)</f>
        <v>84.395242711913411</v>
      </c>
    </row>
    <row r="982" spans="1:11">
      <c r="A982" s="25" t="s">
        <v>156</v>
      </c>
      <c r="B982" s="22" t="s">
        <v>157</v>
      </c>
      <c r="C982" s="23">
        <v>78574.86</v>
      </c>
      <c r="D982" s="23">
        <v>77441</v>
      </c>
      <c r="E982" s="23">
        <v>23349</v>
      </c>
      <c r="F982" s="23">
        <v>14828.94</v>
      </c>
      <c r="G982" s="23">
        <f t="shared" si="240"/>
        <v>-63745.919999999998</v>
      </c>
      <c r="H982" s="23">
        <f t="shared" si="241"/>
        <v>8520.06</v>
      </c>
      <c r="I982" s="24">
        <f t="shared" si="242"/>
        <v>-81.127627844325787</v>
      </c>
      <c r="J982" s="24">
        <f t="shared" si="243"/>
        <v>63.509957599897213</v>
      </c>
      <c r="K982" s="24">
        <f t="shared" si="244"/>
        <v>19.148693844346017</v>
      </c>
    </row>
    <row r="983" spans="1:11">
      <c r="A983" s="25" t="s">
        <v>84</v>
      </c>
      <c r="B983" s="22" t="s">
        <v>85</v>
      </c>
      <c r="C983" s="23">
        <v>998814</v>
      </c>
      <c r="D983" s="23">
        <v>323796</v>
      </c>
      <c r="E983" s="23">
        <v>192838</v>
      </c>
      <c r="F983" s="23">
        <v>323796</v>
      </c>
      <c r="G983" s="23">
        <f t="shared" si="240"/>
        <v>-675018</v>
      </c>
      <c r="H983" s="23">
        <f t="shared" si="241"/>
        <v>-130958</v>
      </c>
      <c r="I983" s="24">
        <f t="shared" si="242"/>
        <v>-67.581952195303629</v>
      </c>
      <c r="J983" s="24">
        <f t="shared" si="243"/>
        <v>167.91088893267926</v>
      </c>
      <c r="K983" s="24">
        <f t="shared" si="244"/>
        <v>100</v>
      </c>
    </row>
    <row r="984" spans="1:11">
      <c r="A984" s="26" t="s">
        <v>86</v>
      </c>
      <c r="B984" s="22" t="s">
        <v>87</v>
      </c>
      <c r="C984" s="23">
        <v>998814</v>
      </c>
      <c r="D984" s="23">
        <v>323796</v>
      </c>
      <c r="E984" s="23">
        <v>192838</v>
      </c>
      <c r="F984" s="23">
        <v>323796</v>
      </c>
      <c r="G984" s="23">
        <f t="shared" si="240"/>
        <v>-675018</v>
      </c>
      <c r="H984" s="23">
        <f t="shared" si="241"/>
        <v>-130958</v>
      </c>
      <c r="I984" s="24">
        <f t="shared" si="242"/>
        <v>-67.581952195303629</v>
      </c>
      <c r="J984" s="24">
        <f t="shared" si="243"/>
        <v>167.91088893267926</v>
      </c>
      <c r="K984" s="24">
        <f t="shared" si="244"/>
        <v>100</v>
      </c>
    </row>
    <row r="985" spans="1:11">
      <c r="A985" s="21" t="s">
        <v>88</v>
      </c>
      <c r="B985" s="22" t="s">
        <v>89</v>
      </c>
      <c r="C985" s="23">
        <v>441353.19</v>
      </c>
      <c r="D985" s="23">
        <v>498943</v>
      </c>
      <c r="E985" s="23">
        <v>228019</v>
      </c>
      <c r="F985" s="23">
        <v>279656.73</v>
      </c>
      <c r="G985" s="23">
        <f t="shared" si="240"/>
        <v>-161696.46000000002</v>
      </c>
      <c r="H985" s="23">
        <f t="shared" si="241"/>
        <v>-51637.729999999981</v>
      </c>
      <c r="I985" s="24">
        <f t="shared" si="242"/>
        <v>-36.636522328070185</v>
      </c>
      <c r="J985" s="24">
        <f t="shared" si="243"/>
        <v>122.64624000631525</v>
      </c>
      <c r="K985" s="24">
        <f t="shared" si="244"/>
        <v>56.049835351933986</v>
      </c>
    </row>
    <row r="986" spans="1:11">
      <c r="A986" s="25" t="s">
        <v>90</v>
      </c>
      <c r="B986" s="22" t="s">
        <v>91</v>
      </c>
      <c r="C986" s="23">
        <v>441353.19</v>
      </c>
      <c r="D986" s="23">
        <v>490555</v>
      </c>
      <c r="E986" s="23">
        <v>228019</v>
      </c>
      <c r="F986" s="23">
        <v>276268.73</v>
      </c>
      <c r="G986" s="23">
        <f t="shared" si="240"/>
        <v>-165084.46000000002</v>
      </c>
      <c r="H986" s="23">
        <f t="shared" si="241"/>
        <v>-48249.729999999981</v>
      </c>
      <c r="I986" s="24">
        <f t="shared" si="242"/>
        <v>-37.404161506117141</v>
      </c>
      <c r="J986" s="24">
        <f t="shared" si="243"/>
        <v>121.16039891412558</v>
      </c>
      <c r="K986" s="24">
        <f t="shared" si="244"/>
        <v>56.317585184128184</v>
      </c>
    </row>
    <row r="987" spans="1:11">
      <c r="A987" s="26" t="s">
        <v>92</v>
      </c>
      <c r="B987" s="22" t="s">
        <v>93</v>
      </c>
      <c r="C987" s="23">
        <v>107537.19</v>
      </c>
      <c r="D987" s="23">
        <v>273460</v>
      </c>
      <c r="E987" s="23">
        <v>65984</v>
      </c>
      <c r="F987" s="23">
        <v>114233.73</v>
      </c>
      <c r="G987" s="23">
        <f t="shared" si="240"/>
        <v>6696.5399999999936</v>
      </c>
      <c r="H987" s="23">
        <f t="shared" si="241"/>
        <v>-48249.729999999996</v>
      </c>
      <c r="I987" s="24">
        <f t="shared" si="242"/>
        <v>6.2271852184346557</v>
      </c>
      <c r="J987" s="24">
        <f t="shared" si="243"/>
        <v>173.12337839476234</v>
      </c>
      <c r="K987" s="24">
        <f t="shared" si="244"/>
        <v>41.773469611643385</v>
      </c>
    </row>
    <row r="988" spans="1:11">
      <c r="A988" s="27" t="s">
        <v>94</v>
      </c>
      <c r="B988" s="22" t="s">
        <v>95</v>
      </c>
      <c r="C988" s="23">
        <v>96771.520000000004</v>
      </c>
      <c r="D988" s="23">
        <v>166189</v>
      </c>
      <c r="E988" s="23">
        <v>53334</v>
      </c>
      <c r="F988" s="23">
        <v>90780.43</v>
      </c>
      <c r="G988" s="23">
        <f t="shared" si="240"/>
        <v>-5991.0900000000111</v>
      </c>
      <c r="H988" s="23">
        <f t="shared" si="241"/>
        <v>-37446.429999999993</v>
      </c>
      <c r="I988" s="24">
        <f t="shared" si="242"/>
        <v>-6.1909640356997784</v>
      </c>
      <c r="J988" s="24">
        <f t="shared" si="243"/>
        <v>170.21117861026735</v>
      </c>
      <c r="K988" s="24">
        <f t="shared" si="244"/>
        <v>54.624812713236125</v>
      </c>
    </row>
    <row r="989" spans="1:11">
      <c r="A989" s="27" t="s">
        <v>96</v>
      </c>
      <c r="B989" s="22" t="s">
        <v>97</v>
      </c>
      <c r="C989" s="23">
        <v>10765.67</v>
      </c>
      <c r="D989" s="23">
        <v>107271</v>
      </c>
      <c r="E989" s="23">
        <v>12650</v>
      </c>
      <c r="F989" s="23">
        <v>23453.3</v>
      </c>
      <c r="G989" s="23">
        <f t="shared" si="240"/>
        <v>12687.63</v>
      </c>
      <c r="H989" s="23">
        <f t="shared" si="241"/>
        <v>-10803.3</v>
      </c>
      <c r="I989" s="24">
        <f t="shared" si="242"/>
        <v>117.85267428780557</v>
      </c>
      <c r="J989" s="24">
        <f t="shared" si="243"/>
        <v>185.40158102766796</v>
      </c>
      <c r="K989" s="24">
        <f t="shared" si="244"/>
        <v>21.863597803693448</v>
      </c>
    </row>
    <row r="990" spans="1:11">
      <c r="A990" s="26" t="s">
        <v>100</v>
      </c>
      <c r="B990" s="22" t="s">
        <v>101</v>
      </c>
      <c r="C990" s="23">
        <v>333816</v>
      </c>
      <c r="D990" s="23">
        <v>217095</v>
      </c>
      <c r="E990" s="23">
        <v>162035</v>
      </c>
      <c r="F990" s="23">
        <v>162035</v>
      </c>
      <c r="G990" s="23">
        <f t="shared" si="240"/>
        <v>-171781</v>
      </c>
      <c r="H990" s="23">
        <f t="shared" si="241"/>
        <v>0</v>
      </c>
      <c r="I990" s="24">
        <f t="shared" si="242"/>
        <v>-51.459786229539631</v>
      </c>
      <c r="J990" s="24">
        <f t="shared" si="243"/>
        <v>100</v>
      </c>
      <c r="K990" s="24">
        <f t="shared" si="244"/>
        <v>74.637831364149335</v>
      </c>
    </row>
    <row r="991" spans="1:11">
      <c r="A991" s="27" t="s">
        <v>102</v>
      </c>
      <c r="B991" s="22" t="s">
        <v>103</v>
      </c>
      <c r="C991" s="23">
        <v>333816</v>
      </c>
      <c r="D991" s="23">
        <v>217095</v>
      </c>
      <c r="E991" s="23">
        <v>162035</v>
      </c>
      <c r="F991" s="23">
        <v>162035</v>
      </c>
      <c r="G991" s="23">
        <f t="shared" si="240"/>
        <v>-171781</v>
      </c>
      <c r="H991" s="23">
        <f t="shared" si="241"/>
        <v>0</v>
      </c>
      <c r="I991" s="24">
        <f t="shared" si="242"/>
        <v>-51.459786229539631</v>
      </c>
      <c r="J991" s="24">
        <f t="shared" si="243"/>
        <v>100</v>
      </c>
      <c r="K991" s="24">
        <f t="shared" si="244"/>
        <v>74.637831364149335</v>
      </c>
    </row>
    <row r="992" spans="1:11">
      <c r="A992" s="25" t="s">
        <v>114</v>
      </c>
      <c r="B992" s="22" t="s">
        <v>115</v>
      </c>
      <c r="C992" s="23">
        <v>0</v>
      </c>
      <c r="D992" s="23">
        <v>8388</v>
      </c>
      <c r="E992" s="23">
        <v>0</v>
      </c>
      <c r="F992" s="23">
        <v>3388</v>
      </c>
      <c r="G992" s="23">
        <f t="shared" si="240"/>
        <v>3388</v>
      </c>
      <c r="H992" s="23">
        <f t="shared" si="241"/>
        <v>-3388</v>
      </c>
      <c r="I992" s="24">
        <f t="shared" si="242"/>
        <v>0</v>
      </c>
      <c r="J992" s="24">
        <f t="shared" si="243"/>
        <v>0</v>
      </c>
      <c r="K992" s="24">
        <f t="shared" si="244"/>
        <v>40.39103481163567</v>
      </c>
    </row>
    <row r="993" spans="1:11">
      <c r="A993" s="26" t="s">
        <v>116</v>
      </c>
      <c r="B993" s="22" t="s">
        <v>117</v>
      </c>
      <c r="C993" s="23">
        <v>0</v>
      </c>
      <c r="D993" s="23">
        <v>8388</v>
      </c>
      <c r="E993" s="23">
        <v>0</v>
      </c>
      <c r="F993" s="23">
        <v>3388</v>
      </c>
      <c r="G993" s="23">
        <f t="shared" si="240"/>
        <v>3388</v>
      </c>
      <c r="H993" s="23">
        <f t="shared" si="241"/>
        <v>-3388</v>
      </c>
      <c r="I993" s="24">
        <f t="shared" si="242"/>
        <v>0</v>
      </c>
      <c r="J993" s="24">
        <f t="shared" si="243"/>
        <v>0</v>
      </c>
      <c r="K993" s="24">
        <f t="shared" si="244"/>
        <v>40.39103481163567</v>
      </c>
    </row>
    <row r="994" spans="1:11">
      <c r="A994" s="21"/>
      <c r="B994" s="22" t="s">
        <v>118</v>
      </c>
      <c r="C994" s="23">
        <v>636035.67000000004</v>
      </c>
      <c r="D994" s="23">
        <v>-97706</v>
      </c>
      <c r="E994" s="23">
        <v>-11832</v>
      </c>
      <c r="F994" s="23">
        <v>58968.21</v>
      </c>
      <c r="G994" s="23">
        <f t="shared" si="240"/>
        <v>-577067.46000000008</v>
      </c>
      <c r="H994" s="23">
        <f t="shared" si="241"/>
        <v>-70800.209999999992</v>
      </c>
      <c r="I994" s="24">
        <f t="shared" si="242"/>
        <v>-90.728788842927628</v>
      </c>
      <c r="J994" s="24">
        <f t="shared" si="243"/>
        <v>-498.37905679513187</v>
      </c>
      <c r="K994" s="24">
        <f t="shared" si="244"/>
        <v>-60.352700960022922</v>
      </c>
    </row>
    <row r="995" spans="1:11">
      <c r="A995" s="21" t="s">
        <v>119</v>
      </c>
      <c r="B995" s="22" t="s">
        <v>120</v>
      </c>
      <c r="C995" s="23">
        <v>-636035.67000000004</v>
      </c>
      <c r="D995" s="23">
        <v>97706</v>
      </c>
      <c r="E995" s="23">
        <v>11832</v>
      </c>
      <c r="F995" s="23">
        <v>-58968.21</v>
      </c>
      <c r="G995" s="23">
        <f t="shared" si="240"/>
        <v>577067.46000000008</v>
      </c>
      <c r="H995" s="23">
        <f t="shared" si="241"/>
        <v>70800.209999999992</v>
      </c>
      <c r="I995" s="24">
        <f t="shared" si="242"/>
        <v>-90.728788842927628</v>
      </c>
      <c r="J995" s="24">
        <f t="shared" si="243"/>
        <v>-498.37905679513187</v>
      </c>
      <c r="K995" s="24">
        <f t="shared" si="244"/>
        <v>-60.352700960022922</v>
      </c>
    </row>
    <row r="996" spans="1:11">
      <c r="A996" s="25" t="s">
        <v>121</v>
      </c>
      <c r="B996" s="22" t="s">
        <v>122</v>
      </c>
      <c r="C996" s="23">
        <v>-636035.67000000004</v>
      </c>
      <c r="D996" s="23">
        <v>97706</v>
      </c>
      <c r="E996" s="23">
        <v>11832</v>
      </c>
      <c r="F996" s="23">
        <v>-58968.21</v>
      </c>
      <c r="G996" s="23">
        <f t="shared" si="240"/>
        <v>577067.46000000008</v>
      </c>
      <c r="H996" s="23">
        <f t="shared" si="241"/>
        <v>70800.209999999992</v>
      </c>
      <c r="I996" s="24">
        <f t="shared" si="242"/>
        <v>-90.728788842927628</v>
      </c>
      <c r="J996" s="24">
        <f t="shared" si="243"/>
        <v>-498.37905679513187</v>
      </c>
      <c r="K996" s="24">
        <f t="shared" si="244"/>
        <v>-60.352700960022922</v>
      </c>
    </row>
    <row r="997" spans="1:11" ht="25.5">
      <c r="A997" s="26" t="s">
        <v>192</v>
      </c>
      <c r="B997" s="22" t="s">
        <v>193</v>
      </c>
      <c r="C997" s="23">
        <v>-87970.93</v>
      </c>
      <c r="D997" s="23">
        <v>97706</v>
      </c>
      <c r="E997" s="23">
        <v>11832</v>
      </c>
      <c r="F997" s="23">
        <v>-97701.49</v>
      </c>
      <c r="G997" s="23">
        <f t="shared" si="240"/>
        <v>-9730.5600000000122</v>
      </c>
      <c r="H997" s="23">
        <f t="shared" si="241"/>
        <v>109533.49</v>
      </c>
      <c r="I997" s="24">
        <f t="shared" si="242"/>
        <v>11.061108482086084</v>
      </c>
      <c r="J997" s="24">
        <f t="shared" si="243"/>
        <v>-825.73943542934421</v>
      </c>
      <c r="K997" s="24">
        <f t="shared" si="244"/>
        <v>-99.995384111518234</v>
      </c>
    </row>
    <row r="998" spans="1:11" s="3" customFormat="1" ht="38.25">
      <c r="A998" s="49" t="s">
        <v>419</v>
      </c>
      <c r="B998" s="31" t="s">
        <v>175</v>
      </c>
      <c r="C998" s="32"/>
      <c r="D998" s="32"/>
      <c r="E998" s="32"/>
      <c r="F998" s="32"/>
      <c r="G998" s="32"/>
      <c r="H998" s="32"/>
      <c r="I998" s="33"/>
      <c r="J998" s="33"/>
      <c r="K998" s="33"/>
    </row>
    <row r="999" spans="1:11">
      <c r="A999" s="21" t="s">
        <v>19</v>
      </c>
      <c r="B999" s="22" t="s">
        <v>20</v>
      </c>
      <c r="C999" s="23">
        <v>45956</v>
      </c>
      <c r="D999" s="23">
        <v>87873</v>
      </c>
      <c r="E999" s="23">
        <v>0</v>
      </c>
      <c r="F999" s="23">
        <v>56452</v>
      </c>
      <c r="G999" s="23">
        <f t="shared" ref="G999:G1011" si="245">F999-C999</f>
        <v>10496</v>
      </c>
      <c r="H999" s="23">
        <f t="shared" ref="H999:H1011" si="246">E999-F999</f>
        <v>-56452</v>
      </c>
      <c r="I999" s="24">
        <f t="shared" ref="I999:I1011" si="247">IF(ISERROR(F999/C999),0,F999/C999*100-100)</f>
        <v>22.83923753155193</v>
      </c>
      <c r="J999" s="24">
        <f t="shared" ref="J999:J1011" si="248">IF(ISERROR(F999/E999),0,F999/E999*100)</f>
        <v>0</v>
      </c>
      <c r="K999" s="24">
        <f t="shared" ref="K999:K1011" si="249">IF(ISERROR(F999/D999),0,F999/D999*100)</f>
        <v>64.2427139166752</v>
      </c>
    </row>
    <row r="1000" spans="1:11">
      <c r="A1000" s="25" t="s">
        <v>130</v>
      </c>
      <c r="B1000" s="22" t="s">
        <v>131</v>
      </c>
      <c r="C1000" s="23">
        <v>45956</v>
      </c>
      <c r="D1000" s="23">
        <v>87873</v>
      </c>
      <c r="E1000" s="23">
        <v>0</v>
      </c>
      <c r="F1000" s="23">
        <v>56452</v>
      </c>
      <c r="G1000" s="23">
        <f t="shared" si="245"/>
        <v>10496</v>
      </c>
      <c r="H1000" s="23">
        <f t="shared" si="246"/>
        <v>-56452</v>
      </c>
      <c r="I1000" s="24">
        <f t="shared" si="247"/>
        <v>22.83923753155193</v>
      </c>
      <c r="J1000" s="24">
        <f t="shared" si="248"/>
        <v>0</v>
      </c>
      <c r="K1000" s="24">
        <f t="shared" si="249"/>
        <v>64.2427139166752</v>
      </c>
    </row>
    <row r="1001" spans="1:11">
      <c r="A1001" s="26" t="s">
        <v>132</v>
      </c>
      <c r="B1001" s="22" t="s">
        <v>133</v>
      </c>
      <c r="C1001" s="23">
        <v>45956</v>
      </c>
      <c r="D1001" s="23">
        <v>87873</v>
      </c>
      <c r="E1001" s="23">
        <v>0</v>
      </c>
      <c r="F1001" s="23">
        <v>56452</v>
      </c>
      <c r="G1001" s="23">
        <f t="shared" si="245"/>
        <v>10496</v>
      </c>
      <c r="H1001" s="23">
        <f t="shared" si="246"/>
        <v>-56452</v>
      </c>
      <c r="I1001" s="24">
        <f t="shared" si="247"/>
        <v>22.83923753155193</v>
      </c>
      <c r="J1001" s="24">
        <f t="shared" si="248"/>
        <v>0</v>
      </c>
      <c r="K1001" s="24">
        <f t="shared" si="249"/>
        <v>64.2427139166752</v>
      </c>
    </row>
    <row r="1002" spans="1:11">
      <c r="A1002" s="27" t="s">
        <v>134</v>
      </c>
      <c r="B1002" s="22" t="s">
        <v>135</v>
      </c>
      <c r="C1002" s="23">
        <v>45956</v>
      </c>
      <c r="D1002" s="23">
        <v>87873</v>
      </c>
      <c r="E1002" s="23">
        <v>0</v>
      </c>
      <c r="F1002" s="23">
        <v>56452</v>
      </c>
      <c r="G1002" s="23">
        <f t="shared" si="245"/>
        <v>10496</v>
      </c>
      <c r="H1002" s="23">
        <f t="shared" si="246"/>
        <v>-56452</v>
      </c>
      <c r="I1002" s="24">
        <f t="shared" si="247"/>
        <v>22.83923753155193</v>
      </c>
      <c r="J1002" s="24">
        <f t="shared" si="248"/>
        <v>0</v>
      </c>
      <c r="K1002" s="24">
        <f t="shared" si="249"/>
        <v>64.2427139166752</v>
      </c>
    </row>
    <row r="1003" spans="1:11" ht="25.5">
      <c r="A1003" s="28" t="s">
        <v>136</v>
      </c>
      <c r="B1003" s="22" t="s">
        <v>137</v>
      </c>
      <c r="C1003" s="23">
        <v>45956</v>
      </c>
      <c r="D1003" s="23">
        <v>87873</v>
      </c>
      <c r="E1003" s="23">
        <v>0</v>
      </c>
      <c r="F1003" s="23">
        <v>56452</v>
      </c>
      <c r="G1003" s="23">
        <f t="shared" si="245"/>
        <v>10496</v>
      </c>
      <c r="H1003" s="23">
        <f t="shared" si="246"/>
        <v>-56452</v>
      </c>
      <c r="I1003" s="24">
        <f t="shared" si="247"/>
        <v>22.83923753155193</v>
      </c>
      <c r="J1003" s="24">
        <f t="shared" si="248"/>
        <v>0</v>
      </c>
      <c r="K1003" s="24">
        <f t="shared" si="249"/>
        <v>64.2427139166752</v>
      </c>
    </row>
    <row r="1004" spans="1:11" ht="25.5">
      <c r="A1004" s="29" t="s">
        <v>158</v>
      </c>
      <c r="B1004" s="22" t="s">
        <v>159</v>
      </c>
      <c r="C1004" s="23">
        <v>45956</v>
      </c>
      <c r="D1004" s="23">
        <v>87873</v>
      </c>
      <c r="E1004" s="23">
        <v>0</v>
      </c>
      <c r="F1004" s="23">
        <v>56452</v>
      </c>
      <c r="G1004" s="23">
        <f t="shared" si="245"/>
        <v>10496</v>
      </c>
      <c r="H1004" s="23">
        <f t="shared" si="246"/>
        <v>-56452</v>
      </c>
      <c r="I1004" s="24">
        <f t="shared" si="247"/>
        <v>22.83923753155193</v>
      </c>
      <c r="J1004" s="24">
        <f t="shared" si="248"/>
        <v>0</v>
      </c>
      <c r="K1004" s="24">
        <f t="shared" si="249"/>
        <v>64.2427139166752</v>
      </c>
    </row>
    <row r="1005" spans="1:11">
      <c r="A1005" s="21" t="s">
        <v>88</v>
      </c>
      <c r="B1005" s="22" t="s">
        <v>89</v>
      </c>
      <c r="C1005" s="23">
        <v>44968.639999999999</v>
      </c>
      <c r="D1005" s="23">
        <v>87873</v>
      </c>
      <c r="E1005" s="23">
        <v>0</v>
      </c>
      <c r="F1005" s="23">
        <v>4985.37</v>
      </c>
      <c r="G1005" s="23">
        <f t="shared" si="245"/>
        <v>-39983.269999999997</v>
      </c>
      <c r="H1005" s="23">
        <f t="shared" si="246"/>
        <v>-4985.37</v>
      </c>
      <c r="I1005" s="24">
        <f t="shared" si="247"/>
        <v>-88.91367406263565</v>
      </c>
      <c r="J1005" s="24">
        <f t="shared" si="248"/>
        <v>0</v>
      </c>
      <c r="K1005" s="24">
        <f t="shared" si="249"/>
        <v>5.6733809019835446</v>
      </c>
    </row>
    <row r="1006" spans="1:11">
      <c r="A1006" s="25" t="s">
        <v>90</v>
      </c>
      <c r="B1006" s="22" t="s">
        <v>91</v>
      </c>
      <c r="C1006" s="23">
        <v>44968.639999999999</v>
      </c>
      <c r="D1006" s="23">
        <v>87873</v>
      </c>
      <c r="E1006" s="23">
        <v>0</v>
      </c>
      <c r="F1006" s="23">
        <v>4985.37</v>
      </c>
      <c r="G1006" s="23">
        <f t="shared" si="245"/>
        <v>-39983.269999999997</v>
      </c>
      <c r="H1006" s="23">
        <f t="shared" si="246"/>
        <v>-4985.37</v>
      </c>
      <c r="I1006" s="24">
        <f t="shared" si="247"/>
        <v>-88.91367406263565</v>
      </c>
      <c r="J1006" s="24">
        <f t="shared" si="248"/>
        <v>0</v>
      </c>
      <c r="K1006" s="24">
        <f t="shared" si="249"/>
        <v>5.6733809019835446</v>
      </c>
    </row>
    <row r="1007" spans="1:11">
      <c r="A1007" s="26" t="s">
        <v>92</v>
      </c>
      <c r="B1007" s="22" t="s">
        <v>93</v>
      </c>
      <c r="C1007" s="23">
        <v>44968.639999999999</v>
      </c>
      <c r="D1007" s="23">
        <v>87873</v>
      </c>
      <c r="E1007" s="23">
        <v>0</v>
      </c>
      <c r="F1007" s="23">
        <v>4985.37</v>
      </c>
      <c r="G1007" s="23">
        <f t="shared" si="245"/>
        <v>-39983.269999999997</v>
      </c>
      <c r="H1007" s="23">
        <f t="shared" si="246"/>
        <v>-4985.37</v>
      </c>
      <c r="I1007" s="24">
        <f t="shared" si="247"/>
        <v>-88.91367406263565</v>
      </c>
      <c r="J1007" s="24">
        <f t="shared" si="248"/>
        <v>0</v>
      </c>
      <c r="K1007" s="24">
        <f t="shared" si="249"/>
        <v>5.6733809019835446</v>
      </c>
    </row>
    <row r="1008" spans="1:11">
      <c r="A1008" s="27" t="s">
        <v>96</v>
      </c>
      <c r="B1008" s="22" t="s">
        <v>97</v>
      </c>
      <c r="C1008" s="23">
        <v>44968.639999999999</v>
      </c>
      <c r="D1008" s="23">
        <v>87873</v>
      </c>
      <c r="E1008" s="23">
        <v>0</v>
      </c>
      <c r="F1008" s="23">
        <v>4985.37</v>
      </c>
      <c r="G1008" s="23">
        <f t="shared" si="245"/>
        <v>-39983.269999999997</v>
      </c>
      <c r="H1008" s="23">
        <f t="shared" si="246"/>
        <v>-4985.37</v>
      </c>
      <c r="I1008" s="24">
        <f t="shared" si="247"/>
        <v>-88.91367406263565</v>
      </c>
      <c r="J1008" s="24">
        <f t="shared" si="248"/>
        <v>0</v>
      </c>
      <c r="K1008" s="24">
        <f t="shared" si="249"/>
        <v>5.6733809019835446</v>
      </c>
    </row>
    <row r="1009" spans="1:11">
      <c r="A1009" s="21"/>
      <c r="B1009" s="22" t="s">
        <v>118</v>
      </c>
      <c r="C1009" s="23">
        <v>987.36</v>
      </c>
      <c r="D1009" s="23">
        <v>0</v>
      </c>
      <c r="E1009" s="23">
        <v>0</v>
      </c>
      <c r="F1009" s="23">
        <v>51466.63</v>
      </c>
      <c r="G1009" s="23">
        <f t="shared" si="245"/>
        <v>50479.27</v>
      </c>
      <c r="H1009" s="23">
        <f t="shared" si="246"/>
        <v>-51466.63</v>
      </c>
      <c r="I1009" s="24">
        <f t="shared" si="247"/>
        <v>5112.5496272889313</v>
      </c>
      <c r="J1009" s="24">
        <f t="shared" si="248"/>
        <v>0</v>
      </c>
      <c r="K1009" s="24">
        <f t="shared" si="249"/>
        <v>0</v>
      </c>
    </row>
    <row r="1010" spans="1:11">
      <c r="A1010" s="21" t="s">
        <v>119</v>
      </c>
      <c r="B1010" s="22" t="s">
        <v>120</v>
      </c>
      <c r="C1010" s="23">
        <v>-987.36</v>
      </c>
      <c r="D1010" s="23">
        <v>0</v>
      </c>
      <c r="E1010" s="23">
        <v>0</v>
      </c>
      <c r="F1010" s="23">
        <v>-51466.63</v>
      </c>
      <c r="G1010" s="23">
        <f t="shared" si="245"/>
        <v>-50479.27</v>
      </c>
      <c r="H1010" s="23">
        <f t="shared" si="246"/>
        <v>51466.63</v>
      </c>
      <c r="I1010" s="24">
        <f t="shared" si="247"/>
        <v>5112.5496272889313</v>
      </c>
      <c r="J1010" s="24">
        <f t="shared" si="248"/>
        <v>0</v>
      </c>
      <c r="K1010" s="24">
        <f t="shared" si="249"/>
        <v>0</v>
      </c>
    </row>
    <row r="1011" spans="1:11">
      <c r="A1011" s="25" t="s">
        <v>121</v>
      </c>
      <c r="B1011" s="22" t="s">
        <v>122</v>
      </c>
      <c r="C1011" s="23">
        <v>-987.36</v>
      </c>
      <c r="D1011" s="23">
        <v>0</v>
      </c>
      <c r="E1011" s="23">
        <v>0</v>
      </c>
      <c r="F1011" s="23">
        <v>-51466.63</v>
      </c>
      <c r="G1011" s="23">
        <f t="shared" si="245"/>
        <v>-50479.27</v>
      </c>
      <c r="H1011" s="23">
        <f t="shared" si="246"/>
        <v>51466.63</v>
      </c>
      <c r="I1011" s="24">
        <f t="shared" si="247"/>
        <v>5112.5496272889313</v>
      </c>
      <c r="J1011" s="24">
        <f t="shared" si="248"/>
        <v>0</v>
      </c>
      <c r="K1011" s="24">
        <f t="shared" si="249"/>
        <v>0</v>
      </c>
    </row>
    <row r="1012" spans="1:11" s="3" customFormat="1" ht="25.5">
      <c r="A1012" s="49" t="s">
        <v>176</v>
      </c>
      <c r="B1012" s="31" t="s">
        <v>177</v>
      </c>
      <c r="C1012" s="32"/>
      <c r="D1012" s="32"/>
      <c r="E1012" s="32"/>
      <c r="F1012" s="32"/>
      <c r="G1012" s="32"/>
      <c r="H1012" s="32"/>
      <c r="I1012" s="33"/>
      <c r="J1012" s="33"/>
      <c r="K1012" s="33"/>
    </row>
    <row r="1013" spans="1:11">
      <c r="A1013" s="21" t="s">
        <v>19</v>
      </c>
      <c r="B1013" s="22" t="s">
        <v>20</v>
      </c>
      <c r="C1013" s="23">
        <v>1753274</v>
      </c>
      <c r="D1013" s="23">
        <v>1795334</v>
      </c>
      <c r="E1013" s="23">
        <v>897662</v>
      </c>
      <c r="F1013" s="23">
        <v>1795334</v>
      </c>
      <c r="G1013" s="23">
        <f t="shared" ref="G1013:G1026" si="250">F1013-C1013</f>
        <v>42060</v>
      </c>
      <c r="H1013" s="23">
        <f t="shared" ref="H1013:H1026" si="251">E1013-F1013</f>
        <v>-897672</v>
      </c>
      <c r="I1013" s="24">
        <f t="shared" ref="I1013:I1026" si="252">IF(ISERROR(F1013/C1013),0,F1013/C1013*100-100)</f>
        <v>2.398940496465471</v>
      </c>
      <c r="J1013" s="24">
        <f t="shared" ref="J1013:J1026" si="253">IF(ISERROR(F1013/E1013),0,F1013/E1013*100)</f>
        <v>200.00111400504866</v>
      </c>
      <c r="K1013" s="24">
        <f t="shared" ref="K1013:K1026" si="254">IF(ISERROR(F1013/D1013),0,F1013/D1013*100)</f>
        <v>100</v>
      </c>
    </row>
    <row r="1014" spans="1:11">
      <c r="A1014" s="25" t="s">
        <v>84</v>
      </c>
      <c r="B1014" s="22" t="s">
        <v>85</v>
      </c>
      <c r="C1014" s="23">
        <v>1753274</v>
      </c>
      <c r="D1014" s="23">
        <v>1795334</v>
      </c>
      <c r="E1014" s="23">
        <v>897662</v>
      </c>
      <c r="F1014" s="23">
        <v>1795334</v>
      </c>
      <c r="G1014" s="23">
        <f t="shared" si="250"/>
        <v>42060</v>
      </c>
      <c r="H1014" s="23">
        <f t="shared" si="251"/>
        <v>-897672</v>
      </c>
      <c r="I1014" s="24">
        <f t="shared" si="252"/>
        <v>2.398940496465471</v>
      </c>
      <c r="J1014" s="24">
        <f t="shared" si="253"/>
        <v>200.00111400504866</v>
      </c>
      <c r="K1014" s="24">
        <f t="shared" si="254"/>
        <v>100</v>
      </c>
    </row>
    <row r="1015" spans="1:11">
      <c r="A1015" s="26" t="s">
        <v>86</v>
      </c>
      <c r="B1015" s="22" t="s">
        <v>87</v>
      </c>
      <c r="C1015" s="23">
        <v>1753274</v>
      </c>
      <c r="D1015" s="23">
        <v>1795334</v>
      </c>
      <c r="E1015" s="23">
        <v>897662</v>
      </c>
      <c r="F1015" s="23">
        <v>1795334</v>
      </c>
      <c r="G1015" s="23">
        <f t="shared" si="250"/>
        <v>42060</v>
      </c>
      <c r="H1015" s="23">
        <f t="shared" si="251"/>
        <v>-897672</v>
      </c>
      <c r="I1015" s="24">
        <f t="shared" si="252"/>
        <v>2.398940496465471</v>
      </c>
      <c r="J1015" s="24">
        <f t="shared" si="253"/>
        <v>200.00111400504866</v>
      </c>
      <c r="K1015" s="24">
        <f t="shared" si="254"/>
        <v>100</v>
      </c>
    </row>
    <row r="1016" spans="1:11">
      <c r="A1016" s="21" t="s">
        <v>88</v>
      </c>
      <c r="B1016" s="22" t="s">
        <v>89</v>
      </c>
      <c r="C1016" s="23">
        <v>464808.92</v>
      </c>
      <c r="D1016" s="23">
        <v>1795334</v>
      </c>
      <c r="E1016" s="23">
        <v>897662</v>
      </c>
      <c r="F1016" s="23">
        <v>514051.49</v>
      </c>
      <c r="G1016" s="23">
        <f t="shared" si="250"/>
        <v>49242.570000000007</v>
      </c>
      <c r="H1016" s="23">
        <f t="shared" si="251"/>
        <v>383610.51</v>
      </c>
      <c r="I1016" s="24">
        <f t="shared" si="252"/>
        <v>10.594153399637847</v>
      </c>
      <c r="J1016" s="24">
        <f t="shared" si="253"/>
        <v>57.265595513678868</v>
      </c>
      <c r="K1016" s="24">
        <f t="shared" si="254"/>
        <v>28.632638272321469</v>
      </c>
    </row>
    <row r="1017" spans="1:11">
      <c r="A1017" s="25" t="s">
        <v>90</v>
      </c>
      <c r="B1017" s="22" t="s">
        <v>91</v>
      </c>
      <c r="C1017" s="23">
        <v>464808.92</v>
      </c>
      <c r="D1017" s="23">
        <v>1785334</v>
      </c>
      <c r="E1017" s="23">
        <v>897662</v>
      </c>
      <c r="F1017" s="23">
        <v>514051.49</v>
      </c>
      <c r="G1017" s="23">
        <f t="shared" si="250"/>
        <v>49242.570000000007</v>
      </c>
      <c r="H1017" s="23">
        <f t="shared" si="251"/>
        <v>383610.51</v>
      </c>
      <c r="I1017" s="24">
        <f t="shared" si="252"/>
        <v>10.594153399637847</v>
      </c>
      <c r="J1017" s="24">
        <f t="shared" si="253"/>
        <v>57.265595513678868</v>
      </c>
      <c r="K1017" s="24">
        <f t="shared" si="254"/>
        <v>28.793015200517104</v>
      </c>
    </row>
    <row r="1018" spans="1:11">
      <c r="A1018" s="26" t="s">
        <v>92</v>
      </c>
      <c r="B1018" s="22" t="s">
        <v>93</v>
      </c>
      <c r="C1018" s="23">
        <v>464808.92</v>
      </c>
      <c r="D1018" s="23">
        <v>1785334</v>
      </c>
      <c r="E1018" s="23">
        <v>897662</v>
      </c>
      <c r="F1018" s="23">
        <v>514051.49</v>
      </c>
      <c r="G1018" s="23">
        <f t="shared" si="250"/>
        <v>49242.570000000007</v>
      </c>
      <c r="H1018" s="23">
        <f t="shared" si="251"/>
        <v>383610.51</v>
      </c>
      <c r="I1018" s="24">
        <f t="shared" si="252"/>
        <v>10.594153399637847</v>
      </c>
      <c r="J1018" s="24">
        <f t="shared" si="253"/>
        <v>57.265595513678868</v>
      </c>
      <c r="K1018" s="24">
        <f t="shared" si="254"/>
        <v>28.793015200517104</v>
      </c>
    </row>
    <row r="1019" spans="1:11">
      <c r="A1019" s="27" t="s">
        <v>94</v>
      </c>
      <c r="B1019" s="22" t="s">
        <v>95</v>
      </c>
      <c r="C1019" s="23">
        <v>453579.69</v>
      </c>
      <c r="D1019" s="23">
        <v>1410429</v>
      </c>
      <c r="E1019" s="23">
        <v>705210</v>
      </c>
      <c r="F1019" s="23">
        <v>493557.66</v>
      </c>
      <c r="G1019" s="23">
        <f t="shared" si="250"/>
        <v>39977.969999999972</v>
      </c>
      <c r="H1019" s="23">
        <f t="shared" si="251"/>
        <v>211652.34000000003</v>
      </c>
      <c r="I1019" s="24">
        <f t="shared" si="252"/>
        <v>8.8138800923824476</v>
      </c>
      <c r="J1019" s="24">
        <f t="shared" si="253"/>
        <v>69.987331433190121</v>
      </c>
      <c r="K1019" s="24">
        <f t="shared" si="254"/>
        <v>34.993442420710288</v>
      </c>
    </row>
    <row r="1020" spans="1:11">
      <c r="A1020" s="27" t="s">
        <v>96</v>
      </c>
      <c r="B1020" s="22" t="s">
        <v>97</v>
      </c>
      <c r="C1020" s="23">
        <v>11229.23</v>
      </c>
      <c r="D1020" s="23">
        <v>374905</v>
      </c>
      <c r="E1020" s="23">
        <v>192452</v>
      </c>
      <c r="F1020" s="23">
        <v>20493.830000000002</v>
      </c>
      <c r="G1020" s="23">
        <f t="shared" si="250"/>
        <v>9264.6000000000022</v>
      </c>
      <c r="H1020" s="23">
        <f t="shared" si="251"/>
        <v>171958.16999999998</v>
      </c>
      <c r="I1020" s="24">
        <f t="shared" si="252"/>
        <v>82.504321311434552</v>
      </c>
      <c r="J1020" s="24">
        <f t="shared" si="253"/>
        <v>10.648800739924761</v>
      </c>
      <c r="K1020" s="24">
        <f t="shared" si="254"/>
        <v>5.4664061562262445</v>
      </c>
    </row>
    <row r="1021" spans="1:11">
      <c r="A1021" s="28" t="s">
        <v>98</v>
      </c>
      <c r="B1021" s="22" t="s">
        <v>99</v>
      </c>
      <c r="C1021" s="23">
        <v>0</v>
      </c>
      <c r="D1021" s="23">
        <v>0</v>
      </c>
      <c r="E1021" s="23">
        <v>0</v>
      </c>
      <c r="F1021" s="23">
        <v>469.48</v>
      </c>
      <c r="G1021" s="23">
        <f t="shared" si="250"/>
        <v>469.48</v>
      </c>
      <c r="H1021" s="23">
        <f t="shared" si="251"/>
        <v>-469.48</v>
      </c>
      <c r="I1021" s="24">
        <f t="shared" si="252"/>
        <v>0</v>
      </c>
      <c r="J1021" s="24">
        <f t="shared" si="253"/>
        <v>0</v>
      </c>
      <c r="K1021" s="24">
        <f t="shared" si="254"/>
        <v>0</v>
      </c>
    </row>
    <row r="1022" spans="1:11">
      <c r="A1022" s="25" t="s">
        <v>114</v>
      </c>
      <c r="B1022" s="22" t="s">
        <v>115</v>
      </c>
      <c r="C1022" s="23">
        <v>0</v>
      </c>
      <c r="D1022" s="23">
        <v>10000</v>
      </c>
      <c r="E1022" s="23">
        <v>0</v>
      </c>
      <c r="F1022" s="23">
        <v>0</v>
      </c>
      <c r="G1022" s="23">
        <f t="shared" si="250"/>
        <v>0</v>
      </c>
      <c r="H1022" s="23">
        <f t="shared" si="251"/>
        <v>0</v>
      </c>
      <c r="I1022" s="24">
        <f t="shared" si="252"/>
        <v>0</v>
      </c>
      <c r="J1022" s="24">
        <f t="shared" si="253"/>
        <v>0</v>
      </c>
      <c r="K1022" s="24">
        <f t="shared" si="254"/>
        <v>0</v>
      </c>
    </row>
    <row r="1023" spans="1:11">
      <c r="A1023" s="26" t="s">
        <v>116</v>
      </c>
      <c r="B1023" s="22" t="s">
        <v>117</v>
      </c>
      <c r="C1023" s="23">
        <v>0</v>
      </c>
      <c r="D1023" s="23">
        <v>10000</v>
      </c>
      <c r="E1023" s="23">
        <v>0</v>
      </c>
      <c r="F1023" s="23">
        <v>0</v>
      </c>
      <c r="G1023" s="23">
        <f t="shared" si="250"/>
        <v>0</v>
      </c>
      <c r="H1023" s="23">
        <f t="shared" si="251"/>
        <v>0</v>
      </c>
      <c r="I1023" s="24">
        <f t="shared" si="252"/>
        <v>0</v>
      </c>
      <c r="J1023" s="24">
        <f t="shared" si="253"/>
        <v>0</v>
      </c>
      <c r="K1023" s="24">
        <f t="shared" si="254"/>
        <v>0</v>
      </c>
    </row>
    <row r="1024" spans="1:11">
      <c r="A1024" s="21"/>
      <c r="B1024" s="22" t="s">
        <v>118</v>
      </c>
      <c r="C1024" s="23">
        <v>1288465.08</v>
      </c>
      <c r="D1024" s="23">
        <v>0</v>
      </c>
      <c r="E1024" s="23">
        <v>0</v>
      </c>
      <c r="F1024" s="23">
        <v>1281282.51</v>
      </c>
      <c r="G1024" s="23">
        <f t="shared" si="250"/>
        <v>-7182.5700000000652</v>
      </c>
      <c r="H1024" s="23">
        <f t="shared" si="251"/>
        <v>-1281282.51</v>
      </c>
      <c r="I1024" s="24">
        <f t="shared" si="252"/>
        <v>-0.55745166178660099</v>
      </c>
      <c r="J1024" s="24">
        <f t="shared" si="253"/>
        <v>0</v>
      </c>
      <c r="K1024" s="24">
        <f t="shared" si="254"/>
        <v>0</v>
      </c>
    </row>
    <row r="1025" spans="1:11">
      <c r="A1025" s="21" t="s">
        <v>119</v>
      </c>
      <c r="B1025" s="22" t="s">
        <v>120</v>
      </c>
      <c r="C1025" s="23">
        <v>-1288465.08</v>
      </c>
      <c r="D1025" s="23">
        <v>0</v>
      </c>
      <c r="E1025" s="23">
        <v>0</v>
      </c>
      <c r="F1025" s="23">
        <v>-1281282.51</v>
      </c>
      <c r="G1025" s="23">
        <f t="shared" si="250"/>
        <v>7182.5700000000652</v>
      </c>
      <c r="H1025" s="23">
        <f t="shared" si="251"/>
        <v>1281282.51</v>
      </c>
      <c r="I1025" s="24">
        <f t="shared" si="252"/>
        <v>-0.55745166178660099</v>
      </c>
      <c r="J1025" s="24">
        <f t="shared" si="253"/>
        <v>0</v>
      </c>
      <c r="K1025" s="24">
        <f t="shared" si="254"/>
        <v>0</v>
      </c>
    </row>
    <row r="1026" spans="1:11">
      <c r="A1026" s="25" t="s">
        <v>121</v>
      </c>
      <c r="B1026" s="22" t="s">
        <v>122</v>
      </c>
      <c r="C1026" s="23">
        <v>-1288465.08</v>
      </c>
      <c r="D1026" s="23">
        <v>0</v>
      </c>
      <c r="E1026" s="23">
        <v>0</v>
      </c>
      <c r="F1026" s="23">
        <v>-1281282.51</v>
      </c>
      <c r="G1026" s="23">
        <f t="shared" si="250"/>
        <v>7182.5700000000652</v>
      </c>
      <c r="H1026" s="23">
        <f t="shared" si="251"/>
        <v>1281282.51</v>
      </c>
      <c r="I1026" s="24">
        <f t="shared" si="252"/>
        <v>-0.55745166178660099</v>
      </c>
      <c r="J1026" s="24">
        <f t="shared" si="253"/>
        <v>0</v>
      </c>
      <c r="K1026" s="24">
        <f t="shared" si="254"/>
        <v>0</v>
      </c>
    </row>
    <row r="1027" spans="1:11" s="3" customFormat="1" ht="38.25">
      <c r="A1027" s="30" t="s">
        <v>198</v>
      </c>
      <c r="B1027" s="31" t="s">
        <v>199</v>
      </c>
      <c r="C1027" s="32"/>
      <c r="D1027" s="32"/>
      <c r="E1027" s="32"/>
      <c r="F1027" s="32"/>
      <c r="G1027" s="32"/>
      <c r="H1027" s="32"/>
      <c r="I1027" s="33"/>
      <c r="J1027" s="33"/>
      <c r="K1027" s="33"/>
    </row>
    <row r="1028" spans="1:11">
      <c r="A1028" s="21" t="s">
        <v>19</v>
      </c>
      <c r="B1028" s="22" t="s">
        <v>20</v>
      </c>
      <c r="C1028" s="23">
        <v>8075534</v>
      </c>
      <c r="D1028" s="23">
        <v>108964</v>
      </c>
      <c r="E1028" s="23">
        <v>88000</v>
      </c>
      <c r="F1028" s="23">
        <v>108964</v>
      </c>
      <c r="G1028" s="23">
        <f t="shared" ref="G1028:G1053" si="255">F1028-C1028</f>
        <v>-7966570</v>
      </c>
      <c r="H1028" s="23">
        <f t="shared" ref="H1028:H1053" si="256">E1028-F1028</f>
        <v>-20964</v>
      </c>
      <c r="I1028" s="24">
        <f t="shared" ref="I1028:I1053" si="257">IF(ISERROR(F1028/C1028),0,F1028/C1028*100-100)</f>
        <v>-98.6506898491171</v>
      </c>
      <c r="J1028" s="24">
        <f t="shared" ref="J1028:J1053" si="258">IF(ISERROR(F1028/E1028),0,F1028/E1028*100)</f>
        <v>123.82272727272728</v>
      </c>
      <c r="K1028" s="24">
        <f t="shared" ref="K1028:K1053" si="259">IF(ISERROR(F1028/D1028),0,F1028/D1028*100)</f>
        <v>100</v>
      </c>
    </row>
    <row r="1029" spans="1:11">
      <c r="A1029" s="25" t="s">
        <v>84</v>
      </c>
      <c r="B1029" s="22" t="s">
        <v>85</v>
      </c>
      <c r="C1029" s="23">
        <v>8075534</v>
      </c>
      <c r="D1029" s="23">
        <v>108964</v>
      </c>
      <c r="E1029" s="23">
        <v>88000</v>
      </c>
      <c r="F1029" s="23">
        <v>108964</v>
      </c>
      <c r="G1029" s="23">
        <f t="shared" si="255"/>
        <v>-7966570</v>
      </c>
      <c r="H1029" s="23">
        <f t="shared" si="256"/>
        <v>-20964</v>
      </c>
      <c r="I1029" s="24">
        <f t="shared" si="257"/>
        <v>-98.6506898491171</v>
      </c>
      <c r="J1029" s="24">
        <f t="shared" si="258"/>
        <v>123.82272727272728</v>
      </c>
      <c r="K1029" s="24">
        <f t="shared" si="259"/>
        <v>100</v>
      </c>
    </row>
    <row r="1030" spans="1:11">
      <c r="A1030" s="26" t="s">
        <v>86</v>
      </c>
      <c r="B1030" s="22" t="s">
        <v>87</v>
      </c>
      <c r="C1030" s="23">
        <v>8075534</v>
      </c>
      <c r="D1030" s="23">
        <v>108964</v>
      </c>
      <c r="E1030" s="23">
        <v>88000</v>
      </c>
      <c r="F1030" s="23">
        <v>108964</v>
      </c>
      <c r="G1030" s="23">
        <f t="shared" si="255"/>
        <v>-7966570</v>
      </c>
      <c r="H1030" s="23">
        <f t="shared" si="256"/>
        <v>-20964</v>
      </c>
      <c r="I1030" s="24">
        <f t="shared" si="257"/>
        <v>-98.6506898491171</v>
      </c>
      <c r="J1030" s="24">
        <f t="shared" si="258"/>
        <v>123.82272727272728</v>
      </c>
      <c r="K1030" s="24">
        <f t="shared" si="259"/>
        <v>100</v>
      </c>
    </row>
    <row r="1031" spans="1:11">
      <c r="A1031" s="21" t="s">
        <v>88</v>
      </c>
      <c r="B1031" s="22" t="s">
        <v>89</v>
      </c>
      <c r="C1031" s="23">
        <v>3438169.13</v>
      </c>
      <c r="D1031" s="23">
        <v>108964</v>
      </c>
      <c r="E1031" s="23">
        <v>88000</v>
      </c>
      <c r="F1031" s="23">
        <v>86736.15</v>
      </c>
      <c r="G1031" s="23">
        <f t="shared" si="255"/>
        <v>-3351432.98</v>
      </c>
      <c r="H1031" s="23">
        <f t="shared" si="256"/>
        <v>1263.8500000000058</v>
      </c>
      <c r="I1031" s="24">
        <f t="shared" si="257"/>
        <v>-97.477257612396741</v>
      </c>
      <c r="J1031" s="24">
        <f t="shared" si="258"/>
        <v>98.563806818181803</v>
      </c>
      <c r="K1031" s="24">
        <f t="shared" si="259"/>
        <v>79.600739693843835</v>
      </c>
    </row>
    <row r="1032" spans="1:11">
      <c r="A1032" s="25" t="s">
        <v>90</v>
      </c>
      <c r="B1032" s="22" t="s">
        <v>91</v>
      </c>
      <c r="C1032" s="23">
        <v>3029384.3</v>
      </c>
      <c r="D1032" s="23">
        <v>108964</v>
      </c>
      <c r="E1032" s="23">
        <v>88000</v>
      </c>
      <c r="F1032" s="23">
        <v>86736.15</v>
      </c>
      <c r="G1032" s="23">
        <f t="shared" si="255"/>
        <v>-2942648.15</v>
      </c>
      <c r="H1032" s="23">
        <f t="shared" si="256"/>
        <v>1263.8500000000058</v>
      </c>
      <c r="I1032" s="24">
        <f t="shared" si="257"/>
        <v>-97.136838993983034</v>
      </c>
      <c r="J1032" s="24">
        <f t="shared" si="258"/>
        <v>98.563806818181803</v>
      </c>
      <c r="K1032" s="24">
        <f t="shared" si="259"/>
        <v>79.600739693843835</v>
      </c>
    </row>
    <row r="1033" spans="1:11">
      <c r="A1033" s="26" t="s">
        <v>92</v>
      </c>
      <c r="B1033" s="22" t="s">
        <v>93</v>
      </c>
      <c r="C1033" s="23">
        <v>322506.06</v>
      </c>
      <c r="D1033" s="23">
        <v>73114</v>
      </c>
      <c r="E1033" s="23">
        <v>88000</v>
      </c>
      <c r="F1033" s="23">
        <v>58203.08</v>
      </c>
      <c r="G1033" s="23">
        <f t="shared" si="255"/>
        <v>-264302.98</v>
      </c>
      <c r="H1033" s="23">
        <f t="shared" si="256"/>
        <v>29796.92</v>
      </c>
      <c r="I1033" s="24">
        <f t="shared" si="257"/>
        <v>-81.952872451450986</v>
      </c>
      <c r="J1033" s="24">
        <f t="shared" si="258"/>
        <v>66.139863636363643</v>
      </c>
      <c r="K1033" s="24">
        <f t="shared" si="259"/>
        <v>79.605930464753669</v>
      </c>
    </row>
    <row r="1034" spans="1:11">
      <c r="A1034" s="27" t="s">
        <v>94</v>
      </c>
      <c r="B1034" s="22" t="s">
        <v>95</v>
      </c>
      <c r="C1034" s="23">
        <v>212626.28</v>
      </c>
      <c r="D1034" s="23">
        <v>58421</v>
      </c>
      <c r="E1034" s="23">
        <v>74000</v>
      </c>
      <c r="F1034" s="23">
        <v>52417.98</v>
      </c>
      <c r="G1034" s="23">
        <f t="shared" si="255"/>
        <v>-160208.29999999999</v>
      </c>
      <c r="H1034" s="23">
        <f t="shared" si="256"/>
        <v>21582.019999999997</v>
      </c>
      <c r="I1034" s="24">
        <f t="shared" si="257"/>
        <v>-75.347365339787729</v>
      </c>
      <c r="J1034" s="24">
        <f t="shared" si="258"/>
        <v>70.835108108108116</v>
      </c>
      <c r="K1034" s="24">
        <f t="shared" si="259"/>
        <v>89.724551103199204</v>
      </c>
    </row>
    <row r="1035" spans="1:11">
      <c r="A1035" s="27" t="s">
        <v>96</v>
      </c>
      <c r="B1035" s="22" t="s">
        <v>97</v>
      </c>
      <c r="C1035" s="23">
        <v>109879.78</v>
      </c>
      <c r="D1035" s="23">
        <v>14693</v>
      </c>
      <c r="E1035" s="23">
        <v>14000</v>
      </c>
      <c r="F1035" s="23">
        <v>5785.1</v>
      </c>
      <c r="G1035" s="23">
        <f t="shared" si="255"/>
        <v>-104094.68</v>
      </c>
      <c r="H1035" s="23">
        <f t="shared" si="256"/>
        <v>8214.9</v>
      </c>
      <c r="I1035" s="24">
        <f t="shared" si="257"/>
        <v>-94.735064085494159</v>
      </c>
      <c r="J1035" s="24">
        <f t="shared" si="258"/>
        <v>41.322142857142858</v>
      </c>
      <c r="K1035" s="24">
        <f t="shared" si="259"/>
        <v>39.373170897706395</v>
      </c>
    </row>
    <row r="1036" spans="1:11">
      <c r="A1036" s="28" t="s">
        <v>98</v>
      </c>
      <c r="B1036" s="22" t="s">
        <v>99</v>
      </c>
      <c r="C1036" s="23">
        <v>138.84</v>
      </c>
      <c r="D1036" s="23">
        <v>0</v>
      </c>
      <c r="E1036" s="23">
        <v>0</v>
      </c>
      <c r="F1036" s="23">
        <v>0</v>
      </c>
      <c r="G1036" s="23">
        <f t="shared" si="255"/>
        <v>-138.84</v>
      </c>
      <c r="H1036" s="23">
        <f t="shared" si="256"/>
        <v>0</v>
      </c>
      <c r="I1036" s="24">
        <f t="shared" si="257"/>
        <v>-100</v>
      </c>
      <c r="J1036" s="24">
        <f t="shared" si="258"/>
        <v>0</v>
      </c>
      <c r="K1036" s="24">
        <f t="shared" si="259"/>
        <v>0</v>
      </c>
    </row>
    <row r="1037" spans="1:11">
      <c r="A1037" s="26" t="s">
        <v>100</v>
      </c>
      <c r="B1037" s="22" t="s">
        <v>101</v>
      </c>
      <c r="C1037" s="23">
        <v>1514156.38</v>
      </c>
      <c r="D1037" s="23">
        <v>33098</v>
      </c>
      <c r="E1037" s="23">
        <v>0</v>
      </c>
      <c r="F1037" s="23">
        <v>28019.51</v>
      </c>
      <c r="G1037" s="23">
        <f t="shared" si="255"/>
        <v>-1486136.8699999999</v>
      </c>
      <c r="H1037" s="23">
        <f t="shared" si="256"/>
        <v>-28019.51</v>
      </c>
      <c r="I1037" s="24">
        <f t="shared" si="257"/>
        <v>-98.149496949581916</v>
      </c>
      <c r="J1037" s="24">
        <f t="shared" si="258"/>
        <v>0</v>
      </c>
      <c r="K1037" s="24">
        <f t="shared" si="259"/>
        <v>84.656202791709461</v>
      </c>
    </row>
    <row r="1038" spans="1:11">
      <c r="A1038" s="27" t="s">
        <v>102</v>
      </c>
      <c r="B1038" s="22" t="s">
        <v>103</v>
      </c>
      <c r="C1038" s="23">
        <v>1514156.38</v>
      </c>
      <c r="D1038" s="23">
        <v>33098</v>
      </c>
      <c r="E1038" s="23">
        <v>0</v>
      </c>
      <c r="F1038" s="23">
        <v>28019.51</v>
      </c>
      <c r="G1038" s="23">
        <f t="shared" si="255"/>
        <v>-1486136.8699999999</v>
      </c>
      <c r="H1038" s="23">
        <f t="shared" si="256"/>
        <v>-28019.51</v>
      </c>
      <c r="I1038" s="24">
        <f t="shared" si="257"/>
        <v>-98.149496949581916</v>
      </c>
      <c r="J1038" s="24">
        <f t="shared" si="258"/>
        <v>0</v>
      </c>
      <c r="K1038" s="24">
        <f t="shared" si="259"/>
        <v>84.656202791709461</v>
      </c>
    </row>
    <row r="1039" spans="1:11" ht="25.5">
      <c r="A1039" s="26" t="s">
        <v>106</v>
      </c>
      <c r="B1039" s="22" t="s">
        <v>107</v>
      </c>
      <c r="C1039" s="23">
        <v>1192721.8600000001</v>
      </c>
      <c r="D1039" s="23">
        <v>2752</v>
      </c>
      <c r="E1039" s="23">
        <v>0</v>
      </c>
      <c r="F1039" s="23">
        <v>513.55999999999995</v>
      </c>
      <c r="G1039" s="23">
        <f t="shared" si="255"/>
        <v>-1192208.3</v>
      </c>
      <c r="H1039" s="23">
        <f t="shared" si="256"/>
        <v>-513.55999999999995</v>
      </c>
      <c r="I1039" s="24">
        <f t="shared" si="257"/>
        <v>-99.95694218264768</v>
      </c>
      <c r="J1039" s="24">
        <f t="shared" si="258"/>
        <v>0</v>
      </c>
      <c r="K1039" s="24">
        <f t="shared" si="259"/>
        <v>18.661337209302324</v>
      </c>
    </row>
    <row r="1040" spans="1:11">
      <c r="A1040" s="27" t="s">
        <v>108</v>
      </c>
      <c r="B1040" s="22" t="s">
        <v>109</v>
      </c>
      <c r="C1040" s="23">
        <v>14400</v>
      </c>
      <c r="D1040" s="23">
        <v>0</v>
      </c>
      <c r="E1040" s="23">
        <v>0</v>
      </c>
      <c r="F1040" s="23">
        <v>0</v>
      </c>
      <c r="G1040" s="23">
        <f t="shared" si="255"/>
        <v>-14400</v>
      </c>
      <c r="H1040" s="23">
        <f t="shared" si="256"/>
        <v>0</v>
      </c>
      <c r="I1040" s="24">
        <f t="shared" si="257"/>
        <v>-100</v>
      </c>
      <c r="J1040" s="24">
        <f t="shared" si="258"/>
        <v>0</v>
      </c>
      <c r="K1040" s="24">
        <f t="shared" si="259"/>
        <v>0</v>
      </c>
    </row>
    <row r="1041" spans="1:11" ht="25.5">
      <c r="A1041" s="28" t="s">
        <v>110</v>
      </c>
      <c r="B1041" s="22" t="s">
        <v>111</v>
      </c>
      <c r="C1041" s="23">
        <v>14400</v>
      </c>
      <c r="D1041" s="23">
        <v>0</v>
      </c>
      <c r="E1041" s="23">
        <v>0</v>
      </c>
      <c r="F1041" s="23">
        <v>0</v>
      </c>
      <c r="G1041" s="23">
        <f t="shared" si="255"/>
        <v>-14400</v>
      </c>
      <c r="H1041" s="23">
        <f t="shared" si="256"/>
        <v>0</v>
      </c>
      <c r="I1041" s="24">
        <f t="shared" si="257"/>
        <v>-100</v>
      </c>
      <c r="J1041" s="24">
        <f t="shared" si="258"/>
        <v>0</v>
      </c>
      <c r="K1041" s="24">
        <f t="shared" si="259"/>
        <v>0</v>
      </c>
    </row>
    <row r="1042" spans="1:11" ht="25.5">
      <c r="A1042" s="29" t="s">
        <v>112</v>
      </c>
      <c r="B1042" s="22" t="s">
        <v>113</v>
      </c>
      <c r="C1042" s="23">
        <v>14400</v>
      </c>
      <c r="D1042" s="23">
        <v>0</v>
      </c>
      <c r="E1042" s="23">
        <v>0</v>
      </c>
      <c r="F1042" s="23">
        <v>0</v>
      </c>
      <c r="G1042" s="23">
        <f t="shared" si="255"/>
        <v>-14400</v>
      </c>
      <c r="H1042" s="23">
        <f t="shared" si="256"/>
        <v>0</v>
      </c>
      <c r="I1042" s="24">
        <f t="shared" si="257"/>
        <v>-100</v>
      </c>
      <c r="J1042" s="24">
        <f t="shared" si="258"/>
        <v>0</v>
      </c>
      <c r="K1042" s="24">
        <f t="shared" si="259"/>
        <v>0</v>
      </c>
    </row>
    <row r="1043" spans="1:11" ht="51">
      <c r="A1043" s="27" t="s">
        <v>203</v>
      </c>
      <c r="B1043" s="22" t="s">
        <v>204</v>
      </c>
      <c r="C1043" s="23">
        <v>1178321.8600000001</v>
      </c>
      <c r="D1043" s="23">
        <v>2752</v>
      </c>
      <c r="E1043" s="23">
        <v>0</v>
      </c>
      <c r="F1043" s="23">
        <v>513.55999999999995</v>
      </c>
      <c r="G1043" s="23">
        <f t="shared" si="255"/>
        <v>-1177808.3</v>
      </c>
      <c r="H1043" s="23">
        <f t="shared" si="256"/>
        <v>-513.55999999999995</v>
      </c>
      <c r="I1043" s="24">
        <f t="shared" si="257"/>
        <v>-99.956415982981085</v>
      </c>
      <c r="J1043" s="24">
        <f t="shared" si="258"/>
        <v>0</v>
      </c>
      <c r="K1043" s="24">
        <f t="shared" si="259"/>
        <v>18.661337209302324</v>
      </c>
    </row>
    <row r="1044" spans="1:11" ht="38.25">
      <c r="A1044" s="28" t="s">
        <v>205</v>
      </c>
      <c r="B1044" s="22" t="s">
        <v>206</v>
      </c>
      <c r="C1044" s="23">
        <v>576028.86</v>
      </c>
      <c r="D1044" s="23">
        <v>2752</v>
      </c>
      <c r="E1044" s="23">
        <v>0</v>
      </c>
      <c r="F1044" s="23">
        <v>513.55999999999995</v>
      </c>
      <c r="G1044" s="23">
        <f t="shared" si="255"/>
        <v>-575515.29999999993</v>
      </c>
      <c r="H1044" s="23">
        <f t="shared" si="256"/>
        <v>-513.55999999999995</v>
      </c>
      <c r="I1044" s="24">
        <f t="shared" si="257"/>
        <v>-99.910844744827543</v>
      </c>
      <c r="J1044" s="24">
        <f t="shared" si="258"/>
        <v>0</v>
      </c>
      <c r="K1044" s="24">
        <f t="shared" si="259"/>
        <v>18.661337209302324</v>
      </c>
    </row>
    <row r="1045" spans="1:11" ht="63.75">
      <c r="A1045" s="28" t="s">
        <v>224</v>
      </c>
      <c r="B1045" s="22" t="s">
        <v>225</v>
      </c>
      <c r="C1045" s="23">
        <v>602293</v>
      </c>
      <c r="D1045" s="23">
        <v>0</v>
      </c>
      <c r="E1045" s="23">
        <v>0</v>
      </c>
      <c r="F1045" s="23">
        <v>0</v>
      </c>
      <c r="G1045" s="23">
        <f t="shared" si="255"/>
        <v>-602293</v>
      </c>
      <c r="H1045" s="23">
        <f t="shared" si="256"/>
        <v>0</v>
      </c>
      <c r="I1045" s="24">
        <f t="shared" si="257"/>
        <v>-100</v>
      </c>
      <c r="J1045" s="24">
        <f t="shared" si="258"/>
        <v>0</v>
      </c>
      <c r="K1045" s="24">
        <f t="shared" si="259"/>
        <v>0</v>
      </c>
    </row>
    <row r="1046" spans="1:11">
      <c r="A1046" s="25" t="s">
        <v>114</v>
      </c>
      <c r="B1046" s="22" t="s">
        <v>115</v>
      </c>
      <c r="C1046" s="23">
        <v>408784.83</v>
      </c>
      <c r="D1046" s="23">
        <v>0</v>
      </c>
      <c r="E1046" s="23">
        <v>0</v>
      </c>
      <c r="F1046" s="23">
        <v>0</v>
      </c>
      <c r="G1046" s="23">
        <f t="shared" si="255"/>
        <v>-408784.83</v>
      </c>
      <c r="H1046" s="23">
        <f t="shared" si="256"/>
        <v>0</v>
      </c>
      <c r="I1046" s="24">
        <f t="shared" si="257"/>
        <v>-100</v>
      </c>
      <c r="J1046" s="24">
        <f t="shared" si="258"/>
        <v>0</v>
      </c>
      <c r="K1046" s="24">
        <f t="shared" si="259"/>
        <v>0</v>
      </c>
    </row>
    <row r="1047" spans="1:11">
      <c r="A1047" s="26" t="s">
        <v>116</v>
      </c>
      <c r="B1047" s="22" t="s">
        <v>117</v>
      </c>
      <c r="C1047" s="23">
        <v>393158.83</v>
      </c>
      <c r="D1047" s="23">
        <v>0</v>
      </c>
      <c r="E1047" s="23">
        <v>0</v>
      </c>
      <c r="F1047" s="23">
        <v>0</v>
      </c>
      <c r="G1047" s="23">
        <f t="shared" si="255"/>
        <v>-393158.83</v>
      </c>
      <c r="H1047" s="23">
        <f t="shared" si="256"/>
        <v>0</v>
      </c>
      <c r="I1047" s="24">
        <f t="shared" si="257"/>
        <v>-100</v>
      </c>
      <c r="J1047" s="24">
        <f t="shared" si="258"/>
        <v>0</v>
      </c>
      <c r="K1047" s="24">
        <f t="shared" si="259"/>
        <v>0</v>
      </c>
    </row>
    <row r="1048" spans="1:11">
      <c r="A1048" s="26" t="s">
        <v>228</v>
      </c>
      <c r="B1048" s="22" t="s">
        <v>229</v>
      </c>
      <c r="C1048" s="23">
        <v>15626</v>
      </c>
      <c r="D1048" s="23">
        <v>0</v>
      </c>
      <c r="E1048" s="23">
        <v>0</v>
      </c>
      <c r="F1048" s="23">
        <v>0</v>
      </c>
      <c r="G1048" s="23">
        <f t="shared" si="255"/>
        <v>-15626</v>
      </c>
      <c r="H1048" s="23">
        <f t="shared" si="256"/>
        <v>0</v>
      </c>
      <c r="I1048" s="24">
        <f t="shared" si="257"/>
        <v>-100</v>
      </c>
      <c r="J1048" s="24">
        <f t="shared" si="258"/>
        <v>0</v>
      </c>
      <c r="K1048" s="24">
        <f t="shared" si="259"/>
        <v>0</v>
      </c>
    </row>
    <row r="1049" spans="1:11" ht="51">
      <c r="A1049" s="27" t="s">
        <v>359</v>
      </c>
      <c r="B1049" s="22" t="s">
        <v>360</v>
      </c>
      <c r="C1049" s="23">
        <v>15626</v>
      </c>
      <c r="D1049" s="23">
        <v>0</v>
      </c>
      <c r="E1049" s="23">
        <v>0</v>
      </c>
      <c r="F1049" s="23">
        <v>0</v>
      </c>
      <c r="G1049" s="23">
        <f t="shared" si="255"/>
        <v>-15626</v>
      </c>
      <c r="H1049" s="23">
        <f t="shared" si="256"/>
        <v>0</v>
      </c>
      <c r="I1049" s="24">
        <f t="shared" si="257"/>
        <v>-100</v>
      </c>
      <c r="J1049" s="24">
        <f t="shared" si="258"/>
        <v>0</v>
      </c>
      <c r="K1049" s="24">
        <f t="shared" si="259"/>
        <v>0</v>
      </c>
    </row>
    <row r="1050" spans="1:11" ht="63.75">
      <c r="A1050" s="28" t="s">
        <v>363</v>
      </c>
      <c r="B1050" s="22" t="s">
        <v>364</v>
      </c>
      <c r="C1050" s="23">
        <v>15626</v>
      </c>
      <c r="D1050" s="23">
        <v>0</v>
      </c>
      <c r="E1050" s="23">
        <v>0</v>
      </c>
      <c r="F1050" s="23">
        <v>0</v>
      </c>
      <c r="G1050" s="23">
        <f t="shared" si="255"/>
        <v>-15626</v>
      </c>
      <c r="H1050" s="23">
        <f t="shared" si="256"/>
        <v>0</v>
      </c>
      <c r="I1050" s="24">
        <f t="shared" si="257"/>
        <v>-100</v>
      </c>
      <c r="J1050" s="24">
        <f t="shared" si="258"/>
        <v>0</v>
      </c>
      <c r="K1050" s="24">
        <f t="shared" si="259"/>
        <v>0</v>
      </c>
    </row>
    <row r="1051" spans="1:11">
      <c r="A1051" s="21"/>
      <c r="B1051" s="22" t="s">
        <v>118</v>
      </c>
      <c r="C1051" s="23">
        <v>4637364.87</v>
      </c>
      <c r="D1051" s="23">
        <v>0</v>
      </c>
      <c r="E1051" s="23">
        <v>0</v>
      </c>
      <c r="F1051" s="23">
        <v>22227.85</v>
      </c>
      <c r="G1051" s="23">
        <f t="shared" si="255"/>
        <v>-4615137.0200000005</v>
      </c>
      <c r="H1051" s="23">
        <f t="shared" si="256"/>
        <v>-22227.85</v>
      </c>
      <c r="I1051" s="24">
        <f t="shared" si="257"/>
        <v>-99.520679294747836</v>
      </c>
      <c r="J1051" s="24">
        <f t="shared" si="258"/>
        <v>0</v>
      </c>
      <c r="K1051" s="24">
        <f t="shared" si="259"/>
        <v>0</v>
      </c>
    </row>
    <row r="1052" spans="1:11">
      <c r="A1052" s="21" t="s">
        <v>119</v>
      </c>
      <c r="B1052" s="22" t="s">
        <v>120</v>
      </c>
      <c r="C1052" s="23">
        <v>-4637364.87</v>
      </c>
      <c r="D1052" s="23">
        <v>0</v>
      </c>
      <c r="E1052" s="23">
        <v>0</v>
      </c>
      <c r="F1052" s="23">
        <v>-22227.85</v>
      </c>
      <c r="G1052" s="23">
        <f t="shared" si="255"/>
        <v>4615137.0200000005</v>
      </c>
      <c r="H1052" s="23">
        <f t="shared" si="256"/>
        <v>22227.85</v>
      </c>
      <c r="I1052" s="24">
        <f t="shared" si="257"/>
        <v>-99.520679294747836</v>
      </c>
      <c r="J1052" s="24">
        <f t="shared" si="258"/>
        <v>0</v>
      </c>
      <c r="K1052" s="24">
        <f t="shared" si="259"/>
        <v>0</v>
      </c>
    </row>
    <row r="1053" spans="1:11">
      <c r="A1053" s="25" t="s">
        <v>121</v>
      </c>
      <c r="B1053" s="22" t="s">
        <v>122</v>
      </c>
      <c r="C1053" s="23">
        <v>-4637364.87</v>
      </c>
      <c r="D1053" s="23">
        <v>0</v>
      </c>
      <c r="E1053" s="23">
        <v>0</v>
      </c>
      <c r="F1053" s="23">
        <v>-22227.85</v>
      </c>
      <c r="G1053" s="23">
        <f t="shared" si="255"/>
        <v>4615137.0200000005</v>
      </c>
      <c r="H1053" s="23">
        <f t="shared" si="256"/>
        <v>22227.85</v>
      </c>
      <c r="I1053" s="24">
        <f t="shared" si="257"/>
        <v>-99.520679294747836</v>
      </c>
      <c r="J1053" s="24">
        <f t="shared" si="258"/>
        <v>0</v>
      </c>
      <c r="K1053" s="24">
        <f t="shared" si="259"/>
        <v>0</v>
      </c>
    </row>
    <row r="1054" spans="1:11" s="3" customFormat="1" ht="38.25">
      <c r="A1054" s="49" t="s">
        <v>200</v>
      </c>
      <c r="B1054" s="31" t="s">
        <v>890</v>
      </c>
      <c r="C1054" s="32"/>
      <c r="D1054" s="32"/>
      <c r="E1054" s="32"/>
      <c r="F1054" s="32"/>
      <c r="G1054" s="32"/>
      <c r="H1054" s="32"/>
      <c r="I1054" s="33"/>
      <c r="J1054" s="33"/>
      <c r="K1054" s="33"/>
    </row>
    <row r="1055" spans="1:11">
      <c r="A1055" s="21" t="s">
        <v>19</v>
      </c>
      <c r="B1055" s="22" t="s">
        <v>20</v>
      </c>
      <c r="C1055" s="23">
        <v>6018264</v>
      </c>
      <c r="D1055" s="23">
        <v>40323</v>
      </c>
      <c r="E1055" s="23">
        <v>47000</v>
      </c>
      <c r="F1055" s="23">
        <v>40323</v>
      </c>
      <c r="G1055" s="23">
        <f t="shared" ref="G1055:G1076" si="260">F1055-C1055</f>
        <v>-5977941</v>
      </c>
      <c r="H1055" s="23">
        <f t="shared" ref="H1055:H1076" si="261">E1055-F1055</f>
        <v>6677</v>
      </c>
      <c r="I1055" s="24">
        <f t="shared" ref="I1055:I1076" si="262">IF(ISERROR(F1055/C1055),0,F1055/C1055*100-100)</f>
        <v>-99.329989511925703</v>
      </c>
      <c r="J1055" s="24">
        <f t="shared" ref="J1055:J1076" si="263">IF(ISERROR(F1055/E1055),0,F1055/E1055*100)</f>
        <v>85.793617021276589</v>
      </c>
      <c r="K1055" s="24">
        <f t="shared" ref="K1055:K1076" si="264">IF(ISERROR(F1055/D1055),0,F1055/D1055*100)</f>
        <v>100</v>
      </c>
    </row>
    <row r="1056" spans="1:11">
      <c r="A1056" s="25" t="s">
        <v>84</v>
      </c>
      <c r="B1056" s="22" t="s">
        <v>85</v>
      </c>
      <c r="C1056" s="23">
        <v>6018264</v>
      </c>
      <c r="D1056" s="23">
        <v>40323</v>
      </c>
      <c r="E1056" s="23">
        <v>47000</v>
      </c>
      <c r="F1056" s="23">
        <v>40323</v>
      </c>
      <c r="G1056" s="23">
        <f t="shared" si="260"/>
        <v>-5977941</v>
      </c>
      <c r="H1056" s="23">
        <f t="shared" si="261"/>
        <v>6677</v>
      </c>
      <c r="I1056" s="24">
        <f t="shared" si="262"/>
        <v>-99.329989511925703</v>
      </c>
      <c r="J1056" s="24">
        <f t="shared" si="263"/>
        <v>85.793617021276589</v>
      </c>
      <c r="K1056" s="24">
        <f t="shared" si="264"/>
        <v>100</v>
      </c>
    </row>
    <row r="1057" spans="1:11">
      <c r="A1057" s="26" t="s">
        <v>86</v>
      </c>
      <c r="B1057" s="22" t="s">
        <v>87</v>
      </c>
      <c r="C1057" s="23">
        <v>6018264</v>
      </c>
      <c r="D1057" s="23">
        <v>40323</v>
      </c>
      <c r="E1057" s="23">
        <v>47000</v>
      </c>
      <c r="F1057" s="23">
        <v>40323</v>
      </c>
      <c r="G1057" s="23">
        <f t="shared" si="260"/>
        <v>-5977941</v>
      </c>
      <c r="H1057" s="23">
        <f t="shared" si="261"/>
        <v>6677</v>
      </c>
      <c r="I1057" s="24">
        <f t="shared" si="262"/>
        <v>-99.329989511925703</v>
      </c>
      <c r="J1057" s="24">
        <f t="shared" si="263"/>
        <v>85.793617021276589</v>
      </c>
      <c r="K1057" s="24">
        <f t="shared" si="264"/>
        <v>100</v>
      </c>
    </row>
    <row r="1058" spans="1:11">
      <c r="A1058" s="21" t="s">
        <v>88</v>
      </c>
      <c r="B1058" s="22" t="s">
        <v>89</v>
      </c>
      <c r="C1058" s="23">
        <v>2675246.89</v>
      </c>
      <c r="D1058" s="23">
        <v>40323</v>
      </c>
      <c r="E1058" s="23">
        <v>47000</v>
      </c>
      <c r="F1058" s="23">
        <v>28566.93</v>
      </c>
      <c r="G1058" s="23">
        <f t="shared" si="260"/>
        <v>-2646679.96</v>
      </c>
      <c r="H1058" s="23">
        <f t="shared" si="261"/>
        <v>18433.07</v>
      </c>
      <c r="I1058" s="24">
        <f t="shared" si="262"/>
        <v>-98.932175938348635</v>
      </c>
      <c r="J1058" s="24">
        <f t="shared" si="263"/>
        <v>60.78070212765958</v>
      </c>
      <c r="K1058" s="24">
        <f t="shared" si="264"/>
        <v>70.845249609404064</v>
      </c>
    </row>
    <row r="1059" spans="1:11">
      <c r="A1059" s="25" t="s">
        <v>90</v>
      </c>
      <c r="B1059" s="22" t="s">
        <v>91</v>
      </c>
      <c r="C1059" s="23">
        <v>2282694.9500000002</v>
      </c>
      <c r="D1059" s="23">
        <v>40323</v>
      </c>
      <c r="E1059" s="23">
        <v>47000</v>
      </c>
      <c r="F1059" s="23">
        <v>28566.93</v>
      </c>
      <c r="G1059" s="23">
        <f t="shared" si="260"/>
        <v>-2254128.02</v>
      </c>
      <c r="H1059" s="23">
        <f t="shared" si="261"/>
        <v>18433.07</v>
      </c>
      <c r="I1059" s="24">
        <f t="shared" si="262"/>
        <v>-98.74854368955431</v>
      </c>
      <c r="J1059" s="24">
        <f t="shared" si="263"/>
        <v>60.78070212765958</v>
      </c>
      <c r="K1059" s="24">
        <f t="shared" si="264"/>
        <v>70.845249609404064</v>
      </c>
    </row>
    <row r="1060" spans="1:11">
      <c r="A1060" s="26" t="s">
        <v>92</v>
      </c>
      <c r="B1060" s="22" t="s">
        <v>93</v>
      </c>
      <c r="C1060" s="23">
        <v>178109.71</v>
      </c>
      <c r="D1060" s="23">
        <v>37571</v>
      </c>
      <c r="E1060" s="23">
        <v>47000</v>
      </c>
      <c r="F1060" s="23">
        <v>28053.37</v>
      </c>
      <c r="G1060" s="23">
        <f t="shared" si="260"/>
        <v>-150056.34</v>
      </c>
      <c r="H1060" s="23">
        <f t="shared" si="261"/>
        <v>18946.63</v>
      </c>
      <c r="I1060" s="24">
        <f t="shared" si="262"/>
        <v>-84.249387638663833</v>
      </c>
      <c r="J1060" s="24">
        <f t="shared" si="263"/>
        <v>59.688021276595734</v>
      </c>
      <c r="K1060" s="24">
        <f t="shared" si="264"/>
        <v>74.667615980410417</v>
      </c>
    </row>
    <row r="1061" spans="1:11">
      <c r="A1061" s="27" t="s">
        <v>94</v>
      </c>
      <c r="B1061" s="22" t="s">
        <v>95</v>
      </c>
      <c r="C1061" s="23">
        <v>135630.54999999999</v>
      </c>
      <c r="D1061" s="23">
        <v>29571</v>
      </c>
      <c r="E1061" s="23">
        <v>40000</v>
      </c>
      <c r="F1061" s="23">
        <v>24568.84</v>
      </c>
      <c r="G1061" s="23">
        <f t="shared" si="260"/>
        <v>-111061.70999999999</v>
      </c>
      <c r="H1061" s="23">
        <f t="shared" si="261"/>
        <v>15431.16</v>
      </c>
      <c r="I1061" s="24">
        <f t="shared" si="262"/>
        <v>-81.88546754400096</v>
      </c>
      <c r="J1061" s="24">
        <f t="shared" si="263"/>
        <v>61.4221</v>
      </c>
      <c r="K1061" s="24">
        <f t="shared" si="264"/>
        <v>83.084237935815494</v>
      </c>
    </row>
    <row r="1062" spans="1:11">
      <c r="A1062" s="27" t="s">
        <v>96</v>
      </c>
      <c r="B1062" s="22" t="s">
        <v>97</v>
      </c>
      <c r="C1062" s="23">
        <v>42479.16</v>
      </c>
      <c r="D1062" s="23">
        <v>8000</v>
      </c>
      <c r="E1062" s="23">
        <v>7000</v>
      </c>
      <c r="F1062" s="23">
        <v>3484.53</v>
      </c>
      <c r="G1062" s="23">
        <f t="shared" si="260"/>
        <v>-38994.630000000005</v>
      </c>
      <c r="H1062" s="23">
        <f t="shared" si="261"/>
        <v>3515.47</v>
      </c>
      <c r="I1062" s="24">
        <f t="shared" si="262"/>
        <v>-91.797083558149453</v>
      </c>
      <c r="J1062" s="24">
        <f t="shared" si="263"/>
        <v>49.779000000000003</v>
      </c>
      <c r="K1062" s="24">
        <f t="shared" si="264"/>
        <v>43.556625000000004</v>
      </c>
    </row>
    <row r="1063" spans="1:11">
      <c r="A1063" s="28" t="s">
        <v>98</v>
      </c>
      <c r="B1063" s="22" t="s">
        <v>99</v>
      </c>
      <c r="C1063" s="23">
        <v>138.84</v>
      </c>
      <c r="D1063" s="23">
        <v>0</v>
      </c>
      <c r="E1063" s="23">
        <v>0</v>
      </c>
      <c r="F1063" s="23">
        <v>0</v>
      </c>
      <c r="G1063" s="23">
        <f t="shared" si="260"/>
        <v>-138.84</v>
      </c>
      <c r="H1063" s="23">
        <f t="shared" si="261"/>
        <v>0</v>
      </c>
      <c r="I1063" s="24">
        <f t="shared" si="262"/>
        <v>-100</v>
      </c>
      <c r="J1063" s="24">
        <f t="shared" si="263"/>
        <v>0</v>
      </c>
      <c r="K1063" s="24">
        <f t="shared" si="264"/>
        <v>0</v>
      </c>
    </row>
    <row r="1064" spans="1:11">
      <c r="A1064" s="26" t="s">
        <v>100</v>
      </c>
      <c r="B1064" s="22" t="s">
        <v>101</v>
      </c>
      <c r="C1064" s="23">
        <v>1514156.38</v>
      </c>
      <c r="D1064" s="23">
        <v>0</v>
      </c>
      <c r="E1064" s="23">
        <v>0</v>
      </c>
      <c r="F1064" s="23">
        <v>0</v>
      </c>
      <c r="G1064" s="23">
        <f t="shared" si="260"/>
        <v>-1514156.38</v>
      </c>
      <c r="H1064" s="23">
        <f t="shared" si="261"/>
        <v>0</v>
      </c>
      <c r="I1064" s="24">
        <f t="shared" si="262"/>
        <v>-100</v>
      </c>
      <c r="J1064" s="24">
        <f t="shared" si="263"/>
        <v>0</v>
      </c>
      <c r="K1064" s="24">
        <f t="shared" si="264"/>
        <v>0</v>
      </c>
    </row>
    <row r="1065" spans="1:11">
      <c r="A1065" s="27" t="s">
        <v>102</v>
      </c>
      <c r="B1065" s="22" t="s">
        <v>103</v>
      </c>
      <c r="C1065" s="23">
        <v>1514156.38</v>
      </c>
      <c r="D1065" s="23">
        <v>0</v>
      </c>
      <c r="E1065" s="23">
        <v>0</v>
      </c>
      <c r="F1065" s="23">
        <v>0</v>
      </c>
      <c r="G1065" s="23">
        <f t="shared" si="260"/>
        <v>-1514156.38</v>
      </c>
      <c r="H1065" s="23">
        <f t="shared" si="261"/>
        <v>0</v>
      </c>
      <c r="I1065" s="24">
        <f t="shared" si="262"/>
        <v>-100</v>
      </c>
      <c r="J1065" s="24">
        <f t="shared" si="263"/>
        <v>0</v>
      </c>
      <c r="K1065" s="24">
        <f t="shared" si="264"/>
        <v>0</v>
      </c>
    </row>
    <row r="1066" spans="1:11" ht="25.5">
      <c r="A1066" s="26" t="s">
        <v>106</v>
      </c>
      <c r="B1066" s="22" t="s">
        <v>107</v>
      </c>
      <c r="C1066" s="23">
        <v>590428.86</v>
      </c>
      <c r="D1066" s="23">
        <v>2752</v>
      </c>
      <c r="E1066" s="23">
        <v>0</v>
      </c>
      <c r="F1066" s="23">
        <v>513.55999999999995</v>
      </c>
      <c r="G1066" s="23">
        <f t="shared" si="260"/>
        <v>-589915.29999999993</v>
      </c>
      <c r="H1066" s="23">
        <f t="shared" si="261"/>
        <v>-513.55999999999995</v>
      </c>
      <c r="I1066" s="24">
        <f t="shared" si="262"/>
        <v>-99.913019156956523</v>
      </c>
      <c r="J1066" s="24">
        <f t="shared" si="263"/>
        <v>0</v>
      </c>
      <c r="K1066" s="24">
        <f t="shared" si="264"/>
        <v>18.661337209302324</v>
      </c>
    </row>
    <row r="1067" spans="1:11">
      <c r="A1067" s="27" t="s">
        <v>108</v>
      </c>
      <c r="B1067" s="22" t="s">
        <v>109</v>
      </c>
      <c r="C1067" s="23">
        <v>14400</v>
      </c>
      <c r="D1067" s="23">
        <v>0</v>
      </c>
      <c r="E1067" s="23">
        <v>0</v>
      </c>
      <c r="F1067" s="23">
        <v>0</v>
      </c>
      <c r="G1067" s="23">
        <f t="shared" si="260"/>
        <v>-14400</v>
      </c>
      <c r="H1067" s="23">
        <f t="shared" si="261"/>
        <v>0</v>
      </c>
      <c r="I1067" s="24">
        <f t="shared" si="262"/>
        <v>-100</v>
      </c>
      <c r="J1067" s="24">
        <f t="shared" si="263"/>
        <v>0</v>
      </c>
      <c r="K1067" s="24">
        <f t="shared" si="264"/>
        <v>0</v>
      </c>
    </row>
    <row r="1068" spans="1:11" ht="25.5">
      <c r="A1068" s="28" t="s">
        <v>110</v>
      </c>
      <c r="B1068" s="22" t="s">
        <v>111</v>
      </c>
      <c r="C1068" s="23">
        <v>14400</v>
      </c>
      <c r="D1068" s="23">
        <v>0</v>
      </c>
      <c r="E1068" s="23">
        <v>0</v>
      </c>
      <c r="F1068" s="23">
        <v>0</v>
      </c>
      <c r="G1068" s="23">
        <f t="shared" si="260"/>
        <v>-14400</v>
      </c>
      <c r="H1068" s="23">
        <f t="shared" si="261"/>
        <v>0</v>
      </c>
      <c r="I1068" s="24">
        <f t="shared" si="262"/>
        <v>-100</v>
      </c>
      <c r="J1068" s="24">
        <f t="shared" si="263"/>
        <v>0</v>
      </c>
      <c r="K1068" s="24">
        <f t="shared" si="264"/>
        <v>0</v>
      </c>
    </row>
    <row r="1069" spans="1:11" ht="25.5">
      <c r="A1069" s="29" t="s">
        <v>112</v>
      </c>
      <c r="B1069" s="22" t="s">
        <v>113</v>
      </c>
      <c r="C1069" s="23">
        <v>14400</v>
      </c>
      <c r="D1069" s="23">
        <v>0</v>
      </c>
      <c r="E1069" s="23">
        <v>0</v>
      </c>
      <c r="F1069" s="23">
        <v>0</v>
      </c>
      <c r="G1069" s="23">
        <f t="shared" si="260"/>
        <v>-14400</v>
      </c>
      <c r="H1069" s="23">
        <f t="shared" si="261"/>
        <v>0</v>
      </c>
      <c r="I1069" s="24">
        <f t="shared" si="262"/>
        <v>-100</v>
      </c>
      <c r="J1069" s="24">
        <f t="shared" si="263"/>
        <v>0</v>
      </c>
      <c r="K1069" s="24">
        <f t="shared" si="264"/>
        <v>0</v>
      </c>
    </row>
    <row r="1070" spans="1:11" ht="51">
      <c r="A1070" s="27" t="s">
        <v>203</v>
      </c>
      <c r="B1070" s="22" t="s">
        <v>204</v>
      </c>
      <c r="C1070" s="23">
        <v>576028.86</v>
      </c>
      <c r="D1070" s="23">
        <v>2752</v>
      </c>
      <c r="E1070" s="23">
        <v>0</v>
      </c>
      <c r="F1070" s="23">
        <v>513.55999999999995</v>
      </c>
      <c r="G1070" s="23">
        <f t="shared" si="260"/>
        <v>-575515.29999999993</v>
      </c>
      <c r="H1070" s="23">
        <f t="shared" si="261"/>
        <v>-513.55999999999995</v>
      </c>
      <c r="I1070" s="24">
        <f t="shared" si="262"/>
        <v>-99.910844744827543</v>
      </c>
      <c r="J1070" s="24">
        <f t="shared" si="263"/>
        <v>0</v>
      </c>
      <c r="K1070" s="24">
        <f t="shared" si="264"/>
        <v>18.661337209302324</v>
      </c>
    </row>
    <row r="1071" spans="1:11" ht="38.25">
      <c r="A1071" s="28" t="s">
        <v>205</v>
      </c>
      <c r="B1071" s="22" t="s">
        <v>206</v>
      </c>
      <c r="C1071" s="23">
        <v>576028.86</v>
      </c>
      <c r="D1071" s="23">
        <v>2752</v>
      </c>
      <c r="E1071" s="23">
        <v>0</v>
      </c>
      <c r="F1071" s="23">
        <v>513.55999999999995</v>
      </c>
      <c r="G1071" s="23">
        <f t="shared" si="260"/>
        <v>-575515.29999999993</v>
      </c>
      <c r="H1071" s="23">
        <f t="shared" si="261"/>
        <v>-513.55999999999995</v>
      </c>
      <c r="I1071" s="24">
        <f t="shared" si="262"/>
        <v>-99.910844744827543</v>
      </c>
      <c r="J1071" s="24">
        <f t="shared" si="263"/>
        <v>0</v>
      </c>
      <c r="K1071" s="24">
        <f t="shared" si="264"/>
        <v>18.661337209302324</v>
      </c>
    </row>
    <row r="1072" spans="1:11">
      <c r="A1072" s="25" t="s">
        <v>114</v>
      </c>
      <c r="B1072" s="22" t="s">
        <v>115</v>
      </c>
      <c r="C1072" s="23">
        <v>392551.94</v>
      </c>
      <c r="D1072" s="23">
        <v>0</v>
      </c>
      <c r="E1072" s="23">
        <v>0</v>
      </c>
      <c r="F1072" s="23">
        <v>0</v>
      </c>
      <c r="G1072" s="23">
        <f t="shared" si="260"/>
        <v>-392551.94</v>
      </c>
      <c r="H1072" s="23">
        <f t="shared" si="261"/>
        <v>0</v>
      </c>
      <c r="I1072" s="24">
        <f t="shared" si="262"/>
        <v>-100</v>
      </c>
      <c r="J1072" s="24">
        <f t="shared" si="263"/>
        <v>0</v>
      </c>
      <c r="K1072" s="24">
        <f t="shared" si="264"/>
        <v>0</v>
      </c>
    </row>
    <row r="1073" spans="1:11">
      <c r="A1073" s="26" t="s">
        <v>116</v>
      </c>
      <c r="B1073" s="22" t="s">
        <v>117</v>
      </c>
      <c r="C1073" s="23">
        <v>392551.94</v>
      </c>
      <c r="D1073" s="23">
        <v>0</v>
      </c>
      <c r="E1073" s="23">
        <v>0</v>
      </c>
      <c r="F1073" s="23">
        <v>0</v>
      </c>
      <c r="G1073" s="23">
        <f t="shared" si="260"/>
        <v>-392551.94</v>
      </c>
      <c r="H1073" s="23">
        <f t="shared" si="261"/>
        <v>0</v>
      </c>
      <c r="I1073" s="24">
        <f t="shared" si="262"/>
        <v>-100</v>
      </c>
      <c r="J1073" s="24">
        <f t="shared" si="263"/>
        <v>0</v>
      </c>
      <c r="K1073" s="24">
        <f t="shared" si="264"/>
        <v>0</v>
      </c>
    </row>
    <row r="1074" spans="1:11">
      <c r="A1074" s="21"/>
      <c r="B1074" s="22" t="s">
        <v>118</v>
      </c>
      <c r="C1074" s="23">
        <v>3343017.11</v>
      </c>
      <c r="D1074" s="23">
        <v>0</v>
      </c>
      <c r="E1074" s="23">
        <v>0</v>
      </c>
      <c r="F1074" s="23">
        <v>11756.07</v>
      </c>
      <c r="G1074" s="23">
        <f t="shared" si="260"/>
        <v>-3331261.04</v>
      </c>
      <c r="H1074" s="23">
        <f t="shared" si="261"/>
        <v>-11756.07</v>
      </c>
      <c r="I1074" s="24">
        <f t="shared" si="262"/>
        <v>-99.648339520463892</v>
      </c>
      <c r="J1074" s="24">
        <f t="shared" si="263"/>
        <v>0</v>
      </c>
      <c r="K1074" s="24">
        <f t="shared" si="264"/>
        <v>0</v>
      </c>
    </row>
    <row r="1075" spans="1:11">
      <c r="A1075" s="21" t="s">
        <v>119</v>
      </c>
      <c r="B1075" s="22" t="s">
        <v>120</v>
      </c>
      <c r="C1075" s="23">
        <v>-3343017.11</v>
      </c>
      <c r="D1075" s="23">
        <v>0</v>
      </c>
      <c r="E1075" s="23">
        <v>0</v>
      </c>
      <c r="F1075" s="23">
        <v>-11756.07</v>
      </c>
      <c r="G1075" s="23">
        <f t="shared" si="260"/>
        <v>3331261.04</v>
      </c>
      <c r="H1075" s="23">
        <f t="shared" si="261"/>
        <v>11756.07</v>
      </c>
      <c r="I1075" s="24">
        <f t="shared" si="262"/>
        <v>-99.648339520463892</v>
      </c>
      <c r="J1075" s="24">
        <f t="shared" si="263"/>
        <v>0</v>
      </c>
      <c r="K1075" s="24">
        <f t="shared" si="264"/>
        <v>0</v>
      </c>
    </row>
    <row r="1076" spans="1:11">
      <c r="A1076" s="25" t="s">
        <v>121</v>
      </c>
      <c r="B1076" s="22" t="s">
        <v>122</v>
      </c>
      <c r="C1076" s="23">
        <v>-3343017.11</v>
      </c>
      <c r="D1076" s="23">
        <v>0</v>
      </c>
      <c r="E1076" s="23">
        <v>0</v>
      </c>
      <c r="F1076" s="23">
        <v>-11756.07</v>
      </c>
      <c r="G1076" s="23">
        <f t="shared" si="260"/>
        <v>3331261.04</v>
      </c>
      <c r="H1076" s="23">
        <f t="shared" si="261"/>
        <v>11756.07</v>
      </c>
      <c r="I1076" s="24">
        <f t="shared" si="262"/>
        <v>-99.648339520463892</v>
      </c>
      <c r="J1076" s="24">
        <f t="shared" si="263"/>
        <v>0</v>
      </c>
      <c r="K1076" s="24">
        <f t="shared" si="264"/>
        <v>0</v>
      </c>
    </row>
    <row r="1077" spans="1:11" s="3" customFormat="1" ht="38.25">
      <c r="A1077" s="49" t="s">
        <v>891</v>
      </c>
      <c r="B1077" s="31" t="s">
        <v>892</v>
      </c>
      <c r="C1077" s="32"/>
      <c r="D1077" s="32"/>
      <c r="E1077" s="32"/>
      <c r="F1077" s="32"/>
      <c r="G1077" s="32"/>
      <c r="H1077" s="32"/>
      <c r="I1077" s="33"/>
      <c r="J1077" s="33"/>
      <c r="K1077" s="33"/>
    </row>
    <row r="1078" spans="1:11">
      <c r="A1078" s="21" t="s">
        <v>19</v>
      </c>
      <c r="B1078" s="22" t="s">
        <v>20</v>
      </c>
      <c r="C1078" s="23">
        <v>2057270</v>
      </c>
      <c r="D1078" s="23">
        <v>68641</v>
      </c>
      <c r="E1078" s="23">
        <v>41000</v>
      </c>
      <c r="F1078" s="23">
        <v>68641</v>
      </c>
      <c r="G1078" s="23">
        <f t="shared" ref="G1078:G1098" si="265">F1078-C1078</f>
        <v>-1988629</v>
      </c>
      <c r="H1078" s="23">
        <f t="shared" ref="H1078:H1098" si="266">E1078-F1078</f>
        <v>-27641</v>
      </c>
      <c r="I1078" s="24">
        <f t="shared" ref="I1078:I1098" si="267">IF(ISERROR(F1078/C1078),0,F1078/C1078*100-100)</f>
        <v>-96.66349093701848</v>
      </c>
      <c r="J1078" s="24">
        <f t="shared" ref="J1078:J1098" si="268">IF(ISERROR(F1078/E1078),0,F1078/E1078*100)</f>
        <v>167.41707317073173</v>
      </c>
      <c r="K1078" s="24">
        <f t="shared" ref="K1078:K1098" si="269">IF(ISERROR(F1078/D1078),0,F1078/D1078*100)</f>
        <v>100</v>
      </c>
    </row>
    <row r="1079" spans="1:11">
      <c r="A1079" s="25" t="s">
        <v>84</v>
      </c>
      <c r="B1079" s="22" t="s">
        <v>85</v>
      </c>
      <c r="C1079" s="23">
        <v>2057270</v>
      </c>
      <c r="D1079" s="23">
        <v>68641</v>
      </c>
      <c r="E1079" s="23">
        <v>41000</v>
      </c>
      <c r="F1079" s="23">
        <v>68641</v>
      </c>
      <c r="G1079" s="23">
        <f t="shared" si="265"/>
        <v>-1988629</v>
      </c>
      <c r="H1079" s="23">
        <f t="shared" si="266"/>
        <v>-27641</v>
      </c>
      <c r="I1079" s="24">
        <f t="shared" si="267"/>
        <v>-96.66349093701848</v>
      </c>
      <c r="J1079" s="24">
        <f t="shared" si="268"/>
        <v>167.41707317073173</v>
      </c>
      <c r="K1079" s="24">
        <f t="shared" si="269"/>
        <v>100</v>
      </c>
    </row>
    <row r="1080" spans="1:11">
      <c r="A1080" s="26" t="s">
        <v>86</v>
      </c>
      <c r="B1080" s="22" t="s">
        <v>87</v>
      </c>
      <c r="C1080" s="23">
        <v>2057270</v>
      </c>
      <c r="D1080" s="23">
        <v>68641</v>
      </c>
      <c r="E1080" s="23">
        <v>41000</v>
      </c>
      <c r="F1080" s="23">
        <v>68641</v>
      </c>
      <c r="G1080" s="23">
        <f t="shared" si="265"/>
        <v>-1988629</v>
      </c>
      <c r="H1080" s="23">
        <f t="shared" si="266"/>
        <v>-27641</v>
      </c>
      <c r="I1080" s="24">
        <f t="shared" si="267"/>
        <v>-96.66349093701848</v>
      </c>
      <c r="J1080" s="24">
        <f t="shared" si="268"/>
        <v>167.41707317073173</v>
      </c>
      <c r="K1080" s="24">
        <f t="shared" si="269"/>
        <v>100</v>
      </c>
    </row>
    <row r="1081" spans="1:11">
      <c r="A1081" s="21" t="s">
        <v>88</v>
      </c>
      <c r="B1081" s="22" t="s">
        <v>89</v>
      </c>
      <c r="C1081" s="23">
        <v>762922.24</v>
      </c>
      <c r="D1081" s="23">
        <v>68641</v>
      </c>
      <c r="E1081" s="23">
        <v>41000</v>
      </c>
      <c r="F1081" s="23">
        <v>58169.22</v>
      </c>
      <c r="G1081" s="23">
        <f t="shared" si="265"/>
        <v>-704753.02</v>
      </c>
      <c r="H1081" s="23">
        <f t="shared" si="266"/>
        <v>-17169.22</v>
      </c>
      <c r="I1081" s="24">
        <f t="shared" si="267"/>
        <v>-92.375471974706102</v>
      </c>
      <c r="J1081" s="24">
        <f t="shared" si="268"/>
        <v>141.87614634146342</v>
      </c>
      <c r="K1081" s="24">
        <f t="shared" si="269"/>
        <v>84.744132515551925</v>
      </c>
    </row>
    <row r="1082" spans="1:11">
      <c r="A1082" s="25" t="s">
        <v>90</v>
      </c>
      <c r="B1082" s="22" t="s">
        <v>91</v>
      </c>
      <c r="C1082" s="23">
        <v>746689.35</v>
      </c>
      <c r="D1082" s="23">
        <v>68641</v>
      </c>
      <c r="E1082" s="23">
        <v>41000</v>
      </c>
      <c r="F1082" s="23">
        <v>58169.22</v>
      </c>
      <c r="G1082" s="23">
        <f t="shared" si="265"/>
        <v>-688520.13</v>
      </c>
      <c r="H1082" s="23">
        <f t="shared" si="266"/>
        <v>-17169.22</v>
      </c>
      <c r="I1082" s="24">
        <f t="shared" si="267"/>
        <v>-92.20971612893635</v>
      </c>
      <c r="J1082" s="24">
        <f t="shared" si="268"/>
        <v>141.87614634146342</v>
      </c>
      <c r="K1082" s="24">
        <f t="shared" si="269"/>
        <v>84.744132515551925</v>
      </c>
    </row>
    <row r="1083" spans="1:11">
      <c r="A1083" s="26" t="s">
        <v>92</v>
      </c>
      <c r="B1083" s="22" t="s">
        <v>93</v>
      </c>
      <c r="C1083" s="23">
        <v>144396.35</v>
      </c>
      <c r="D1083" s="23">
        <v>35543</v>
      </c>
      <c r="E1083" s="23">
        <v>41000</v>
      </c>
      <c r="F1083" s="23">
        <v>30149.71</v>
      </c>
      <c r="G1083" s="23">
        <f t="shared" si="265"/>
        <v>-114246.64000000001</v>
      </c>
      <c r="H1083" s="23">
        <f t="shared" si="266"/>
        <v>10850.29</v>
      </c>
      <c r="I1083" s="24">
        <f t="shared" si="267"/>
        <v>-79.120171666389069</v>
      </c>
      <c r="J1083" s="24">
        <f t="shared" si="268"/>
        <v>73.535878048780489</v>
      </c>
      <c r="K1083" s="24">
        <f t="shared" si="269"/>
        <v>84.826013561038735</v>
      </c>
    </row>
    <row r="1084" spans="1:11">
      <c r="A1084" s="27" t="s">
        <v>94</v>
      </c>
      <c r="B1084" s="22" t="s">
        <v>95</v>
      </c>
      <c r="C1084" s="23">
        <v>76995.73</v>
      </c>
      <c r="D1084" s="23">
        <v>28850</v>
      </c>
      <c r="E1084" s="23">
        <v>34000</v>
      </c>
      <c r="F1084" s="23">
        <v>27849.14</v>
      </c>
      <c r="G1084" s="23">
        <f t="shared" si="265"/>
        <v>-49146.59</v>
      </c>
      <c r="H1084" s="23">
        <f t="shared" si="266"/>
        <v>6150.8600000000006</v>
      </c>
      <c r="I1084" s="24">
        <f t="shared" si="267"/>
        <v>-63.83027993890051</v>
      </c>
      <c r="J1084" s="24">
        <f t="shared" si="268"/>
        <v>81.90923529411765</v>
      </c>
      <c r="K1084" s="24">
        <f t="shared" si="269"/>
        <v>96.530814558058921</v>
      </c>
    </row>
    <row r="1085" spans="1:11">
      <c r="A1085" s="27" t="s">
        <v>96</v>
      </c>
      <c r="B1085" s="22" t="s">
        <v>97</v>
      </c>
      <c r="C1085" s="23">
        <v>67400.62</v>
      </c>
      <c r="D1085" s="23">
        <v>6693</v>
      </c>
      <c r="E1085" s="23">
        <v>7000</v>
      </c>
      <c r="F1085" s="23">
        <v>2300.5700000000002</v>
      </c>
      <c r="G1085" s="23">
        <f t="shared" si="265"/>
        <v>-65100.049999999996</v>
      </c>
      <c r="H1085" s="23">
        <f t="shared" si="266"/>
        <v>4699.43</v>
      </c>
      <c r="I1085" s="24">
        <f t="shared" si="267"/>
        <v>-96.586722792757698</v>
      </c>
      <c r="J1085" s="24">
        <f t="shared" si="268"/>
        <v>32.865285714285719</v>
      </c>
      <c r="K1085" s="24">
        <f t="shared" si="269"/>
        <v>34.372777528761397</v>
      </c>
    </row>
    <row r="1086" spans="1:11">
      <c r="A1086" s="26" t="s">
        <v>100</v>
      </c>
      <c r="B1086" s="22" t="s">
        <v>101</v>
      </c>
      <c r="C1086" s="23">
        <v>0</v>
      </c>
      <c r="D1086" s="23">
        <v>33098</v>
      </c>
      <c r="E1086" s="23">
        <v>0</v>
      </c>
      <c r="F1086" s="23">
        <v>28019.51</v>
      </c>
      <c r="G1086" s="23">
        <f t="shared" si="265"/>
        <v>28019.51</v>
      </c>
      <c r="H1086" s="23">
        <f t="shared" si="266"/>
        <v>-28019.51</v>
      </c>
      <c r="I1086" s="24">
        <f t="shared" si="267"/>
        <v>0</v>
      </c>
      <c r="J1086" s="24">
        <f t="shared" si="268"/>
        <v>0</v>
      </c>
      <c r="K1086" s="24">
        <f t="shared" si="269"/>
        <v>84.656202791709461</v>
      </c>
    </row>
    <row r="1087" spans="1:11">
      <c r="A1087" s="27" t="s">
        <v>102</v>
      </c>
      <c r="B1087" s="22" t="s">
        <v>103</v>
      </c>
      <c r="C1087" s="23">
        <v>0</v>
      </c>
      <c r="D1087" s="23">
        <v>33098</v>
      </c>
      <c r="E1087" s="23">
        <v>0</v>
      </c>
      <c r="F1087" s="23">
        <v>28019.51</v>
      </c>
      <c r="G1087" s="23">
        <f t="shared" si="265"/>
        <v>28019.51</v>
      </c>
      <c r="H1087" s="23">
        <f t="shared" si="266"/>
        <v>-28019.51</v>
      </c>
      <c r="I1087" s="24">
        <f t="shared" si="267"/>
        <v>0</v>
      </c>
      <c r="J1087" s="24">
        <f t="shared" si="268"/>
        <v>0</v>
      </c>
      <c r="K1087" s="24">
        <f t="shared" si="269"/>
        <v>84.656202791709461</v>
      </c>
    </row>
    <row r="1088" spans="1:11" ht="25.5">
      <c r="A1088" s="26" t="s">
        <v>106</v>
      </c>
      <c r="B1088" s="22" t="s">
        <v>107</v>
      </c>
      <c r="C1088" s="23">
        <v>602293</v>
      </c>
      <c r="D1088" s="23">
        <v>0</v>
      </c>
      <c r="E1088" s="23">
        <v>0</v>
      </c>
      <c r="F1088" s="23">
        <v>0</v>
      </c>
      <c r="G1088" s="23">
        <f t="shared" si="265"/>
        <v>-602293</v>
      </c>
      <c r="H1088" s="23">
        <f t="shared" si="266"/>
        <v>0</v>
      </c>
      <c r="I1088" s="24">
        <f t="shared" si="267"/>
        <v>-100</v>
      </c>
      <c r="J1088" s="24">
        <f t="shared" si="268"/>
        <v>0</v>
      </c>
      <c r="K1088" s="24">
        <f t="shared" si="269"/>
        <v>0</v>
      </c>
    </row>
    <row r="1089" spans="1:11" ht="51">
      <c r="A1089" s="27" t="s">
        <v>203</v>
      </c>
      <c r="B1089" s="22" t="s">
        <v>204</v>
      </c>
      <c r="C1089" s="23">
        <v>602293</v>
      </c>
      <c r="D1089" s="23">
        <v>0</v>
      </c>
      <c r="E1089" s="23">
        <v>0</v>
      </c>
      <c r="F1089" s="23">
        <v>0</v>
      </c>
      <c r="G1089" s="23">
        <f t="shared" si="265"/>
        <v>-602293</v>
      </c>
      <c r="H1089" s="23">
        <f t="shared" si="266"/>
        <v>0</v>
      </c>
      <c r="I1089" s="24">
        <f t="shared" si="267"/>
        <v>-100</v>
      </c>
      <c r="J1089" s="24">
        <f t="shared" si="268"/>
        <v>0</v>
      </c>
      <c r="K1089" s="24">
        <f t="shared" si="269"/>
        <v>0</v>
      </c>
    </row>
    <row r="1090" spans="1:11" ht="63.75">
      <c r="A1090" s="28" t="s">
        <v>224</v>
      </c>
      <c r="B1090" s="22" t="s">
        <v>225</v>
      </c>
      <c r="C1090" s="23">
        <v>602293</v>
      </c>
      <c r="D1090" s="23">
        <v>0</v>
      </c>
      <c r="E1090" s="23">
        <v>0</v>
      </c>
      <c r="F1090" s="23">
        <v>0</v>
      </c>
      <c r="G1090" s="23">
        <f t="shared" si="265"/>
        <v>-602293</v>
      </c>
      <c r="H1090" s="23">
        <f t="shared" si="266"/>
        <v>0</v>
      </c>
      <c r="I1090" s="24">
        <f t="shared" si="267"/>
        <v>-100</v>
      </c>
      <c r="J1090" s="24">
        <f t="shared" si="268"/>
        <v>0</v>
      </c>
      <c r="K1090" s="24">
        <f t="shared" si="269"/>
        <v>0</v>
      </c>
    </row>
    <row r="1091" spans="1:11">
      <c r="A1091" s="25" t="s">
        <v>114</v>
      </c>
      <c r="B1091" s="22" t="s">
        <v>115</v>
      </c>
      <c r="C1091" s="23">
        <v>16232.89</v>
      </c>
      <c r="D1091" s="23">
        <v>0</v>
      </c>
      <c r="E1091" s="23">
        <v>0</v>
      </c>
      <c r="F1091" s="23">
        <v>0</v>
      </c>
      <c r="G1091" s="23">
        <f t="shared" si="265"/>
        <v>-16232.89</v>
      </c>
      <c r="H1091" s="23">
        <f t="shared" si="266"/>
        <v>0</v>
      </c>
      <c r="I1091" s="24">
        <f t="shared" si="267"/>
        <v>-100</v>
      </c>
      <c r="J1091" s="24">
        <f t="shared" si="268"/>
        <v>0</v>
      </c>
      <c r="K1091" s="24">
        <f t="shared" si="269"/>
        <v>0</v>
      </c>
    </row>
    <row r="1092" spans="1:11">
      <c r="A1092" s="26" t="s">
        <v>116</v>
      </c>
      <c r="B1092" s="22" t="s">
        <v>117</v>
      </c>
      <c r="C1092" s="23">
        <v>606.89</v>
      </c>
      <c r="D1092" s="23">
        <v>0</v>
      </c>
      <c r="E1092" s="23">
        <v>0</v>
      </c>
      <c r="F1092" s="23">
        <v>0</v>
      </c>
      <c r="G1092" s="23">
        <f t="shared" si="265"/>
        <v>-606.89</v>
      </c>
      <c r="H1092" s="23">
        <f t="shared" si="266"/>
        <v>0</v>
      </c>
      <c r="I1092" s="24">
        <f t="shared" si="267"/>
        <v>-100</v>
      </c>
      <c r="J1092" s="24">
        <f t="shared" si="268"/>
        <v>0</v>
      </c>
      <c r="K1092" s="24">
        <f t="shared" si="269"/>
        <v>0</v>
      </c>
    </row>
    <row r="1093" spans="1:11">
      <c r="A1093" s="26" t="s">
        <v>228</v>
      </c>
      <c r="B1093" s="22" t="s">
        <v>229</v>
      </c>
      <c r="C1093" s="23">
        <v>15626</v>
      </c>
      <c r="D1093" s="23">
        <v>0</v>
      </c>
      <c r="E1093" s="23">
        <v>0</v>
      </c>
      <c r="F1093" s="23">
        <v>0</v>
      </c>
      <c r="G1093" s="23">
        <f t="shared" si="265"/>
        <v>-15626</v>
      </c>
      <c r="H1093" s="23">
        <f t="shared" si="266"/>
        <v>0</v>
      </c>
      <c r="I1093" s="24">
        <f t="shared" si="267"/>
        <v>-100</v>
      </c>
      <c r="J1093" s="24">
        <f t="shared" si="268"/>
        <v>0</v>
      </c>
      <c r="K1093" s="24">
        <f t="shared" si="269"/>
        <v>0</v>
      </c>
    </row>
    <row r="1094" spans="1:11" ht="51">
      <c r="A1094" s="27" t="s">
        <v>359</v>
      </c>
      <c r="B1094" s="22" t="s">
        <v>360</v>
      </c>
      <c r="C1094" s="23">
        <v>15626</v>
      </c>
      <c r="D1094" s="23">
        <v>0</v>
      </c>
      <c r="E1094" s="23">
        <v>0</v>
      </c>
      <c r="F1094" s="23">
        <v>0</v>
      </c>
      <c r="G1094" s="23">
        <f t="shared" si="265"/>
        <v>-15626</v>
      </c>
      <c r="H1094" s="23">
        <f t="shared" si="266"/>
        <v>0</v>
      </c>
      <c r="I1094" s="24">
        <f t="shared" si="267"/>
        <v>-100</v>
      </c>
      <c r="J1094" s="24">
        <f t="shared" si="268"/>
        <v>0</v>
      </c>
      <c r="K1094" s="24">
        <f t="shared" si="269"/>
        <v>0</v>
      </c>
    </row>
    <row r="1095" spans="1:11" ht="63.75">
      <c r="A1095" s="28" t="s">
        <v>363</v>
      </c>
      <c r="B1095" s="22" t="s">
        <v>364</v>
      </c>
      <c r="C1095" s="23">
        <v>15626</v>
      </c>
      <c r="D1095" s="23">
        <v>0</v>
      </c>
      <c r="E1095" s="23">
        <v>0</v>
      </c>
      <c r="F1095" s="23">
        <v>0</v>
      </c>
      <c r="G1095" s="23">
        <f t="shared" si="265"/>
        <v>-15626</v>
      </c>
      <c r="H1095" s="23">
        <f t="shared" si="266"/>
        <v>0</v>
      </c>
      <c r="I1095" s="24">
        <f t="shared" si="267"/>
        <v>-100</v>
      </c>
      <c r="J1095" s="24">
        <f t="shared" si="268"/>
        <v>0</v>
      </c>
      <c r="K1095" s="24">
        <f t="shared" si="269"/>
        <v>0</v>
      </c>
    </row>
    <row r="1096" spans="1:11">
      <c r="A1096" s="21"/>
      <c r="B1096" s="22" t="s">
        <v>118</v>
      </c>
      <c r="C1096" s="23">
        <v>1294347.76</v>
      </c>
      <c r="D1096" s="23">
        <v>0</v>
      </c>
      <c r="E1096" s="23">
        <v>0</v>
      </c>
      <c r="F1096" s="23">
        <v>10471.780000000001</v>
      </c>
      <c r="G1096" s="23">
        <f t="shared" si="265"/>
        <v>-1283875.98</v>
      </c>
      <c r="H1096" s="23">
        <f t="shared" si="266"/>
        <v>-10471.780000000001</v>
      </c>
      <c r="I1096" s="24">
        <f t="shared" si="267"/>
        <v>-99.190960858927127</v>
      </c>
      <c r="J1096" s="24">
        <f t="shared" si="268"/>
        <v>0</v>
      </c>
      <c r="K1096" s="24">
        <f t="shared" si="269"/>
        <v>0</v>
      </c>
    </row>
    <row r="1097" spans="1:11">
      <c r="A1097" s="21" t="s">
        <v>119</v>
      </c>
      <c r="B1097" s="22" t="s">
        <v>120</v>
      </c>
      <c r="C1097" s="23">
        <v>-1294347.76</v>
      </c>
      <c r="D1097" s="23">
        <v>0</v>
      </c>
      <c r="E1097" s="23">
        <v>0</v>
      </c>
      <c r="F1097" s="23">
        <v>-10471.780000000001</v>
      </c>
      <c r="G1097" s="23">
        <f t="shared" si="265"/>
        <v>1283875.98</v>
      </c>
      <c r="H1097" s="23">
        <f t="shared" si="266"/>
        <v>10471.780000000001</v>
      </c>
      <c r="I1097" s="24">
        <f t="shared" si="267"/>
        <v>-99.190960858927127</v>
      </c>
      <c r="J1097" s="24">
        <f t="shared" si="268"/>
        <v>0</v>
      </c>
      <c r="K1097" s="24">
        <f t="shared" si="269"/>
        <v>0</v>
      </c>
    </row>
    <row r="1098" spans="1:11">
      <c r="A1098" s="25" t="s">
        <v>121</v>
      </c>
      <c r="B1098" s="22" t="s">
        <v>122</v>
      </c>
      <c r="C1098" s="23">
        <v>-1294347.76</v>
      </c>
      <c r="D1098" s="23">
        <v>0</v>
      </c>
      <c r="E1098" s="23">
        <v>0</v>
      </c>
      <c r="F1098" s="23">
        <v>-10471.780000000001</v>
      </c>
      <c r="G1098" s="23">
        <f t="shared" si="265"/>
        <v>1283875.98</v>
      </c>
      <c r="H1098" s="23">
        <f t="shared" si="266"/>
        <v>10471.780000000001</v>
      </c>
      <c r="I1098" s="24">
        <f t="shared" si="267"/>
        <v>-99.190960858927127</v>
      </c>
      <c r="J1098" s="24">
        <f t="shared" si="268"/>
        <v>0</v>
      </c>
      <c r="K1098" s="24">
        <f t="shared" si="269"/>
        <v>0</v>
      </c>
    </row>
    <row r="1099" spans="1:11" s="3" customFormat="1">
      <c r="A1099" s="30" t="s">
        <v>178</v>
      </c>
      <c r="B1099" s="31" t="s">
        <v>179</v>
      </c>
      <c r="C1099" s="32"/>
      <c r="D1099" s="32"/>
      <c r="E1099" s="32"/>
      <c r="F1099" s="32"/>
      <c r="G1099" s="32"/>
      <c r="H1099" s="32"/>
      <c r="I1099" s="33"/>
      <c r="J1099" s="33"/>
      <c r="K1099" s="33"/>
    </row>
    <row r="1100" spans="1:11">
      <c r="A1100" s="21" t="s">
        <v>19</v>
      </c>
      <c r="B1100" s="22" t="s">
        <v>20</v>
      </c>
      <c r="C1100" s="23">
        <v>190680</v>
      </c>
      <c r="D1100" s="23">
        <v>356886</v>
      </c>
      <c r="E1100" s="23">
        <v>109000</v>
      </c>
      <c r="F1100" s="23">
        <v>148507.73000000001</v>
      </c>
      <c r="G1100" s="23">
        <f t="shared" ref="G1100:G1114" si="270">F1100-C1100</f>
        <v>-42172.26999999999</v>
      </c>
      <c r="H1100" s="23">
        <f t="shared" ref="H1100:H1114" si="271">E1100-F1100</f>
        <v>-39507.73000000001</v>
      </c>
      <c r="I1100" s="24">
        <f t="shared" ref="I1100:I1114" si="272">IF(ISERROR(F1100/C1100),0,F1100/C1100*100-100)</f>
        <v>-22.116776798825256</v>
      </c>
      <c r="J1100" s="24">
        <f t="shared" ref="J1100:J1114" si="273">IF(ISERROR(F1100/E1100),0,F1100/E1100*100)</f>
        <v>136.24562385321101</v>
      </c>
      <c r="K1100" s="24">
        <f t="shared" ref="K1100:K1114" si="274">IF(ISERROR(F1100/D1100),0,F1100/D1100*100)</f>
        <v>41.612091816434379</v>
      </c>
    </row>
    <row r="1101" spans="1:11">
      <c r="A1101" s="25" t="s">
        <v>156</v>
      </c>
      <c r="B1101" s="22" t="s">
        <v>157</v>
      </c>
      <c r="C1101" s="23">
        <v>190680</v>
      </c>
      <c r="D1101" s="23">
        <v>356886</v>
      </c>
      <c r="E1101" s="23">
        <v>109000</v>
      </c>
      <c r="F1101" s="23">
        <v>148507.73000000001</v>
      </c>
      <c r="G1101" s="23">
        <f t="shared" si="270"/>
        <v>-42172.26999999999</v>
      </c>
      <c r="H1101" s="23">
        <f t="shared" si="271"/>
        <v>-39507.73000000001</v>
      </c>
      <c r="I1101" s="24">
        <f t="shared" si="272"/>
        <v>-22.116776798825256</v>
      </c>
      <c r="J1101" s="24">
        <f t="shared" si="273"/>
        <v>136.24562385321101</v>
      </c>
      <c r="K1101" s="24">
        <f t="shared" si="274"/>
        <v>41.612091816434379</v>
      </c>
    </row>
    <row r="1102" spans="1:11">
      <c r="A1102" s="21" t="s">
        <v>88</v>
      </c>
      <c r="B1102" s="22" t="s">
        <v>89</v>
      </c>
      <c r="C1102" s="23">
        <v>121441.7</v>
      </c>
      <c r="D1102" s="23">
        <v>642205</v>
      </c>
      <c r="E1102" s="23">
        <v>259000</v>
      </c>
      <c r="F1102" s="23">
        <v>110410.25</v>
      </c>
      <c r="G1102" s="23">
        <f t="shared" si="270"/>
        <v>-11031.449999999997</v>
      </c>
      <c r="H1102" s="23">
        <f t="shared" si="271"/>
        <v>148589.75</v>
      </c>
      <c r="I1102" s="24">
        <f t="shared" si="272"/>
        <v>-9.083741416663301</v>
      </c>
      <c r="J1102" s="24">
        <f t="shared" si="273"/>
        <v>42.629440154440154</v>
      </c>
      <c r="K1102" s="24">
        <f t="shared" si="274"/>
        <v>17.192368480469632</v>
      </c>
    </row>
    <row r="1103" spans="1:11">
      <c r="A1103" s="25" t="s">
        <v>90</v>
      </c>
      <c r="B1103" s="22" t="s">
        <v>91</v>
      </c>
      <c r="C1103" s="23">
        <v>121441.7</v>
      </c>
      <c r="D1103" s="23">
        <v>635205</v>
      </c>
      <c r="E1103" s="23">
        <v>254000</v>
      </c>
      <c r="F1103" s="23">
        <v>110410.25</v>
      </c>
      <c r="G1103" s="23">
        <f t="shared" si="270"/>
        <v>-11031.449999999997</v>
      </c>
      <c r="H1103" s="23">
        <f t="shared" si="271"/>
        <v>143589.75</v>
      </c>
      <c r="I1103" s="24">
        <f t="shared" si="272"/>
        <v>-9.083741416663301</v>
      </c>
      <c r="J1103" s="24">
        <f t="shared" si="273"/>
        <v>43.46860236220472</v>
      </c>
      <c r="K1103" s="24">
        <f t="shared" si="274"/>
        <v>17.381829488118008</v>
      </c>
    </row>
    <row r="1104" spans="1:11">
      <c r="A1104" s="26" t="s">
        <v>92</v>
      </c>
      <c r="B1104" s="22" t="s">
        <v>93</v>
      </c>
      <c r="C1104" s="23">
        <v>93500.7</v>
      </c>
      <c r="D1104" s="23">
        <v>584205</v>
      </c>
      <c r="E1104" s="23">
        <v>203000</v>
      </c>
      <c r="F1104" s="23">
        <v>68961.289999999994</v>
      </c>
      <c r="G1104" s="23">
        <f t="shared" si="270"/>
        <v>-24539.410000000003</v>
      </c>
      <c r="H1104" s="23">
        <f t="shared" si="271"/>
        <v>134038.71000000002</v>
      </c>
      <c r="I1104" s="24">
        <f t="shared" si="272"/>
        <v>-26.24516180092769</v>
      </c>
      <c r="J1104" s="24">
        <f t="shared" si="273"/>
        <v>33.971078817733982</v>
      </c>
      <c r="K1104" s="24">
        <f t="shared" si="274"/>
        <v>11.804296437038367</v>
      </c>
    </row>
    <row r="1105" spans="1:11">
      <c r="A1105" s="27" t="s">
        <v>94</v>
      </c>
      <c r="B1105" s="22" t="s">
        <v>95</v>
      </c>
      <c r="C1105" s="23">
        <v>59075.6</v>
      </c>
      <c r="D1105" s="23">
        <v>344819</v>
      </c>
      <c r="E1105" s="23">
        <v>101000</v>
      </c>
      <c r="F1105" s="23">
        <v>50342.559999999998</v>
      </c>
      <c r="G1105" s="23">
        <f t="shared" si="270"/>
        <v>-8733.0400000000009</v>
      </c>
      <c r="H1105" s="23">
        <f t="shared" si="271"/>
        <v>50657.440000000002</v>
      </c>
      <c r="I1105" s="24">
        <f t="shared" si="272"/>
        <v>-14.782820656920961</v>
      </c>
      <c r="J1105" s="24">
        <f t="shared" si="273"/>
        <v>49.844118811881188</v>
      </c>
      <c r="K1105" s="24">
        <f t="shared" si="274"/>
        <v>14.599705932677724</v>
      </c>
    </row>
    <row r="1106" spans="1:11">
      <c r="A1106" s="27" t="s">
        <v>96</v>
      </c>
      <c r="B1106" s="22" t="s">
        <v>97</v>
      </c>
      <c r="C1106" s="23">
        <v>34425.1</v>
      </c>
      <c r="D1106" s="23">
        <v>239386</v>
      </c>
      <c r="E1106" s="23">
        <v>102000</v>
      </c>
      <c r="F1106" s="23">
        <v>18618.73</v>
      </c>
      <c r="G1106" s="23">
        <f t="shared" si="270"/>
        <v>-15806.369999999999</v>
      </c>
      <c r="H1106" s="23">
        <f t="shared" si="271"/>
        <v>83381.27</v>
      </c>
      <c r="I1106" s="24">
        <f t="shared" si="272"/>
        <v>-45.915247885990162</v>
      </c>
      <c r="J1106" s="24">
        <f t="shared" si="273"/>
        <v>18.253656862745096</v>
      </c>
      <c r="K1106" s="24">
        <f t="shared" si="274"/>
        <v>7.7777021212602246</v>
      </c>
    </row>
    <row r="1107" spans="1:11" ht="25.5">
      <c r="A1107" s="26" t="s">
        <v>140</v>
      </c>
      <c r="B1107" s="22" t="s">
        <v>141</v>
      </c>
      <c r="C1107" s="23">
        <v>27941</v>
      </c>
      <c r="D1107" s="23">
        <v>51000</v>
      </c>
      <c r="E1107" s="23">
        <v>51000</v>
      </c>
      <c r="F1107" s="23">
        <v>41448.959999999999</v>
      </c>
      <c r="G1107" s="23">
        <f t="shared" si="270"/>
        <v>13507.96</v>
      </c>
      <c r="H1107" s="23">
        <f t="shared" si="271"/>
        <v>9551.0400000000009</v>
      </c>
      <c r="I1107" s="24">
        <f t="shared" si="272"/>
        <v>48.344583228946703</v>
      </c>
      <c r="J1107" s="24">
        <f t="shared" si="273"/>
        <v>81.272470588235294</v>
      </c>
      <c r="K1107" s="24">
        <f t="shared" si="274"/>
        <v>81.272470588235294</v>
      </c>
    </row>
    <row r="1108" spans="1:11">
      <c r="A1108" s="27" t="s">
        <v>142</v>
      </c>
      <c r="B1108" s="22" t="s">
        <v>143</v>
      </c>
      <c r="C1108" s="23">
        <v>27941</v>
      </c>
      <c r="D1108" s="23">
        <v>51000</v>
      </c>
      <c r="E1108" s="23">
        <v>51000</v>
      </c>
      <c r="F1108" s="23">
        <v>41448.959999999999</v>
      </c>
      <c r="G1108" s="23">
        <f t="shared" si="270"/>
        <v>13507.96</v>
      </c>
      <c r="H1108" s="23">
        <f t="shared" si="271"/>
        <v>9551.0400000000009</v>
      </c>
      <c r="I1108" s="24">
        <f t="shared" si="272"/>
        <v>48.344583228946703</v>
      </c>
      <c r="J1108" s="24">
        <f t="shared" si="273"/>
        <v>81.272470588235294</v>
      </c>
      <c r="K1108" s="24">
        <f t="shared" si="274"/>
        <v>81.272470588235294</v>
      </c>
    </row>
    <row r="1109" spans="1:11">
      <c r="A1109" s="25" t="s">
        <v>114</v>
      </c>
      <c r="B1109" s="22" t="s">
        <v>115</v>
      </c>
      <c r="C1109" s="23">
        <v>0</v>
      </c>
      <c r="D1109" s="23">
        <v>7000</v>
      </c>
      <c r="E1109" s="23">
        <v>5000</v>
      </c>
      <c r="F1109" s="23">
        <v>0</v>
      </c>
      <c r="G1109" s="23">
        <f t="shared" si="270"/>
        <v>0</v>
      </c>
      <c r="H1109" s="23">
        <f t="shared" si="271"/>
        <v>5000</v>
      </c>
      <c r="I1109" s="24">
        <f t="shared" si="272"/>
        <v>0</v>
      </c>
      <c r="J1109" s="24">
        <f t="shared" si="273"/>
        <v>0</v>
      </c>
      <c r="K1109" s="24">
        <f t="shared" si="274"/>
        <v>0</v>
      </c>
    </row>
    <row r="1110" spans="1:11">
      <c r="A1110" s="26" t="s">
        <v>116</v>
      </c>
      <c r="B1110" s="22" t="s">
        <v>117</v>
      </c>
      <c r="C1110" s="23">
        <v>0</v>
      </c>
      <c r="D1110" s="23">
        <v>7000</v>
      </c>
      <c r="E1110" s="23">
        <v>5000</v>
      </c>
      <c r="F1110" s="23">
        <v>0</v>
      </c>
      <c r="G1110" s="23">
        <f t="shared" si="270"/>
        <v>0</v>
      </c>
      <c r="H1110" s="23">
        <f t="shared" si="271"/>
        <v>5000</v>
      </c>
      <c r="I1110" s="24">
        <f t="shared" si="272"/>
        <v>0</v>
      </c>
      <c r="J1110" s="24">
        <f t="shared" si="273"/>
        <v>0</v>
      </c>
      <c r="K1110" s="24">
        <f t="shared" si="274"/>
        <v>0</v>
      </c>
    </row>
    <row r="1111" spans="1:11">
      <c r="A1111" s="21"/>
      <c r="B1111" s="22" t="s">
        <v>118</v>
      </c>
      <c r="C1111" s="23">
        <v>69238.3</v>
      </c>
      <c r="D1111" s="23">
        <v>-285319</v>
      </c>
      <c r="E1111" s="23">
        <v>-150000</v>
      </c>
      <c r="F1111" s="23">
        <v>38097.480000000003</v>
      </c>
      <c r="G1111" s="23">
        <f t="shared" si="270"/>
        <v>-31140.82</v>
      </c>
      <c r="H1111" s="23">
        <f t="shared" si="271"/>
        <v>-188097.48</v>
      </c>
      <c r="I1111" s="24">
        <f t="shared" si="272"/>
        <v>-44.976292023345451</v>
      </c>
      <c r="J1111" s="24">
        <f t="shared" si="273"/>
        <v>-25.398320000000002</v>
      </c>
      <c r="K1111" s="24">
        <f t="shared" si="274"/>
        <v>-13.352591310077495</v>
      </c>
    </row>
    <row r="1112" spans="1:11">
      <c r="A1112" s="21" t="s">
        <v>119</v>
      </c>
      <c r="B1112" s="22" t="s">
        <v>120</v>
      </c>
      <c r="C1112" s="23">
        <v>-69238.3</v>
      </c>
      <c r="D1112" s="23">
        <v>285319</v>
      </c>
      <c r="E1112" s="23">
        <v>150000</v>
      </c>
      <c r="F1112" s="23">
        <v>-38097.480000000003</v>
      </c>
      <c r="G1112" s="23">
        <f t="shared" si="270"/>
        <v>31140.82</v>
      </c>
      <c r="H1112" s="23">
        <f t="shared" si="271"/>
        <v>188097.48</v>
      </c>
      <c r="I1112" s="24">
        <f t="shared" si="272"/>
        <v>-44.976292023345451</v>
      </c>
      <c r="J1112" s="24">
        <f t="shared" si="273"/>
        <v>-25.398320000000002</v>
      </c>
      <c r="K1112" s="24">
        <f t="shared" si="274"/>
        <v>-13.352591310077495</v>
      </c>
    </row>
    <row r="1113" spans="1:11">
      <c r="A1113" s="25" t="s">
        <v>121</v>
      </c>
      <c r="B1113" s="22" t="s">
        <v>122</v>
      </c>
      <c r="C1113" s="23">
        <v>-69238.3</v>
      </c>
      <c r="D1113" s="23">
        <v>285319</v>
      </c>
      <c r="E1113" s="23">
        <v>150000</v>
      </c>
      <c r="F1113" s="23">
        <v>-38097.480000000003</v>
      </c>
      <c r="G1113" s="23">
        <f t="shared" si="270"/>
        <v>31140.82</v>
      </c>
      <c r="H1113" s="23">
        <f t="shared" si="271"/>
        <v>188097.48</v>
      </c>
      <c r="I1113" s="24">
        <f t="shared" si="272"/>
        <v>-44.976292023345451</v>
      </c>
      <c r="J1113" s="24">
        <f t="shared" si="273"/>
        <v>-25.398320000000002</v>
      </c>
      <c r="K1113" s="24">
        <f t="shared" si="274"/>
        <v>-13.352591310077495</v>
      </c>
    </row>
    <row r="1114" spans="1:11" ht="25.5">
      <c r="A1114" s="26" t="s">
        <v>192</v>
      </c>
      <c r="B1114" s="22" t="s">
        <v>193</v>
      </c>
      <c r="C1114" s="23">
        <v>-226185.62</v>
      </c>
      <c r="D1114" s="23">
        <v>285319</v>
      </c>
      <c r="E1114" s="23">
        <v>150000</v>
      </c>
      <c r="F1114" s="23">
        <v>-285318.13</v>
      </c>
      <c r="G1114" s="23">
        <f t="shared" si="270"/>
        <v>-59132.510000000009</v>
      </c>
      <c r="H1114" s="23">
        <f t="shared" si="271"/>
        <v>435318.13</v>
      </c>
      <c r="I1114" s="24">
        <f t="shared" si="272"/>
        <v>26.143355178812882</v>
      </c>
      <c r="J1114" s="24">
        <f t="shared" si="273"/>
        <v>-190.21208666666666</v>
      </c>
      <c r="K1114" s="24">
        <f t="shared" si="274"/>
        <v>-99.999695078140604</v>
      </c>
    </row>
    <row r="1115" spans="1:11" s="3" customFormat="1">
      <c r="A1115" s="49" t="s">
        <v>180</v>
      </c>
      <c r="B1115" s="31" t="s">
        <v>179</v>
      </c>
      <c r="C1115" s="32"/>
      <c r="D1115" s="32"/>
      <c r="E1115" s="32"/>
      <c r="F1115" s="32"/>
      <c r="G1115" s="32"/>
      <c r="H1115" s="32"/>
      <c r="I1115" s="33"/>
      <c r="J1115" s="33"/>
      <c r="K1115" s="33"/>
    </row>
    <row r="1116" spans="1:11">
      <c r="A1116" s="21" t="s">
        <v>19</v>
      </c>
      <c r="B1116" s="22" t="s">
        <v>20</v>
      </c>
      <c r="C1116" s="23">
        <v>190680</v>
      </c>
      <c r="D1116" s="23">
        <v>356886</v>
      </c>
      <c r="E1116" s="23">
        <v>109000</v>
      </c>
      <c r="F1116" s="23">
        <v>148507.73000000001</v>
      </c>
      <c r="G1116" s="23">
        <f t="shared" ref="G1116:G1130" si="275">F1116-C1116</f>
        <v>-42172.26999999999</v>
      </c>
      <c r="H1116" s="23">
        <f t="shared" ref="H1116:H1130" si="276">E1116-F1116</f>
        <v>-39507.73000000001</v>
      </c>
      <c r="I1116" s="24">
        <f t="shared" ref="I1116:I1130" si="277">IF(ISERROR(F1116/C1116),0,F1116/C1116*100-100)</f>
        <v>-22.116776798825256</v>
      </c>
      <c r="J1116" s="24">
        <f t="shared" ref="J1116:J1130" si="278">IF(ISERROR(F1116/E1116),0,F1116/E1116*100)</f>
        <v>136.24562385321101</v>
      </c>
      <c r="K1116" s="24">
        <f t="shared" ref="K1116:K1130" si="279">IF(ISERROR(F1116/D1116),0,F1116/D1116*100)</f>
        <v>41.612091816434379</v>
      </c>
    </row>
    <row r="1117" spans="1:11">
      <c r="A1117" s="25" t="s">
        <v>156</v>
      </c>
      <c r="B1117" s="22" t="s">
        <v>157</v>
      </c>
      <c r="C1117" s="23">
        <v>190680</v>
      </c>
      <c r="D1117" s="23">
        <v>356886</v>
      </c>
      <c r="E1117" s="23">
        <v>109000</v>
      </c>
      <c r="F1117" s="23">
        <v>148507.73000000001</v>
      </c>
      <c r="G1117" s="23">
        <f t="shared" si="275"/>
        <v>-42172.26999999999</v>
      </c>
      <c r="H1117" s="23">
        <f t="shared" si="276"/>
        <v>-39507.73000000001</v>
      </c>
      <c r="I1117" s="24">
        <f t="shared" si="277"/>
        <v>-22.116776798825256</v>
      </c>
      <c r="J1117" s="24">
        <f t="shared" si="278"/>
        <v>136.24562385321101</v>
      </c>
      <c r="K1117" s="24">
        <f t="shared" si="279"/>
        <v>41.612091816434379</v>
      </c>
    </row>
    <row r="1118" spans="1:11">
      <c r="A1118" s="21" t="s">
        <v>88</v>
      </c>
      <c r="B1118" s="22" t="s">
        <v>89</v>
      </c>
      <c r="C1118" s="23">
        <v>121441.7</v>
      </c>
      <c r="D1118" s="23">
        <v>642205</v>
      </c>
      <c r="E1118" s="23">
        <v>259000</v>
      </c>
      <c r="F1118" s="23">
        <v>110410.25</v>
      </c>
      <c r="G1118" s="23">
        <f t="shared" si="275"/>
        <v>-11031.449999999997</v>
      </c>
      <c r="H1118" s="23">
        <f t="shared" si="276"/>
        <v>148589.75</v>
      </c>
      <c r="I1118" s="24">
        <f t="shared" si="277"/>
        <v>-9.083741416663301</v>
      </c>
      <c r="J1118" s="24">
        <f t="shared" si="278"/>
        <v>42.629440154440154</v>
      </c>
      <c r="K1118" s="24">
        <f t="shared" si="279"/>
        <v>17.192368480469632</v>
      </c>
    </row>
    <row r="1119" spans="1:11">
      <c r="A1119" s="25" t="s">
        <v>90</v>
      </c>
      <c r="B1119" s="22" t="s">
        <v>91</v>
      </c>
      <c r="C1119" s="23">
        <v>121441.7</v>
      </c>
      <c r="D1119" s="23">
        <v>635205</v>
      </c>
      <c r="E1119" s="23">
        <v>254000</v>
      </c>
      <c r="F1119" s="23">
        <v>110410.25</v>
      </c>
      <c r="G1119" s="23">
        <f t="shared" si="275"/>
        <v>-11031.449999999997</v>
      </c>
      <c r="H1119" s="23">
        <f t="shared" si="276"/>
        <v>143589.75</v>
      </c>
      <c r="I1119" s="24">
        <f t="shared" si="277"/>
        <v>-9.083741416663301</v>
      </c>
      <c r="J1119" s="24">
        <f t="shared" si="278"/>
        <v>43.46860236220472</v>
      </c>
      <c r="K1119" s="24">
        <f t="shared" si="279"/>
        <v>17.381829488118008</v>
      </c>
    </row>
    <row r="1120" spans="1:11">
      <c r="A1120" s="26" t="s">
        <v>92</v>
      </c>
      <c r="B1120" s="22" t="s">
        <v>93</v>
      </c>
      <c r="C1120" s="23">
        <v>93500.7</v>
      </c>
      <c r="D1120" s="23">
        <v>584205</v>
      </c>
      <c r="E1120" s="23">
        <v>203000</v>
      </c>
      <c r="F1120" s="23">
        <v>68961.289999999994</v>
      </c>
      <c r="G1120" s="23">
        <f t="shared" si="275"/>
        <v>-24539.410000000003</v>
      </c>
      <c r="H1120" s="23">
        <f t="shared" si="276"/>
        <v>134038.71000000002</v>
      </c>
      <c r="I1120" s="24">
        <f t="shared" si="277"/>
        <v>-26.24516180092769</v>
      </c>
      <c r="J1120" s="24">
        <f t="shared" si="278"/>
        <v>33.971078817733982</v>
      </c>
      <c r="K1120" s="24">
        <f t="shared" si="279"/>
        <v>11.804296437038367</v>
      </c>
    </row>
    <row r="1121" spans="1:11">
      <c r="A1121" s="27" t="s">
        <v>94</v>
      </c>
      <c r="B1121" s="22" t="s">
        <v>95</v>
      </c>
      <c r="C1121" s="23">
        <v>59075.6</v>
      </c>
      <c r="D1121" s="23">
        <v>344819</v>
      </c>
      <c r="E1121" s="23">
        <v>101000</v>
      </c>
      <c r="F1121" s="23">
        <v>50342.559999999998</v>
      </c>
      <c r="G1121" s="23">
        <f t="shared" si="275"/>
        <v>-8733.0400000000009</v>
      </c>
      <c r="H1121" s="23">
        <f t="shared" si="276"/>
        <v>50657.440000000002</v>
      </c>
      <c r="I1121" s="24">
        <f t="shared" si="277"/>
        <v>-14.782820656920961</v>
      </c>
      <c r="J1121" s="24">
        <f t="shared" si="278"/>
        <v>49.844118811881188</v>
      </c>
      <c r="K1121" s="24">
        <f t="shared" si="279"/>
        <v>14.599705932677724</v>
      </c>
    </row>
    <row r="1122" spans="1:11">
      <c r="A1122" s="27" t="s">
        <v>96</v>
      </c>
      <c r="B1122" s="22" t="s">
        <v>97</v>
      </c>
      <c r="C1122" s="23">
        <v>34425.1</v>
      </c>
      <c r="D1122" s="23">
        <v>239386</v>
      </c>
      <c r="E1122" s="23">
        <v>102000</v>
      </c>
      <c r="F1122" s="23">
        <v>18618.73</v>
      </c>
      <c r="G1122" s="23">
        <f t="shared" si="275"/>
        <v>-15806.369999999999</v>
      </c>
      <c r="H1122" s="23">
        <f t="shared" si="276"/>
        <v>83381.27</v>
      </c>
      <c r="I1122" s="24">
        <f t="shared" si="277"/>
        <v>-45.915247885990162</v>
      </c>
      <c r="J1122" s="24">
        <f t="shared" si="278"/>
        <v>18.253656862745096</v>
      </c>
      <c r="K1122" s="24">
        <f t="shared" si="279"/>
        <v>7.7777021212602246</v>
      </c>
    </row>
    <row r="1123" spans="1:11" ht="25.5">
      <c r="A1123" s="26" t="s">
        <v>140</v>
      </c>
      <c r="B1123" s="22" t="s">
        <v>141</v>
      </c>
      <c r="C1123" s="23">
        <v>27941</v>
      </c>
      <c r="D1123" s="23">
        <v>51000</v>
      </c>
      <c r="E1123" s="23">
        <v>51000</v>
      </c>
      <c r="F1123" s="23">
        <v>41448.959999999999</v>
      </c>
      <c r="G1123" s="23">
        <f t="shared" si="275"/>
        <v>13507.96</v>
      </c>
      <c r="H1123" s="23">
        <f t="shared" si="276"/>
        <v>9551.0400000000009</v>
      </c>
      <c r="I1123" s="24">
        <f t="shared" si="277"/>
        <v>48.344583228946703</v>
      </c>
      <c r="J1123" s="24">
        <f t="shared" si="278"/>
        <v>81.272470588235294</v>
      </c>
      <c r="K1123" s="24">
        <f t="shared" si="279"/>
        <v>81.272470588235294</v>
      </c>
    </row>
    <row r="1124" spans="1:11">
      <c r="A1124" s="27" t="s">
        <v>142</v>
      </c>
      <c r="B1124" s="22" t="s">
        <v>143</v>
      </c>
      <c r="C1124" s="23">
        <v>27941</v>
      </c>
      <c r="D1124" s="23">
        <v>51000</v>
      </c>
      <c r="E1124" s="23">
        <v>51000</v>
      </c>
      <c r="F1124" s="23">
        <v>41448.959999999999</v>
      </c>
      <c r="G1124" s="23">
        <f t="shared" si="275"/>
        <v>13507.96</v>
      </c>
      <c r="H1124" s="23">
        <f t="shared" si="276"/>
        <v>9551.0400000000009</v>
      </c>
      <c r="I1124" s="24">
        <f t="shared" si="277"/>
        <v>48.344583228946703</v>
      </c>
      <c r="J1124" s="24">
        <f t="shared" si="278"/>
        <v>81.272470588235294</v>
      </c>
      <c r="K1124" s="24">
        <f t="shared" si="279"/>
        <v>81.272470588235294</v>
      </c>
    </row>
    <row r="1125" spans="1:11">
      <c r="A1125" s="25" t="s">
        <v>114</v>
      </c>
      <c r="B1125" s="22" t="s">
        <v>115</v>
      </c>
      <c r="C1125" s="23">
        <v>0</v>
      </c>
      <c r="D1125" s="23">
        <v>7000</v>
      </c>
      <c r="E1125" s="23">
        <v>5000</v>
      </c>
      <c r="F1125" s="23">
        <v>0</v>
      </c>
      <c r="G1125" s="23">
        <f t="shared" si="275"/>
        <v>0</v>
      </c>
      <c r="H1125" s="23">
        <f t="shared" si="276"/>
        <v>5000</v>
      </c>
      <c r="I1125" s="24">
        <f t="shared" si="277"/>
        <v>0</v>
      </c>
      <c r="J1125" s="24">
        <f t="shared" si="278"/>
        <v>0</v>
      </c>
      <c r="K1125" s="24">
        <f t="shared" si="279"/>
        <v>0</v>
      </c>
    </row>
    <row r="1126" spans="1:11">
      <c r="A1126" s="26" t="s">
        <v>116</v>
      </c>
      <c r="B1126" s="22" t="s">
        <v>117</v>
      </c>
      <c r="C1126" s="23">
        <v>0</v>
      </c>
      <c r="D1126" s="23">
        <v>7000</v>
      </c>
      <c r="E1126" s="23">
        <v>5000</v>
      </c>
      <c r="F1126" s="23">
        <v>0</v>
      </c>
      <c r="G1126" s="23">
        <f t="shared" si="275"/>
        <v>0</v>
      </c>
      <c r="H1126" s="23">
        <f t="shared" si="276"/>
        <v>5000</v>
      </c>
      <c r="I1126" s="24">
        <f t="shared" si="277"/>
        <v>0</v>
      </c>
      <c r="J1126" s="24">
        <f t="shared" si="278"/>
        <v>0</v>
      </c>
      <c r="K1126" s="24">
        <f t="shared" si="279"/>
        <v>0</v>
      </c>
    </row>
    <row r="1127" spans="1:11">
      <c r="A1127" s="21"/>
      <c r="B1127" s="22" t="s">
        <v>118</v>
      </c>
      <c r="C1127" s="23">
        <v>69238.3</v>
      </c>
      <c r="D1127" s="23">
        <v>-285319</v>
      </c>
      <c r="E1127" s="23">
        <v>-150000</v>
      </c>
      <c r="F1127" s="23">
        <v>38097.480000000003</v>
      </c>
      <c r="G1127" s="23">
        <f t="shared" si="275"/>
        <v>-31140.82</v>
      </c>
      <c r="H1127" s="23">
        <f t="shared" si="276"/>
        <v>-188097.48</v>
      </c>
      <c r="I1127" s="24">
        <f t="shared" si="277"/>
        <v>-44.976292023345451</v>
      </c>
      <c r="J1127" s="24">
        <f t="shared" si="278"/>
        <v>-25.398320000000002</v>
      </c>
      <c r="K1127" s="24">
        <f t="shared" si="279"/>
        <v>-13.352591310077495</v>
      </c>
    </row>
    <row r="1128" spans="1:11">
      <c r="A1128" s="21" t="s">
        <v>119</v>
      </c>
      <c r="B1128" s="22" t="s">
        <v>120</v>
      </c>
      <c r="C1128" s="23">
        <v>-69238.3</v>
      </c>
      <c r="D1128" s="23">
        <v>285319</v>
      </c>
      <c r="E1128" s="23">
        <v>150000</v>
      </c>
      <c r="F1128" s="23">
        <v>-38097.480000000003</v>
      </c>
      <c r="G1128" s="23">
        <f t="shared" si="275"/>
        <v>31140.82</v>
      </c>
      <c r="H1128" s="23">
        <f t="shared" si="276"/>
        <v>188097.48</v>
      </c>
      <c r="I1128" s="24">
        <f t="shared" si="277"/>
        <v>-44.976292023345451</v>
      </c>
      <c r="J1128" s="24">
        <f t="shared" si="278"/>
        <v>-25.398320000000002</v>
      </c>
      <c r="K1128" s="24">
        <f t="shared" si="279"/>
        <v>-13.352591310077495</v>
      </c>
    </row>
    <row r="1129" spans="1:11">
      <c r="A1129" s="25" t="s">
        <v>121</v>
      </c>
      <c r="B1129" s="22" t="s">
        <v>122</v>
      </c>
      <c r="C1129" s="23">
        <v>-69238.3</v>
      </c>
      <c r="D1129" s="23">
        <v>285319</v>
      </c>
      <c r="E1129" s="23">
        <v>150000</v>
      </c>
      <c r="F1129" s="23">
        <v>-38097.480000000003</v>
      </c>
      <c r="G1129" s="23">
        <f t="shared" si="275"/>
        <v>31140.82</v>
      </c>
      <c r="H1129" s="23">
        <f t="shared" si="276"/>
        <v>188097.48</v>
      </c>
      <c r="I1129" s="24">
        <f t="shared" si="277"/>
        <v>-44.976292023345451</v>
      </c>
      <c r="J1129" s="24">
        <f t="shared" si="278"/>
        <v>-25.398320000000002</v>
      </c>
      <c r="K1129" s="24">
        <f t="shared" si="279"/>
        <v>-13.352591310077495</v>
      </c>
    </row>
    <row r="1130" spans="1:11" ht="25.5">
      <c r="A1130" s="26" t="s">
        <v>192</v>
      </c>
      <c r="B1130" s="22" t="s">
        <v>193</v>
      </c>
      <c r="C1130" s="23">
        <v>-226185.62</v>
      </c>
      <c r="D1130" s="23">
        <v>285319</v>
      </c>
      <c r="E1130" s="23">
        <v>150000</v>
      </c>
      <c r="F1130" s="23">
        <v>-285318.13</v>
      </c>
      <c r="G1130" s="23">
        <f t="shared" si="275"/>
        <v>-59132.510000000009</v>
      </c>
      <c r="H1130" s="23">
        <f t="shared" si="276"/>
        <v>435318.13</v>
      </c>
      <c r="I1130" s="24">
        <f t="shared" si="277"/>
        <v>26.143355178812882</v>
      </c>
      <c r="J1130" s="24">
        <f t="shared" si="278"/>
        <v>-190.21208666666666</v>
      </c>
      <c r="K1130" s="24">
        <f t="shared" si="279"/>
        <v>-99.999695078140604</v>
      </c>
    </row>
    <row r="1131" spans="1:11" s="3" customFormat="1" ht="25.5">
      <c r="A1131" s="30" t="s">
        <v>182</v>
      </c>
      <c r="B1131" s="31" t="s">
        <v>183</v>
      </c>
      <c r="C1131" s="32"/>
      <c r="D1131" s="32"/>
      <c r="E1131" s="32"/>
      <c r="F1131" s="32"/>
      <c r="G1131" s="32"/>
      <c r="H1131" s="32"/>
      <c r="I1131" s="33"/>
      <c r="J1131" s="33"/>
      <c r="K1131" s="33"/>
    </row>
    <row r="1132" spans="1:11">
      <c r="A1132" s="21" t="s">
        <v>19</v>
      </c>
      <c r="B1132" s="22" t="s">
        <v>20</v>
      </c>
      <c r="C1132" s="23">
        <v>16249180.960000001</v>
      </c>
      <c r="D1132" s="23">
        <v>20507593</v>
      </c>
      <c r="E1132" s="23">
        <v>8628237</v>
      </c>
      <c r="F1132" s="23">
        <v>20491257.68</v>
      </c>
      <c r="G1132" s="23">
        <f t="shared" ref="G1132:G1159" si="280">F1132-C1132</f>
        <v>4242076.7199999988</v>
      </c>
      <c r="H1132" s="23">
        <f t="shared" ref="H1132:H1159" si="281">E1132-F1132</f>
        <v>-11863020.68</v>
      </c>
      <c r="I1132" s="24">
        <f t="shared" ref="I1132:I1159" si="282">IF(ISERROR(F1132/C1132),0,F1132/C1132*100-100)</f>
        <v>26.106403334682284</v>
      </c>
      <c r="J1132" s="24">
        <f t="shared" ref="J1132:J1159" si="283">IF(ISERROR(F1132/E1132),0,F1132/E1132*100)</f>
        <v>237.49066790817173</v>
      </c>
      <c r="K1132" s="24">
        <f t="shared" ref="K1132:K1159" si="284">IF(ISERROR(F1132/D1132),0,F1132/D1132*100)</f>
        <v>99.920345015624207</v>
      </c>
    </row>
    <row r="1133" spans="1:11">
      <c r="A1133" s="25" t="s">
        <v>130</v>
      </c>
      <c r="B1133" s="22" t="s">
        <v>131</v>
      </c>
      <c r="C1133" s="23">
        <v>88076.96</v>
      </c>
      <c r="D1133" s="23">
        <v>164148</v>
      </c>
      <c r="E1133" s="23">
        <v>68410</v>
      </c>
      <c r="F1133" s="23">
        <v>147812.68</v>
      </c>
      <c r="G1133" s="23">
        <f t="shared" si="280"/>
        <v>59735.719999999987</v>
      </c>
      <c r="H1133" s="23">
        <f t="shared" si="281"/>
        <v>-79402.679999999993</v>
      </c>
      <c r="I1133" s="24">
        <f t="shared" si="282"/>
        <v>67.822186415153283</v>
      </c>
      <c r="J1133" s="24">
        <f t="shared" si="283"/>
        <v>216.06882034790235</v>
      </c>
      <c r="K1133" s="24">
        <f t="shared" si="284"/>
        <v>90.048419718790356</v>
      </c>
    </row>
    <row r="1134" spans="1:11">
      <c r="A1134" s="26" t="s">
        <v>132</v>
      </c>
      <c r="B1134" s="22" t="s">
        <v>133</v>
      </c>
      <c r="C1134" s="23">
        <v>88076.96</v>
      </c>
      <c r="D1134" s="23">
        <v>164148</v>
      </c>
      <c r="E1134" s="23">
        <v>68410</v>
      </c>
      <c r="F1134" s="23">
        <v>147812.68</v>
      </c>
      <c r="G1134" s="23">
        <f t="shared" si="280"/>
        <v>59735.719999999987</v>
      </c>
      <c r="H1134" s="23">
        <f t="shared" si="281"/>
        <v>-79402.679999999993</v>
      </c>
      <c r="I1134" s="24">
        <f t="shared" si="282"/>
        <v>67.822186415153283</v>
      </c>
      <c r="J1134" s="24">
        <f t="shared" si="283"/>
        <v>216.06882034790235</v>
      </c>
      <c r="K1134" s="24">
        <f t="shared" si="284"/>
        <v>90.048419718790356</v>
      </c>
    </row>
    <row r="1135" spans="1:11">
      <c r="A1135" s="27" t="s">
        <v>134</v>
      </c>
      <c r="B1135" s="22" t="s">
        <v>135</v>
      </c>
      <c r="C1135" s="23">
        <v>88076.96</v>
      </c>
      <c r="D1135" s="23">
        <v>164148</v>
      </c>
      <c r="E1135" s="23">
        <v>68410</v>
      </c>
      <c r="F1135" s="23">
        <v>147812.68</v>
      </c>
      <c r="G1135" s="23">
        <f t="shared" si="280"/>
        <v>59735.719999999987</v>
      </c>
      <c r="H1135" s="23">
        <f t="shared" si="281"/>
        <v>-79402.679999999993</v>
      </c>
      <c r="I1135" s="24">
        <f t="shared" si="282"/>
        <v>67.822186415153283</v>
      </c>
      <c r="J1135" s="24">
        <f t="shared" si="283"/>
        <v>216.06882034790235</v>
      </c>
      <c r="K1135" s="24">
        <f t="shared" si="284"/>
        <v>90.048419718790356</v>
      </c>
    </row>
    <row r="1136" spans="1:11" ht="25.5">
      <c r="A1136" s="28" t="s">
        <v>136</v>
      </c>
      <c r="B1136" s="22" t="s">
        <v>137</v>
      </c>
      <c r="C1136" s="23">
        <v>88076.96</v>
      </c>
      <c r="D1136" s="23">
        <v>164148</v>
      </c>
      <c r="E1136" s="23">
        <v>68410</v>
      </c>
      <c r="F1136" s="23">
        <v>147812.68</v>
      </c>
      <c r="G1136" s="23">
        <f t="shared" si="280"/>
        <v>59735.719999999987</v>
      </c>
      <c r="H1136" s="23">
        <f t="shared" si="281"/>
        <v>-79402.679999999993</v>
      </c>
      <c r="I1136" s="24">
        <f t="shared" si="282"/>
        <v>67.822186415153283</v>
      </c>
      <c r="J1136" s="24">
        <f t="shared" si="283"/>
        <v>216.06882034790235</v>
      </c>
      <c r="K1136" s="24">
        <f t="shared" si="284"/>
        <v>90.048419718790356</v>
      </c>
    </row>
    <row r="1137" spans="1:11" ht="25.5">
      <c r="A1137" s="29" t="s">
        <v>138</v>
      </c>
      <c r="B1137" s="22" t="s">
        <v>139</v>
      </c>
      <c r="C1137" s="23">
        <v>88076.96</v>
      </c>
      <c r="D1137" s="23">
        <v>164148</v>
      </c>
      <c r="E1137" s="23">
        <v>68410</v>
      </c>
      <c r="F1137" s="23">
        <v>147812.68</v>
      </c>
      <c r="G1137" s="23">
        <f t="shared" si="280"/>
        <v>59735.719999999987</v>
      </c>
      <c r="H1137" s="23">
        <f t="shared" si="281"/>
        <v>-79402.679999999993</v>
      </c>
      <c r="I1137" s="24">
        <f t="shared" si="282"/>
        <v>67.822186415153283</v>
      </c>
      <c r="J1137" s="24">
        <f t="shared" si="283"/>
        <v>216.06882034790235</v>
      </c>
      <c r="K1137" s="24">
        <f t="shared" si="284"/>
        <v>90.048419718790356</v>
      </c>
    </row>
    <row r="1138" spans="1:11">
      <c r="A1138" s="25" t="s">
        <v>84</v>
      </c>
      <c r="B1138" s="22" t="s">
        <v>85</v>
      </c>
      <c r="C1138" s="23">
        <v>16161104</v>
      </c>
      <c r="D1138" s="23">
        <v>20343445</v>
      </c>
      <c r="E1138" s="23">
        <v>8559827</v>
      </c>
      <c r="F1138" s="23">
        <v>20343445</v>
      </c>
      <c r="G1138" s="23">
        <f t="shared" si="280"/>
        <v>4182341</v>
      </c>
      <c r="H1138" s="23">
        <f t="shared" si="281"/>
        <v>-11783618</v>
      </c>
      <c r="I1138" s="24">
        <f t="shared" si="282"/>
        <v>25.879055044754367</v>
      </c>
      <c r="J1138" s="24">
        <f t="shared" si="283"/>
        <v>237.66187097005579</v>
      </c>
      <c r="K1138" s="24">
        <f t="shared" si="284"/>
        <v>100</v>
      </c>
    </row>
    <row r="1139" spans="1:11">
      <c r="A1139" s="26" t="s">
        <v>86</v>
      </c>
      <c r="B1139" s="22" t="s">
        <v>87</v>
      </c>
      <c r="C1139" s="23">
        <v>16161104</v>
      </c>
      <c r="D1139" s="23">
        <v>20343445</v>
      </c>
      <c r="E1139" s="23">
        <v>8559827</v>
      </c>
      <c r="F1139" s="23">
        <v>20343445</v>
      </c>
      <c r="G1139" s="23">
        <f t="shared" si="280"/>
        <v>4182341</v>
      </c>
      <c r="H1139" s="23">
        <f t="shared" si="281"/>
        <v>-11783618</v>
      </c>
      <c r="I1139" s="24">
        <f t="shared" si="282"/>
        <v>25.879055044754367</v>
      </c>
      <c r="J1139" s="24">
        <f t="shared" si="283"/>
        <v>237.66187097005579</v>
      </c>
      <c r="K1139" s="24">
        <f t="shared" si="284"/>
        <v>100</v>
      </c>
    </row>
    <row r="1140" spans="1:11">
      <c r="A1140" s="21" t="s">
        <v>88</v>
      </c>
      <c r="B1140" s="22" t="s">
        <v>89</v>
      </c>
      <c r="C1140" s="23">
        <v>1226608.32</v>
      </c>
      <c r="D1140" s="23">
        <v>20507593</v>
      </c>
      <c r="E1140" s="23">
        <v>8628237</v>
      </c>
      <c r="F1140" s="23">
        <v>5121851.95</v>
      </c>
      <c r="G1140" s="23">
        <f t="shared" si="280"/>
        <v>3895243.63</v>
      </c>
      <c r="H1140" s="23">
        <f t="shared" si="281"/>
        <v>3506385.05</v>
      </c>
      <c r="I1140" s="24">
        <f t="shared" si="282"/>
        <v>317.56213996657056</v>
      </c>
      <c r="J1140" s="24">
        <f t="shared" si="283"/>
        <v>59.361512091056376</v>
      </c>
      <c r="K1140" s="24">
        <f t="shared" si="284"/>
        <v>24.975393016625599</v>
      </c>
    </row>
    <row r="1141" spans="1:11">
      <c r="A1141" s="25" t="s">
        <v>90</v>
      </c>
      <c r="B1141" s="22" t="s">
        <v>91</v>
      </c>
      <c r="C1141" s="23">
        <v>1179176.32</v>
      </c>
      <c r="D1141" s="23">
        <v>9405739</v>
      </c>
      <c r="E1141" s="23">
        <v>4223150</v>
      </c>
      <c r="F1141" s="23">
        <v>2246625.7000000002</v>
      </c>
      <c r="G1141" s="23">
        <f t="shared" si="280"/>
        <v>1067449.3800000001</v>
      </c>
      <c r="H1141" s="23">
        <f t="shared" si="281"/>
        <v>1976524.2999999998</v>
      </c>
      <c r="I1141" s="24">
        <f t="shared" si="282"/>
        <v>90.525001384016946</v>
      </c>
      <c r="J1141" s="24">
        <f t="shared" si="283"/>
        <v>53.197866521435422</v>
      </c>
      <c r="K1141" s="24">
        <f t="shared" si="284"/>
        <v>23.885690427939796</v>
      </c>
    </row>
    <row r="1142" spans="1:11">
      <c r="A1142" s="26" t="s">
        <v>92</v>
      </c>
      <c r="B1142" s="22" t="s">
        <v>93</v>
      </c>
      <c r="C1142" s="23">
        <v>858892.32</v>
      </c>
      <c r="D1142" s="23">
        <v>5230409</v>
      </c>
      <c r="E1142" s="23">
        <v>2138713</v>
      </c>
      <c r="F1142" s="23">
        <v>1704420.73</v>
      </c>
      <c r="G1142" s="23">
        <f t="shared" si="280"/>
        <v>845528.41</v>
      </c>
      <c r="H1142" s="23">
        <f t="shared" si="281"/>
        <v>434292.27</v>
      </c>
      <c r="I1142" s="24">
        <f t="shared" si="282"/>
        <v>98.444052916901171</v>
      </c>
      <c r="J1142" s="24">
        <f t="shared" si="283"/>
        <v>79.693756478779534</v>
      </c>
      <c r="K1142" s="24">
        <f t="shared" si="284"/>
        <v>32.586758129239989</v>
      </c>
    </row>
    <row r="1143" spans="1:11">
      <c r="A1143" s="27" t="s">
        <v>94</v>
      </c>
      <c r="B1143" s="22" t="s">
        <v>95</v>
      </c>
      <c r="C1143" s="23">
        <v>847635.57</v>
      </c>
      <c r="D1143" s="23">
        <v>3556986</v>
      </c>
      <c r="E1143" s="23">
        <v>1450166</v>
      </c>
      <c r="F1143" s="23">
        <v>1191683.2</v>
      </c>
      <c r="G1143" s="23">
        <f t="shared" si="280"/>
        <v>344047.63</v>
      </c>
      <c r="H1143" s="23">
        <f t="shared" si="281"/>
        <v>258482.80000000005</v>
      </c>
      <c r="I1143" s="24">
        <f t="shared" si="282"/>
        <v>40.589097741615547</v>
      </c>
      <c r="J1143" s="24">
        <f t="shared" si="283"/>
        <v>82.175640581836845</v>
      </c>
      <c r="K1143" s="24">
        <f t="shared" si="284"/>
        <v>33.502611480618704</v>
      </c>
    </row>
    <row r="1144" spans="1:11">
      <c r="A1144" s="27" t="s">
        <v>96</v>
      </c>
      <c r="B1144" s="22" t="s">
        <v>97</v>
      </c>
      <c r="C1144" s="23">
        <v>11256.75</v>
      </c>
      <c r="D1144" s="23">
        <v>1673423</v>
      </c>
      <c r="E1144" s="23">
        <v>688547</v>
      </c>
      <c r="F1144" s="23">
        <v>512737.53</v>
      </c>
      <c r="G1144" s="23">
        <f t="shared" si="280"/>
        <v>501480.78</v>
      </c>
      <c r="H1144" s="23">
        <f t="shared" si="281"/>
        <v>175809.46999999997</v>
      </c>
      <c r="I1144" s="24">
        <f t="shared" si="282"/>
        <v>4454.9339729495632</v>
      </c>
      <c r="J1144" s="24">
        <f t="shared" si="283"/>
        <v>74.466598503805841</v>
      </c>
      <c r="K1144" s="24">
        <f t="shared" si="284"/>
        <v>30.640043192904603</v>
      </c>
    </row>
    <row r="1145" spans="1:11" ht="25.5">
      <c r="A1145" s="26" t="s">
        <v>106</v>
      </c>
      <c r="B1145" s="22" t="s">
        <v>107</v>
      </c>
      <c r="C1145" s="23">
        <v>320284</v>
      </c>
      <c r="D1145" s="23">
        <v>4175330</v>
      </c>
      <c r="E1145" s="23">
        <v>2084437</v>
      </c>
      <c r="F1145" s="23">
        <v>542204.97</v>
      </c>
      <c r="G1145" s="23">
        <f t="shared" si="280"/>
        <v>221920.96999999997</v>
      </c>
      <c r="H1145" s="23">
        <f t="shared" si="281"/>
        <v>1542232.03</v>
      </c>
      <c r="I1145" s="24">
        <f t="shared" si="282"/>
        <v>69.288809306740262</v>
      </c>
      <c r="J1145" s="24">
        <f t="shared" si="283"/>
        <v>26.012058411935691</v>
      </c>
      <c r="K1145" s="24">
        <f t="shared" si="284"/>
        <v>12.985918957303975</v>
      </c>
    </row>
    <row r="1146" spans="1:11">
      <c r="A1146" s="27" t="s">
        <v>108</v>
      </c>
      <c r="B1146" s="22" t="s">
        <v>109</v>
      </c>
      <c r="C1146" s="23">
        <v>0</v>
      </c>
      <c r="D1146" s="23">
        <v>65413</v>
      </c>
      <c r="E1146" s="23">
        <v>8979</v>
      </c>
      <c r="F1146" s="23">
        <v>56434.400000000001</v>
      </c>
      <c r="G1146" s="23">
        <f t="shared" si="280"/>
        <v>56434.400000000001</v>
      </c>
      <c r="H1146" s="23">
        <f t="shared" si="281"/>
        <v>-47455.4</v>
      </c>
      <c r="I1146" s="24">
        <f t="shared" si="282"/>
        <v>0</v>
      </c>
      <c r="J1146" s="24">
        <f t="shared" si="283"/>
        <v>628.51542488027621</v>
      </c>
      <c r="K1146" s="24">
        <f t="shared" si="284"/>
        <v>86.273982235946988</v>
      </c>
    </row>
    <row r="1147" spans="1:11" ht="25.5">
      <c r="A1147" s="28" t="s">
        <v>110</v>
      </c>
      <c r="B1147" s="22" t="s">
        <v>111</v>
      </c>
      <c r="C1147" s="23">
        <v>0</v>
      </c>
      <c r="D1147" s="23">
        <v>65413</v>
      </c>
      <c r="E1147" s="23">
        <v>8979</v>
      </c>
      <c r="F1147" s="23">
        <v>56434.400000000001</v>
      </c>
      <c r="G1147" s="23">
        <f t="shared" si="280"/>
        <v>56434.400000000001</v>
      </c>
      <c r="H1147" s="23">
        <f t="shared" si="281"/>
        <v>-47455.4</v>
      </c>
      <c r="I1147" s="24">
        <f t="shared" si="282"/>
        <v>0</v>
      </c>
      <c r="J1147" s="24">
        <f t="shared" si="283"/>
        <v>628.51542488027621</v>
      </c>
      <c r="K1147" s="24">
        <f t="shared" si="284"/>
        <v>86.273982235946988</v>
      </c>
    </row>
    <row r="1148" spans="1:11" ht="25.5">
      <c r="A1148" s="29" t="s">
        <v>112</v>
      </c>
      <c r="B1148" s="22" t="s">
        <v>113</v>
      </c>
      <c r="C1148" s="23">
        <v>0</v>
      </c>
      <c r="D1148" s="23">
        <v>65413</v>
      </c>
      <c r="E1148" s="23">
        <v>8979</v>
      </c>
      <c r="F1148" s="23">
        <v>56434.400000000001</v>
      </c>
      <c r="G1148" s="23">
        <f t="shared" si="280"/>
        <v>56434.400000000001</v>
      </c>
      <c r="H1148" s="23">
        <f t="shared" si="281"/>
        <v>-47455.4</v>
      </c>
      <c r="I1148" s="24">
        <f t="shared" si="282"/>
        <v>0</v>
      </c>
      <c r="J1148" s="24">
        <f t="shared" si="283"/>
        <v>628.51542488027621</v>
      </c>
      <c r="K1148" s="24">
        <f t="shared" si="284"/>
        <v>86.273982235946988</v>
      </c>
    </row>
    <row r="1149" spans="1:11" ht="51">
      <c r="A1149" s="27" t="s">
        <v>203</v>
      </c>
      <c r="B1149" s="22" t="s">
        <v>204</v>
      </c>
      <c r="C1149" s="23">
        <v>320284</v>
      </c>
      <c r="D1149" s="23">
        <v>4109917</v>
      </c>
      <c r="E1149" s="23">
        <v>2075458</v>
      </c>
      <c r="F1149" s="23">
        <v>485770.57</v>
      </c>
      <c r="G1149" s="23">
        <f t="shared" si="280"/>
        <v>165486.57</v>
      </c>
      <c r="H1149" s="23">
        <f t="shared" si="281"/>
        <v>1589687.43</v>
      </c>
      <c r="I1149" s="24">
        <f t="shared" si="282"/>
        <v>51.668697156273794</v>
      </c>
      <c r="J1149" s="24">
        <f t="shared" si="283"/>
        <v>23.405463757878984</v>
      </c>
      <c r="K1149" s="24">
        <f t="shared" si="284"/>
        <v>11.819473969912288</v>
      </c>
    </row>
    <row r="1150" spans="1:11" ht="38.25">
      <c r="A1150" s="28" t="s">
        <v>205</v>
      </c>
      <c r="B1150" s="22" t="s">
        <v>206</v>
      </c>
      <c r="C1150" s="23">
        <v>0</v>
      </c>
      <c r="D1150" s="23">
        <v>3538186</v>
      </c>
      <c r="E1150" s="23">
        <v>1756594</v>
      </c>
      <c r="F1150" s="23">
        <v>166906.57</v>
      </c>
      <c r="G1150" s="23">
        <f t="shared" si="280"/>
        <v>166906.57</v>
      </c>
      <c r="H1150" s="23">
        <f t="shared" si="281"/>
        <v>1589687.43</v>
      </c>
      <c r="I1150" s="24">
        <f t="shared" si="282"/>
        <v>0</v>
      </c>
      <c r="J1150" s="24">
        <f t="shared" si="283"/>
        <v>9.501715820502632</v>
      </c>
      <c r="K1150" s="24">
        <f t="shared" si="284"/>
        <v>4.717292137835603</v>
      </c>
    </row>
    <row r="1151" spans="1:11" ht="63.75">
      <c r="A1151" s="28" t="s">
        <v>224</v>
      </c>
      <c r="B1151" s="22" t="s">
        <v>225</v>
      </c>
      <c r="C1151" s="23">
        <v>320284</v>
      </c>
      <c r="D1151" s="23">
        <v>571731</v>
      </c>
      <c r="E1151" s="23">
        <v>318864</v>
      </c>
      <c r="F1151" s="23">
        <v>318864</v>
      </c>
      <c r="G1151" s="23">
        <f t="shared" si="280"/>
        <v>-1420</v>
      </c>
      <c r="H1151" s="23">
        <f t="shared" si="281"/>
        <v>0</v>
      </c>
      <c r="I1151" s="24">
        <f t="shared" si="282"/>
        <v>-0.4433565210875372</v>
      </c>
      <c r="J1151" s="24">
        <f t="shared" si="283"/>
        <v>100</v>
      </c>
      <c r="K1151" s="24">
        <f t="shared" si="284"/>
        <v>55.771682836858595</v>
      </c>
    </row>
    <row r="1152" spans="1:11">
      <c r="A1152" s="25" t="s">
        <v>114</v>
      </c>
      <c r="B1152" s="22" t="s">
        <v>115</v>
      </c>
      <c r="C1152" s="23">
        <v>47432</v>
      </c>
      <c r="D1152" s="23">
        <v>11101854</v>
      </c>
      <c r="E1152" s="23">
        <v>4405087</v>
      </c>
      <c r="F1152" s="23">
        <v>2875226.25</v>
      </c>
      <c r="G1152" s="23">
        <f t="shared" si="280"/>
        <v>2827794.25</v>
      </c>
      <c r="H1152" s="23">
        <f t="shared" si="281"/>
        <v>1529860.75</v>
      </c>
      <c r="I1152" s="24">
        <f t="shared" si="282"/>
        <v>5961.7858196997804</v>
      </c>
      <c r="J1152" s="24">
        <f t="shared" si="283"/>
        <v>65.270589434442499</v>
      </c>
      <c r="K1152" s="24">
        <f t="shared" si="284"/>
        <v>25.898613420785395</v>
      </c>
    </row>
    <row r="1153" spans="1:11">
      <c r="A1153" s="26" t="s">
        <v>116</v>
      </c>
      <c r="B1153" s="22" t="s">
        <v>117</v>
      </c>
      <c r="C1153" s="23">
        <v>47432</v>
      </c>
      <c r="D1153" s="23">
        <v>7194386</v>
      </c>
      <c r="E1153" s="23">
        <v>3089268</v>
      </c>
      <c r="F1153" s="23">
        <v>1418840.09</v>
      </c>
      <c r="G1153" s="23">
        <f t="shared" si="280"/>
        <v>1371408.09</v>
      </c>
      <c r="H1153" s="23">
        <f t="shared" si="281"/>
        <v>1670427.91</v>
      </c>
      <c r="I1153" s="24">
        <f t="shared" si="282"/>
        <v>2891.3140706695904</v>
      </c>
      <c r="J1153" s="24">
        <f t="shared" si="283"/>
        <v>45.928035055553615</v>
      </c>
      <c r="K1153" s="24">
        <f t="shared" si="284"/>
        <v>19.721489644842521</v>
      </c>
    </row>
    <row r="1154" spans="1:11">
      <c r="A1154" s="26" t="s">
        <v>228</v>
      </c>
      <c r="B1154" s="22" t="s">
        <v>229</v>
      </c>
      <c r="C1154" s="23">
        <v>0</v>
      </c>
      <c r="D1154" s="23">
        <v>3907468</v>
      </c>
      <c r="E1154" s="23">
        <v>1315819</v>
      </c>
      <c r="F1154" s="23">
        <v>1456386.16</v>
      </c>
      <c r="G1154" s="23">
        <f t="shared" si="280"/>
        <v>1456386.16</v>
      </c>
      <c r="H1154" s="23">
        <f t="shared" si="281"/>
        <v>-140567.15999999992</v>
      </c>
      <c r="I1154" s="24">
        <f t="shared" si="282"/>
        <v>0</v>
      </c>
      <c r="J1154" s="24">
        <f t="shared" si="283"/>
        <v>110.68286443652204</v>
      </c>
      <c r="K1154" s="24">
        <f t="shared" si="284"/>
        <v>37.271864030620335</v>
      </c>
    </row>
    <row r="1155" spans="1:11" ht="51">
      <c r="A1155" s="27" t="s">
        <v>359</v>
      </c>
      <c r="B1155" s="22" t="s">
        <v>360</v>
      </c>
      <c r="C1155" s="23">
        <v>0</v>
      </c>
      <c r="D1155" s="23">
        <v>3907468</v>
      </c>
      <c r="E1155" s="23">
        <v>1315819</v>
      </c>
      <c r="F1155" s="23">
        <v>1456386.16</v>
      </c>
      <c r="G1155" s="23">
        <f t="shared" si="280"/>
        <v>1456386.16</v>
      </c>
      <c r="H1155" s="23">
        <f t="shared" si="281"/>
        <v>-140567.15999999992</v>
      </c>
      <c r="I1155" s="24">
        <f t="shared" si="282"/>
        <v>0</v>
      </c>
      <c r="J1155" s="24">
        <f t="shared" si="283"/>
        <v>110.68286443652204</v>
      </c>
      <c r="K1155" s="24">
        <f t="shared" si="284"/>
        <v>37.271864030620335</v>
      </c>
    </row>
    <row r="1156" spans="1:11" ht="38.25">
      <c r="A1156" s="28" t="s">
        <v>361</v>
      </c>
      <c r="B1156" s="22" t="s">
        <v>362</v>
      </c>
      <c r="C1156" s="23">
        <v>0</v>
      </c>
      <c r="D1156" s="23">
        <v>3907468</v>
      </c>
      <c r="E1156" s="23">
        <v>1315819</v>
      </c>
      <c r="F1156" s="23">
        <v>1456386.16</v>
      </c>
      <c r="G1156" s="23">
        <f t="shared" si="280"/>
        <v>1456386.16</v>
      </c>
      <c r="H1156" s="23">
        <f t="shared" si="281"/>
        <v>-140567.15999999992</v>
      </c>
      <c r="I1156" s="24">
        <f t="shared" si="282"/>
        <v>0</v>
      </c>
      <c r="J1156" s="24">
        <f t="shared" si="283"/>
        <v>110.68286443652204</v>
      </c>
      <c r="K1156" s="24">
        <f t="shared" si="284"/>
        <v>37.271864030620335</v>
      </c>
    </row>
    <row r="1157" spans="1:11">
      <c r="A1157" s="21"/>
      <c r="B1157" s="22" t="s">
        <v>118</v>
      </c>
      <c r="C1157" s="23">
        <v>15022572.640000001</v>
      </c>
      <c r="D1157" s="23">
        <v>0</v>
      </c>
      <c r="E1157" s="23">
        <v>0</v>
      </c>
      <c r="F1157" s="23">
        <v>15369405.73</v>
      </c>
      <c r="G1157" s="23">
        <f t="shared" si="280"/>
        <v>346833.08999999985</v>
      </c>
      <c r="H1157" s="23">
        <f t="shared" si="281"/>
        <v>-15369405.73</v>
      </c>
      <c r="I1157" s="24">
        <f t="shared" si="282"/>
        <v>2.308746300061145</v>
      </c>
      <c r="J1157" s="24">
        <f t="shared" si="283"/>
        <v>0</v>
      </c>
      <c r="K1157" s="24">
        <f t="shared" si="284"/>
        <v>0</v>
      </c>
    </row>
    <row r="1158" spans="1:11">
      <c r="A1158" s="21" t="s">
        <v>119</v>
      </c>
      <c r="B1158" s="22" t="s">
        <v>120</v>
      </c>
      <c r="C1158" s="23">
        <v>-15022572.640000001</v>
      </c>
      <c r="D1158" s="23">
        <v>0</v>
      </c>
      <c r="E1158" s="23">
        <v>0</v>
      </c>
      <c r="F1158" s="23">
        <v>-15369405.73</v>
      </c>
      <c r="G1158" s="23">
        <f t="shared" si="280"/>
        <v>-346833.08999999985</v>
      </c>
      <c r="H1158" s="23">
        <f t="shared" si="281"/>
        <v>15369405.73</v>
      </c>
      <c r="I1158" s="24">
        <f t="shared" si="282"/>
        <v>2.308746300061145</v>
      </c>
      <c r="J1158" s="24">
        <f t="shared" si="283"/>
        <v>0</v>
      </c>
      <c r="K1158" s="24">
        <f t="shared" si="284"/>
        <v>0</v>
      </c>
    </row>
    <row r="1159" spans="1:11">
      <c r="A1159" s="25" t="s">
        <v>121</v>
      </c>
      <c r="B1159" s="22" t="s">
        <v>122</v>
      </c>
      <c r="C1159" s="23">
        <v>-15022572.640000001</v>
      </c>
      <c r="D1159" s="23">
        <v>0</v>
      </c>
      <c r="E1159" s="23">
        <v>0</v>
      </c>
      <c r="F1159" s="23">
        <v>-15369405.73</v>
      </c>
      <c r="G1159" s="23">
        <f t="shared" si="280"/>
        <v>-346833.08999999985</v>
      </c>
      <c r="H1159" s="23">
        <f t="shared" si="281"/>
        <v>15369405.73</v>
      </c>
      <c r="I1159" s="24">
        <f t="shared" si="282"/>
        <v>2.308746300061145</v>
      </c>
      <c r="J1159" s="24">
        <f t="shared" si="283"/>
        <v>0</v>
      </c>
      <c r="K1159" s="24">
        <f t="shared" si="284"/>
        <v>0</v>
      </c>
    </row>
    <row r="1160" spans="1:11" s="3" customFormat="1" ht="25.5">
      <c r="A1160" s="49" t="s">
        <v>184</v>
      </c>
      <c r="B1160" s="31" t="s">
        <v>185</v>
      </c>
      <c r="C1160" s="32"/>
      <c r="D1160" s="32"/>
      <c r="E1160" s="32"/>
      <c r="F1160" s="32"/>
      <c r="G1160" s="32"/>
      <c r="H1160" s="32"/>
      <c r="I1160" s="33"/>
      <c r="J1160" s="33"/>
      <c r="K1160" s="33"/>
    </row>
    <row r="1161" spans="1:11">
      <c r="A1161" s="21" t="s">
        <v>19</v>
      </c>
      <c r="B1161" s="22" t="s">
        <v>20</v>
      </c>
      <c r="C1161" s="23">
        <v>15820607.960000001</v>
      </c>
      <c r="D1161" s="23">
        <v>19989034</v>
      </c>
      <c r="E1161" s="23">
        <v>8406458</v>
      </c>
      <c r="F1161" s="23">
        <v>19972698.68</v>
      </c>
      <c r="G1161" s="23">
        <f t="shared" ref="G1161:G1188" si="285">F1161-C1161</f>
        <v>4152090.7199999988</v>
      </c>
      <c r="H1161" s="23">
        <f t="shared" ref="H1161:H1188" si="286">E1161-F1161</f>
        <v>-11566240.68</v>
      </c>
      <c r="I1161" s="24">
        <f t="shared" ref="I1161:I1188" si="287">IF(ISERROR(F1161/C1161),0,F1161/C1161*100-100)</f>
        <v>26.244824032666301</v>
      </c>
      <c r="J1161" s="24">
        <f t="shared" ref="J1161:J1188" si="288">IF(ISERROR(F1161/E1161),0,F1161/E1161*100)</f>
        <v>237.5875627999331</v>
      </c>
      <c r="K1161" s="24">
        <f t="shared" ref="K1161:K1188" si="289">IF(ISERROR(F1161/D1161),0,F1161/D1161*100)</f>
        <v>99.918278592152078</v>
      </c>
    </row>
    <row r="1162" spans="1:11">
      <c r="A1162" s="25" t="s">
        <v>130</v>
      </c>
      <c r="B1162" s="22" t="s">
        <v>131</v>
      </c>
      <c r="C1162" s="23">
        <v>88076.96</v>
      </c>
      <c r="D1162" s="23">
        <v>164148</v>
      </c>
      <c r="E1162" s="23">
        <v>68410</v>
      </c>
      <c r="F1162" s="23">
        <v>147812.68</v>
      </c>
      <c r="G1162" s="23">
        <f t="shared" si="285"/>
        <v>59735.719999999987</v>
      </c>
      <c r="H1162" s="23">
        <f t="shared" si="286"/>
        <v>-79402.679999999993</v>
      </c>
      <c r="I1162" s="24">
        <f t="shared" si="287"/>
        <v>67.822186415153283</v>
      </c>
      <c r="J1162" s="24">
        <f t="shared" si="288"/>
        <v>216.06882034790235</v>
      </c>
      <c r="K1162" s="24">
        <f t="shared" si="289"/>
        <v>90.048419718790356</v>
      </c>
    </row>
    <row r="1163" spans="1:11">
      <c r="A1163" s="26" t="s">
        <v>132</v>
      </c>
      <c r="B1163" s="22" t="s">
        <v>133</v>
      </c>
      <c r="C1163" s="23">
        <v>88076.96</v>
      </c>
      <c r="D1163" s="23">
        <v>164148</v>
      </c>
      <c r="E1163" s="23">
        <v>68410</v>
      </c>
      <c r="F1163" s="23">
        <v>147812.68</v>
      </c>
      <c r="G1163" s="23">
        <f t="shared" si="285"/>
        <v>59735.719999999987</v>
      </c>
      <c r="H1163" s="23">
        <f t="shared" si="286"/>
        <v>-79402.679999999993</v>
      </c>
      <c r="I1163" s="24">
        <f t="shared" si="287"/>
        <v>67.822186415153283</v>
      </c>
      <c r="J1163" s="24">
        <f t="shared" si="288"/>
        <v>216.06882034790235</v>
      </c>
      <c r="K1163" s="24">
        <f t="shared" si="289"/>
        <v>90.048419718790356</v>
      </c>
    </row>
    <row r="1164" spans="1:11">
      <c r="A1164" s="27" t="s">
        <v>134</v>
      </c>
      <c r="B1164" s="22" t="s">
        <v>135</v>
      </c>
      <c r="C1164" s="23">
        <v>88076.96</v>
      </c>
      <c r="D1164" s="23">
        <v>164148</v>
      </c>
      <c r="E1164" s="23">
        <v>68410</v>
      </c>
      <c r="F1164" s="23">
        <v>147812.68</v>
      </c>
      <c r="G1164" s="23">
        <f t="shared" si="285"/>
        <v>59735.719999999987</v>
      </c>
      <c r="H1164" s="23">
        <f t="shared" si="286"/>
        <v>-79402.679999999993</v>
      </c>
      <c r="I1164" s="24">
        <f t="shared" si="287"/>
        <v>67.822186415153283</v>
      </c>
      <c r="J1164" s="24">
        <f t="shared" si="288"/>
        <v>216.06882034790235</v>
      </c>
      <c r="K1164" s="24">
        <f t="shared" si="289"/>
        <v>90.048419718790356</v>
      </c>
    </row>
    <row r="1165" spans="1:11" ht="25.5">
      <c r="A1165" s="28" t="s">
        <v>136</v>
      </c>
      <c r="B1165" s="22" t="s">
        <v>137</v>
      </c>
      <c r="C1165" s="23">
        <v>88076.96</v>
      </c>
      <c r="D1165" s="23">
        <v>164148</v>
      </c>
      <c r="E1165" s="23">
        <v>68410</v>
      </c>
      <c r="F1165" s="23">
        <v>147812.68</v>
      </c>
      <c r="G1165" s="23">
        <f t="shared" si="285"/>
        <v>59735.719999999987</v>
      </c>
      <c r="H1165" s="23">
        <f t="shared" si="286"/>
        <v>-79402.679999999993</v>
      </c>
      <c r="I1165" s="24">
        <f t="shared" si="287"/>
        <v>67.822186415153283</v>
      </c>
      <c r="J1165" s="24">
        <f t="shared" si="288"/>
        <v>216.06882034790235</v>
      </c>
      <c r="K1165" s="24">
        <f t="shared" si="289"/>
        <v>90.048419718790356</v>
      </c>
    </row>
    <row r="1166" spans="1:11" ht="25.5">
      <c r="A1166" s="29" t="s">
        <v>138</v>
      </c>
      <c r="B1166" s="22" t="s">
        <v>139</v>
      </c>
      <c r="C1166" s="23">
        <v>88076.96</v>
      </c>
      <c r="D1166" s="23">
        <v>164148</v>
      </c>
      <c r="E1166" s="23">
        <v>68410</v>
      </c>
      <c r="F1166" s="23">
        <v>147812.68</v>
      </c>
      <c r="G1166" s="23">
        <f t="shared" si="285"/>
        <v>59735.719999999987</v>
      </c>
      <c r="H1166" s="23">
        <f t="shared" si="286"/>
        <v>-79402.679999999993</v>
      </c>
      <c r="I1166" s="24">
        <f t="shared" si="287"/>
        <v>67.822186415153283</v>
      </c>
      <c r="J1166" s="24">
        <f t="shared" si="288"/>
        <v>216.06882034790235</v>
      </c>
      <c r="K1166" s="24">
        <f t="shared" si="289"/>
        <v>90.048419718790356</v>
      </c>
    </row>
    <row r="1167" spans="1:11">
      <c r="A1167" s="25" t="s">
        <v>84</v>
      </c>
      <c r="B1167" s="22" t="s">
        <v>85</v>
      </c>
      <c r="C1167" s="23">
        <v>15732531</v>
      </c>
      <c r="D1167" s="23">
        <v>19824886</v>
      </c>
      <c r="E1167" s="23">
        <v>8338048</v>
      </c>
      <c r="F1167" s="23">
        <v>19824886</v>
      </c>
      <c r="G1167" s="23">
        <f t="shared" si="285"/>
        <v>4092355</v>
      </c>
      <c r="H1167" s="23">
        <f t="shared" si="286"/>
        <v>-11486838</v>
      </c>
      <c r="I1167" s="24">
        <f t="shared" si="287"/>
        <v>26.012057436912087</v>
      </c>
      <c r="J1167" s="24">
        <f t="shared" si="288"/>
        <v>237.7641145745383</v>
      </c>
      <c r="K1167" s="24">
        <f t="shared" si="289"/>
        <v>100</v>
      </c>
    </row>
    <row r="1168" spans="1:11">
      <c r="A1168" s="26" t="s">
        <v>86</v>
      </c>
      <c r="B1168" s="22" t="s">
        <v>87</v>
      </c>
      <c r="C1168" s="23">
        <v>15732531</v>
      </c>
      <c r="D1168" s="23">
        <v>19824886</v>
      </c>
      <c r="E1168" s="23">
        <v>8338048</v>
      </c>
      <c r="F1168" s="23">
        <v>19824886</v>
      </c>
      <c r="G1168" s="23">
        <f t="shared" si="285"/>
        <v>4092355</v>
      </c>
      <c r="H1168" s="23">
        <f t="shared" si="286"/>
        <v>-11486838</v>
      </c>
      <c r="I1168" s="24">
        <f t="shared" si="287"/>
        <v>26.012057436912087</v>
      </c>
      <c r="J1168" s="24">
        <f t="shared" si="288"/>
        <v>237.7641145745383</v>
      </c>
      <c r="K1168" s="24">
        <f t="shared" si="289"/>
        <v>100</v>
      </c>
    </row>
    <row r="1169" spans="1:11">
      <c r="A1169" s="21" t="s">
        <v>88</v>
      </c>
      <c r="B1169" s="22" t="s">
        <v>89</v>
      </c>
      <c r="C1169" s="23">
        <v>1061492.21</v>
      </c>
      <c r="D1169" s="23">
        <v>19989034</v>
      </c>
      <c r="E1169" s="23">
        <v>8406458</v>
      </c>
      <c r="F1169" s="23">
        <v>4924150.0999999996</v>
      </c>
      <c r="G1169" s="23">
        <f t="shared" si="285"/>
        <v>3862657.8899999997</v>
      </c>
      <c r="H1169" s="23">
        <f t="shared" si="286"/>
        <v>3482307.9000000004</v>
      </c>
      <c r="I1169" s="24">
        <f t="shared" si="287"/>
        <v>363.88942411551</v>
      </c>
      <c r="J1169" s="24">
        <f t="shared" si="288"/>
        <v>58.57580089022035</v>
      </c>
      <c r="K1169" s="24">
        <f t="shared" si="289"/>
        <v>24.634257463367163</v>
      </c>
    </row>
    <row r="1170" spans="1:11">
      <c r="A1170" s="25" t="s">
        <v>90</v>
      </c>
      <c r="B1170" s="22" t="s">
        <v>91</v>
      </c>
      <c r="C1170" s="23">
        <v>1014060.21</v>
      </c>
      <c r="D1170" s="23">
        <v>8897180</v>
      </c>
      <c r="E1170" s="23">
        <v>4005371</v>
      </c>
      <c r="F1170" s="23">
        <v>2053983.72</v>
      </c>
      <c r="G1170" s="23">
        <f t="shared" si="285"/>
        <v>1039923.51</v>
      </c>
      <c r="H1170" s="23">
        <f t="shared" si="286"/>
        <v>1951387.28</v>
      </c>
      <c r="I1170" s="24">
        <f t="shared" si="287"/>
        <v>102.55046985819513</v>
      </c>
      <c r="J1170" s="24">
        <f t="shared" si="288"/>
        <v>51.280735792015278</v>
      </c>
      <c r="K1170" s="24">
        <f t="shared" si="289"/>
        <v>23.085783585360755</v>
      </c>
    </row>
    <row r="1171" spans="1:11">
      <c r="A1171" s="26" t="s">
        <v>92</v>
      </c>
      <c r="B1171" s="22" t="s">
        <v>93</v>
      </c>
      <c r="C1171" s="23">
        <v>693776.21</v>
      </c>
      <c r="D1171" s="23">
        <v>4721850</v>
      </c>
      <c r="E1171" s="23">
        <v>1920934</v>
      </c>
      <c r="F1171" s="23">
        <v>1511778.75</v>
      </c>
      <c r="G1171" s="23">
        <f t="shared" si="285"/>
        <v>818002.54</v>
      </c>
      <c r="H1171" s="23">
        <f t="shared" si="286"/>
        <v>409155.25</v>
      </c>
      <c r="I1171" s="24">
        <f t="shared" si="287"/>
        <v>117.90582153285425</v>
      </c>
      <c r="J1171" s="24">
        <f t="shared" si="288"/>
        <v>78.700192198170257</v>
      </c>
      <c r="K1171" s="24">
        <f t="shared" si="289"/>
        <v>32.016661901585188</v>
      </c>
    </row>
    <row r="1172" spans="1:11">
      <c r="A1172" s="27" t="s">
        <v>94</v>
      </c>
      <c r="B1172" s="22" t="s">
        <v>95</v>
      </c>
      <c r="C1172" s="23">
        <v>690282.49</v>
      </c>
      <c r="D1172" s="23">
        <v>3099030</v>
      </c>
      <c r="E1172" s="23">
        <v>1247189</v>
      </c>
      <c r="F1172" s="23">
        <v>1009084.44</v>
      </c>
      <c r="G1172" s="23">
        <f t="shared" si="285"/>
        <v>318801.94999999995</v>
      </c>
      <c r="H1172" s="23">
        <f t="shared" si="286"/>
        <v>238104.56000000006</v>
      </c>
      <c r="I1172" s="24">
        <f t="shared" si="287"/>
        <v>46.184273050298572</v>
      </c>
      <c r="J1172" s="24">
        <f t="shared" si="288"/>
        <v>80.908702690610639</v>
      </c>
      <c r="K1172" s="24">
        <f t="shared" si="289"/>
        <v>32.561299503392995</v>
      </c>
    </row>
    <row r="1173" spans="1:11">
      <c r="A1173" s="27" t="s">
        <v>96</v>
      </c>
      <c r="B1173" s="22" t="s">
        <v>97</v>
      </c>
      <c r="C1173" s="23">
        <v>3493.72</v>
      </c>
      <c r="D1173" s="23">
        <v>1622820</v>
      </c>
      <c r="E1173" s="23">
        <v>673745</v>
      </c>
      <c r="F1173" s="23">
        <v>502694.31</v>
      </c>
      <c r="G1173" s="23">
        <f t="shared" si="285"/>
        <v>499200.59</v>
      </c>
      <c r="H1173" s="23">
        <f t="shared" si="286"/>
        <v>171050.69</v>
      </c>
      <c r="I1173" s="24">
        <f t="shared" si="287"/>
        <v>14288.511672372144</v>
      </c>
      <c r="J1173" s="24">
        <f t="shared" si="288"/>
        <v>74.611954077581274</v>
      </c>
      <c r="K1173" s="24">
        <f t="shared" si="289"/>
        <v>30.976590749436166</v>
      </c>
    </row>
    <row r="1174" spans="1:11" ht="25.5">
      <c r="A1174" s="26" t="s">
        <v>106</v>
      </c>
      <c r="B1174" s="22" t="s">
        <v>107</v>
      </c>
      <c r="C1174" s="23">
        <v>320284</v>
      </c>
      <c r="D1174" s="23">
        <v>4175330</v>
      </c>
      <c r="E1174" s="23">
        <v>2084437</v>
      </c>
      <c r="F1174" s="23">
        <v>542204.97</v>
      </c>
      <c r="G1174" s="23">
        <f t="shared" si="285"/>
        <v>221920.96999999997</v>
      </c>
      <c r="H1174" s="23">
        <f t="shared" si="286"/>
        <v>1542232.03</v>
      </c>
      <c r="I1174" s="24">
        <f t="shared" si="287"/>
        <v>69.288809306740262</v>
      </c>
      <c r="J1174" s="24">
        <f t="shared" si="288"/>
        <v>26.012058411935691</v>
      </c>
      <c r="K1174" s="24">
        <f t="shared" si="289"/>
        <v>12.985918957303975</v>
      </c>
    </row>
    <row r="1175" spans="1:11">
      <c r="A1175" s="27" t="s">
        <v>108</v>
      </c>
      <c r="B1175" s="22" t="s">
        <v>109</v>
      </c>
      <c r="C1175" s="23">
        <v>0</v>
      </c>
      <c r="D1175" s="23">
        <v>65413</v>
      </c>
      <c r="E1175" s="23">
        <v>8979</v>
      </c>
      <c r="F1175" s="23">
        <v>56434.400000000001</v>
      </c>
      <c r="G1175" s="23">
        <f t="shared" si="285"/>
        <v>56434.400000000001</v>
      </c>
      <c r="H1175" s="23">
        <f t="shared" si="286"/>
        <v>-47455.4</v>
      </c>
      <c r="I1175" s="24">
        <f t="shared" si="287"/>
        <v>0</v>
      </c>
      <c r="J1175" s="24">
        <f t="shared" si="288"/>
        <v>628.51542488027621</v>
      </c>
      <c r="K1175" s="24">
        <f t="shared" si="289"/>
        <v>86.273982235946988</v>
      </c>
    </row>
    <row r="1176" spans="1:11" ht="25.5">
      <c r="A1176" s="28" t="s">
        <v>110</v>
      </c>
      <c r="B1176" s="22" t="s">
        <v>111</v>
      </c>
      <c r="C1176" s="23">
        <v>0</v>
      </c>
      <c r="D1176" s="23">
        <v>65413</v>
      </c>
      <c r="E1176" s="23">
        <v>8979</v>
      </c>
      <c r="F1176" s="23">
        <v>56434.400000000001</v>
      </c>
      <c r="G1176" s="23">
        <f t="shared" si="285"/>
        <v>56434.400000000001</v>
      </c>
      <c r="H1176" s="23">
        <f t="shared" si="286"/>
        <v>-47455.4</v>
      </c>
      <c r="I1176" s="24">
        <f t="shared" si="287"/>
        <v>0</v>
      </c>
      <c r="J1176" s="24">
        <f t="shared" si="288"/>
        <v>628.51542488027621</v>
      </c>
      <c r="K1176" s="24">
        <f t="shared" si="289"/>
        <v>86.273982235946988</v>
      </c>
    </row>
    <row r="1177" spans="1:11" ht="25.5">
      <c r="A1177" s="29" t="s">
        <v>112</v>
      </c>
      <c r="B1177" s="22" t="s">
        <v>113</v>
      </c>
      <c r="C1177" s="23">
        <v>0</v>
      </c>
      <c r="D1177" s="23">
        <v>65413</v>
      </c>
      <c r="E1177" s="23">
        <v>8979</v>
      </c>
      <c r="F1177" s="23">
        <v>56434.400000000001</v>
      </c>
      <c r="G1177" s="23">
        <f t="shared" si="285"/>
        <v>56434.400000000001</v>
      </c>
      <c r="H1177" s="23">
        <f t="shared" si="286"/>
        <v>-47455.4</v>
      </c>
      <c r="I1177" s="24">
        <f t="shared" si="287"/>
        <v>0</v>
      </c>
      <c r="J1177" s="24">
        <f t="shared" si="288"/>
        <v>628.51542488027621</v>
      </c>
      <c r="K1177" s="24">
        <f t="shared" si="289"/>
        <v>86.273982235946988</v>
      </c>
    </row>
    <row r="1178" spans="1:11" ht="51">
      <c r="A1178" s="27" t="s">
        <v>203</v>
      </c>
      <c r="B1178" s="22" t="s">
        <v>204</v>
      </c>
      <c r="C1178" s="23">
        <v>320284</v>
      </c>
      <c r="D1178" s="23">
        <v>4109917</v>
      </c>
      <c r="E1178" s="23">
        <v>2075458</v>
      </c>
      <c r="F1178" s="23">
        <v>485770.57</v>
      </c>
      <c r="G1178" s="23">
        <f t="shared" si="285"/>
        <v>165486.57</v>
      </c>
      <c r="H1178" s="23">
        <f t="shared" si="286"/>
        <v>1589687.43</v>
      </c>
      <c r="I1178" s="24">
        <f t="shared" si="287"/>
        <v>51.668697156273794</v>
      </c>
      <c r="J1178" s="24">
        <f t="shared" si="288"/>
        <v>23.405463757878984</v>
      </c>
      <c r="K1178" s="24">
        <f t="shared" si="289"/>
        <v>11.819473969912288</v>
      </c>
    </row>
    <row r="1179" spans="1:11" ht="38.25">
      <c r="A1179" s="28" t="s">
        <v>205</v>
      </c>
      <c r="B1179" s="22" t="s">
        <v>206</v>
      </c>
      <c r="C1179" s="23">
        <v>0</v>
      </c>
      <c r="D1179" s="23">
        <v>3538186</v>
      </c>
      <c r="E1179" s="23">
        <v>1756594</v>
      </c>
      <c r="F1179" s="23">
        <v>166906.57</v>
      </c>
      <c r="G1179" s="23">
        <f t="shared" si="285"/>
        <v>166906.57</v>
      </c>
      <c r="H1179" s="23">
        <f t="shared" si="286"/>
        <v>1589687.43</v>
      </c>
      <c r="I1179" s="24">
        <f t="shared" si="287"/>
        <v>0</v>
      </c>
      <c r="J1179" s="24">
        <f t="shared" si="288"/>
        <v>9.501715820502632</v>
      </c>
      <c r="K1179" s="24">
        <f t="shared" si="289"/>
        <v>4.717292137835603</v>
      </c>
    </row>
    <row r="1180" spans="1:11" ht="63.75">
      <c r="A1180" s="28" t="s">
        <v>224</v>
      </c>
      <c r="B1180" s="22" t="s">
        <v>225</v>
      </c>
      <c r="C1180" s="23">
        <v>320284</v>
      </c>
      <c r="D1180" s="23">
        <v>571731</v>
      </c>
      <c r="E1180" s="23">
        <v>318864</v>
      </c>
      <c r="F1180" s="23">
        <v>318864</v>
      </c>
      <c r="G1180" s="23">
        <f t="shared" si="285"/>
        <v>-1420</v>
      </c>
      <c r="H1180" s="23">
        <f t="shared" si="286"/>
        <v>0</v>
      </c>
      <c r="I1180" s="24">
        <f t="shared" si="287"/>
        <v>-0.4433565210875372</v>
      </c>
      <c r="J1180" s="24">
        <f t="shared" si="288"/>
        <v>100</v>
      </c>
      <c r="K1180" s="24">
        <f t="shared" si="289"/>
        <v>55.771682836858595</v>
      </c>
    </row>
    <row r="1181" spans="1:11">
      <c r="A1181" s="25" t="s">
        <v>114</v>
      </c>
      <c r="B1181" s="22" t="s">
        <v>115</v>
      </c>
      <c r="C1181" s="23">
        <v>47432</v>
      </c>
      <c r="D1181" s="23">
        <v>11091854</v>
      </c>
      <c r="E1181" s="23">
        <v>4401087</v>
      </c>
      <c r="F1181" s="23">
        <v>2870166.38</v>
      </c>
      <c r="G1181" s="23">
        <f t="shared" si="285"/>
        <v>2822734.38</v>
      </c>
      <c r="H1181" s="23">
        <f t="shared" si="286"/>
        <v>1530920.62</v>
      </c>
      <c r="I1181" s="24">
        <f t="shared" si="287"/>
        <v>5951.1181902513063</v>
      </c>
      <c r="J1181" s="24">
        <f t="shared" si="288"/>
        <v>65.21494303566368</v>
      </c>
      <c r="K1181" s="24">
        <f t="shared" si="289"/>
        <v>25.876344748136788</v>
      </c>
    </row>
    <row r="1182" spans="1:11">
      <c r="A1182" s="26" t="s">
        <v>116</v>
      </c>
      <c r="B1182" s="22" t="s">
        <v>117</v>
      </c>
      <c r="C1182" s="23">
        <v>47432</v>
      </c>
      <c r="D1182" s="23">
        <v>7184386</v>
      </c>
      <c r="E1182" s="23">
        <v>3085268</v>
      </c>
      <c r="F1182" s="23">
        <v>1413780.22</v>
      </c>
      <c r="G1182" s="23">
        <f t="shared" si="285"/>
        <v>1366348.22</v>
      </c>
      <c r="H1182" s="23">
        <f t="shared" si="286"/>
        <v>1671487.78</v>
      </c>
      <c r="I1182" s="24">
        <f t="shared" si="287"/>
        <v>2880.6464412211167</v>
      </c>
      <c r="J1182" s="24">
        <f t="shared" si="288"/>
        <v>45.823579021336229</v>
      </c>
      <c r="K1182" s="24">
        <f t="shared" si="289"/>
        <v>19.678511427420521</v>
      </c>
    </row>
    <row r="1183" spans="1:11">
      <c r="A1183" s="26" t="s">
        <v>228</v>
      </c>
      <c r="B1183" s="22" t="s">
        <v>229</v>
      </c>
      <c r="C1183" s="23">
        <v>0</v>
      </c>
      <c r="D1183" s="23">
        <v>3907468</v>
      </c>
      <c r="E1183" s="23">
        <v>1315819</v>
      </c>
      <c r="F1183" s="23">
        <v>1456386.16</v>
      </c>
      <c r="G1183" s="23">
        <f t="shared" si="285"/>
        <v>1456386.16</v>
      </c>
      <c r="H1183" s="23">
        <f t="shared" si="286"/>
        <v>-140567.15999999992</v>
      </c>
      <c r="I1183" s="24">
        <f t="shared" si="287"/>
        <v>0</v>
      </c>
      <c r="J1183" s="24">
        <f t="shared" si="288"/>
        <v>110.68286443652204</v>
      </c>
      <c r="K1183" s="24">
        <f t="shared" si="289"/>
        <v>37.271864030620335</v>
      </c>
    </row>
    <row r="1184" spans="1:11" ht="51">
      <c r="A1184" s="27" t="s">
        <v>359</v>
      </c>
      <c r="B1184" s="22" t="s">
        <v>360</v>
      </c>
      <c r="C1184" s="23">
        <v>0</v>
      </c>
      <c r="D1184" s="23">
        <v>3907468</v>
      </c>
      <c r="E1184" s="23">
        <v>1315819</v>
      </c>
      <c r="F1184" s="23">
        <v>1456386.16</v>
      </c>
      <c r="G1184" s="23">
        <f t="shared" si="285"/>
        <v>1456386.16</v>
      </c>
      <c r="H1184" s="23">
        <f t="shared" si="286"/>
        <v>-140567.15999999992</v>
      </c>
      <c r="I1184" s="24">
        <f t="shared" si="287"/>
        <v>0</v>
      </c>
      <c r="J1184" s="24">
        <f t="shared" si="288"/>
        <v>110.68286443652204</v>
      </c>
      <c r="K1184" s="24">
        <f t="shared" si="289"/>
        <v>37.271864030620335</v>
      </c>
    </row>
    <row r="1185" spans="1:11" ht="38.25">
      <c r="A1185" s="28" t="s">
        <v>361</v>
      </c>
      <c r="B1185" s="22" t="s">
        <v>362</v>
      </c>
      <c r="C1185" s="23">
        <v>0</v>
      </c>
      <c r="D1185" s="23">
        <v>3907468</v>
      </c>
      <c r="E1185" s="23">
        <v>1315819</v>
      </c>
      <c r="F1185" s="23">
        <v>1456386.16</v>
      </c>
      <c r="G1185" s="23">
        <f t="shared" si="285"/>
        <v>1456386.16</v>
      </c>
      <c r="H1185" s="23">
        <f t="shared" si="286"/>
        <v>-140567.15999999992</v>
      </c>
      <c r="I1185" s="24">
        <f t="shared" si="287"/>
        <v>0</v>
      </c>
      <c r="J1185" s="24">
        <f t="shared" si="288"/>
        <v>110.68286443652204</v>
      </c>
      <c r="K1185" s="24">
        <f t="shared" si="289"/>
        <v>37.271864030620335</v>
      </c>
    </row>
    <row r="1186" spans="1:11">
      <c r="A1186" s="21"/>
      <c r="B1186" s="22" t="s">
        <v>118</v>
      </c>
      <c r="C1186" s="23">
        <v>14759115.75</v>
      </c>
      <c r="D1186" s="23">
        <v>0</v>
      </c>
      <c r="E1186" s="23">
        <v>0</v>
      </c>
      <c r="F1186" s="23">
        <v>15048548.58</v>
      </c>
      <c r="G1186" s="23">
        <f t="shared" si="285"/>
        <v>289432.83000000007</v>
      </c>
      <c r="H1186" s="23">
        <f t="shared" si="286"/>
        <v>-15048548.58</v>
      </c>
      <c r="I1186" s="24">
        <f t="shared" si="287"/>
        <v>1.9610445158274388</v>
      </c>
      <c r="J1186" s="24">
        <f t="shared" si="288"/>
        <v>0</v>
      </c>
      <c r="K1186" s="24">
        <f t="shared" si="289"/>
        <v>0</v>
      </c>
    </row>
    <row r="1187" spans="1:11">
      <c r="A1187" s="21" t="s">
        <v>119</v>
      </c>
      <c r="B1187" s="22" t="s">
        <v>120</v>
      </c>
      <c r="C1187" s="23">
        <v>-14759115.75</v>
      </c>
      <c r="D1187" s="23">
        <v>0</v>
      </c>
      <c r="E1187" s="23">
        <v>0</v>
      </c>
      <c r="F1187" s="23">
        <v>-15048548.58</v>
      </c>
      <c r="G1187" s="23">
        <f t="shared" si="285"/>
        <v>-289432.83000000007</v>
      </c>
      <c r="H1187" s="23">
        <f t="shared" si="286"/>
        <v>15048548.58</v>
      </c>
      <c r="I1187" s="24">
        <f t="shared" si="287"/>
        <v>1.9610445158274388</v>
      </c>
      <c r="J1187" s="24">
        <f t="shared" si="288"/>
        <v>0</v>
      </c>
      <c r="K1187" s="24">
        <f t="shared" si="289"/>
        <v>0</v>
      </c>
    </row>
    <row r="1188" spans="1:11">
      <c r="A1188" s="25" t="s">
        <v>121</v>
      </c>
      <c r="B1188" s="22" t="s">
        <v>122</v>
      </c>
      <c r="C1188" s="23">
        <v>-14759115.75</v>
      </c>
      <c r="D1188" s="23">
        <v>0</v>
      </c>
      <c r="E1188" s="23">
        <v>0</v>
      </c>
      <c r="F1188" s="23">
        <v>-15048548.58</v>
      </c>
      <c r="G1188" s="23">
        <f t="shared" si="285"/>
        <v>-289432.83000000007</v>
      </c>
      <c r="H1188" s="23">
        <f t="shared" si="286"/>
        <v>15048548.58</v>
      </c>
      <c r="I1188" s="24">
        <f t="shared" si="287"/>
        <v>1.9610445158274388</v>
      </c>
      <c r="J1188" s="24">
        <f t="shared" si="288"/>
        <v>0</v>
      </c>
      <c r="K1188" s="24">
        <f t="shared" si="289"/>
        <v>0</v>
      </c>
    </row>
    <row r="1189" spans="1:11" s="3" customFormat="1" ht="25.5">
      <c r="A1189" s="49" t="s">
        <v>186</v>
      </c>
      <c r="B1189" s="31" t="s">
        <v>187</v>
      </c>
      <c r="C1189" s="32"/>
      <c r="D1189" s="32"/>
      <c r="E1189" s="32"/>
      <c r="F1189" s="32"/>
      <c r="G1189" s="32"/>
      <c r="H1189" s="32"/>
      <c r="I1189" s="33"/>
      <c r="J1189" s="33"/>
      <c r="K1189" s="33"/>
    </row>
    <row r="1190" spans="1:11">
      <c r="A1190" s="21" t="s">
        <v>19</v>
      </c>
      <c r="B1190" s="22" t="s">
        <v>20</v>
      </c>
      <c r="C1190" s="23">
        <v>428573</v>
      </c>
      <c r="D1190" s="23">
        <v>518559</v>
      </c>
      <c r="E1190" s="23">
        <v>221779</v>
      </c>
      <c r="F1190" s="23">
        <v>518559</v>
      </c>
      <c r="G1190" s="23">
        <f t="shared" ref="G1190:G1202" si="290">F1190-C1190</f>
        <v>89986</v>
      </c>
      <c r="H1190" s="23">
        <f t="shared" ref="H1190:H1202" si="291">E1190-F1190</f>
        <v>-296780</v>
      </c>
      <c r="I1190" s="24">
        <f t="shared" ref="I1190:I1202" si="292">IF(ISERROR(F1190/C1190),0,F1190/C1190*100-100)</f>
        <v>20.996656345593408</v>
      </c>
      <c r="J1190" s="24">
        <f t="shared" ref="J1190:J1202" si="293">IF(ISERROR(F1190/E1190),0,F1190/E1190*100)</f>
        <v>233.8178998011534</v>
      </c>
      <c r="K1190" s="24">
        <f t="shared" ref="K1190:K1202" si="294">IF(ISERROR(F1190/D1190),0,F1190/D1190*100)</f>
        <v>100</v>
      </c>
    </row>
    <row r="1191" spans="1:11">
      <c r="A1191" s="25" t="s">
        <v>84</v>
      </c>
      <c r="B1191" s="22" t="s">
        <v>85</v>
      </c>
      <c r="C1191" s="23">
        <v>428573</v>
      </c>
      <c r="D1191" s="23">
        <v>518559</v>
      </c>
      <c r="E1191" s="23">
        <v>221779</v>
      </c>
      <c r="F1191" s="23">
        <v>518559</v>
      </c>
      <c r="G1191" s="23">
        <f t="shared" si="290"/>
        <v>89986</v>
      </c>
      <c r="H1191" s="23">
        <f t="shared" si="291"/>
        <v>-296780</v>
      </c>
      <c r="I1191" s="24">
        <f t="shared" si="292"/>
        <v>20.996656345593408</v>
      </c>
      <c r="J1191" s="24">
        <f t="shared" si="293"/>
        <v>233.8178998011534</v>
      </c>
      <c r="K1191" s="24">
        <f t="shared" si="294"/>
        <v>100</v>
      </c>
    </row>
    <row r="1192" spans="1:11">
      <c r="A1192" s="26" t="s">
        <v>86</v>
      </c>
      <c r="B1192" s="22" t="s">
        <v>87</v>
      </c>
      <c r="C1192" s="23">
        <v>428573</v>
      </c>
      <c r="D1192" s="23">
        <v>518559</v>
      </c>
      <c r="E1192" s="23">
        <v>221779</v>
      </c>
      <c r="F1192" s="23">
        <v>518559</v>
      </c>
      <c r="G1192" s="23">
        <f t="shared" si="290"/>
        <v>89986</v>
      </c>
      <c r="H1192" s="23">
        <f t="shared" si="291"/>
        <v>-296780</v>
      </c>
      <c r="I1192" s="24">
        <f t="shared" si="292"/>
        <v>20.996656345593408</v>
      </c>
      <c r="J1192" s="24">
        <f t="shared" si="293"/>
        <v>233.8178998011534</v>
      </c>
      <c r="K1192" s="24">
        <f t="shared" si="294"/>
        <v>100</v>
      </c>
    </row>
    <row r="1193" spans="1:11">
      <c r="A1193" s="21" t="s">
        <v>88</v>
      </c>
      <c r="B1193" s="22" t="s">
        <v>89</v>
      </c>
      <c r="C1193" s="23">
        <v>165116.10999999999</v>
      </c>
      <c r="D1193" s="23">
        <v>518559</v>
      </c>
      <c r="E1193" s="23">
        <v>221779</v>
      </c>
      <c r="F1193" s="23">
        <v>197701.85</v>
      </c>
      <c r="G1193" s="23">
        <f t="shared" si="290"/>
        <v>32585.74000000002</v>
      </c>
      <c r="H1193" s="23">
        <f t="shared" si="291"/>
        <v>24077.149999999994</v>
      </c>
      <c r="I1193" s="24">
        <f t="shared" si="292"/>
        <v>19.735045841377925</v>
      </c>
      <c r="J1193" s="24">
        <f t="shared" si="293"/>
        <v>89.143629468975874</v>
      </c>
      <c r="K1193" s="24">
        <f t="shared" si="294"/>
        <v>38.125237436820115</v>
      </c>
    </row>
    <row r="1194" spans="1:11">
      <c r="A1194" s="25" t="s">
        <v>90</v>
      </c>
      <c r="B1194" s="22" t="s">
        <v>91</v>
      </c>
      <c r="C1194" s="23">
        <v>165116.10999999999</v>
      </c>
      <c r="D1194" s="23">
        <v>508559</v>
      </c>
      <c r="E1194" s="23">
        <v>217779</v>
      </c>
      <c r="F1194" s="23">
        <v>192641.98</v>
      </c>
      <c r="G1194" s="23">
        <f t="shared" si="290"/>
        <v>27525.870000000024</v>
      </c>
      <c r="H1194" s="23">
        <f t="shared" si="291"/>
        <v>25137.01999999999</v>
      </c>
      <c r="I1194" s="24">
        <f t="shared" si="292"/>
        <v>16.67061439371362</v>
      </c>
      <c r="J1194" s="24">
        <f t="shared" si="293"/>
        <v>88.457555595351252</v>
      </c>
      <c r="K1194" s="24">
        <f t="shared" si="294"/>
        <v>37.879966729524014</v>
      </c>
    </row>
    <row r="1195" spans="1:11">
      <c r="A1195" s="26" t="s">
        <v>92</v>
      </c>
      <c r="B1195" s="22" t="s">
        <v>93</v>
      </c>
      <c r="C1195" s="23">
        <v>165116.10999999999</v>
      </c>
      <c r="D1195" s="23">
        <v>508559</v>
      </c>
      <c r="E1195" s="23">
        <v>217779</v>
      </c>
      <c r="F1195" s="23">
        <v>192641.98</v>
      </c>
      <c r="G1195" s="23">
        <f t="shared" si="290"/>
        <v>27525.870000000024</v>
      </c>
      <c r="H1195" s="23">
        <f t="shared" si="291"/>
        <v>25137.01999999999</v>
      </c>
      <c r="I1195" s="24">
        <f t="shared" si="292"/>
        <v>16.67061439371362</v>
      </c>
      <c r="J1195" s="24">
        <f t="shared" si="293"/>
        <v>88.457555595351252</v>
      </c>
      <c r="K1195" s="24">
        <f t="shared" si="294"/>
        <v>37.879966729524014</v>
      </c>
    </row>
    <row r="1196" spans="1:11">
      <c r="A1196" s="27" t="s">
        <v>94</v>
      </c>
      <c r="B1196" s="22" t="s">
        <v>95</v>
      </c>
      <c r="C1196" s="23">
        <v>157353.07999999999</v>
      </c>
      <c r="D1196" s="23">
        <v>457956</v>
      </c>
      <c r="E1196" s="23">
        <v>202977</v>
      </c>
      <c r="F1196" s="23">
        <v>182598.76</v>
      </c>
      <c r="G1196" s="23">
        <f t="shared" si="290"/>
        <v>25245.680000000022</v>
      </c>
      <c r="H1196" s="23">
        <f t="shared" si="291"/>
        <v>20378.239999999991</v>
      </c>
      <c r="I1196" s="24">
        <f t="shared" si="292"/>
        <v>16.043969396722346</v>
      </c>
      <c r="J1196" s="24">
        <f t="shared" si="293"/>
        <v>89.960320627460248</v>
      </c>
      <c r="K1196" s="24">
        <f t="shared" si="294"/>
        <v>39.872555442007531</v>
      </c>
    </row>
    <row r="1197" spans="1:11">
      <c r="A1197" s="27" t="s">
        <v>96</v>
      </c>
      <c r="B1197" s="22" t="s">
        <v>97</v>
      </c>
      <c r="C1197" s="23">
        <v>7763.03</v>
      </c>
      <c r="D1197" s="23">
        <v>50603</v>
      </c>
      <c r="E1197" s="23">
        <v>14802</v>
      </c>
      <c r="F1197" s="23">
        <v>10043.219999999999</v>
      </c>
      <c r="G1197" s="23">
        <f t="shared" si="290"/>
        <v>2280.1899999999996</v>
      </c>
      <c r="H1197" s="23">
        <f t="shared" si="291"/>
        <v>4758.7800000000007</v>
      </c>
      <c r="I1197" s="24">
        <f t="shared" si="292"/>
        <v>29.372422881271859</v>
      </c>
      <c r="J1197" s="24">
        <f t="shared" si="293"/>
        <v>67.850425618159704</v>
      </c>
      <c r="K1197" s="24">
        <f t="shared" si="294"/>
        <v>19.847084164970454</v>
      </c>
    </row>
    <row r="1198" spans="1:11">
      <c r="A1198" s="25" t="s">
        <v>114</v>
      </c>
      <c r="B1198" s="22" t="s">
        <v>115</v>
      </c>
      <c r="C1198" s="23">
        <v>0</v>
      </c>
      <c r="D1198" s="23">
        <v>10000</v>
      </c>
      <c r="E1198" s="23">
        <v>4000</v>
      </c>
      <c r="F1198" s="23">
        <v>5059.87</v>
      </c>
      <c r="G1198" s="23">
        <f t="shared" si="290"/>
        <v>5059.87</v>
      </c>
      <c r="H1198" s="23">
        <f t="shared" si="291"/>
        <v>-1059.8699999999999</v>
      </c>
      <c r="I1198" s="24">
        <f t="shared" si="292"/>
        <v>0</v>
      </c>
      <c r="J1198" s="24">
        <f t="shared" si="293"/>
        <v>126.49675000000001</v>
      </c>
      <c r="K1198" s="24">
        <f t="shared" si="294"/>
        <v>50.598699999999994</v>
      </c>
    </row>
    <row r="1199" spans="1:11">
      <c r="A1199" s="26" t="s">
        <v>116</v>
      </c>
      <c r="B1199" s="22" t="s">
        <v>117</v>
      </c>
      <c r="C1199" s="23">
        <v>0</v>
      </c>
      <c r="D1199" s="23">
        <v>10000</v>
      </c>
      <c r="E1199" s="23">
        <v>4000</v>
      </c>
      <c r="F1199" s="23">
        <v>5059.87</v>
      </c>
      <c r="G1199" s="23">
        <f t="shared" si="290"/>
        <v>5059.87</v>
      </c>
      <c r="H1199" s="23">
        <f t="shared" si="291"/>
        <v>-1059.8699999999999</v>
      </c>
      <c r="I1199" s="24">
        <f t="shared" si="292"/>
        <v>0</v>
      </c>
      <c r="J1199" s="24">
        <f t="shared" si="293"/>
        <v>126.49675000000001</v>
      </c>
      <c r="K1199" s="24">
        <f t="shared" si="294"/>
        <v>50.598699999999994</v>
      </c>
    </row>
    <row r="1200" spans="1:11">
      <c r="A1200" s="21"/>
      <c r="B1200" s="22" t="s">
        <v>118</v>
      </c>
      <c r="C1200" s="23">
        <v>263456.89</v>
      </c>
      <c r="D1200" s="23">
        <v>0</v>
      </c>
      <c r="E1200" s="23">
        <v>0</v>
      </c>
      <c r="F1200" s="23">
        <v>320857.15000000002</v>
      </c>
      <c r="G1200" s="23">
        <f t="shared" si="290"/>
        <v>57400.260000000009</v>
      </c>
      <c r="H1200" s="23">
        <f t="shared" si="291"/>
        <v>-320857.15000000002</v>
      </c>
      <c r="I1200" s="24">
        <f t="shared" si="292"/>
        <v>21.787344411451912</v>
      </c>
      <c r="J1200" s="24">
        <f t="shared" si="293"/>
        <v>0</v>
      </c>
      <c r="K1200" s="24">
        <f t="shared" si="294"/>
        <v>0</v>
      </c>
    </row>
    <row r="1201" spans="1:11">
      <c r="A1201" s="21" t="s">
        <v>119</v>
      </c>
      <c r="B1201" s="22" t="s">
        <v>120</v>
      </c>
      <c r="C1201" s="23">
        <v>-263456.89</v>
      </c>
      <c r="D1201" s="23">
        <v>0</v>
      </c>
      <c r="E1201" s="23">
        <v>0</v>
      </c>
      <c r="F1201" s="23">
        <v>-320857.15000000002</v>
      </c>
      <c r="G1201" s="23">
        <f t="shared" si="290"/>
        <v>-57400.260000000009</v>
      </c>
      <c r="H1201" s="23">
        <f t="shared" si="291"/>
        <v>320857.15000000002</v>
      </c>
      <c r="I1201" s="24">
        <f t="shared" si="292"/>
        <v>21.787344411451912</v>
      </c>
      <c r="J1201" s="24">
        <f t="shared" si="293"/>
        <v>0</v>
      </c>
      <c r="K1201" s="24">
        <f t="shared" si="294"/>
        <v>0</v>
      </c>
    </row>
    <row r="1202" spans="1:11">
      <c r="A1202" s="25" t="s">
        <v>121</v>
      </c>
      <c r="B1202" s="22" t="s">
        <v>122</v>
      </c>
      <c r="C1202" s="23">
        <v>-263456.89</v>
      </c>
      <c r="D1202" s="23">
        <v>0</v>
      </c>
      <c r="E1202" s="23">
        <v>0</v>
      </c>
      <c r="F1202" s="23">
        <v>-320857.15000000002</v>
      </c>
      <c r="G1202" s="23">
        <f t="shared" si="290"/>
        <v>-57400.260000000009</v>
      </c>
      <c r="H1202" s="23">
        <f t="shared" si="291"/>
        <v>320857.15000000002</v>
      </c>
      <c r="I1202" s="24">
        <f t="shared" si="292"/>
        <v>21.787344411451912</v>
      </c>
      <c r="J1202" s="24">
        <f t="shared" si="293"/>
        <v>0</v>
      </c>
      <c r="K1202" s="24">
        <f t="shared" si="294"/>
        <v>0</v>
      </c>
    </row>
    <row r="1203" spans="1:11" s="3" customFormat="1" ht="25.5">
      <c r="A1203" s="30" t="s">
        <v>437</v>
      </c>
      <c r="B1203" s="31" t="s">
        <v>438</v>
      </c>
      <c r="C1203" s="32"/>
      <c r="D1203" s="32"/>
      <c r="E1203" s="32"/>
      <c r="F1203" s="32"/>
      <c r="G1203" s="32"/>
      <c r="H1203" s="32"/>
      <c r="I1203" s="33"/>
      <c r="J1203" s="33"/>
      <c r="K1203" s="33"/>
    </row>
    <row r="1204" spans="1:11">
      <c r="A1204" s="21" t="s">
        <v>19</v>
      </c>
      <c r="B1204" s="22" t="s">
        <v>20</v>
      </c>
      <c r="C1204" s="23">
        <v>0</v>
      </c>
      <c r="D1204" s="23">
        <v>2917836</v>
      </c>
      <c r="E1204" s="23">
        <v>296139</v>
      </c>
      <c r="F1204" s="23">
        <v>2917836</v>
      </c>
      <c r="G1204" s="23">
        <f t="shared" ref="G1204:G1222" si="295">F1204-C1204</f>
        <v>2917836</v>
      </c>
      <c r="H1204" s="23">
        <f t="shared" ref="H1204:H1222" si="296">E1204-F1204</f>
        <v>-2621697</v>
      </c>
      <c r="I1204" s="24">
        <f t="shared" ref="I1204:I1222" si="297">IF(ISERROR(F1204/C1204),0,F1204/C1204*100-100)</f>
        <v>0</v>
      </c>
      <c r="J1204" s="24">
        <f t="shared" ref="J1204:J1222" si="298">IF(ISERROR(F1204/E1204),0,F1204/E1204*100)</f>
        <v>985.29271727128139</v>
      </c>
      <c r="K1204" s="24">
        <f t="shared" ref="K1204:K1222" si="299">IF(ISERROR(F1204/D1204),0,F1204/D1204*100)</f>
        <v>100</v>
      </c>
    </row>
    <row r="1205" spans="1:11">
      <c r="A1205" s="25" t="s">
        <v>84</v>
      </c>
      <c r="B1205" s="22" t="s">
        <v>85</v>
      </c>
      <c r="C1205" s="23">
        <v>0</v>
      </c>
      <c r="D1205" s="23">
        <v>2917836</v>
      </c>
      <c r="E1205" s="23">
        <v>296139</v>
      </c>
      <c r="F1205" s="23">
        <v>2917836</v>
      </c>
      <c r="G1205" s="23">
        <f t="shared" si="295"/>
        <v>2917836</v>
      </c>
      <c r="H1205" s="23">
        <f t="shared" si="296"/>
        <v>-2621697</v>
      </c>
      <c r="I1205" s="24">
        <f t="shared" si="297"/>
        <v>0</v>
      </c>
      <c r="J1205" s="24">
        <f t="shared" si="298"/>
        <v>985.29271727128139</v>
      </c>
      <c r="K1205" s="24">
        <f t="shared" si="299"/>
        <v>100</v>
      </c>
    </row>
    <row r="1206" spans="1:11">
      <c r="A1206" s="26" t="s">
        <v>86</v>
      </c>
      <c r="B1206" s="22" t="s">
        <v>87</v>
      </c>
      <c r="C1206" s="23">
        <v>0</v>
      </c>
      <c r="D1206" s="23">
        <v>2917836</v>
      </c>
      <c r="E1206" s="23">
        <v>296139</v>
      </c>
      <c r="F1206" s="23">
        <v>2917836</v>
      </c>
      <c r="G1206" s="23">
        <f t="shared" si="295"/>
        <v>2917836</v>
      </c>
      <c r="H1206" s="23">
        <f t="shared" si="296"/>
        <v>-2621697</v>
      </c>
      <c r="I1206" s="24">
        <f t="shared" si="297"/>
        <v>0</v>
      </c>
      <c r="J1206" s="24">
        <f t="shared" si="298"/>
        <v>985.29271727128139</v>
      </c>
      <c r="K1206" s="24">
        <f t="shared" si="299"/>
        <v>100</v>
      </c>
    </row>
    <row r="1207" spans="1:11">
      <c r="A1207" s="21" t="s">
        <v>88</v>
      </c>
      <c r="B1207" s="22" t="s">
        <v>89</v>
      </c>
      <c r="C1207" s="23">
        <v>0</v>
      </c>
      <c r="D1207" s="23">
        <v>2917836</v>
      </c>
      <c r="E1207" s="23">
        <v>296139</v>
      </c>
      <c r="F1207" s="23">
        <v>1264969.3600000001</v>
      </c>
      <c r="G1207" s="23">
        <f t="shared" si="295"/>
        <v>1264969.3600000001</v>
      </c>
      <c r="H1207" s="23">
        <f t="shared" si="296"/>
        <v>-968830.3600000001</v>
      </c>
      <c r="I1207" s="24">
        <f t="shared" si="297"/>
        <v>0</v>
      </c>
      <c r="J1207" s="24">
        <f t="shared" si="298"/>
        <v>427.15392433958385</v>
      </c>
      <c r="K1207" s="24">
        <f t="shared" si="299"/>
        <v>43.352997221228343</v>
      </c>
    </row>
    <row r="1208" spans="1:11">
      <c r="A1208" s="25" t="s">
        <v>90</v>
      </c>
      <c r="B1208" s="22" t="s">
        <v>91</v>
      </c>
      <c r="C1208" s="23">
        <v>0</v>
      </c>
      <c r="D1208" s="23">
        <v>2872426</v>
      </c>
      <c r="E1208" s="23">
        <v>291639</v>
      </c>
      <c r="F1208" s="23">
        <v>1254059.3600000001</v>
      </c>
      <c r="G1208" s="23">
        <f t="shared" si="295"/>
        <v>1254059.3600000001</v>
      </c>
      <c r="H1208" s="23">
        <f t="shared" si="296"/>
        <v>-962420.3600000001</v>
      </c>
      <c r="I1208" s="24">
        <f t="shared" si="297"/>
        <v>0</v>
      </c>
      <c r="J1208" s="24">
        <f t="shared" si="298"/>
        <v>430.00399809353348</v>
      </c>
      <c r="K1208" s="24">
        <f t="shared" si="299"/>
        <v>43.658543683980028</v>
      </c>
    </row>
    <row r="1209" spans="1:11">
      <c r="A1209" s="26" t="s">
        <v>92</v>
      </c>
      <c r="B1209" s="22" t="s">
        <v>93</v>
      </c>
      <c r="C1209" s="23">
        <v>0</v>
      </c>
      <c r="D1209" s="23">
        <v>590286</v>
      </c>
      <c r="E1209" s="23">
        <v>90552</v>
      </c>
      <c r="F1209" s="23">
        <v>92440.36</v>
      </c>
      <c r="G1209" s="23">
        <f t="shared" si="295"/>
        <v>92440.36</v>
      </c>
      <c r="H1209" s="23">
        <f t="shared" si="296"/>
        <v>-1888.3600000000006</v>
      </c>
      <c r="I1209" s="24">
        <f t="shared" si="297"/>
        <v>0</v>
      </c>
      <c r="J1209" s="24">
        <f t="shared" si="298"/>
        <v>102.08538740171393</v>
      </c>
      <c r="K1209" s="24">
        <f t="shared" si="299"/>
        <v>15.660266379348316</v>
      </c>
    </row>
    <row r="1210" spans="1:11">
      <c r="A1210" s="27" t="s">
        <v>94</v>
      </c>
      <c r="B1210" s="22" t="s">
        <v>95</v>
      </c>
      <c r="C1210" s="23">
        <v>0</v>
      </c>
      <c r="D1210" s="23">
        <v>108202</v>
      </c>
      <c r="E1210" s="23">
        <v>19100</v>
      </c>
      <c r="F1210" s="23">
        <v>21425.08</v>
      </c>
      <c r="G1210" s="23">
        <f t="shared" si="295"/>
        <v>21425.08</v>
      </c>
      <c r="H1210" s="23">
        <f t="shared" si="296"/>
        <v>-2325.0800000000017</v>
      </c>
      <c r="I1210" s="24">
        <f t="shared" si="297"/>
        <v>0</v>
      </c>
      <c r="J1210" s="24">
        <f t="shared" si="298"/>
        <v>112.1731937172775</v>
      </c>
      <c r="K1210" s="24">
        <f t="shared" si="299"/>
        <v>19.801001829910724</v>
      </c>
    </row>
    <row r="1211" spans="1:11">
      <c r="A1211" s="27" t="s">
        <v>96</v>
      </c>
      <c r="B1211" s="22" t="s">
        <v>97</v>
      </c>
      <c r="C1211" s="23">
        <v>0</v>
      </c>
      <c r="D1211" s="23">
        <v>482084</v>
      </c>
      <c r="E1211" s="23">
        <v>71452</v>
      </c>
      <c r="F1211" s="23">
        <v>71015.28</v>
      </c>
      <c r="G1211" s="23">
        <f t="shared" si="295"/>
        <v>71015.28</v>
      </c>
      <c r="H1211" s="23">
        <f t="shared" si="296"/>
        <v>436.72000000000116</v>
      </c>
      <c r="I1211" s="24">
        <f t="shared" si="297"/>
        <v>0</v>
      </c>
      <c r="J1211" s="24">
        <f t="shared" si="298"/>
        <v>99.388792476067849</v>
      </c>
      <c r="K1211" s="24">
        <f t="shared" si="299"/>
        <v>14.730893371279693</v>
      </c>
    </row>
    <row r="1212" spans="1:11" ht="25.5">
      <c r="A1212" s="26" t="s">
        <v>106</v>
      </c>
      <c r="B1212" s="22" t="s">
        <v>107</v>
      </c>
      <c r="C1212" s="23">
        <v>0</v>
      </c>
      <c r="D1212" s="23">
        <v>2282140</v>
      </c>
      <c r="E1212" s="23">
        <v>201087</v>
      </c>
      <c r="F1212" s="23">
        <v>1161619</v>
      </c>
      <c r="G1212" s="23">
        <f t="shared" si="295"/>
        <v>1161619</v>
      </c>
      <c r="H1212" s="23">
        <f t="shared" si="296"/>
        <v>-960532</v>
      </c>
      <c r="I1212" s="24">
        <f t="shared" si="297"/>
        <v>0</v>
      </c>
      <c r="J1212" s="24">
        <f t="shared" si="298"/>
        <v>577.66986428759685</v>
      </c>
      <c r="K1212" s="24">
        <f t="shared" si="299"/>
        <v>50.900426792396615</v>
      </c>
    </row>
    <row r="1213" spans="1:11" ht="51">
      <c r="A1213" s="27" t="s">
        <v>203</v>
      </c>
      <c r="B1213" s="22" t="s">
        <v>204</v>
      </c>
      <c r="C1213" s="23">
        <v>0</v>
      </c>
      <c r="D1213" s="23">
        <v>2282140</v>
      </c>
      <c r="E1213" s="23">
        <v>201087</v>
      </c>
      <c r="F1213" s="23">
        <v>1161619</v>
      </c>
      <c r="G1213" s="23">
        <f t="shared" si="295"/>
        <v>1161619</v>
      </c>
      <c r="H1213" s="23">
        <f t="shared" si="296"/>
        <v>-960532</v>
      </c>
      <c r="I1213" s="24">
        <f t="shared" si="297"/>
        <v>0</v>
      </c>
      <c r="J1213" s="24">
        <f t="shared" si="298"/>
        <v>577.66986428759685</v>
      </c>
      <c r="K1213" s="24">
        <f t="shared" si="299"/>
        <v>50.900426792396615</v>
      </c>
    </row>
    <row r="1214" spans="1:11" ht="63.75">
      <c r="A1214" s="28" t="s">
        <v>224</v>
      </c>
      <c r="B1214" s="22" t="s">
        <v>225</v>
      </c>
      <c r="C1214" s="23">
        <v>0</v>
      </c>
      <c r="D1214" s="23">
        <v>2282140</v>
      </c>
      <c r="E1214" s="23">
        <v>201087</v>
      </c>
      <c r="F1214" s="23">
        <v>1161619</v>
      </c>
      <c r="G1214" s="23">
        <f t="shared" si="295"/>
        <v>1161619</v>
      </c>
      <c r="H1214" s="23">
        <f t="shared" si="296"/>
        <v>-960532</v>
      </c>
      <c r="I1214" s="24">
        <f t="shared" si="297"/>
        <v>0</v>
      </c>
      <c r="J1214" s="24">
        <f t="shared" si="298"/>
        <v>577.66986428759685</v>
      </c>
      <c r="K1214" s="24">
        <f t="shared" si="299"/>
        <v>50.900426792396615</v>
      </c>
    </row>
    <row r="1215" spans="1:11">
      <c r="A1215" s="25" t="s">
        <v>114</v>
      </c>
      <c r="B1215" s="22" t="s">
        <v>115</v>
      </c>
      <c r="C1215" s="23">
        <v>0</v>
      </c>
      <c r="D1215" s="23">
        <v>45410</v>
      </c>
      <c r="E1215" s="23">
        <v>4500</v>
      </c>
      <c r="F1215" s="23">
        <v>10910</v>
      </c>
      <c r="G1215" s="23">
        <f t="shared" si="295"/>
        <v>10910</v>
      </c>
      <c r="H1215" s="23">
        <f t="shared" si="296"/>
        <v>-6410</v>
      </c>
      <c r="I1215" s="24">
        <f t="shared" si="297"/>
        <v>0</v>
      </c>
      <c r="J1215" s="24">
        <f t="shared" si="298"/>
        <v>242.44444444444446</v>
      </c>
      <c r="K1215" s="24">
        <f t="shared" si="299"/>
        <v>24.025545034133451</v>
      </c>
    </row>
    <row r="1216" spans="1:11">
      <c r="A1216" s="26" t="s">
        <v>116</v>
      </c>
      <c r="B1216" s="22" t="s">
        <v>117</v>
      </c>
      <c r="C1216" s="23">
        <v>0</v>
      </c>
      <c r="D1216" s="23">
        <v>33000</v>
      </c>
      <c r="E1216" s="23">
        <v>1500</v>
      </c>
      <c r="F1216" s="23">
        <v>0</v>
      </c>
      <c r="G1216" s="23">
        <f t="shared" si="295"/>
        <v>0</v>
      </c>
      <c r="H1216" s="23">
        <f t="shared" si="296"/>
        <v>1500</v>
      </c>
      <c r="I1216" s="24">
        <f t="shared" si="297"/>
        <v>0</v>
      </c>
      <c r="J1216" s="24">
        <f t="shared" si="298"/>
        <v>0</v>
      </c>
      <c r="K1216" s="24">
        <f t="shared" si="299"/>
        <v>0</v>
      </c>
    </row>
    <row r="1217" spans="1:11">
      <c r="A1217" s="26" t="s">
        <v>228</v>
      </c>
      <c r="B1217" s="22" t="s">
        <v>229</v>
      </c>
      <c r="C1217" s="23">
        <v>0</v>
      </c>
      <c r="D1217" s="23">
        <v>12410</v>
      </c>
      <c r="E1217" s="23">
        <v>3000</v>
      </c>
      <c r="F1217" s="23">
        <v>10910</v>
      </c>
      <c r="G1217" s="23">
        <f t="shared" si="295"/>
        <v>10910</v>
      </c>
      <c r="H1217" s="23">
        <f t="shared" si="296"/>
        <v>-7910</v>
      </c>
      <c r="I1217" s="24">
        <f t="shared" si="297"/>
        <v>0</v>
      </c>
      <c r="J1217" s="24">
        <f t="shared" si="298"/>
        <v>363.66666666666669</v>
      </c>
      <c r="K1217" s="24">
        <f t="shared" si="299"/>
        <v>87.91297340854149</v>
      </c>
    </row>
    <row r="1218" spans="1:11" ht="51">
      <c r="A1218" s="27" t="s">
        <v>359</v>
      </c>
      <c r="B1218" s="22" t="s">
        <v>360</v>
      </c>
      <c r="C1218" s="23">
        <v>0</v>
      </c>
      <c r="D1218" s="23">
        <v>12410</v>
      </c>
      <c r="E1218" s="23">
        <v>3000</v>
      </c>
      <c r="F1218" s="23">
        <v>10910</v>
      </c>
      <c r="G1218" s="23">
        <f t="shared" si="295"/>
        <v>10910</v>
      </c>
      <c r="H1218" s="23">
        <f t="shared" si="296"/>
        <v>-7910</v>
      </c>
      <c r="I1218" s="24">
        <f t="shared" si="297"/>
        <v>0</v>
      </c>
      <c r="J1218" s="24">
        <f t="shared" si="298"/>
        <v>363.66666666666669</v>
      </c>
      <c r="K1218" s="24">
        <f t="shared" si="299"/>
        <v>87.91297340854149</v>
      </c>
    </row>
    <row r="1219" spans="1:11" ht="63.75">
      <c r="A1219" s="28" t="s">
        <v>363</v>
      </c>
      <c r="B1219" s="22" t="s">
        <v>364</v>
      </c>
      <c r="C1219" s="23">
        <v>0</v>
      </c>
      <c r="D1219" s="23">
        <v>12410</v>
      </c>
      <c r="E1219" s="23">
        <v>3000</v>
      </c>
      <c r="F1219" s="23">
        <v>10910</v>
      </c>
      <c r="G1219" s="23">
        <f t="shared" si="295"/>
        <v>10910</v>
      </c>
      <c r="H1219" s="23">
        <f t="shared" si="296"/>
        <v>-7910</v>
      </c>
      <c r="I1219" s="24">
        <f t="shared" si="297"/>
        <v>0</v>
      </c>
      <c r="J1219" s="24">
        <f t="shared" si="298"/>
        <v>363.66666666666669</v>
      </c>
      <c r="K1219" s="24">
        <f t="shared" si="299"/>
        <v>87.91297340854149</v>
      </c>
    </row>
    <row r="1220" spans="1:11">
      <c r="A1220" s="21"/>
      <c r="B1220" s="22" t="s">
        <v>118</v>
      </c>
      <c r="C1220" s="23">
        <v>0</v>
      </c>
      <c r="D1220" s="23">
        <v>0</v>
      </c>
      <c r="E1220" s="23">
        <v>0</v>
      </c>
      <c r="F1220" s="23">
        <v>1652866.64</v>
      </c>
      <c r="G1220" s="23">
        <f t="shared" si="295"/>
        <v>1652866.64</v>
      </c>
      <c r="H1220" s="23">
        <f t="shared" si="296"/>
        <v>-1652866.64</v>
      </c>
      <c r="I1220" s="24">
        <f t="shared" si="297"/>
        <v>0</v>
      </c>
      <c r="J1220" s="24">
        <f t="shared" si="298"/>
        <v>0</v>
      </c>
      <c r="K1220" s="24">
        <f t="shared" si="299"/>
        <v>0</v>
      </c>
    </row>
    <row r="1221" spans="1:11">
      <c r="A1221" s="21" t="s">
        <v>119</v>
      </c>
      <c r="B1221" s="22" t="s">
        <v>120</v>
      </c>
      <c r="C1221" s="23">
        <v>0</v>
      </c>
      <c r="D1221" s="23">
        <v>0</v>
      </c>
      <c r="E1221" s="23">
        <v>0</v>
      </c>
      <c r="F1221" s="23">
        <v>-1652866.64</v>
      </c>
      <c r="G1221" s="23">
        <f t="shared" si="295"/>
        <v>-1652866.64</v>
      </c>
      <c r="H1221" s="23">
        <f t="shared" si="296"/>
        <v>1652866.64</v>
      </c>
      <c r="I1221" s="24">
        <f t="shared" si="297"/>
        <v>0</v>
      </c>
      <c r="J1221" s="24">
        <f t="shared" si="298"/>
        <v>0</v>
      </c>
      <c r="K1221" s="24">
        <f t="shared" si="299"/>
        <v>0</v>
      </c>
    </row>
    <row r="1222" spans="1:11">
      <c r="A1222" s="25" t="s">
        <v>121</v>
      </c>
      <c r="B1222" s="22" t="s">
        <v>122</v>
      </c>
      <c r="C1222" s="23">
        <v>0</v>
      </c>
      <c r="D1222" s="23">
        <v>0</v>
      </c>
      <c r="E1222" s="23">
        <v>0</v>
      </c>
      <c r="F1222" s="23">
        <v>-1652866.64</v>
      </c>
      <c r="G1222" s="23">
        <f t="shared" si="295"/>
        <v>-1652866.64</v>
      </c>
      <c r="H1222" s="23">
        <f t="shared" si="296"/>
        <v>1652866.64</v>
      </c>
      <c r="I1222" s="24">
        <f t="shared" si="297"/>
        <v>0</v>
      </c>
      <c r="J1222" s="24">
        <f t="shared" si="298"/>
        <v>0</v>
      </c>
      <c r="K1222" s="24">
        <f t="shared" si="299"/>
        <v>0</v>
      </c>
    </row>
    <row r="1223" spans="1:11" s="3" customFormat="1" ht="25.5">
      <c r="A1223" s="49" t="s">
        <v>439</v>
      </c>
      <c r="B1223" s="31" t="s">
        <v>893</v>
      </c>
      <c r="C1223" s="32"/>
      <c r="D1223" s="32"/>
      <c r="E1223" s="32"/>
      <c r="F1223" s="32"/>
      <c r="G1223" s="32"/>
      <c r="H1223" s="32"/>
      <c r="I1223" s="33"/>
      <c r="J1223" s="33"/>
      <c r="K1223" s="33"/>
    </row>
    <row r="1224" spans="1:11">
      <c r="A1224" s="21" t="s">
        <v>19</v>
      </c>
      <c r="B1224" s="22" t="s">
        <v>20</v>
      </c>
      <c r="C1224" s="23">
        <v>0</v>
      </c>
      <c r="D1224" s="23">
        <v>2917836</v>
      </c>
      <c r="E1224" s="23">
        <v>296139</v>
      </c>
      <c r="F1224" s="23">
        <v>2917836</v>
      </c>
      <c r="G1224" s="23">
        <f t="shared" ref="G1224:G1242" si="300">F1224-C1224</f>
        <v>2917836</v>
      </c>
      <c r="H1224" s="23">
        <f t="shared" ref="H1224:H1242" si="301">E1224-F1224</f>
        <v>-2621697</v>
      </c>
      <c r="I1224" s="24">
        <f t="shared" ref="I1224:I1242" si="302">IF(ISERROR(F1224/C1224),0,F1224/C1224*100-100)</f>
        <v>0</v>
      </c>
      <c r="J1224" s="24">
        <f t="shared" ref="J1224:J1242" si="303">IF(ISERROR(F1224/E1224),0,F1224/E1224*100)</f>
        <v>985.29271727128139</v>
      </c>
      <c r="K1224" s="24">
        <f t="shared" ref="K1224:K1242" si="304">IF(ISERROR(F1224/D1224),0,F1224/D1224*100)</f>
        <v>100</v>
      </c>
    </row>
    <row r="1225" spans="1:11">
      <c r="A1225" s="25" t="s">
        <v>84</v>
      </c>
      <c r="B1225" s="22" t="s">
        <v>85</v>
      </c>
      <c r="C1225" s="23">
        <v>0</v>
      </c>
      <c r="D1225" s="23">
        <v>2917836</v>
      </c>
      <c r="E1225" s="23">
        <v>296139</v>
      </c>
      <c r="F1225" s="23">
        <v>2917836</v>
      </c>
      <c r="G1225" s="23">
        <f t="shared" si="300"/>
        <v>2917836</v>
      </c>
      <c r="H1225" s="23">
        <f t="shared" si="301"/>
        <v>-2621697</v>
      </c>
      <c r="I1225" s="24">
        <f t="shared" si="302"/>
        <v>0</v>
      </c>
      <c r="J1225" s="24">
        <f t="shared" si="303"/>
        <v>985.29271727128139</v>
      </c>
      <c r="K1225" s="24">
        <f t="shared" si="304"/>
        <v>100</v>
      </c>
    </row>
    <row r="1226" spans="1:11">
      <c r="A1226" s="26" t="s">
        <v>86</v>
      </c>
      <c r="B1226" s="22" t="s">
        <v>87</v>
      </c>
      <c r="C1226" s="23">
        <v>0</v>
      </c>
      <c r="D1226" s="23">
        <v>2917836</v>
      </c>
      <c r="E1226" s="23">
        <v>296139</v>
      </c>
      <c r="F1226" s="23">
        <v>2917836</v>
      </c>
      <c r="G1226" s="23">
        <f t="shared" si="300"/>
        <v>2917836</v>
      </c>
      <c r="H1226" s="23">
        <f t="shared" si="301"/>
        <v>-2621697</v>
      </c>
      <c r="I1226" s="24">
        <f t="shared" si="302"/>
        <v>0</v>
      </c>
      <c r="J1226" s="24">
        <f t="shared" si="303"/>
        <v>985.29271727128139</v>
      </c>
      <c r="K1226" s="24">
        <f t="shared" si="304"/>
        <v>100</v>
      </c>
    </row>
    <row r="1227" spans="1:11">
      <c r="A1227" s="21" t="s">
        <v>88</v>
      </c>
      <c r="B1227" s="22" t="s">
        <v>89</v>
      </c>
      <c r="C1227" s="23">
        <v>0</v>
      </c>
      <c r="D1227" s="23">
        <v>2917836</v>
      </c>
      <c r="E1227" s="23">
        <v>296139</v>
      </c>
      <c r="F1227" s="23">
        <v>1264969.3600000001</v>
      </c>
      <c r="G1227" s="23">
        <f t="shared" si="300"/>
        <v>1264969.3600000001</v>
      </c>
      <c r="H1227" s="23">
        <f t="shared" si="301"/>
        <v>-968830.3600000001</v>
      </c>
      <c r="I1227" s="24">
        <f t="shared" si="302"/>
        <v>0</v>
      </c>
      <c r="J1227" s="24">
        <f t="shared" si="303"/>
        <v>427.15392433958385</v>
      </c>
      <c r="K1227" s="24">
        <f t="shared" si="304"/>
        <v>43.352997221228343</v>
      </c>
    </row>
    <row r="1228" spans="1:11">
      <c r="A1228" s="25" t="s">
        <v>90</v>
      </c>
      <c r="B1228" s="22" t="s">
        <v>91</v>
      </c>
      <c r="C1228" s="23">
        <v>0</v>
      </c>
      <c r="D1228" s="23">
        <v>2872426</v>
      </c>
      <c r="E1228" s="23">
        <v>291639</v>
      </c>
      <c r="F1228" s="23">
        <v>1254059.3600000001</v>
      </c>
      <c r="G1228" s="23">
        <f t="shared" si="300"/>
        <v>1254059.3600000001</v>
      </c>
      <c r="H1228" s="23">
        <f t="shared" si="301"/>
        <v>-962420.3600000001</v>
      </c>
      <c r="I1228" s="24">
        <f t="shared" si="302"/>
        <v>0</v>
      </c>
      <c r="J1228" s="24">
        <f t="shared" si="303"/>
        <v>430.00399809353348</v>
      </c>
      <c r="K1228" s="24">
        <f t="shared" si="304"/>
        <v>43.658543683980028</v>
      </c>
    </row>
    <row r="1229" spans="1:11">
      <c r="A1229" s="26" t="s">
        <v>92</v>
      </c>
      <c r="B1229" s="22" t="s">
        <v>93</v>
      </c>
      <c r="C1229" s="23">
        <v>0</v>
      </c>
      <c r="D1229" s="23">
        <v>590286</v>
      </c>
      <c r="E1229" s="23">
        <v>90552</v>
      </c>
      <c r="F1229" s="23">
        <v>92440.36</v>
      </c>
      <c r="G1229" s="23">
        <f t="shared" si="300"/>
        <v>92440.36</v>
      </c>
      <c r="H1229" s="23">
        <f t="shared" si="301"/>
        <v>-1888.3600000000006</v>
      </c>
      <c r="I1229" s="24">
        <f t="shared" si="302"/>
        <v>0</v>
      </c>
      <c r="J1229" s="24">
        <f t="shared" si="303"/>
        <v>102.08538740171393</v>
      </c>
      <c r="K1229" s="24">
        <f t="shared" si="304"/>
        <v>15.660266379348316</v>
      </c>
    </row>
    <row r="1230" spans="1:11">
      <c r="A1230" s="27" t="s">
        <v>94</v>
      </c>
      <c r="B1230" s="22" t="s">
        <v>95</v>
      </c>
      <c r="C1230" s="23">
        <v>0</v>
      </c>
      <c r="D1230" s="23">
        <v>108202</v>
      </c>
      <c r="E1230" s="23">
        <v>19100</v>
      </c>
      <c r="F1230" s="23">
        <v>21425.08</v>
      </c>
      <c r="G1230" s="23">
        <f t="shared" si="300"/>
        <v>21425.08</v>
      </c>
      <c r="H1230" s="23">
        <f t="shared" si="301"/>
        <v>-2325.0800000000017</v>
      </c>
      <c r="I1230" s="24">
        <f t="shared" si="302"/>
        <v>0</v>
      </c>
      <c r="J1230" s="24">
        <f t="shared" si="303"/>
        <v>112.1731937172775</v>
      </c>
      <c r="K1230" s="24">
        <f t="shared" si="304"/>
        <v>19.801001829910724</v>
      </c>
    </row>
    <row r="1231" spans="1:11">
      <c r="A1231" s="27" t="s">
        <v>96</v>
      </c>
      <c r="B1231" s="22" t="s">
        <v>97</v>
      </c>
      <c r="C1231" s="23">
        <v>0</v>
      </c>
      <c r="D1231" s="23">
        <v>482084</v>
      </c>
      <c r="E1231" s="23">
        <v>71452</v>
      </c>
      <c r="F1231" s="23">
        <v>71015.28</v>
      </c>
      <c r="G1231" s="23">
        <f t="shared" si="300"/>
        <v>71015.28</v>
      </c>
      <c r="H1231" s="23">
        <f t="shared" si="301"/>
        <v>436.72000000000116</v>
      </c>
      <c r="I1231" s="24">
        <f t="shared" si="302"/>
        <v>0</v>
      </c>
      <c r="J1231" s="24">
        <f t="shared" si="303"/>
        <v>99.388792476067849</v>
      </c>
      <c r="K1231" s="24">
        <f t="shared" si="304"/>
        <v>14.730893371279693</v>
      </c>
    </row>
    <row r="1232" spans="1:11" ht="25.5">
      <c r="A1232" s="26" t="s">
        <v>106</v>
      </c>
      <c r="B1232" s="22" t="s">
        <v>107</v>
      </c>
      <c r="C1232" s="23">
        <v>0</v>
      </c>
      <c r="D1232" s="23">
        <v>2282140</v>
      </c>
      <c r="E1232" s="23">
        <v>201087</v>
      </c>
      <c r="F1232" s="23">
        <v>1161619</v>
      </c>
      <c r="G1232" s="23">
        <f t="shared" si="300"/>
        <v>1161619</v>
      </c>
      <c r="H1232" s="23">
        <f t="shared" si="301"/>
        <v>-960532</v>
      </c>
      <c r="I1232" s="24">
        <f t="shared" si="302"/>
        <v>0</v>
      </c>
      <c r="J1232" s="24">
        <f t="shared" si="303"/>
        <v>577.66986428759685</v>
      </c>
      <c r="K1232" s="24">
        <f t="shared" si="304"/>
        <v>50.900426792396615</v>
      </c>
    </row>
    <row r="1233" spans="1:11" ht="51">
      <c r="A1233" s="27" t="s">
        <v>203</v>
      </c>
      <c r="B1233" s="22" t="s">
        <v>204</v>
      </c>
      <c r="C1233" s="23">
        <v>0</v>
      </c>
      <c r="D1233" s="23">
        <v>2282140</v>
      </c>
      <c r="E1233" s="23">
        <v>201087</v>
      </c>
      <c r="F1233" s="23">
        <v>1161619</v>
      </c>
      <c r="G1233" s="23">
        <f t="shared" si="300"/>
        <v>1161619</v>
      </c>
      <c r="H1233" s="23">
        <f t="shared" si="301"/>
        <v>-960532</v>
      </c>
      <c r="I1233" s="24">
        <f t="shared" si="302"/>
        <v>0</v>
      </c>
      <c r="J1233" s="24">
        <f t="shared" si="303"/>
        <v>577.66986428759685</v>
      </c>
      <c r="K1233" s="24">
        <f t="shared" si="304"/>
        <v>50.900426792396615</v>
      </c>
    </row>
    <row r="1234" spans="1:11" ht="63.75">
      <c r="A1234" s="28" t="s">
        <v>224</v>
      </c>
      <c r="B1234" s="22" t="s">
        <v>225</v>
      </c>
      <c r="C1234" s="23">
        <v>0</v>
      </c>
      <c r="D1234" s="23">
        <v>2282140</v>
      </c>
      <c r="E1234" s="23">
        <v>201087</v>
      </c>
      <c r="F1234" s="23">
        <v>1161619</v>
      </c>
      <c r="G1234" s="23">
        <f t="shared" si="300"/>
        <v>1161619</v>
      </c>
      <c r="H1234" s="23">
        <f t="shared" si="301"/>
        <v>-960532</v>
      </c>
      <c r="I1234" s="24">
        <f t="shared" si="302"/>
        <v>0</v>
      </c>
      <c r="J1234" s="24">
        <f t="shared" si="303"/>
        <v>577.66986428759685</v>
      </c>
      <c r="K1234" s="24">
        <f t="shared" si="304"/>
        <v>50.900426792396615</v>
      </c>
    </row>
    <row r="1235" spans="1:11">
      <c r="A1235" s="25" t="s">
        <v>114</v>
      </c>
      <c r="B1235" s="22" t="s">
        <v>115</v>
      </c>
      <c r="C1235" s="23">
        <v>0</v>
      </c>
      <c r="D1235" s="23">
        <v>45410</v>
      </c>
      <c r="E1235" s="23">
        <v>4500</v>
      </c>
      <c r="F1235" s="23">
        <v>10910</v>
      </c>
      <c r="G1235" s="23">
        <f t="shared" si="300"/>
        <v>10910</v>
      </c>
      <c r="H1235" s="23">
        <f t="shared" si="301"/>
        <v>-6410</v>
      </c>
      <c r="I1235" s="24">
        <f t="shared" si="302"/>
        <v>0</v>
      </c>
      <c r="J1235" s="24">
        <f t="shared" si="303"/>
        <v>242.44444444444446</v>
      </c>
      <c r="K1235" s="24">
        <f t="shared" si="304"/>
        <v>24.025545034133451</v>
      </c>
    </row>
    <row r="1236" spans="1:11">
      <c r="A1236" s="26" t="s">
        <v>116</v>
      </c>
      <c r="B1236" s="22" t="s">
        <v>117</v>
      </c>
      <c r="C1236" s="23">
        <v>0</v>
      </c>
      <c r="D1236" s="23">
        <v>33000</v>
      </c>
      <c r="E1236" s="23">
        <v>1500</v>
      </c>
      <c r="F1236" s="23">
        <v>0</v>
      </c>
      <c r="G1236" s="23">
        <f t="shared" si="300"/>
        <v>0</v>
      </c>
      <c r="H1236" s="23">
        <f t="shared" si="301"/>
        <v>1500</v>
      </c>
      <c r="I1236" s="24">
        <f t="shared" si="302"/>
        <v>0</v>
      </c>
      <c r="J1236" s="24">
        <f t="shared" si="303"/>
        <v>0</v>
      </c>
      <c r="K1236" s="24">
        <f t="shared" si="304"/>
        <v>0</v>
      </c>
    </row>
    <row r="1237" spans="1:11">
      <c r="A1237" s="26" t="s">
        <v>228</v>
      </c>
      <c r="B1237" s="22" t="s">
        <v>229</v>
      </c>
      <c r="C1237" s="23">
        <v>0</v>
      </c>
      <c r="D1237" s="23">
        <v>12410</v>
      </c>
      <c r="E1237" s="23">
        <v>3000</v>
      </c>
      <c r="F1237" s="23">
        <v>10910</v>
      </c>
      <c r="G1237" s="23">
        <f t="shared" si="300"/>
        <v>10910</v>
      </c>
      <c r="H1237" s="23">
        <f t="shared" si="301"/>
        <v>-7910</v>
      </c>
      <c r="I1237" s="24">
        <f t="shared" si="302"/>
        <v>0</v>
      </c>
      <c r="J1237" s="24">
        <f t="shared" si="303"/>
        <v>363.66666666666669</v>
      </c>
      <c r="K1237" s="24">
        <f t="shared" si="304"/>
        <v>87.91297340854149</v>
      </c>
    </row>
    <row r="1238" spans="1:11" ht="51">
      <c r="A1238" s="27" t="s">
        <v>359</v>
      </c>
      <c r="B1238" s="22" t="s">
        <v>360</v>
      </c>
      <c r="C1238" s="23">
        <v>0</v>
      </c>
      <c r="D1238" s="23">
        <v>12410</v>
      </c>
      <c r="E1238" s="23">
        <v>3000</v>
      </c>
      <c r="F1238" s="23">
        <v>10910</v>
      </c>
      <c r="G1238" s="23">
        <f t="shared" si="300"/>
        <v>10910</v>
      </c>
      <c r="H1238" s="23">
        <f t="shared" si="301"/>
        <v>-7910</v>
      </c>
      <c r="I1238" s="24">
        <f t="shared" si="302"/>
        <v>0</v>
      </c>
      <c r="J1238" s="24">
        <f t="shared" si="303"/>
        <v>363.66666666666669</v>
      </c>
      <c r="K1238" s="24">
        <f t="shared" si="304"/>
        <v>87.91297340854149</v>
      </c>
    </row>
    <row r="1239" spans="1:11" ht="63.75">
      <c r="A1239" s="28" t="s">
        <v>363</v>
      </c>
      <c r="B1239" s="22" t="s">
        <v>364</v>
      </c>
      <c r="C1239" s="23">
        <v>0</v>
      </c>
      <c r="D1239" s="23">
        <v>12410</v>
      </c>
      <c r="E1239" s="23">
        <v>3000</v>
      </c>
      <c r="F1239" s="23">
        <v>10910</v>
      </c>
      <c r="G1239" s="23">
        <f t="shared" si="300"/>
        <v>10910</v>
      </c>
      <c r="H1239" s="23">
        <f t="shared" si="301"/>
        <v>-7910</v>
      </c>
      <c r="I1239" s="24">
        <f t="shared" si="302"/>
        <v>0</v>
      </c>
      <c r="J1239" s="24">
        <f t="shared" si="303"/>
        <v>363.66666666666669</v>
      </c>
      <c r="K1239" s="24">
        <f t="shared" si="304"/>
        <v>87.91297340854149</v>
      </c>
    </row>
    <row r="1240" spans="1:11">
      <c r="A1240" s="21"/>
      <c r="B1240" s="22" t="s">
        <v>118</v>
      </c>
      <c r="C1240" s="23">
        <v>0</v>
      </c>
      <c r="D1240" s="23">
        <v>0</v>
      </c>
      <c r="E1240" s="23">
        <v>0</v>
      </c>
      <c r="F1240" s="23">
        <v>1652866.64</v>
      </c>
      <c r="G1240" s="23">
        <f t="shared" si="300"/>
        <v>1652866.64</v>
      </c>
      <c r="H1240" s="23">
        <f t="shared" si="301"/>
        <v>-1652866.64</v>
      </c>
      <c r="I1240" s="24">
        <f t="shared" si="302"/>
        <v>0</v>
      </c>
      <c r="J1240" s="24">
        <f t="shared" si="303"/>
        <v>0</v>
      </c>
      <c r="K1240" s="24">
        <f t="shared" si="304"/>
        <v>0</v>
      </c>
    </row>
    <row r="1241" spans="1:11">
      <c r="A1241" s="21" t="s">
        <v>119</v>
      </c>
      <c r="B1241" s="22" t="s">
        <v>120</v>
      </c>
      <c r="C1241" s="23">
        <v>0</v>
      </c>
      <c r="D1241" s="23">
        <v>0</v>
      </c>
      <c r="E1241" s="23">
        <v>0</v>
      </c>
      <c r="F1241" s="23">
        <v>-1652866.64</v>
      </c>
      <c r="G1241" s="23">
        <f t="shared" si="300"/>
        <v>-1652866.64</v>
      </c>
      <c r="H1241" s="23">
        <f t="shared" si="301"/>
        <v>1652866.64</v>
      </c>
      <c r="I1241" s="24">
        <f t="shared" si="302"/>
        <v>0</v>
      </c>
      <c r="J1241" s="24">
        <f t="shared" si="303"/>
        <v>0</v>
      </c>
      <c r="K1241" s="24">
        <f t="shared" si="304"/>
        <v>0</v>
      </c>
    </row>
    <row r="1242" spans="1:11">
      <c r="A1242" s="25" t="s">
        <v>121</v>
      </c>
      <c r="B1242" s="22" t="s">
        <v>122</v>
      </c>
      <c r="C1242" s="23">
        <v>0</v>
      </c>
      <c r="D1242" s="23">
        <v>0</v>
      </c>
      <c r="E1242" s="23">
        <v>0</v>
      </c>
      <c r="F1242" s="23">
        <v>-1652866.64</v>
      </c>
      <c r="G1242" s="23">
        <f t="shared" si="300"/>
        <v>-1652866.64</v>
      </c>
      <c r="H1242" s="23">
        <f t="shared" si="301"/>
        <v>1652866.64</v>
      </c>
      <c r="I1242" s="24">
        <f t="shared" si="302"/>
        <v>0</v>
      </c>
      <c r="J1242" s="24">
        <f t="shared" si="303"/>
        <v>0</v>
      </c>
      <c r="K1242" s="24">
        <f t="shared" si="30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11"/>
  <sheetViews>
    <sheetView zoomScaleNormal="100" workbookViewId="0">
      <pane ySplit="10" topLeftCell="A11" activePane="bottomLeft" state="frozen"/>
      <selection pane="bottomLeft" activeCell="B11" sqref="B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21</v>
      </c>
      <c r="B12" s="48" t="s">
        <v>22</v>
      </c>
      <c r="C12" s="23"/>
      <c r="D12" s="23"/>
      <c r="E12" s="23"/>
      <c r="F12" s="23"/>
      <c r="G12" s="23"/>
      <c r="H12" s="23"/>
      <c r="I12" s="24"/>
      <c r="J12" s="24"/>
      <c r="K12" s="24"/>
    </row>
    <row r="13" spans="1:11">
      <c r="A13" s="21" t="s">
        <v>19</v>
      </c>
      <c r="B13" s="22" t="s">
        <v>20</v>
      </c>
      <c r="C13" s="23">
        <v>36851646.090000004</v>
      </c>
      <c r="D13" s="23">
        <v>38015737</v>
      </c>
      <c r="E13" s="23">
        <v>17236089</v>
      </c>
      <c r="F13" s="23">
        <v>37855792.219999999</v>
      </c>
      <c r="G13" s="23">
        <f t="shared" ref="G13:G41" si="0">F13-C13</f>
        <v>1004146.1299999952</v>
      </c>
      <c r="H13" s="23">
        <f t="shared" ref="H13:H41" si="1">E13-F13</f>
        <v>-20619703.219999999</v>
      </c>
      <c r="I13" s="24">
        <f t="shared" ref="I13:I41" si="2">IF(ISERROR(F13/C13),0,F13/C13*100-100)</f>
        <v>2.7248338582967193</v>
      </c>
      <c r="J13" s="24">
        <f t="shared" ref="J13:J41" si="3">IF(ISERROR(F13/E13),0,F13/E13*100)</f>
        <v>219.63098600848485</v>
      </c>
      <c r="K13" s="24">
        <f t="shared" ref="K13:K41" si="4">IF(ISERROR(F13/D13),0,F13/D13*100)</f>
        <v>99.579266923063997</v>
      </c>
    </row>
    <row r="14" spans="1:11" ht="25.5">
      <c r="A14" s="25" t="s">
        <v>128</v>
      </c>
      <c r="B14" s="22" t="s">
        <v>129</v>
      </c>
      <c r="C14" s="23">
        <v>32527.29</v>
      </c>
      <c r="D14" s="23">
        <v>27000</v>
      </c>
      <c r="E14" s="23">
        <v>13500</v>
      </c>
      <c r="F14" s="23">
        <v>8808.4</v>
      </c>
      <c r="G14" s="23">
        <f t="shared" si="0"/>
        <v>-23718.89</v>
      </c>
      <c r="H14" s="23">
        <f t="shared" si="1"/>
        <v>4691.6000000000004</v>
      </c>
      <c r="I14" s="24">
        <f t="shared" si="2"/>
        <v>-72.919969662397335</v>
      </c>
      <c r="J14" s="24">
        <f t="shared" si="3"/>
        <v>65.247407407407408</v>
      </c>
      <c r="K14" s="24">
        <f t="shared" si="4"/>
        <v>32.623703703703704</v>
      </c>
    </row>
    <row r="15" spans="1:11">
      <c r="A15" s="25" t="s">
        <v>130</v>
      </c>
      <c r="B15" s="22" t="s">
        <v>131</v>
      </c>
      <c r="C15" s="23">
        <v>69303.8</v>
      </c>
      <c r="D15" s="23">
        <v>220000</v>
      </c>
      <c r="E15" s="23">
        <v>110000</v>
      </c>
      <c r="F15" s="23">
        <v>78246.820000000007</v>
      </c>
      <c r="G15" s="23">
        <f t="shared" si="0"/>
        <v>8943.0200000000041</v>
      </c>
      <c r="H15" s="23">
        <f t="shared" si="1"/>
        <v>31753.179999999993</v>
      </c>
      <c r="I15" s="24">
        <f t="shared" si="2"/>
        <v>12.904083181586003</v>
      </c>
      <c r="J15" s="24">
        <f t="shared" si="3"/>
        <v>71.133472727272732</v>
      </c>
      <c r="K15" s="24">
        <f t="shared" si="4"/>
        <v>35.566736363636366</v>
      </c>
    </row>
    <row r="16" spans="1:11">
      <c r="A16" s="26" t="s">
        <v>132</v>
      </c>
      <c r="B16" s="22" t="s">
        <v>133</v>
      </c>
      <c r="C16" s="23">
        <v>69303.8</v>
      </c>
      <c r="D16" s="23">
        <v>220000</v>
      </c>
      <c r="E16" s="23">
        <v>110000</v>
      </c>
      <c r="F16" s="23">
        <v>78246.820000000007</v>
      </c>
      <c r="G16" s="23">
        <f t="shared" si="0"/>
        <v>8943.0200000000041</v>
      </c>
      <c r="H16" s="23">
        <f t="shared" si="1"/>
        <v>31753.179999999993</v>
      </c>
      <c r="I16" s="24">
        <f t="shared" si="2"/>
        <v>12.904083181586003</v>
      </c>
      <c r="J16" s="24">
        <f t="shared" si="3"/>
        <v>71.133472727272732</v>
      </c>
      <c r="K16" s="24">
        <f t="shared" si="4"/>
        <v>35.566736363636366</v>
      </c>
    </row>
    <row r="17" spans="1:11">
      <c r="A17" s="27" t="s">
        <v>134</v>
      </c>
      <c r="B17" s="22" t="s">
        <v>135</v>
      </c>
      <c r="C17" s="23">
        <v>69303.8</v>
      </c>
      <c r="D17" s="23">
        <v>220000</v>
      </c>
      <c r="E17" s="23">
        <v>110000</v>
      </c>
      <c r="F17" s="23">
        <v>78246.820000000007</v>
      </c>
      <c r="G17" s="23">
        <f t="shared" si="0"/>
        <v>8943.0200000000041</v>
      </c>
      <c r="H17" s="23">
        <f t="shared" si="1"/>
        <v>31753.179999999993</v>
      </c>
      <c r="I17" s="24">
        <f t="shared" si="2"/>
        <v>12.904083181586003</v>
      </c>
      <c r="J17" s="24">
        <f t="shared" si="3"/>
        <v>71.133472727272732</v>
      </c>
      <c r="K17" s="24">
        <f t="shared" si="4"/>
        <v>35.566736363636366</v>
      </c>
    </row>
    <row r="18" spans="1:11" ht="25.5">
      <c r="A18" s="28" t="s">
        <v>136</v>
      </c>
      <c r="B18" s="22" t="s">
        <v>137</v>
      </c>
      <c r="C18" s="23">
        <v>69303.8</v>
      </c>
      <c r="D18" s="23">
        <v>220000</v>
      </c>
      <c r="E18" s="23">
        <v>110000</v>
      </c>
      <c r="F18" s="23">
        <v>78246.820000000007</v>
      </c>
      <c r="G18" s="23">
        <f t="shared" si="0"/>
        <v>8943.0200000000041</v>
      </c>
      <c r="H18" s="23">
        <f t="shared" si="1"/>
        <v>31753.179999999993</v>
      </c>
      <c r="I18" s="24">
        <f t="shared" si="2"/>
        <v>12.904083181586003</v>
      </c>
      <c r="J18" s="24">
        <f t="shared" si="3"/>
        <v>71.133472727272732</v>
      </c>
      <c r="K18" s="24">
        <f t="shared" si="4"/>
        <v>35.566736363636366</v>
      </c>
    </row>
    <row r="19" spans="1:11" ht="25.5">
      <c r="A19" s="29" t="s">
        <v>138</v>
      </c>
      <c r="B19" s="22" t="s">
        <v>139</v>
      </c>
      <c r="C19" s="23">
        <v>69303.8</v>
      </c>
      <c r="D19" s="23">
        <v>220000</v>
      </c>
      <c r="E19" s="23">
        <v>110000</v>
      </c>
      <c r="F19" s="23">
        <v>78246.820000000007</v>
      </c>
      <c r="G19" s="23">
        <f t="shared" si="0"/>
        <v>8943.0200000000041</v>
      </c>
      <c r="H19" s="23">
        <f t="shared" si="1"/>
        <v>31753.179999999993</v>
      </c>
      <c r="I19" s="24">
        <f t="shared" si="2"/>
        <v>12.904083181586003</v>
      </c>
      <c r="J19" s="24">
        <f t="shared" si="3"/>
        <v>71.133472727272732</v>
      </c>
      <c r="K19" s="24">
        <f t="shared" si="4"/>
        <v>35.566736363636366</v>
      </c>
    </row>
    <row r="20" spans="1:11">
      <c r="A20" s="25" t="s">
        <v>84</v>
      </c>
      <c r="B20" s="22" t="s">
        <v>85</v>
      </c>
      <c r="C20" s="23">
        <v>36749815</v>
      </c>
      <c r="D20" s="23">
        <v>37768737</v>
      </c>
      <c r="E20" s="23">
        <v>17112589</v>
      </c>
      <c r="F20" s="23">
        <v>37768737</v>
      </c>
      <c r="G20" s="23">
        <f t="shared" si="0"/>
        <v>1018922</v>
      </c>
      <c r="H20" s="23">
        <f t="shared" si="1"/>
        <v>-20656148</v>
      </c>
      <c r="I20" s="24">
        <f t="shared" si="2"/>
        <v>2.7725908280082479</v>
      </c>
      <c r="J20" s="24">
        <f t="shared" si="3"/>
        <v>220.7073225448236</v>
      </c>
      <c r="K20" s="24">
        <f t="shared" si="4"/>
        <v>100</v>
      </c>
    </row>
    <row r="21" spans="1:11">
      <c r="A21" s="26" t="s">
        <v>86</v>
      </c>
      <c r="B21" s="22" t="s">
        <v>87</v>
      </c>
      <c r="C21" s="23">
        <v>36749815</v>
      </c>
      <c r="D21" s="23">
        <v>37768737</v>
      </c>
      <c r="E21" s="23">
        <v>17112589</v>
      </c>
      <c r="F21" s="23">
        <v>37768737</v>
      </c>
      <c r="G21" s="23">
        <f t="shared" si="0"/>
        <v>1018922</v>
      </c>
      <c r="H21" s="23">
        <f t="shared" si="1"/>
        <v>-20656148</v>
      </c>
      <c r="I21" s="24">
        <f t="shared" si="2"/>
        <v>2.7725908280082479</v>
      </c>
      <c r="J21" s="24">
        <f t="shared" si="3"/>
        <v>220.7073225448236</v>
      </c>
      <c r="K21" s="24">
        <f t="shared" si="4"/>
        <v>100</v>
      </c>
    </row>
    <row r="22" spans="1:11">
      <c r="A22" s="21" t="s">
        <v>88</v>
      </c>
      <c r="B22" s="22" t="s">
        <v>89</v>
      </c>
      <c r="C22" s="23">
        <v>14340498.48</v>
      </c>
      <c r="D22" s="23">
        <v>38311737</v>
      </c>
      <c r="E22" s="23">
        <v>17532089</v>
      </c>
      <c r="F22" s="23">
        <v>14938267.029999999</v>
      </c>
      <c r="G22" s="23">
        <f t="shared" si="0"/>
        <v>597768.54999999888</v>
      </c>
      <c r="H22" s="23">
        <f t="shared" si="1"/>
        <v>2593821.9700000007</v>
      </c>
      <c r="I22" s="24">
        <f t="shared" si="2"/>
        <v>4.1683945006073344</v>
      </c>
      <c r="J22" s="24">
        <f t="shared" si="3"/>
        <v>85.205288599664314</v>
      </c>
      <c r="K22" s="24">
        <f t="shared" si="4"/>
        <v>38.991359305896253</v>
      </c>
    </row>
    <row r="23" spans="1:11">
      <c r="A23" s="25" t="s">
        <v>90</v>
      </c>
      <c r="B23" s="22" t="s">
        <v>91</v>
      </c>
      <c r="C23" s="23">
        <v>14020433.1</v>
      </c>
      <c r="D23" s="23">
        <v>36484787</v>
      </c>
      <c r="E23" s="23">
        <v>16632089</v>
      </c>
      <c r="F23" s="23">
        <v>14341863.43</v>
      </c>
      <c r="G23" s="23">
        <f t="shared" si="0"/>
        <v>321430.33000000007</v>
      </c>
      <c r="H23" s="23">
        <f t="shared" si="1"/>
        <v>2290225.5700000003</v>
      </c>
      <c r="I23" s="24">
        <f t="shared" si="2"/>
        <v>2.2925848845568169</v>
      </c>
      <c r="J23" s="24">
        <f t="shared" si="3"/>
        <v>86.230078675023918</v>
      </c>
      <c r="K23" s="24">
        <f t="shared" si="4"/>
        <v>39.309160363194664</v>
      </c>
    </row>
    <row r="24" spans="1:11">
      <c r="A24" s="26" t="s">
        <v>92</v>
      </c>
      <c r="B24" s="22" t="s">
        <v>93</v>
      </c>
      <c r="C24" s="23">
        <v>13858314.42</v>
      </c>
      <c r="D24" s="23">
        <v>36292402</v>
      </c>
      <c r="E24" s="23">
        <v>16450000</v>
      </c>
      <c r="F24" s="23">
        <v>14167212.560000001</v>
      </c>
      <c r="G24" s="23">
        <f t="shared" si="0"/>
        <v>308898.1400000006</v>
      </c>
      <c r="H24" s="23">
        <f t="shared" si="1"/>
        <v>2282787.4399999995</v>
      </c>
      <c r="I24" s="24">
        <f t="shared" si="2"/>
        <v>2.2289733847732975</v>
      </c>
      <c r="J24" s="24">
        <f t="shared" si="3"/>
        <v>86.122872705167168</v>
      </c>
      <c r="K24" s="24">
        <f t="shared" si="4"/>
        <v>39.036304513545289</v>
      </c>
    </row>
    <row r="25" spans="1:11">
      <c r="A25" s="27" t="s">
        <v>94</v>
      </c>
      <c r="B25" s="22" t="s">
        <v>95</v>
      </c>
      <c r="C25" s="23">
        <v>12475491.460000001</v>
      </c>
      <c r="D25" s="23">
        <v>30141536</v>
      </c>
      <c r="E25" s="23">
        <v>13700000</v>
      </c>
      <c r="F25" s="23">
        <v>12619903.050000001</v>
      </c>
      <c r="G25" s="23">
        <f t="shared" si="0"/>
        <v>144411.58999999985</v>
      </c>
      <c r="H25" s="23">
        <f t="shared" si="1"/>
        <v>1080096.9499999993</v>
      </c>
      <c r="I25" s="24">
        <f t="shared" si="2"/>
        <v>1.1575623330193139</v>
      </c>
      <c r="J25" s="24">
        <f t="shared" si="3"/>
        <v>92.116080656934301</v>
      </c>
      <c r="K25" s="24">
        <f t="shared" si="4"/>
        <v>41.86881202736317</v>
      </c>
    </row>
    <row r="26" spans="1:11">
      <c r="A26" s="27" t="s">
        <v>96</v>
      </c>
      <c r="B26" s="22" t="s">
        <v>97</v>
      </c>
      <c r="C26" s="23">
        <v>1382822.96</v>
      </c>
      <c r="D26" s="23">
        <v>6150866</v>
      </c>
      <c r="E26" s="23">
        <v>2750000</v>
      </c>
      <c r="F26" s="23">
        <v>1547309.51</v>
      </c>
      <c r="G26" s="23">
        <f t="shared" si="0"/>
        <v>164486.55000000005</v>
      </c>
      <c r="H26" s="23">
        <f t="shared" si="1"/>
        <v>1202690.49</v>
      </c>
      <c r="I26" s="24">
        <f t="shared" si="2"/>
        <v>11.89498256523018</v>
      </c>
      <c r="J26" s="24">
        <f t="shared" si="3"/>
        <v>56.265800363636366</v>
      </c>
      <c r="K26" s="24">
        <f t="shared" si="4"/>
        <v>25.155961940968965</v>
      </c>
    </row>
    <row r="27" spans="1:11">
      <c r="A27" s="28" t="s">
        <v>98</v>
      </c>
      <c r="B27" s="22" t="s">
        <v>99</v>
      </c>
      <c r="C27" s="23">
        <v>28607.7</v>
      </c>
      <c r="D27" s="23">
        <v>0</v>
      </c>
      <c r="E27" s="23">
        <v>0</v>
      </c>
      <c r="F27" s="23">
        <v>29372.18</v>
      </c>
      <c r="G27" s="23">
        <f t="shared" si="0"/>
        <v>764.47999999999956</v>
      </c>
      <c r="H27" s="23">
        <f t="shared" si="1"/>
        <v>-29372.18</v>
      </c>
      <c r="I27" s="24">
        <f t="shared" si="2"/>
        <v>2.6722875309794176</v>
      </c>
      <c r="J27" s="24">
        <f t="shared" si="3"/>
        <v>0</v>
      </c>
      <c r="K27" s="24">
        <f t="shared" si="4"/>
        <v>0</v>
      </c>
    </row>
    <row r="28" spans="1:11">
      <c r="A28" s="26" t="s">
        <v>100</v>
      </c>
      <c r="B28" s="22" t="s">
        <v>101</v>
      </c>
      <c r="C28" s="23">
        <v>8000</v>
      </c>
      <c r="D28" s="23">
        <v>17000</v>
      </c>
      <c r="E28" s="23">
        <v>8000</v>
      </c>
      <c r="F28" s="23">
        <v>15484.25</v>
      </c>
      <c r="G28" s="23">
        <f t="shared" si="0"/>
        <v>7484.25</v>
      </c>
      <c r="H28" s="23">
        <f t="shared" si="1"/>
        <v>-7484.25</v>
      </c>
      <c r="I28" s="24">
        <f t="shared" si="2"/>
        <v>93.553124999999994</v>
      </c>
      <c r="J28" s="24">
        <f t="shared" si="3"/>
        <v>193.55312499999999</v>
      </c>
      <c r="K28" s="24">
        <f t="shared" si="4"/>
        <v>91.083823529411774</v>
      </c>
    </row>
    <row r="29" spans="1:11">
      <c r="A29" s="27" t="s">
        <v>102</v>
      </c>
      <c r="B29" s="22" t="s">
        <v>103</v>
      </c>
      <c r="C29" s="23">
        <v>8000</v>
      </c>
      <c r="D29" s="23">
        <v>16000</v>
      </c>
      <c r="E29" s="23">
        <v>8000</v>
      </c>
      <c r="F29" s="23">
        <v>14500</v>
      </c>
      <c r="G29" s="23">
        <f t="shared" si="0"/>
        <v>6500</v>
      </c>
      <c r="H29" s="23">
        <f t="shared" si="1"/>
        <v>-6500</v>
      </c>
      <c r="I29" s="24">
        <f t="shared" si="2"/>
        <v>81.25</v>
      </c>
      <c r="J29" s="24">
        <f t="shared" si="3"/>
        <v>181.25</v>
      </c>
      <c r="K29" s="24">
        <f t="shared" si="4"/>
        <v>90.625</v>
      </c>
    </row>
    <row r="30" spans="1:11">
      <c r="A30" s="27" t="s">
        <v>104</v>
      </c>
      <c r="B30" s="22" t="s">
        <v>105</v>
      </c>
      <c r="C30" s="23">
        <v>0</v>
      </c>
      <c r="D30" s="23">
        <v>1000</v>
      </c>
      <c r="E30" s="23">
        <v>0</v>
      </c>
      <c r="F30" s="23">
        <v>984.25</v>
      </c>
      <c r="G30" s="23">
        <f t="shared" si="0"/>
        <v>984.25</v>
      </c>
      <c r="H30" s="23">
        <f t="shared" si="1"/>
        <v>-984.25</v>
      </c>
      <c r="I30" s="24">
        <f t="shared" si="2"/>
        <v>0</v>
      </c>
      <c r="J30" s="24">
        <f t="shared" si="3"/>
        <v>0</v>
      </c>
      <c r="K30" s="24">
        <f t="shared" si="4"/>
        <v>98.424999999999997</v>
      </c>
    </row>
    <row r="31" spans="1:11" ht="25.5">
      <c r="A31" s="26" t="s">
        <v>140</v>
      </c>
      <c r="B31" s="22" t="s">
        <v>141</v>
      </c>
      <c r="C31" s="23">
        <v>154118.68</v>
      </c>
      <c r="D31" s="23">
        <v>172793</v>
      </c>
      <c r="E31" s="23">
        <v>172793</v>
      </c>
      <c r="F31" s="23">
        <v>159166.62</v>
      </c>
      <c r="G31" s="23">
        <f t="shared" si="0"/>
        <v>5047.9400000000023</v>
      </c>
      <c r="H31" s="23">
        <f t="shared" si="1"/>
        <v>13626.380000000005</v>
      </c>
      <c r="I31" s="24">
        <f t="shared" si="2"/>
        <v>3.2753589636246545</v>
      </c>
      <c r="J31" s="24">
        <f t="shared" si="3"/>
        <v>92.114043971688659</v>
      </c>
      <c r="K31" s="24">
        <f t="shared" si="4"/>
        <v>92.114043971688659</v>
      </c>
    </row>
    <row r="32" spans="1:11">
      <c r="A32" s="27" t="s">
        <v>142</v>
      </c>
      <c r="B32" s="22" t="s">
        <v>143</v>
      </c>
      <c r="C32" s="23">
        <v>154118.68</v>
      </c>
      <c r="D32" s="23">
        <v>172793</v>
      </c>
      <c r="E32" s="23">
        <v>172793</v>
      </c>
      <c r="F32" s="23">
        <v>159166.62</v>
      </c>
      <c r="G32" s="23">
        <f t="shared" si="0"/>
        <v>5047.9400000000023</v>
      </c>
      <c r="H32" s="23">
        <f t="shared" si="1"/>
        <v>13626.380000000005</v>
      </c>
      <c r="I32" s="24">
        <f t="shared" si="2"/>
        <v>3.2753589636246545</v>
      </c>
      <c r="J32" s="24">
        <f t="shared" si="3"/>
        <v>92.114043971688659</v>
      </c>
      <c r="K32" s="24">
        <f t="shared" si="4"/>
        <v>92.114043971688659</v>
      </c>
    </row>
    <row r="33" spans="1:11" ht="25.5">
      <c r="A33" s="26" t="s">
        <v>106</v>
      </c>
      <c r="B33" s="22" t="s">
        <v>107</v>
      </c>
      <c r="C33" s="23">
        <v>0</v>
      </c>
      <c r="D33" s="23">
        <v>2592</v>
      </c>
      <c r="E33" s="23">
        <v>1296</v>
      </c>
      <c r="F33" s="23">
        <v>0</v>
      </c>
      <c r="G33" s="23">
        <f t="shared" si="0"/>
        <v>0</v>
      </c>
      <c r="H33" s="23">
        <f t="shared" si="1"/>
        <v>1296</v>
      </c>
      <c r="I33" s="24">
        <f t="shared" si="2"/>
        <v>0</v>
      </c>
      <c r="J33" s="24">
        <f t="shared" si="3"/>
        <v>0</v>
      </c>
      <c r="K33" s="24">
        <f t="shared" si="4"/>
        <v>0</v>
      </c>
    </row>
    <row r="34" spans="1:11">
      <c r="A34" s="27" t="s">
        <v>108</v>
      </c>
      <c r="B34" s="22" t="s">
        <v>109</v>
      </c>
      <c r="C34" s="23">
        <v>0</v>
      </c>
      <c r="D34" s="23">
        <v>2592</v>
      </c>
      <c r="E34" s="23">
        <v>1296</v>
      </c>
      <c r="F34" s="23">
        <v>0</v>
      </c>
      <c r="G34" s="23">
        <f t="shared" si="0"/>
        <v>0</v>
      </c>
      <c r="H34" s="23">
        <f t="shared" si="1"/>
        <v>1296</v>
      </c>
      <c r="I34" s="24">
        <f t="shared" si="2"/>
        <v>0</v>
      </c>
      <c r="J34" s="24">
        <f t="shared" si="3"/>
        <v>0</v>
      </c>
      <c r="K34" s="24">
        <f t="shared" si="4"/>
        <v>0</v>
      </c>
    </row>
    <row r="35" spans="1:11" ht="25.5">
      <c r="A35" s="28" t="s">
        <v>144</v>
      </c>
      <c r="B35" s="22" t="s">
        <v>145</v>
      </c>
      <c r="C35" s="23">
        <v>0</v>
      </c>
      <c r="D35" s="23">
        <v>2592</v>
      </c>
      <c r="E35" s="23">
        <v>1296</v>
      </c>
      <c r="F35" s="23">
        <v>0</v>
      </c>
      <c r="G35" s="23">
        <f t="shared" si="0"/>
        <v>0</v>
      </c>
      <c r="H35" s="23">
        <f t="shared" si="1"/>
        <v>1296</v>
      </c>
      <c r="I35" s="24">
        <f t="shared" si="2"/>
        <v>0</v>
      </c>
      <c r="J35" s="24">
        <f t="shared" si="3"/>
        <v>0</v>
      </c>
      <c r="K35" s="24">
        <f t="shared" si="4"/>
        <v>0</v>
      </c>
    </row>
    <row r="36" spans="1:11">
      <c r="A36" s="25" t="s">
        <v>114</v>
      </c>
      <c r="B36" s="22" t="s">
        <v>115</v>
      </c>
      <c r="C36" s="23">
        <v>320065.38</v>
      </c>
      <c r="D36" s="23">
        <v>1826950</v>
      </c>
      <c r="E36" s="23">
        <v>900000</v>
      </c>
      <c r="F36" s="23">
        <v>596403.6</v>
      </c>
      <c r="G36" s="23">
        <f t="shared" si="0"/>
        <v>276338.21999999997</v>
      </c>
      <c r="H36" s="23">
        <f t="shared" si="1"/>
        <v>303596.40000000002</v>
      </c>
      <c r="I36" s="24">
        <f t="shared" si="2"/>
        <v>86.338053806381652</v>
      </c>
      <c r="J36" s="24">
        <f t="shared" si="3"/>
        <v>66.267066666666665</v>
      </c>
      <c r="K36" s="24">
        <f t="shared" si="4"/>
        <v>32.64476860341005</v>
      </c>
    </row>
    <row r="37" spans="1:11">
      <c r="A37" s="26" t="s">
        <v>116</v>
      </c>
      <c r="B37" s="22" t="s">
        <v>117</v>
      </c>
      <c r="C37" s="23">
        <v>320065.38</v>
      </c>
      <c r="D37" s="23">
        <v>1826950</v>
      </c>
      <c r="E37" s="23">
        <v>900000</v>
      </c>
      <c r="F37" s="23">
        <v>596403.6</v>
      </c>
      <c r="G37" s="23">
        <f t="shared" si="0"/>
        <v>276338.21999999997</v>
      </c>
      <c r="H37" s="23">
        <f t="shared" si="1"/>
        <v>303596.40000000002</v>
      </c>
      <c r="I37" s="24">
        <f t="shared" si="2"/>
        <v>86.338053806381652</v>
      </c>
      <c r="J37" s="24">
        <f t="shared" si="3"/>
        <v>66.267066666666665</v>
      </c>
      <c r="K37" s="24">
        <f t="shared" si="4"/>
        <v>32.64476860341005</v>
      </c>
    </row>
    <row r="38" spans="1:11">
      <c r="A38" s="21"/>
      <c r="B38" s="22" t="s">
        <v>118</v>
      </c>
      <c r="C38" s="23">
        <v>22511147.609999999</v>
      </c>
      <c r="D38" s="23">
        <v>-296000</v>
      </c>
      <c r="E38" s="23">
        <v>-296000</v>
      </c>
      <c r="F38" s="23">
        <v>22917525.190000001</v>
      </c>
      <c r="G38" s="23">
        <f t="shared" si="0"/>
        <v>406377.58000000194</v>
      </c>
      <c r="H38" s="23">
        <f t="shared" si="1"/>
        <v>-23213525.190000001</v>
      </c>
      <c r="I38" s="24">
        <f t="shared" si="2"/>
        <v>1.8052281786801387</v>
      </c>
      <c r="J38" s="24">
        <f t="shared" si="3"/>
        <v>-7742.4071587837843</v>
      </c>
      <c r="K38" s="24">
        <f t="shared" si="4"/>
        <v>-7742.4071587837843</v>
      </c>
    </row>
    <row r="39" spans="1:11">
      <c r="A39" s="21" t="s">
        <v>119</v>
      </c>
      <c r="B39" s="22" t="s">
        <v>120</v>
      </c>
      <c r="C39" s="23">
        <v>-22511147.609999999</v>
      </c>
      <c r="D39" s="23">
        <v>296000</v>
      </c>
      <c r="E39" s="23">
        <v>296000</v>
      </c>
      <c r="F39" s="23">
        <v>-22917525.190000001</v>
      </c>
      <c r="G39" s="23">
        <f t="shared" si="0"/>
        <v>-406377.58000000194</v>
      </c>
      <c r="H39" s="23">
        <f t="shared" si="1"/>
        <v>23213525.190000001</v>
      </c>
      <c r="I39" s="24">
        <f t="shared" si="2"/>
        <v>1.8052281786801387</v>
      </c>
      <c r="J39" s="24">
        <f t="shared" si="3"/>
        <v>-7742.4071587837843</v>
      </c>
      <c r="K39" s="24">
        <f t="shared" si="4"/>
        <v>-7742.4071587837843</v>
      </c>
    </row>
    <row r="40" spans="1:11">
      <c r="A40" s="25" t="s">
        <v>121</v>
      </c>
      <c r="B40" s="22" t="s">
        <v>122</v>
      </c>
      <c r="C40" s="23">
        <v>-22511147.609999999</v>
      </c>
      <c r="D40" s="23">
        <v>296000</v>
      </c>
      <c r="E40" s="23">
        <v>296000</v>
      </c>
      <c r="F40" s="23">
        <v>-22917525.190000001</v>
      </c>
      <c r="G40" s="23">
        <f t="shared" si="0"/>
        <v>-406377.58000000194</v>
      </c>
      <c r="H40" s="23">
        <f t="shared" si="1"/>
        <v>23213525.190000001</v>
      </c>
      <c r="I40" s="24">
        <f t="shared" si="2"/>
        <v>1.8052281786801387</v>
      </c>
      <c r="J40" s="24">
        <f t="shared" si="3"/>
        <v>-7742.4071587837843</v>
      </c>
      <c r="K40" s="24">
        <f t="shared" si="4"/>
        <v>-7742.4071587837843</v>
      </c>
    </row>
    <row r="41" spans="1:11" ht="25.5">
      <c r="A41" s="26" t="s">
        <v>146</v>
      </c>
      <c r="B41" s="22" t="s">
        <v>147</v>
      </c>
      <c r="C41" s="23">
        <v>0</v>
      </c>
      <c r="D41" s="23">
        <v>296000</v>
      </c>
      <c r="E41" s="23">
        <v>296000</v>
      </c>
      <c r="F41" s="23">
        <v>-296000</v>
      </c>
      <c r="G41" s="23">
        <f t="shared" si="0"/>
        <v>-296000</v>
      </c>
      <c r="H41" s="23">
        <f t="shared" si="1"/>
        <v>592000</v>
      </c>
      <c r="I41" s="24">
        <f t="shared" si="2"/>
        <v>0</v>
      </c>
      <c r="J41" s="24">
        <f t="shared" si="3"/>
        <v>-100</v>
      </c>
      <c r="K41" s="24">
        <f t="shared" si="4"/>
        <v>-100</v>
      </c>
    </row>
    <row r="42" spans="1:11">
      <c r="A42" s="21"/>
      <c r="B42" s="22"/>
      <c r="C42" s="23"/>
      <c r="D42" s="23"/>
      <c r="E42" s="23"/>
      <c r="F42" s="23"/>
      <c r="G42" s="23"/>
      <c r="H42" s="23"/>
      <c r="I42" s="24"/>
      <c r="J42" s="24"/>
      <c r="K42" s="24"/>
    </row>
    <row r="43" spans="1:11" s="3" customFormat="1">
      <c r="A43" s="30"/>
      <c r="B43" s="31" t="s">
        <v>123</v>
      </c>
      <c r="C43" s="32"/>
      <c r="D43" s="32"/>
      <c r="E43" s="32"/>
      <c r="F43" s="32"/>
      <c r="G43" s="32"/>
      <c r="H43" s="32"/>
      <c r="I43" s="33"/>
      <c r="J43" s="33"/>
      <c r="K43" s="33"/>
    </row>
    <row r="44" spans="1:11">
      <c r="A44" s="21" t="s">
        <v>19</v>
      </c>
      <c r="B44" s="22" t="s">
        <v>20</v>
      </c>
      <c r="C44" s="23">
        <v>36851646.090000004</v>
      </c>
      <c r="D44" s="23">
        <v>38015737</v>
      </c>
      <c r="E44" s="23">
        <v>17236089</v>
      </c>
      <c r="F44" s="23">
        <v>37855792.219999999</v>
      </c>
      <c r="G44" s="23">
        <f t="shared" ref="G44:G72" si="5">F44-C44</f>
        <v>1004146.1299999952</v>
      </c>
      <c r="H44" s="23">
        <f t="shared" ref="H44:H72" si="6">E44-F44</f>
        <v>-20619703.219999999</v>
      </c>
      <c r="I44" s="24">
        <f t="shared" ref="I44:I72" si="7">IF(ISERROR(F44/C44),0,F44/C44*100-100)</f>
        <v>2.7248338582967193</v>
      </c>
      <c r="J44" s="24">
        <f t="shared" ref="J44:J72" si="8">IF(ISERROR(F44/E44),0,F44/E44*100)</f>
        <v>219.63098600848485</v>
      </c>
      <c r="K44" s="24">
        <f t="shared" ref="K44:K72" si="9">IF(ISERROR(F44/D44),0,F44/D44*100)</f>
        <v>99.579266923063997</v>
      </c>
    </row>
    <row r="45" spans="1:11" ht="25.5">
      <c r="A45" s="25" t="s">
        <v>128</v>
      </c>
      <c r="B45" s="22" t="s">
        <v>129</v>
      </c>
      <c r="C45" s="23">
        <v>32527.29</v>
      </c>
      <c r="D45" s="23">
        <v>27000</v>
      </c>
      <c r="E45" s="23">
        <v>13500</v>
      </c>
      <c r="F45" s="23">
        <v>8808.4</v>
      </c>
      <c r="G45" s="23">
        <f t="shared" si="5"/>
        <v>-23718.89</v>
      </c>
      <c r="H45" s="23">
        <f t="shared" si="6"/>
        <v>4691.6000000000004</v>
      </c>
      <c r="I45" s="24">
        <f t="shared" si="7"/>
        <v>-72.919969662397335</v>
      </c>
      <c r="J45" s="24">
        <f t="shared" si="8"/>
        <v>65.247407407407408</v>
      </c>
      <c r="K45" s="24">
        <f t="shared" si="9"/>
        <v>32.623703703703704</v>
      </c>
    </row>
    <row r="46" spans="1:11">
      <c r="A46" s="25" t="s">
        <v>130</v>
      </c>
      <c r="B46" s="22" t="s">
        <v>131</v>
      </c>
      <c r="C46" s="23">
        <v>69303.8</v>
      </c>
      <c r="D46" s="23">
        <v>220000</v>
      </c>
      <c r="E46" s="23">
        <v>110000</v>
      </c>
      <c r="F46" s="23">
        <v>78246.820000000007</v>
      </c>
      <c r="G46" s="23">
        <f t="shared" si="5"/>
        <v>8943.0200000000041</v>
      </c>
      <c r="H46" s="23">
        <f t="shared" si="6"/>
        <v>31753.179999999993</v>
      </c>
      <c r="I46" s="24">
        <f t="shared" si="7"/>
        <v>12.904083181586003</v>
      </c>
      <c r="J46" s="24">
        <f t="shared" si="8"/>
        <v>71.133472727272732</v>
      </c>
      <c r="K46" s="24">
        <f t="shared" si="9"/>
        <v>35.566736363636366</v>
      </c>
    </row>
    <row r="47" spans="1:11">
      <c r="A47" s="26" t="s">
        <v>132</v>
      </c>
      <c r="B47" s="22" t="s">
        <v>133</v>
      </c>
      <c r="C47" s="23">
        <v>69303.8</v>
      </c>
      <c r="D47" s="23">
        <v>220000</v>
      </c>
      <c r="E47" s="23">
        <v>110000</v>
      </c>
      <c r="F47" s="23">
        <v>78246.820000000007</v>
      </c>
      <c r="G47" s="23">
        <f t="shared" si="5"/>
        <v>8943.0200000000041</v>
      </c>
      <c r="H47" s="23">
        <f t="shared" si="6"/>
        <v>31753.179999999993</v>
      </c>
      <c r="I47" s="24">
        <f t="shared" si="7"/>
        <v>12.904083181586003</v>
      </c>
      <c r="J47" s="24">
        <f t="shared" si="8"/>
        <v>71.133472727272732</v>
      </c>
      <c r="K47" s="24">
        <f t="shared" si="9"/>
        <v>35.566736363636366</v>
      </c>
    </row>
    <row r="48" spans="1:11">
      <c r="A48" s="27" t="s">
        <v>134</v>
      </c>
      <c r="B48" s="22" t="s">
        <v>135</v>
      </c>
      <c r="C48" s="23">
        <v>69303.8</v>
      </c>
      <c r="D48" s="23">
        <v>220000</v>
      </c>
      <c r="E48" s="23">
        <v>110000</v>
      </c>
      <c r="F48" s="23">
        <v>78246.820000000007</v>
      </c>
      <c r="G48" s="23">
        <f t="shared" si="5"/>
        <v>8943.0200000000041</v>
      </c>
      <c r="H48" s="23">
        <f t="shared" si="6"/>
        <v>31753.179999999993</v>
      </c>
      <c r="I48" s="24">
        <f t="shared" si="7"/>
        <v>12.904083181586003</v>
      </c>
      <c r="J48" s="24">
        <f t="shared" si="8"/>
        <v>71.133472727272732</v>
      </c>
      <c r="K48" s="24">
        <f t="shared" si="9"/>
        <v>35.566736363636366</v>
      </c>
    </row>
    <row r="49" spans="1:11" ht="25.5">
      <c r="A49" s="28" t="s">
        <v>136</v>
      </c>
      <c r="B49" s="22" t="s">
        <v>137</v>
      </c>
      <c r="C49" s="23">
        <v>69303.8</v>
      </c>
      <c r="D49" s="23">
        <v>220000</v>
      </c>
      <c r="E49" s="23">
        <v>110000</v>
      </c>
      <c r="F49" s="23">
        <v>78246.820000000007</v>
      </c>
      <c r="G49" s="23">
        <f t="shared" si="5"/>
        <v>8943.0200000000041</v>
      </c>
      <c r="H49" s="23">
        <f t="shared" si="6"/>
        <v>31753.179999999993</v>
      </c>
      <c r="I49" s="24">
        <f t="shared" si="7"/>
        <v>12.904083181586003</v>
      </c>
      <c r="J49" s="24">
        <f t="shared" si="8"/>
        <v>71.133472727272732</v>
      </c>
      <c r="K49" s="24">
        <f t="shared" si="9"/>
        <v>35.566736363636366</v>
      </c>
    </row>
    <row r="50" spans="1:11" ht="25.5">
      <c r="A50" s="29" t="s">
        <v>138</v>
      </c>
      <c r="B50" s="22" t="s">
        <v>139</v>
      </c>
      <c r="C50" s="23">
        <v>69303.8</v>
      </c>
      <c r="D50" s="23">
        <v>220000</v>
      </c>
      <c r="E50" s="23">
        <v>110000</v>
      </c>
      <c r="F50" s="23">
        <v>78246.820000000007</v>
      </c>
      <c r="G50" s="23">
        <f t="shared" si="5"/>
        <v>8943.0200000000041</v>
      </c>
      <c r="H50" s="23">
        <f t="shared" si="6"/>
        <v>31753.179999999993</v>
      </c>
      <c r="I50" s="24">
        <f t="shared" si="7"/>
        <v>12.904083181586003</v>
      </c>
      <c r="J50" s="24">
        <f t="shared" si="8"/>
        <v>71.133472727272732</v>
      </c>
      <c r="K50" s="24">
        <f t="shared" si="9"/>
        <v>35.566736363636366</v>
      </c>
    </row>
    <row r="51" spans="1:11">
      <c r="A51" s="25" t="s">
        <v>84</v>
      </c>
      <c r="B51" s="22" t="s">
        <v>85</v>
      </c>
      <c r="C51" s="23">
        <v>36749815</v>
      </c>
      <c r="D51" s="23">
        <v>37768737</v>
      </c>
      <c r="E51" s="23">
        <v>17112589</v>
      </c>
      <c r="F51" s="23">
        <v>37768737</v>
      </c>
      <c r="G51" s="23">
        <f t="shared" si="5"/>
        <v>1018922</v>
      </c>
      <c r="H51" s="23">
        <f t="shared" si="6"/>
        <v>-20656148</v>
      </c>
      <c r="I51" s="24">
        <f t="shared" si="7"/>
        <v>2.7725908280082479</v>
      </c>
      <c r="J51" s="24">
        <f t="shared" si="8"/>
        <v>220.7073225448236</v>
      </c>
      <c r="K51" s="24">
        <f t="shared" si="9"/>
        <v>100</v>
      </c>
    </row>
    <row r="52" spans="1:11">
      <c r="A52" s="26" t="s">
        <v>86</v>
      </c>
      <c r="B52" s="22" t="s">
        <v>87</v>
      </c>
      <c r="C52" s="23">
        <v>36749815</v>
      </c>
      <c r="D52" s="23">
        <v>37768737</v>
      </c>
      <c r="E52" s="23">
        <v>17112589</v>
      </c>
      <c r="F52" s="23">
        <v>37768737</v>
      </c>
      <c r="G52" s="23">
        <f t="shared" si="5"/>
        <v>1018922</v>
      </c>
      <c r="H52" s="23">
        <f t="shared" si="6"/>
        <v>-20656148</v>
      </c>
      <c r="I52" s="24">
        <f t="shared" si="7"/>
        <v>2.7725908280082479</v>
      </c>
      <c r="J52" s="24">
        <f t="shared" si="8"/>
        <v>220.7073225448236</v>
      </c>
      <c r="K52" s="24">
        <f t="shared" si="9"/>
        <v>100</v>
      </c>
    </row>
    <row r="53" spans="1:11">
      <c r="A53" s="21" t="s">
        <v>88</v>
      </c>
      <c r="B53" s="22" t="s">
        <v>89</v>
      </c>
      <c r="C53" s="23">
        <v>14340498.48</v>
      </c>
      <c r="D53" s="23">
        <v>38311737</v>
      </c>
      <c r="E53" s="23">
        <v>17532089</v>
      </c>
      <c r="F53" s="23">
        <v>14938267.029999999</v>
      </c>
      <c r="G53" s="23">
        <f t="shared" si="5"/>
        <v>597768.54999999888</v>
      </c>
      <c r="H53" s="23">
        <f t="shared" si="6"/>
        <v>2593821.9700000007</v>
      </c>
      <c r="I53" s="24">
        <f t="shared" si="7"/>
        <v>4.1683945006073344</v>
      </c>
      <c r="J53" s="24">
        <f t="shared" si="8"/>
        <v>85.205288599664314</v>
      </c>
      <c r="K53" s="24">
        <f t="shared" si="9"/>
        <v>38.991359305896253</v>
      </c>
    </row>
    <row r="54" spans="1:11">
      <c r="A54" s="25" t="s">
        <v>90</v>
      </c>
      <c r="B54" s="22" t="s">
        <v>91</v>
      </c>
      <c r="C54" s="23">
        <v>14020433.1</v>
      </c>
      <c r="D54" s="23">
        <v>36484787</v>
      </c>
      <c r="E54" s="23">
        <v>16632089</v>
      </c>
      <c r="F54" s="23">
        <v>14341863.43</v>
      </c>
      <c r="G54" s="23">
        <f t="shared" si="5"/>
        <v>321430.33000000007</v>
      </c>
      <c r="H54" s="23">
        <f t="shared" si="6"/>
        <v>2290225.5700000003</v>
      </c>
      <c r="I54" s="24">
        <f t="shared" si="7"/>
        <v>2.2925848845568169</v>
      </c>
      <c r="J54" s="24">
        <f t="shared" si="8"/>
        <v>86.230078675023918</v>
      </c>
      <c r="K54" s="24">
        <f t="shared" si="9"/>
        <v>39.309160363194664</v>
      </c>
    </row>
    <row r="55" spans="1:11">
      <c r="A55" s="26" t="s">
        <v>92</v>
      </c>
      <c r="B55" s="22" t="s">
        <v>93</v>
      </c>
      <c r="C55" s="23">
        <v>13858314.42</v>
      </c>
      <c r="D55" s="23">
        <v>36292402</v>
      </c>
      <c r="E55" s="23">
        <v>16450000</v>
      </c>
      <c r="F55" s="23">
        <v>14167212.560000001</v>
      </c>
      <c r="G55" s="23">
        <f t="shared" si="5"/>
        <v>308898.1400000006</v>
      </c>
      <c r="H55" s="23">
        <f t="shared" si="6"/>
        <v>2282787.4399999995</v>
      </c>
      <c r="I55" s="24">
        <f t="shared" si="7"/>
        <v>2.2289733847732975</v>
      </c>
      <c r="J55" s="24">
        <f t="shared" si="8"/>
        <v>86.122872705167168</v>
      </c>
      <c r="K55" s="24">
        <f t="shared" si="9"/>
        <v>39.036304513545289</v>
      </c>
    </row>
    <row r="56" spans="1:11">
      <c r="A56" s="27" t="s">
        <v>94</v>
      </c>
      <c r="B56" s="22" t="s">
        <v>95</v>
      </c>
      <c r="C56" s="23">
        <v>12475491.460000001</v>
      </c>
      <c r="D56" s="23">
        <v>30141536</v>
      </c>
      <c r="E56" s="23">
        <v>13700000</v>
      </c>
      <c r="F56" s="23">
        <v>12619903.050000001</v>
      </c>
      <c r="G56" s="23">
        <f t="shared" si="5"/>
        <v>144411.58999999985</v>
      </c>
      <c r="H56" s="23">
        <f t="shared" si="6"/>
        <v>1080096.9499999993</v>
      </c>
      <c r="I56" s="24">
        <f t="shared" si="7"/>
        <v>1.1575623330193139</v>
      </c>
      <c r="J56" s="24">
        <f t="shared" si="8"/>
        <v>92.116080656934301</v>
      </c>
      <c r="K56" s="24">
        <f t="shared" si="9"/>
        <v>41.86881202736317</v>
      </c>
    </row>
    <row r="57" spans="1:11">
      <c r="A57" s="27" t="s">
        <v>96</v>
      </c>
      <c r="B57" s="22" t="s">
        <v>97</v>
      </c>
      <c r="C57" s="23">
        <v>1382822.96</v>
      </c>
      <c r="D57" s="23">
        <v>6150866</v>
      </c>
      <c r="E57" s="23">
        <v>2750000</v>
      </c>
      <c r="F57" s="23">
        <v>1547309.51</v>
      </c>
      <c r="G57" s="23">
        <f t="shared" si="5"/>
        <v>164486.55000000005</v>
      </c>
      <c r="H57" s="23">
        <f t="shared" si="6"/>
        <v>1202690.49</v>
      </c>
      <c r="I57" s="24">
        <f t="shared" si="7"/>
        <v>11.89498256523018</v>
      </c>
      <c r="J57" s="24">
        <f t="shared" si="8"/>
        <v>56.265800363636366</v>
      </c>
      <c r="K57" s="24">
        <f t="shared" si="9"/>
        <v>25.155961940968965</v>
      </c>
    </row>
    <row r="58" spans="1:11">
      <c r="A58" s="28" t="s">
        <v>98</v>
      </c>
      <c r="B58" s="22" t="s">
        <v>99</v>
      </c>
      <c r="C58" s="23">
        <v>28607.7</v>
      </c>
      <c r="D58" s="23">
        <v>0</v>
      </c>
      <c r="E58" s="23">
        <v>0</v>
      </c>
      <c r="F58" s="23">
        <v>29372.18</v>
      </c>
      <c r="G58" s="23">
        <f t="shared" si="5"/>
        <v>764.47999999999956</v>
      </c>
      <c r="H58" s="23">
        <f t="shared" si="6"/>
        <v>-29372.18</v>
      </c>
      <c r="I58" s="24">
        <f t="shared" si="7"/>
        <v>2.6722875309794176</v>
      </c>
      <c r="J58" s="24">
        <f t="shared" si="8"/>
        <v>0</v>
      </c>
      <c r="K58" s="24">
        <f t="shared" si="9"/>
        <v>0</v>
      </c>
    </row>
    <row r="59" spans="1:11">
      <c r="A59" s="26" t="s">
        <v>100</v>
      </c>
      <c r="B59" s="22" t="s">
        <v>101</v>
      </c>
      <c r="C59" s="23">
        <v>8000</v>
      </c>
      <c r="D59" s="23">
        <v>17000</v>
      </c>
      <c r="E59" s="23">
        <v>8000</v>
      </c>
      <c r="F59" s="23">
        <v>15484.25</v>
      </c>
      <c r="G59" s="23">
        <f t="shared" si="5"/>
        <v>7484.25</v>
      </c>
      <c r="H59" s="23">
        <f t="shared" si="6"/>
        <v>-7484.25</v>
      </c>
      <c r="I59" s="24">
        <f t="shared" si="7"/>
        <v>93.553124999999994</v>
      </c>
      <c r="J59" s="24">
        <f t="shared" si="8"/>
        <v>193.55312499999999</v>
      </c>
      <c r="K59" s="24">
        <f t="shared" si="9"/>
        <v>91.083823529411774</v>
      </c>
    </row>
    <row r="60" spans="1:11">
      <c r="A60" s="27" t="s">
        <v>102</v>
      </c>
      <c r="B60" s="22" t="s">
        <v>103</v>
      </c>
      <c r="C60" s="23">
        <v>8000</v>
      </c>
      <c r="D60" s="23">
        <v>16000</v>
      </c>
      <c r="E60" s="23">
        <v>8000</v>
      </c>
      <c r="F60" s="23">
        <v>14500</v>
      </c>
      <c r="G60" s="23">
        <f t="shared" si="5"/>
        <v>6500</v>
      </c>
      <c r="H60" s="23">
        <f t="shared" si="6"/>
        <v>-6500</v>
      </c>
      <c r="I60" s="24">
        <f t="shared" si="7"/>
        <v>81.25</v>
      </c>
      <c r="J60" s="24">
        <f t="shared" si="8"/>
        <v>181.25</v>
      </c>
      <c r="K60" s="24">
        <f t="shared" si="9"/>
        <v>90.625</v>
      </c>
    </row>
    <row r="61" spans="1:11">
      <c r="A61" s="27" t="s">
        <v>104</v>
      </c>
      <c r="B61" s="22" t="s">
        <v>105</v>
      </c>
      <c r="C61" s="23">
        <v>0</v>
      </c>
      <c r="D61" s="23">
        <v>1000</v>
      </c>
      <c r="E61" s="23">
        <v>0</v>
      </c>
      <c r="F61" s="23">
        <v>984.25</v>
      </c>
      <c r="G61" s="23">
        <f t="shared" si="5"/>
        <v>984.25</v>
      </c>
      <c r="H61" s="23">
        <f t="shared" si="6"/>
        <v>-984.25</v>
      </c>
      <c r="I61" s="24">
        <f t="shared" si="7"/>
        <v>0</v>
      </c>
      <c r="J61" s="24">
        <f t="shared" si="8"/>
        <v>0</v>
      </c>
      <c r="K61" s="24">
        <f t="shared" si="9"/>
        <v>98.424999999999997</v>
      </c>
    </row>
    <row r="62" spans="1:11" ht="25.5">
      <c r="A62" s="26" t="s">
        <v>140</v>
      </c>
      <c r="B62" s="22" t="s">
        <v>141</v>
      </c>
      <c r="C62" s="23">
        <v>154118.68</v>
      </c>
      <c r="D62" s="23">
        <v>172793</v>
      </c>
      <c r="E62" s="23">
        <v>172793</v>
      </c>
      <c r="F62" s="23">
        <v>159166.62</v>
      </c>
      <c r="G62" s="23">
        <f t="shared" si="5"/>
        <v>5047.9400000000023</v>
      </c>
      <c r="H62" s="23">
        <f t="shared" si="6"/>
        <v>13626.380000000005</v>
      </c>
      <c r="I62" s="24">
        <f t="shared" si="7"/>
        <v>3.2753589636246545</v>
      </c>
      <c r="J62" s="24">
        <f t="shared" si="8"/>
        <v>92.114043971688659</v>
      </c>
      <c r="K62" s="24">
        <f t="shared" si="9"/>
        <v>92.114043971688659</v>
      </c>
    </row>
    <row r="63" spans="1:11">
      <c r="A63" s="27" t="s">
        <v>142</v>
      </c>
      <c r="B63" s="22" t="s">
        <v>143</v>
      </c>
      <c r="C63" s="23">
        <v>154118.68</v>
      </c>
      <c r="D63" s="23">
        <v>172793</v>
      </c>
      <c r="E63" s="23">
        <v>172793</v>
      </c>
      <c r="F63" s="23">
        <v>159166.62</v>
      </c>
      <c r="G63" s="23">
        <f t="shared" si="5"/>
        <v>5047.9400000000023</v>
      </c>
      <c r="H63" s="23">
        <f t="shared" si="6"/>
        <v>13626.380000000005</v>
      </c>
      <c r="I63" s="24">
        <f t="shared" si="7"/>
        <v>3.2753589636246545</v>
      </c>
      <c r="J63" s="24">
        <f t="shared" si="8"/>
        <v>92.114043971688659</v>
      </c>
      <c r="K63" s="24">
        <f t="shared" si="9"/>
        <v>92.114043971688659</v>
      </c>
    </row>
    <row r="64" spans="1:11" ht="25.5">
      <c r="A64" s="26" t="s">
        <v>106</v>
      </c>
      <c r="B64" s="22" t="s">
        <v>107</v>
      </c>
      <c r="C64" s="23">
        <v>0</v>
      </c>
      <c r="D64" s="23">
        <v>2592</v>
      </c>
      <c r="E64" s="23">
        <v>1296</v>
      </c>
      <c r="F64" s="23">
        <v>0</v>
      </c>
      <c r="G64" s="23">
        <f t="shared" si="5"/>
        <v>0</v>
      </c>
      <c r="H64" s="23">
        <f t="shared" si="6"/>
        <v>1296</v>
      </c>
      <c r="I64" s="24">
        <f t="shared" si="7"/>
        <v>0</v>
      </c>
      <c r="J64" s="24">
        <f t="shared" si="8"/>
        <v>0</v>
      </c>
      <c r="K64" s="24">
        <f t="shared" si="9"/>
        <v>0</v>
      </c>
    </row>
    <row r="65" spans="1:11">
      <c r="A65" s="27" t="s">
        <v>108</v>
      </c>
      <c r="B65" s="22" t="s">
        <v>109</v>
      </c>
      <c r="C65" s="23">
        <v>0</v>
      </c>
      <c r="D65" s="23">
        <v>2592</v>
      </c>
      <c r="E65" s="23">
        <v>1296</v>
      </c>
      <c r="F65" s="23">
        <v>0</v>
      </c>
      <c r="G65" s="23">
        <f t="shared" si="5"/>
        <v>0</v>
      </c>
      <c r="H65" s="23">
        <f t="shared" si="6"/>
        <v>1296</v>
      </c>
      <c r="I65" s="24">
        <f t="shared" si="7"/>
        <v>0</v>
      </c>
      <c r="J65" s="24">
        <f t="shared" si="8"/>
        <v>0</v>
      </c>
      <c r="K65" s="24">
        <f t="shared" si="9"/>
        <v>0</v>
      </c>
    </row>
    <row r="66" spans="1:11" ht="25.5">
      <c r="A66" s="28" t="s">
        <v>144</v>
      </c>
      <c r="B66" s="22" t="s">
        <v>145</v>
      </c>
      <c r="C66" s="23">
        <v>0</v>
      </c>
      <c r="D66" s="23">
        <v>2592</v>
      </c>
      <c r="E66" s="23">
        <v>1296</v>
      </c>
      <c r="F66" s="23">
        <v>0</v>
      </c>
      <c r="G66" s="23">
        <f t="shared" si="5"/>
        <v>0</v>
      </c>
      <c r="H66" s="23">
        <f t="shared" si="6"/>
        <v>1296</v>
      </c>
      <c r="I66" s="24">
        <f t="shared" si="7"/>
        <v>0</v>
      </c>
      <c r="J66" s="24">
        <f t="shared" si="8"/>
        <v>0</v>
      </c>
      <c r="K66" s="24">
        <f t="shared" si="9"/>
        <v>0</v>
      </c>
    </row>
    <row r="67" spans="1:11">
      <c r="A67" s="25" t="s">
        <v>114</v>
      </c>
      <c r="B67" s="22" t="s">
        <v>115</v>
      </c>
      <c r="C67" s="23">
        <v>320065.38</v>
      </c>
      <c r="D67" s="23">
        <v>1826950</v>
      </c>
      <c r="E67" s="23">
        <v>900000</v>
      </c>
      <c r="F67" s="23">
        <v>596403.6</v>
      </c>
      <c r="G67" s="23">
        <f t="shared" si="5"/>
        <v>276338.21999999997</v>
      </c>
      <c r="H67" s="23">
        <f t="shared" si="6"/>
        <v>303596.40000000002</v>
      </c>
      <c r="I67" s="24">
        <f t="shared" si="7"/>
        <v>86.338053806381652</v>
      </c>
      <c r="J67" s="24">
        <f t="shared" si="8"/>
        <v>66.267066666666665</v>
      </c>
      <c r="K67" s="24">
        <f t="shared" si="9"/>
        <v>32.64476860341005</v>
      </c>
    </row>
    <row r="68" spans="1:11">
      <c r="A68" s="26" t="s">
        <v>116</v>
      </c>
      <c r="B68" s="22" t="s">
        <v>117</v>
      </c>
      <c r="C68" s="23">
        <v>320065.38</v>
      </c>
      <c r="D68" s="23">
        <v>1826950</v>
      </c>
      <c r="E68" s="23">
        <v>900000</v>
      </c>
      <c r="F68" s="23">
        <v>596403.6</v>
      </c>
      <c r="G68" s="23">
        <f t="shared" si="5"/>
        <v>276338.21999999997</v>
      </c>
      <c r="H68" s="23">
        <f t="shared" si="6"/>
        <v>303596.40000000002</v>
      </c>
      <c r="I68" s="24">
        <f t="shared" si="7"/>
        <v>86.338053806381652</v>
      </c>
      <c r="J68" s="24">
        <f t="shared" si="8"/>
        <v>66.267066666666665</v>
      </c>
      <c r="K68" s="24">
        <f t="shared" si="9"/>
        <v>32.64476860341005</v>
      </c>
    </row>
    <row r="69" spans="1:11">
      <c r="A69" s="21"/>
      <c r="B69" s="22" t="s">
        <v>118</v>
      </c>
      <c r="C69" s="23">
        <v>22511147.609999999</v>
      </c>
      <c r="D69" s="23">
        <v>-296000</v>
      </c>
      <c r="E69" s="23">
        <v>-296000</v>
      </c>
      <c r="F69" s="23">
        <v>22917525.190000001</v>
      </c>
      <c r="G69" s="23">
        <f t="shared" si="5"/>
        <v>406377.58000000194</v>
      </c>
      <c r="H69" s="23">
        <f t="shared" si="6"/>
        <v>-23213525.190000001</v>
      </c>
      <c r="I69" s="24">
        <f t="shared" si="7"/>
        <v>1.8052281786801387</v>
      </c>
      <c r="J69" s="24">
        <f t="shared" si="8"/>
        <v>-7742.4071587837843</v>
      </c>
      <c r="K69" s="24">
        <f t="shared" si="9"/>
        <v>-7742.4071587837843</v>
      </c>
    </row>
    <row r="70" spans="1:11">
      <c r="A70" s="21" t="s">
        <v>119</v>
      </c>
      <c r="B70" s="22" t="s">
        <v>120</v>
      </c>
      <c r="C70" s="23">
        <v>-22511147.609999999</v>
      </c>
      <c r="D70" s="23">
        <v>296000</v>
      </c>
      <c r="E70" s="23">
        <v>296000</v>
      </c>
      <c r="F70" s="23">
        <v>-22917525.190000001</v>
      </c>
      <c r="G70" s="23">
        <f t="shared" si="5"/>
        <v>-406377.58000000194</v>
      </c>
      <c r="H70" s="23">
        <f t="shared" si="6"/>
        <v>23213525.190000001</v>
      </c>
      <c r="I70" s="24">
        <f t="shared" si="7"/>
        <v>1.8052281786801387</v>
      </c>
      <c r="J70" s="24">
        <f t="shared" si="8"/>
        <v>-7742.4071587837843</v>
      </c>
      <c r="K70" s="24">
        <f t="shared" si="9"/>
        <v>-7742.4071587837843</v>
      </c>
    </row>
    <row r="71" spans="1:11">
      <c r="A71" s="25" t="s">
        <v>121</v>
      </c>
      <c r="B71" s="22" t="s">
        <v>122</v>
      </c>
      <c r="C71" s="23">
        <v>-22511147.609999999</v>
      </c>
      <c r="D71" s="23">
        <v>296000</v>
      </c>
      <c r="E71" s="23">
        <v>296000</v>
      </c>
      <c r="F71" s="23">
        <v>-22917525.190000001</v>
      </c>
      <c r="G71" s="23">
        <f t="shared" si="5"/>
        <v>-406377.58000000194</v>
      </c>
      <c r="H71" s="23">
        <f t="shared" si="6"/>
        <v>23213525.190000001</v>
      </c>
      <c r="I71" s="24">
        <f t="shared" si="7"/>
        <v>1.8052281786801387</v>
      </c>
      <c r="J71" s="24">
        <f t="shared" si="8"/>
        <v>-7742.4071587837843</v>
      </c>
      <c r="K71" s="24">
        <f t="shared" si="9"/>
        <v>-7742.4071587837843</v>
      </c>
    </row>
    <row r="72" spans="1:11" ht="25.5">
      <c r="A72" s="26" t="s">
        <v>146</v>
      </c>
      <c r="B72" s="22" t="s">
        <v>147</v>
      </c>
      <c r="C72" s="23">
        <v>0</v>
      </c>
      <c r="D72" s="23">
        <v>296000</v>
      </c>
      <c r="E72" s="23">
        <v>296000</v>
      </c>
      <c r="F72" s="23">
        <v>-296000</v>
      </c>
      <c r="G72" s="23">
        <f t="shared" si="5"/>
        <v>-296000</v>
      </c>
      <c r="H72" s="23">
        <f t="shared" si="6"/>
        <v>592000</v>
      </c>
      <c r="I72" s="24">
        <f t="shared" si="7"/>
        <v>0</v>
      </c>
      <c r="J72" s="24">
        <f t="shared" si="8"/>
        <v>-100</v>
      </c>
      <c r="K72" s="24">
        <f t="shared" si="9"/>
        <v>-100</v>
      </c>
    </row>
    <row r="73" spans="1:11" s="3" customFormat="1">
      <c r="A73" s="30" t="s">
        <v>148</v>
      </c>
      <c r="B73" s="31" t="s">
        <v>149</v>
      </c>
      <c r="C73" s="32"/>
      <c r="D73" s="32"/>
      <c r="E73" s="32"/>
      <c r="F73" s="32"/>
      <c r="G73" s="32"/>
      <c r="H73" s="32"/>
      <c r="I73" s="33"/>
      <c r="J73" s="33"/>
      <c r="K73" s="33"/>
    </row>
    <row r="74" spans="1:11">
      <c r="A74" s="21" t="s">
        <v>19</v>
      </c>
      <c r="B74" s="22" t="s">
        <v>20</v>
      </c>
      <c r="C74" s="23">
        <v>36672287.090000004</v>
      </c>
      <c r="D74" s="23">
        <v>37842944</v>
      </c>
      <c r="E74" s="23">
        <v>17063296</v>
      </c>
      <c r="F74" s="23">
        <v>37682999.219999999</v>
      </c>
      <c r="G74" s="23">
        <f t="shared" ref="G74:G100" si="10">F74-C74</f>
        <v>1010712.1299999952</v>
      </c>
      <c r="H74" s="23">
        <f t="shared" ref="H74:H100" si="11">E74-F74</f>
        <v>-20619703.219999999</v>
      </c>
      <c r="I74" s="24">
        <f t="shared" ref="I74:I100" si="12">IF(ISERROR(F74/C74),0,F74/C74*100-100)</f>
        <v>2.7560651658281756</v>
      </c>
      <c r="J74" s="24">
        <f t="shared" ref="J74:J100" si="13">IF(ISERROR(F74/E74),0,F74/E74*100)</f>
        <v>220.84243993657498</v>
      </c>
      <c r="K74" s="24">
        <f t="shared" ref="K74:K100" si="14">IF(ISERROR(F74/D74),0,F74/D74*100)</f>
        <v>99.577345832290419</v>
      </c>
    </row>
    <row r="75" spans="1:11" ht="25.5">
      <c r="A75" s="25" t="s">
        <v>128</v>
      </c>
      <c r="B75" s="22" t="s">
        <v>129</v>
      </c>
      <c r="C75" s="23">
        <v>32527.29</v>
      </c>
      <c r="D75" s="23">
        <v>27000</v>
      </c>
      <c r="E75" s="23">
        <v>13500</v>
      </c>
      <c r="F75" s="23">
        <v>8808.4</v>
      </c>
      <c r="G75" s="23">
        <f t="shared" si="10"/>
        <v>-23718.89</v>
      </c>
      <c r="H75" s="23">
        <f t="shared" si="11"/>
        <v>4691.6000000000004</v>
      </c>
      <c r="I75" s="24">
        <f t="shared" si="12"/>
        <v>-72.919969662397335</v>
      </c>
      <c r="J75" s="24">
        <f t="shared" si="13"/>
        <v>65.247407407407408</v>
      </c>
      <c r="K75" s="24">
        <f t="shared" si="14"/>
        <v>32.623703703703704</v>
      </c>
    </row>
    <row r="76" spans="1:11">
      <c r="A76" s="25" t="s">
        <v>130</v>
      </c>
      <c r="B76" s="22" t="s">
        <v>131</v>
      </c>
      <c r="C76" s="23">
        <v>69303.8</v>
      </c>
      <c r="D76" s="23">
        <v>220000</v>
      </c>
      <c r="E76" s="23">
        <v>110000</v>
      </c>
      <c r="F76" s="23">
        <v>78246.820000000007</v>
      </c>
      <c r="G76" s="23">
        <f t="shared" si="10"/>
        <v>8943.0200000000041</v>
      </c>
      <c r="H76" s="23">
        <f t="shared" si="11"/>
        <v>31753.179999999993</v>
      </c>
      <c r="I76" s="24">
        <f t="shared" si="12"/>
        <v>12.904083181586003</v>
      </c>
      <c r="J76" s="24">
        <f t="shared" si="13"/>
        <v>71.133472727272732</v>
      </c>
      <c r="K76" s="24">
        <f t="shared" si="14"/>
        <v>35.566736363636366</v>
      </c>
    </row>
    <row r="77" spans="1:11">
      <c r="A77" s="26" t="s">
        <v>132</v>
      </c>
      <c r="B77" s="22" t="s">
        <v>133</v>
      </c>
      <c r="C77" s="23">
        <v>69303.8</v>
      </c>
      <c r="D77" s="23">
        <v>220000</v>
      </c>
      <c r="E77" s="23">
        <v>110000</v>
      </c>
      <c r="F77" s="23">
        <v>78246.820000000007</v>
      </c>
      <c r="G77" s="23">
        <f t="shared" si="10"/>
        <v>8943.0200000000041</v>
      </c>
      <c r="H77" s="23">
        <f t="shared" si="11"/>
        <v>31753.179999999993</v>
      </c>
      <c r="I77" s="24">
        <f t="shared" si="12"/>
        <v>12.904083181586003</v>
      </c>
      <c r="J77" s="24">
        <f t="shared" si="13"/>
        <v>71.133472727272732</v>
      </c>
      <c r="K77" s="24">
        <f t="shared" si="14"/>
        <v>35.566736363636366</v>
      </c>
    </row>
    <row r="78" spans="1:11">
      <c r="A78" s="27" t="s">
        <v>134</v>
      </c>
      <c r="B78" s="22" t="s">
        <v>135</v>
      </c>
      <c r="C78" s="23">
        <v>69303.8</v>
      </c>
      <c r="D78" s="23">
        <v>220000</v>
      </c>
      <c r="E78" s="23">
        <v>110000</v>
      </c>
      <c r="F78" s="23">
        <v>78246.820000000007</v>
      </c>
      <c r="G78" s="23">
        <f t="shared" si="10"/>
        <v>8943.0200000000041</v>
      </c>
      <c r="H78" s="23">
        <f t="shared" si="11"/>
        <v>31753.179999999993</v>
      </c>
      <c r="I78" s="24">
        <f t="shared" si="12"/>
        <v>12.904083181586003</v>
      </c>
      <c r="J78" s="24">
        <f t="shared" si="13"/>
        <v>71.133472727272732</v>
      </c>
      <c r="K78" s="24">
        <f t="shared" si="14"/>
        <v>35.566736363636366</v>
      </c>
    </row>
    <row r="79" spans="1:11" ht="25.5">
      <c r="A79" s="28" t="s">
        <v>136</v>
      </c>
      <c r="B79" s="22" t="s">
        <v>137</v>
      </c>
      <c r="C79" s="23">
        <v>69303.8</v>
      </c>
      <c r="D79" s="23">
        <v>220000</v>
      </c>
      <c r="E79" s="23">
        <v>110000</v>
      </c>
      <c r="F79" s="23">
        <v>78246.820000000007</v>
      </c>
      <c r="G79" s="23">
        <f t="shared" si="10"/>
        <v>8943.0200000000041</v>
      </c>
      <c r="H79" s="23">
        <f t="shared" si="11"/>
        <v>31753.179999999993</v>
      </c>
      <c r="I79" s="24">
        <f t="shared" si="12"/>
        <v>12.904083181586003</v>
      </c>
      <c r="J79" s="24">
        <f t="shared" si="13"/>
        <v>71.133472727272732</v>
      </c>
      <c r="K79" s="24">
        <f t="shared" si="14"/>
        <v>35.566736363636366</v>
      </c>
    </row>
    <row r="80" spans="1:11" ht="25.5">
      <c r="A80" s="29" t="s">
        <v>138</v>
      </c>
      <c r="B80" s="22" t="s">
        <v>139</v>
      </c>
      <c r="C80" s="23">
        <v>69303.8</v>
      </c>
      <c r="D80" s="23">
        <v>220000</v>
      </c>
      <c r="E80" s="23">
        <v>110000</v>
      </c>
      <c r="F80" s="23">
        <v>78246.820000000007</v>
      </c>
      <c r="G80" s="23">
        <f t="shared" si="10"/>
        <v>8943.0200000000041</v>
      </c>
      <c r="H80" s="23">
        <f t="shared" si="11"/>
        <v>31753.179999999993</v>
      </c>
      <c r="I80" s="24">
        <f t="shared" si="12"/>
        <v>12.904083181586003</v>
      </c>
      <c r="J80" s="24">
        <f t="shared" si="13"/>
        <v>71.133472727272732</v>
      </c>
      <c r="K80" s="24">
        <f t="shared" si="14"/>
        <v>35.566736363636366</v>
      </c>
    </row>
    <row r="81" spans="1:11">
      <c r="A81" s="25" t="s">
        <v>84</v>
      </c>
      <c r="B81" s="22" t="s">
        <v>85</v>
      </c>
      <c r="C81" s="23">
        <v>36570456</v>
      </c>
      <c r="D81" s="23">
        <v>37595944</v>
      </c>
      <c r="E81" s="23">
        <v>16939796</v>
      </c>
      <c r="F81" s="23">
        <v>37595944</v>
      </c>
      <c r="G81" s="23">
        <f t="shared" si="10"/>
        <v>1025488</v>
      </c>
      <c r="H81" s="23">
        <f t="shared" si="11"/>
        <v>-20656148</v>
      </c>
      <c r="I81" s="24">
        <f t="shared" si="12"/>
        <v>2.8041433226864854</v>
      </c>
      <c r="J81" s="24">
        <f t="shared" si="13"/>
        <v>221.93858769019411</v>
      </c>
      <c r="K81" s="24">
        <f t="shared" si="14"/>
        <v>100</v>
      </c>
    </row>
    <row r="82" spans="1:11">
      <c r="A82" s="26" t="s">
        <v>86</v>
      </c>
      <c r="B82" s="22" t="s">
        <v>87</v>
      </c>
      <c r="C82" s="23">
        <v>36570456</v>
      </c>
      <c r="D82" s="23">
        <v>37595944</v>
      </c>
      <c r="E82" s="23">
        <v>16939796</v>
      </c>
      <c r="F82" s="23">
        <v>37595944</v>
      </c>
      <c r="G82" s="23">
        <f t="shared" si="10"/>
        <v>1025488</v>
      </c>
      <c r="H82" s="23">
        <f t="shared" si="11"/>
        <v>-20656148</v>
      </c>
      <c r="I82" s="24">
        <f t="shared" si="12"/>
        <v>2.8041433226864854</v>
      </c>
      <c r="J82" s="24">
        <f t="shared" si="13"/>
        <v>221.93858769019411</v>
      </c>
      <c r="K82" s="24">
        <f t="shared" si="14"/>
        <v>100</v>
      </c>
    </row>
    <row r="83" spans="1:11">
      <c r="A83" s="21" t="s">
        <v>88</v>
      </c>
      <c r="B83" s="22" t="s">
        <v>89</v>
      </c>
      <c r="C83" s="23">
        <v>14186379.800000001</v>
      </c>
      <c r="D83" s="23">
        <v>38138944</v>
      </c>
      <c r="E83" s="23">
        <v>17359296</v>
      </c>
      <c r="F83" s="23">
        <v>14779100.41</v>
      </c>
      <c r="G83" s="23">
        <f t="shared" si="10"/>
        <v>592720.6099999994</v>
      </c>
      <c r="H83" s="23">
        <f t="shared" si="11"/>
        <v>2580195.59</v>
      </c>
      <c r="I83" s="24">
        <f t="shared" si="12"/>
        <v>4.1780963033288998</v>
      </c>
      <c r="J83" s="24">
        <f t="shared" si="13"/>
        <v>85.136519418759832</v>
      </c>
      <c r="K83" s="24">
        <f t="shared" si="14"/>
        <v>38.750680695301895</v>
      </c>
    </row>
    <row r="84" spans="1:11">
      <c r="A84" s="25" t="s">
        <v>90</v>
      </c>
      <c r="B84" s="22" t="s">
        <v>91</v>
      </c>
      <c r="C84" s="23">
        <v>13866314.42</v>
      </c>
      <c r="D84" s="23">
        <v>36311994</v>
      </c>
      <c r="E84" s="23">
        <v>16459296</v>
      </c>
      <c r="F84" s="23">
        <v>14182696.810000001</v>
      </c>
      <c r="G84" s="23">
        <f t="shared" si="10"/>
        <v>316382.3900000006</v>
      </c>
      <c r="H84" s="23">
        <f t="shared" si="11"/>
        <v>2276599.1899999995</v>
      </c>
      <c r="I84" s="24">
        <f t="shared" si="12"/>
        <v>2.2816617337312834</v>
      </c>
      <c r="J84" s="24">
        <f t="shared" si="13"/>
        <v>86.16830762384977</v>
      </c>
      <c r="K84" s="24">
        <f t="shared" si="14"/>
        <v>39.057884868564372</v>
      </c>
    </row>
    <row r="85" spans="1:11">
      <c r="A85" s="26" t="s">
        <v>92</v>
      </c>
      <c r="B85" s="22" t="s">
        <v>93</v>
      </c>
      <c r="C85" s="23">
        <v>13858314.42</v>
      </c>
      <c r="D85" s="23">
        <v>36292402</v>
      </c>
      <c r="E85" s="23">
        <v>16450000</v>
      </c>
      <c r="F85" s="23">
        <v>14167212.560000001</v>
      </c>
      <c r="G85" s="23">
        <f t="shared" si="10"/>
        <v>308898.1400000006</v>
      </c>
      <c r="H85" s="23">
        <f t="shared" si="11"/>
        <v>2282787.4399999995</v>
      </c>
      <c r="I85" s="24">
        <f t="shared" si="12"/>
        <v>2.2289733847732975</v>
      </c>
      <c r="J85" s="24">
        <f t="shared" si="13"/>
        <v>86.122872705167168</v>
      </c>
      <c r="K85" s="24">
        <f t="shared" si="14"/>
        <v>39.036304513545289</v>
      </c>
    </row>
    <row r="86" spans="1:11">
      <c r="A86" s="27" t="s">
        <v>94</v>
      </c>
      <c r="B86" s="22" t="s">
        <v>95</v>
      </c>
      <c r="C86" s="23">
        <v>12475491.460000001</v>
      </c>
      <c r="D86" s="23">
        <v>30141536</v>
      </c>
      <c r="E86" s="23">
        <v>13700000</v>
      </c>
      <c r="F86" s="23">
        <v>12619903.050000001</v>
      </c>
      <c r="G86" s="23">
        <f t="shared" si="10"/>
        <v>144411.58999999985</v>
      </c>
      <c r="H86" s="23">
        <f t="shared" si="11"/>
        <v>1080096.9499999993</v>
      </c>
      <c r="I86" s="24">
        <f t="shared" si="12"/>
        <v>1.1575623330193139</v>
      </c>
      <c r="J86" s="24">
        <f t="shared" si="13"/>
        <v>92.116080656934301</v>
      </c>
      <c r="K86" s="24">
        <f t="shared" si="14"/>
        <v>41.86881202736317</v>
      </c>
    </row>
    <row r="87" spans="1:11">
      <c r="A87" s="27" t="s">
        <v>96</v>
      </c>
      <c r="B87" s="22" t="s">
        <v>97</v>
      </c>
      <c r="C87" s="23">
        <v>1382822.96</v>
      </c>
      <c r="D87" s="23">
        <v>6150866</v>
      </c>
      <c r="E87" s="23">
        <v>2750000</v>
      </c>
      <c r="F87" s="23">
        <v>1547309.51</v>
      </c>
      <c r="G87" s="23">
        <f t="shared" si="10"/>
        <v>164486.55000000005</v>
      </c>
      <c r="H87" s="23">
        <f t="shared" si="11"/>
        <v>1202690.49</v>
      </c>
      <c r="I87" s="24">
        <f t="shared" si="12"/>
        <v>11.89498256523018</v>
      </c>
      <c r="J87" s="24">
        <f t="shared" si="13"/>
        <v>56.265800363636366</v>
      </c>
      <c r="K87" s="24">
        <f t="shared" si="14"/>
        <v>25.155961940968965</v>
      </c>
    </row>
    <row r="88" spans="1:11">
      <c r="A88" s="28" t="s">
        <v>98</v>
      </c>
      <c r="B88" s="22" t="s">
        <v>99</v>
      </c>
      <c r="C88" s="23">
        <v>28607.7</v>
      </c>
      <c r="D88" s="23">
        <v>0</v>
      </c>
      <c r="E88" s="23">
        <v>0</v>
      </c>
      <c r="F88" s="23">
        <v>29372.18</v>
      </c>
      <c r="G88" s="23">
        <f t="shared" si="10"/>
        <v>764.47999999999956</v>
      </c>
      <c r="H88" s="23">
        <f t="shared" si="11"/>
        <v>-29372.18</v>
      </c>
      <c r="I88" s="24">
        <f t="shared" si="12"/>
        <v>2.6722875309794176</v>
      </c>
      <c r="J88" s="24">
        <f t="shared" si="13"/>
        <v>0</v>
      </c>
      <c r="K88" s="24">
        <f t="shared" si="14"/>
        <v>0</v>
      </c>
    </row>
    <row r="89" spans="1:11">
      <c r="A89" s="26" t="s">
        <v>100</v>
      </c>
      <c r="B89" s="22" t="s">
        <v>101</v>
      </c>
      <c r="C89" s="23">
        <v>8000</v>
      </c>
      <c r="D89" s="23">
        <v>17000</v>
      </c>
      <c r="E89" s="23">
        <v>8000</v>
      </c>
      <c r="F89" s="23">
        <v>15484.25</v>
      </c>
      <c r="G89" s="23">
        <f t="shared" si="10"/>
        <v>7484.25</v>
      </c>
      <c r="H89" s="23">
        <f t="shared" si="11"/>
        <v>-7484.25</v>
      </c>
      <c r="I89" s="24">
        <f t="shared" si="12"/>
        <v>93.553124999999994</v>
      </c>
      <c r="J89" s="24">
        <f t="shared" si="13"/>
        <v>193.55312499999999</v>
      </c>
      <c r="K89" s="24">
        <f t="shared" si="14"/>
        <v>91.083823529411774</v>
      </c>
    </row>
    <row r="90" spans="1:11">
      <c r="A90" s="27" t="s">
        <v>102</v>
      </c>
      <c r="B90" s="22" t="s">
        <v>103</v>
      </c>
      <c r="C90" s="23">
        <v>8000</v>
      </c>
      <c r="D90" s="23">
        <v>16000</v>
      </c>
      <c r="E90" s="23">
        <v>8000</v>
      </c>
      <c r="F90" s="23">
        <v>14500</v>
      </c>
      <c r="G90" s="23">
        <f t="shared" si="10"/>
        <v>6500</v>
      </c>
      <c r="H90" s="23">
        <f t="shared" si="11"/>
        <v>-6500</v>
      </c>
      <c r="I90" s="24">
        <f t="shared" si="12"/>
        <v>81.25</v>
      </c>
      <c r="J90" s="24">
        <f t="shared" si="13"/>
        <v>181.25</v>
      </c>
      <c r="K90" s="24">
        <f t="shared" si="14"/>
        <v>90.625</v>
      </c>
    </row>
    <row r="91" spans="1:11">
      <c r="A91" s="27" t="s">
        <v>104</v>
      </c>
      <c r="B91" s="22" t="s">
        <v>105</v>
      </c>
      <c r="C91" s="23">
        <v>0</v>
      </c>
      <c r="D91" s="23">
        <v>1000</v>
      </c>
      <c r="E91" s="23">
        <v>0</v>
      </c>
      <c r="F91" s="23">
        <v>984.25</v>
      </c>
      <c r="G91" s="23">
        <f t="shared" si="10"/>
        <v>984.25</v>
      </c>
      <c r="H91" s="23">
        <f t="shared" si="11"/>
        <v>-984.25</v>
      </c>
      <c r="I91" s="24">
        <f t="shared" si="12"/>
        <v>0</v>
      </c>
      <c r="J91" s="24">
        <f t="shared" si="13"/>
        <v>0</v>
      </c>
      <c r="K91" s="24">
        <f t="shared" si="14"/>
        <v>98.424999999999997</v>
      </c>
    </row>
    <row r="92" spans="1:11" ht="25.5">
      <c r="A92" s="26" t="s">
        <v>106</v>
      </c>
      <c r="B92" s="22" t="s">
        <v>107</v>
      </c>
      <c r="C92" s="23">
        <v>0</v>
      </c>
      <c r="D92" s="23">
        <v>2592</v>
      </c>
      <c r="E92" s="23">
        <v>1296</v>
      </c>
      <c r="F92" s="23">
        <v>0</v>
      </c>
      <c r="G92" s="23">
        <f t="shared" si="10"/>
        <v>0</v>
      </c>
      <c r="H92" s="23">
        <f t="shared" si="11"/>
        <v>1296</v>
      </c>
      <c r="I92" s="24">
        <f t="shared" si="12"/>
        <v>0</v>
      </c>
      <c r="J92" s="24">
        <f t="shared" si="13"/>
        <v>0</v>
      </c>
      <c r="K92" s="24">
        <f t="shared" si="14"/>
        <v>0</v>
      </c>
    </row>
    <row r="93" spans="1:11">
      <c r="A93" s="27" t="s">
        <v>108</v>
      </c>
      <c r="B93" s="22" t="s">
        <v>109</v>
      </c>
      <c r="C93" s="23">
        <v>0</v>
      </c>
      <c r="D93" s="23">
        <v>2592</v>
      </c>
      <c r="E93" s="23">
        <v>1296</v>
      </c>
      <c r="F93" s="23">
        <v>0</v>
      </c>
      <c r="G93" s="23">
        <f t="shared" si="10"/>
        <v>0</v>
      </c>
      <c r="H93" s="23">
        <f t="shared" si="11"/>
        <v>1296</v>
      </c>
      <c r="I93" s="24">
        <f t="shared" si="12"/>
        <v>0</v>
      </c>
      <c r="J93" s="24">
        <f t="shared" si="13"/>
        <v>0</v>
      </c>
      <c r="K93" s="24">
        <f t="shared" si="14"/>
        <v>0</v>
      </c>
    </row>
    <row r="94" spans="1:11" ht="25.5">
      <c r="A94" s="28" t="s">
        <v>144</v>
      </c>
      <c r="B94" s="22" t="s">
        <v>145</v>
      </c>
      <c r="C94" s="23">
        <v>0</v>
      </c>
      <c r="D94" s="23">
        <v>2592</v>
      </c>
      <c r="E94" s="23">
        <v>1296</v>
      </c>
      <c r="F94" s="23">
        <v>0</v>
      </c>
      <c r="G94" s="23">
        <f t="shared" si="10"/>
        <v>0</v>
      </c>
      <c r="H94" s="23">
        <f t="shared" si="11"/>
        <v>1296</v>
      </c>
      <c r="I94" s="24">
        <f t="shared" si="12"/>
        <v>0</v>
      </c>
      <c r="J94" s="24">
        <f t="shared" si="13"/>
        <v>0</v>
      </c>
      <c r="K94" s="24">
        <f t="shared" si="14"/>
        <v>0</v>
      </c>
    </row>
    <row r="95" spans="1:11">
      <c r="A95" s="25" t="s">
        <v>114</v>
      </c>
      <c r="B95" s="22" t="s">
        <v>115</v>
      </c>
      <c r="C95" s="23">
        <v>320065.38</v>
      </c>
      <c r="D95" s="23">
        <v>1826950</v>
      </c>
      <c r="E95" s="23">
        <v>900000</v>
      </c>
      <c r="F95" s="23">
        <v>596403.6</v>
      </c>
      <c r="G95" s="23">
        <f t="shared" si="10"/>
        <v>276338.21999999997</v>
      </c>
      <c r="H95" s="23">
        <f t="shared" si="11"/>
        <v>303596.40000000002</v>
      </c>
      <c r="I95" s="24">
        <f t="shared" si="12"/>
        <v>86.338053806381652</v>
      </c>
      <c r="J95" s="24">
        <f t="shared" si="13"/>
        <v>66.267066666666665</v>
      </c>
      <c r="K95" s="24">
        <f t="shared" si="14"/>
        <v>32.64476860341005</v>
      </c>
    </row>
    <row r="96" spans="1:11">
      <c r="A96" s="26" t="s">
        <v>116</v>
      </c>
      <c r="B96" s="22" t="s">
        <v>117</v>
      </c>
      <c r="C96" s="23">
        <v>320065.38</v>
      </c>
      <c r="D96" s="23">
        <v>1826950</v>
      </c>
      <c r="E96" s="23">
        <v>900000</v>
      </c>
      <c r="F96" s="23">
        <v>596403.6</v>
      </c>
      <c r="G96" s="23">
        <f t="shared" si="10"/>
        <v>276338.21999999997</v>
      </c>
      <c r="H96" s="23">
        <f t="shared" si="11"/>
        <v>303596.40000000002</v>
      </c>
      <c r="I96" s="24">
        <f t="shared" si="12"/>
        <v>86.338053806381652</v>
      </c>
      <c r="J96" s="24">
        <f t="shared" si="13"/>
        <v>66.267066666666665</v>
      </c>
      <c r="K96" s="24">
        <f t="shared" si="14"/>
        <v>32.64476860341005</v>
      </c>
    </row>
    <row r="97" spans="1:11">
      <c r="A97" s="21"/>
      <c r="B97" s="22" t="s">
        <v>118</v>
      </c>
      <c r="C97" s="23">
        <v>22485907.289999999</v>
      </c>
      <c r="D97" s="23">
        <v>-296000</v>
      </c>
      <c r="E97" s="23">
        <v>-296000</v>
      </c>
      <c r="F97" s="23">
        <v>22903898.809999999</v>
      </c>
      <c r="G97" s="23">
        <f t="shared" si="10"/>
        <v>417991.51999999955</v>
      </c>
      <c r="H97" s="23">
        <f t="shared" si="11"/>
        <v>-23199898.809999999</v>
      </c>
      <c r="I97" s="24">
        <f t="shared" si="12"/>
        <v>1.8589044000278676</v>
      </c>
      <c r="J97" s="24">
        <f t="shared" si="13"/>
        <v>-7737.8036520270271</v>
      </c>
      <c r="K97" s="24">
        <f t="shared" si="14"/>
        <v>-7737.8036520270271</v>
      </c>
    </row>
    <row r="98" spans="1:11">
      <c r="A98" s="21" t="s">
        <v>119</v>
      </c>
      <c r="B98" s="22" t="s">
        <v>120</v>
      </c>
      <c r="C98" s="23">
        <v>-22485907.289999999</v>
      </c>
      <c r="D98" s="23">
        <v>296000</v>
      </c>
      <c r="E98" s="23">
        <v>296000</v>
      </c>
      <c r="F98" s="23">
        <v>-22903898.809999999</v>
      </c>
      <c r="G98" s="23">
        <f t="shared" si="10"/>
        <v>-417991.51999999955</v>
      </c>
      <c r="H98" s="23">
        <f t="shared" si="11"/>
        <v>23199898.809999999</v>
      </c>
      <c r="I98" s="24">
        <f t="shared" si="12"/>
        <v>1.8589044000278676</v>
      </c>
      <c r="J98" s="24">
        <f t="shared" si="13"/>
        <v>-7737.8036520270271</v>
      </c>
      <c r="K98" s="24">
        <f t="shared" si="14"/>
        <v>-7737.8036520270271</v>
      </c>
    </row>
    <row r="99" spans="1:11">
      <c r="A99" s="25" t="s">
        <v>121</v>
      </c>
      <c r="B99" s="22" t="s">
        <v>122</v>
      </c>
      <c r="C99" s="23">
        <v>-22485907.289999999</v>
      </c>
      <c r="D99" s="23">
        <v>296000</v>
      </c>
      <c r="E99" s="23">
        <v>296000</v>
      </c>
      <c r="F99" s="23">
        <v>-22903898.809999999</v>
      </c>
      <c r="G99" s="23">
        <f t="shared" si="10"/>
        <v>-417991.51999999955</v>
      </c>
      <c r="H99" s="23">
        <f t="shared" si="11"/>
        <v>23199898.809999999</v>
      </c>
      <c r="I99" s="24">
        <f t="shared" si="12"/>
        <v>1.8589044000278676</v>
      </c>
      <c r="J99" s="24">
        <f t="shared" si="13"/>
        <v>-7737.8036520270271</v>
      </c>
      <c r="K99" s="24">
        <f t="shared" si="14"/>
        <v>-7737.8036520270271</v>
      </c>
    </row>
    <row r="100" spans="1:11" ht="25.5">
      <c r="A100" s="26" t="s">
        <v>146</v>
      </c>
      <c r="B100" s="22" t="s">
        <v>147</v>
      </c>
      <c r="C100" s="23">
        <v>0</v>
      </c>
      <c r="D100" s="23">
        <v>296000</v>
      </c>
      <c r="E100" s="23">
        <v>296000</v>
      </c>
      <c r="F100" s="23">
        <v>-296000</v>
      </c>
      <c r="G100" s="23">
        <f t="shared" si="10"/>
        <v>-296000</v>
      </c>
      <c r="H100" s="23">
        <f t="shared" si="11"/>
        <v>592000</v>
      </c>
      <c r="I100" s="24">
        <f t="shared" si="12"/>
        <v>0</v>
      </c>
      <c r="J100" s="24">
        <f t="shared" si="13"/>
        <v>-100</v>
      </c>
      <c r="K100" s="24">
        <f t="shared" si="14"/>
        <v>-100</v>
      </c>
    </row>
    <row r="101" spans="1:11" s="3" customFormat="1">
      <c r="A101" s="30" t="s">
        <v>150</v>
      </c>
      <c r="B101" s="31" t="s">
        <v>151</v>
      </c>
      <c r="C101" s="32"/>
      <c r="D101" s="32"/>
      <c r="E101" s="32"/>
      <c r="F101" s="32"/>
      <c r="G101" s="32"/>
      <c r="H101" s="32"/>
      <c r="I101" s="33"/>
      <c r="J101" s="33"/>
      <c r="K101" s="33"/>
    </row>
    <row r="102" spans="1:11">
      <c r="A102" s="21" t="s">
        <v>19</v>
      </c>
      <c r="B102" s="22" t="s">
        <v>20</v>
      </c>
      <c r="C102" s="23">
        <v>179359</v>
      </c>
      <c r="D102" s="23">
        <v>172793</v>
      </c>
      <c r="E102" s="23">
        <v>172793</v>
      </c>
      <c r="F102" s="23">
        <v>172793</v>
      </c>
      <c r="G102" s="23">
        <f t="shared" ref="G102:G111" si="15">F102-C102</f>
        <v>-6566</v>
      </c>
      <c r="H102" s="23">
        <f t="shared" ref="H102:H111" si="16">E102-F102</f>
        <v>0</v>
      </c>
      <c r="I102" s="24">
        <f t="shared" ref="I102:I111" si="17">IF(ISERROR(F102/C102),0,F102/C102*100-100)</f>
        <v>-3.6608143444153853</v>
      </c>
      <c r="J102" s="24">
        <f t="shared" ref="J102:J111" si="18">IF(ISERROR(F102/E102),0,F102/E102*100)</f>
        <v>100</v>
      </c>
      <c r="K102" s="24">
        <f t="shared" ref="K102:K111" si="19">IF(ISERROR(F102/D102),0,F102/D102*100)</f>
        <v>100</v>
      </c>
    </row>
    <row r="103" spans="1:11">
      <c r="A103" s="25" t="s">
        <v>84</v>
      </c>
      <c r="B103" s="22" t="s">
        <v>85</v>
      </c>
      <c r="C103" s="23">
        <v>179359</v>
      </c>
      <c r="D103" s="23">
        <v>172793</v>
      </c>
      <c r="E103" s="23">
        <v>172793</v>
      </c>
      <c r="F103" s="23">
        <v>172793</v>
      </c>
      <c r="G103" s="23">
        <f t="shared" si="15"/>
        <v>-6566</v>
      </c>
      <c r="H103" s="23">
        <f t="shared" si="16"/>
        <v>0</v>
      </c>
      <c r="I103" s="24">
        <f t="shared" si="17"/>
        <v>-3.6608143444153853</v>
      </c>
      <c r="J103" s="24">
        <f t="shared" si="18"/>
        <v>100</v>
      </c>
      <c r="K103" s="24">
        <f t="shared" si="19"/>
        <v>100</v>
      </c>
    </row>
    <row r="104" spans="1:11">
      <c r="A104" s="26" t="s">
        <v>86</v>
      </c>
      <c r="B104" s="22" t="s">
        <v>87</v>
      </c>
      <c r="C104" s="23">
        <v>179359</v>
      </c>
      <c r="D104" s="23">
        <v>172793</v>
      </c>
      <c r="E104" s="23">
        <v>172793</v>
      </c>
      <c r="F104" s="23">
        <v>172793</v>
      </c>
      <c r="G104" s="23">
        <f t="shared" si="15"/>
        <v>-6566</v>
      </c>
      <c r="H104" s="23">
        <f t="shared" si="16"/>
        <v>0</v>
      </c>
      <c r="I104" s="24">
        <f t="shared" si="17"/>
        <v>-3.6608143444153853</v>
      </c>
      <c r="J104" s="24">
        <f t="shared" si="18"/>
        <v>100</v>
      </c>
      <c r="K104" s="24">
        <f t="shared" si="19"/>
        <v>100</v>
      </c>
    </row>
    <row r="105" spans="1:11">
      <c r="A105" s="21" t="s">
        <v>88</v>
      </c>
      <c r="B105" s="22" t="s">
        <v>89</v>
      </c>
      <c r="C105" s="23">
        <v>154118.68</v>
      </c>
      <c r="D105" s="23">
        <v>172793</v>
      </c>
      <c r="E105" s="23">
        <v>172793</v>
      </c>
      <c r="F105" s="23">
        <v>159166.62</v>
      </c>
      <c r="G105" s="23">
        <f t="shared" si="15"/>
        <v>5047.9400000000023</v>
      </c>
      <c r="H105" s="23">
        <f t="shared" si="16"/>
        <v>13626.380000000005</v>
      </c>
      <c r="I105" s="24">
        <f t="shared" si="17"/>
        <v>3.2753589636246545</v>
      </c>
      <c r="J105" s="24">
        <f t="shared" si="18"/>
        <v>92.114043971688659</v>
      </c>
      <c r="K105" s="24">
        <f t="shared" si="19"/>
        <v>92.114043971688659</v>
      </c>
    </row>
    <row r="106" spans="1:11">
      <c r="A106" s="25" t="s">
        <v>90</v>
      </c>
      <c r="B106" s="22" t="s">
        <v>91</v>
      </c>
      <c r="C106" s="23">
        <v>154118.68</v>
      </c>
      <c r="D106" s="23">
        <v>172793</v>
      </c>
      <c r="E106" s="23">
        <v>172793</v>
      </c>
      <c r="F106" s="23">
        <v>159166.62</v>
      </c>
      <c r="G106" s="23">
        <f t="shared" si="15"/>
        <v>5047.9400000000023</v>
      </c>
      <c r="H106" s="23">
        <f t="shared" si="16"/>
        <v>13626.380000000005</v>
      </c>
      <c r="I106" s="24">
        <f t="shared" si="17"/>
        <v>3.2753589636246545</v>
      </c>
      <c r="J106" s="24">
        <f t="shared" si="18"/>
        <v>92.114043971688659</v>
      </c>
      <c r="K106" s="24">
        <f t="shared" si="19"/>
        <v>92.114043971688659</v>
      </c>
    </row>
    <row r="107" spans="1:11" ht="25.5">
      <c r="A107" s="26" t="s">
        <v>140</v>
      </c>
      <c r="B107" s="22" t="s">
        <v>141</v>
      </c>
      <c r="C107" s="23">
        <v>154118.68</v>
      </c>
      <c r="D107" s="23">
        <v>172793</v>
      </c>
      <c r="E107" s="23">
        <v>172793</v>
      </c>
      <c r="F107" s="23">
        <v>159166.62</v>
      </c>
      <c r="G107" s="23">
        <f t="shared" si="15"/>
        <v>5047.9400000000023</v>
      </c>
      <c r="H107" s="23">
        <f t="shared" si="16"/>
        <v>13626.380000000005</v>
      </c>
      <c r="I107" s="24">
        <f t="shared" si="17"/>
        <v>3.2753589636246545</v>
      </c>
      <c r="J107" s="24">
        <f t="shared" si="18"/>
        <v>92.114043971688659</v>
      </c>
      <c r="K107" s="24">
        <f t="shared" si="19"/>
        <v>92.114043971688659</v>
      </c>
    </row>
    <row r="108" spans="1:11">
      <c r="A108" s="27" t="s">
        <v>142</v>
      </c>
      <c r="B108" s="22" t="s">
        <v>143</v>
      </c>
      <c r="C108" s="23">
        <v>154118.68</v>
      </c>
      <c r="D108" s="23">
        <v>172793</v>
      </c>
      <c r="E108" s="23">
        <v>172793</v>
      </c>
      <c r="F108" s="23">
        <v>159166.62</v>
      </c>
      <c r="G108" s="23">
        <f t="shared" si="15"/>
        <v>5047.9400000000023</v>
      </c>
      <c r="H108" s="23">
        <f t="shared" si="16"/>
        <v>13626.380000000005</v>
      </c>
      <c r="I108" s="24">
        <f t="shared" si="17"/>
        <v>3.2753589636246545</v>
      </c>
      <c r="J108" s="24">
        <f t="shared" si="18"/>
        <v>92.114043971688659</v>
      </c>
      <c r="K108" s="24">
        <f t="shared" si="19"/>
        <v>92.114043971688659</v>
      </c>
    </row>
    <row r="109" spans="1:11">
      <c r="A109" s="21"/>
      <c r="B109" s="22" t="s">
        <v>118</v>
      </c>
      <c r="C109" s="23">
        <v>25240.32</v>
      </c>
      <c r="D109" s="23">
        <v>0</v>
      </c>
      <c r="E109" s="23">
        <v>0</v>
      </c>
      <c r="F109" s="23">
        <v>13626.38</v>
      </c>
      <c r="G109" s="23">
        <f t="shared" si="15"/>
        <v>-11613.94</v>
      </c>
      <c r="H109" s="23">
        <f t="shared" si="16"/>
        <v>-13626.38</v>
      </c>
      <c r="I109" s="24">
        <f t="shared" si="17"/>
        <v>-46.01344198488767</v>
      </c>
      <c r="J109" s="24">
        <f t="shared" si="18"/>
        <v>0</v>
      </c>
      <c r="K109" s="24">
        <f t="shared" si="19"/>
        <v>0</v>
      </c>
    </row>
    <row r="110" spans="1:11">
      <c r="A110" s="21" t="s">
        <v>119</v>
      </c>
      <c r="B110" s="22" t="s">
        <v>120</v>
      </c>
      <c r="C110" s="23">
        <v>-25240.32</v>
      </c>
      <c r="D110" s="23">
        <v>0</v>
      </c>
      <c r="E110" s="23">
        <v>0</v>
      </c>
      <c r="F110" s="23">
        <v>-13626.38</v>
      </c>
      <c r="G110" s="23">
        <f t="shared" si="15"/>
        <v>11613.94</v>
      </c>
      <c r="H110" s="23">
        <f t="shared" si="16"/>
        <v>13626.38</v>
      </c>
      <c r="I110" s="24">
        <f t="shared" si="17"/>
        <v>-46.01344198488767</v>
      </c>
      <c r="J110" s="24">
        <f t="shared" si="18"/>
        <v>0</v>
      </c>
      <c r="K110" s="24">
        <f t="shared" si="19"/>
        <v>0</v>
      </c>
    </row>
    <row r="111" spans="1:11">
      <c r="A111" s="25" t="s">
        <v>121</v>
      </c>
      <c r="B111" s="22" t="s">
        <v>122</v>
      </c>
      <c r="C111" s="23">
        <v>-25240.32</v>
      </c>
      <c r="D111" s="23">
        <v>0</v>
      </c>
      <c r="E111" s="23">
        <v>0</v>
      </c>
      <c r="F111" s="23">
        <v>-13626.38</v>
      </c>
      <c r="G111" s="23">
        <f t="shared" si="15"/>
        <v>11613.94</v>
      </c>
      <c r="H111" s="23">
        <f t="shared" si="16"/>
        <v>13626.38</v>
      </c>
      <c r="I111" s="24">
        <f t="shared" si="17"/>
        <v>-46.01344198488767</v>
      </c>
      <c r="J111" s="24">
        <f t="shared" si="18"/>
        <v>0</v>
      </c>
      <c r="K111" s="24">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962"/>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52</v>
      </c>
      <c r="B12" s="48" t="s">
        <v>53</v>
      </c>
      <c r="C12" s="23"/>
      <c r="D12" s="23"/>
      <c r="E12" s="23"/>
      <c r="F12" s="23"/>
      <c r="G12" s="23"/>
      <c r="H12" s="23"/>
      <c r="I12" s="24"/>
      <c r="J12" s="24"/>
      <c r="K12" s="24"/>
    </row>
    <row r="13" spans="1:11">
      <c r="A13" s="21" t="s">
        <v>19</v>
      </c>
      <c r="B13" s="22" t="s">
        <v>20</v>
      </c>
      <c r="C13" s="23">
        <v>248177954.27000001</v>
      </c>
      <c r="D13" s="23">
        <v>259202514</v>
      </c>
      <c r="E13" s="23">
        <v>137242059</v>
      </c>
      <c r="F13" s="23">
        <v>256297690.03</v>
      </c>
      <c r="G13" s="23">
        <f t="shared" ref="G13:G44" si="0">F13-C13</f>
        <v>8119735.7599999905</v>
      </c>
      <c r="H13" s="23">
        <f t="shared" ref="H13:H44" si="1">E13-F13</f>
        <v>-119055631.03</v>
      </c>
      <c r="I13" s="24">
        <f t="shared" ref="I13:I44" si="2">IF(ISERROR(F13/C13),0,F13/C13*100-100)</f>
        <v>3.2717393387675031</v>
      </c>
      <c r="J13" s="24">
        <f t="shared" ref="J13:J44" si="3">IF(ISERROR(F13/E13),0,F13/E13*100)</f>
        <v>186.74864826241057</v>
      </c>
      <c r="K13" s="24">
        <f t="shared" ref="K13:K44" si="4">IF(ISERROR(F13/D13),0,F13/D13*100)</f>
        <v>98.879322609502168</v>
      </c>
    </row>
    <row r="14" spans="1:11" ht="25.5">
      <c r="A14" s="25" t="s">
        <v>128</v>
      </c>
      <c r="B14" s="22" t="s">
        <v>129</v>
      </c>
      <c r="C14" s="23">
        <v>3261544.83</v>
      </c>
      <c r="D14" s="23">
        <v>5568124</v>
      </c>
      <c r="E14" s="23">
        <v>2794591</v>
      </c>
      <c r="F14" s="23">
        <v>3189204.04</v>
      </c>
      <c r="G14" s="23">
        <f t="shared" si="0"/>
        <v>-72340.790000000037</v>
      </c>
      <c r="H14" s="23">
        <f t="shared" si="1"/>
        <v>-394613.04000000004</v>
      </c>
      <c r="I14" s="24">
        <f t="shared" si="2"/>
        <v>-2.2179915889735042</v>
      </c>
      <c r="J14" s="24">
        <f t="shared" si="3"/>
        <v>114.12060083210744</v>
      </c>
      <c r="K14" s="24">
        <f t="shared" si="4"/>
        <v>57.276095862807651</v>
      </c>
    </row>
    <row r="15" spans="1:11">
      <c r="A15" s="25" t="s">
        <v>156</v>
      </c>
      <c r="B15" s="22" t="s">
        <v>157</v>
      </c>
      <c r="C15" s="23">
        <v>421461.22</v>
      </c>
      <c r="D15" s="23">
        <v>581682</v>
      </c>
      <c r="E15" s="23">
        <v>31758</v>
      </c>
      <c r="F15" s="23">
        <v>479868.06</v>
      </c>
      <c r="G15" s="23">
        <f t="shared" si="0"/>
        <v>58406.840000000026</v>
      </c>
      <c r="H15" s="23">
        <f t="shared" si="1"/>
        <v>-448110.06</v>
      </c>
      <c r="I15" s="24">
        <f t="shared" si="2"/>
        <v>13.858176560111531</v>
      </c>
      <c r="J15" s="24">
        <f t="shared" si="3"/>
        <v>1511.0147364443606</v>
      </c>
      <c r="K15" s="24">
        <f t="shared" si="4"/>
        <v>82.496632180469746</v>
      </c>
    </row>
    <row r="16" spans="1:11">
      <c r="A16" s="25" t="s">
        <v>130</v>
      </c>
      <c r="B16" s="22" t="s">
        <v>131</v>
      </c>
      <c r="C16" s="23">
        <v>558667.22</v>
      </c>
      <c r="D16" s="23">
        <v>954396</v>
      </c>
      <c r="E16" s="23">
        <v>486946</v>
      </c>
      <c r="F16" s="23">
        <v>530305.93000000005</v>
      </c>
      <c r="G16" s="23">
        <f t="shared" si="0"/>
        <v>-28361.289999999921</v>
      </c>
      <c r="H16" s="23">
        <f t="shared" si="1"/>
        <v>-43359.930000000051</v>
      </c>
      <c r="I16" s="24">
        <f t="shared" si="2"/>
        <v>-5.0765981938227753</v>
      </c>
      <c r="J16" s="24">
        <f t="shared" si="3"/>
        <v>108.9044637393058</v>
      </c>
      <c r="K16" s="24">
        <f t="shared" si="4"/>
        <v>55.564559155738294</v>
      </c>
    </row>
    <row r="17" spans="1:11">
      <c r="A17" s="26" t="s">
        <v>132</v>
      </c>
      <c r="B17" s="22" t="s">
        <v>133</v>
      </c>
      <c r="C17" s="23">
        <v>401822.73</v>
      </c>
      <c r="D17" s="23">
        <v>776694</v>
      </c>
      <c r="E17" s="23">
        <v>442255</v>
      </c>
      <c r="F17" s="23">
        <v>325910.59000000003</v>
      </c>
      <c r="G17" s="23">
        <f t="shared" si="0"/>
        <v>-75912.139999999956</v>
      </c>
      <c r="H17" s="23">
        <f t="shared" si="1"/>
        <v>116344.40999999997</v>
      </c>
      <c r="I17" s="24">
        <f t="shared" si="2"/>
        <v>-18.891947700420019</v>
      </c>
      <c r="J17" s="24">
        <f t="shared" si="3"/>
        <v>73.692912460006113</v>
      </c>
      <c r="K17" s="24">
        <f t="shared" si="4"/>
        <v>41.961260161659553</v>
      </c>
    </row>
    <row r="18" spans="1:11">
      <c r="A18" s="27" t="s">
        <v>134</v>
      </c>
      <c r="B18" s="22" t="s">
        <v>135</v>
      </c>
      <c r="C18" s="23">
        <v>401822.73</v>
      </c>
      <c r="D18" s="23">
        <v>776694</v>
      </c>
      <c r="E18" s="23">
        <v>442255</v>
      </c>
      <c r="F18" s="23">
        <v>325910.59000000003</v>
      </c>
      <c r="G18" s="23">
        <f t="shared" si="0"/>
        <v>-75912.139999999956</v>
      </c>
      <c r="H18" s="23">
        <f t="shared" si="1"/>
        <v>116344.40999999997</v>
      </c>
      <c r="I18" s="24">
        <f t="shared" si="2"/>
        <v>-18.891947700420019</v>
      </c>
      <c r="J18" s="24">
        <f t="shared" si="3"/>
        <v>73.692912460006113</v>
      </c>
      <c r="K18" s="24">
        <f t="shared" si="4"/>
        <v>41.961260161659553</v>
      </c>
    </row>
    <row r="19" spans="1:11" ht="25.5">
      <c r="A19" s="28" t="s">
        <v>136</v>
      </c>
      <c r="B19" s="22" t="s">
        <v>137</v>
      </c>
      <c r="C19" s="23">
        <v>401822.73</v>
      </c>
      <c r="D19" s="23">
        <v>776694</v>
      </c>
      <c r="E19" s="23">
        <v>442255</v>
      </c>
      <c r="F19" s="23">
        <v>325910.59000000003</v>
      </c>
      <c r="G19" s="23">
        <f t="shared" si="0"/>
        <v>-75912.139999999956</v>
      </c>
      <c r="H19" s="23">
        <f t="shared" si="1"/>
        <v>116344.40999999997</v>
      </c>
      <c r="I19" s="24">
        <f t="shared" si="2"/>
        <v>-18.891947700420019</v>
      </c>
      <c r="J19" s="24">
        <f t="shared" si="3"/>
        <v>73.692912460006113</v>
      </c>
      <c r="K19" s="24">
        <f t="shared" si="4"/>
        <v>41.961260161659553</v>
      </c>
    </row>
    <row r="20" spans="1:11" ht="25.5">
      <c r="A20" s="29" t="s">
        <v>138</v>
      </c>
      <c r="B20" s="22" t="s">
        <v>139</v>
      </c>
      <c r="C20" s="23">
        <v>241982.73</v>
      </c>
      <c r="D20" s="23">
        <v>548071</v>
      </c>
      <c r="E20" s="23">
        <v>286682</v>
      </c>
      <c r="F20" s="23">
        <v>290263.39</v>
      </c>
      <c r="G20" s="23">
        <f t="shared" si="0"/>
        <v>48280.66</v>
      </c>
      <c r="H20" s="23">
        <f t="shared" si="1"/>
        <v>-3581.390000000014</v>
      </c>
      <c r="I20" s="24">
        <f t="shared" si="2"/>
        <v>19.95210980552207</v>
      </c>
      <c r="J20" s="24">
        <f t="shared" si="3"/>
        <v>101.24925527239242</v>
      </c>
      <c r="K20" s="24">
        <f t="shared" si="4"/>
        <v>52.960910174046795</v>
      </c>
    </row>
    <row r="21" spans="1:11" ht="25.5">
      <c r="A21" s="29" t="s">
        <v>158</v>
      </c>
      <c r="B21" s="22" t="s">
        <v>159</v>
      </c>
      <c r="C21" s="23">
        <v>159840</v>
      </c>
      <c r="D21" s="23">
        <v>228623</v>
      </c>
      <c r="E21" s="23">
        <v>155573</v>
      </c>
      <c r="F21" s="23">
        <v>35647.199999999997</v>
      </c>
      <c r="G21" s="23">
        <f t="shared" si="0"/>
        <v>-124192.8</v>
      </c>
      <c r="H21" s="23">
        <f t="shared" si="1"/>
        <v>119925.8</v>
      </c>
      <c r="I21" s="24">
        <f t="shared" si="2"/>
        <v>-77.698198198198199</v>
      </c>
      <c r="J21" s="24">
        <f t="shared" si="3"/>
        <v>22.913487558895181</v>
      </c>
      <c r="K21" s="24">
        <f t="shared" si="4"/>
        <v>15.592132025211811</v>
      </c>
    </row>
    <row r="22" spans="1:11">
      <c r="A22" s="26" t="s">
        <v>341</v>
      </c>
      <c r="B22" s="22" t="s">
        <v>342</v>
      </c>
      <c r="C22" s="23">
        <v>45360.09</v>
      </c>
      <c r="D22" s="23">
        <v>67172</v>
      </c>
      <c r="E22" s="23">
        <v>0</v>
      </c>
      <c r="F22" s="23">
        <v>127552.6</v>
      </c>
      <c r="G22" s="23">
        <f t="shared" si="0"/>
        <v>82192.510000000009</v>
      </c>
      <c r="H22" s="23">
        <f t="shared" si="1"/>
        <v>-127552.6</v>
      </c>
      <c r="I22" s="24">
        <f t="shared" si="2"/>
        <v>181.20005934732495</v>
      </c>
      <c r="J22" s="24">
        <f t="shared" si="3"/>
        <v>0</v>
      </c>
      <c r="K22" s="24">
        <f t="shared" si="4"/>
        <v>189.88953730721136</v>
      </c>
    </row>
    <row r="23" spans="1:11">
      <c r="A23" s="27" t="s">
        <v>343</v>
      </c>
      <c r="B23" s="22" t="s">
        <v>344</v>
      </c>
      <c r="C23" s="23">
        <v>45360.09</v>
      </c>
      <c r="D23" s="23">
        <v>67172</v>
      </c>
      <c r="E23" s="23">
        <v>0</v>
      </c>
      <c r="F23" s="23">
        <v>127552.6</v>
      </c>
      <c r="G23" s="23">
        <f t="shared" si="0"/>
        <v>82192.510000000009</v>
      </c>
      <c r="H23" s="23">
        <f t="shared" si="1"/>
        <v>-127552.6</v>
      </c>
      <c r="I23" s="24">
        <f t="shared" si="2"/>
        <v>181.20005934732495</v>
      </c>
      <c r="J23" s="24">
        <f t="shared" si="3"/>
        <v>0</v>
      </c>
      <c r="K23" s="24">
        <f t="shared" si="4"/>
        <v>189.88953730721136</v>
      </c>
    </row>
    <row r="24" spans="1:11" ht="25.5">
      <c r="A24" s="28" t="s">
        <v>507</v>
      </c>
      <c r="B24" s="22" t="s">
        <v>508</v>
      </c>
      <c r="C24" s="23">
        <v>45360.09</v>
      </c>
      <c r="D24" s="23">
        <v>67172</v>
      </c>
      <c r="E24" s="23">
        <v>0</v>
      </c>
      <c r="F24" s="23">
        <v>127552.6</v>
      </c>
      <c r="G24" s="23">
        <f t="shared" si="0"/>
        <v>82192.510000000009</v>
      </c>
      <c r="H24" s="23">
        <f t="shared" si="1"/>
        <v>-127552.6</v>
      </c>
      <c r="I24" s="24">
        <f t="shared" si="2"/>
        <v>181.20005934732495</v>
      </c>
      <c r="J24" s="24">
        <f t="shared" si="3"/>
        <v>0</v>
      </c>
      <c r="K24" s="24">
        <f t="shared" si="4"/>
        <v>189.88953730721136</v>
      </c>
    </row>
    <row r="25" spans="1:11" ht="25.5">
      <c r="A25" s="26" t="s">
        <v>347</v>
      </c>
      <c r="B25" s="22" t="s">
        <v>348</v>
      </c>
      <c r="C25" s="23">
        <v>111484.4</v>
      </c>
      <c r="D25" s="23">
        <v>110530</v>
      </c>
      <c r="E25" s="23">
        <v>44691</v>
      </c>
      <c r="F25" s="23">
        <v>76842.740000000005</v>
      </c>
      <c r="G25" s="23">
        <f t="shared" si="0"/>
        <v>-34641.659999999989</v>
      </c>
      <c r="H25" s="23">
        <f t="shared" si="1"/>
        <v>-32151.740000000005</v>
      </c>
      <c r="I25" s="24">
        <f t="shared" si="2"/>
        <v>-31.073100810516976</v>
      </c>
      <c r="J25" s="24">
        <f t="shared" si="3"/>
        <v>171.94231500749592</v>
      </c>
      <c r="K25" s="24">
        <f t="shared" si="4"/>
        <v>69.522066407310234</v>
      </c>
    </row>
    <row r="26" spans="1:11" ht="38.25">
      <c r="A26" s="27" t="s">
        <v>349</v>
      </c>
      <c r="B26" s="22" t="s">
        <v>350</v>
      </c>
      <c r="C26" s="23">
        <v>111484.4</v>
      </c>
      <c r="D26" s="23">
        <v>110530</v>
      </c>
      <c r="E26" s="23">
        <v>44691</v>
      </c>
      <c r="F26" s="23">
        <v>76842.740000000005</v>
      </c>
      <c r="G26" s="23">
        <f t="shared" si="0"/>
        <v>-34641.659999999989</v>
      </c>
      <c r="H26" s="23">
        <f t="shared" si="1"/>
        <v>-32151.740000000005</v>
      </c>
      <c r="I26" s="24">
        <f t="shared" si="2"/>
        <v>-31.073100810516976</v>
      </c>
      <c r="J26" s="24">
        <f t="shared" si="3"/>
        <v>171.94231500749592</v>
      </c>
      <c r="K26" s="24">
        <f t="shared" si="4"/>
        <v>69.522066407310234</v>
      </c>
    </row>
    <row r="27" spans="1:11" ht="51">
      <c r="A27" s="28" t="s">
        <v>511</v>
      </c>
      <c r="B27" s="22" t="s">
        <v>512</v>
      </c>
      <c r="C27" s="23">
        <v>44590.400000000001</v>
      </c>
      <c r="D27" s="23">
        <v>53057</v>
      </c>
      <c r="E27" s="23">
        <v>23941</v>
      </c>
      <c r="F27" s="23">
        <v>39792.74</v>
      </c>
      <c r="G27" s="23">
        <f t="shared" si="0"/>
        <v>-4797.6600000000035</v>
      </c>
      <c r="H27" s="23">
        <f t="shared" si="1"/>
        <v>-15851.739999999998</v>
      </c>
      <c r="I27" s="24">
        <f t="shared" si="2"/>
        <v>-10.759401126699927</v>
      </c>
      <c r="J27" s="24">
        <f t="shared" si="3"/>
        <v>166.21168706403239</v>
      </c>
      <c r="K27" s="24">
        <f t="shared" si="4"/>
        <v>74.999981152345583</v>
      </c>
    </row>
    <row r="28" spans="1:11" ht="51">
      <c r="A28" s="28" t="s">
        <v>351</v>
      </c>
      <c r="B28" s="22" t="s">
        <v>352</v>
      </c>
      <c r="C28" s="23">
        <v>66894</v>
      </c>
      <c r="D28" s="23">
        <v>57473</v>
      </c>
      <c r="E28" s="23">
        <v>20750</v>
      </c>
      <c r="F28" s="23">
        <v>37050</v>
      </c>
      <c r="G28" s="23">
        <f t="shared" si="0"/>
        <v>-29844</v>
      </c>
      <c r="H28" s="23">
        <f t="shared" si="1"/>
        <v>-16300</v>
      </c>
      <c r="I28" s="24">
        <f t="shared" si="2"/>
        <v>-44.613866714503544</v>
      </c>
      <c r="J28" s="24">
        <f t="shared" si="3"/>
        <v>178.55421686746988</v>
      </c>
      <c r="K28" s="24">
        <f t="shared" si="4"/>
        <v>64.465053155394699</v>
      </c>
    </row>
    <row r="29" spans="1:11">
      <c r="A29" s="25" t="s">
        <v>84</v>
      </c>
      <c r="B29" s="22" t="s">
        <v>85</v>
      </c>
      <c r="C29" s="23">
        <v>243936281</v>
      </c>
      <c r="D29" s="23">
        <v>252098312</v>
      </c>
      <c r="E29" s="23">
        <v>133928764</v>
      </c>
      <c r="F29" s="23">
        <v>252098312</v>
      </c>
      <c r="G29" s="23">
        <f t="shared" si="0"/>
        <v>8162031</v>
      </c>
      <c r="H29" s="23">
        <f t="shared" si="1"/>
        <v>-118169548</v>
      </c>
      <c r="I29" s="24">
        <f t="shared" si="2"/>
        <v>3.3459684498510427</v>
      </c>
      <c r="J29" s="24">
        <f t="shared" si="3"/>
        <v>188.23313563918202</v>
      </c>
      <c r="K29" s="24">
        <f t="shared" si="4"/>
        <v>100</v>
      </c>
    </row>
    <row r="30" spans="1:11">
      <c r="A30" s="26" t="s">
        <v>86</v>
      </c>
      <c r="B30" s="22" t="s">
        <v>87</v>
      </c>
      <c r="C30" s="23">
        <v>243936281</v>
      </c>
      <c r="D30" s="23">
        <v>252098312</v>
      </c>
      <c r="E30" s="23">
        <v>133928764</v>
      </c>
      <c r="F30" s="23">
        <v>252098312</v>
      </c>
      <c r="G30" s="23">
        <f t="shared" si="0"/>
        <v>8162031</v>
      </c>
      <c r="H30" s="23">
        <f t="shared" si="1"/>
        <v>-118169548</v>
      </c>
      <c r="I30" s="24">
        <f t="shared" si="2"/>
        <v>3.3459684498510427</v>
      </c>
      <c r="J30" s="24">
        <f t="shared" si="3"/>
        <v>188.23313563918202</v>
      </c>
      <c r="K30" s="24">
        <f t="shared" si="4"/>
        <v>100</v>
      </c>
    </row>
    <row r="31" spans="1:11">
      <c r="A31" s="21" t="s">
        <v>88</v>
      </c>
      <c r="B31" s="22" t="s">
        <v>89</v>
      </c>
      <c r="C31" s="23">
        <v>135448857.62</v>
      </c>
      <c r="D31" s="23">
        <v>260379380</v>
      </c>
      <c r="E31" s="23">
        <v>137242059</v>
      </c>
      <c r="F31" s="23">
        <v>136667042.25999999</v>
      </c>
      <c r="G31" s="23">
        <f t="shared" si="0"/>
        <v>1218184.6399999857</v>
      </c>
      <c r="H31" s="23">
        <f t="shared" si="1"/>
        <v>575016.74000000954</v>
      </c>
      <c r="I31" s="24">
        <f t="shared" si="2"/>
        <v>0.89936870742577923</v>
      </c>
      <c r="J31" s="24">
        <f t="shared" si="3"/>
        <v>99.58102002826989</v>
      </c>
      <c r="K31" s="24">
        <f t="shared" si="4"/>
        <v>52.487659452910599</v>
      </c>
    </row>
    <row r="32" spans="1:11">
      <c r="A32" s="25" t="s">
        <v>90</v>
      </c>
      <c r="B32" s="22" t="s">
        <v>91</v>
      </c>
      <c r="C32" s="23">
        <v>133203354.62</v>
      </c>
      <c r="D32" s="23">
        <v>249831720</v>
      </c>
      <c r="E32" s="23">
        <v>135378881</v>
      </c>
      <c r="F32" s="23">
        <v>134279440.91999999</v>
      </c>
      <c r="G32" s="23">
        <f t="shared" si="0"/>
        <v>1076086.2999999821</v>
      </c>
      <c r="H32" s="23">
        <f t="shared" si="1"/>
        <v>1099440.0800000131</v>
      </c>
      <c r="I32" s="24">
        <f t="shared" si="2"/>
        <v>0.80785225197203658</v>
      </c>
      <c r="J32" s="24">
        <f t="shared" si="3"/>
        <v>99.187879178880195</v>
      </c>
      <c r="K32" s="24">
        <f t="shared" si="4"/>
        <v>53.747955191598564</v>
      </c>
    </row>
    <row r="33" spans="1:11">
      <c r="A33" s="26" t="s">
        <v>92</v>
      </c>
      <c r="B33" s="22" t="s">
        <v>93</v>
      </c>
      <c r="C33" s="23">
        <v>49321271.890000001</v>
      </c>
      <c r="D33" s="23">
        <v>104131424</v>
      </c>
      <c r="E33" s="23">
        <v>49655834</v>
      </c>
      <c r="F33" s="23">
        <v>49148585.219999999</v>
      </c>
      <c r="G33" s="23">
        <f t="shared" si="0"/>
        <v>-172686.67000000179</v>
      </c>
      <c r="H33" s="23">
        <f t="shared" si="1"/>
        <v>507248.78000000119</v>
      </c>
      <c r="I33" s="24">
        <f t="shared" si="2"/>
        <v>-0.35012614919003227</v>
      </c>
      <c r="J33" s="24">
        <f t="shared" si="3"/>
        <v>98.978470928511641</v>
      </c>
      <c r="K33" s="24">
        <f t="shared" si="4"/>
        <v>47.198610498210414</v>
      </c>
    </row>
    <row r="34" spans="1:11">
      <c r="A34" s="27" t="s">
        <v>94</v>
      </c>
      <c r="B34" s="22" t="s">
        <v>95</v>
      </c>
      <c r="C34" s="23">
        <v>34378506.090000004</v>
      </c>
      <c r="D34" s="23">
        <v>76071914</v>
      </c>
      <c r="E34" s="23">
        <v>36372858</v>
      </c>
      <c r="F34" s="23">
        <v>35479325.07</v>
      </c>
      <c r="G34" s="23">
        <f t="shared" si="0"/>
        <v>1100818.9799999967</v>
      </c>
      <c r="H34" s="23">
        <f t="shared" si="1"/>
        <v>893532.9299999997</v>
      </c>
      <c r="I34" s="24">
        <f t="shared" si="2"/>
        <v>3.2020558924757978</v>
      </c>
      <c r="J34" s="24">
        <f t="shared" si="3"/>
        <v>97.543407422094802</v>
      </c>
      <c r="K34" s="24">
        <f t="shared" si="4"/>
        <v>46.639190739962189</v>
      </c>
    </row>
    <row r="35" spans="1:11">
      <c r="A35" s="27" t="s">
        <v>96</v>
      </c>
      <c r="B35" s="22" t="s">
        <v>97</v>
      </c>
      <c r="C35" s="23">
        <v>14942765.800000001</v>
      </c>
      <c r="D35" s="23">
        <v>28059510</v>
      </c>
      <c r="E35" s="23">
        <v>13282976</v>
      </c>
      <c r="F35" s="23">
        <v>13669260.15</v>
      </c>
      <c r="G35" s="23">
        <f t="shared" si="0"/>
        <v>-1273505.6500000004</v>
      </c>
      <c r="H35" s="23">
        <f t="shared" si="1"/>
        <v>-386284.15000000037</v>
      </c>
      <c r="I35" s="24">
        <f t="shared" si="2"/>
        <v>-8.5225564466786921</v>
      </c>
      <c r="J35" s="24">
        <f t="shared" si="3"/>
        <v>102.90811449181267</v>
      </c>
      <c r="K35" s="24">
        <f t="shared" si="4"/>
        <v>48.71524894768298</v>
      </c>
    </row>
    <row r="36" spans="1:11">
      <c r="A36" s="28" t="s">
        <v>98</v>
      </c>
      <c r="B36" s="22" t="s">
        <v>99</v>
      </c>
      <c r="C36" s="23">
        <v>38857.31</v>
      </c>
      <c r="D36" s="23">
        <v>0</v>
      </c>
      <c r="E36" s="23">
        <v>0</v>
      </c>
      <c r="F36" s="23">
        <v>36356.29</v>
      </c>
      <c r="G36" s="23">
        <f t="shared" si="0"/>
        <v>-2501.0199999999968</v>
      </c>
      <c r="H36" s="23">
        <f t="shared" si="1"/>
        <v>-36356.29</v>
      </c>
      <c r="I36" s="24">
        <f t="shared" si="2"/>
        <v>-6.4364208433368049</v>
      </c>
      <c r="J36" s="24">
        <f t="shared" si="3"/>
        <v>0</v>
      </c>
      <c r="K36" s="24">
        <f t="shared" si="4"/>
        <v>0</v>
      </c>
    </row>
    <row r="37" spans="1:11">
      <c r="A37" s="26" t="s">
        <v>100</v>
      </c>
      <c r="B37" s="22" t="s">
        <v>101</v>
      </c>
      <c r="C37" s="23">
        <v>43736756.399999999</v>
      </c>
      <c r="D37" s="23">
        <v>78322915</v>
      </c>
      <c r="E37" s="23">
        <v>45058846</v>
      </c>
      <c r="F37" s="23">
        <v>41379443.640000001</v>
      </c>
      <c r="G37" s="23">
        <f t="shared" si="0"/>
        <v>-2357312.7599999979</v>
      </c>
      <c r="H37" s="23">
        <f t="shared" si="1"/>
        <v>3679402.3599999994</v>
      </c>
      <c r="I37" s="24">
        <f t="shared" si="2"/>
        <v>-5.3897749948370546</v>
      </c>
      <c r="J37" s="24">
        <f t="shared" si="3"/>
        <v>91.834228599640568</v>
      </c>
      <c r="K37" s="24">
        <f t="shared" si="4"/>
        <v>52.831848303909524</v>
      </c>
    </row>
    <row r="38" spans="1:11">
      <c r="A38" s="27" t="s">
        <v>102</v>
      </c>
      <c r="B38" s="22" t="s">
        <v>103</v>
      </c>
      <c r="C38" s="23">
        <v>43074859.200000003</v>
      </c>
      <c r="D38" s="23">
        <v>76873325</v>
      </c>
      <c r="E38" s="23">
        <v>44375880</v>
      </c>
      <c r="F38" s="23">
        <v>40479157.520000003</v>
      </c>
      <c r="G38" s="23">
        <f t="shared" si="0"/>
        <v>-2595701.6799999997</v>
      </c>
      <c r="H38" s="23">
        <f t="shared" si="1"/>
        <v>3896722.4799999967</v>
      </c>
      <c r="I38" s="24">
        <f t="shared" si="2"/>
        <v>-6.0260247583119195</v>
      </c>
      <c r="J38" s="24">
        <f t="shared" si="3"/>
        <v>91.218827705501283</v>
      </c>
      <c r="K38" s="24">
        <f t="shared" si="4"/>
        <v>52.656961982586296</v>
      </c>
    </row>
    <row r="39" spans="1:11">
      <c r="A39" s="27" t="s">
        <v>104</v>
      </c>
      <c r="B39" s="22" t="s">
        <v>105</v>
      </c>
      <c r="C39" s="23">
        <v>661897.19999999995</v>
      </c>
      <c r="D39" s="23">
        <v>1449590</v>
      </c>
      <c r="E39" s="23">
        <v>682966</v>
      </c>
      <c r="F39" s="23">
        <v>900286.12</v>
      </c>
      <c r="G39" s="23">
        <f t="shared" si="0"/>
        <v>238388.92000000004</v>
      </c>
      <c r="H39" s="23">
        <f t="shared" si="1"/>
        <v>-217320.12</v>
      </c>
      <c r="I39" s="24">
        <f t="shared" si="2"/>
        <v>36.016003693624953</v>
      </c>
      <c r="J39" s="24">
        <f t="shared" si="3"/>
        <v>131.82004960715469</v>
      </c>
      <c r="K39" s="24">
        <f t="shared" si="4"/>
        <v>62.106259011168675</v>
      </c>
    </row>
    <row r="40" spans="1:11" ht="25.5">
      <c r="A40" s="26" t="s">
        <v>140</v>
      </c>
      <c r="B40" s="22" t="s">
        <v>141</v>
      </c>
      <c r="C40" s="23">
        <v>245015.21</v>
      </c>
      <c r="D40" s="23">
        <v>400568</v>
      </c>
      <c r="E40" s="23">
        <v>213348</v>
      </c>
      <c r="F40" s="23">
        <v>397650.31</v>
      </c>
      <c r="G40" s="23">
        <f t="shared" si="0"/>
        <v>152635.1</v>
      </c>
      <c r="H40" s="23">
        <f t="shared" si="1"/>
        <v>-184302.31</v>
      </c>
      <c r="I40" s="24">
        <f t="shared" si="2"/>
        <v>62.296173368175801</v>
      </c>
      <c r="J40" s="24">
        <f t="shared" si="3"/>
        <v>186.38576879089564</v>
      </c>
      <c r="K40" s="24">
        <f t="shared" si="4"/>
        <v>99.271611811228055</v>
      </c>
    </row>
    <row r="41" spans="1:11">
      <c r="A41" s="27" t="s">
        <v>142</v>
      </c>
      <c r="B41" s="22" t="s">
        <v>143</v>
      </c>
      <c r="C41" s="23">
        <v>245015.21</v>
      </c>
      <c r="D41" s="23">
        <v>400568</v>
      </c>
      <c r="E41" s="23">
        <v>213348</v>
      </c>
      <c r="F41" s="23">
        <v>397650.31</v>
      </c>
      <c r="G41" s="23">
        <f t="shared" si="0"/>
        <v>152635.1</v>
      </c>
      <c r="H41" s="23">
        <f t="shared" si="1"/>
        <v>-184302.31</v>
      </c>
      <c r="I41" s="24">
        <f t="shared" si="2"/>
        <v>62.296173368175801</v>
      </c>
      <c r="J41" s="24">
        <f t="shared" si="3"/>
        <v>186.38576879089564</v>
      </c>
      <c r="K41" s="24">
        <f t="shared" si="4"/>
        <v>99.271611811228055</v>
      </c>
    </row>
    <row r="42" spans="1:11" ht="25.5">
      <c r="A42" s="26" t="s">
        <v>106</v>
      </c>
      <c r="B42" s="22" t="s">
        <v>107</v>
      </c>
      <c r="C42" s="23">
        <v>39900311.119999997</v>
      </c>
      <c r="D42" s="23">
        <v>66976813</v>
      </c>
      <c r="E42" s="23">
        <v>40450853</v>
      </c>
      <c r="F42" s="23">
        <v>43353761.75</v>
      </c>
      <c r="G42" s="23">
        <f t="shared" si="0"/>
        <v>3453450.6300000027</v>
      </c>
      <c r="H42" s="23">
        <f t="shared" si="1"/>
        <v>-2902908.75</v>
      </c>
      <c r="I42" s="24">
        <f t="shared" si="2"/>
        <v>8.655197247995801</v>
      </c>
      <c r="J42" s="24">
        <f t="shared" si="3"/>
        <v>107.17638451283091</v>
      </c>
      <c r="K42" s="24">
        <f t="shared" si="4"/>
        <v>64.729508329994744</v>
      </c>
    </row>
    <row r="43" spans="1:11">
      <c r="A43" s="27" t="s">
        <v>108</v>
      </c>
      <c r="B43" s="22" t="s">
        <v>109</v>
      </c>
      <c r="C43" s="23">
        <v>5376273</v>
      </c>
      <c r="D43" s="23">
        <v>6596493</v>
      </c>
      <c r="E43" s="23">
        <v>4909533</v>
      </c>
      <c r="F43" s="23">
        <v>5104753</v>
      </c>
      <c r="G43" s="23">
        <f t="shared" si="0"/>
        <v>-271520</v>
      </c>
      <c r="H43" s="23">
        <f t="shared" si="1"/>
        <v>-195220</v>
      </c>
      <c r="I43" s="24">
        <f t="shared" si="2"/>
        <v>-5.0503387755792915</v>
      </c>
      <c r="J43" s="24">
        <f t="shared" si="3"/>
        <v>103.97634561169056</v>
      </c>
      <c r="K43" s="24">
        <f t="shared" si="4"/>
        <v>77.385862457521</v>
      </c>
    </row>
    <row r="44" spans="1:11" ht="25.5">
      <c r="A44" s="28" t="s">
        <v>110</v>
      </c>
      <c r="B44" s="22" t="s">
        <v>111</v>
      </c>
      <c r="C44" s="23">
        <v>5376273</v>
      </c>
      <c r="D44" s="23">
        <v>6596493</v>
      </c>
      <c r="E44" s="23">
        <v>4909533</v>
      </c>
      <c r="F44" s="23">
        <v>5104753</v>
      </c>
      <c r="G44" s="23">
        <f t="shared" si="0"/>
        <v>-271520</v>
      </c>
      <c r="H44" s="23">
        <f t="shared" si="1"/>
        <v>-195220</v>
      </c>
      <c r="I44" s="24">
        <f t="shared" si="2"/>
        <v>-5.0503387755792915</v>
      </c>
      <c r="J44" s="24">
        <f t="shared" si="3"/>
        <v>103.97634561169056</v>
      </c>
      <c r="K44" s="24">
        <f t="shared" si="4"/>
        <v>77.385862457521</v>
      </c>
    </row>
    <row r="45" spans="1:11" ht="25.5">
      <c r="A45" s="29" t="s">
        <v>112</v>
      </c>
      <c r="B45" s="22" t="s">
        <v>113</v>
      </c>
      <c r="C45" s="23">
        <v>5376273</v>
      </c>
      <c r="D45" s="23">
        <v>6596493</v>
      </c>
      <c r="E45" s="23">
        <v>4909533</v>
      </c>
      <c r="F45" s="23">
        <v>5104753</v>
      </c>
      <c r="G45" s="23">
        <f t="shared" ref="G45:G61" si="5">F45-C45</f>
        <v>-271520</v>
      </c>
      <c r="H45" s="23">
        <f t="shared" ref="H45:H61" si="6">E45-F45</f>
        <v>-195220</v>
      </c>
      <c r="I45" s="24">
        <f t="shared" ref="I45:I61" si="7">IF(ISERROR(F45/C45),0,F45/C45*100-100)</f>
        <v>-5.0503387755792915</v>
      </c>
      <c r="J45" s="24">
        <f t="shared" ref="J45:J61" si="8">IF(ISERROR(F45/E45),0,F45/E45*100)</f>
        <v>103.97634561169056</v>
      </c>
      <c r="K45" s="24">
        <f t="shared" ref="K45:K61" si="9">IF(ISERROR(F45/D45),0,F45/D45*100)</f>
        <v>77.385862457521</v>
      </c>
    </row>
    <row r="46" spans="1:11" ht="51">
      <c r="A46" s="27" t="s">
        <v>203</v>
      </c>
      <c r="B46" s="22" t="s">
        <v>204</v>
      </c>
      <c r="C46" s="23">
        <v>0</v>
      </c>
      <c r="D46" s="23">
        <v>3000</v>
      </c>
      <c r="E46" s="23">
        <v>0</v>
      </c>
      <c r="F46" s="23">
        <v>1979.93</v>
      </c>
      <c r="G46" s="23">
        <f t="shared" si="5"/>
        <v>1979.93</v>
      </c>
      <c r="H46" s="23">
        <f t="shared" si="6"/>
        <v>-1979.93</v>
      </c>
      <c r="I46" s="24">
        <f t="shared" si="7"/>
        <v>0</v>
      </c>
      <c r="J46" s="24">
        <f t="shared" si="8"/>
        <v>0</v>
      </c>
      <c r="K46" s="24">
        <f t="shared" si="9"/>
        <v>65.99766666666666</v>
      </c>
    </row>
    <row r="47" spans="1:11" ht="38.25">
      <c r="A47" s="28" t="s">
        <v>205</v>
      </c>
      <c r="B47" s="22" t="s">
        <v>206</v>
      </c>
      <c r="C47" s="23">
        <v>0</v>
      </c>
      <c r="D47" s="23">
        <v>3000</v>
      </c>
      <c r="E47" s="23">
        <v>0</v>
      </c>
      <c r="F47" s="23">
        <v>1979.93</v>
      </c>
      <c r="G47" s="23">
        <f t="shared" si="5"/>
        <v>1979.93</v>
      </c>
      <c r="H47" s="23">
        <f t="shared" si="6"/>
        <v>-1979.93</v>
      </c>
      <c r="I47" s="24">
        <f t="shared" si="7"/>
        <v>0</v>
      </c>
      <c r="J47" s="24">
        <f t="shared" si="8"/>
        <v>0</v>
      </c>
      <c r="K47" s="24">
        <f t="shared" si="9"/>
        <v>65.99766666666666</v>
      </c>
    </row>
    <row r="48" spans="1:11" ht="25.5">
      <c r="A48" s="27" t="s">
        <v>188</v>
      </c>
      <c r="B48" s="22" t="s">
        <v>189</v>
      </c>
      <c r="C48" s="23">
        <v>34502038.600000001</v>
      </c>
      <c r="D48" s="23">
        <v>60351313</v>
      </c>
      <c r="E48" s="23">
        <v>35541320</v>
      </c>
      <c r="F48" s="23">
        <v>38247028.82</v>
      </c>
      <c r="G48" s="23">
        <f t="shared" si="5"/>
        <v>3744990.2199999988</v>
      </c>
      <c r="H48" s="23">
        <f t="shared" si="6"/>
        <v>-2705708.8200000003</v>
      </c>
      <c r="I48" s="24">
        <f t="shared" si="7"/>
        <v>10.854402730857757</v>
      </c>
      <c r="J48" s="24">
        <f t="shared" si="8"/>
        <v>107.61285405269135</v>
      </c>
      <c r="K48" s="24">
        <f t="shared" si="9"/>
        <v>63.373979651445197</v>
      </c>
    </row>
    <row r="49" spans="1:11" ht="25.5">
      <c r="A49" s="28" t="s">
        <v>207</v>
      </c>
      <c r="B49" s="22" t="s">
        <v>208</v>
      </c>
      <c r="C49" s="23">
        <v>26551566.100000001</v>
      </c>
      <c r="D49" s="23">
        <v>45178989</v>
      </c>
      <c r="E49" s="23">
        <v>28340035</v>
      </c>
      <c r="F49" s="23">
        <v>29251533.809999999</v>
      </c>
      <c r="G49" s="23">
        <f t="shared" si="5"/>
        <v>2699967.7099999972</v>
      </c>
      <c r="H49" s="23">
        <f t="shared" si="6"/>
        <v>-911498.80999999866</v>
      </c>
      <c r="I49" s="24">
        <f t="shared" si="7"/>
        <v>10.168770082454756</v>
      </c>
      <c r="J49" s="24">
        <f t="shared" si="8"/>
        <v>103.21629387543099</v>
      </c>
      <c r="K49" s="24">
        <f t="shared" si="9"/>
        <v>64.745879572471182</v>
      </c>
    </row>
    <row r="50" spans="1:11" ht="38.25">
      <c r="A50" s="28" t="s">
        <v>190</v>
      </c>
      <c r="B50" s="22" t="s">
        <v>191</v>
      </c>
      <c r="C50" s="23">
        <v>7950472.5</v>
      </c>
      <c r="D50" s="23">
        <v>15172324</v>
      </c>
      <c r="E50" s="23">
        <v>7201285</v>
      </c>
      <c r="F50" s="23">
        <v>8995495.0099999998</v>
      </c>
      <c r="G50" s="23">
        <f t="shared" si="5"/>
        <v>1045022.5099999998</v>
      </c>
      <c r="H50" s="23">
        <f t="shared" si="6"/>
        <v>-1794210.0099999998</v>
      </c>
      <c r="I50" s="24">
        <f t="shared" si="7"/>
        <v>13.144156023431307</v>
      </c>
      <c r="J50" s="24">
        <f t="shared" si="8"/>
        <v>124.91513681238835</v>
      </c>
      <c r="K50" s="24">
        <f t="shared" si="9"/>
        <v>59.288840720775539</v>
      </c>
    </row>
    <row r="51" spans="1:11">
      <c r="A51" s="27" t="s">
        <v>226</v>
      </c>
      <c r="B51" s="22" t="s">
        <v>227</v>
      </c>
      <c r="C51" s="23">
        <v>21999.52</v>
      </c>
      <c r="D51" s="23">
        <v>26007</v>
      </c>
      <c r="E51" s="23">
        <v>0</v>
      </c>
      <c r="F51" s="23">
        <v>0</v>
      </c>
      <c r="G51" s="23">
        <f t="shared" si="5"/>
        <v>-21999.52</v>
      </c>
      <c r="H51" s="23">
        <f t="shared" si="6"/>
        <v>0</v>
      </c>
      <c r="I51" s="24">
        <f t="shared" si="7"/>
        <v>-100</v>
      </c>
      <c r="J51" s="24">
        <f t="shared" si="8"/>
        <v>0</v>
      </c>
      <c r="K51" s="24">
        <f t="shared" si="9"/>
        <v>0</v>
      </c>
    </row>
    <row r="52" spans="1:11">
      <c r="A52" s="25" t="s">
        <v>114</v>
      </c>
      <c r="B52" s="22" t="s">
        <v>115</v>
      </c>
      <c r="C52" s="23">
        <v>2245503</v>
      </c>
      <c r="D52" s="23">
        <v>10547660</v>
      </c>
      <c r="E52" s="23">
        <v>1863178</v>
      </c>
      <c r="F52" s="23">
        <v>2387601.34</v>
      </c>
      <c r="G52" s="23">
        <f t="shared" si="5"/>
        <v>142098.33999999985</v>
      </c>
      <c r="H52" s="23">
        <f t="shared" si="6"/>
        <v>-524423.33999999985</v>
      </c>
      <c r="I52" s="24">
        <f t="shared" si="7"/>
        <v>6.3281295994705715</v>
      </c>
      <c r="J52" s="24">
        <f t="shared" si="8"/>
        <v>128.14671169367605</v>
      </c>
      <c r="K52" s="24">
        <f t="shared" si="9"/>
        <v>22.636313077971796</v>
      </c>
    </row>
    <row r="53" spans="1:11">
      <c r="A53" s="26" t="s">
        <v>116</v>
      </c>
      <c r="B53" s="22" t="s">
        <v>117</v>
      </c>
      <c r="C53" s="23">
        <v>2245503</v>
      </c>
      <c r="D53" s="23">
        <v>10502660</v>
      </c>
      <c r="E53" s="23">
        <v>1863178</v>
      </c>
      <c r="F53" s="23">
        <v>2387601.34</v>
      </c>
      <c r="G53" s="23">
        <f t="shared" si="5"/>
        <v>142098.33999999985</v>
      </c>
      <c r="H53" s="23">
        <f t="shared" si="6"/>
        <v>-524423.33999999985</v>
      </c>
      <c r="I53" s="24">
        <f t="shared" si="7"/>
        <v>6.3281295994705715</v>
      </c>
      <c r="J53" s="24">
        <f t="shared" si="8"/>
        <v>128.14671169367605</v>
      </c>
      <c r="K53" s="24">
        <f t="shared" si="9"/>
        <v>22.733301277961964</v>
      </c>
    </row>
    <row r="54" spans="1:11">
      <c r="A54" s="26" t="s">
        <v>228</v>
      </c>
      <c r="B54" s="22" t="s">
        <v>229</v>
      </c>
      <c r="C54" s="23">
        <v>0</v>
      </c>
      <c r="D54" s="23">
        <v>45000</v>
      </c>
      <c r="E54" s="23">
        <v>0</v>
      </c>
      <c r="F54" s="23">
        <v>0</v>
      </c>
      <c r="G54" s="23">
        <f t="shared" si="5"/>
        <v>0</v>
      </c>
      <c r="H54" s="23">
        <f t="shared" si="6"/>
        <v>0</v>
      </c>
      <c r="I54" s="24">
        <f t="shared" si="7"/>
        <v>0</v>
      </c>
      <c r="J54" s="24">
        <f t="shared" si="8"/>
        <v>0</v>
      </c>
      <c r="K54" s="24">
        <f t="shared" si="9"/>
        <v>0</v>
      </c>
    </row>
    <row r="55" spans="1:11" ht="25.5">
      <c r="A55" s="27" t="s">
        <v>230</v>
      </c>
      <c r="B55" s="22" t="s">
        <v>231</v>
      </c>
      <c r="C55" s="23">
        <v>0</v>
      </c>
      <c r="D55" s="23">
        <v>45000</v>
      </c>
      <c r="E55" s="23">
        <v>0</v>
      </c>
      <c r="F55" s="23">
        <v>0</v>
      </c>
      <c r="G55" s="23">
        <f t="shared" si="5"/>
        <v>0</v>
      </c>
      <c r="H55" s="23">
        <f t="shared" si="6"/>
        <v>0</v>
      </c>
      <c r="I55" s="24">
        <f t="shared" si="7"/>
        <v>0</v>
      </c>
      <c r="J55" s="24">
        <f t="shared" si="8"/>
        <v>0</v>
      </c>
      <c r="K55" s="24">
        <f t="shared" si="9"/>
        <v>0</v>
      </c>
    </row>
    <row r="56" spans="1:11" ht="38.25">
      <c r="A56" s="28" t="s">
        <v>234</v>
      </c>
      <c r="B56" s="22" t="s">
        <v>235</v>
      </c>
      <c r="C56" s="23">
        <v>0</v>
      </c>
      <c r="D56" s="23">
        <v>45000</v>
      </c>
      <c r="E56" s="23">
        <v>0</v>
      </c>
      <c r="F56" s="23">
        <v>0</v>
      </c>
      <c r="G56" s="23">
        <f t="shared" si="5"/>
        <v>0</v>
      </c>
      <c r="H56" s="23">
        <f t="shared" si="6"/>
        <v>0</v>
      </c>
      <c r="I56" s="24">
        <f t="shared" si="7"/>
        <v>0</v>
      </c>
      <c r="J56" s="24">
        <f t="shared" si="8"/>
        <v>0</v>
      </c>
      <c r="K56" s="24">
        <f t="shared" si="9"/>
        <v>0</v>
      </c>
    </row>
    <row r="57" spans="1:11">
      <c r="A57" s="21"/>
      <c r="B57" s="22" t="s">
        <v>118</v>
      </c>
      <c r="C57" s="23">
        <v>112729096.65000001</v>
      </c>
      <c r="D57" s="23">
        <v>-1176866</v>
      </c>
      <c r="E57" s="23">
        <v>0</v>
      </c>
      <c r="F57" s="23">
        <v>119630647.77</v>
      </c>
      <c r="G57" s="23">
        <f t="shared" si="5"/>
        <v>6901551.1199999899</v>
      </c>
      <c r="H57" s="23">
        <f t="shared" si="6"/>
        <v>-119630647.77</v>
      </c>
      <c r="I57" s="24">
        <f t="shared" si="7"/>
        <v>6.1222446778118353</v>
      </c>
      <c r="J57" s="24">
        <f t="shared" si="8"/>
        <v>0</v>
      </c>
      <c r="K57" s="24">
        <f t="shared" si="9"/>
        <v>-10165.18854058151</v>
      </c>
    </row>
    <row r="58" spans="1:11">
      <c r="A58" s="21" t="s">
        <v>119</v>
      </c>
      <c r="B58" s="22" t="s">
        <v>120</v>
      </c>
      <c r="C58" s="23">
        <v>-112729096.65000001</v>
      </c>
      <c r="D58" s="23">
        <v>1176866</v>
      </c>
      <c r="E58" s="23">
        <v>0</v>
      </c>
      <c r="F58" s="23">
        <v>-119630647.77</v>
      </c>
      <c r="G58" s="23">
        <f t="shared" si="5"/>
        <v>-6901551.1199999899</v>
      </c>
      <c r="H58" s="23">
        <f t="shared" si="6"/>
        <v>119630647.77</v>
      </c>
      <c r="I58" s="24">
        <f t="shared" si="7"/>
        <v>6.1222446778118353</v>
      </c>
      <c r="J58" s="24">
        <f t="shared" si="8"/>
        <v>0</v>
      </c>
      <c r="K58" s="24">
        <f t="shared" si="9"/>
        <v>-10165.18854058151</v>
      </c>
    </row>
    <row r="59" spans="1:11">
      <c r="A59" s="25" t="s">
        <v>121</v>
      </c>
      <c r="B59" s="22" t="s">
        <v>122</v>
      </c>
      <c r="C59" s="23">
        <v>-112729096.65000001</v>
      </c>
      <c r="D59" s="23">
        <v>1176866</v>
      </c>
      <c r="E59" s="23">
        <v>0</v>
      </c>
      <c r="F59" s="23">
        <v>-119630647.77</v>
      </c>
      <c r="G59" s="23">
        <f t="shared" si="5"/>
        <v>-6901551.1199999899</v>
      </c>
      <c r="H59" s="23">
        <f t="shared" si="6"/>
        <v>119630647.77</v>
      </c>
      <c r="I59" s="24">
        <f t="shared" si="7"/>
        <v>6.1222446778118353</v>
      </c>
      <c r="J59" s="24">
        <f t="shared" si="8"/>
        <v>0</v>
      </c>
      <c r="K59" s="24">
        <f t="shared" si="9"/>
        <v>-10165.18854058151</v>
      </c>
    </row>
    <row r="60" spans="1:11" ht="25.5">
      <c r="A60" s="26" t="s">
        <v>146</v>
      </c>
      <c r="B60" s="22" t="s">
        <v>147</v>
      </c>
      <c r="C60" s="23">
        <v>-1505980.44</v>
      </c>
      <c r="D60" s="23">
        <v>393442</v>
      </c>
      <c r="E60" s="23">
        <v>0</v>
      </c>
      <c r="F60" s="23">
        <v>-184933.97</v>
      </c>
      <c r="G60" s="23">
        <f t="shared" si="5"/>
        <v>1321046.47</v>
      </c>
      <c r="H60" s="23">
        <f t="shared" si="6"/>
        <v>184933.97</v>
      </c>
      <c r="I60" s="24">
        <f t="shared" si="7"/>
        <v>-87.720028422148701</v>
      </c>
      <c r="J60" s="24">
        <f t="shared" si="8"/>
        <v>0</v>
      </c>
      <c r="K60" s="24">
        <f t="shared" si="9"/>
        <v>-47.00412513153146</v>
      </c>
    </row>
    <row r="61" spans="1:11" ht="25.5">
      <c r="A61" s="26" t="s">
        <v>192</v>
      </c>
      <c r="B61" s="22" t="s">
        <v>193</v>
      </c>
      <c r="C61" s="23">
        <v>-666895.34</v>
      </c>
      <c r="D61" s="23">
        <v>783424</v>
      </c>
      <c r="E61" s="23">
        <v>0</v>
      </c>
      <c r="F61" s="23">
        <v>-745969.41</v>
      </c>
      <c r="G61" s="23">
        <f t="shared" si="5"/>
        <v>-79074.070000000065</v>
      </c>
      <c r="H61" s="23">
        <f t="shared" si="6"/>
        <v>745969.41</v>
      </c>
      <c r="I61" s="24">
        <f t="shared" si="7"/>
        <v>11.857043415538044</v>
      </c>
      <c r="J61" s="24">
        <f t="shared" si="8"/>
        <v>0</v>
      </c>
      <c r="K61" s="24">
        <f t="shared" si="9"/>
        <v>-95.219116340576761</v>
      </c>
    </row>
    <row r="62" spans="1:11">
      <c r="A62" s="21"/>
      <c r="B62" s="22"/>
      <c r="C62" s="23"/>
      <c r="D62" s="23"/>
      <c r="E62" s="23"/>
      <c r="F62" s="23"/>
      <c r="G62" s="23"/>
      <c r="H62" s="23"/>
      <c r="I62" s="24"/>
      <c r="J62" s="24"/>
      <c r="K62" s="24"/>
    </row>
    <row r="63" spans="1:11" s="3" customFormat="1">
      <c r="A63" s="30"/>
      <c r="B63" s="31" t="s">
        <v>123</v>
      </c>
      <c r="C63" s="32"/>
      <c r="D63" s="32"/>
      <c r="E63" s="32"/>
      <c r="F63" s="32"/>
      <c r="G63" s="32"/>
      <c r="H63" s="32"/>
      <c r="I63" s="33"/>
      <c r="J63" s="33"/>
      <c r="K63" s="33"/>
    </row>
    <row r="64" spans="1:11">
      <c r="A64" s="21" t="s">
        <v>19</v>
      </c>
      <c r="B64" s="22" t="s">
        <v>20</v>
      </c>
      <c r="C64" s="23">
        <v>240605649.61000001</v>
      </c>
      <c r="D64" s="23">
        <v>246687010</v>
      </c>
      <c r="E64" s="23">
        <v>134510324</v>
      </c>
      <c r="F64" s="23">
        <v>244048393.33000001</v>
      </c>
      <c r="G64" s="23">
        <f t="shared" ref="G64:G106" si="10">F64-C64</f>
        <v>3442743.7199999988</v>
      </c>
      <c r="H64" s="23">
        <f t="shared" ref="H64:H106" si="11">E64-F64</f>
        <v>-109538069.33000001</v>
      </c>
      <c r="I64" s="24">
        <f t="shared" ref="I64:I106" si="12">IF(ISERROR(F64/C64),0,F64/C64*100-100)</f>
        <v>1.4308657031039758</v>
      </c>
      <c r="J64" s="24">
        <f t="shared" ref="J64:J106" si="13">IF(ISERROR(F64/E64),0,F64/E64*100)</f>
        <v>181.43469294594817</v>
      </c>
      <c r="K64" s="24">
        <f t="shared" ref="K64:K106" si="14">IF(ISERROR(F64/D64),0,F64/D64*100)</f>
        <v>98.930378754033299</v>
      </c>
    </row>
    <row r="65" spans="1:11" ht="25.5">
      <c r="A65" s="25" t="s">
        <v>128</v>
      </c>
      <c r="B65" s="22" t="s">
        <v>129</v>
      </c>
      <c r="C65" s="23">
        <v>3261544.83</v>
      </c>
      <c r="D65" s="23">
        <v>5568124</v>
      </c>
      <c r="E65" s="23">
        <v>2794591</v>
      </c>
      <c r="F65" s="23">
        <v>3160621.6</v>
      </c>
      <c r="G65" s="23">
        <f t="shared" si="10"/>
        <v>-100923.22999999998</v>
      </c>
      <c r="H65" s="23">
        <f t="shared" si="11"/>
        <v>-366030.60000000009</v>
      </c>
      <c r="I65" s="24">
        <f t="shared" si="12"/>
        <v>-3.0943382740503296</v>
      </c>
      <c r="J65" s="24">
        <f t="shared" si="13"/>
        <v>113.09782361712321</v>
      </c>
      <c r="K65" s="24">
        <f t="shared" si="14"/>
        <v>56.762773242837262</v>
      </c>
    </row>
    <row r="66" spans="1:11">
      <c r="A66" s="25" t="s">
        <v>130</v>
      </c>
      <c r="B66" s="22" t="s">
        <v>131</v>
      </c>
      <c r="C66" s="23">
        <v>398335.78</v>
      </c>
      <c r="D66" s="23">
        <v>725773</v>
      </c>
      <c r="E66" s="23">
        <v>331373</v>
      </c>
      <c r="F66" s="23">
        <v>494658.73</v>
      </c>
      <c r="G66" s="23">
        <f t="shared" si="10"/>
        <v>96322.949999999953</v>
      </c>
      <c r="H66" s="23">
        <f t="shared" si="11"/>
        <v>-163285.72999999998</v>
      </c>
      <c r="I66" s="24">
        <f t="shared" si="12"/>
        <v>24.18134519575419</v>
      </c>
      <c r="J66" s="24">
        <f t="shared" si="13"/>
        <v>149.27550826410118</v>
      </c>
      <c r="K66" s="24">
        <f t="shared" si="14"/>
        <v>68.156121817703337</v>
      </c>
    </row>
    <row r="67" spans="1:11">
      <c r="A67" s="26" t="s">
        <v>132</v>
      </c>
      <c r="B67" s="22" t="s">
        <v>133</v>
      </c>
      <c r="C67" s="23">
        <v>241491.29</v>
      </c>
      <c r="D67" s="23">
        <v>548071</v>
      </c>
      <c r="E67" s="23">
        <v>286682</v>
      </c>
      <c r="F67" s="23">
        <v>290263.39</v>
      </c>
      <c r="G67" s="23">
        <f t="shared" si="10"/>
        <v>48772.100000000006</v>
      </c>
      <c r="H67" s="23">
        <f t="shared" si="11"/>
        <v>-3581.390000000014</v>
      </c>
      <c r="I67" s="24">
        <f t="shared" si="12"/>
        <v>20.196214944232565</v>
      </c>
      <c r="J67" s="24">
        <f t="shared" si="13"/>
        <v>101.24925527239242</v>
      </c>
      <c r="K67" s="24">
        <f t="shared" si="14"/>
        <v>52.960910174046795</v>
      </c>
    </row>
    <row r="68" spans="1:11">
      <c r="A68" s="27" t="s">
        <v>134</v>
      </c>
      <c r="B68" s="22" t="s">
        <v>135</v>
      </c>
      <c r="C68" s="23">
        <v>241491.29</v>
      </c>
      <c r="D68" s="23">
        <v>548071</v>
      </c>
      <c r="E68" s="23">
        <v>286682</v>
      </c>
      <c r="F68" s="23">
        <v>290263.39</v>
      </c>
      <c r="G68" s="23">
        <f t="shared" si="10"/>
        <v>48772.100000000006</v>
      </c>
      <c r="H68" s="23">
        <f t="shared" si="11"/>
        <v>-3581.390000000014</v>
      </c>
      <c r="I68" s="24">
        <f t="shared" si="12"/>
        <v>20.196214944232565</v>
      </c>
      <c r="J68" s="24">
        <f t="shared" si="13"/>
        <v>101.24925527239242</v>
      </c>
      <c r="K68" s="24">
        <f t="shared" si="14"/>
        <v>52.960910174046795</v>
      </c>
    </row>
    <row r="69" spans="1:11" ht="25.5">
      <c r="A69" s="28" t="s">
        <v>136</v>
      </c>
      <c r="B69" s="22" t="s">
        <v>137</v>
      </c>
      <c r="C69" s="23">
        <v>241491.29</v>
      </c>
      <c r="D69" s="23">
        <v>548071</v>
      </c>
      <c r="E69" s="23">
        <v>286682</v>
      </c>
      <c r="F69" s="23">
        <v>290263.39</v>
      </c>
      <c r="G69" s="23">
        <f t="shared" si="10"/>
        <v>48772.100000000006</v>
      </c>
      <c r="H69" s="23">
        <f t="shared" si="11"/>
        <v>-3581.390000000014</v>
      </c>
      <c r="I69" s="24">
        <f t="shared" si="12"/>
        <v>20.196214944232565</v>
      </c>
      <c r="J69" s="24">
        <f t="shared" si="13"/>
        <v>101.24925527239242</v>
      </c>
      <c r="K69" s="24">
        <f t="shared" si="14"/>
        <v>52.960910174046795</v>
      </c>
    </row>
    <row r="70" spans="1:11" ht="25.5">
      <c r="A70" s="29" t="s">
        <v>138</v>
      </c>
      <c r="B70" s="22" t="s">
        <v>139</v>
      </c>
      <c r="C70" s="23">
        <v>241491.29</v>
      </c>
      <c r="D70" s="23">
        <v>548071</v>
      </c>
      <c r="E70" s="23">
        <v>286682</v>
      </c>
      <c r="F70" s="23">
        <v>290263.39</v>
      </c>
      <c r="G70" s="23">
        <f t="shared" si="10"/>
        <v>48772.100000000006</v>
      </c>
      <c r="H70" s="23">
        <f t="shared" si="11"/>
        <v>-3581.390000000014</v>
      </c>
      <c r="I70" s="24">
        <f t="shared" si="12"/>
        <v>20.196214944232565</v>
      </c>
      <c r="J70" s="24">
        <f t="shared" si="13"/>
        <v>101.24925527239242</v>
      </c>
      <c r="K70" s="24">
        <f t="shared" si="14"/>
        <v>52.960910174046795</v>
      </c>
    </row>
    <row r="71" spans="1:11">
      <c r="A71" s="26" t="s">
        <v>341</v>
      </c>
      <c r="B71" s="22" t="s">
        <v>342</v>
      </c>
      <c r="C71" s="23">
        <v>45360.09</v>
      </c>
      <c r="D71" s="23">
        <v>67172</v>
      </c>
      <c r="E71" s="23">
        <v>0</v>
      </c>
      <c r="F71" s="23">
        <v>127552.6</v>
      </c>
      <c r="G71" s="23">
        <f t="shared" si="10"/>
        <v>82192.510000000009</v>
      </c>
      <c r="H71" s="23">
        <f t="shared" si="11"/>
        <v>-127552.6</v>
      </c>
      <c r="I71" s="24">
        <f t="shared" si="12"/>
        <v>181.20005934732495</v>
      </c>
      <c r="J71" s="24">
        <f t="shared" si="13"/>
        <v>0</v>
      </c>
      <c r="K71" s="24">
        <f t="shared" si="14"/>
        <v>189.88953730721136</v>
      </c>
    </row>
    <row r="72" spans="1:11">
      <c r="A72" s="27" t="s">
        <v>343</v>
      </c>
      <c r="B72" s="22" t="s">
        <v>344</v>
      </c>
      <c r="C72" s="23">
        <v>45360.09</v>
      </c>
      <c r="D72" s="23">
        <v>67172</v>
      </c>
      <c r="E72" s="23">
        <v>0</v>
      </c>
      <c r="F72" s="23">
        <v>127552.6</v>
      </c>
      <c r="G72" s="23">
        <f t="shared" si="10"/>
        <v>82192.510000000009</v>
      </c>
      <c r="H72" s="23">
        <f t="shared" si="11"/>
        <v>-127552.6</v>
      </c>
      <c r="I72" s="24">
        <f t="shared" si="12"/>
        <v>181.20005934732495</v>
      </c>
      <c r="J72" s="24">
        <f t="shared" si="13"/>
        <v>0</v>
      </c>
      <c r="K72" s="24">
        <f t="shared" si="14"/>
        <v>189.88953730721136</v>
      </c>
    </row>
    <row r="73" spans="1:11" ht="25.5">
      <c r="A73" s="28" t="s">
        <v>507</v>
      </c>
      <c r="B73" s="22" t="s">
        <v>508</v>
      </c>
      <c r="C73" s="23">
        <v>45360.09</v>
      </c>
      <c r="D73" s="23">
        <v>67172</v>
      </c>
      <c r="E73" s="23">
        <v>0</v>
      </c>
      <c r="F73" s="23">
        <v>127552.6</v>
      </c>
      <c r="G73" s="23">
        <f t="shared" si="10"/>
        <v>82192.510000000009</v>
      </c>
      <c r="H73" s="23">
        <f t="shared" si="11"/>
        <v>-127552.6</v>
      </c>
      <c r="I73" s="24">
        <f t="shared" si="12"/>
        <v>181.20005934732495</v>
      </c>
      <c r="J73" s="24">
        <f t="shared" si="13"/>
        <v>0</v>
      </c>
      <c r="K73" s="24">
        <f t="shared" si="14"/>
        <v>189.88953730721136</v>
      </c>
    </row>
    <row r="74" spans="1:11" ht="25.5">
      <c r="A74" s="26" t="s">
        <v>347</v>
      </c>
      <c r="B74" s="22" t="s">
        <v>348</v>
      </c>
      <c r="C74" s="23">
        <v>111484.4</v>
      </c>
      <c r="D74" s="23">
        <v>110530</v>
      </c>
      <c r="E74" s="23">
        <v>44691</v>
      </c>
      <c r="F74" s="23">
        <v>76842.740000000005</v>
      </c>
      <c r="G74" s="23">
        <f t="shared" si="10"/>
        <v>-34641.659999999989</v>
      </c>
      <c r="H74" s="23">
        <f t="shared" si="11"/>
        <v>-32151.740000000005</v>
      </c>
      <c r="I74" s="24">
        <f t="shared" si="12"/>
        <v>-31.073100810516976</v>
      </c>
      <c r="J74" s="24">
        <f t="shared" si="13"/>
        <v>171.94231500749592</v>
      </c>
      <c r="K74" s="24">
        <f t="shared" si="14"/>
        <v>69.522066407310234</v>
      </c>
    </row>
    <row r="75" spans="1:11" ht="38.25">
      <c r="A75" s="27" t="s">
        <v>349</v>
      </c>
      <c r="B75" s="22" t="s">
        <v>350</v>
      </c>
      <c r="C75" s="23">
        <v>111484.4</v>
      </c>
      <c r="D75" s="23">
        <v>110530</v>
      </c>
      <c r="E75" s="23">
        <v>44691</v>
      </c>
      <c r="F75" s="23">
        <v>76842.740000000005</v>
      </c>
      <c r="G75" s="23">
        <f t="shared" si="10"/>
        <v>-34641.659999999989</v>
      </c>
      <c r="H75" s="23">
        <f t="shared" si="11"/>
        <v>-32151.740000000005</v>
      </c>
      <c r="I75" s="24">
        <f t="shared" si="12"/>
        <v>-31.073100810516976</v>
      </c>
      <c r="J75" s="24">
        <f t="shared" si="13"/>
        <v>171.94231500749592</v>
      </c>
      <c r="K75" s="24">
        <f t="shared" si="14"/>
        <v>69.522066407310234</v>
      </c>
    </row>
    <row r="76" spans="1:11" ht="51">
      <c r="A76" s="28" t="s">
        <v>511</v>
      </c>
      <c r="B76" s="22" t="s">
        <v>512</v>
      </c>
      <c r="C76" s="23">
        <v>44590.400000000001</v>
      </c>
      <c r="D76" s="23">
        <v>53057</v>
      </c>
      <c r="E76" s="23">
        <v>23941</v>
      </c>
      <c r="F76" s="23">
        <v>39792.74</v>
      </c>
      <c r="G76" s="23">
        <f t="shared" si="10"/>
        <v>-4797.6600000000035</v>
      </c>
      <c r="H76" s="23">
        <f t="shared" si="11"/>
        <v>-15851.739999999998</v>
      </c>
      <c r="I76" s="24">
        <f t="shared" si="12"/>
        <v>-10.759401126699927</v>
      </c>
      <c r="J76" s="24">
        <f t="shared" si="13"/>
        <v>166.21168706403239</v>
      </c>
      <c r="K76" s="24">
        <f t="shared" si="14"/>
        <v>74.999981152345583</v>
      </c>
    </row>
    <row r="77" spans="1:11" ht="51">
      <c r="A77" s="28" t="s">
        <v>351</v>
      </c>
      <c r="B77" s="22" t="s">
        <v>352</v>
      </c>
      <c r="C77" s="23">
        <v>66894</v>
      </c>
      <c r="D77" s="23">
        <v>57473</v>
      </c>
      <c r="E77" s="23">
        <v>20750</v>
      </c>
      <c r="F77" s="23">
        <v>37050</v>
      </c>
      <c r="G77" s="23">
        <f t="shared" si="10"/>
        <v>-29844</v>
      </c>
      <c r="H77" s="23">
        <f t="shared" si="11"/>
        <v>-16300</v>
      </c>
      <c r="I77" s="24">
        <f t="shared" si="12"/>
        <v>-44.613866714503544</v>
      </c>
      <c r="J77" s="24">
        <f t="shared" si="13"/>
        <v>178.55421686746988</v>
      </c>
      <c r="K77" s="24">
        <f t="shared" si="14"/>
        <v>64.465053155394699</v>
      </c>
    </row>
    <row r="78" spans="1:11">
      <c r="A78" s="25" t="s">
        <v>84</v>
      </c>
      <c r="B78" s="22" t="s">
        <v>85</v>
      </c>
      <c r="C78" s="23">
        <v>236945769</v>
      </c>
      <c r="D78" s="23">
        <v>240393113</v>
      </c>
      <c r="E78" s="23">
        <v>131384360</v>
      </c>
      <c r="F78" s="23">
        <v>240393113</v>
      </c>
      <c r="G78" s="23">
        <f t="shared" si="10"/>
        <v>3447344</v>
      </c>
      <c r="H78" s="23">
        <f t="shared" si="11"/>
        <v>-109008753</v>
      </c>
      <c r="I78" s="24">
        <f t="shared" si="12"/>
        <v>1.4549084436278719</v>
      </c>
      <c r="J78" s="24">
        <f t="shared" si="13"/>
        <v>182.96935266876514</v>
      </c>
      <c r="K78" s="24">
        <f t="shared" si="14"/>
        <v>100</v>
      </c>
    </row>
    <row r="79" spans="1:11">
      <c r="A79" s="26" t="s">
        <v>86</v>
      </c>
      <c r="B79" s="22" t="s">
        <v>87</v>
      </c>
      <c r="C79" s="23">
        <v>236945769</v>
      </c>
      <c r="D79" s="23">
        <v>240393113</v>
      </c>
      <c r="E79" s="23">
        <v>131384360</v>
      </c>
      <c r="F79" s="23">
        <v>240393113</v>
      </c>
      <c r="G79" s="23">
        <f t="shared" si="10"/>
        <v>3447344</v>
      </c>
      <c r="H79" s="23">
        <f t="shared" si="11"/>
        <v>-109008753</v>
      </c>
      <c r="I79" s="24">
        <f t="shared" si="12"/>
        <v>1.4549084436278719</v>
      </c>
      <c r="J79" s="24">
        <f t="shared" si="13"/>
        <v>182.96935266876514</v>
      </c>
      <c r="K79" s="24">
        <f t="shared" si="14"/>
        <v>100</v>
      </c>
    </row>
    <row r="80" spans="1:11">
      <c r="A80" s="21" t="s">
        <v>88</v>
      </c>
      <c r="B80" s="22" t="s">
        <v>89</v>
      </c>
      <c r="C80" s="23">
        <v>132653416.43000001</v>
      </c>
      <c r="D80" s="23">
        <v>247080452</v>
      </c>
      <c r="E80" s="23">
        <v>134510324</v>
      </c>
      <c r="F80" s="23">
        <v>132011642.79000001</v>
      </c>
      <c r="G80" s="23">
        <f t="shared" si="10"/>
        <v>-641773.6400000006</v>
      </c>
      <c r="H80" s="23">
        <f t="shared" si="11"/>
        <v>2498681.2099999934</v>
      </c>
      <c r="I80" s="24">
        <f t="shared" si="12"/>
        <v>-0.48379729468834398</v>
      </c>
      <c r="J80" s="24">
        <f t="shared" si="13"/>
        <v>98.142387040863881</v>
      </c>
      <c r="K80" s="24">
        <f t="shared" si="14"/>
        <v>53.428606642665521</v>
      </c>
    </row>
    <row r="81" spans="1:11">
      <c r="A81" s="25" t="s">
        <v>90</v>
      </c>
      <c r="B81" s="22" t="s">
        <v>91</v>
      </c>
      <c r="C81" s="23">
        <v>130601033.67</v>
      </c>
      <c r="D81" s="23">
        <v>243944627</v>
      </c>
      <c r="E81" s="23">
        <v>133154670</v>
      </c>
      <c r="F81" s="23">
        <v>131151167.16</v>
      </c>
      <c r="G81" s="23">
        <f t="shared" si="10"/>
        <v>550133.48999999464</v>
      </c>
      <c r="H81" s="23">
        <f t="shared" si="11"/>
        <v>2003502.8400000036</v>
      </c>
      <c r="I81" s="24">
        <f t="shared" si="12"/>
        <v>0.42123211014551032</v>
      </c>
      <c r="J81" s="24">
        <f t="shared" si="13"/>
        <v>98.495356685574748</v>
      </c>
      <c r="K81" s="24">
        <f t="shared" si="14"/>
        <v>53.762679167350548</v>
      </c>
    </row>
    <row r="82" spans="1:11">
      <c r="A82" s="26" t="s">
        <v>92</v>
      </c>
      <c r="B82" s="22" t="s">
        <v>93</v>
      </c>
      <c r="C82" s="23">
        <v>47898034.229999997</v>
      </c>
      <c r="D82" s="23">
        <v>100322374</v>
      </c>
      <c r="E82" s="23">
        <v>48918170</v>
      </c>
      <c r="F82" s="23">
        <v>47709562.350000001</v>
      </c>
      <c r="G82" s="23">
        <f t="shared" si="10"/>
        <v>-188471.87999999523</v>
      </c>
      <c r="H82" s="23">
        <f t="shared" si="11"/>
        <v>1208607.6499999985</v>
      </c>
      <c r="I82" s="24">
        <f t="shared" si="12"/>
        <v>-0.39348562635154849</v>
      </c>
      <c r="J82" s="24">
        <f t="shared" si="13"/>
        <v>97.529327752857469</v>
      </c>
      <c r="K82" s="24">
        <f t="shared" si="14"/>
        <v>47.556253353813176</v>
      </c>
    </row>
    <row r="83" spans="1:11">
      <c r="A83" s="27" t="s">
        <v>94</v>
      </c>
      <c r="B83" s="22" t="s">
        <v>95</v>
      </c>
      <c r="C83" s="23">
        <v>33966683.399999999</v>
      </c>
      <c r="D83" s="23">
        <v>74392155</v>
      </c>
      <c r="E83" s="23">
        <v>36019932</v>
      </c>
      <c r="F83" s="23">
        <v>34891715.640000001</v>
      </c>
      <c r="G83" s="23">
        <f t="shared" si="10"/>
        <v>925032.24000000209</v>
      </c>
      <c r="H83" s="23">
        <f t="shared" si="11"/>
        <v>1128216.3599999994</v>
      </c>
      <c r="I83" s="24">
        <f t="shared" si="12"/>
        <v>2.7233516711260677</v>
      </c>
      <c r="J83" s="24">
        <f t="shared" si="13"/>
        <v>96.867799861476698</v>
      </c>
      <c r="K83" s="24">
        <f t="shared" si="14"/>
        <v>46.902412814899634</v>
      </c>
    </row>
    <row r="84" spans="1:11">
      <c r="A84" s="27" t="s">
        <v>96</v>
      </c>
      <c r="B84" s="22" t="s">
        <v>97</v>
      </c>
      <c r="C84" s="23">
        <v>13931350.83</v>
      </c>
      <c r="D84" s="23">
        <v>25930219</v>
      </c>
      <c r="E84" s="23">
        <v>12898238</v>
      </c>
      <c r="F84" s="23">
        <v>12817846.710000001</v>
      </c>
      <c r="G84" s="23">
        <f t="shared" si="10"/>
        <v>-1113504.1199999992</v>
      </c>
      <c r="H84" s="23">
        <f t="shared" si="11"/>
        <v>80391.289999999106</v>
      </c>
      <c r="I84" s="24">
        <f t="shared" si="12"/>
        <v>-7.9927936177026027</v>
      </c>
      <c r="J84" s="24">
        <f t="shared" si="13"/>
        <v>99.376726573040457</v>
      </c>
      <c r="K84" s="24">
        <f t="shared" si="14"/>
        <v>49.432080423231291</v>
      </c>
    </row>
    <row r="85" spans="1:11">
      <c r="A85" s="28" t="s">
        <v>98</v>
      </c>
      <c r="B85" s="22" t="s">
        <v>99</v>
      </c>
      <c r="C85" s="23">
        <v>32489.360000000001</v>
      </c>
      <c r="D85" s="23">
        <v>0</v>
      </c>
      <c r="E85" s="23">
        <v>0</v>
      </c>
      <c r="F85" s="23">
        <v>33663.79</v>
      </c>
      <c r="G85" s="23">
        <f t="shared" si="10"/>
        <v>1174.4300000000003</v>
      </c>
      <c r="H85" s="23">
        <f t="shared" si="11"/>
        <v>-33663.79</v>
      </c>
      <c r="I85" s="24">
        <f t="shared" si="12"/>
        <v>3.6148142037885691</v>
      </c>
      <c r="J85" s="24">
        <f t="shared" si="13"/>
        <v>0</v>
      </c>
      <c r="K85" s="24">
        <f t="shared" si="14"/>
        <v>0</v>
      </c>
    </row>
    <row r="86" spans="1:11">
      <c r="A86" s="26" t="s">
        <v>100</v>
      </c>
      <c r="B86" s="22" t="s">
        <v>101</v>
      </c>
      <c r="C86" s="23">
        <v>43060296.630000003</v>
      </c>
      <c r="D86" s="23">
        <v>77328791</v>
      </c>
      <c r="E86" s="23">
        <v>44471072</v>
      </c>
      <c r="F86" s="23">
        <v>40747084.68</v>
      </c>
      <c r="G86" s="23">
        <f t="shared" si="10"/>
        <v>-2313211.950000003</v>
      </c>
      <c r="H86" s="23">
        <f t="shared" si="11"/>
        <v>3723987.3200000003</v>
      </c>
      <c r="I86" s="24">
        <f t="shared" si="12"/>
        <v>-5.3720297606784158</v>
      </c>
      <c r="J86" s="24">
        <f t="shared" si="13"/>
        <v>91.626045533599907</v>
      </c>
      <c r="K86" s="24">
        <f t="shared" si="14"/>
        <v>52.693290756349732</v>
      </c>
    </row>
    <row r="87" spans="1:11">
      <c r="A87" s="27" t="s">
        <v>102</v>
      </c>
      <c r="B87" s="22" t="s">
        <v>103</v>
      </c>
      <c r="C87" s="23">
        <v>42398399.43</v>
      </c>
      <c r="D87" s="23">
        <v>75879201</v>
      </c>
      <c r="E87" s="23">
        <v>43788106</v>
      </c>
      <c r="F87" s="23">
        <v>39846798.560000002</v>
      </c>
      <c r="G87" s="23">
        <f t="shared" si="10"/>
        <v>-2551600.8699999973</v>
      </c>
      <c r="H87" s="23">
        <f t="shared" si="11"/>
        <v>3941307.4399999976</v>
      </c>
      <c r="I87" s="24">
        <f t="shared" si="12"/>
        <v>-6.0181537612350411</v>
      </c>
      <c r="J87" s="24">
        <f t="shared" si="13"/>
        <v>90.999136980256708</v>
      </c>
      <c r="K87" s="24">
        <f t="shared" si="14"/>
        <v>52.513466186867205</v>
      </c>
    </row>
    <row r="88" spans="1:11">
      <c r="A88" s="27" t="s">
        <v>104</v>
      </c>
      <c r="B88" s="22" t="s">
        <v>105</v>
      </c>
      <c r="C88" s="23">
        <v>661897.19999999995</v>
      </c>
      <c r="D88" s="23">
        <v>1449590</v>
      </c>
      <c r="E88" s="23">
        <v>682966</v>
      </c>
      <c r="F88" s="23">
        <v>900286.12</v>
      </c>
      <c r="G88" s="23">
        <f t="shared" si="10"/>
        <v>238388.92000000004</v>
      </c>
      <c r="H88" s="23">
        <f t="shared" si="11"/>
        <v>-217320.12</v>
      </c>
      <c r="I88" s="24">
        <f t="shared" si="12"/>
        <v>36.016003693624953</v>
      </c>
      <c r="J88" s="24">
        <f t="shared" si="13"/>
        <v>131.82004960715469</v>
      </c>
      <c r="K88" s="24">
        <f t="shared" si="14"/>
        <v>62.106259011168675</v>
      </c>
    </row>
    <row r="89" spans="1:11" ht="25.5">
      <c r="A89" s="26" t="s">
        <v>140</v>
      </c>
      <c r="B89" s="22" t="s">
        <v>141</v>
      </c>
      <c r="C89" s="23">
        <v>213699.21</v>
      </c>
      <c r="D89" s="23">
        <v>394778</v>
      </c>
      <c r="E89" s="23">
        <v>213348</v>
      </c>
      <c r="F89" s="23">
        <v>391860.31</v>
      </c>
      <c r="G89" s="23">
        <f t="shared" si="10"/>
        <v>178161.1</v>
      </c>
      <c r="H89" s="23">
        <f t="shared" si="11"/>
        <v>-178512.31</v>
      </c>
      <c r="I89" s="24">
        <f t="shared" si="12"/>
        <v>83.370032111957755</v>
      </c>
      <c r="J89" s="24">
        <f t="shared" si="13"/>
        <v>183.67189286986522</v>
      </c>
      <c r="K89" s="24">
        <f t="shared" si="14"/>
        <v>99.260928927143866</v>
      </c>
    </row>
    <row r="90" spans="1:11">
      <c r="A90" s="27" t="s">
        <v>142</v>
      </c>
      <c r="B90" s="22" t="s">
        <v>143</v>
      </c>
      <c r="C90" s="23">
        <v>213699.21</v>
      </c>
      <c r="D90" s="23">
        <v>394778</v>
      </c>
      <c r="E90" s="23">
        <v>213348</v>
      </c>
      <c r="F90" s="23">
        <v>391860.31</v>
      </c>
      <c r="G90" s="23">
        <f t="shared" si="10"/>
        <v>178161.1</v>
      </c>
      <c r="H90" s="23">
        <f t="shared" si="11"/>
        <v>-178512.31</v>
      </c>
      <c r="I90" s="24">
        <f t="shared" si="12"/>
        <v>83.370032111957755</v>
      </c>
      <c r="J90" s="24">
        <f t="shared" si="13"/>
        <v>183.67189286986522</v>
      </c>
      <c r="K90" s="24">
        <f t="shared" si="14"/>
        <v>99.260928927143866</v>
      </c>
    </row>
    <row r="91" spans="1:11" ht="25.5">
      <c r="A91" s="26" t="s">
        <v>106</v>
      </c>
      <c r="B91" s="22" t="s">
        <v>107</v>
      </c>
      <c r="C91" s="23">
        <v>39429003.600000001</v>
      </c>
      <c r="D91" s="23">
        <v>65898684</v>
      </c>
      <c r="E91" s="23">
        <v>39552080</v>
      </c>
      <c r="F91" s="23">
        <v>42302659.82</v>
      </c>
      <c r="G91" s="23">
        <f t="shared" si="10"/>
        <v>2873656.2199999988</v>
      </c>
      <c r="H91" s="23">
        <f t="shared" si="11"/>
        <v>-2750579.8200000003</v>
      </c>
      <c r="I91" s="24">
        <f t="shared" si="12"/>
        <v>7.2881786442100065</v>
      </c>
      <c r="J91" s="24">
        <f t="shared" si="13"/>
        <v>106.95432407094646</v>
      </c>
      <c r="K91" s="24">
        <f t="shared" si="14"/>
        <v>64.193481951779191</v>
      </c>
    </row>
    <row r="92" spans="1:11">
      <c r="A92" s="27" t="s">
        <v>108</v>
      </c>
      <c r="B92" s="22" t="s">
        <v>109</v>
      </c>
      <c r="C92" s="23">
        <v>4951649</v>
      </c>
      <c r="D92" s="23">
        <v>5697720</v>
      </c>
      <c r="E92" s="23">
        <v>4010760</v>
      </c>
      <c r="F92" s="23">
        <v>4205980</v>
      </c>
      <c r="G92" s="23">
        <f t="shared" si="10"/>
        <v>-745669</v>
      </c>
      <c r="H92" s="23">
        <f t="shared" si="11"/>
        <v>-195220</v>
      </c>
      <c r="I92" s="24">
        <f t="shared" si="12"/>
        <v>-15.059003576384356</v>
      </c>
      <c r="J92" s="24">
        <f t="shared" si="13"/>
        <v>104.86740667604144</v>
      </c>
      <c r="K92" s="24">
        <f t="shared" si="14"/>
        <v>73.818650267124397</v>
      </c>
    </row>
    <row r="93" spans="1:11" ht="25.5">
      <c r="A93" s="28" t="s">
        <v>110</v>
      </c>
      <c r="B93" s="22" t="s">
        <v>111</v>
      </c>
      <c r="C93" s="23">
        <v>4951649</v>
      </c>
      <c r="D93" s="23">
        <v>5697720</v>
      </c>
      <c r="E93" s="23">
        <v>4010760</v>
      </c>
      <c r="F93" s="23">
        <v>4205980</v>
      </c>
      <c r="G93" s="23">
        <f t="shared" si="10"/>
        <v>-745669</v>
      </c>
      <c r="H93" s="23">
        <f t="shared" si="11"/>
        <v>-195220</v>
      </c>
      <c r="I93" s="24">
        <f t="shared" si="12"/>
        <v>-15.059003576384356</v>
      </c>
      <c r="J93" s="24">
        <f t="shared" si="13"/>
        <v>104.86740667604144</v>
      </c>
      <c r="K93" s="24">
        <f t="shared" si="14"/>
        <v>73.818650267124397</v>
      </c>
    </row>
    <row r="94" spans="1:11" ht="25.5">
      <c r="A94" s="29" t="s">
        <v>112</v>
      </c>
      <c r="B94" s="22" t="s">
        <v>113</v>
      </c>
      <c r="C94" s="23">
        <v>4951649</v>
      </c>
      <c r="D94" s="23">
        <v>5697720</v>
      </c>
      <c r="E94" s="23">
        <v>4010760</v>
      </c>
      <c r="F94" s="23">
        <v>4205980</v>
      </c>
      <c r="G94" s="23">
        <f t="shared" si="10"/>
        <v>-745669</v>
      </c>
      <c r="H94" s="23">
        <f t="shared" si="11"/>
        <v>-195220</v>
      </c>
      <c r="I94" s="24">
        <f t="shared" si="12"/>
        <v>-15.059003576384356</v>
      </c>
      <c r="J94" s="24">
        <f t="shared" si="13"/>
        <v>104.86740667604144</v>
      </c>
      <c r="K94" s="24">
        <f t="shared" si="14"/>
        <v>73.818650267124397</v>
      </c>
    </row>
    <row r="95" spans="1:11" ht="25.5">
      <c r="A95" s="27" t="s">
        <v>188</v>
      </c>
      <c r="B95" s="22" t="s">
        <v>189</v>
      </c>
      <c r="C95" s="23">
        <v>34477354.600000001</v>
      </c>
      <c r="D95" s="23">
        <v>60200964</v>
      </c>
      <c r="E95" s="23">
        <v>35541320</v>
      </c>
      <c r="F95" s="23">
        <v>38096679.82</v>
      </c>
      <c r="G95" s="23">
        <f t="shared" si="10"/>
        <v>3619325.2199999988</v>
      </c>
      <c r="H95" s="23">
        <f t="shared" si="11"/>
        <v>-2555359.8200000003</v>
      </c>
      <c r="I95" s="24">
        <f t="shared" si="12"/>
        <v>10.497688300018226</v>
      </c>
      <c r="J95" s="24">
        <f t="shared" si="13"/>
        <v>107.18982812118402</v>
      </c>
      <c r="K95" s="24">
        <f t="shared" si="14"/>
        <v>63.282507934590548</v>
      </c>
    </row>
    <row r="96" spans="1:11" ht="25.5">
      <c r="A96" s="28" t="s">
        <v>207</v>
      </c>
      <c r="B96" s="22" t="s">
        <v>208</v>
      </c>
      <c r="C96" s="23">
        <v>26545713.100000001</v>
      </c>
      <c r="D96" s="23">
        <v>45167566</v>
      </c>
      <c r="E96" s="23">
        <v>28340035</v>
      </c>
      <c r="F96" s="23">
        <v>29240110.809999999</v>
      </c>
      <c r="G96" s="23">
        <f t="shared" si="10"/>
        <v>2694397.7099999972</v>
      </c>
      <c r="H96" s="23">
        <f t="shared" si="11"/>
        <v>-900075.80999999866</v>
      </c>
      <c r="I96" s="24">
        <f t="shared" si="12"/>
        <v>10.150029497606511</v>
      </c>
      <c r="J96" s="24">
        <f t="shared" si="13"/>
        <v>103.17598693861881</v>
      </c>
      <c r="K96" s="24">
        <f t="shared" si="14"/>
        <v>64.736963709755798</v>
      </c>
    </row>
    <row r="97" spans="1:11" ht="38.25">
      <c r="A97" s="28" t="s">
        <v>190</v>
      </c>
      <c r="B97" s="22" t="s">
        <v>191</v>
      </c>
      <c r="C97" s="23">
        <v>7931641.5</v>
      </c>
      <c r="D97" s="23">
        <v>15033398</v>
      </c>
      <c r="E97" s="23">
        <v>7201285</v>
      </c>
      <c r="F97" s="23">
        <v>8856569.0099999998</v>
      </c>
      <c r="G97" s="23">
        <f t="shared" si="10"/>
        <v>924927.50999999978</v>
      </c>
      <c r="H97" s="23">
        <f t="shared" si="11"/>
        <v>-1655284.0099999998</v>
      </c>
      <c r="I97" s="24">
        <f t="shared" si="12"/>
        <v>11.661236958326967</v>
      </c>
      <c r="J97" s="24">
        <f t="shared" si="13"/>
        <v>122.98595334027192</v>
      </c>
      <c r="K97" s="24">
        <f t="shared" si="14"/>
        <v>58.912622482289102</v>
      </c>
    </row>
    <row r="98" spans="1:11">
      <c r="A98" s="25" t="s">
        <v>114</v>
      </c>
      <c r="B98" s="22" t="s">
        <v>115</v>
      </c>
      <c r="C98" s="23">
        <v>2052382.76</v>
      </c>
      <c r="D98" s="23">
        <v>3135825</v>
      </c>
      <c r="E98" s="23">
        <v>1355654</v>
      </c>
      <c r="F98" s="23">
        <v>860475.63</v>
      </c>
      <c r="G98" s="23">
        <f t="shared" si="10"/>
        <v>-1191907.1299999999</v>
      </c>
      <c r="H98" s="23">
        <f t="shared" si="11"/>
        <v>495178.37</v>
      </c>
      <c r="I98" s="24">
        <f t="shared" si="12"/>
        <v>-58.07431017399503</v>
      </c>
      <c r="J98" s="24">
        <f t="shared" si="13"/>
        <v>63.473100805957863</v>
      </c>
      <c r="K98" s="24">
        <f t="shared" si="14"/>
        <v>27.44016742005692</v>
      </c>
    </row>
    <row r="99" spans="1:11">
      <c r="A99" s="26" t="s">
        <v>116</v>
      </c>
      <c r="B99" s="22" t="s">
        <v>117</v>
      </c>
      <c r="C99" s="23">
        <v>2052382.76</v>
      </c>
      <c r="D99" s="23">
        <v>3090825</v>
      </c>
      <c r="E99" s="23">
        <v>1355654</v>
      </c>
      <c r="F99" s="23">
        <v>860475.63</v>
      </c>
      <c r="G99" s="23">
        <f t="shared" si="10"/>
        <v>-1191907.1299999999</v>
      </c>
      <c r="H99" s="23">
        <f t="shared" si="11"/>
        <v>495178.37</v>
      </c>
      <c r="I99" s="24">
        <f t="shared" si="12"/>
        <v>-58.07431017399503</v>
      </c>
      <c r="J99" s="24">
        <f t="shared" si="13"/>
        <v>63.473100805957863</v>
      </c>
      <c r="K99" s="24">
        <f t="shared" si="14"/>
        <v>27.839674844095025</v>
      </c>
    </row>
    <row r="100" spans="1:11">
      <c r="A100" s="26" t="s">
        <v>228</v>
      </c>
      <c r="B100" s="22" t="s">
        <v>229</v>
      </c>
      <c r="C100" s="23">
        <v>0</v>
      </c>
      <c r="D100" s="23">
        <v>45000</v>
      </c>
      <c r="E100" s="23">
        <v>0</v>
      </c>
      <c r="F100" s="23">
        <v>0</v>
      </c>
      <c r="G100" s="23">
        <f t="shared" si="10"/>
        <v>0</v>
      </c>
      <c r="H100" s="23">
        <f t="shared" si="11"/>
        <v>0</v>
      </c>
      <c r="I100" s="24">
        <f t="shared" si="12"/>
        <v>0</v>
      </c>
      <c r="J100" s="24">
        <f t="shared" si="13"/>
        <v>0</v>
      </c>
      <c r="K100" s="24">
        <f t="shared" si="14"/>
        <v>0</v>
      </c>
    </row>
    <row r="101" spans="1:11" ht="25.5">
      <c r="A101" s="27" t="s">
        <v>230</v>
      </c>
      <c r="B101" s="22" t="s">
        <v>231</v>
      </c>
      <c r="C101" s="23">
        <v>0</v>
      </c>
      <c r="D101" s="23">
        <v>45000</v>
      </c>
      <c r="E101" s="23">
        <v>0</v>
      </c>
      <c r="F101" s="23">
        <v>0</v>
      </c>
      <c r="G101" s="23">
        <f t="shared" si="10"/>
        <v>0</v>
      </c>
      <c r="H101" s="23">
        <f t="shared" si="11"/>
        <v>0</v>
      </c>
      <c r="I101" s="24">
        <f t="shared" si="12"/>
        <v>0</v>
      </c>
      <c r="J101" s="24">
        <f t="shared" si="13"/>
        <v>0</v>
      </c>
      <c r="K101" s="24">
        <f t="shared" si="14"/>
        <v>0</v>
      </c>
    </row>
    <row r="102" spans="1:11" ht="38.25">
      <c r="A102" s="28" t="s">
        <v>234</v>
      </c>
      <c r="B102" s="22" t="s">
        <v>235</v>
      </c>
      <c r="C102" s="23">
        <v>0</v>
      </c>
      <c r="D102" s="23">
        <v>45000</v>
      </c>
      <c r="E102" s="23">
        <v>0</v>
      </c>
      <c r="F102" s="23">
        <v>0</v>
      </c>
      <c r="G102" s="23">
        <f t="shared" si="10"/>
        <v>0</v>
      </c>
      <c r="H102" s="23">
        <f t="shared" si="11"/>
        <v>0</v>
      </c>
      <c r="I102" s="24">
        <f t="shared" si="12"/>
        <v>0</v>
      </c>
      <c r="J102" s="24">
        <f t="shared" si="13"/>
        <v>0</v>
      </c>
      <c r="K102" s="24">
        <f t="shared" si="14"/>
        <v>0</v>
      </c>
    </row>
    <row r="103" spans="1:11">
      <c r="A103" s="21"/>
      <c r="B103" s="22" t="s">
        <v>118</v>
      </c>
      <c r="C103" s="23">
        <v>107952233.18000001</v>
      </c>
      <c r="D103" s="23">
        <v>-393442</v>
      </c>
      <c r="E103" s="23">
        <v>0</v>
      </c>
      <c r="F103" s="23">
        <v>112036750.54000001</v>
      </c>
      <c r="G103" s="23">
        <f t="shared" si="10"/>
        <v>4084517.3599999994</v>
      </c>
      <c r="H103" s="23">
        <f t="shared" si="11"/>
        <v>-112036750.54000001</v>
      </c>
      <c r="I103" s="24">
        <f t="shared" si="12"/>
        <v>3.783633964467839</v>
      </c>
      <c r="J103" s="24">
        <f t="shared" si="13"/>
        <v>0</v>
      </c>
      <c r="K103" s="24">
        <f t="shared" si="14"/>
        <v>-28476.052515999818</v>
      </c>
    </row>
    <row r="104" spans="1:11">
      <c r="A104" s="21" t="s">
        <v>119</v>
      </c>
      <c r="B104" s="22" t="s">
        <v>120</v>
      </c>
      <c r="C104" s="23">
        <v>-107952233.18000001</v>
      </c>
      <c r="D104" s="23">
        <v>393442</v>
      </c>
      <c r="E104" s="23">
        <v>0</v>
      </c>
      <c r="F104" s="23">
        <v>-112036750.54000001</v>
      </c>
      <c r="G104" s="23">
        <f t="shared" si="10"/>
        <v>-4084517.3599999994</v>
      </c>
      <c r="H104" s="23">
        <f t="shared" si="11"/>
        <v>112036750.54000001</v>
      </c>
      <c r="I104" s="24">
        <f t="shared" si="12"/>
        <v>3.783633964467839</v>
      </c>
      <c r="J104" s="24">
        <f t="shared" si="13"/>
        <v>0</v>
      </c>
      <c r="K104" s="24">
        <f t="shared" si="14"/>
        <v>-28476.052515999818</v>
      </c>
    </row>
    <row r="105" spans="1:11">
      <c r="A105" s="25" t="s">
        <v>121</v>
      </c>
      <c r="B105" s="22" t="s">
        <v>122</v>
      </c>
      <c r="C105" s="23">
        <v>-107952233.18000001</v>
      </c>
      <c r="D105" s="23">
        <v>393442</v>
      </c>
      <c r="E105" s="23">
        <v>0</v>
      </c>
      <c r="F105" s="23">
        <v>-112036750.54000001</v>
      </c>
      <c r="G105" s="23">
        <f t="shared" si="10"/>
        <v>-4084517.3599999994</v>
      </c>
      <c r="H105" s="23">
        <f t="shared" si="11"/>
        <v>112036750.54000001</v>
      </c>
      <c r="I105" s="24">
        <f t="shared" si="12"/>
        <v>3.783633964467839</v>
      </c>
      <c r="J105" s="24">
        <f t="shared" si="13"/>
        <v>0</v>
      </c>
      <c r="K105" s="24">
        <f t="shared" si="14"/>
        <v>-28476.052515999818</v>
      </c>
    </row>
    <row r="106" spans="1:11" ht="25.5">
      <c r="A106" s="26" t="s">
        <v>146</v>
      </c>
      <c r="B106" s="22" t="s">
        <v>147</v>
      </c>
      <c r="C106" s="23">
        <v>-1505980.44</v>
      </c>
      <c r="D106" s="23">
        <v>393442</v>
      </c>
      <c r="E106" s="23">
        <v>0</v>
      </c>
      <c r="F106" s="23">
        <v>-184933.97</v>
      </c>
      <c r="G106" s="23">
        <f t="shared" si="10"/>
        <v>1321046.47</v>
      </c>
      <c r="H106" s="23">
        <f t="shared" si="11"/>
        <v>184933.97</v>
      </c>
      <c r="I106" s="24">
        <f t="shared" si="12"/>
        <v>-87.720028422148701</v>
      </c>
      <c r="J106" s="24">
        <f t="shared" si="13"/>
        <v>0</v>
      </c>
      <c r="K106" s="24">
        <f t="shared" si="14"/>
        <v>-47.00412513153146</v>
      </c>
    </row>
    <row r="107" spans="1:11" s="3" customFormat="1">
      <c r="A107" s="30" t="s">
        <v>161</v>
      </c>
      <c r="B107" s="31" t="s">
        <v>894</v>
      </c>
      <c r="C107" s="32"/>
      <c r="D107" s="32"/>
      <c r="E107" s="32"/>
      <c r="F107" s="32"/>
      <c r="G107" s="32"/>
      <c r="H107" s="32"/>
      <c r="I107" s="33"/>
      <c r="J107" s="33"/>
      <c r="K107" s="33"/>
    </row>
    <row r="108" spans="1:11">
      <c r="A108" s="21" t="s">
        <v>19</v>
      </c>
      <c r="B108" s="22" t="s">
        <v>20</v>
      </c>
      <c r="C108" s="23">
        <v>57990907.659999996</v>
      </c>
      <c r="D108" s="23">
        <v>54461163</v>
      </c>
      <c r="E108" s="23">
        <v>29597106</v>
      </c>
      <c r="F108" s="23">
        <v>54462056.359999999</v>
      </c>
      <c r="G108" s="23">
        <f t="shared" ref="G108:G132" si="15">F108-C108</f>
        <v>-3528851.299999997</v>
      </c>
      <c r="H108" s="23">
        <f t="shared" ref="H108:H132" si="16">E108-F108</f>
        <v>-24864950.359999999</v>
      </c>
      <c r="I108" s="24">
        <f t="shared" ref="I108:I132" si="17">IF(ISERROR(F108/C108),0,F108/C108*100-100)</f>
        <v>-6.0851803194556027</v>
      </c>
      <c r="J108" s="24">
        <f t="shared" ref="J108:J132" si="18">IF(ISERROR(F108/E108),0,F108/E108*100)</f>
        <v>184.01142449535436</v>
      </c>
      <c r="K108" s="24">
        <f t="shared" ref="K108:K132" si="19">IF(ISERROR(F108/D108),0,F108/D108*100)</f>
        <v>100.00164036159124</v>
      </c>
    </row>
    <row r="109" spans="1:11" ht="25.5">
      <c r="A109" s="25" t="s">
        <v>128</v>
      </c>
      <c r="B109" s="22" t="s">
        <v>129</v>
      </c>
      <c r="C109" s="23">
        <v>2807.66</v>
      </c>
      <c r="D109" s="23">
        <v>10000</v>
      </c>
      <c r="E109" s="23">
        <v>0</v>
      </c>
      <c r="F109" s="23">
        <v>10893.36</v>
      </c>
      <c r="G109" s="23">
        <f t="shared" si="15"/>
        <v>8085.7000000000007</v>
      </c>
      <c r="H109" s="23">
        <f t="shared" si="16"/>
        <v>-10893.36</v>
      </c>
      <c r="I109" s="24">
        <f t="shared" si="17"/>
        <v>287.98714944117171</v>
      </c>
      <c r="J109" s="24">
        <f t="shared" si="18"/>
        <v>0</v>
      </c>
      <c r="K109" s="24">
        <f t="shared" si="19"/>
        <v>108.93360000000001</v>
      </c>
    </row>
    <row r="110" spans="1:11">
      <c r="A110" s="25" t="s">
        <v>130</v>
      </c>
      <c r="B110" s="22" t="s">
        <v>131</v>
      </c>
      <c r="C110" s="23">
        <v>1120</v>
      </c>
      <c r="D110" s="23">
        <v>0</v>
      </c>
      <c r="E110" s="23">
        <v>0</v>
      </c>
      <c r="F110" s="23">
        <v>0</v>
      </c>
      <c r="G110" s="23">
        <f t="shared" si="15"/>
        <v>-1120</v>
      </c>
      <c r="H110" s="23">
        <f t="shared" si="16"/>
        <v>0</v>
      </c>
      <c r="I110" s="24">
        <f t="shared" si="17"/>
        <v>-100</v>
      </c>
      <c r="J110" s="24">
        <f t="shared" si="18"/>
        <v>0</v>
      </c>
      <c r="K110" s="24">
        <f t="shared" si="19"/>
        <v>0</v>
      </c>
    </row>
    <row r="111" spans="1:11">
      <c r="A111" s="26" t="s">
        <v>341</v>
      </c>
      <c r="B111" s="22" t="s">
        <v>342</v>
      </c>
      <c r="C111" s="23">
        <v>1120</v>
      </c>
      <c r="D111" s="23">
        <v>0</v>
      </c>
      <c r="E111" s="23">
        <v>0</v>
      </c>
      <c r="F111" s="23">
        <v>0</v>
      </c>
      <c r="G111" s="23">
        <f t="shared" si="15"/>
        <v>-1120</v>
      </c>
      <c r="H111" s="23">
        <f t="shared" si="16"/>
        <v>0</v>
      </c>
      <c r="I111" s="24">
        <f t="shared" si="17"/>
        <v>-100</v>
      </c>
      <c r="J111" s="24">
        <f t="shared" si="18"/>
        <v>0</v>
      </c>
      <c r="K111" s="24">
        <f t="shared" si="19"/>
        <v>0</v>
      </c>
    </row>
    <row r="112" spans="1:11">
      <c r="A112" s="27" t="s">
        <v>343</v>
      </c>
      <c r="B112" s="22" t="s">
        <v>344</v>
      </c>
      <c r="C112" s="23">
        <v>1120</v>
      </c>
      <c r="D112" s="23">
        <v>0</v>
      </c>
      <c r="E112" s="23">
        <v>0</v>
      </c>
      <c r="F112" s="23">
        <v>0</v>
      </c>
      <c r="G112" s="23">
        <f t="shared" si="15"/>
        <v>-1120</v>
      </c>
      <c r="H112" s="23">
        <f t="shared" si="16"/>
        <v>0</v>
      </c>
      <c r="I112" s="24">
        <f t="shared" si="17"/>
        <v>-100</v>
      </c>
      <c r="J112" s="24">
        <f t="shared" si="18"/>
        <v>0</v>
      </c>
      <c r="K112" s="24">
        <f t="shared" si="19"/>
        <v>0</v>
      </c>
    </row>
    <row r="113" spans="1:11" ht="25.5">
      <c r="A113" s="28" t="s">
        <v>507</v>
      </c>
      <c r="B113" s="22" t="s">
        <v>508</v>
      </c>
      <c r="C113" s="23">
        <v>1120</v>
      </c>
      <c r="D113" s="23">
        <v>0</v>
      </c>
      <c r="E113" s="23">
        <v>0</v>
      </c>
      <c r="F113" s="23">
        <v>0</v>
      </c>
      <c r="G113" s="23">
        <f t="shared" si="15"/>
        <v>-1120</v>
      </c>
      <c r="H113" s="23">
        <f t="shared" si="16"/>
        <v>0</v>
      </c>
      <c r="I113" s="24">
        <f t="shared" si="17"/>
        <v>-100</v>
      </c>
      <c r="J113" s="24">
        <f t="shared" si="18"/>
        <v>0</v>
      </c>
      <c r="K113" s="24">
        <f t="shared" si="19"/>
        <v>0</v>
      </c>
    </row>
    <row r="114" spans="1:11">
      <c r="A114" s="25" t="s">
        <v>84</v>
      </c>
      <c r="B114" s="22" t="s">
        <v>85</v>
      </c>
      <c r="C114" s="23">
        <v>57986980</v>
      </c>
      <c r="D114" s="23">
        <v>54451163</v>
      </c>
      <c r="E114" s="23">
        <v>29597106</v>
      </c>
      <c r="F114" s="23">
        <v>54451163</v>
      </c>
      <c r="G114" s="23">
        <f t="shared" si="15"/>
        <v>-3535817</v>
      </c>
      <c r="H114" s="23">
        <f t="shared" si="16"/>
        <v>-24854057</v>
      </c>
      <c r="I114" s="24">
        <f t="shared" si="17"/>
        <v>-6.0976050140910871</v>
      </c>
      <c r="J114" s="24">
        <f t="shared" si="18"/>
        <v>183.97461900497973</v>
      </c>
      <c r="K114" s="24">
        <f t="shared" si="19"/>
        <v>100</v>
      </c>
    </row>
    <row r="115" spans="1:11">
      <c r="A115" s="26" t="s">
        <v>86</v>
      </c>
      <c r="B115" s="22" t="s">
        <v>87</v>
      </c>
      <c r="C115" s="23">
        <v>57986980</v>
      </c>
      <c r="D115" s="23">
        <v>54451163</v>
      </c>
      <c r="E115" s="23">
        <v>29597106</v>
      </c>
      <c r="F115" s="23">
        <v>54451163</v>
      </c>
      <c r="G115" s="23">
        <f t="shared" si="15"/>
        <v>-3535817</v>
      </c>
      <c r="H115" s="23">
        <f t="shared" si="16"/>
        <v>-24854057</v>
      </c>
      <c r="I115" s="24">
        <f t="shared" si="17"/>
        <v>-6.0976050140910871</v>
      </c>
      <c r="J115" s="24">
        <f t="shared" si="18"/>
        <v>183.97461900497973</v>
      </c>
      <c r="K115" s="24">
        <f t="shared" si="19"/>
        <v>100</v>
      </c>
    </row>
    <row r="116" spans="1:11">
      <c r="A116" s="21" t="s">
        <v>88</v>
      </c>
      <c r="B116" s="22" t="s">
        <v>89</v>
      </c>
      <c r="C116" s="23">
        <v>27451423.649999999</v>
      </c>
      <c r="D116" s="23">
        <v>54461524</v>
      </c>
      <c r="E116" s="23">
        <v>29597106</v>
      </c>
      <c r="F116" s="23">
        <v>27842662.5</v>
      </c>
      <c r="G116" s="23">
        <f t="shared" si="15"/>
        <v>391238.85000000149</v>
      </c>
      <c r="H116" s="23">
        <f t="shared" si="16"/>
        <v>1754443.5</v>
      </c>
      <c r="I116" s="24">
        <f t="shared" si="17"/>
        <v>1.4252042261567794</v>
      </c>
      <c r="J116" s="24">
        <f t="shared" si="18"/>
        <v>94.07224645544737</v>
      </c>
      <c r="K116" s="24">
        <f t="shared" si="19"/>
        <v>51.12354641416205</v>
      </c>
    </row>
    <row r="117" spans="1:11">
      <c r="A117" s="25" t="s">
        <v>90</v>
      </c>
      <c r="B117" s="22" t="s">
        <v>91</v>
      </c>
      <c r="C117" s="23">
        <v>27451423.649999999</v>
      </c>
      <c r="D117" s="23">
        <v>54456678</v>
      </c>
      <c r="E117" s="23">
        <v>29594260</v>
      </c>
      <c r="F117" s="23">
        <v>27838840.460000001</v>
      </c>
      <c r="G117" s="23">
        <f t="shared" si="15"/>
        <v>387416.81000000238</v>
      </c>
      <c r="H117" s="23">
        <f t="shared" si="16"/>
        <v>1755419.5399999991</v>
      </c>
      <c r="I117" s="24">
        <f t="shared" si="17"/>
        <v>1.4112813052593793</v>
      </c>
      <c r="J117" s="24">
        <f t="shared" si="18"/>
        <v>94.068378327418898</v>
      </c>
      <c r="K117" s="24">
        <f t="shared" si="19"/>
        <v>51.121077308461608</v>
      </c>
    </row>
    <row r="118" spans="1:11">
      <c r="A118" s="26" t="s">
        <v>92</v>
      </c>
      <c r="B118" s="22" t="s">
        <v>93</v>
      </c>
      <c r="C118" s="23">
        <v>273887.24</v>
      </c>
      <c r="D118" s="23">
        <v>601566</v>
      </c>
      <c r="E118" s="23">
        <v>296137</v>
      </c>
      <c r="F118" s="23">
        <v>255885.96</v>
      </c>
      <c r="G118" s="23">
        <f t="shared" si="15"/>
        <v>-18001.28</v>
      </c>
      <c r="H118" s="23">
        <f t="shared" si="16"/>
        <v>40251.040000000008</v>
      </c>
      <c r="I118" s="24">
        <f t="shared" si="17"/>
        <v>-6.5725150247963313</v>
      </c>
      <c r="J118" s="24">
        <f t="shared" si="18"/>
        <v>86.407966583034195</v>
      </c>
      <c r="K118" s="24">
        <f t="shared" si="19"/>
        <v>42.536639371241058</v>
      </c>
    </row>
    <row r="119" spans="1:11">
      <c r="A119" s="27" t="s">
        <v>94</v>
      </c>
      <c r="B119" s="22" t="s">
        <v>95</v>
      </c>
      <c r="C119" s="23">
        <v>164329.12</v>
      </c>
      <c r="D119" s="23">
        <v>326393</v>
      </c>
      <c r="E119" s="23">
        <v>179393</v>
      </c>
      <c r="F119" s="23">
        <v>157487.64000000001</v>
      </c>
      <c r="G119" s="23">
        <f t="shared" si="15"/>
        <v>-6841.4799999999814</v>
      </c>
      <c r="H119" s="23">
        <f t="shared" si="16"/>
        <v>21905.359999999986</v>
      </c>
      <c r="I119" s="24">
        <f t="shared" si="17"/>
        <v>-4.1632791558793656</v>
      </c>
      <c r="J119" s="24">
        <f t="shared" si="18"/>
        <v>87.78917795008725</v>
      </c>
      <c r="K119" s="24">
        <f t="shared" si="19"/>
        <v>48.250924498993548</v>
      </c>
    </row>
    <row r="120" spans="1:11">
      <c r="A120" s="27" t="s">
        <v>96</v>
      </c>
      <c r="B120" s="22" t="s">
        <v>97</v>
      </c>
      <c r="C120" s="23">
        <v>109558.12</v>
      </c>
      <c r="D120" s="23">
        <v>275173</v>
      </c>
      <c r="E120" s="23">
        <v>116744</v>
      </c>
      <c r="F120" s="23">
        <v>98398.32</v>
      </c>
      <c r="G120" s="23">
        <f t="shared" si="15"/>
        <v>-11159.799999999988</v>
      </c>
      <c r="H120" s="23">
        <f t="shared" si="16"/>
        <v>18345.679999999993</v>
      </c>
      <c r="I120" s="24">
        <f t="shared" si="17"/>
        <v>-10.186191584886629</v>
      </c>
      <c r="J120" s="24">
        <f t="shared" si="18"/>
        <v>84.285547865414941</v>
      </c>
      <c r="K120" s="24">
        <f t="shared" si="19"/>
        <v>35.758711792217987</v>
      </c>
    </row>
    <row r="121" spans="1:11">
      <c r="A121" s="28" t="s">
        <v>98</v>
      </c>
      <c r="B121" s="22" t="s">
        <v>99</v>
      </c>
      <c r="C121" s="23">
        <v>276</v>
      </c>
      <c r="D121" s="23">
        <v>0</v>
      </c>
      <c r="E121" s="23">
        <v>0</v>
      </c>
      <c r="F121" s="23">
        <v>0</v>
      </c>
      <c r="G121" s="23">
        <f t="shared" si="15"/>
        <v>-276</v>
      </c>
      <c r="H121" s="23">
        <f t="shared" si="16"/>
        <v>0</v>
      </c>
      <c r="I121" s="24">
        <f t="shared" si="17"/>
        <v>-100</v>
      </c>
      <c r="J121" s="24">
        <f t="shared" si="18"/>
        <v>0</v>
      </c>
      <c r="K121" s="24">
        <f t="shared" si="19"/>
        <v>0</v>
      </c>
    </row>
    <row r="122" spans="1:11">
      <c r="A122" s="26" t="s">
        <v>100</v>
      </c>
      <c r="B122" s="22" t="s">
        <v>101</v>
      </c>
      <c r="C122" s="23">
        <v>27039074.41</v>
      </c>
      <c r="D122" s="23">
        <v>53538254</v>
      </c>
      <c r="E122" s="23">
        <v>29154405</v>
      </c>
      <c r="F122" s="23">
        <v>27266102.18</v>
      </c>
      <c r="G122" s="23">
        <f t="shared" si="15"/>
        <v>227027.76999999955</v>
      </c>
      <c r="H122" s="23">
        <f t="shared" si="16"/>
        <v>1888302.8200000003</v>
      </c>
      <c r="I122" s="24">
        <f t="shared" si="17"/>
        <v>0.83962848194254036</v>
      </c>
      <c r="J122" s="24">
        <f t="shared" si="18"/>
        <v>93.523096012420766</v>
      </c>
      <c r="K122" s="24">
        <f t="shared" si="19"/>
        <v>50.92826183685407</v>
      </c>
    </row>
    <row r="123" spans="1:11">
      <c r="A123" s="27" t="s">
        <v>102</v>
      </c>
      <c r="B123" s="22" t="s">
        <v>103</v>
      </c>
      <c r="C123" s="23">
        <v>26980712.41</v>
      </c>
      <c r="D123" s="23">
        <v>53396822</v>
      </c>
      <c r="E123" s="23">
        <v>29083689</v>
      </c>
      <c r="F123" s="23">
        <v>27195884.18</v>
      </c>
      <c r="G123" s="23">
        <f t="shared" si="15"/>
        <v>215171.76999999955</v>
      </c>
      <c r="H123" s="23">
        <f t="shared" si="16"/>
        <v>1887804.8200000003</v>
      </c>
      <c r="I123" s="24">
        <f t="shared" si="17"/>
        <v>0.79750218129987616</v>
      </c>
      <c r="J123" s="24">
        <f t="shared" si="18"/>
        <v>93.509059940779863</v>
      </c>
      <c r="K123" s="24">
        <f t="shared" si="19"/>
        <v>50.931653160931567</v>
      </c>
    </row>
    <row r="124" spans="1:11">
      <c r="A124" s="27" t="s">
        <v>104</v>
      </c>
      <c r="B124" s="22" t="s">
        <v>105</v>
      </c>
      <c r="C124" s="23">
        <v>58362</v>
      </c>
      <c r="D124" s="23">
        <v>141432</v>
      </c>
      <c r="E124" s="23">
        <v>70716</v>
      </c>
      <c r="F124" s="23">
        <v>70218</v>
      </c>
      <c r="G124" s="23">
        <f t="shared" si="15"/>
        <v>11856</v>
      </c>
      <c r="H124" s="23">
        <f t="shared" si="16"/>
        <v>498</v>
      </c>
      <c r="I124" s="24">
        <f t="shared" si="17"/>
        <v>20.314588259483912</v>
      </c>
      <c r="J124" s="24">
        <f t="shared" si="18"/>
        <v>99.295774647887328</v>
      </c>
      <c r="K124" s="24">
        <f t="shared" si="19"/>
        <v>49.647887323943664</v>
      </c>
    </row>
    <row r="125" spans="1:11" ht="25.5">
      <c r="A125" s="26" t="s">
        <v>140</v>
      </c>
      <c r="B125" s="22" t="s">
        <v>141</v>
      </c>
      <c r="C125" s="23">
        <v>138462</v>
      </c>
      <c r="D125" s="23">
        <v>316858</v>
      </c>
      <c r="E125" s="23">
        <v>143718</v>
      </c>
      <c r="F125" s="23">
        <v>316852.32</v>
      </c>
      <c r="G125" s="23">
        <f t="shared" si="15"/>
        <v>178390.32</v>
      </c>
      <c r="H125" s="23">
        <f t="shared" si="16"/>
        <v>-173134.32</v>
      </c>
      <c r="I125" s="24">
        <f t="shared" si="17"/>
        <v>128.83702387658707</v>
      </c>
      <c r="J125" s="24">
        <f t="shared" si="18"/>
        <v>220.46808332985427</v>
      </c>
      <c r="K125" s="24">
        <f t="shared" si="19"/>
        <v>99.998207398897932</v>
      </c>
    </row>
    <row r="126" spans="1:11">
      <c r="A126" s="27" t="s">
        <v>142</v>
      </c>
      <c r="B126" s="22" t="s">
        <v>143</v>
      </c>
      <c r="C126" s="23">
        <v>138462</v>
      </c>
      <c r="D126" s="23">
        <v>316858</v>
      </c>
      <c r="E126" s="23">
        <v>143718</v>
      </c>
      <c r="F126" s="23">
        <v>316852.32</v>
      </c>
      <c r="G126" s="23">
        <f t="shared" si="15"/>
        <v>178390.32</v>
      </c>
      <c r="H126" s="23">
        <f t="shared" si="16"/>
        <v>-173134.32</v>
      </c>
      <c r="I126" s="24">
        <f t="shared" si="17"/>
        <v>128.83702387658707</v>
      </c>
      <c r="J126" s="24">
        <f t="shared" si="18"/>
        <v>220.46808332985427</v>
      </c>
      <c r="K126" s="24">
        <f t="shared" si="19"/>
        <v>99.998207398897932</v>
      </c>
    </row>
    <row r="127" spans="1:11">
      <c r="A127" s="25" t="s">
        <v>114</v>
      </c>
      <c r="B127" s="22" t="s">
        <v>115</v>
      </c>
      <c r="C127" s="23">
        <v>0</v>
      </c>
      <c r="D127" s="23">
        <v>4846</v>
      </c>
      <c r="E127" s="23">
        <v>2846</v>
      </c>
      <c r="F127" s="23">
        <v>3822.04</v>
      </c>
      <c r="G127" s="23">
        <f t="shared" si="15"/>
        <v>3822.04</v>
      </c>
      <c r="H127" s="23">
        <f t="shared" si="16"/>
        <v>-976.04</v>
      </c>
      <c r="I127" s="24">
        <f t="shared" si="17"/>
        <v>0</v>
      </c>
      <c r="J127" s="24">
        <f t="shared" si="18"/>
        <v>134.29515108924807</v>
      </c>
      <c r="K127" s="24">
        <f t="shared" si="19"/>
        <v>78.869995872884857</v>
      </c>
    </row>
    <row r="128" spans="1:11">
      <c r="A128" s="26" t="s">
        <v>116</v>
      </c>
      <c r="B128" s="22" t="s">
        <v>117</v>
      </c>
      <c r="C128" s="23">
        <v>0</v>
      </c>
      <c r="D128" s="23">
        <v>4846</v>
      </c>
      <c r="E128" s="23">
        <v>2846</v>
      </c>
      <c r="F128" s="23">
        <v>3822.04</v>
      </c>
      <c r="G128" s="23">
        <f t="shared" si="15"/>
        <v>3822.04</v>
      </c>
      <c r="H128" s="23">
        <f t="shared" si="16"/>
        <v>-976.04</v>
      </c>
      <c r="I128" s="24">
        <f t="shared" si="17"/>
        <v>0</v>
      </c>
      <c r="J128" s="24">
        <f t="shared" si="18"/>
        <v>134.29515108924807</v>
      </c>
      <c r="K128" s="24">
        <f t="shared" si="19"/>
        <v>78.869995872884857</v>
      </c>
    </row>
    <row r="129" spans="1:11">
      <c r="A129" s="21"/>
      <c r="B129" s="22" t="s">
        <v>118</v>
      </c>
      <c r="C129" s="23">
        <v>30539484.010000002</v>
      </c>
      <c r="D129" s="23">
        <v>-361</v>
      </c>
      <c r="E129" s="23">
        <v>0</v>
      </c>
      <c r="F129" s="23">
        <v>26619393.859999999</v>
      </c>
      <c r="G129" s="23">
        <f t="shared" si="15"/>
        <v>-3920090.1500000022</v>
      </c>
      <c r="H129" s="23">
        <f t="shared" si="16"/>
        <v>-26619393.859999999</v>
      </c>
      <c r="I129" s="24">
        <f t="shared" si="17"/>
        <v>-12.836137469501409</v>
      </c>
      <c r="J129" s="24">
        <f t="shared" si="18"/>
        <v>0</v>
      </c>
      <c r="K129" s="24">
        <f t="shared" si="19"/>
        <v>-7373793.3130193911</v>
      </c>
    </row>
    <row r="130" spans="1:11">
      <c r="A130" s="21" t="s">
        <v>119</v>
      </c>
      <c r="B130" s="22" t="s">
        <v>120</v>
      </c>
      <c r="C130" s="23">
        <v>-30539484.010000002</v>
      </c>
      <c r="D130" s="23">
        <v>361</v>
      </c>
      <c r="E130" s="23">
        <v>0</v>
      </c>
      <c r="F130" s="23">
        <v>-26619393.859999999</v>
      </c>
      <c r="G130" s="23">
        <f t="shared" si="15"/>
        <v>3920090.1500000022</v>
      </c>
      <c r="H130" s="23">
        <f t="shared" si="16"/>
        <v>26619393.859999999</v>
      </c>
      <c r="I130" s="24">
        <f t="shared" si="17"/>
        <v>-12.836137469501409</v>
      </c>
      <c r="J130" s="24">
        <f t="shared" si="18"/>
        <v>0</v>
      </c>
      <c r="K130" s="24">
        <f t="shared" si="19"/>
        <v>-7373793.3130193911</v>
      </c>
    </row>
    <row r="131" spans="1:11">
      <c r="A131" s="25" t="s">
        <v>121</v>
      </c>
      <c r="B131" s="22" t="s">
        <v>122</v>
      </c>
      <c r="C131" s="23">
        <v>-30539484.010000002</v>
      </c>
      <c r="D131" s="23">
        <v>361</v>
      </c>
      <c r="E131" s="23">
        <v>0</v>
      </c>
      <c r="F131" s="23">
        <v>-26619393.859999999</v>
      </c>
      <c r="G131" s="23">
        <f t="shared" si="15"/>
        <v>3920090.1500000022</v>
      </c>
      <c r="H131" s="23">
        <f t="shared" si="16"/>
        <v>26619393.859999999</v>
      </c>
      <c r="I131" s="24">
        <f t="shared" si="17"/>
        <v>-12.836137469501409</v>
      </c>
      <c r="J131" s="24">
        <f t="shared" si="18"/>
        <v>0</v>
      </c>
      <c r="K131" s="24">
        <f t="shared" si="19"/>
        <v>-7373793.3130193911</v>
      </c>
    </row>
    <row r="132" spans="1:11" ht="25.5">
      <c r="A132" s="26" t="s">
        <v>146</v>
      </c>
      <c r="B132" s="22" t="s">
        <v>147</v>
      </c>
      <c r="C132" s="23">
        <v>0</v>
      </c>
      <c r="D132" s="23">
        <v>361</v>
      </c>
      <c r="E132" s="23">
        <v>0</v>
      </c>
      <c r="F132" s="23">
        <v>0</v>
      </c>
      <c r="G132" s="23">
        <f t="shared" si="15"/>
        <v>0</v>
      </c>
      <c r="H132" s="23">
        <f t="shared" si="16"/>
        <v>0</v>
      </c>
      <c r="I132" s="24">
        <f t="shared" si="17"/>
        <v>0</v>
      </c>
      <c r="J132" s="24">
        <f t="shared" si="18"/>
        <v>0</v>
      </c>
      <c r="K132" s="24">
        <f t="shared" si="19"/>
        <v>0</v>
      </c>
    </row>
    <row r="133" spans="1:11" s="3" customFormat="1">
      <c r="A133" s="49" t="s">
        <v>895</v>
      </c>
      <c r="B133" s="31" t="s">
        <v>896</v>
      </c>
      <c r="C133" s="32"/>
      <c r="D133" s="32"/>
      <c r="E133" s="32"/>
      <c r="F133" s="32"/>
      <c r="G133" s="32"/>
      <c r="H133" s="32"/>
      <c r="I133" s="33"/>
      <c r="J133" s="33"/>
      <c r="K133" s="33"/>
    </row>
    <row r="134" spans="1:11">
      <c r="A134" s="21" t="s">
        <v>19</v>
      </c>
      <c r="B134" s="22" t="s">
        <v>20</v>
      </c>
      <c r="C134" s="23">
        <v>7400234.6600000001</v>
      </c>
      <c r="D134" s="23">
        <v>7673871</v>
      </c>
      <c r="E134" s="23">
        <v>4374740</v>
      </c>
      <c r="F134" s="23">
        <v>7674764.3600000003</v>
      </c>
      <c r="G134" s="23">
        <f t="shared" ref="G134:G157" si="20">F134-C134</f>
        <v>274529.70000000019</v>
      </c>
      <c r="H134" s="23">
        <f t="shared" ref="H134:H157" si="21">E134-F134</f>
        <v>-3300024.3600000003</v>
      </c>
      <c r="I134" s="24">
        <f t="shared" ref="I134:I157" si="22">IF(ISERROR(F134/C134),0,F134/C134*100-100)</f>
        <v>3.709743171846938</v>
      </c>
      <c r="J134" s="24">
        <f t="shared" ref="J134:J157" si="23">IF(ISERROR(F134/E134),0,F134/E134*100)</f>
        <v>175.43361114031921</v>
      </c>
      <c r="K134" s="24">
        <f t="shared" ref="K134:K157" si="24">IF(ISERROR(F134/D134),0,F134/D134*100)</f>
        <v>100.01164158219495</v>
      </c>
    </row>
    <row r="135" spans="1:11" ht="25.5">
      <c r="A135" s="25" t="s">
        <v>128</v>
      </c>
      <c r="B135" s="22" t="s">
        <v>129</v>
      </c>
      <c r="C135" s="23">
        <v>2807.66</v>
      </c>
      <c r="D135" s="23">
        <v>10000</v>
      </c>
      <c r="E135" s="23">
        <v>0</v>
      </c>
      <c r="F135" s="23">
        <v>10893.36</v>
      </c>
      <c r="G135" s="23">
        <f t="shared" si="20"/>
        <v>8085.7000000000007</v>
      </c>
      <c r="H135" s="23">
        <f t="shared" si="21"/>
        <v>-10893.36</v>
      </c>
      <c r="I135" s="24">
        <f t="shared" si="22"/>
        <v>287.98714944117171</v>
      </c>
      <c r="J135" s="24">
        <f t="shared" si="23"/>
        <v>0</v>
      </c>
      <c r="K135" s="24">
        <f t="shared" si="24"/>
        <v>108.93360000000001</v>
      </c>
    </row>
    <row r="136" spans="1:11">
      <c r="A136" s="25" t="s">
        <v>130</v>
      </c>
      <c r="B136" s="22" t="s">
        <v>131</v>
      </c>
      <c r="C136" s="23">
        <v>1120</v>
      </c>
      <c r="D136" s="23">
        <v>0</v>
      </c>
      <c r="E136" s="23">
        <v>0</v>
      </c>
      <c r="F136" s="23">
        <v>0</v>
      </c>
      <c r="G136" s="23">
        <f t="shared" si="20"/>
        <v>-1120</v>
      </c>
      <c r="H136" s="23">
        <f t="shared" si="21"/>
        <v>0</v>
      </c>
      <c r="I136" s="24">
        <f t="shared" si="22"/>
        <v>-100</v>
      </c>
      <c r="J136" s="24">
        <f t="shared" si="23"/>
        <v>0</v>
      </c>
      <c r="K136" s="24">
        <f t="shared" si="24"/>
        <v>0</v>
      </c>
    </row>
    <row r="137" spans="1:11">
      <c r="A137" s="26" t="s">
        <v>341</v>
      </c>
      <c r="B137" s="22" t="s">
        <v>342</v>
      </c>
      <c r="C137" s="23">
        <v>1120</v>
      </c>
      <c r="D137" s="23">
        <v>0</v>
      </c>
      <c r="E137" s="23">
        <v>0</v>
      </c>
      <c r="F137" s="23">
        <v>0</v>
      </c>
      <c r="G137" s="23">
        <f t="shared" si="20"/>
        <v>-1120</v>
      </c>
      <c r="H137" s="23">
        <f t="shared" si="21"/>
        <v>0</v>
      </c>
      <c r="I137" s="24">
        <f t="shared" si="22"/>
        <v>-100</v>
      </c>
      <c r="J137" s="24">
        <f t="shared" si="23"/>
        <v>0</v>
      </c>
      <c r="K137" s="24">
        <f t="shared" si="24"/>
        <v>0</v>
      </c>
    </row>
    <row r="138" spans="1:11">
      <c r="A138" s="27" t="s">
        <v>343</v>
      </c>
      <c r="B138" s="22" t="s">
        <v>344</v>
      </c>
      <c r="C138" s="23">
        <v>1120</v>
      </c>
      <c r="D138" s="23">
        <v>0</v>
      </c>
      <c r="E138" s="23">
        <v>0</v>
      </c>
      <c r="F138" s="23">
        <v>0</v>
      </c>
      <c r="G138" s="23">
        <f t="shared" si="20"/>
        <v>-1120</v>
      </c>
      <c r="H138" s="23">
        <f t="shared" si="21"/>
        <v>0</v>
      </c>
      <c r="I138" s="24">
        <f t="shared" si="22"/>
        <v>-100</v>
      </c>
      <c r="J138" s="24">
        <f t="shared" si="23"/>
        <v>0</v>
      </c>
      <c r="K138" s="24">
        <f t="shared" si="24"/>
        <v>0</v>
      </c>
    </row>
    <row r="139" spans="1:11" ht="25.5">
      <c r="A139" s="28" t="s">
        <v>507</v>
      </c>
      <c r="B139" s="22" t="s">
        <v>508</v>
      </c>
      <c r="C139" s="23">
        <v>1120</v>
      </c>
      <c r="D139" s="23">
        <v>0</v>
      </c>
      <c r="E139" s="23">
        <v>0</v>
      </c>
      <c r="F139" s="23">
        <v>0</v>
      </c>
      <c r="G139" s="23">
        <f t="shared" si="20"/>
        <v>-1120</v>
      </c>
      <c r="H139" s="23">
        <f t="shared" si="21"/>
        <v>0</v>
      </c>
      <c r="I139" s="24">
        <f t="shared" si="22"/>
        <v>-100</v>
      </c>
      <c r="J139" s="24">
        <f t="shared" si="23"/>
        <v>0</v>
      </c>
      <c r="K139" s="24">
        <f t="shared" si="24"/>
        <v>0</v>
      </c>
    </row>
    <row r="140" spans="1:11">
      <c r="A140" s="25" t="s">
        <v>84</v>
      </c>
      <c r="B140" s="22" t="s">
        <v>85</v>
      </c>
      <c r="C140" s="23">
        <v>7396307</v>
      </c>
      <c r="D140" s="23">
        <v>7663871</v>
      </c>
      <c r="E140" s="23">
        <v>4374740</v>
      </c>
      <c r="F140" s="23">
        <v>7663871</v>
      </c>
      <c r="G140" s="23">
        <f t="shared" si="20"/>
        <v>267564</v>
      </c>
      <c r="H140" s="23">
        <f t="shared" si="21"/>
        <v>-3289131</v>
      </c>
      <c r="I140" s="24">
        <f t="shared" si="22"/>
        <v>3.6175350752747306</v>
      </c>
      <c r="J140" s="24">
        <f t="shared" si="23"/>
        <v>175.18460525654095</v>
      </c>
      <c r="K140" s="24">
        <f t="shared" si="24"/>
        <v>100</v>
      </c>
    </row>
    <row r="141" spans="1:11">
      <c r="A141" s="26" t="s">
        <v>86</v>
      </c>
      <c r="B141" s="22" t="s">
        <v>87</v>
      </c>
      <c r="C141" s="23">
        <v>7396307</v>
      </c>
      <c r="D141" s="23">
        <v>7663871</v>
      </c>
      <c r="E141" s="23">
        <v>4374740</v>
      </c>
      <c r="F141" s="23">
        <v>7663871</v>
      </c>
      <c r="G141" s="23">
        <f t="shared" si="20"/>
        <v>267564</v>
      </c>
      <c r="H141" s="23">
        <f t="shared" si="21"/>
        <v>-3289131</v>
      </c>
      <c r="I141" s="24">
        <f t="shared" si="22"/>
        <v>3.6175350752747306</v>
      </c>
      <c r="J141" s="24">
        <f t="shared" si="23"/>
        <v>175.18460525654095</v>
      </c>
      <c r="K141" s="24">
        <f t="shared" si="24"/>
        <v>100</v>
      </c>
    </row>
    <row r="142" spans="1:11">
      <c r="A142" s="21" t="s">
        <v>88</v>
      </c>
      <c r="B142" s="22" t="s">
        <v>89</v>
      </c>
      <c r="C142" s="23">
        <v>2914019.33</v>
      </c>
      <c r="D142" s="23">
        <v>7674232</v>
      </c>
      <c r="E142" s="23">
        <v>4374740</v>
      </c>
      <c r="F142" s="23">
        <v>2786183.18</v>
      </c>
      <c r="G142" s="23">
        <f t="shared" si="20"/>
        <v>-127836.14999999991</v>
      </c>
      <c r="H142" s="23">
        <f t="shared" si="21"/>
        <v>1588556.8199999998</v>
      </c>
      <c r="I142" s="24">
        <f t="shared" si="22"/>
        <v>-4.3869355526890104</v>
      </c>
      <c r="J142" s="24">
        <f t="shared" si="23"/>
        <v>63.687971856613203</v>
      </c>
      <c r="K142" s="24">
        <f t="shared" si="24"/>
        <v>36.30569391178166</v>
      </c>
    </row>
    <row r="143" spans="1:11">
      <c r="A143" s="25" t="s">
        <v>90</v>
      </c>
      <c r="B143" s="22" t="s">
        <v>91</v>
      </c>
      <c r="C143" s="23">
        <v>2914019.33</v>
      </c>
      <c r="D143" s="23">
        <v>7671386</v>
      </c>
      <c r="E143" s="23">
        <v>4371894</v>
      </c>
      <c r="F143" s="23">
        <v>2784361.14</v>
      </c>
      <c r="G143" s="23">
        <f t="shared" si="20"/>
        <v>-129658.18999999994</v>
      </c>
      <c r="H143" s="23">
        <f t="shared" si="21"/>
        <v>1587532.8599999999</v>
      </c>
      <c r="I143" s="24">
        <f t="shared" si="22"/>
        <v>-4.4494622484196071</v>
      </c>
      <c r="J143" s="24">
        <f t="shared" si="23"/>
        <v>63.687755009613689</v>
      </c>
      <c r="K143" s="24">
        <f t="shared" si="24"/>
        <v>36.295411806940756</v>
      </c>
    </row>
    <row r="144" spans="1:11">
      <c r="A144" s="26" t="s">
        <v>92</v>
      </c>
      <c r="B144" s="22" t="s">
        <v>93</v>
      </c>
      <c r="C144" s="23">
        <v>273887.24</v>
      </c>
      <c r="D144" s="23">
        <v>555745</v>
      </c>
      <c r="E144" s="23">
        <v>275820</v>
      </c>
      <c r="F144" s="23">
        <v>244914.96</v>
      </c>
      <c r="G144" s="23">
        <f t="shared" si="20"/>
        <v>-28972.28</v>
      </c>
      <c r="H144" s="23">
        <f t="shared" si="21"/>
        <v>30905.040000000008</v>
      </c>
      <c r="I144" s="24">
        <f t="shared" si="22"/>
        <v>-10.578178085258742</v>
      </c>
      <c r="J144" s="24">
        <f t="shared" si="23"/>
        <v>88.795214270176203</v>
      </c>
      <c r="K144" s="24">
        <f t="shared" si="24"/>
        <v>44.069665044219917</v>
      </c>
    </row>
    <row r="145" spans="1:11">
      <c r="A145" s="27" t="s">
        <v>94</v>
      </c>
      <c r="B145" s="22" t="s">
        <v>95</v>
      </c>
      <c r="C145" s="23">
        <v>164329.12</v>
      </c>
      <c r="D145" s="23">
        <v>326393</v>
      </c>
      <c r="E145" s="23">
        <v>179393</v>
      </c>
      <c r="F145" s="23">
        <v>157487.64000000001</v>
      </c>
      <c r="G145" s="23">
        <f t="shared" si="20"/>
        <v>-6841.4799999999814</v>
      </c>
      <c r="H145" s="23">
        <f t="shared" si="21"/>
        <v>21905.359999999986</v>
      </c>
      <c r="I145" s="24">
        <f t="shared" si="22"/>
        <v>-4.1632791558793656</v>
      </c>
      <c r="J145" s="24">
        <f t="shared" si="23"/>
        <v>87.78917795008725</v>
      </c>
      <c r="K145" s="24">
        <f t="shared" si="24"/>
        <v>48.250924498993548</v>
      </c>
    </row>
    <row r="146" spans="1:11">
      <c r="A146" s="27" t="s">
        <v>96</v>
      </c>
      <c r="B146" s="22" t="s">
        <v>97</v>
      </c>
      <c r="C146" s="23">
        <v>109558.12</v>
      </c>
      <c r="D146" s="23">
        <v>229352</v>
      </c>
      <c r="E146" s="23">
        <v>96427</v>
      </c>
      <c r="F146" s="23">
        <v>87427.32</v>
      </c>
      <c r="G146" s="23">
        <f t="shared" si="20"/>
        <v>-22130.799999999988</v>
      </c>
      <c r="H146" s="23">
        <f t="shared" si="21"/>
        <v>8999.679999999993</v>
      </c>
      <c r="I146" s="24">
        <f t="shared" si="22"/>
        <v>-20.200054546390518</v>
      </c>
      <c r="J146" s="24">
        <f t="shared" si="23"/>
        <v>90.66684642268244</v>
      </c>
      <c r="K146" s="24">
        <f t="shared" si="24"/>
        <v>38.119275175276435</v>
      </c>
    </row>
    <row r="147" spans="1:11">
      <c r="A147" s="28" t="s">
        <v>98</v>
      </c>
      <c r="B147" s="22" t="s">
        <v>99</v>
      </c>
      <c r="C147" s="23">
        <v>276</v>
      </c>
      <c r="D147" s="23">
        <v>0</v>
      </c>
      <c r="E147" s="23">
        <v>0</v>
      </c>
      <c r="F147" s="23">
        <v>0</v>
      </c>
      <c r="G147" s="23">
        <f t="shared" si="20"/>
        <v>-276</v>
      </c>
      <c r="H147" s="23">
        <f t="shared" si="21"/>
        <v>0</v>
      </c>
      <c r="I147" s="24">
        <f t="shared" si="22"/>
        <v>-100</v>
      </c>
      <c r="J147" s="24">
        <f t="shared" si="23"/>
        <v>0</v>
      </c>
      <c r="K147" s="24">
        <f t="shared" si="24"/>
        <v>0</v>
      </c>
    </row>
    <row r="148" spans="1:11">
      <c r="A148" s="26" t="s">
        <v>100</v>
      </c>
      <c r="B148" s="22" t="s">
        <v>101</v>
      </c>
      <c r="C148" s="23">
        <v>2501670.09</v>
      </c>
      <c r="D148" s="23">
        <v>6798783</v>
      </c>
      <c r="E148" s="23">
        <v>3952356</v>
      </c>
      <c r="F148" s="23">
        <v>2222593.86</v>
      </c>
      <c r="G148" s="23">
        <f t="shared" si="20"/>
        <v>-279076.23</v>
      </c>
      <c r="H148" s="23">
        <f t="shared" si="21"/>
        <v>1729762.1400000001</v>
      </c>
      <c r="I148" s="24">
        <f t="shared" si="22"/>
        <v>-11.155596859696232</v>
      </c>
      <c r="J148" s="24">
        <f t="shared" si="23"/>
        <v>56.23465750554859</v>
      </c>
      <c r="K148" s="24">
        <f t="shared" si="24"/>
        <v>32.691054560794186</v>
      </c>
    </row>
    <row r="149" spans="1:11">
      <c r="A149" s="27" t="s">
        <v>102</v>
      </c>
      <c r="B149" s="22" t="s">
        <v>103</v>
      </c>
      <c r="C149" s="23">
        <v>2501670.09</v>
      </c>
      <c r="D149" s="23">
        <v>6798783</v>
      </c>
      <c r="E149" s="23">
        <v>3952356</v>
      </c>
      <c r="F149" s="23">
        <v>2222593.86</v>
      </c>
      <c r="G149" s="23">
        <f t="shared" si="20"/>
        <v>-279076.23</v>
      </c>
      <c r="H149" s="23">
        <f t="shared" si="21"/>
        <v>1729762.1400000001</v>
      </c>
      <c r="I149" s="24">
        <f t="shared" si="22"/>
        <v>-11.155596859696232</v>
      </c>
      <c r="J149" s="24">
        <f t="shared" si="23"/>
        <v>56.23465750554859</v>
      </c>
      <c r="K149" s="24">
        <f t="shared" si="24"/>
        <v>32.691054560794186</v>
      </c>
    </row>
    <row r="150" spans="1:11" ht="25.5">
      <c r="A150" s="26" t="s">
        <v>140</v>
      </c>
      <c r="B150" s="22" t="s">
        <v>141</v>
      </c>
      <c r="C150" s="23">
        <v>138462</v>
      </c>
      <c r="D150" s="23">
        <v>316858</v>
      </c>
      <c r="E150" s="23">
        <v>143718</v>
      </c>
      <c r="F150" s="23">
        <v>316852.32</v>
      </c>
      <c r="G150" s="23">
        <f t="shared" si="20"/>
        <v>178390.32</v>
      </c>
      <c r="H150" s="23">
        <f t="shared" si="21"/>
        <v>-173134.32</v>
      </c>
      <c r="I150" s="24">
        <f t="shared" si="22"/>
        <v>128.83702387658707</v>
      </c>
      <c r="J150" s="24">
        <f t="shared" si="23"/>
        <v>220.46808332985427</v>
      </c>
      <c r="K150" s="24">
        <f t="shared" si="24"/>
        <v>99.998207398897932</v>
      </c>
    </row>
    <row r="151" spans="1:11">
      <c r="A151" s="27" t="s">
        <v>142</v>
      </c>
      <c r="B151" s="22" t="s">
        <v>143</v>
      </c>
      <c r="C151" s="23">
        <v>138462</v>
      </c>
      <c r="D151" s="23">
        <v>316858</v>
      </c>
      <c r="E151" s="23">
        <v>143718</v>
      </c>
      <c r="F151" s="23">
        <v>316852.32</v>
      </c>
      <c r="G151" s="23">
        <f t="shared" si="20"/>
        <v>178390.32</v>
      </c>
      <c r="H151" s="23">
        <f t="shared" si="21"/>
        <v>-173134.32</v>
      </c>
      <c r="I151" s="24">
        <f t="shared" si="22"/>
        <v>128.83702387658707</v>
      </c>
      <c r="J151" s="24">
        <f t="shared" si="23"/>
        <v>220.46808332985427</v>
      </c>
      <c r="K151" s="24">
        <f t="shared" si="24"/>
        <v>99.998207398897932</v>
      </c>
    </row>
    <row r="152" spans="1:11">
      <c r="A152" s="25" t="s">
        <v>114</v>
      </c>
      <c r="B152" s="22" t="s">
        <v>115</v>
      </c>
      <c r="C152" s="23">
        <v>0</v>
      </c>
      <c r="D152" s="23">
        <v>2846</v>
      </c>
      <c r="E152" s="23">
        <v>2846</v>
      </c>
      <c r="F152" s="23">
        <v>1822.04</v>
      </c>
      <c r="G152" s="23">
        <f t="shared" si="20"/>
        <v>1822.04</v>
      </c>
      <c r="H152" s="23">
        <f t="shared" si="21"/>
        <v>1023.96</v>
      </c>
      <c r="I152" s="24">
        <f t="shared" si="22"/>
        <v>0</v>
      </c>
      <c r="J152" s="24">
        <f t="shared" si="23"/>
        <v>64.021082220660574</v>
      </c>
      <c r="K152" s="24">
        <f t="shared" si="24"/>
        <v>64.021082220660574</v>
      </c>
    </row>
    <row r="153" spans="1:11">
      <c r="A153" s="26" t="s">
        <v>116</v>
      </c>
      <c r="B153" s="22" t="s">
        <v>117</v>
      </c>
      <c r="C153" s="23">
        <v>0</v>
      </c>
      <c r="D153" s="23">
        <v>2846</v>
      </c>
      <c r="E153" s="23">
        <v>2846</v>
      </c>
      <c r="F153" s="23">
        <v>1822.04</v>
      </c>
      <c r="G153" s="23">
        <f t="shared" si="20"/>
        <v>1822.04</v>
      </c>
      <c r="H153" s="23">
        <f t="shared" si="21"/>
        <v>1023.96</v>
      </c>
      <c r="I153" s="24">
        <f t="shared" si="22"/>
        <v>0</v>
      </c>
      <c r="J153" s="24">
        <f t="shared" si="23"/>
        <v>64.021082220660574</v>
      </c>
      <c r="K153" s="24">
        <f t="shared" si="24"/>
        <v>64.021082220660574</v>
      </c>
    </row>
    <row r="154" spans="1:11">
      <c r="A154" s="21"/>
      <c r="B154" s="22" t="s">
        <v>118</v>
      </c>
      <c r="C154" s="23">
        <v>4486215.33</v>
      </c>
      <c r="D154" s="23">
        <v>-361</v>
      </c>
      <c r="E154" s="23">
        <v>0</v>
      </c>
      <c r="F154" s="23">
        <v>4888581.18</v>
      </c>
      <c r="G154" s="23">
        <f t="shared" si="20"/>
        <v>402365.84999999963</v>
      </c>
      <c r="H154" s="23">
        <f t="shared" si="21"/>
        <v>-4888581.18</v>
      </c>
      <c r="I154" s="24">
        <f t="shared" si="22"/>
        <v>8.9689375208835429</v>
      </c>
      <c r="J154" s="24">
        <f t="shared" si="23"/>
        <v>0</v>
      </c>
      <c r="K154" s="24">
        <f t="shared" si="24"/>
        <v>-1354177.6121883655</v>
      </c>
    </row>
    <row r="155" spans="1:11">
      <c r="A155" s="21" t="s">
        <v>119</v>
      </c>
      <c r="B155" s="22" t="s">
        <v>120</v>
      </c>
      <c r="C155" s="23">
        <v>-4486215.33</v>
      </c>
      <c r="D155" s="23">
        <v>361</v>
      </c>
      <c r="E155" s="23">
        <v>0</v>
      </c>
      <c r="F155" s="23">
        <v>-4888581.18</v>
      </c>
      <c r="G155" s="23">
        <f t="shared" si="20"/>
        <v>-402365.84999999963</v>
      </c>
      <c r="H155" s="23">
        <f t="shared" si="21"/>
        <v>4888581.18</v>
      </c>
      <c r="I155" s="24">
        <f t="shared" si="22"/>
        <v>8.9689375208835429</v>
      </c>
      <c r="J155" s="24">
        <f t="shared" si="23"/>
        <v>0</v>
      </c>
      <c r="K155" s="24">
        <f t="shared" si="24"/>
        <v>-1354177.6121883655</v>
      </c>
    </row>
    <row r="156" spans="1:11">
      <c r="A156" s="25" t="s">
        <v>121</v>
      </c>
      <c r="B156" s="22" t="s">
        <v>122</v>
      </c>
      <c r="C156" s="23">
        <v>-4486215.33</v>
      </c>
      <c r="D156" s="23">
        <v>361</v>
      </c>
      <c r="E156" s="23">
        <v>0</v>
      </c>
      <c r="F156" s="23">
        <v>-4888581.18</v>
      </c>
      <c r="G156" s="23">
        <f t="shared" si="20"/>
        <v>-402365.84999999963</v>
      </c>
      <c r="H156" s="23">
        <f t="shared" si="21"/>
        <v>4888581.18</v>
      </c>
      <c r="I156" s="24">
        <f t="shared" si="22"/>
        <v>8.9689375208835429</v>
      </c>
      <c r="J156" s="24">
        <f t="shared" si="23"/>
        <v>0</v>
      </c>
      <c r="K156" s="24">
        <f t="shared" si="24"/>
        <v>-1354177.6121883655</v>
      </c>
    </row>
    <row r="157" spans="1:11" ht="25.5">
      <c r="A157" s="26" t="s">
        <v>146</v>
      </c>
      <c r="B157" s="22" t="s">
        <v>147</v>
      </c>
      <c r="C157" s="23">
        <v>0</v>
      </c>
      <c r="D157" s="23">
        <v>361</v>
      </c>
      <c r="E157" s="23">
        <v>0</v>
      </c>
      <c r="F157" s="23">
        <v>0</v>
      </c>
      <c r="G157" s="23">
        <f t="shared" si="20"/>
        <v>0</v>
      </c>
      <c r="H157" s="23">
        <f t="shared" si="21"/>
        <v>0</v>
      </c>
      <c r="I157" s="24">
        <f t="shared" si="22"/>
        <v>0</v>
      </c>
      <c r="J157" s="24">
        <f t="shared" si="23"/>
        <v>0</v>
      </c>
      <c r="K157" s="24">
        <f t="shared" si="24"/>
        <v>0</v>
      </c>
    </row>
    <row r="158" spans="1:11" s="3" customFormat="1">
      <c r="A158" s="49" t="s">
        <v>897</v>
      </c>
      <c r="B158" s="31" t="s">
        <v>898</v>
      </c>
      <c r="C158" s="32"/>
      <c r="D158" s="32"/>
      <c r="E158" s="32"/>
      <c r="F158" s="32"/>
      <c r="G158" s="32"/>
      <c r="H158" s="32"/>
      <c r="I158" s="33"/>
      <c r="J158" s="33"/>
      <c r="K158" s="33"/>
    </row>
    <row r="159" spans="1:11">
      <c r="A159" s="21" t="s">
        <v>19</v>
      </c>
      <c r="B159" s="22" t="s">
        <v>20</v>
      </c>
      <c r="C159" s="23">
        <v>50590673</v>
      </c>
      <c r="D159" s="23">
        <v>46787292</v>
      </c>
      <c r="E159" s="23">
        <v>25222366</v>
      </c>
      <c r="F159" s="23">
        <v>46787292</v>
      </c>
      <c r="G159" s="23">
        <f t="shared" ref="G159:G173" si="25">F159-C159</f>
        <v>-3803381</v>
      </c>
      <c r="H159" s="23">
        <f t="shared" ref="H159:H173" si="26">E159-F159</f>
        <v>-21564926</v>
      </c>
      <c r="I159" s="24">
        <f t="shared" ref="I159:I173" si="27">IF(ISERROR(F159/C159),0,F159/C159*100-100)</f>
        <v>-7.5179490100872925</v>
      </c>
      <c r="J159" s="24">
        <f t="shared" ref="J159:J173" si="28">IF(ISERROR(F159/E159),0,F159/E159*100)</f>
        <v>185.49921922471509</v>
      </c>
      <c r="K159" s="24">
        <f t="shared" ref="K159:K173" si="29">IF(ISERROR(F159/D159),0,F159/D159*100)</f>
        <v>100</v>
      </c>
    </row>
    <row r="160" spans="1:11">
      <c r="A160" s="25" t="s">
        <v>84</v>
      </c>
      <c r="B160" s="22" t="s">
        <v>85</v>
      </c>
      <c r="C160" s="23">
        <v>50590673</v>
      </c>
      <c r="D160" s="23">
        <v>46787292</v>
      </c>
      <c r="E160" s="23">
        <v>25222366</v>
      </c>
      <c r="F160" s="23">
        <v>46787292</v>
      </c>
      <c r="G160" s="23">
        <f t="shared" si="25"/>
        <v>-3803381</v>
      </c>
      <c r="H160" s="23">
        <f t="shared" si="26"/>
        <v>-21564926</v>
      </c>
      <c r="I160" s="24">
        <f t="shared" si="27"/>
        <v>-7.5179490100872925</v>
      </c>
      <c r="J160" s="24">
        <f t="shared" si="28"/>
        <v>185.49921922471509</v>
      </c>
      <c r="K160" s="24">
        <f t="shared" si="29"/>
        <v>100</v>
      </c>
    </row>
    <row r="161" spans="1:11">
      <c r="A161" s="26" t="s">
        <v>86</v>
      </c>
      <c r="B161" s="22" t="s">
        <v>87</v>
      </c>
      <c r="C161" s="23">
        <v>50590673</v>
      </c>
      <c r="D161" s="23">
        <v>46787292</v>
      </c>
      <c r="E161" s="23">
        <v>25222366</v>
      </c>
      <c r="F161" s="23">
        <v>46787292</v>
      </c>
      <c r="G161" s="23">
        <f t="shared" si="25"/>
        <v>-3803381</v>
      </c>
      <c r="H161" s="23">
        <f t="shared" si="26"/>
        <v>-21564926</v>
      </c>
      <c r="I161" s="24">
        <f t="shared" si="27"/>
        <v>-7.5179490100872925</v>
      </c>
      <c r="J161" s="24">
        <f t="shared" si="28"/>
        <v>185.49921922471509</v>
      </c>
      <c r="K161" s="24">
        <f t="shared" si="29"/>
        <v>100</v>
      </c>
    </row>
    <row r="162" spans="1:11">
      <c r="A162" s="21" t="s">
        <v>88</v>
      </c>
      <c r="B162" s="22" t="s">
        <v>89</v>
      </c>
      <c r="C162" s="23">
        <v>24537404.32</v>
      </c>
      <c r="D162" s="23">
        <v>46787292</v>
      </c>
      <c r="E162" s="23">
        <v>25222366</v>
      </c>
      <c r="F162" s="23">
        <v>25056479.32</v>
      </c>
      <c r="G162" s="23">
        <f t="shared" si="25"/>
        <v>519075</v>
      </c>
      <c r="H162" s="23">
        <f t="shared" si="26"/>
        <v>165886.6799999997</v>
      </c>
      <c r="I162" s="24">
        <f t="shared" si="27"/>
        <v>2.1154438066495658</v>
      </c>
      <c r="J162" s="24">
        <f t="shared" si="28"/>
        <v>99.34230325576911</v>
      </c>
      <c r="K162" s="24">
        <f t="shared" si="29"/>
        <v>53.554027704787877</v>
      </c>
    </row>
    <row r="163" spans="1:11">
      <c r="A163" s="25" t="s">
        <v>90</v>
      </c>
      <c r="B163" s="22" t="s">
        <v>91</v>
      </c>
      <c r="C163" s="23">
        <v>24537404.32</v>
      </c>
      <c r="D163" s="23">
        <v>46785292</v>
      </c>
      <c r="E163" s="23">
        <v>25222366</v>
      </c>
      <c r="F163" s="23">
        <v>25054479.32</v>
      </c>
      <c r="G163" s="23">
        <f t="shared" si="25"/>
        <v>517075</v>
      </c>
      <c r="H163" s="23">
        <f t="shared" si="26"/>
        <v>167886.6799999997</v>
      </c>
      <c r="I163" s="24">
        <f t="shared" si="27"/>
        <v>2.1072929852590079</v>
      </c>
      <c r="J163" s="24">
        <f t="shared" si="28"/>
        <v>99.334373785552074</v>
      </c>
      <c r="K163" s="24">
        <f t="shared" si="29"/>
        <v>53.552042210188624</v>
      </c>
    </row>
    <row r="164" spans="1:11">
      <c r="A164" s="26" t="s">
        <v>92</v>
      </c>
      <c r="B164" s="22" t="s">
        <v>93</v>
      </c>
      <c r="C164" s="23">
        <v>0</v>
      </c>
      <c r="D164" s="23">
        <v>45821</v>
      </c>
      <c r="E164" s="23">
        <v>20317</v>
      </c>
      <c r="F164" s="23">
        <v>10971</v>
      </c>
      <c r="G164" s="23">
        <f t="shared" si="25"/>
        <v>10971</v>
      </c>
      <c r="H164" s="23">
        <f t="shared" si="26"/>
        <v>9346</v>
      </c>
      <c r="I164" s="24">
        <f t="shared" si="27"/>
        <v>0</v>
      </c>
      <c r="J164" s="24">
        <f t="shared" si="28"/>
        <v>53.999114042427522</v>
      </c>
      <c r="K164" s="24">
        <f t="shared" si="29"/>
        <v>23.943170162152725</v>
      </c>
    </row>
    <row r="165" spans="1:11">
      <c r="A165" s="27" t="s">
        <v>96</v>
      </c>
      <c r="B165" s="22" t="s">
        <v>97</v>
      </c>
      <c r="C165" s="23">
        <v>0</v>
      </c>
      <c r="D165" s="23">
        <v>45821</v>
      </c>
      <c r="E165" s="23">
        <v>20317</v>
      </c>
      <c r="F165" s="23">
        <v>10971</v>
      </c>
      <c r="G165" s="23">
        <f t="shared" si="25"/>
        <v>10971</v>
      </c>
      <c r="H165" s="23">
        <f t="shared" si="26"/>
        <v>9346</v>
      </c>
      <c r="I165" s="24">
        <f t="shared" si="27"/>
        <v>0</v>
      </c>
      <c r="J165" s="24">
        <f t="shared" si="28"/>
        <v>53.999114042427522</v>
      </c>
      <c r="K165" s="24">
        <f t="shared" si="29"/>
        <v>23.943170162152725</v>
      </c>
    </row>
    <row r="166" spans="1:11">
      <c r="A166" s="26" t="s">
        <v>100</v>
      </c>
      <c r="B166" s="22" t="s">
        <v>101</v>
      </c>
      <c r="C166" s="23">
        <v>24537404.32</v>
      </c>
      <c r="D166" s="23">
        <v>46739471</v>
      </c>
      <c r="E166" s="23">
        <v>25202049</v>
      </c>
      <c r="F166" s="23">
        <v>25043508.32</v>
      </c>
      <c r="G166" s="23">
        <f t="shared" si="25"/>
        <v>506104</v>
      </c>
      <c r="H166" s="23">
        <f t="shared" si="26"/>
        <v>158540.6799999997</v>
      </c>
      <c r="I166" s="24">
        <f t="shared" si="27"/>
        <v>2.0625816545211535</v>
      </c>
      <c r="J166" s="24">
        <f t="shared" si="28"/>
        <v>99.370921467536235</v>
      </c>
      <c r="K166" s="24">
        <f t="shared" si="29"/>
        <v>53.581069242311273</v>
      </c>
    </row>
    <row r="167" spans="1:11">
      <c r="A167" s="27" t="s">
        <v>102</v>
      </c>
      <c r="B167" s="22" t="s">
        <v>103</v>
      </c>
      <c r="C167" s="23">
        <v>24479042.32</v>
      </c>
      <c r="D167" s="23">
        <v>46598039</v>
      </c>
      <c r="E167" s="23">
        <v>25131333</v>
      </c>
      <c r="F167" s="23">
        <v>24973290.32</v>
      </c>
      <c r="G167" s="23">
        <f t="shared" si="25"/>
        <v>494248</v>
      </c>
      <c r="H167" s="23">
        <f t="shared" si="26"/>
        <v>158042.6799999997</v>
      </c>
      <c r="I167" s="24">
        <f t="shared" si="27"/>
        <v>2.0190659158107138</v>
      </c>
      <c r="J167" s="24">
        <f t="shared" si="28"/>
        <v>99.371132920008662</v>
      </c>
      <c r="K167" s="24">
        <f t="shared" si="29"/>
        <v>53.593007036197385</v>
      </c>
    </row>
    <row r="168" spans="1:11">
      <c r="A168" s="27" t="s">
        <v>104</v>
      </c>
      <c r="B168" s="22" t="s">
        <v>105</v>
      </c>
      <c r="C168" s="23">
        <v>58362</v>
      </c>
      <c r="D168" s="23">
        <v>141432</v>
      </c>
      <c r="E168" s="23">
        <v>70716</v>
      </c>
      <c r="F168" s="23">
        <v>70218</v>
      </c>
      <c r="G168" s="23">
        <f t="shared" si="25"/>
        <v>11856</v>
      </c>
      <c r="H168" s="23">
        <f t="shared" si="26"/>
        <v>498</v>
      </c>
      <c r="I168" s="24">
        <f t="shared" si="27"/>
        <v>20.314588259483912</v>
      </c>
      <c r="J168" s="24">
        <f t="shared" si="28"/>
        <v>99.295774647887328</v>
      </c>
      <c r="K168" s="24">
        <f t="shared" si="29"/>
        <v>49.647887323943664</v>
      </c>
    </row>
    <row r="169" spans="1:11">
      <c r="A169" s="25" t="s">
        <v>114</v>
      </c>
      <c r="B169" s="22" t="s">
        <v>115</v>
      </c>
      <c r="C169" s="23">
        <v>0</v>
      </c>
      <c r="D169" s="23">
        <v>2000</v>
      </c>
      <c r="E169" s="23">
        <v>0</v>
      </c>
      <c r="F169" s="23">
        <v>2000</v>
      </c>
      <c r="G169" s="23">
        <f t="shared" si="25"/>
        <v>2000</v>
      </c>
      <c r="H169" s="23">
        <f t="shared" si="26"/>
        <v>-2000</v>
      </c>
      <c r="I169" s="24">
        <f t="shared" si="27"/>
        <v>0</v>
      </c>
      <c r="J169" s="24">
        <f t="shared" si="28"/>
        <v>0</v>
      </c>
      <c r="K169" s="24">
        <f t="shared" si="29"/>
        <v>100</v>
      </c>
    </row>
    <row r="170" spans="1:11">
      <c r="A170" s="26" t="s">
        <v>116</v>
      </c>
      <c r="B170" s="22" t="s">
        <v>117</v>
      </c>
      <c r="C170" s="23">
        <v>0</v>
      </c>
      <c r="D170" s="23">
        <v>2000</v>
      </c>
      <c r="E170" s="23">
        <v>0</v>
      </c>
      <c r="F170" s="23">
        <v>2000</v>
      </c>
      <c r="G170" s="23">
        <f t="shared" si="25"/>
        <v>2000</v>
      </c>
      <c r="H170" s="23">
        <f t="shared" si="26"/>
        <v>-2000</v>
      </c>
      <c r="I170" s="24">
        <f t="shared" si="27"/>
        <v>0</v>
      </c>
      <c r="J170" s="24">
        <f t="shared" si="28"/>
        <v>0</v>
      </c>
      <c r="K170" s="24">
        <f t="shared" si="29"/>
        <v>100</v>
      </c>
    </row>
    <row r="171" spans="1:11">
      <c r="A171" s="21"/>
      <c r="B171" s="22" t="s">
        <v>118</v>
      </c>
      <c r="C171" s="23">
        <v>26053268.68</v>
      </c>
      <c r="D171" s="23">
        <v>0</v>
      </c>
      <c r="E171" s="23">
        <v>0</v>
      </c>
      <c r="F171" s="23">
        <v>21730812.68</v>
      </c>
      <c r="G171" s="23">
        <f t="shared" si="25"/>
        <v>-4322456</v>
      </c>
      <c r="H171" s="23">
        <f t="shared" si="26"/>
        <v>-21730812.68</v>
      </c>
      <c r="I171" s="24">
        <f t="shared" si="27"/>
        <v>-16.590839533767081</v>
      </c>
      <c r="J171" s="24">
        <f t="shared" si="28"/>
        <v>0</v>
      </c>
      <c r="K171" s="24">
        <f t="shared" si="29"/>
        <v>0</v>
      </c>
    </row>
    <row r="172" spans="1:11">
      <c r="A172" s="21" t="s">
        <v>119</v>
      </c>
      <c r="B172" s="22" t="s">
        <v>120</v>
      </c>
      <c r="C172" s="23">
        <v>-26053268.68</v>
      </c>
      <c r="D172" s="23">
        <v>0</v>
      </c>
      <c r="E172" s="23">
        <v>0</v>
      </c>
      <c r="F172" s="23">
        <v>-21730812.68</v>
      </c>
      <c r="G172" s="23">
        <f t="shared" si="25"/>
        <v>4322456</v>
      </c>
      <c r="H172" s="23">
        <f t="shared" si="26"/>
        <v>21730812.68</v>
      </c>
      <c r="I172" s="24">
        <f t="shared" si="27"/>
        <v>-16.590839533767081</v>
      </c>
      <c r="J172" s="24">
        <f t="shared" si="28"/>
        <v>0</v>
      </c>
      <c r="K172" s="24">
        <f t="shared" si="29"/>
        <v>0</v>
      </c>
    </row>
    <row r="173" spans="1:11">
      <c r="A173" s="25" t="s">
        <v>121</v>
      </c>
      <c r="B173" s="22" t="s">
        <v>122</v>
      </c>
      <c r="C173" s="23">
        <v>-26053268.68</v>
      </c>
      <c r="D173" s="23">
        <v>0</v>
      </c>
      <c r="E173" s="23">
        <v>0</v>
      </c>
      <c r="F173" s="23">
        <v>-21730812.68</v>
      </c>
      <c r="G173" s="23">
        <f t="shared" si="25"/>
        <v>4322456</v>
      </c>
      <c r="H173" s="23">
        <f t="shared" si="26"/>
        <v>21730812.68</v>
      </c>
      <c r="I173" s="24">
        <f t="shared" si="27"/>
        <v>-16.590839533767081</v>
      </c>
      <c r="J173" s="24">
        <f t="shared" si="28"/>
        <v>0</v>
      </c>
      <c r="K173" s="24">
        <f t="shared" si="29"/>
        <v>0</v>
      </c>
    </row>
    <row r="174" spans="1:11" s="3" customFormat="1">
      <c r="A174" s="30" t="s">
        <v>282</v>
      </c>
      <c r="B174" s="31" t="s">
        <v>899</v>
      </c>
      <c r="C174" s="32"/>
      <c r="D174" s="32"/>
      <c r="E174" s="32"/>
      <c r="F174" s="32"/>
      <c r="G174" s="32"/>
      <c r="H174" s="32"/>
      <c r="I174" s="33"/>
      <c r="J174" s="33"/>
      <c r="K174" s="33"/>
    </row>
    <row r="175" spans="1:11">
      <c r="A175" s="21" t="s">
        <v>19</v>
      </c>
      <c r="B175" s="22" t="s">
        <v>20</v>
      </c>
      <c r="C175" s="23">
        <v>82079280.359999999</v>
      </c>
      <c r="D175" s="23">
        <v>88539482</v>
      </c>
      <c r="E175" s="23">
        <v>49390170</v>
      </c>
      <c r="F175" s="23">
        <v>88195740.439999998</v>
      </c>
      <c r="G175" s="23">
        <f t="shared" ref="G175:G211" si="30">F175-C175</f>
        <v>6116460.0799999982</v>
      </c>
      <c r="H175" s="23">
        <f t="shared" ref="H175:H211" si="31">E175-F175</f>
        <v>-38805570.439999998</v>
      </c>
      <c r="I175" s="24">
        <f t="shared" ref="I175:I211" si="32">IF(ISERROR(F175/C175),0,F175/C175*100-100)</f>
        <v>7.4518929176439883</v>
      </c>
      <c r="J175" s="24">
        <f t="shared" ref="J175:J211" si="33">IF(ISERROR(F175/E175),0,F175/E175*100)</f>
        <v>178.56942067621958</v>
      </c>
      <c r="K175" s="24">
        <f t="shared" ref="K175:K211" si="34">IF(ISERROR(F175/D175),0,F175/D175*100)</f>
        <v>99.611764658844521</v>
      </c>
    </row>
    <row r="176" spans="1:11" ht="25.5">
      <c r="A176" s="25" t="s">
        <v>128</v>
      </c>
      <c r="B176" s="22" t="s">
        <v>129</v>
      </c>
      <c r="C176" s="23">
        <v>375767.98</v>
      </c>
      <c r="D176" s="23">
        <v>698231</v>
      </c>
      <c r="E176" s="23">
        <v>391242</v>
      </c>
      <c r="F176" s="23">
        <v>400949.02</v>
      </c>
      <c r="G176" s="23">
        <f t="shared" si="30"/>
        <v>25181.040000000037</v>
      </c>
      <c r="H176" s="23">
        <f t="shared" si="31"/>
        <v>-9707.0200000000186</v>
      </c>
      <c r="I176" s="24">
        <f t="shared" si="32"/>
        <v>6.7012202583094194</v>
      </c>
      <c r="J176" s="24">
        <f t="shared" si="33"/>
        <v>102.48107820734992</v>
      </c>
      <c r="K176" s="24">
        <f t="shared" si="34"/>
        <v>57.423548940107217</v>
      </c>
    </row>
    <row r="177" spans="1:11">
      <c r="A177" s="25" t="s">
        <v>130</v>
      </c>
      <c r="B177" s="22" t="s">
        <v>131</v>
      </c>
      <c r="C177" s="23">
        <v>98239.38</v>
      </c>
      <c r="D177" s="23">
        <v>149382</v>
      </c>
      <c r="E177" s="23">
        <v>50670</v>
      </c>
      <c r="F177" s="23">
        <v>102922.42</v>
      </c>
      <c r="G177" s="23">
        <f t="shared" si="30"/>
        <v>4683.0399999999936</v>
      </c>
      <c r="H177" s="23">
        <f t="shared" si="31"/>
        <v>-52252.42</v>
      </c>
      <c r="I177" s="24">
        <f t="shared" si="32"/>
        <v>4.7669681954426011</v>
      </c>
      <c r="J177" s="24">
        <f t="shared" si="33"/>
        <v>203.12299190842705</v>
      </c>
      <c r="K177" s="24">
        <f t="shared" si="34"/>
        <v>68.898809762889769</v>
      </c>
    </row>
    <row r="178" spans="1:11">
      <c r="A178" s="26" t="s">
        <v>132</v>
      </c>
      <c r="B178" s="22" t="s">
        <v>133</v>
      </c>
      <c r="C178" s="23">
        <v>49999.29</v>
      </c>
      <c r="D178" s="23">
        <v>82210</v>
      </c>
      <c r="E178" s="23">
        <v>50670</v>
      </c>
      <c r="F178" s="23">
        <v>50669.82</v>
      </c>
      <c r="G178" s="23">
        <f t="shared" si="30"/>
        <v>670.52999999999884</v>
      </c>
      <c r="H178" s="23">
        <f t="shared" si="31"/>
        <v>0.18000000000029104</v>
      </c>
      <c r="I178" s="24">
        <f t="shared" si="32"/>
        <v>1.3410790433224093</v>
      </c>
      <c r="J178" s="24">
        <f t="shared" si="33"/>
        <v>99.999644760213144</v>
      </c>
      <c r="K178" s="24">
        <f t="shared" si="34"/>
        <v>61.634618659530474</v>
      </c>
    </row>
    <row r="179" spans="1:11">
      <c r="A179" s="27" t="s">
        <v>134</v>
      </c>
      <c r="B179" s="22" t="s">
        <v>135</v>
      </c>
      <c r="C179" s="23">
        <v>49999.29</v>
      </c>
      <c r="D179" s="23">
        <v>82210</v>
      </c>
      <c r="E179" s="23">
        <v>50670</v>
      </c>
      <c r="F179" s="23">
        <v>50669.82</v>
      </c>
      <c r="G179" s="23">
        <f t="shared" si="30"/>
        <v>670.52999999999884</v>
      </c>
      <c r="H179" s="23">
        <f t="shared" si="31"/>
        <v>0.18000000000029104</v>
      </c>
      <c r="I179" s="24">
        <f t="shared" si="32"/>
        <v>1.3410790433224093</v>
      </c>
      <c r="J179" s="24">
        <f t="shared" si="33"/>
        <v>99.999644760213144</v>
      </c>
      <c r="K179" s="24">
        <f t="shared" si="34"/>
        <v>61.634618659530474</v>
      </c>
    </row>
    <row r="180" spans="1:11" ht="25.5">
      <c r="A180" s="28" t="s">
        <v>136</v>
      </c>
      <c r="B180" s="22" t="s">
        <v>137</v>
      </c>
      <c r="C180" s="23">
        <v>49999.29</v>
      </c>
      <c r="D180" s="23">
        <v>82210</v>
      </c>
      <c r="E180" s="23">
        <v>50670</v>
      </c>
      <c r="F180" s="23">
        <v>50669.82</v>
      </c>
      <c r="G180" s="23">
        <f t="shared" si="30"/>
        <v>670.52999999999884</v>
      </c>
      <c r="H180" s="23">
        <f t="shared" si="31"/>
        <v>0.18000000000029104</v>
      </c>
      <c r="I180" s="24">
        <f t="shared" si="32"/>
        <v>1.3410790433224093</v>
      </c>
      <c r="J180" s="24">
        <f t="shared" si="33"/>
        <v>99.999644760213144</v>
      </c>
      <c r="K180" s="24">
        <f t="shared" si="34"/>
        <v>61.634618659530474</v>
      </c>
    </row>
    <row r="181" spans="1:11" ht="25.5">
      <c r="A181" s="29" t="s">
        <v>138</v>
      </c>
      <c r="B181" s="22" t="s">
        <v>139</v>
      </c>
      <c r="C181" s="23">
        <v>49999.29</v>
      </c>
      <c r="D181" s="23">
        <v>82210</v>
      </c>
      <c r="E181" s="23">
        <v>50670</v>
      </c>
      <c r="F181" s="23">
        <v>50669.82</v>
      </c>
      <c r="G181" s="23">
        <f t="shared" si="30"/>
        <v>670.52999999999884</v>
      </c>
      <c r="H181" s="23">
        <f t="shared" si="31"/>
        <v>0.18000000000029104</v>
      </c>
      <c r="I181" s="24">
        <f t="shared" si="32"/>
        <v>1.3410790433224093</v>
      </c>
      <c r="J181" s="24">
        <f t="shared" si="33"/>
        <v>99.999644760213144</v>
      </c>
      <c r="K181" s="24">
        <f t="shared" si="34"/>
        <v>61.634618659530474</v>
      </c>
    </row>
    <row r="182" spans="1:11">
      <c r="A182" s="26" t="s">
        <v>341</v>
      </c>
      <c r="B182" s="22" t="s">
        <v>342</v>
      </c>
      <c r="C182" s="23">
        <v>44240.09</v>
      </c>
      <c r="D182" s="23">
        <v>67172</v>
      </c>
      <c r="E182" s="23">
        <v>0</v>
      </c>
      <c r="F182" s="23">
        <v>47552.6</v>
      </c>
      <c r="G182" s="23">
        <f t="shared" si="30"/>
        <v>3312.510000000002</v>
      </c>
      <c r="H182" s="23">
        <f t="shared" si="31"/>
        <v>-47552.6</v>
      </c>
      <c r="I182" s="24">
        <f t="shared" si="32"/>
        <v>7.4875751835043758</v>
      </c>
      <c r="J182" s="24">
        <f t="shared" si="33"/>
        <v>0</v>
      </c>
      <c r="K182" s="24">
        <f t="shared" si="34"/>
        <v>70.79229440838445</v>
      </c>
    </row>
    <row r="183" spans="1:11">
      <c r="A183" s="27" t="s">
        <v>343</v>
      </c>
      <c r="B183" s="22" t="s">
        <v>344</v>
      </c>
      <c r="C183" s="23">
        <v>44240.09</v>
      </c>
      <c r="D183" s="23">
        <v>67172</v>
      </c>
      <c r="E183" s="23">
        <v>0</v>
      </c>
      <c r="F183" s="23">
        <v>47552.6</v>
      </c>
      <c r="G183" s="23">
        <f t="shared" si="30"/>
        <v>3312.510000000002</v>
      </c>
      <c r="H183" s="23">
        <f t="shared" si="31"/>
        <v>-47552.6</v>
      </c>
      <c r="I183" s="24">
        <f t="shared" si="32"/>
        <v>7.4875751835043758</v>
      </c>
      <c r="J183" s="24">
        <f t="shared" si="33"/>
        <v>0</v>
      </c>
      <c r="K183" s="24">
        <f t="shared" si="34"/>
        <v>70.79229440838445</v>
      </c>
    </row>
    <row r="184" spans="1:11" ht="25.5">
      <c r="A184" s="28" t="s">
        <v>507</v>
      </c>
      <c r="B184" s="22" t="s">
        <v>508</v>
      </c>
      <c r="C184" s="23">
        <v>44240.09</v>
      </c>
      <c r="D184" s="23">
        <v>67172</v>
      </c>
      <c r="E184" s="23">
        <v>0</v>
      </c>
      <c r="F184" s="23">
        <v>47552.6</v>
      </c>
      <c r="G184" s="23">
        <f t="shared" si="30"/>
        <v>3312.510000000002</v>
      </c>
      <c r="H184" s="23">
        <f t="shared" si="31"/>
        <v>-47552.6</v>
      </c>
      <c r="I184" s="24">
        <f t="shared" si="32"/>
        <v>7.4875751835043758</v>
      </c>
      <c r="J184" s="24">
        <f t="shared" si="33"/>
        <v>0</v>
      </c>
      <c r="K184" s="24">
        <f t="shared" si="34"/>
        <v>70.79229440838445</v>
      </c>
    </row>
    <row r="185" spans="1:11" ht="25.5">
      <c r="A185" s="26" t="s">
        <v>347</v>
      </c>
      <c r="B185" s="22" t="s">
        <v>348</v>
      </c>
      <c r="C185" s="23">
        <v>4000</v>
      </c>
      <c r="D185" s="23">
        <v>0</v>
      </c>
      <c r="E185" s="23">
        <v>0</v>
      </c>
      <c r="F185" s="23">
        <v>4700</v>
      </c>
      <c r="G185" s="23">
        <f t="shared" si="30"/>
        <v>700</v>
      </c>
      <c r="H185" s="23">
        <f t="shared" si="31"/>
        <v>-4700</v>
      </c>
      <c r="I185" s="24">
        <f t="shared" si="32"/>
        <v>17.5</v>
      </c>
      <c r="J185" s="24">
        <f t="shared" si="33"/>
        <v>0</v>
      </c>
      <c r="K185" s="24">
        <f t="shared" si="34"/>
        <v>0</v>
      </c>
    </row>
    <row r="186" spans="1:11" ht="38.25">
      <c r="A186" s="27" t="s">
        <v>349</v>
      </c>
      <c r="B186" s="22" t="s">
        <v>350</v>
      </c>
      <c r="C186" s="23">
        <v>4000</v>
      </c>
      <c r="D186" s="23">
        <v>0</v>
      </c>
      <c r="E186" s="23">
        <v>0</v>
      </c>
      <c r="F186" s="23">
        <v>4700</v>
      </c>
      <c r="G186" s="23">
        <f t="shared" si="30"/>
        <v>700</v>
      </c>
      <c r="H186" s="23">
        <f t="shared" si="31"/>
        <v>-4700</v>
      </c>
      <c r="I186" s="24">
        <f t="shared" si="32"/>
        <v>17.5</v>
      </c>
      <c r="J186" s="24">
        <f t="shared" si="33"/>
        <v>0</v>
      </c>
      <c r="K186" s="24">
        <f t="shared" si="34"/>
        <v>0</v>
      </c>
    </row>
    <row r="187" spans="1:11" ht="51">
      <c r="A187" s="28" t="s">
        <v>351</v>
      </c>
      <c r="B187" s="22" t="s">
        <v>352</v>
      </c>
      <c r="C187" s="23">
        <v>4000</v>
      </c>
      <c r="D187" s="23">
        <v>0</v>
      </c>
      <c r="E187" s="23">
        <v>0</v>
      </c>
      <c r="F187" s="23">
        <v>4700</v>
      </c>
      <c r="G187" s="23">
        <f t="shared" si="30"/>
        <v>700</v>
      </c>
      <c r="H187" s="23">
        <f t="shared" si="31"/>
        <v>-4700</v>
      </c>
      <c r="I187" s="24">
        <f t="shared" si="32"/>
        <v>17.5</v>
      </c>
      <c r="J187" s="24">
        <f t="shared" si="33"/>
        <v>0</v>
      </c>
      <c r="K187" s="24">
        <f t="shared" si="34"/>
        <v>0</v>
      </c>
    </row>
    <row r="188" spans="1:11">
      <c r="A188" s="25" t="s">
        <v>84</v>
      </c>
      <c r="B188" s="22" t="s">
        <v>85</v>
      </c>
      <c r="C188" s="23">
        <v>81605273</v>
      </c>
      <c r="D188" s="23">
        <v>87691869</v>
      </c>
      <c r="E188" s="23">
        <v>48948258</v>
      </c>
      <c r="F188" s="23">
        <v>87691869</v>
      </c>
      <c r="G188" s="23">
        <f t="shared" si="30"/>
        <v>6086596</v>
      </c>
      <c r="H188" s="23">
        <f t="shared" si="31"/>
        <v>-38743611</v>
      </c>
      <c r="I188" s="24">
        <f t="shared" si="32"/>
        <v>7.4585817512061965</v>
      </c>
      <c r="J188" s="24">
        <f t="shared" si="33"/>
        <v>179.15217534401327</v>
      </c>
      <c r="K188" s="24">
        <f t="shared" si="34"/>
        <v>100</v>
      </c>
    </row>
    <row r="189" spans="1:11">
      <c r="A189" s="26" t="s">
        <v>86</v>
      </c>
      <c r="B189" s="22" t="s">
        <v>87</v>
      </c>
      <c r="C189" s="23">
        <v>81605273</v>
      </c>
      <c r="D189" s="23">
        <v>87691869</v>
      </c>
      <c r="E189" s="23">
        <v>48948258</v>
      </c>
      <c r="F189" s="23">
        <v>87691869</v>
      </c>
      <c r="G189" s="23">
        <f t="shared" si="30"/>
        <v>6086596</v>
      </c>
      <c r="H189" s="23">
        <f t="shared" si="31"/>
        <v>-38743611</v>
      </c>
      <c r="I189" s="24">
        <f t="shared" si="32"/>
        <v>7.4585817512061965</v>
      </c>
      <c r="J189" s="24">
        <f t="shared" si="33"/>
        <v>179.15217534401327</v>
      </c>
      <c r="K189" s="24">
        <f t="shared" si="34"/>
        <v>100</v>
      </c>
    </row>
    <row r="190" spans="1:11">
      <c r="A190" s="21" t="s">
        <v>88</v>
      </c>
      <c r="B190" s="22" t="s">
        <v>89</v>
      </c>
      <c r="C190" s="23">
        <v>48705347.939999998</v>
      </c>
      <c r="D190" s="23">
        <v>88596751</v>
      </c>
      <c r="E190" s="23">
        <v>49390170</v>
      </c>
      <c r="F190" s="23">
        <v>50368035.700000003</v>
      </c>
      <c r="G190" s="23">
        <f t="shared" si="30"/>
        <v>1662687.7600000054</v>
      </c>
      <c r="H190" s="23">
        <f t="shared" si="31"/>
        <v>-977865.70000000298</v>
      </c>
      <c r="I190" s="24">
        <f t="shared" si="32"/>
        <v>3.4137683649201591</v>
      </c>
      <c r="J190" s="24">
        <f t="shared" si="33"/>
        <v>101.97987919458468</v>
      </c>
      <c r="K190" s="24">
        <f t="shared" si="34"/>
        <v>56.850883504746129</v>
      </c>
    </row>
    <row r="191" spans="1:11">
      <c r="A191" s="25" t="s">
        <v>90</v>
      </c>
      <c r="B191" s="22" t="s">
        <v>91</v>
      </c>
      <c r="C191" s="23">
        <v>48657044.799999997</v>
      </c>
      <c r="D191" s="23">
        <v>88044888</v>
      </c>
      <c r="E191" s="23">
        <v>49127590</v>
      </c>
      <c r="F191" s="23">
        <v>50315370.740000002</v>
      </c>
      <c r="G191" s="23">
        <f t="shared" si="30"/>
        <v>1658325.9400000051</v>
      </c>
      <c r="H191" s="23">
        <f t="shared" si="31"/>
        <v>-1187780.7400000021</v>
      </c>
      <c r="I191" s="24">
        <f t="shared" si="32"/>
        <v>3.408192887209637</v>
      </c>
      <c r="J191" s="24">
        <f t="shared" si="33"/>
        <v>102.41774680988829</v>
      </c>
      <c r="K191" s="24">
        <f t="shared" si="34"/>
        <v>57.147407286156124</v>
      </c>
    </row>
    <row r="192" spans="1:11">
      <c r="A192" s="26" t="s">
        <v>92</v>
      </c>
      <c r="B192" s="22" t="s">
        <v>93</v>
      </c>
      <c r="C192" s="23">
        <v>17573327.600000001</v>
      </c>
      <c r="D192" s="23">
        <v>37395063</v>
      </c>
      <c r="E192" s="23">
        <v>18265459</v>
      </c>
      <c r="F192" s="23">
        <v>18529997.620000001</v>
      </c>
      <c r="G192" s="23">
        <f t="shared" si="30"/>
        <v>956670.01999999955</v>
      </c>
      <c r="H192" s="23">
        <f t="shared" si="31"/>
        <v>-264538.62000000104</v>
      </c>
      <c r="I192" s="24">
        <f t="shared" si="32"/>
        <v>5.443875182751384</v>
      </c>
      <c r="J192" s="24">
        <f t="shared" si="33"/>
        <v>101.44829987573813</v>
      </c>
      <c r="K192" s="24">
        <f t="shared" si="34"/>
        <v>49.551989309390926</v>
      </c>
    </row>
    <row r="193" spans="1:11">
      <c r="A193" s="27" t="s">
        <v>94</v>
      </c>
      <c r="B193" s="22" t="s">
        <v>95</v>
      </c>
      <c r="C193" s="23">
        <v>15707042.26</v>
      </c>
      <c r="D193" s="23">
        <v>33628185</v>
      </c>
      <c r="E193" s="23">
        <v>16374500</v>
      </c>
      <c r="F193" s="23">
        <v>16668955.300000001</v>
      </c>
      <c r="G193" s="23">
        <f t="shared" si="30"/>
        <v>961913.04000000097</v>
      </c>
      <c r="H193" s="23">
        <f t="shared" si="31"/>
        <v>-294455.30000000075</v>
      </c>
      <c r="I193" s="24">
        <f t="shared" si="32"/>
        <v>6.1240876804007627</v>
      </c>
      <c r="J193" s="24">
        <f t="shared" si="33"/>
        <v>101.79825521389967</v>
      </c>
      <c r="K193" s="24">
        <f t="shared" si="34"/>
        <v>49.568406085549967</v>
      </c>
    </row>
    <row r="194" spans="1:11">
      <c r="A194" s="27" t="s">
        <v>96</v>
      </c>
      <c r="B194" s="22" t="s">
        <v>97</v>
      </c>
      <c r="C194" s="23">
        <v>1866285.34</v>
      </c>
      <c r="D194" s="23">
        <v>3766878</v>
      </c>
      <c r="E194" s="23">
        <v>1890959</v>
      </c>
      <c r="F194" s="23">
        <v>1861042.32</v>
      </c>
      <c r="G194" s="23">
        <f t="shared" si="30"/>
        <v>-5243.0200000000186</v>
      </c>
      <c r="H194" s="23">
        <f t="shared" si="31"/>
        <v>29916.679999999935</v>
      </c>
      <c r="I194" s="24">
        <f t="shared" si="32"/>
        <v>-0.28093346111801054</v>
      </c>
      <c r="J194" s="24">
        <f t="shared" si="33"/>
        <v>98.417909642673379</v>
      </c>
      <c r="K194" s="24">
        <f t="shared" si="34"/>
        <v>49.405431235097076</v>
      </c>
    </row>
    <row r="195" spans="1:11">
      <c r="A195" s="28" t="s">
        <v>98</v>
      </c>
      <c r="B195" s="22" t="s">
        <v>99</v>
      </c>
      <c r="C195" s="23">
        <v>15244.27</v>
      </c>
      <c r="D195" s="23">
        <v>0</v>
      </c>
      <c r="E195" s="23">
        <v>0</v>
      </c>
      <c r="F195" s="23">
        <v>11688.24</v>
      </c>
      <c r="G195" s="23">
        <f t="shared" si="30"/>
        <v>-3556.0300000000007</v>
      </c>
      <c r="H195" s="23">
        <f t="shared" si="31"/>
        <v>-11688.24</v>
      </c>
      <c r="I195" s="24">
        <f t="shared" si="32"/>
        <v>-23.326994339512481</v>
      </c>
      <c r="J195" s="24">
        <f t="shared" si="33"/>
        <v>0</v>
      </c>
      <c r="K195" s="24">
        <f t="shared" si="34"/>
        <v>0</v>
      </c>
    </row>
    <row r="196" spans="1:11">
      <c r="A196" s="26" t="s">
        <v>100</v>
      </c>
      <c r="B196" s="22" t="s">
        <v>101</v>
      </c>
      <c r="C196" s="23">
        <v>1169023.2</v>
      </c>
      <c r="D196" s="23">
        <v>1598962</v>
      </c>
      <c r="E196" s="23">
        <v>1196616</v>
      </c>
      <c r="F196" s="23">
        <v>1127967.1200000001</v>
      </c>
      <c r="G196" s="23">
        <f t="shared" si="30"/>
        <v>-41056.079999999842</v>
      </c>
      <c r="H196" s="23">
        <f t="shared" si="31"/>
        <v>68648.879999999888</v>
      </c>
      <c r="I196" s="24">
        <f t="shared" si="32"/>
        <v>-3.5119987353544246</v>
      </c>
      <c r="J196" s="24">
        <f t="shared" si="33"/>
        <v>94.26308189093244</v>
      </c>
      <c r="K196" s="24">
        <f t="shared" si="34"/>
        <v>70.543710232013026</v>
      </c>
    </row>
    <row r="197" spans="1:11">
      <c r="A197" s="27" t="s">
        <v>102</v>
      </c>
      <c r="B197" s="22" t="s">
        <v>103</v>
      </c>
      <c r="C197" s="23">
        <v>589118</v>
      </c>
      <c r="D197" s="23">
        <v>613779</v>
      </c>
      <c r="E197" s="23">
        <v>600246</v>
      </c>
      <c r="F197" s="23">
        <v>613779</v>
      </c>
      <c r="G197" s="23">
        <f t="shared" si="30"/>
        <v>24661</v>
      </c>
      <c r="H197" s="23">
        <f t="shared" si="31"/>
        <v>-13533</v>
      </c>
      <c r="I197" s="24">
        <f t="shared" si="32"/>
        <v>4.1860883558132684</v>
      </c>
      <c r="J197" s="24">
        <f t="shared" si="33"/>
        <v>102.25457562399416</v>
      </c>
      <c r="K197" s="24">
        <f t="shared" si="34"/>
        <v>100</v>
      </c>
    </row>
    <row r="198" spans="1:11">
      <c r="A198" s="27" t="s">
        <v>104</v>
      </c>
      <c r="B198" s="22" t="s">
        <v>105</v>
      </c>
      <c r="C198" s="23">
        <v>579905.19999999995</v>
      </c>
      <c r="D198" s="23">
        <v>985183</v>
      </c>
      <c r="E198" s="23">
        <v>596370</v>
      </c>
      <c r="F198" s="23">
        <v>514188.12</v>
      </c>
      <c r="G198" s="23">
        <f t="shared" si="30"/>
        <v>-65717.079999999958</v>
      </c>
      <c r="H198" s="23">
        <f t="shared" si="31"/>
        <v>82181.88</v>
      </c>
      <c r="I198" s="24">
        <f t="shared" si="32"/>
        <v>-11.332383292993399</v>
      </c>
      <c r="J198" s="24">
        <f t="shared" si="33"/>
        <v>86.21964887569797</v>
      </c>
      <c r="K198" s="24">
        <f t="shared" si="34"/>
        <v>52.192142982572776</v>
      </c>
    </row>
    <row r="199" spans="1:11" ht="25.5">
      <c r="A199" s="26" t="s">
        <v>106</v>
      </c>
      <c r="B199" s="22" t="s">
        <v>107</v>
      </c>
      <c r="C199" s="23">
        <v>29914694</v>
      </c>
      <c r="D199" s="23">
        <v>49050863</v>
      </c>
      <c r="E199" s="23">
        <v>29665515</v>
      </c>
      <c r="F199" s="23">
        <v>30657406</v>
      </c>
      <c r="G199" s="23">
        <f t="shared" si="30"/>
        <v>742712</v>
      </c>
      <c r="H199" s="23">
        <f t="shared" si="31"/>
        <v>-991891</v>
      </c>
      <c r="I199" s="24">
        <f t="shared" si="32"/>
        <v>2.4827664959567954</v>
      </c>
      <c r="J199" s="24">
        <f t="shared" si="33"/>
        <v>103.34358260761695</v>
      </c>
      <c r="K199" s="24">
        <f t="shared" si="34"/>
        <v>62.501257113457918</v>
      </c>
    </row>
    <row r="200" spans="1:11">
      <c r="A200" s="27" t="s">
        <v>108</v>
      </c>
      <c r="B200" s="22" t="s">
        <v>109</v>
      </c>
      <c r="C200" s="23">
        <v>179224</v>
      </c>
      <c r="D200" s="23">
        <v>358450</v>
      </c>
      <c r="E200" s="23">
        <v>179224</v>
      </c>
      <c r="F200" s="23">
        <v>179224</v>
      </c>
      <c r="G200" s="23">
        <f t="shared" si="30"/>
        <v>0</v>
      </c>
      <c r="H200" s="23">
        <f t="shared" si="31"/>
        <v>0</v>
      </c>
      <c r="I200" s="24">
        <f t="shared" si="32"/>
        <v>0</v>
      </c>
      <c r="J200" s="24">
        <f t="shared" si="33"/>
        <v>100</v>
      </c>
      <c r="K200" s="24">
        <f t="shared" si="34"/>
        <v>49.999721021062911</v>
      </c>
    </row>
    <row r="201" spans="1:11" ht="25.5">
      <c r="A201" s="28" t="s">
        <v>110</v>
      </c>
      <c r="B201" s="22" t="s">
        <v>111</v>
      </c>
      <c r="C201" s="23">
        <v>179224</v>
      </c>
      <c r="D201" s="23">
        <v>358450</v>
      </c>
      <c r="E201" s="23">
        <v>179224</v>
      </c>
      <c r="F201" s="23">
        <v>179224</v>
      </c>
      <c r="G201" s="23">
        <f t="shared" si="30"/>
        <v>0</v>
      </c>
      <c r="H201" s="23">
        <f t="shared" si="31"/>
        <v>0</v>
      </c>
      <c r="I201" s="24">
        <f t="shared" si="32"/>
        <v>0</v>
      </c>
      <c r="J201" s="24">
        <f t="shared" si="33"/>
        <v>100</v>
      </c>
      <c r="K201" s="24">
        <f t="shared" si="34"/>
        <v>49.999721021062911</v>
      </c>
    </row>
    <row r="202" spans="1:11" ht="25.5">
      <c r="A202" s="29" t="s">
        <v>112</v>
      </c>
      <c r="B202" s="22" t="s">
        <v>113</v>
      </c>
      <c r="C202" s="23">
        <v>179224</v>
      </c>
      <c r="D202" s="23">
        <v>358450</v>
      </c>
      <c r="E202" s="23">
        <v>179224</v>
      </c>
      <c r="F202" s="23">
        <v>179224</v>
      </c>
      <c r="G202" s="23">
        <f t="shared" si="30"/>
        <v>0</v>
      </c>
      <c r="H202" s="23">
        <f t="shared" si="31"/>
        <v>0</v>
      </c>
      <c r="I202" s="24">
        <f t="shared" si="32"/>
        <v>0</v>
      </c>
      <c r="J202" s="24">
        <f t="shared" si="33"/>
        <v>100</v>
      </c>
      <c r="K202" s="24">
        <f t="shared" si="34"/>
        <v>49.999721021062911</v>
      </c>
    </row>
    <row r="203" spans="1:11" ht="25.5">
      <c r="A203" s="27" t="s">
        <v>188</v>
      </c>
      <c r="B203" s="22" t="s">
        <v>189</v>
      </c>
      <c r="C203" s="23">
        <v>29735470</v>
      </c>
      <c r="D203" s="23">
        <v>48692413</v>
      </c>
      <c r="E203" s="23">
        <v>29486291</v>
      </c>
      <c r="F203" s="23">
        <v>30478182</v>
      </c>
      <c r="G203" s="23">
        <f t="shared" si="30"/>
        <v>742712</v>
      </c>
      <c r="H203" s="23">
        <f t="shared" si="31"/>
        <v>-991891</v>
      </c>
      <c r="I203" s="24">
        <f t="shared" si="32"/>
        <v>2.4977308245001808</v>
      </c>
      <c r="J203" s="24">
        <f t="shared" si="33"/>
        <v>103.36390561973359</v>
      </c>
      <c r="K203" s="24">
        <f t="shared" si="34"/>
        <v>62.593287377234731</v>
      </c>
    </row>
    <row r="204" spans="1:11" ht="25.5">
      <c r="A204" s="28" t="s">
        <v>207</v>
      </c>
      <c r="B204" s="22" t="s">
        <v>208</v>
      </c>
      <c r="C204" s="23">
        <v>22982038</v>
      </c>
      <c r="D204" s="23">
        <v>36936910</v>
      </c>
      <c r="E204" s="23">
        <v>23250346</v>
      </c>
      <c r="F204" s="23">
        <v>23911107</v>
      </c>
      <c r="G204" s="23">
        <f t="shared" si="30"/>
        <v>929069</v>
      </c>
      <c r="H204" s="23">
        <f t="shared" si="31"/>
        <v>-660761</v>
      </c>
      <c r="I204" s="24">
        <f t="shared" si="32"/>
        <v>4.0425875198709491</v>
      </c>
      <c r="J204" s="24">
        <f t="shared" si="33"/>
        <v>102.84194050273487</v>
      </c>
      <c r="K204" s="24">
        <f t="shared" si="34"/>
        <v>64.734995428691789</v>
      </c>
    </row>
    <row r="205" spans="1:11" ht="38.25">
      <c r="A205" s="28" t="s">
        <v>190</v>
      </c>
      <c r="B205" s="22" t="s">
        <v>191</v>
      </c>
      <c r="C205" s="23">
        <v>6753432</v>
      </c>
      <c r="D205" s="23">
        <v>11755503</v>
      </c>
      <c r="E205" s="23">
        <v>6235945</v>
      </c>
      <c r="F205" s="23">
        <v>6567075</v>
      </c>
      <c r="G205" s="23">
        <f t="shared" si="30"/>
        <v>-186357</v>
      </c>
      <c r="H205" s="23">
        <f t="shared" si="31"/>
        <v>-331130</v>
      </c>
      <c r="I205" s="24">
        <f t="shared" si="32"/>
        <v>-2.7594414217837766</v>
      </c>
      <c r="J205" s="24">
        <f t="shared" si="33"/>
        <v>105.31002117561974</v>
      </c>
      <c r="K205" s="24">
        <f t="shared" si="34"/>
        <v>55.863836706944824</v>
      </c>
    </row>
    <row r="206" spans="1:11">
      <c r="A206" s="25" t="s">
        <v>114</v>
      </c>
      <c r="B206" s="22" t="s">
        <v>115</v>
      </c>
      <c r="C206" s="23">
        <v>48303.14</v>
      </c>
      <c r="D206" s="23">
        <v>551863</v>
      </c>
      <c r="E206" s="23">
        <v>262580</v>
      </c>
      <c r="F206" s="23">
        <v>52664.959999999999</v>
      </c>
      <c r="G206" s="23">
        <f t="shared" si="30"/>
        <v>4361.82</v>
      </c>
      <c r="H206" s="23">
        <f t="shared" si="31"/>
        <v>209915.04</v>
      </c>
      <c r="I206" s="24">
        <f t="shared" si="32"/>
        <v>9.0300961800827082</v>
      </c>
      <c r="J206" s="24">
        <f t="shared" si="33"/>
        <v>20.056729377713459</v>
      </c>
      <c r="K206" s="24">
        <f t="shared" si="34"/>
        <v>9.5431221154525669</v>
      </c>
    </row>
    <row r="207" spans="1:11">
      <c r="A207" s="26" t="s">
        <v>116</v>
      </c>
      <c r="B207" s="22" t="s">
        <v>117</v>
      </c>
      <c r="C207" s="23">
        <v>48303.14</v>
      </c>
      <c r="D207" s="23">
        <v>551863</v>
      </c>
      <c r="E207" s="23">
        <v>262580</v>
      </c>
      <c r="F207" s="23">
        <v>52664.959999999999</v>
      </c>
      <c r="G207" s="23">
        <f t="shared" si="30"/>
        <v>4361.82</v>
      </c>
      <c r="H207" s="23">
        <f t="shared" si="31"/>
        <v>209915.04</v>
      </c>
      <c r="I207" s="24">
        <f t="shared" si="32"/>
        <v>9.0300961800827082</v>
      </c>
      <c r="J207" s="24">
        <f t="shared" si="33"/>
        <v>20.056729377713459</v>
      </c>
      <c r="K207" s="24">
        <f t="shared" si="34"/>
        <v>9.5431221154525669</v>
      </c>
    </row>
    <row r="208" spans="1:11">
      <c r="A208" s="21"/>
      <c r="B208" s="22" t="s">
        <v>118</v>
      </c>
      <c r="C208" s="23">
        <v>33373932.420000002</v>
      </c>
      <c r="D208" s="23">
        <v>-57269</v>
      </c>
      <c r="E208" s="23">
        <v>0</v>
      </c>
      <c r="F208" s="23">
        <v>37827704.740000002</v>
      </c>
      <c r="G208" s="23">
        <f t="shared" si="30"/>
        <v>4453772.32</v>
      </c>
      <c r="H208" s="23">
        <f t="shared" si="31"/>
        <v>-37827704.740000002</v>
      </c>
      <c r="I208" s="24">
        <f t="shared" si="32"/>
        <v>13.345063038873377</v>
      </c>
      <c r="J208" s="24">
        <f t="shared" si="33"/>
        <v>0</v>
      </c>
      <c r="K208" s="24">
        <f t="shared" si="34"/>
        <v>-66052.67202151251</v>
      </c>
    </row>
    <row r="209" spans="1:11">
      <c r="A209" s="21" t="s">
        <v>119</v>
      </c>
      <c r="B209" s="22" t="s">
        <v>120</v>
      </c>
      <c r="C209" s="23">
        <v>-33373932.420000002</v>
      </c>
      <c r="D209" s="23">
        <v>57269</v>
      </c>
      <c r="E209" s="23">
        <v>0</v>
      </c>
      <c r="F209" s="23">
        <v>-37827704.740000002</v>
      </c>
      <c r="G209" s="23">
        <f t="shared" si="30"/>
        <v>-4453772.32</v>
      </c>
      <c r="H209" s="23">
        <f t="shared" si="31"/>
        <v>37827704.740000002</v>
      </c>
      <c r="I209" s="24">
        <f t="shared" si="32"/>
        <v>13.345063038873377</v>
      </c>
      <c r="J209" s="24">
        <f t="shared" si="33"/>
        <v>0</v>
      </c>
      <c r="K209" s="24">
        <f t="shared" si="34"/>
        <v>-66052.67202151251</v>
      </c>
    </row>
    <row r="210" spans="1:11">
      <c r="A210" s="25" t="s">
        <v>121</v>
      </c>
      <c r="B210" s="22" t="s">
        <v>122</v>
      </c>
      <c r="C210" s="23">
        <v>-33373932.420000002</v>
      </c>
      <c r="D210" s="23">
        <v>57269</v>
      </c>
      <c r="E210" s="23">
        <v>0</v>
      </c>
      <c r="F210" s="23">
        <v>-37827704.740000002</v>
      </c>
      <c r="G210" s="23">
        <f t="shared" si="30"/>
        <v>-4453772.32</v>
      </c>
      <c r="H210" s="23">
        <f t="shared" si="31"/>
        <v>37827704.740000002</v>
      </c>
      <c r="I210" s="24">
        <f t="shared" si="32"/>
        <v>13.345063038873377</v>
      </c>
      <c r="J210" s="24">
        <f t="shared" si="33"/>
        <v>0</v>
      </c>
      <c r="K210" s="24">
        <f t="shared" si="34"/>
        <v>-66052.67202151251</v>
      </c>
    </row>
    <row r="211" spans="1:11" ht="25.5">
      <c r="A211" s="26" t="s">
        <v>146</v>
      </c>
      <c r="B211" s="22" t="s">
        <v>147</v>
      </c>
      <c r="C211" s="23">
        <v>-32232.23</v>
      </c>
      <c r="D211" s="23">
        <v>57269</v>
      </c>
      <c r="E211" s="23">
        <v>0</v>
      </c>
      <c r="F211" s="23">
        <v>-13451.81</v>
      </c>
      <c r="G211" s="23">
        <f t="shared" si="30"/>
        <v>18780.419999999998</v>
      </c>
      <c r="H211" s="23">
        <f t="shared" si="31"/>
        <v>13451.81</v>
      </c>
      <c r="I211" s="24">
        <f t="shared" si="32"/>
        <v>-58.265965463760963</v>
      </c>
      <c r="J211" s="24">
        <f t="shared" si="33"/>
        <v>0</v>
      </c>
      <c r="K211" s="24">
        <f t="shared" si="34"/>
        <v>-23.488815938815062</v>
      </c>
    </row>
    <row r="212" spans="1:11" s="3" customFormat="1">
      <c r="A212" s="30" t="s">
        <v>579</v>
      </c>
      <c r="B212" s="31" t="s">
        <v>900</v>
      </c>
      <c r="C212" s="32"/>
      <c r="D212" s="32"/>
      <c r="E212" s="32"/>
      <c r="F212" s="32"/>
      <c r="G212" s="32"/>
      <c r="H212" s="32"/>
      <c r="I212" s="33"/>
      <c r="J212" s="33"/>
      <c r="K212" s="33"/>
    </row>
    <row r="213" spans="1:11">
      <c r="A213" s="21" t="s">
        <v>19</v>
      </c>
      <c r="B213" s="22" t="s">
        <v>20</v>
      </c>
      <c r="C213" s="23">
        <v>60232613.939999998</v>
      </c>
      <c r="D213" s="23">
        <v>64513049</v>
      </c>
      <c r="E213" s="23">
        <v>30109189</v>
      </c>
      <c r="F213" s="23">
        <v>62217280.530000001</v>
      </c>
      <c r="G213" s="23">
        <f t="shared" ref="G213:G255" si="35">F213-C213</f>
        <v>1984666.5900000036</v>
      </c>
      <c r="H213" s="23">
        <f t="shared" ref="H213:H255" si="36">E213-F213</f>
        <v>-32108091.530000001</v>
      </c>
      <c r="I213" s="24">
        <f t="shared" ref="I213:I255" si="37">IF(ISERROR(F213/C213),0,F213/C213*100-100)</f>
        <v>3.2950032551750184</v>
      </c>
      <c r="J213" s="24">
        <f t="shared" ref="J213:J255" si="38">IF(ISERROR(F213/E213),0,F213/E213*100)</f>
        <v>206.63884547006566</v>
      </c>
      <c r="K213" s="24">
        <f t="shared" ref="K213:K255" si="39">IF(ISERROR(F213/D213),0,F213/D213*100)</f>
        <v>96.441388981630681</v>
      </c>
    </row>
    <row r="214" spans="1:11" ht="25.5">
      <c r="A214" s="25" t="s">
        <v>128</v>
      </c>
      <c r="B214" s="22" t="s">
        <v>129</v>
      </c>
      <c r="C214" s="23">
        <v>2576608.54</v>
      </c>
      <c r="D214" s="23">
        <v>4859893</v>
      </c>
      <c r="E214" s="23">
        <v>2403349</v>
      </c>
      <c r="F214" s="23">
        <v>2748779.22</v>
      </c>
      <c r="G214" s="23">
        <f t="shared" si="35"/>
        <v>172170.68000000017</v>
      </c>
      <c r="H214" s="23">
        <f t="shared" si="36"/>
        <v>-345430.2200000002</v>
      </c>
      <c r="I214" s="24">
        <f t="shared" si="37"/>
        <v>6.6820658756335547</v>
      </c>
      <c r="J214" s="24">
        <f t="shared" si="38"/>
        <v>114.37286969141812</v>
      </c>
      <c r="K214" s="24">
        <f t="shared" si="39"/>
        <v>56.560488471659774</v>
      </c>
    </row>
    <row r="215" spans="1:11">
      <c r="A215" s="25" t="s">
        <v>130</v>
      </c>
      <c r="B215" s="22" t="s">
        <v>131</v>
      </c>
      <c r="C215" s="23">
        <v>298976.40000000002</v>
      </c>
      <c r="D215" s="23">
        <v>576391</v>
      </c>
      <c r="E215" s="23">
        <v>280703</v>
      </c>
      <c r="F215" s="23">
        <v>391736.31</v>
      </c>
      <c r="G215" s="23">
        <f t="shared" si="35"/>
        <v>92759.909999999974</v>
      </c>
      <c r="H215" s="23">
        <f t="shared" si="36"/>
        <v>-111033.31</v>
      </c>
      <c r="I215" s="24">
        <f t="shared" si="37"/>
        <v>31.025830132411784</v>
      </c>
      <c r="J215" s="24">
        <f t="shared" si="38"/>
        <v>139.55544116022983</v>
      </c>
      <c r="K215" s="24">
        <f t="shared" si="39"/>
        <v>67.96364100064018</v>
      </c>
    </row>
    <row r="216" spans="1:11">
      <c r="A216" s="26" t="s">
        <v>132</v>
      </c>
      <c r="B216" s="22" t="s">
        <v>133</v>
      </c>
      <c r="C216" s="23">
        <v>191492</v>
      </c>
      <c r="D216" s="23">
        <v>465861</v>
      </c>
      <c r="E216" s="23">
        <v>236012</v>
      </c>
      <c r="F216" s="23">
        <v>239593.57</v>
      </c>
      <c r="G216" s="23">
        <f t="shared" si="35"/>
        <v>48101.570000000007</v>
      </c>
      <c r="H216" s="23">
        <f t="shared" si="36"/>
        <v>-3581.570000000007</v>
      </c>
      <c r="I216" s="24">
        <f t="shared" si="37"/>
        <v>25.11936268878074</v>
      </c>
      <c r="J216" s="24">
        <f t="shared" si="38"/>
        <v>101.51753724386896</v>
      </c>
      <c r="K216" s="24">
        <f t="shared" si="39"/>
        <v>51.430269973232356</v>
      </c>
    </row>
    <row r="217" spans="1:11">
      <c r="A217" s="27" t="s">
        <v>134</v>
      </c>
      <c r="B217" s="22" t="s">
        <v>135</v>
      </c>
      <c r="C217" s="23">
        <v>191492</v>
      </c>
      <c r="D217" s="23">
        <v>465861</v>
      </c>
      <c r="E217" s="23">
        <v>236012</v>
      </c>
      <c r="F217" s="23">
        <v>239593.57</v>
      </c>
      <c r="G217" s="23">
        <f t="shared" si="35"/>
        <v>48101.570000000007</v>
      </c>
      <c r="H217" s="23">
        <f t="shared" si="36"/>
        <v>-3581.570000000007</v>
      </c>
      <c r="I217" s="24">
        <f t="shared" si="37"/>
        <v>25.11936268878074</v>
      </c>
      <c r="J217" s="24">
        <f t="shared" si="38"/>
        <v>101.51753724386896</v>
      </c>
      <c r="K217" s="24">
        <f t="shared" si="39"/>
        <v>51.430269973232356</v>
      </c>
    </row>
    <row r="218" spans="1:11" ht="25.5">
      <c r="A218" s="28" t="s">
        <v>136</v>
      </c>
      <c r="B218" s="22" t="s">
        <v>137</v>
      </c>
      <c r="C218" s="23">
        <v>191492</v>
      </c>
      <c r="D218" s="23">
        <v>465861</v>
      </c>
      <c r="E218" s="23">
        <v>236012</v>
      </c>
      <c r="F218" s="23">
        <v>239593.57</v>
      </c>
      <c r="G218" s="23">
        <f t="shared" si="35"/>
        <v>48101.570000000007</v>
      </c>
      <c r="H218" s="23">
        <f t="shared" si="36"/>
        <v>-3581.570000000007</v>
      </c>
      <c r="I218" s="24">
        <f t="shared" si="37"/>
        <v>25.11936268878074</v>
      </c>
      <c r="J218" s="24">
        <f t="shared" si="38"/>
        <v>101.51753724386896</v>
      </c>
      <c r="K218" s="24">
        <f t="shared" si="39"/>
        <v>51.430269973232356</v>
      </c>
    </row>
    <row r="219" spans="1:11" ht="25.5">
      <c r="A219" s="29" t="s">
        <v>138</v>
      </c>
      <c r="B219" s="22" t="s">
        <v>139</v>
      </c>
      <c r="C219" s="23">
        <v>191492</v>
      </c>
      <c r="D219" s="23">
        <v>465861</v>
      </c>
      <c r="E219" s="23">
        <v>236012</v>
      </c>
      <c r="F219" s="23">
        <v>239593.57</v>
      </c>
      <c r="G219" s="23">
        <f t="shared" si="35"/>
        <v>48101.570000000007</v>
      </c>
      <c r="H219" s="23">
        <f t="shared" si="36"/>
        <v>-3581.570000000007</v>
      </c>
      <c r="I219" s="24">
        <f t="shared" si="37"/>
        <v>25.11936268878074</v>
      </c>
      <c r="J219" s="24">
        <f t="shared" si="38"/>
        <v>101.51753724386896</v>
      </c>
      <c r="K219" s="24">
        <f t="shared" si="39"/>
        <v>51.430269973232356</v>
      </c>
    </row>
    <row r="220" spans="1:11">
      <c r="A220" s="26" t="s">
        <v>341</v>
      </c>
      <c r="B220" s="22" t="s">
        <v>342</v>
      </c>
      <c r="C220" s="23">
        <v>0</v>
      </c>
      <c r="D220" s="23">
        <v>0</v>
      </c>
      <c r="E220" s="23">
        <v>0</v>
      </c>
      <c r="F220" s="23">
        <v>80000</v>
      </c>
      <c r="G220" s="23">
        <f t="shared" si="35"/>
        <v>80000</v>
      </c>
      <c r="H220" s="23">
        <f t="shared" si="36"/>
        <v>-80000</v>
      </c>
      <c r="I220" s="24">
        <f t="shared" si="37"/>
        <v>0</v>
      </c>
      <c r="J220" s="24">
        <f t="shared" si="38"/>
        <v>0</v>
      </c>
      <c r="K220" s="24">
        <f t="shared" si="39"/>
        <v>0</v>
      </c>
    </row>
    <row r="221" spans="1:11">
      <c r="A221" s="27" t="s">
        <v>343</v>
      </c>
      <c r="B221" s="22" t="s">
        <v>344</v>
      </c>
      <c r="C221" s="23">
        <v>0</v>
      </c>
      <c r="D221" s="23">
        <v>0</v>
      </c>
      <c r="E221" s="23">
        <v>0</v>
      </c>
      <c r="F221" s="23">
        <v>80000</v>
      </c>
      <c r="G221" s="23">
        <f t="shared" si="35"/>
        <v>80000</v>
      </c>
      <c r="H221" s="23">
        <f t="shared" si="36"/>
        <v>-80000</v>
      </c>
      <c r="I221" s="24">
        <f t="shared" si="37"/>
        <v>0</v>
      </c>
      <c r="J221" s="24">
        <f t="shared" si="38"/>
        <v>0</v>
      </c>
      <c r="K221" s="24">
        <f t="shared" si="39"/>
        <v>0</v>
      </c>
    </row>
    <row r="222" spans="1:11" ht="25.5">
      <c r="A222" s="28" t="s">
        <v>507</v>
      </c>
      <c r="B222" s="22" t="s">
        <v>508</v>
      </c>
      <c r="C222" s="23">
        <v>0</v>
      </c>
      <c r="D222" s="23">
        <v>0</v>
      </c>
      <c r="E222" s="23">
        <v>0</v>
      </c>
      <c r="F222" s="23">
        <v>80000</v>
      </c>
      <c r="G222" s="23">
        <f t="shared" si="35"/>
        <v>80000</v>
      </c>
      <c r="H222" s="23">
        <f t="shared" si="36"/>
        <v>-80000</v>
      </c>
      <c r="I222" s="24">
        <f t="shared" si="37"/>
        <v>0</v>
      </c>
      <c r="J222" s="24">
        <f t="shared" si="38"/>
        <v>0</v>
      </c>
      <c r="K222" s="24">
        <f t="shared" si="39"/>
        <v>0</v>
      </c>
    </row>
    <row r="223" spans="1:11" ht="25.5">
      <c r="A223" s="26" t="s">
        <v>347</v>
      </c>
      <c r="B223" s="22" t="s">
        <v>348</v>
      </c>
      <c r="C223" s="23">
        <v>107484.4</v>
      </c>
      <c r="D223" s="23">
        <v>110530</v>
      </c>
      <c r="E223" s="23">
        <v>44691</v>
      </c>
      <c r="F223" s="23">
        <v>72142.740000000005</v>
      </c>
      <c r="G223" s="23">
        <f t="shared" si="35"/>
        <v>-35341.659999999989</v>
      </c>
      <c r="H223" s="23">
        <f t="shared" si="36"/>
        <v>-27451.740000000005</v>
      </c>
      <c r="I223" s="24">
        <f t="shared" si="37"/>
        <v>-32.88073432051533</v>
      </c>
      <c r="J223" s="24">
        <f t="shared" si="38"/>
        <v>161.42565617238373</v>
      </c>
      <c r="K223" s="24">
        <f t="shared" si="39"/>
        <v>65.269827196236321</v>
      </c>
    </row>
    <row r="224" spans="1:11" ht="38.25">
      <c r="A224" s="27" t="s">
        <v>349</v>
      </c>
      <c r="B224" s="22" t="s">
        <v>350</v>
      </c>
      <c r="C224" s="23">
        <v>107484.4</v>
      </c>
      <c r="D224" s="23">
        <v>110530</v>
      </c>
      <c r="E224" s="23">
        <v>44691</v>
      </c>
      <c r="F224" s="23">
        <v>72142.740000000005</v>
      </c>
      <c r="G224" s="23">
        <f t="shared" si="35"/>
        <v>-35341.659999999989</v>
      </c>
      <c r="H224" s="23">
        <f t="shared" si="36"/>
        <v>-27451.740000000005</v>
      </c>
      <c r="I224" s="24">
        <f t="shared" si="37"/>
        <v>-32.88073432051533</v>
      </c>
      <c r="J224" s="24">
        <f t="shared" si="38"/>
        <v>161.42565617238373</v>
      </c>
      <c r="K224" s="24">
        <f t="shared" si="39"/>
        <v>65.269827196236321</v>
      </c>
    </row>
    <row r="225" spans="1:11" ht="51">
      <c r="A225" s="28" t="s">
        <v>511</v>
      </c>
      <c r="B225" s="22" t="s">
        <v>512</v>
      </c>
      <c r="C225" s="23">
        <v>44590.400000000001</v>
      </c>
      <c r="D225" s="23">
        <v>53057</v>
      </c>
      <c r="E225" s="23">
        <v>23941</v>
      </c>
      <c r="F225" s="23">
        <v>39792.74</v>
      </c>
      <c r="G225" s="23">
        <f t="shared" si="35"/>
        <v>-4797.6600000000035</v>
      </c>
      <c r="H225" s="23">
        <f t="shared" si="36"/>
        <v>-15851.739999999998</v>
      </c>
      <c r="I225" s="24">
        <f t="shared" si="37"/>
        <v>-10.759401126699927</v>
      </c>
      <c r="J225" s="24">
        <f t="shared" si="38"/>
        <v>166.21168706403239</v>
      </c>
      <c r="K225" s="24">
        <f t="shared" si="39"/>
        <v>74.999981152345583</v>
      </c>
    </row>
    <row r="226" spans="1:11" ht="51">
      <c r="A226" s="28" t="s">
        <v>351</v>
      </c>
      <c r="B226" s="22" t="s">
        <v>352</v>
      </c>
      <c r="C226" s="23">
        <v>62894</v>
      </c>
      <c r="D226" s="23">
        <v>57473</v>
      </c>
      <c r="E226" s="23">
        <v>20750</v>
      </c>
      <c r="F226" s="23">
        <v>32350</v>
      </c>
      <c r="G226" s="23">
        <f t="shared" si="35"/>
        <v>-30544</v>
      </c>
      <c r="H226" s="23">
        <f t="shared" si="36"/>
        <v>-11600</v>
      </c>
      <c r="I226" s="24">
        <f t="shared" si="37"/>
        <v>-48.564250961935954</v>
      </c>
      <c r="J226" s="24">
        <f t="shared" si="38"/>
        <v>155.90361445783131</v>
      </c>
      <c r="K226" s="24">
        <f t="shared" si="39"/>
        <v>56.287300123536269</v>
      </c>
    </row>
    <row r="227" spans="1:11">
      <c r="A227" s="25" t="s">
        <v>84</v>
      </c>
      <c r="B227" s="22" t="s">
        <v>85</v>
      </c>
      <c r="C227" s="23">
        <v>57357029</v>
      </c>
      <c r="D227" s="23">
        <v>59076765</v>
      </c>
      <c r="E227" s="23">
        <v>27425137</v>
      </c>
      <c r="F227" s="23">
        <v>59076765</v>
      </c>
      <c r="G227" s="23">
        <f t="shared" si="35"/>
        <v>1719736</v>
      </c>
      <c r="H227" s="23">
        <f t="shared" si="36"/>
        <v>-31651628</v>
      </c>
      <c r="I227" s="24">
        <f t="shared" si="37"/>
        <v>2.9983003478091632</v>
      </c>
      <c r="J227" s="24">
        <f t="shared" si="38"/>
        <v>215.41101143815618</v>
      </c>
      <c r="K227" s="24">
        <f t="shared" si="39"/>
        <v>100</v>
      </c>
    </row>
    <row r="228" spans="1:11">
      <c r="A228" s="26" t="s">
        <v>86</v>
      </c>
      <c r="B228" s="22" t="s">
        <v>87</v>
      </c>
      <c r="C228" s="23">
        <v>57357029</v>
      </c>
      <c r="D228" s="23">
        <v>59076765</v>
      </c>
      <c r="E228" s="23">
        <v>27425137</v>
      </c>
      <c r="F228" s="23">
        <v>59076765</v>
      </c>
      <c r="G228" s="23">
        <f t="shared" si="35"/>
        <v>1719736</v>
      </c>
      <c r="H228" s="23">
        <f t="shared" si="36"/>
        <v>-31651628</v>
      </c>
      <c r="I228" s="24">
        <f t="shared" si="37"/>
        <v>2.9983003478091632</v>
      </c>
      <c r="J228" s="24">
        <f t="shared" si="38"/>
        <v>215.41101143815618</v>
      </c>
      <c r="K228" s="24">
        <f t="shared" si="39"/>
        <v>100</v>
      </c>
    </row>
    <row r="229" spans="1:11">
      <c r="A229" s="21" t="s">
        <v>88</v>
      </c>
      <c r="B229" s="22" t="s">
        <v>89</v>
      </c>
      <c r="C229" s="23">
        <v>30962053.59</v>
      </c>
      <c r="D229" s="23">
        <v>64848861</v>
      </c>
      <c r="E229" s="23">
        <v>30109189</v>
      </c>
      <c r="F229" s="23">
        <v>29079276.829999998</v>
      </c>
      <c r="G229" s="23">
        <f t="shared" si="35"/>
        <v>-1882776.7600000016</v>
      </c>
      <c r="H229" s="23">
        <f t="shared" si="36"/>
        <v>1029912.1700000018</v>
      </c>
      <c r="I229" s="24">
        <f t="shared" si="37"/>
        <v>-6.0809169344248346</v>
      </c>
      <c r="J229" s="24">
        <f t="shared" si="38"/>
        <v>96.579409129883899</v>
      </c>
      <c r="K229" s="24">
        <f t="shared" si="39"/>
        <v>44.841615383190771</v>
      </c>
    </row>
    <row r="230" spans="1:11">
      <c r="A230" s="25" t="s">
        <v>90</v>
      </c>
      <c r="B230" s="22" t="s">
        <v>91</v>
      </c>
      <c r="C230" s="23">
        <v>30383656.18</v>
      </c>
      <c r="D230" s="23">
        <v>62491051</v>
      </c>
      <c r="E230" s="23">
        <v>29188781</v>
      </c>
      <c r="F230" s="23">
        <v>28358109.43</v>
      </c>
      <c r="G230" s="23">
        <f t="shared" si="35"/>
        <v>-2025546.75</v>
      </c>
      <c r="H230" s="23">
        <f t="shared" si="36"/>
        <v>830671.5700000003</v>
      </c>
      <c r="I230" s="24">
        <f t="shared" si="37"/>
        <v>-6.6665668476505289</v>
      </c>
      <c r="J230" s="24">
        <f t="shared" si="38"/>
        <v>97.154140935176429</v>
      </c>
      <c r="K230" s="24">
        <f t="shared" si="39"/>
        <v>45.37947270241942</v>
      </c>
    </row>
    <row r="231" spans="1:11">
      <c r="A231" s="26" t="s">
        <v>92</v>
      </c>
      <c r="B231" s="22" t="s">
        <v>93</v>
      </c>
      <c r="C231" s="23">
        <v>24370829.170000002</v>
      </c>
      <c r="D231" s="23">
        <v>50432290</v>
      </c>
      <c r="E231" s="23">
        <v>24345978</v>
      </c>
      <c r="F231" s="23">
        <v>23174858.719999999</v>
      </c>
      <c r="G231" s="23">
        <f t="shared" si="35"/>
        <v>-1195970.450000003</v>
      </c>
      <c r="H231" s="23">
        <f t="shared" si="36"/>
        <v>1171119.2800000012</v>
      </c>
      <c r="I231" s="24">
        <f t="shared" si="37"/>
        <v>-4.9073851433508793</v>
      </c>
      <c r="J231" s="24">
        <f t="shared" si="38"/>
        <v>95.189680693870656</v>
      </c>
      <c r="K231" s="24">
        <f t="shared" si="39"/>
        <v>45.952421989959205</v>
      </c>
    </row>
    <row r="232" spans="1:11">
      <c r="A232" s="27" t="s">
        <v>94</v>
      </c>
      <c r="B232" s="22" t="s">
        <v>95</v>
      </c>
      <c r="C232" s="23">
        <v>15768165.98</v>
      </c>
      <c r="D232" s="23">
        <v>35460233</v>
      </c>
      <c r="E232" s="23">
        <v>17132813</v>
      </c>
      <c r="F232" s="23">
        <v>15747094.789999999</v>
      </c>
      <c r="G232" s="23">
        <f t="shared" si="35"/>
        <v>-21071.190000001341</v>
      </c>
      <c r="H232" s="23">
        <f t="shared" si="36"/>
        <v>1385718.2100000009</v>
      </c>
      <c r="I232" s="24">
        <f t="shared" si="37"/>
        <v>-0.13363120369692183</v>
      </c>
      <c r="J232" s="24">
        <f t="shared" si="38"/>
        <v>91.911904892675821</v>
      </c>
      <c r="K232" s="24">
        <f t="shared" si="39"/>
        <v>44.407758939429414</v>
      </c>
    </row>
    <row r="233" spans="1:11">
      <c r="A233" s="27" t="s">
        <v>96</v>
      </c>
      <c r="B233" s="22" t="s">
        <v>97</v>
      </c>
      <c r="C233" s="23">
        <v>8602663.1899999995</v>
      </c>
      <c r="D233" s="23">
        <v>14972057</v>
      </c>
      <c r="E233" s="23">
        <v>7213165</v>
      </c>
      <c r="F233" s="23">
        <v>7427763.9299999997</v>
      </c>
      <c r="G233" s="23">
        <f t="shared" si="35"/>
        <v>-1174899.2599999998</v>
      </c>
      <c r="H233" s="23">
        <f t="shared" si="36"/>
        <v>-214598.9299999997</v>
      </c>
      <c r="I233" s="24">
        <f t="shared" si="37"/>
        <v>-13.657389973906447</v>
      </c>
      <c r="J233" s="24">
        <f t="shared" si="38"/>
        <v>102.97510080526371</v>
      </c>
      <c r="K233" s="24">
        <f t="shared" si="39"/>
        <v>49.610844588689446</v>
      </c>
    </row>
    <row r="234" spans="1:11">
      <c r="A234" s="28" t="s">
        <v>98</v>
      </c>
      <c r="B234" s="22" t="s">
        <v>99</v>
      </c>
      <c r="C234" s="23">
        <v>13773.67</v>
      </c>
      <c r="D234" s="23">
        <v>0</v>
      </c>
      <c r="E234" s="23">
        <v>0</v>
      </c>
      <c r="F234" s="23">
        <v>20602.93</v>
      </c>
      <c r="G234" s="23">
        <f t="shared" si="35"/>
        <v>6829.26</v>
      </c>
      <c r="H234" s="23">
        <f t="shared" si="36"/>
        <v>-20602.93</v>
      </c>
      <c r="I234" s="24">
        <f t="shared" si="37"/>
        <v>49.581992308513293</v>
      </c>
      <c r="J234" s="24">
        <f t="shared" si="38"/>
        <v>0</v>
      </c>
      <c r="K234" s="24">
        <f t="shared" si="39"/>
        <v>0</v>
      </c>
    </row>
    <row r="235" spans="1:11">
      <c r="A235" s="26" t="s">
        <v>100</v>
      </c>
      <c r="B235" s="22" t="s">
        <v>101</v>
      </c>
      <c r="C235" s="23">
        <v>3017838.55</v>
      </c>
      <c r="D235" s="23">
        <v>3898620</v>
      </c>
      <c r="E235" s="23">
        <v>1693096</v>
      </c>
      <c r="F235" s="23">
        <v>775339.89</v>
      </c>
      <c r="G235" s="23">
        <f t="shared" si="35"/>
        <v>-2242498.6599999997</v>
      </c>
      <c r="H235" s="23">
        <f t="shared" si="36"/>
        <v>917756.11</v>
      </c>
      <c r="I235" s="24">
        <f t="shared" si="37"/>
        <v>-74.308105713607517</v>
      </c>
      <c r="J235" s="24">
        <f t="shared" si="38"/>
        <v>45.794207180218962</v>
      </c>
      <c r="K235" s="24">
        <f t="shared" si="39"/>
        <v>19.887547132062114</v>
      </c>
    </row>
    <row r="236" spans="1:11">
      <c r="A236" s="27" t="s">
        <v>102</v>
      </c>
      <c r="B236" s="22" t="s">
        <v>103</v>
      </c>
      <c r="C236" s="23">
        <v>3007468.55</v>
      </c>
      <c r="D236" s="23">
        <v>3888925</v>
      </c>
      <c r="E236" s="23">
        <v>1690496</v>
      </c>
      <c r="F236" s="23">
        <v>772739.89</v>
      </c>
      <c r="G236" s="23">
        <f t="shared" si="35"/>
        <v>-2234728.6599999997</v>
      </c>
      <c r="H236" s="23">
        <f t="shared" si="36"/>
        <v>917756.11</v>
      </c>
      <c r="I236" s="24">
        <f t="shared" si="37"/>
        <v>-74.30596938411874</v>
      </c>
      <c r="J236" s="24">
        <f t="shared" si="38"/>
        <v>45.710838120882869</v>
      </c>
      <c r="K236" s="24">
        <f t="shared" si="39"/>
        <v>19.870269804637527</v>
      </c>
    </row>
    <row r="237" spans="1:11">
      <c r="A237" s="27" t="s">
        <v>104</v>
      </c>
      <c r="B237" s="22" t="s">
        <v>105</v>
      </c>
      <c r="C237" s="23">
        <v>10370</v>
      </c>
      <c r="D237" s="23">
        <v>9695</v>
      </c>
      <c r="E237" s="23">
        <v>2600</v>
      </c>
      <c r="F237" s="23">
        <v>2600</v>
      </c>
      <c r="G237" s="23">
        <f t="shared" si="35"/>
        <v>-7770</v>
      </c>
      <c r="H237" s="23">
        <f t="shared" si="36"/>
        <v>0</v>
      </c>
      <c r="I237" s="24">
        <f t="shared" si="37"/>
        <v>-74.927675988428163</v>
      </c>
      <c r="J237" s="24">
        <f t="shared" si="38"/>
        <v>100</v>
      </c>
      <c r="K237" s="24">
        <f t="shared" si="39"/>
        <v>26.817947395564723</v>
      </c>
    </row>
    <row r="238" spans="1:11" ht="25.5">
      <c r="A238" s="26" t="s">
        <v>140</v>
      </c>
      <c r="B238" s="22" t="s">
        <v>141</v>
      </c>
      <c r="C238" s="23">
        <v>8289</v>
      </c>
      <c r="D238" s="23">
        <v>10538</v>
      </c>
      <c r="E238" s="23">
        <v>8630</v>
      </c>
      <c r="F238" s="23">
        <v>8575</v>
      </c>
      <c r="G238" s="23">
        <f t="shared" si="35"/>
        <v>286</v>
      </c>
      <c r="H238" s="23">
        <f t="shared" si="36"/>
        <v>55</v>
      </c>
      <c r="I238" s="24">
        <f t="shared" si="37"/>
        <v>3.4503558933526364</v>
      </c>
      <c r="J238" s="24">
        <f t="shared" si="38"/>
        <v>99.362688296639632</v>
      </c>
      <c r="K238" s="24">
        <f t="shared" si="39"/>
        <v>81.372176883659137</v>
      </c>
    </row>
    <row r="239" spans="1:11">
      <c r="A239" s="27" t="s">
        <v>142</v>
      </c>
      <c r="B239" s="22" t="s">
        <v>143</v>
      </c>
      <c r="C239" s="23">
        <v>8289</v>
      </c>
      <c r="D239" s="23">
        <v>10538</v>
      </c>
      <c r="E239" s="23">
        <v>8630</v>
      </c>
      <c r="F239" s="23">
        <v>8575</v>
      </c>
      <c r="G239" s="23">
        <f t="shared" si="35"/>
        <v>286</v>
      </c>
      <c r="H239" s="23">
        <f t="shared" si="36"/>
        <v>55</v>
      </c>
      <c r="I239" s="24">
        <f t="shared" si="37"/>
        <v>3.4503558933526364</v>
      </c>
      <c r="J239" s="24">
        <f t="shared" si="38"/>
        <v>99.362688296639632</v>
      </c>
      <c r="K239" s="24">
        <f t="shared" si="39"/>
        <v>81.372176883659137</v>
      </c>
    </row>
    <row r="240" spans="1:11" ht="25.5">
      <c r="A240" s="26" t="s">
        <v>106</v>
      </c>
      <c r="B240" s="22" t="s">
        <v>107</v>
      </c>
      <c r="C240" s="23">
        <v>2986699.46</v>
      </c>
      <c r="D240" s="23">
        <v>8149603</v>
      </c>
      <c r="E240" s="23">
        <v>3141077</v>
      </c>
      <c r="F240" s="23">
        <v>4399335.82</v>
      </c>
      <c r="G240" s="23">
        <f t="shared" si="35"/>
        <v>1412636.3600000003</v>
      </c>
      <c r="H240" s="23">
        <f t="shared" si="36"/>
        <v>-1258258.8200000003</v>
      </c>
      <c r="I240" s="24">
        <f t="shared" si="37"/>
        <v>47.297573087584794</v>
      </c>
      <c r="J240" s="24">
        <f t="shared" si="38"/>
        <v>140.05819723617091</v>
      </c>
      <c r="K240" s="24">
        <f t="shared" si="39"/>
        <v>53.982210176373016</v>
      </c>
    </row>
    <row r="241" spans="1:11">
      <c r="A241" s="27" t="s">
        <v>108</v>
      </c>
      <c r="B241" s="22" t="s">
        <v>109</v>
      </c>
      <c r="C241" s="23">
        <v>191214</v>
      </c>
      <c r="D241" s="23">
        <v>392940</v>
      </c>
      <c r="E241" s="23">
        <v>0</v>
      </c>
      <c r="F241" s="23">
        <v>196470</v>
      </c>
      <c r="G241" s="23">
        <f t="shared" si="35"/>
        <v>5256</v>
      </c>
      <c r="H241" s="23">
        <f t="shared" si="36"/>
        <v>-196470</v>
      </c>
      <c r="I241" s="24">
        <f t="shared" si="37"/>
        <v>2.7487527063917838</v>
      </c>
      <c r="J241" s="24">
        <f t="shared" si="38"/>
        <v>0</v>
      </c>
      <c r="K241" s="24">
        <f t="shared" si="39"/>
        <v>50</v>
      </c>
    </row>
    <row r="242" spans="1:11" ht="25.5">
      <c r="A242" s="28" t="s">
        <v>110</v>
      </c>
      <c r="B242" s="22" t="s">
        <v>111</v>
      </c>
      <c r="C242" s="23">
        <v>191214</v>
      </c>
      <c r="D242" s="23">
        <v>392940</v>
      </c>
      <c r="E242" s="23">
        <v>0</v>
      </c>
      <c r="F242" s="23">
        <v>196470</v>
      </c>
      <c r="G242" s="23">
        <f t="shared" si="35"/>
        <v>5256</v>
      </c>
      <c r="H242" s="23">
        <f t="shared" si="36"/>
        <v>-196470</v>
      </c>
      <c r="I242" s="24">
        <f t="shared" si="37"/>
        <v>2.7487527063917838</v>
      </c>
      <c r="J242" s="24">
        <f t="shared" si="38"/>
        <v>0</v>
      </c>
      <c r="K242" s="24">
        <f t="shared" si="39"/>
        <v>50</v>
      </c>
    </row>
    <row r="243" spans="1:11" ht="25.5">
      <c r="A243" s="29" t="s">
        <v>112</v>
      </c>
      <c r="B243" s="22" t="s">
        <v>113</v>
      </c>
      <c r="C243" s="23">
        <v>191214</v>
      </c>
      <c r="D243" s="23">
        <v>392940</v>
      </c>
      <c r="E243" s="23">
        <v>0</v>
      </c>
      <c r="F243" s="23">
        <v>196470</v>
      </c>
      <c r="G243" s="23">
        <f t="shared" si="35"/>
        <v>5256</v>
      </c>
      <c r="H243" s="23">
        <f t="shared" si="36"/>
        <v>-196470</v>
      </c>
      <c r="I243" s="24">
        <f t="shared" si="37"/>
        <v>2.7487527063917838</v>
      </c>
      <c r="J243" s="24">
        <f t="shared" si="38"/>
        <v>0</v>
      </c>
      <c r="K243" s="24">
        <f t="shared" si="39"/>
        <v>50</v>
      </c>
    </row>
    <row r="244" spans="1:11" ht="25.5">
      <c r="A244" s="27" t="s">
        <v>188</v>
      </c>
      <c r="B244" s="22" t="s">
        <v>189</v>
      </c>
      <c r="C244" s="23">
        <v>2795485.46</v>
      </c>
      <c r="D244" s="23">
        <v>7756663</v>
      </c>
      <c r="E244" s="23">
        <v>3141077</v>
      </c>
      <c r="F244" s="23">
        <v>4202865.82</v>
      </c>
      <c r="G244" s="23">
        <f t="shared" si="35"/>
        <v>1407380.3600000003</v>
      </c>
      <c r="H244" s="23">
        <f t="shared" si="36"/>
        <v>-1061788.8200000003</v>
      </c>
      <c r="I244" s="24">
        <f t="shared" si="37"/>
        <v>50.344756935348187</v>
      </c>
      <c r="J244" s="24">
        <f t="shared" si="38"/>
        <v>133.80333624422451</v>
      </c>
      <c r="K244" s="24">
        <f t="shared" si="39"/>
        <v>54.183942502078544</v>
      </c>
    </row>
    <row r="245" spans="1:11" ht="25.5">
      <c r="A245" s="28" t="s">
        <v>207</v>
      </c>
      <c r="B245" s="22" t="s">
        <v>208</v>
      </c>
      <c r="C245" s="23">
        <v>2551352.96</v>
      </c>
      <c r="D245" s="23">
        <v>5601606</v>
      </c>
      <c r="E245" s="23">
        <v>2860639</v>
      </c>
      <c r="F245" s="23">
        <v>2829075.81</v>
      </c>
      <c r="G245" s="23">
        <f t="shared" si="35"/>
        <v>277722.85000000009</v>
      </c>
      <c r="H245" s="23">
        <f t="shared" si="36"/>
        <v>31563.189999999944</v>
      </c>
      <c r="I245" s="24">
        <f t="shared" si="37"/>
        <v>10.885316706630817</v>
      </c>
      <c r="J245" s="24">
        <f t="shared" si="38"/>
        <v>98.896638478325997</v>
      </c>
      <c r="K245" s="24">
        <f t="shared" si="39"/>
        <v>50.504726858690177</v>
      </c>
    </row>
    <row r="246" spans="1:11" ht="38.25">
      <c r="A246" s="28" t="s">
        <v>190</v>
      </c>
      <c r="B246" s="22" t="s">
        <v>191</v>
      </c>
      <c r="C246" s="23">
        <v>244132.5</v>
      </c>
      <c r="D246" s="23">
        <v>2155057</v>
      </c>
      <c r="E246" s="23">
        <v>280438</v>
      </c>
      <c r="F246" s="23">
        <v>1373790.01</v>
      </c>
      <c r="G246" s="23">
        <f t="shared" si="35"/>
        <v>1129657.51</v>
      </c>
      <c r="H246" s="23">
        <f t="shared" si="36"/>
        <v>-1093352.01</v>
      </c>
      <c r="I246" s="24">
        <f t="shared" si="37"/>
        <v>462.72311552128451</v>
      </c>
      <c r="J246" s="24">
        <f t="shared" si="38"/>
        <v>489.87298796882015</v>
      </c>
      <c r="K246" s="24">
        <f t="shared" si="39"/>
        <v>63.747270257816844</v>
      </c>
    </row>
    <row r="247" spans="1:11">
      <c r="A247" s="25" t="s">
        <v>114</v>
      </c>
      <c r="B247" s="22" t="s">
        <v>115</v>
      </c>
      <c r="C247" s="23">
        <v>578397.41</v>
      </c>
      <c r="D247" s="23">
        <v>2357810</v>
      </c>
      <c r="E247" s="23">
        <v>920408</v>
      </c>
      <c r="F247" s="23">
        <v>721167.4</v>
      </c>
      <c r="G247" s="23">
        <f t="shared" si="35"/>
        <v>142769.99</v>
      </c>
      <c r="H247" s="23">
        <f t="shared" si="36"/>
        <v>199240.59999999998</v>
      </c>
      <c r="I247" s="24">
        <f t="shared" si="37"/>
        <v>24.683718760082257</v>
      </c>
      <c r="J247" s="24">
        <f t="shared" si="38"/>
        <v>78.353013011620931</v>
      </c>
      <c r="K247" s="24">
        <f t="shared" si="39"/>
        <v>30.586323749581179</v>
      </c>
    </row>
    <row r="248" spans="1:11">
      <c r="A248" s="26" t="s">
        <v>116</v>
      </c>
      <c r="B248" s="22" t="s">
        <v>117</v>
      </c>
      <c r="C248" s="23">
        <v>578397.41</v>
      </c>
      <c r="D248" s="23">
        <v>2312810</v>
      </c>
      <c r="E248" s="23">
        <v>920408</v>
      </c>
      <c r="F248" s="23">
        <v>721167.4</v>
      </c>
      <c r="G248" s="23">
        <f t="shared" si="35"/>
        <v>142769.99</v>
      </c>
      <c r="H248" s="23">
        <f t="shared" si="36"/>
        <v>199240.59999999998</v>
      </c>
      <c r="I248" s="24">
        <f t="shared" si="37"/>
        <v>24.683718760082257</v>
      </c>
      <c r="J248" s="24">
        <f t="shared" si="38"/>
        <v>78.353013011620931</v>
      </c>
      <c r="K248" s="24">
        <f t="shared" si="39"/>
        <v>31.181437299216107</v>
      </c>
    </row>
    <row r="249" spans="1:11">
      <c r="A249" s="26" t="s">
        <v>228</v>
      </c>
      <c r="B249" s="22" t="s">
        <v>229</v>
      </c>
      <c r="C249" s="23">
        <v>0</v>
      </c>
      <c r="D249" s="23">
        <v>45000</v>
      </c>
      <c r="E249" s="23">
        <v>0</v>
      </c>
      <c r="F249" s="23">
        <v>0</v>
      </c>
      <c r="G249" s="23">
        <f t="shared" si="35"/>
        <v>0</v>
      </c>
      <c r="H249" s="23">
        <f t="shared" si="36"/>
        <v>0</v>
      </c>
      <c r="I249" s="24">
        <f t="shared" si="37"/>
        <v>0</v>
      </c>
      <c r="J249" s="24">
        <f t="shared" si="38"/>
        <v>0</v>
      </c>
      <c r="K249" s="24">
        <f t="shared" si="39"/>
        <v>0</v>
      </c>
    </row>
    <row r="250" spans="1:11" ht="25.5">
      <c r="A250" s="27" t="s">
        <v>230</v>
      </c>
      <c r="B250" s="22" t="s">
        <v>231</v>
      </c>
      <c r="C250" s="23">
        <v>0</v>
      </c>
      <c r="D250" s="23">
        <v>45000</v>
      </c>
      <c r="E250" s="23">
        <v>0</v>
      </c>
      <c r="F250" s="23">
        <v>0</v>
      </c>
      <c r="G250" s="23">
        <f t="shared" si="35"/>
        <v>0</v>
      </c>
      <c r="H250" s="23">
        <f t="shared" si="36"/>
        <v>0</v>
      </c>
      <c r="I250" s="24">
        <f t="shared" si="37"/>
        <v>0</v>
      </c>
      <c r="J250" s="24">
        <f t="shared" si="38"/>
        <v>0</v>
      </c>
      <c r="K250" s="24">
        <f t="shared" si="39"/>
        <v>0</v>
      </c>
    </row>
    <row r="251" spans="1:11" ht="38.25">
      <c r="A251" s="28" t="s">
        <v>234</v>
      </c>
      <c r="B251" s="22" t="s">
        <v>235</v>
      </c>
      <c r="C251" s="23">
        <v>0</v>
      </c>
      <c r="D251" s="23">
        <v>45000</v>
      </c>
      <c r="E251" s="23">
        <v>0</v>
      </c>
      <c r="F251" s="23">
        <v>0</v>
      </c>
      <c r="G251" s="23">
        <f t="shared" si="35"/>
        <v>0</v>
      </c>
      <c r="H251" s="23">
        <f t="shared" si="36"/>
        <v>0</v>
      </c>
      <c r="I251" s="24">
        <f t="shared" si="37"/>
        <v>0</v>
      </c>
      <c r="J251" s="24">
        <f t="shared" si="38"/>
        <v>0</v>
      </c>
      <c r="K251" s="24">
        <f t="shared" si="39"/>
        <v>0</v>
      </c>
    </row>
    <row r="252" spans="1:11">
      <c r="A252" s="21"/>
      <c r="B252" s="22" t="s">
        <v>118</v>
      </c>
      <c r="C252" s="23">
        <v>29270560.350000001</v>
      </c>
      <c r="D252" s="23">
        <v>-335812</v>
      </c>
      <c r="E252" s="23">
        <v>0</v>
      </c>
      <c r="F252" s="23">
        <v>33138003.699999999</v>
      </c>
      <c r="G252" s="23">
        <f t="shared" si="35"/>
        <v>3867443.3499999978</v>
      </c>
      <c r="H252" s="23">
        <f t="shared" si="36"/>
        <v>-33138003.699999999</v>
      </c>
      <c r="I252" s="24">
        <f t="shared" si="37"/>
        <v>13.212741074155758</v>
      </c>
      <c r="J252" s="24">
        <f t="shared" si="38"/>
        <v>0</v>
      </c>
      <c r="K252" s="24">
        <f t="shared" si="39"/>
        <v>-9868.0224947291936</v>
      </c>
    </row>
    <row r="253" spans="1:11">
      <c r="A253" s="21" t="s">
        <v>119</v>
      </c>
      <c r="B253" s="22" t="s">
        <v>120</v>
      </c>
      <c r="C253" s="23">
        <v>-29270560.350000001</v>
      </c>
      <c r="D253" s="23">
        <v>335812</v>
      </c>
      <c r="E253" s="23">
        <v>0</v>
      </c>
      <c r="F253" s="23">
        <v>-33138003.699999999</v>
      </c>
      <c r="G253" s="23">
        <f t="shared" si="35"/>
        <v>-3867443.3499999978</v>
      </c>
      <c r="H253" s="23">
        <f t="shared" si="36"/>
        <v>33138003.699999999</v>
      </c>
      <c r="I253" s="24">
        <f t="shared" si="37"/>
        <v>13.212741074155758</v>
      </c>
      <c r="J253" s="24">
        <f t="shared" si="38"/>
        <v>0</v>
      </c>
      <c r="K253" s="24">
        <f t="shared" si="39"/>
        <v>-9868.0224947291936</v>
      </c>
    </row>
    <row r="254" spans="1:11">
      <c r="A254" s="25" t="s">
        <v>121</v>
      </c>
      <c r="B254" s="22" t="s">
        <v>122</v>
      </c>
      <c r="C254" s="23">
        <v>-29270560.350000001</v>
      </c>
      <c r="D254" s="23">
        <v>335812</v>
      </c>
      <c r="E254" s="23">
        <v>0</v>
      </c>
      <c r="F254" s="23">
        <v>-33138003.699999999</v>
      </c>
      <c r="G254" s="23">
        <f t="shared" si="35"/>
        <v>-3867443.3499999978</v>
      </c>
      <c r="H254" s="23">
        <f t="shared" si="36"/>
        <v>33138003.699999999</v>
      </c>
      <c r="I254" s="24">
        <f t="shared" si="37"/>
        <v>13.212741074155758</v>
      </c>
      <c r="J254" s="24">
        <f t="shared" si="38"/>
        <v>0</v>
      </c>
      <c r="K254" s="24">
        <f t="shared" si="39"/>
        <v>-9868.0224947291936</v>
      </c>
    </row>
    <row r="255" spans="1:11" ht="25.5">
      <c r="A255" s="26" t="s">
        <v>146</v>
      </c>
      <c r="B255" s="22" t="s">
        <v>147</v>
      </c>
      <c r="C255" s="23">
        <v>-1473748.21</v>
      </c>
      <c r="D255" s="23">
        <v>335812</v>
      </c>
      <c r="E255" s="23">
        <v>0</v>
      </c>
      <c r="F255" s="23">
        <v>-171482.16</v>
      </c>
      <c r="G255" s="23">
        <f t="shared" si="35"/>
        <v>1302266.05</v>
      </c>
      <c r="H255" s="23">
        <f t="shared" si="36"/>
        <v>171482.16</v>
      </c>
      <c r="I255" s="24">
        <f t="shared" si="37"/>
        <v>-88.36421589275416</v>
      </c>
      <c r="J255" s="24">
        <f t="shared" si="38"/>
        <v>0</v>
      </c>
      <c r="K255" s="24">
        <f t="shared" si="39"/>
        <v>-51.064929186568676</v>
      </c>
    </row>
    <row r="256" spans="1:11" s="3" customFormat="1">
      <c r="A256" s="30" t="s">
        <v>241</v>
      </c>
      <c r="B256" s="31" t="s">
        <v>901</v>
      </c>
      <c r="C256" s="32"/>
      <c r="D256" s="32"/>
      <c r="E256" s="32"/>
      <c r="F256" s="32"/>
      <c r="G256" s="32"/>
      <c r="H256" s="32"/>
      <c r="I256" s="33"/>
      <c r="J256" s="33"/>
      <c r="K256" s="33"/>
    </row>
    <row r="257" spans="1:11">
      <c r="A257" s="21" t="s">
        <v>19</v>
      </c>
      <c r="B257" s="22" t="s">
        <v>20</v>
      </c>
      <c r="C257" s="23">
        <v>11877534.65</v>
      </c>
      <c r="D257" s="23">
        <v>9429846</v>
      </c>
      <c r="E257" s="23">
        <v>6365729</v>
      </c>
      <c r="F257" s="23">
        <v>9429846</v>
      </c>
      <c r="G257" s="23">
        <f t="shared" ref="G257:G279" si="40">F257-C257</f>
        <v>-2447688.6500000004</v>
      </c>
      <c r="H257" s="23">
        <f t="shared" ref="H257:H279" si="41">E257-F257</f>
        <v>-3064117</v>
      </c>
      <c r="I257" s="24">
        <f t="shared" ref="I257:I279" si="42">IF(ISERROR(F257/C257),0,F257/C257*100-100)</f>
        <v>-20.607716349621427</v>
      </c>
      <c r="J257" s="24">
        <f t="shared" ref="J257:J279" si="43">IF(ISERROR(F257/E257),0,F257/E257*100)</f>
        <v>148.13458128676228</v>
      </c>
      <c r="K257" s="24">
        <f t="shared" ref="K257:K279" si="44">IF(ISERROR(F257/D257),0,F257/D257*100)</f>
        <v>100</v>
      </c>
    </row>
    <row r="258" spans="1:11" ht="25.5">
      <c r="A258" s="25" t="s">
        <v>128</v>
      </c>
      <c r="B258" s="22" t="s">
        <v>129</v>
      </c>
      <c r="C258" s="23">
        <v>306360.65000000002</v>
      </c>
      <c r="D258" s="23">
        <v>0</v>
      </c>
      <c r="E258" s="23">
        <v>0</v>
      </c>
      <c r="F258" s="23">
        <v>0</v>
      </c>
      <c r="G258" s="23">
        <f t="shared" si="40"/>
        <v>-306360.65000000002</v>
      </c>
      <c r="H258" s="23">
        <f t="shared" si="41"/>
        <v>0</v>
      </c>
      <c r="I258" s="24">
        <f t="shared" si="42"/>
        <v>-100</v>
      </c>
      <c r="J258" s="24">
        <f t="shared" si="43"/>
        <v>0</v>
      </c>
      <c r="K258" s="24">
        <f t="shared" si="44"/>
        <v>0</v>
      </c>
    </row>
    <row r="259" spans="1:11">
      <c r="A259" s="25" t="s">
        <v>84</v>
      </c>
      <c r="B259" s="22" t="s">
        <v>85</v>
      </c>
      <c r="C259" s="23">
        <v>11571174</v>
      </c>
      <c r="D259" s="23">
        <v>9429846</v>
      </c>
      <c r="E259" s="23">
        <v>6365729</v>
      </c>
      <c r="F259" s="23">
        <v>9429846</v>
      </c>
      <c r="G259" s="23">
        <f t="shared" si="40"/>
        <v>-2141328</v>
      </c>
      <c r="H259" s="23">
        <f t="shared" si="41"/>
        <v>-3064117</v>
      </c>
      <c r="I259" s="24">
        <f t="shared" si="42"/>
        <v>-18.50571082934195</v>
      </c>
      <c r="J259" s="24">
        <f t="shared" si="43"/>
        <v>148.13458128676228</v>
      </c>
      <c r="K259" s="24">
        <f t="shared" si="44"/>
        <v>100</v>
      </c>
    </row>
    <row r="260" spans="1:11">
      <c r="A260" s="26" t="s">
        <v>86</v>
      </c>
      <c r="B260" s="22" t="s">
        <v>87</v>
      </c>
      <c r="C260" s="23">
        <v>11571174</v>
      </c>
      <c r="D260" s="23">
        <v>9429846</v>
      </c>
      <c r="E260" s="23">
        <v>6365729</v>
      </c>
      <c r="F260" s="23">
        <v>9429846</v>
      </c>
      <c r="G260" s="23">
        <f t="shared" si="40"/>
        <v>-2141328</v>
      </c>
      <c r="H260" s="23">
        <f t="shared" si="41"/>
        <v>-3064117</v>
      </c>
      <c r="I260" s="24">
        <f t="shared" si="42"/>
        <v>-18.50571082934195</v>
      </c>
      <c r="J260" s="24">
        <f t="shared" si="43"/>
        <v>148.13458128676228</v>
      </c>
      <c r="K260" s="24">
        <f t="shared" si="44"/>
        <v>100</v>
      </c>
    </row>
    <row r="261" spans="1:11">
      <c r="A261" s="21" t="s">
        <v>88</v>
      </c>
      <c r="B261" s="22" t="s">
        <v>89</v>
      </c>
      <c r="C261" s="23">
        <v>7224768.0199999996</v>
      </c>
      <c r="D261" s="23">
        <v>9429846</v>
      </c>
      <c r="E261" s="23">
        <v>6365729</v>
      </c>
      <c r="F261" s="23">
        <v>5852413.0099999998</v>
      </c>
      <c r="G261" s="23">
        <f t="shared" si="40"/>
        <v>-1372355.0099999998</v>
      </c>
      <c r="H261" s="23">
        <f t="shared" si="41"/>
        <v>513315.99000000022</v>
      </c>
      <c r="I261" s="24">
        <f t="shared" si="42"/>
        <v>-18.995142905640307</v>
      </c>
      <c r="J261" s="24">
        <f t="shared" si="43"/>
        <v>91.936257575526696</v>
      </c>
      <c r="K261" s="24">
        <f t="shared" si="44"/>
        <v>62.062657332898119</v>
      </c>
    </row>
    <row r="262" spans="1:11">
      <c r="A262" s="25" t="s">
        <v>90</v>
      </c>
      <c r="B262" s="22" t="s">
        <v>91</v>
      </c>
      <c r="C262" s="23">
        <v>5949721.6699999999</v>
      </c>
      <c r="D262" s="23">
        <v>9429846</v>
      </c>
      <c r="E262" s="23">
        <v>6365729</v>
      </c>
      <c r="F262" s="23">
        <v>5852413.0099999998</v>
      </c>
      <c r="G262" s="23">
        <f t="shared" si="40"/>
        <v>-97308.660000000149</v>
      </c>
      <c r="H262" s="23">
        <f t="shared" si="41"/>
        <v>513315.99000000022</v>
      </c>
      <c r="I262" s="24">
        <f t="shared" si="42"/>
        <v>-1.6355161702883549</v>
      </c>
      <c r="J262" s="24">
        <f t="shared" si="43"/>
        <v>91.936257575526696</v>
      </c>
      <c r="K262" s="24">
        <f t="shared" si="44"/>
        <v>62.062657332898119</v>
      </c>
    </row>
    <row r="263" spans="1:11">
      <c r="A263" s="26" t="s">
        <v>92</v>
      </c>
      <c r="B263" s="22" t="s">
        <v>93</v>
      </c>
      <c r="C263" s="23">
        <v>2572579.98</v>
      </c>
      <c r="D263" s="23">
        <v>5385736</v>
      </c>
      <c r="E263" s="23">
        <v>2794032</v>
      </c>
      <c r="F263" s="23">
        <v>2521132.02</v>
      </c>
      <c r="G263" s="23">
        <f t="shared" si="40"/>
        <v>-51447.959999999963</v>
      </c>
      <c r="H263" s="23">
        <f t="shared" si="41"/>
        <v>272899.98</v>
      </c>
      <c r="I263" s="24">
        <f t="shared" si="42"/>
        <v>-1.9998585233489905</v>
      </c>
      <c r="J263" s="24">
        <f t="shared" si="43"/>
        <v>90.232753955573884</v>
      </c>
      <c r="K263" s="24">
        <f t="shared" si="44"/>
        <v>46.811281132235223</v>
      </c>
    </row>
    <row r="264" spans="1:11">
      <c r="A264" s="27" t="s">
        <v>94</v>
      </c>
      <c r="B264" s="22" t="s">
        <v>95</v>
      </c>
      <c r="C264" s="23">
        <v>56162.080000000002</v>
      </c>
      <c r="D264" s="23">
        <v>163128</v>
      </c>
      <c r="E264" s="23">
        <v>73329</v>
      </c>
      <c r="F264" s="23">
        <v>61250.3</v>
      </c>
      <c r="G264" s="23">
        <f t="shared" si="40"/>
        <v>5088.2200000000012</v>
      </c>
      <c r="H264" s="23">
        <f t="shared" si="41"/>
        <v>12078.699999999997</v>
      </c>
      <c r="I264" s="24">
        <f t="shared" si="42"/>
        <v>9.0598852464153623</v>
      </c>
      <c r="J264" s="24">
        <f t="shared" si="43"/>
        <v>83.528072113352152</v>
      </c>
      <c r="K264" s="24">
        <f t="shared" si="44"/>
        <v>37.547386101711538</v>
      </c>
    </row>
    <row r="265" spans="1:11">
      <c r="A265" s="27" t="s">
        <v>96</v>
      </c>
      <c r="B265" s="22" t="s">
        <v>97</v>
      </c>
      <c r="C265" s="23">
        <v>2516417.9</v>
      </c>
      <c r="D265" s="23">
        <v>5222608</v>
      </c>
      <c r="E265" s="23">
        <v>2720703</v>
      </c>
      <c r="F265" s="23">
        <v>2459881.7200000002</v>
      </c>
      <c r="G265" s="23">
        <f t="shared" si="40"/>
        <v>-56536.179999999702</v>
      </c>
      <c r="H265" s="23">
        <f t="shared" si="41"/>
        <v>260821.2799999998</v>
      </c>
      <c r="I265" s="24">
        <f t="shared" si="42"/>
        <v>-2.2466928088533962</v>
      </c>
      <c r="J265" s="24">
        <f t="shared" si="43"/>
        <v>90.413460050582515</v>
      </c>
      <c r="K265" s="24">
        <f t="shared" si="44"/>
        <v>47.100638608143676</v>
      </c>
    </row>
    <row r="266" spans="1:11">
      <c r="A266" s="26" t="s">
        <v>100</v>
      </c>
      <c r="B266" s="22" t="s">
        <v>101</v>
      </c>
      <c r="C266" s="23">
        <v>2695976.48</v>
      </c>
      <c r="D266" s="23">
        <v>1874840</v>
      </c>
      <c r="E266" s="23">
        <v>1496745</v>
      </c>
      <c r="F266" s="23">
        <v>1320055</v>
      </c>
      <c r="G266" s="23">
        <f t="shared" si="40"/>
        <v>-1375921.48</v>
      </c>
      <c r="H266" s="23">
        <f t="shared" si="41"/>
        <v>176690</v>
      </c>
      <c r="I266" s="24">
        <f t="shared" si="42"/>
        <v>-51.036108445575159</v>
      </c>
      <c r="J266" s="24">
        <f t="shared" si="43"/>
        <v>88.195049925003914</v>
      </c>
      <c r="K266" s="24">
        <f t="shared" si="44"/>
        <v>70.408941563013371</v>
      </c>
    </row>
    <row r="267" spans="1:11">
      <c r="A267" s="27" t="s">
        <v>102</v>
      </c>
      <c r="B267" s="22" t="s">
        <v>103</v>
      </c>
      <c r="C267" s="23">
        <v>2682716.48</v>
      </c>
      <c r="D267" s="23">
        <v>1861560</v>
      </c>
      <c r="E267" s="23">
        <v>1483465</v>
      </c>
      <c r="F267" s="23">
        <v>1306775</v>
      </c>
      <c r="G267" s="23">
        <f t="shared" si="40"/>
        <v>-1375941.48</v>
      </c>
      <c r="H267" s="23">
        <f t="shared" si="41"/>
        <v>176690</v>
      </c>
      <c r="I267" s="24">
        <f t="shared" si="42"/>
        <v>-51.289112742916465</v>
      </c>
      <c r="J267" s="24">
        <f t="shared" si="43"/>
        <v>88.089371842274673</v>
      </c>
      <c r="K267" s="24">
        <f t="shared" si="44"/>
        <v>70.197844818324413</v>
      </c>
    </row>
    <row r="268" spans="1:11">
      <c r="A268" s="27" t="s">
        <v>104</v>
      </c>
      <c r="B268" s="22" t="s">
        <v>105</v>
      </c>
      <c r="C268" s="23">
        <v>13260</v>
      </c>
      <c r="D268" s="23">
        <v>13280</v>
      </c>
      <c r="E268" s="23">
        <v>13280</v>
      </c>
      <c r="F268" s="23">
        <v>13280</v>
      </c>
      <c r="G268" s="23">
        <f t="shared" si="40"/>
        <v>20</v>
      </c>
      <c r="H268" s="23">
        <f t="shared" si="41"/>
        <v>0</v>
      </c>
      <c r="I268" s="24">
        <f t="shared" si="42"/>
        <v>0.15082956259426794</v>
      </c>
      <c r="J268" s="24">
        <f t="shared" si="43"/>
        <v>100</v>
      </c>
      <c r="K268" s="24">
        <f t="shared" si="44"/>
        <v>100</v>
      </c>
    </row>
    <row r="269" spans="1:11" ht="25.5">
      <c r="A269" s="26" t="s">
        <v>140</v>
      </c>
      <c r="B269" s="22" t="s">
        <v>141</v>
      </c>
      <c r="C269" s="23">
        <v>66948.210000000006</v>
      </c>
      <c r="D269" s="23">
        <v>67382</v>
      </c>
      <c r="E269" s="23">
        <v>61000</v>
      </c>
      <c r="F269" s="23">
        <v>66432.990000000005</v>
      </c>
      <c r="G269" s="23">
        <f t="shared" si="40"/>
        <v>-515.22000000000116</v>
      </c>
      <c r="H269" s="23">
        <f t="shared" si="41"/>
        <v>-5432.9900000000052</v>
      </c>
      <c r="I269" s="24">
        <f t="shared" si="42"/>
        <v>-0.76957994844075017</v>
      </c>
      <c r="J269" s="24">
        <f t="shared" si="43"/>
        <v>108.90654098360658</v>
      </c>
      <c r="K269" s="24">
        <f t="shared" si="44"/>
        <v>98.591597162446959</v>
      </c>
    </row>
    <row r="270" spans="1:11">
      <c r="A270" s="27" t="s">
        <v>142</v>
      </c>
      <c r="B270" s="22" t="s">
        <v>143</v>
      </c>
      <c r="C270" s="23">
        <v>66948.210000000006</v>
      </c>
      <c r="D270" s="23">
        <v>67382</v>
      </c>
      <c r="E270" s="23">
        <v>61000</v>
      </c>
      <c r="F270" s="23">
        <v>66432.990000000005</v>
      </c>
      <c r="G270" s="23">
        <f t="shared" si="40"/>
        <v>-515.22000000000116</v>
      </c>
      <c r="H270" s="23">
        <f t="shared" si="41"/>
        <v>-5432.9900000000052</v>
      </c>
      <c r="I270" s="24">
        <f t="shared" si="42"/>
        <v>-0.76957994844075017</v>
      </c>
      <c r="J270" s="24">
        <f t="shared" si="43"/>
        <v>108.90654098360658</v>
      </c>
      <c r="K270" s="24">
        <f t="shared" si="44"/>
        <v>98.591597162446959</v>
      </c>
    </row>
    <row r="271" spans="1:11" ht="25.5">
      <c r="A271" s="26" t="s">
        <v>106</v>
      </c>
      <c r="B271" s="22" t="s">
        <v>107</v>
      </c>
      <c r="C271" s="23">
        <v>614217</v>
      </c>
      <c r="D271" s="23">
        <v>2101888</v>
      </c>
      <c r="E271" s="23">
        <v>2013952</v>
      </c>
      <c r="F271" s="23">
        <v>1944793</v>
      </c>
      <c r="G271" s="23">
        <f t="shared" si="40"/>
        <v>1330576</v>
      </c>
      <c r="H271" s="23">
        <f t="shared" si="41"/>
        <v>69159</v>
      </c>
      <c r="I271" s="24">
        <f t="shared" si="42"/>
        <v>216.62962763974292</v>
      </c>
      <c r="J271" s="24">
        <f t="shared" si="43"/>
        <v>96.566005545315875</v>
      </c>
      <c r="K271" s="24">
        <f t="shared" si="44"/>
        <v>92.526005191523055</v>
      </c>
    </row>
    <row r="272" spans="1:11" ht="25.5">
      <c r="A272" s="27" t="s">
        <v>188</v>
      </c>
      <c r="B272" s="22" t="s">
        <v>189</v>
      </c>
      <c r="C272" s="23">
        <v>614217</v>
      </c>
      <c r="D272" s="23">
        <v>2101888</v>
      </c>
      <c r="E272" s="23">
        <v>2013952</v>
      </c>
      <c r="F272" s="23">
        <v>1944793</v>
      </c>
      <c r="G272" s="23">
        <f t="shared" si="40"/>
        <v>1330576</v>
      </c>
      <c r="H272" s="23">
        <f t="shared" si="41"/>
        <v>69159</v>
      </c>
      <c r="I272" s="24">
        <f t="shared" si="42"/>
        <v>216.62962763974292</v>
      </c>
      <c r="J272" s="24">
        <f t="shared" si="43"/>
        <v>96.566005545315875</v>
      </c>
      <c r="K272" s="24">
        <f t="shared" si="44"/>
        <v>92.526005191523055</v>
      </c>
    </row>
    <row r="273" spans="1:11" ht="25.5">
      <c r="A273" s="28" t="s">
        <v>207</v>
      </c>
      <c r="B273" s="22" t="s">
        <v>208</v>
      </c>
      <c r="C273" s="23">
        <v>490000</v>
      </c>
      <c r="D273" s="23">
        <v>1829050</v>
      </c>
      <c r="E273" s="23">
        <v>1829050</v>
      </c>
      <c r="F273" s="23">
        <v>1829050</v>
      </c>
      <c r="G273" s="23">
        <f t="shared" si="40"/>
        <v>1339050</v>
      </c>
      <c r="H273" s="23">
        <f t="shared" si="41"/>
        <v>0</v>
      </c>
      <c r="I273" s="24">
        <f t="shared" si="42"/>
        <v>273.27551020408163</v>
      </c>
      <c r="J273" s="24">
        <f t="shared" si="43"/>
        <v>100</v>
      </c>
      <c r="K273" s="24">
        <f t="shared" si="44"/>
        <v>100</v>
      </c>
    </row>
    <row r="274" spans="1:11" ht="38.25">
      <c r="A274" s="28" t="s">
        <v>190</v>
      </c>
      <c r="B274" s="22" t="s">
        <v>191</v>
      </c>
      <c r="C274" s="23">
        <v>124217</v>
      </c>
      <c r="D274" s="23">
        <v>272838</v>
      </c>
      <c r="E274" s="23">
        <v>184902</v>
      </c>
      <c r="F274" s="23">
        <v>115743</v>
      </c>
      <c r="G274" s="23">
        <f t="shared" si="40"/>
        <v>-8474</v>
      </c>
      <c r="H274" s="23">
        <f t="shared" si="41"/>
        <v>69159</v>
      </c>
      <c r="I274" s="24">
        <f t="shared" si="42"/>
        <v>-6.8219325857169224</v>
      </c>
      <c r="J274" s="24">
        <f t="shared" si="43"/>
        <v>62.596943245611193</v>
      </c>
      <c r="K274" s="24">
        <f t="shared" si="44"/>
        <v>42.421876718052474</v>
      </c>
    </row>
    <row r="275" spans="1:11">
      <c r="A275" s="25" t="s">
        <v>114</v>
      </c>
      <c r="B275" s="22" t="s">
        <v>115</v>
      </c>
      <c r="C275" s="23">
        <v>1275046.3500000001</v>
      </c>
      <c r="D275" s="23">
        <v>0</v>
      </c>
      <c r="E275" s="23">
        <v>0</v>
      </c>
      <c r="F275" s="23">
        <v>0</v>
      </c>
      <c r="G275" s="23">
        <f t="shared" si="40"/>
        <v>-1275046.3500000001</v>
      </c>
      <c r="H275" s="23">
        <f t="shared" si="41"/>
        <v>0</v>
      </c>
      <c r="I275" s="24">
        <f t="shared" si="42"/>
        <v>-100</v>
      </c>
      <c r="J275" s="24">
        <f t="shared" si="43"/>
        <v>0</v>
      </c>
      <c r="K275" s="24">
        <f t="shared" si="44"/>
        <v>0</v>
      </c>
    </row>
    <row r="276" spans="1:11">
      <c r="A276" s="26" t="s">
        <v>116</v>
      </c>
      <c r="B276" s="22" t="s">
        <v>117</v>
      </c>
      <c r="C276" s="23">
        <v>1275046.3500000001</v>
      </c>
      <c r="D276" s="23">
        <v>0</v>
      </c>
      <c r="E276" s="23">
        <v>0</v>
      </c>
      <c r="F276" s="23">
        <v>0</v>
      </c>
      <c r="G276" s="23">
        <f t="shared" si="40"/>
        <v>-1275046.3500000001</v>
      </c>
      <c r="H276" s="23">
        <f t="shared" si="41"/>
        <v>0</v>
      </c>
      <c r="I276" s="24">
        <f t="shared" si="42"/>
        <v>-100</v>
      </c>
      <c r="J276" s="24">
        <f t="shared" si="43"/>
        <v>0</v>
      </c>
      <c r="K276" s="24">
        <f t="shared" si="44"/>
        <v>0</v>
      </c>
    </row>
    <row r="277" spans="1:11">
      <c r="A277" s="21"/>
      <c r="B277" s="22" t="s">
        <v>118</v>
      </c>
      <c r="C277" s="23">
        <v>4652766.63</v>
      </c>
      <c r="D277" s="23">
        <v>0</v>
      </c>
      <c r="E277" s="23">
        <v>0</v>
      </c>
      <c r="F277" s="23">
        <v>3577432.99</v>
      </c>
      <c r="G277" s="23">
        <f t="shared" si="40"/>
        <v>-1075333.6399999997</v>
      </c>
      <c r="H277" s="23">
        <f t="shared" si="41"/>
        <v>-3577432.99</v>
      </c>
      <c r="I277" s="24">
        <f t="shared" si="42"/>
        <v>-23.111703756351943</v>
      </c>
      <c r="J277" s="24">
        <f t="shared" si="43"/>
        <v>0</v>
      </c>
      <c r="K277" s="24">
        <f t="shared" si="44"/>
        <v>0</v>
      </c>
    </row>
    <row r="278" spans="1:11">
      <c r="A278" s="21" t="s">
        <v>119</v>
      </c>
      <c r="B278" s="22" t="s">
        <v>120</v>
      </c>
      <c r="C278" s="23">
        <v>-4652766.63</v>
      </c>
      <c r="D278" s="23">
        <v>0</v>
      </c>
      <c r="E278" s="23">
        <v>0</v>
      </c>
      <c r="F278" s="23">
        <v>-3577432.99</v>
      </c>
      <c r="G278" s="23">
        <f t="shared" si="40"/>
        <v>1075333.6399999997</v>
      </c>
      <c r="H278" s="23">
        <f t="shared" si="41"/>
        <v>3577432.99</v>
      </c>
      <c r="I278" s="24">
        <f t="shared" si="42"/>
        <v>-23.111703756351943</v>
      </c>
      <c r="J278" s="24">
        <f t="shared" si="43"/>
        <v>0</v>
      </c>
      <c r="K278" s="24">
        <f t="shared" si="44"/>
        <v>0</v>
      </c>
    </row>
    <row r="279" spans="1:11">
      <c r="A279" s="25" t="s">
        <v>121</v>
      </c>
      <c r="B279" s="22" t="s">
        <v>122</v>
      </c>
      <c r="C279" s="23">
        <v>-4652766.63</v>
      </c>
      <c r="D279" s="23">
        <v>0</v>
      </c>
      <c r="E279" s="23">
        <v>0</v>
      </c>
      <c r="F279" s="23">
        <v>-3577432.99</v>
      </c>
      <c r="G279" s="23">
        <f t="shared" si="40"/>
        <v>1075333.6399999997</v>
      </c>
      <c r="H279" s="23">
        <f t="shared" si="41"/>
        <v>3577432.99</v>
      </c>
      <c r="I279" s="24">
        <f t="shared" si="42"/>
        <v>-23.111703756351943</v>
      </c>
      <c r="J279" s="24">
        <f t="shared" si="43"/>
        <v>0</v>
      </c>
      <c r="K279" s="24">
        <f t="shared" si="44"/>
        <v>0</v>
      </c>
    </row>
    <row r="280" spans="1:11" s="3" customFormat="1">
      <c r="A280" s="49" t="s">
        <v>640</v>
      </c>
      <c r="B280" s="31" t="s">
        <v>902</v>
      </c>
      <c r="C280" s="32"/>
      <c r="D280" s="32"/>
      <c r="E280" s="32"/>
      <c r="F280" s="32"/>
      <c r="G280" s="32"/>
      <c r="H280" s="32"/>
      <c r="I280" s="33"/>
      <c r="J280" s="33"/>
      <c r="K280" s="33"/>
    </row>
    <row r="281" spans="1:11">
      <c r="A281" s="21" t="s">
        <v>19</v>
      </c>
      <c r="B281" s="22" t="s">
        <v>20</v>
      </c>
      <c r="C281" s="23">
        <v>2275097</v>
      </c>
      <c r="D281" s="23">
        <v>3244147</v>
      </c>
      <c r="E281" s="23">
        <v>2957785</v>
      </c>
      <c r="F281" s="23">
        <v>3244147</v>
      </c>
      <c r="G281" s="23">
        <f t="shared" ref="G281:G300" si="45">F281-C281</f>
        <v>969050</v>
      </c>
      <c r="H281" s="23">
        <f t="shared" ref="H281:H300" si="46">E281-F281</f>
        <v>-286362</v>
      </c>
      <c r="I281" s="24">
        <f t="shared" ref="I281:I300" si="47">IF(ISERROR(F281/C281),0,F281/C281*100-100)</f>
        <v>42.593788308806182</v>
      </c>
      <c r="J281" s="24">
        <f t="shared" ref="J281:J300" si="48">IF(ISERROR(F281/E281),0,F281/E281*100)</f>
        <v>109.68163676534974</v>
      </c>
      <c r="K281" s="24">
        <f t="shared" ref="K281:K300" si="49">IF(ISERROR(F281/D281),0,F281/D281*100)</f>
        <v>100</v>
      </c>
    </row>
    <row r="282" spans="1:11">
      <c r="A282" s="25" t="s">
        <v>84</v>
      </c>
      <c r="B282" s="22" t="s">
        <v>85</v>
      </c>
      <c r="C282" s="23">
        <v>2275097</v>
      </c>
      <c r="D282" s="23">
        <v>3244147</v>
      </c>
      <c r="E282" s="23">
        <v>2957785</v>
      </c>
      <c r="F282" s="23">
        <v>3244147</v>
      </c>
      <c r="G282" s="23">
        <f t="shared" si="45"/>
        <v>969050</v>
      </c>
      <c r="H282" s="23">
        <f t="shared" si="46"/>
        <v>-286362</v>
      </c>
      <c r="I282" s="24">
        <f t="shared" si="47"/>
        <v>42.593788308806182</v>
      </c>
      <c r="J282" s="24">
        <f t="shared" si="48"/>
        <v>109.68163676534974</v>
      </c>
      <c r="K282" s="24">
        <f t="shared" si="49"/>
        <v>100</v>
      </c>
    </row>
    <row r="283" spans="1:11">
      <c r="A283" s="26" t="s">
        <v>86</v>
      </c>
      <c r="B283" s="22" t="s">
        <v>87</v>
      </c>
      <c r="C283" s="23">
        <v>2275097</v>
      </c>
      <c r="D283" s="23">
        <v>3244147</v>
      </c>
      <c r="E283" s="23">
        <v>2957785</v>
      </c>
      <c r="F283" s="23">
        <v>3244147</v>
      </c>
      <c r="G283" s="23">
        <f t="shared" si="45"/>
        <v>969050</v>
      </c>
      <c r="H283" s="23">
        <f t="shared" si="46"/>
        <v>-286362</v>
      </c>
      <c r="I283" s="24">
        <f t="shared" si="47"/>
        <v>42.593788308806182</v>
      </c>
      <c r="J283" s="24">
        <f t="shared" si="48"/>
        <v>109.68163676534974</v>
      </c>
      <c r="K283" s="24">
        <f t="shared" si="49"/>
        <v>100</v>
      </c>
    </row>
    <row r="284" spans="1:11">
      <c r="A284" s="21" t="s">
        <v>88</v>
      </c>
      <c r="B284" s="22" t="s">
        <v>89</v>
      </c>
      <c r="C284" s="23">
        <v>1469732.37</v>
      </c>
      <c r="D284" s="23">
        <v>3244147</v>
      </c>
      <c r="E284" s="23">
        <v>2957785</v>
      </c>
      <c r="F284" s="23">
        <v>2786094.03</v>
      </c>
      <c r="G284" s="23">
        <f t="shared" si="45"/>
        <v>1316361.6599999997</v>
      </c>
      <c r="H284" s="23">
        <f t="shared" si="46"/>
        <v>171690.9700000002</v>
      </c>
      <c r="I284" s="24">
        <f t="shared" si="47"/>
        <v>89.564718507220419</v>
      </c>
      <c r="J284" s="24">
        <f t="shared" si="48"/>
        <v>94.195285661398643</v>
      </c>
      <c r="K284" s="24">
        <f t="shared" si="49"/>
        <v>85.880634570504967</v>
      </c>
    </row>
    <row r="285" spans="1:11">
      <c r="A285" s="25" t="s">
        <v>90</v>
      </c>
      <c r="B285" s="22" t="s">
        <v>91</v>
      </c>
      <c r="C285" s="23">
        <v>1469732.37</v>
      </c>
      <c r="D285" s="23">
        <v>3244147</v>
      </c>
      <c r="E285" s="23">
        <v>2957785</v>
      </c>
      <c r="F285" s="23">
        <v>2786094.03</v>
      </c>
      <c r="G285" s="23">
        <f t="shared" si="45"/>
        <v>1316361.6599999997</v>
      </c>
      <c r="H285" s="23">
        <f t="shared" si="46"/>
        <v>171690.9700000002</v>
      </c>
      <c r="I285" s="24">
        <f t="shared" si="47"/>
        <v>89.564718507220419</v>
      </c>
      <c r="J285" s="24">
        <f t="shared" si="48"/>
        <v>94.195285661398643</v>
      </c>
      <c r="K285" s="24">
        <f t="shared" si="49"/>
        <v>85.880634570504967</v>
      </c>
    </row>
    <row r="286" spans="1:11">
      <c r="A286" s="26" t="s">
        <v>92</v>
      </c>
      <c r="B286" s="22" t="s">
        <v>93</v>
      </c>
      <c r="C286" s="23">
        <v>140511.67999999999</v>
      </c>
      <c r="D286" s="23">
        <v>400448</v>
      </c>
      <c r="E286" s="23">
        <v>246000</v>
      </c>
      <c r="F286" s="23">
        <v>132856.04</v>
      </c>
      <c r="G286" s="23">
        <f t="shared" si="45"/>
        <v>-7655.6399999999849</v>
      </c>
      <c r="H286" s="23">
        <f t="shared" si="46"/>
        <v>113143.95999999999</v>
      </c>
      <c r="I286" s="24">
        <f t="shared" si="47"/>
        <v>-5.4484011578254439</v>
      </c>
      <c r="J286" s="24">
        <f t="shared" si="48"/>
        <v>54.006520325203255</v>
      </c>
      <c r="K286" s="24">
        <f t="shared" si="49"/>
        <v>33.17685192584306</v>
      </c>
    </row>
    <row r="287" spans="1:11">
      <c r="A287" s="27" t="s">
        <v>94</v>
      </c>
      <c r="B287" s="22" t="s">
        <v>95</v>
      </c>
      <c r="C287" s="23">
        <v>8974.94</v>
      </c>
      <c r="D287" s="23">
        <v>63000</v>
      </c>
      <c r="E287" s="23">
        <v>26000</v>
      </c>
      <c r="F287" s="23">
        <v>10363.870000000001</v>
      </c>
      <c r="G287" s="23">
        <f t="shared" si="45"/>
        <v>1388.9300000000003</v>
      </c>
      <c r="H287" s="23">
        <f t="shared" si="46"/>
        <v>15636.13</v>
      </c>
      <c r="I287" s="24">
        <f t="shared" si="47"/>
        <v>15.475646633849365</v>
      </c>
      <c r="J287" s="24">
        <f t="shared" si="48"/>
        <v>39.86103846153847</v>
      </c>
      <c r="K287" s="24">
        <f t="shared" si="49"/>
        <v>16.450587301587301</v>
      </c>
    </row>
    <row r="288" spans="1:11">
      <c r="A288" s="27" t="s">
        <v>96</v>
      </c>
      <c r="B288" s="22" t="s">
        <v>97</v>
      </c>
      <c r="C288" s="23">
        <v>131536.74</v>
      </c>
      <c r="D288" s="23">
        <v>337448</v>
      </c>
      <c r="E288" s="23">
        <v>220000</v>
      </c>
      <c r="F288" s="23">
        <v>122492.17</v>
      </c>
      <c r="G288" s="23">
        <f t="shared" si="45"/>
        <v>-9044.5699999999924</v>
      </c>
      <c r="H288" s="23">
        <f t="shared" si="46"/>
        <v>97507.83</v>
      </c>
      <c r="I288" s="24">
        <f t="shared" si="47"/>
        <v>-6.8760788810791524</v>
      </c>
      <c r="J288" s="24">
        <f t="shared" si="48"/>
        <v>55.678259090909087</v>
      </c>
      <c r="K288" s="24">
        <f t="shared" si="49"/>
        <v>36.299569118797564</v>
      </c>
    </row>
    <row r="289" spans="1:11">
      <c r="A289" s="26" t="s">
        <v>100</v>
      </c>
      <c r="B289" s="22" t="s">
        <v>101</v>
      </c>
      <c r="C289" s="23">
        <v>748332.48</v>
      </c>
      <c r="D289" s="23">
        <v>868812</v>
      </c>
      <c r="E289" s="23">
        <v>743280</v>
      </c>
      <c r="F289" s="23">
        <v>739755</v>
      </c>
      <c r="G289" s="23">
        <f t="shared" si="45"/>
        <v>-8577.4799999999814</v>
      </c>
      <c r="H289" s="23">
        <f t="shared" si="46"/>
        <v>3525</v>
      </c>
      <c r="I289" s="24">
        <f t="shared" si="47"/>
        <v>-1.1462124428970384</v>
      </c>
      <c r="J289" s="24">
        <f t="shared" si="48"/>
        <v>99.525750726509514</v>
      </c>
      <c r="K289" s="24">
        <f t="shared" si="49"/>
        <v>85.145578099750011</v>
      </c>
    </row>
    <row r="290" spans="1:11">
      <c r="A290" s="27" t="s">
        <v>102</v>
      </c>
      <c r="B290" s="22" t="s">
        <v>103</v>
      </c>
      <c r="C290" s="23">
        <v>735072.48</v>
      </c>
      <c r="D290" s="23">
        <v>855532</v>
      </c>
      <c r="E290" s="23">
        <v>730000</v>
      </c>
      <c r="F290" s="23">
        <v>726475</v>
      </c>
      <c r="G290" s="23">
        <f t="shared" si="45"/>
        <v>-8597.4799999999814</v>
      </c>
      <c r="H290" s="23">
        <f t="shared" si="46"/>
        <v>3525</v>
      </c>
      <c r="I290" s="24">
        <f t="shared" si="47"/>
        <v>-1.1696098322168069</v>
      </c>
      <c r="J290" s="24">
        <f t="shared" si="48"/>
        <v>99.517123287671225</v>
      </c>
      <c r="K290" s="24">
        <f t="shared" si="49"/>
        <v>84.915000257149941</v>
      </c>
    </row>
    <row r="291" spans="1:11">
      <c r="A291" s="27" t="s">
        <v>104</v>
      </c>
      <c r="B291" s="22" t="s">
        <v>105</v>
      </c>
      <c r="C291" s="23">
        <v>13260</v>
      </c>
      <c r="D291" s="23">
        <v>13280</v>
      </c>
      <c r="E291" s="23">
        <v>13280</v>
      </c>
      <c r="F291" s="23">
        <v>13280</v>
      </c>
      <c r="G291" s="23">
        <f t="shared" si="45"/>
        <v>20</v>
      </c>
      <c r="H291" s="23">
        <f t="shared" si="46"/>
        <v>0</v>
      </c>
      <c r="I291" s="24">
        <f t="shared" si="47"/>
        <v>0.15082956259426794</v>
      </c>
      <c r="J291" s="24">
        <f t="shared" si="48"/>
        <v>100</v>
      </c>
      <c r="K291" s="24">
        <f t="shared" si="49"/>
        <v>100</v>
      </c>
    </row>
    <row r="292" spans="1:11" ht="25.5">
      <c r="A292" s="26" t="s">
        <v>140</v>
      </c>
      <c r="B292" s="22" t="s">
        <v>141</v>
      </c>
      <c r="C292" s="23">
        <v>66948.210000000006</v>
      </c>
      <c r="D292" s="23">
        <v>67382</v>
      </c>
      <c r="E292" s="23">
        <v>61000</v>
      </c>
      <c r="F292" s="23">
        <v>66432.990000000005</v>
      </c>
      <c r="G292" s="23">
        <f t="shared" si="45"/>
        <v>-515.22000000000116</v>
      </c>
      <c r="H292" s="23">
        <f t="shared" si="46"/>
        <v>-5432.9900000000052</v>
      </c>
      <c r="I292" s="24">
        <f t="shared" si="47"/>
        <v>-0.76957994844075017</v>
      </c>
      <c r="J292" s="24">
        <f t="shared" si="48"/>
        <v>108.90654098360658</v>
      </c>
      <c r="K292" s="24">
        <f t="shared" si="49"/>
        <v>98.591597162446959</v>
      </c>
    </row>
    <row r="293" spans="1:11">
      <c r="A293" s="27" t="s">
        <v>142</v>
      </c>
      <c r="B293" s="22" t="s">
        <v>143</v>
      </c>
      <c r="C293" s="23">
        <v>66948.210000000006</v>
      </c>
      <c r="D293" s="23">
        <v>67382</v>
      </c>
      <c r="E293" s="23">
        <v>61000</v>
      </c>
      <c r="F293" s="23">
        <v>66432.990000000005</v>
      </c>
      <c r="G293" s="23">
        <f t="shared" si="45"/>
        <v>-515.22000000000116</v>
      </c>
      <c r="H293" s="23">
        <f t="shared" si="46"/>
        <v>-5432.9900000000052</v>
      </c>
      <c r="I293" s="24">
        <f t="shared" si="47"/>
        <v>-0.76957994844075017</v>
      </c>
      <c r="J293" s="24">
        <f t="shared" si="48"/>
        <v>108.90654098360658</v>
      </c>
      <c r="K293" s="24">
        <f t="shared" si="49"/>
        <v>98.591597162446959</v>
      </c>
    </row>
    <row r="294" spans="1:11" ht="25.5">
      <c r="A294" s="26" t="s">
        <v>106</v>
      </c>
      <c r="B294" s="22" t="s">
        <v>107</v>
      </c>
      <c r="C294" s="23">
        <v>513940</v>
      </c>
      <c r="D294" s="23">
        <v>1907505</v>
      </c>
      <c r="E294" s="23">
        <v>1907505</v>
      </c>
      <c r="F294" s="23">
        <v>1847050</v>
      </c>
      <c r="G294" s="23">
        <f t="shared" si="45"/>
        <v>1333110</v>
      </c>
      <c r="H294" s="23">
        <f t="shared" si="46"/>
        <v>60455</v>
      </c>
      <c r="I294" s="24">
        <f t="shared" si="47"/>
        <v>259.3902011908005</v>
      </c>
      <c r="J294" s="24">
        <f t="shared" si="48"/>
        <v>96.830676721686189</v>
      </c>
      <c r="K294" s="24">
        <f t="shared" si="49"/>
        <v>96.830676721686189</v>
      </c>
    </row>
    <row r="295" spans="1:11" ht="25.5">
      <c r="A295" s="27" t="s">
        <v>188</v>
      </c>
      <c r="B295" s="22" t="s">
        <v>189</v>
      </c>
      <c r="C295" s="23">
        <v>513940</v>
      </c>
      <c r="D295" s="23">
        <v>1907505</v>
      </c>
      <c r="E295" s="23">
        <v>1907505</v>
      </c>
      <c r="F295" s="23">
        <v>1847050</v>
      </c>
      <c r="G295" s="23">
        <f t="shared" si="45"/>
        <v>1333110</v>
      </c>
      <c r="H295" s="23">
        <f t="shared" si="46"/>
        <v>60455</v>
      </c>
      <c r="I295" s="24">
        <f t="shared" si="47"/>
        <v>259.3902011908005</v>
      </c>
      <c r="J295" s="24">
        <f t="shared" si="48"/>
        <v>96.830676721686189</v>
      </c>
      <c r="K295" s="24">
        <f t="shared" si="49"/>
        <v>96.830676721686189</v>
      </c>
    </row>
    <row r="296" spans="1:11" ht="25.5">
      <c r="A296" s="28" t="s">
        <v>207</v>
      </c>
      <c r="B296" s="22" t="s">
        <v>208</v>
      </c>
      <c r="C296" s="23">
        <v>490000</v>
      </c>
      <c r="D296" s="23">
        <v>1829050</v>
      </c>
      <c r="E296" s="23">
        <v>1829050</v>
      </c>
      <c r="F296" s="23">
        <v>1829050</v>
      </c>
      <c r="G296" s="23">
        <f t="shared" si="45"/>
        <v>1339050</v>
      </c>
      <c r="H296" s="23">
        <f t="shared" si="46"/>
        <v>0</v>
      </c>
      <c r="I296" s="24">
        <f t="shared" si="47"/>
        <v>273.27551020408163</v>
      </c>
      <c r="J296" s="24">
        <f t="shared" si="48"/>
        <v>100</v>
      </c>
      <c r="K296" s="24">
        <f t="shared" si="49"/>
        <v>100</v>
      </c>
    </row>
    <row r="297" spans="1:11" ht="38.25">
      <c r="A297" s="28" t="s">
        <v>190</v>
      </c>
      <c r="B297" s="22" t="s">
        <v>191</v>
      </c>
      <c r="C297" s="23">
        <v>23940</v>
      </c>
      <c r="D297" s="23">
        <v>78455</v>
      </c>
      <c r="E297" s="23">
        <v>78455</v>
      </c>
      <c r="F297" s="23">
        <v>18000</v>
      </c>
      <c r="G297" s="23">
        <f t="shared" si="45"/>
        <v>-5940</v>
      </c>
      <c r="H297" s="23">
        <f t="shared" si="46"/>
        <v>60455</v>
      </c>
      <c r="I297" s="24">
        <f t="shared" si="47"/>
        <v>-24.812030075187977</v>
      </c>
      <c r="J297" s="24">
        <f t="shared" si="48"/>
        <v>22.943088394621121</v>
      </c>
      <c r="K297" s="24">
        <f t="shared" si="49"/>
        <v>22.943088394621121</v>
      </c>
    </row>
    <row r="298" spans="1:11">
      <c r="A298" s="21"/>
      <c r="B298" s="22" t="s">
        <v>118</v>
      </c>
      <c r="C298" s="23">
        <v>805364.63</v>
      </c>
      <c r="D298" s="23">
        <v>0</v>
      </c>
      <c r="E298" s="23">
        <v>0</v>
      </c>
      <c r="F298" s="23">
        <v>458052.97</v>
      </c>
      <c r="G298" s="23">
        <f t="shared" si="45"/>
        <v>-347311.66000000003</v>
      </c>
      <c r="H298" s="23">
        <f t="shared" si="46"/>
        <v>-458052.97</v>
      </c>
      <c r="I298" s="24">
        <f t="shared" si="47"/>
        <v>-43.124771943361864</v>
      </c>
      <c r="J298" s="24">
        <f t="shared" si="48"/>
        <v>0</v>
      </c>
      <c r="K298" s="24">
        <f t="shared" si="49"/>
        <v>0</v>
      </c>
    </row>
    <row r="299" spans="1:11">
      <c r="A299" s="21" t="s">
        <v>119</v>
      </c>
      <c r="B299" s="22" t="s">
        <v>120</v>
      </c>
      <c r="C299" s="23">
        <v>-805364.63</v>
      </c>
      <c r="D299" s="23">
        <v>0</v>
      </c>
      <c r="E299" s="23">
        <v>0</v>
      </c>
      <c r="F299" s="23">
        <v>-458052.97</v>
      </c>
      <c r="G299" s="23">
        <f t="shared" si="45"/>
        <v>347311.66000000003</v>
      </c>
      <c r="H299" s="23">
        <f t="shared" si="46"/>
        <v>458052.97</v>
      </c>
      <c r="I299" s="24">
        <f t="shared" si="47"/>
        <v>-43.124771943361864</v>
      </c>
      <c r="J299" s="24">
        <f t="shared" si="48"/>
        <v>0</v>
      </c>
      <c r="K299" s="24">
        <f t="shared" si="49"/>
        <v>0</v>
      </c>
    </row>
    <row r="300" spans="1:11">
      <c r="A300" s="25" t="s">
        <v>121</v>
      </c>
      <c r="B300" s="22" t="s">
        <v>122</v>
      </c>
      <c r="C300" s="23">
        <v>-805364.63</v>
      </c>
      <c r="D300" s="23">
        <v>0</v>
      </c>
      <c r="E300" s="23">
        <v>0</v>
      </c>
      <c r="F300" s="23">
        <v>-458052.97</v>
      </c>
      <c r="G300" s="23">
        <f t="shared" si="45"/>
        <v>347311.66000000003</v>
      </c>
      <c r="H300" s="23">
        <f t="shared" si="46"/>
        <v>458052.97</v>
      </c>
      <c r="I300" s="24">
        <f t="shared" si="47"/>
        <v>-43.124771943361864</v>
      </c>
      <c r="J300" s="24">
        <f t="shared" si="48"/>
        <v>0</v>
      </c>
      <c r="K300" s="24">
        <f t="shared" si="49"/>
        <v>0</v>
      </c>
    </row>
    <row r="301" spans="1:11" s="3" customFormat="1">
      <c r="A301" s="49" t="s">
        <v>641</v>
      </c>
      <c r="B301" s="31" t="s">
        <v>903</v>
      </c>
      <c r="C301" s="32"/>
      <c r="D301" s="32"/>
      <c r="E301" s="32"/>
      <c r="F301" s="32"/>
      <c r="G301" s="32"/>
      <c r="H301" s="32"/>
      <c r="I301" s="33"/>
      <c r="J301" s="33"/>
      <c r="K301" s="33"/>
    </row>
    <row r="302" spans="1:11">
      <c r="A302" s="21" t="s">
        <v>19</v>
      </c>
      <c r="B302" s="22" t="s">
        <v>20</v>
      </c>
      <c r="C302" s="23">
        <v>2683446.65</v>
      </c>
      <c r="D302" s="23">
        <v>0</v>
      </c>
      <c r="E302" s="23">
        <v>0</v>
      </c>
      <c r="F302" s="23">
        <v>0</v>
      </c>
      <c r="G302" s="23">
        <f t="shared" ref="G302:G314" si="50">F302-C302</f>
        <v>-2683446.65</v>
      </c>
      <c r="H302" s="23">
        <f t="shared" ref="H302:H314" si="51">E302-F302</f>
        <v>0</v>
      </c>
      <c r="I302" s="24">
        <f t="shared" ref="I302:I314" si="52">IF(ISERROR(F302/C302),0,F302/C302*100-100)</f>
        <v>-100</v>
      </c>
      <c r="J302" s="24">
        <f t="shared" ref="J302:J314" si="53">IF(ISERROR(F302/E302),0,F302/E302*100)</f>
        <v>0</v>
      </c>
      <c r="K302" s="24">
        <f t="shared" ref="K302:K314" si="54">IF(ISERROR(F302/D302),0,F302/D302*100)</f>
        <v>0</v>
      </c>
    </row>
    <row r="303" spans="1:11" ht="25.5">
      <c r="A303" s="25" t="s">
        <v>128</v>
      </c>
      <c r="B303" s="22" t="s">
        <v>129</v>
      </c>
      <c r="C303" s="23">
        <v>306360.65000000002</v>
      </c>
      <c r="D303" s="23">
        <v>0</v>
      </c>
      <c r="E303" s="23">
        <v>0</v>
      </c>
      <c r="F303" s="23">
        <v>0</v>
      </c>
      <c r="G303" s="23">
        <f t="shared" si="50"/>
        <v>-306360.65000000002</v>
      </c>
      <c r="H303" s="23">
        <f t="shared" si="51"/>
        <v>0</v>
      </c>
      <c r="I303" s="24">
        <f t="shared" si="52"/>
        <v>-100</v>
      </c>
      <c r="J303" s="24">
        <f t="shared" si="53"/>
        <v>0</v>
      </c>
      <c r="K303" s="24">
        <f t="shared" si="54"/>
        <v>0</v>
      </c>
    </row>
    <row r="304" spans="1:11">
      <c r="A304" s="25" t="s">
        <v>84</v>
      </c>
      <c r="B304" s="22" t="s">
        <v>85</v>
      </c>
      <c r="C304" s="23">
        <v>2377086</v>
      </c>
      <c r="D304" s="23">
        <v>0</v>
      </c>
      <c r="E304" s="23">
        <v>0</v>
      </c>
      <c r="F304" s="23">
        <v>0</v>
      </c>
      <c r="G304" s="23">
        <f t="shared" si="50"/>
        <v>-2377086</v>
      </c>
      <c r="H304" s="23">
        <f t="shared" si="51"/>
        <v>0</v>
      </c>
      <c r="I304" s="24">
        <f t="shared" si="52"/>
        <v>-100</v>
      </c>
      <c r="J304" s="24">
        <f t="shared" si="53"/>
        <v>0</v>
      </c>
      <c r="K304" s="24">
        <f t="shared" si="54"/>
        <v>0</v>
      </c>
    </row>
    <row r="305" spans="1:11">
      <c r="A305" s="26" t="s">
        <v>86</v>
      </c>
      <c r="B305" s="22" t="s">
        <v>87</v>
      </c>
      <c r="C305" s="23">
        <v>2377086</v>
      </c>
      <c r="D305" s="23">
        <v>0</v>
      </c>
      <c r="E305" s="23">
        <v>0</v>
      </c>
      <c r="F305" s="23">
        <v>0</v>
      </c>
      <c r="G305" s="23">
        <f t="shared" si="50"/>
        <v>-2377086</v>
      </c>
      <c r="H305" s="23">
        <f t="shared" si="51"/>
        <v>0</v>
      </c>
      <c r="I305" s="24">
        <f t="shared" si="52"/>
        <v>-100</v>
      </c>
      <c r="J305" s="24">
        <f t="shared" si="53"/>
        <v>0</v>
      </c>
      <c r="K305" s="24">
        <f t="shared" si="54"/>
        <v>0</v>
      </c>
    </row>
    <row r="306" spans="1:11">
      <c r="A306" s="21" t="s">
        <v>88</v>
      </c>
      <c r="B306" s="22" t="s">
        <v>89</v>
      </c>
      <c r="C306" s="23">
        <v>2494244.4500000002</v>
      </c>
      <c r="D306" s="23">
        <v>0</v>
      </c>
      <c r="E306" s="23">
        <v>0</v>
      </c>
      <c r="F306" s="23">
        <v>0</v>
      </c>
      <c r="G306" s="23">
        <f t="shared" si="50"/>
        <v>-2494244.4500000002</v>
      </c>
      <c r="H306" s="23">
        <f t="shared" si="51"/>
        <v>0</v>
      </c>
      <c r="I306" s="24">
        <f t="shared" si="52"/>
        <v>-100</v>
      </c>
      <c r="J306" s="24">
        <f t="shared" si="53"/>
        <v>0</v>
      </c>
      <c r="K306" s="24">
        <f t="shared" si="54"/>
        <v>0</v>
      </c>
    </row>
    <row r="307" spans="1:11">
      <c r="A307" s="25" t="s">
        <v>90</v>
      </c>
      <c r="B307" s="22" t="s">
        <v>91</v>
      </c>
      <c r="C307" s="23">
        <v>1239609</v>
      </c>
      <c r="D307" s="23">
        <v>0</v>
      </c>
      <c r="E307" s="23">
        <v>0</v>
      </c>
      <c r="F307" s="23">
        <v>0</v>
      </c>
      <c r="G307" s="23">
        <f t="shared" si="50"/>
        <v>-1239609</v>
      </c>
      <c r="H307" s="23">
        <f t="shared" si="51"/>
        <v>0</v>
      </c>
      <c r="I307" s="24">
        <f t="shared" si="52"/>
        <v>-100</v>
      </c>
      <c r="J307" s="24">
        <f t="shared" si="53"/>
        <v>0</v>
      </c>
      <c r="K307" s="24">
        <f t="shared" si="54"/>
        <v>0</v>
      </c>
    </row>
    <row r="308" spans="1:11">
      <c r="A308" s="26" t="s">
        <v>100</v>
      </c>
      <c r="B308" s="22" t="s">
        <v>101</v>
      </c>
      <c r="C308" s="23">
        <v>1239609</v>
      </c>
      <c r="D308" s="23">
        <v>0</v>
      </c>
      <c r="E308" s="23">
        <v>0</v>
      </c>
      <c r="F308" s="23">
        <v>0</v>
      </c>
      <c r="G308" s="23">
        <f t="shared" si="50"/>
        <v>-1239609</v>
      </c>
      <c r="H308" s="23">
        <f t="shared" si="51"/>
        <v>0</v>
      </c>
      <c r="I308" s="24">
        <f t="shared" si="52"/>
        <v>-100</v>
      </c>
      <c r="J308" s="24">
        <f t="shared" si="53"/>
        <v>0</v>
      </c>
      <c r="K308" s="24">
        <f t="shared" si="54"/>
        <v>0</v>
      </c>
    </row>
    <row r="309" spans="1:11">
      <c r="A309" s="27" t="s">
        <v>102</v>
      </c>
      <c r="B309" s="22" t="s">
        <v>103</v>
      </c>
      <c r="C309" s="23">
        <v>1239609</v>
      </c>
      <c r="D309" s="23">
        <v>0</v>
      </c>
      <c r="E309" s="23">
        <v>0</v>
      </c>
      <c r="F309" s="23">
        <v>0</v>
      </c>
      <c r="G309" s="23">
        <f t="shared" si="50"/>
        <v>-1239609</v>
      </c>
      <c r="H309" s="23">
        <f t="shared" si="51"/>
        <v>0</v>
      </c>
      <c r="I309" s="24">
        <f t="shared" si="52"/>
        <v>-100</v>
      </c>
      <c r="J309" s="24">
        <f t="shared" si="53"/>
        <v>0</v>
      </c>
      <c r="K309" s="24">
        <f t="shared" si="54"/>
        <v>0</v>
      </c>
    </row>
    <row r="310" spans="1:11">
      <c r="A310" s="25" t="s">
        <v>114</v>
      </c>
      <c r="B310" s="22" t="s">
        <v>115</v>
      </c>
      <c r="C310" s="23">
        <v>1254635.45</v>
      </c>
      <c r="D310" s="23">
        <v>0</v>
      </c>
      <c r="E310" s="23">
        <v>0</v>
      </c>
      <c r="F310" s="23">
        <v>0</v>
      </c>
      <c r="G310" s="23">
        <f t="shared" si="50"/>
        <v>-1254635.45</v>
      </c>
      <c r="H310" s="23">
        <f t="shared" si="51"/>
        <v>0</v>
      </c>
      <c r="I310" s="24">
        <f t="shared" si="52"/>
        <v>-100</v>
      </c>
      <c r="J310" s="24">
        <f t="shared" si="53"/>
        <v>0</v>
      </c>
      <c r="K310" s="24">
        <f t="shared" si="54"/>
        <v>0</v>
      </c>
    </row>
    <row r="311" spans="1:11">
      <c r="A311" s="26" t="s">
        <v>116</v>
      </c>
      <c r="B311" s="22" t="s">
        <v>117</v>
      </c>
      <c r="C311" s="23">
        <v>1254635.45</v>
      </c>
      <c r="D311" s="23">
        <v>0</v>
      </c>
      <c r="E311" s="23">
        <v>0</v>
      </c>
      <c r="F311" s="23">
        <v>0</v>
      </c>
      <c r="G311" s="23">
        <f t="shared" si="50"/>
        <v>-1254635.45</v>
      </c>
      <c r="H311" s="23">
        <f t="shared" si="51"/>
        <v>0</v>
      </c>
      <c r="I311" s="24">
        <f t="shared" si="52"/>
        <v>-100</v>
      </c>
      <c r="J311" s="24">
        <f t="shared" si="53"/>
        <v>0</v>
      </c>
      <c r="K311" s="24">
        <f t="shared" si="54"/>
        <v>0</v>
      </c>
    </row>
    <row r="312" spans="1:11">
      <c r="A312" s="21"/>
      <c r="B312" s="22" t="s">
        <v>118</v>
      </c>
      <c r="C312" s="23">
        <v>189202.2</v>
      </c>
      <c r="D312" s="23">
        <v>0</v>
      </c>
      <c r="E312" s="23">
        <v>0</v>
      </c>
      <c r="F312" s="23">
        <v>0</v>
      </c>
      <c r="G312" s="23">
        <f t="shared" si="50"/>
        <v>-189202.2</v>
      </c>
      <c r="H312" s="23">
        <f t="shared" si="51"/>
        <v>0</v>
      </c>
      <c r="I312" s="24">
        <f t="shared" si="52"/>
        <v>-100</v>
      </c>
      <c r="J312" s="24">
        <f t="shared" si="53"/>
        <v>0</v>
      </c>
      <c r="K312" s="24">
        <f t="shared" si="54"/>
        <v>0</v>
      </c>
    </row>
    <row r="313" spans="1:11">
      <c r="A313" s="21" t="s">
        <v>119</v>
      </c>
      <c r="B313" s="22" t="s">
        <v>120</v>
      </c>
      <c r="C313" s="23">
        <v>-189202.2</v>
      </c>
      <c r="D313" s="23">
        <v>0</v>
      </c>
      <c r="E313" s="23">
        <v>0</v>
      </c>
      <c r="F313" s="23">
        <v>0</v>
      </c>
      <c r="G313" s="23">
        <f t="shared" si="50"/>
        <v>189202.2</v>
      </c>
      <c r="H313" s="23">
        <f t="shared" si="51"/>
        <v>0</v>
      </c>
      <c r="I313" s="24">
        <f t="shared" si="52"/>
        <v>-100</v>
      </c>
      <c r="J313" s="24">
        <f t="shared" si="53"/>
        <v>0</v>
      </c>
      <c r="K313" s="24">
        <f t="shared" si="54"/>
        <v>0</v>
      </c>
    </row>
    <row r="314" spans="1:11">
      <c r="A314" s="25" t="s">
        <v>121</v>
      </c>
      <c r="B314" s="22" t="s">
        <v>122</v>
      </c>
      <c r="C314" s="23">
        <v>-189202.2</v>
      </c>
      <c r="D314" s="23">
        <v>0</v>
      </c>
      <c r="E314" s="23">
        <v>0</v>
      </c>
      <c r="F314" s="23">
        <v>0</v>
      </c>
      <c r="G314" s="23">
        <f t="shared" si="50"/>
        <v>189202.2</v>
      </c>
      <c r="H314" s="23">
        <f t="shared" si="51"/>
        <v>0</v>
      </c>
      <c r="I314" s="24">
        <f t="shared" si="52"/>
        <v>-100</v>
      </c>
      <c r="J314" s="24">
        <f t="shared" si="53"/>
        <v>0</v>
      </c>
      <c r="K314" s="24">
        <f t="shared" si="54"/>
        <v>0</v>
      </c>
    </row>
    <row r="315" spans="1:11" s="3" customFormat="1">
      <c r="A315" s="49" t="s">
        <v>643</v>
      </c>
      <c r="B315" s="31" t="s">
        <v>904</v>
      </c>
      <c r="C315" s="32"/>
      <c r="D315" s="32"/>
      <c r="E315" s="32"/>
      <c r="F315" s="32"/>
      <c r="G315" s="32"/>
      <c r="H315" s="32"/>
      <c r="I315" s="33"/>
      <c r="J315" s="33"/>
      <c r="K315" s="33"/>
    </row>
    <row r="316" spans="1:11">
      <c r="A316" s="21" t="s">
        <v>19</v>
      </c>
      <c r="B316" s="22" t="s">
        <v>20</v>
      </c>
      <c r="C316" s="23">
        <v>431590</v>
      </c>
      <c r="D316" s="23">
        <v>387171</v>
      </c>
      <c r="E316" s="23">
        <v>248972</v>
      </c>
      <c r="F316" s="23">
        <v>387171</v>
      </c>
      <c r="G316" s="23">
        <f t="shared" ref="G316:G328" si="55">F316-C316</f>
        <v>-44419</v>
      </c>
      <c r="H316" s="23">
        <f t="shared" ref="H316:H328" si="56">E316-F316</f>
        <v>-138199</v>
      </c>
      <c r="I316" s="24">
        <f t="shared" ref="I316:I328" si="57">IF(ISERROR(F316/C316),0,F316/C316*100-100)</f>
        <v>-10.291943742904138</v>
      </c>
      <c r="J316" s="24">
        <f t="shared" ref="J316:J328" si="58">IF(ISERROR(F316/E316),0,F316/E316*100)</f>
        <v>155.50784827209486</v>
      </c>
      <c r="K316" s="24">
        <f t="shared" ref="K316:K328" si="59">IF(ISERROR(F316/D316),0,F316/D316*100)</f>
        <v>100</v>
      </c>
    </row>
    <row r="317" spans="1:11">
      <c r="A317" s="25" t="s">
        <v>84</v>
      </c>
      <c r="B317" s="22" t="s">
        <v>85</v>
      </c>
      <c r="C317" s="23">
        <v>431590</v>
      </c>
      <c r="D317" s="23">
        <v>387171</v>
      </c>
      <c r="E317" s="23">
        <v>248972</v>
      </c>
      <c r="F317" s="23">
        <v>387171</v>
      </c>
      <c r="G317" s="23">
        <f t="shared" si="55"/>
        <v>-44419</v>
      </c>
      <c r="H317" s="23">
        <f t="shared" si="56"/>
        <v>-138199</v>
      </c>
      <c r="I317" s="24">
        <f t="shared" si="57"/>
        <v>-10.291943742904138</v>
      </c>
      <c r="J317" s="24">
        <f t="shared" si="58"/>
        <v>155.50784827209486</v>
      </c>
      <c r="K317" s="24">
        <f t="shared" si="59"/>
        <v>100</v>
      </c>
    </row>
    <row r="318" spans="1:11">
      <c r="A318" s="26" t="s">
        <v>86</v>
      </c>
      <c r="B318" s="22" t="s">
        <v>87</v>
      </c>
      <c r="C318" s="23">
        <v>431590</v>
      </c>
      <c r="D318" s="23">
        <v>387171</v>
      </c>
      <c r="E318" s="23">
        <v>248972</v>
      </c>
      <c r="F318" s="23">
        <v>387171</v>
      </c>
      <c r="G318" s="23">
        <f t="shared" si="55"/>
        <v>-44419</v>
      </c>
      <c r="H318" s="23">
        <f t="shared" si="56"/>
        <v>-138199</v>
      </c>
      <c r="I318" s="24">
        <f t="shared" si="57"/>
        <v>-10.291943742904138</v>
      </c>
      <c r="J318" s="24">
        <f t="shared" si="58"/>
        <v>155.50784827209486</v>
      </c>
      <c r="K318" s="24">
        <f t="shared" si="59"/>
        <v>100</v>
      </c>
    </row>
    <row r="319" spans="1:11">
      <c r="A319" s="21" t="s">
        <v>88</v>
      </c>
      <c r="B319" s="22" t="s">
        <v>89</v>
      </c>
      <c r="C319" s="23">
        <v>203662.94</v>
      </c>
      <c r="D319" s="23">
        <v>387171</v>
      </c>
      <c r="E319" s="23">
        <v>248972</v>
      </c>
      <c r="F319" s="23">
        <v>213361.73</v>
      </c>
      <c r="G319" s="23">
        <f t="shared" si="55"/>
        <v>9698.7900000000081</v>
      </c>
      <c r="H319" s="23">
        <f t="shared" si="56"/>
        <v>35610.26999999999</v>
      </c>
      <c r="I319" s="24">
        <f t="shared" si="57"/>
        <v>4.7621771540762552</v>
      </c>
      <c r="J319" s="24">
        <f t="shared" si="58"/>
        <v>85.697078386324563</v>
      </c>
      <c r="K319" s="24">
        <f t="shared" si="59"/>
        <v>55.107879980680373</v>
      </c>
    </row>
    <row r="320" spans="1:11">
      <c r="A320" s="25" t="s">
        <v>90</v>
      </c>
      <c r="B320" s="22" t="s">
        <v>91</v>
      </c>
      <c r="C320" s="23">
        <v>183252.04</v>
      </c>
      <c r="D320" s="23">
        <v>387171</v>
      </c>
      <c r="E320" s="23">
        <v>248972</v>
      </c>
      <c r="F320" s="23">
        <v>213361.73</v>
      </c>
      <c r="G320" s="23">
        <f t="shared" si="55"/>
        <v>30109.690000000002</v>
      </c>
      <c r="H320" s="23">
        <f t="shared" si="56"/>
        <v>35610.26999999999</v>
      </c>
      <c r="I320" s="24">
        <f t="shared" si="57"/>
        <v>16.430752967333959</v>
      </c>
      <c r="J320" s="24">
        <f t="shared" si="58"/>
        <v>85.697078386324563</v>
      </c>
      <c r="K320" s="24">
        <f t="shared" si="59"/>
        <v>55.107879980680373</v>
      </c>
    </row>
    <row r="321" spans="1:11">
      <c r="A321" s="26" t="s">
        <v>92</v>
      </c>
      <c r="B321" s="22" t="s">
        <v>93</v>
      </c>
      <c r="C321" s="23">
        <v>183252.04</v>
      </c>
      <c r="D321" s="23">
        <v>387171</v>
      </c>
      <c r="E321" s="23">
        <v>248972</v>
      </c>
      <c r="F321" s="23">
        <v>213361.73</v>
      </c>
      <c r="G321" s="23">
        <f t="shared" si="55"/>
        <v>30109.690000000002</v>
      </c>
      <c r="H321" s="23">
        <f t="shared" si="56"/>
        <v>35610.26999999999</v>
      </c>
      <c r="I321" s="24">
        <f t="shared" si="57"/>
        <v>16.430752967333959</v>
      </c>
      <c r="J321" s="24">
        <f t="shared" si="58"/>
        <v>85.697078386324563</v>
      </c>
      <c r="K321" s="24">
        <f t="shared" si="59"/>
        <v>55.107879980680373</v>
      </c>
    </row>
    <row r="322" spans="1:11">
      <c r="A322" s="27" t="s">
        <v>94</v>
      </c>
      <c r="B322" s="22" t="s">
        <v>95</v>
      </c>
      <c r="C322" s="23">
        <v>47187.14</v>
      </c>
      <c r="D322" s="23">
        <v>100128</v>
      </c>
      <c r="E322" s="23">
        <v>47329</v>
      </c>
      <c r="F322" s="23">
        <v>50886.43</v>
      </c>
      <c r="G322" s="23">
        <f t="shared" si="55"/>
        <v>3699.2900000000009</v>
      </c>
      <c r="H322" s="23">
        <f t="shared" si="56"/>
        <v>-3557.4300000000003</v>
      </c>
      <c r="I322" s="24">
        <f t="shared" si="57"/>
        <v>7.8396147763988324</v>
      </c>
      <c r="J322" s="24">
        <f t="shared" si="58"/>
        <v>107.51638530287984</v>
      </c>
      <c r="K322" s="24">
        <f t="shared" si="59"/>
        <v>50.821378635346761</v>
      </c>
    </row>
    <row r="323" spans="1:11">
      <c r="A323" s="27" t="s">
        <v>96</v>
      </c>
      <c r="B323" s="22" t="s">
        <v>97</v>
      </c>
      <c r="C323" s="23">
        <v>136064.9</v>
      </c>
      <c r="D323" s="23">
        <v>287043</v>
      </c>
      <c r="E323" s="23">
        <v>201643</v>
      </c>
      <c r="F323" s="23">
        <v>162475.29999999999</v>
      </c>
      <c r="G323" s="23">
        <f t="shared" si="55"/>
        <v>26410.399999999994</v>
      </c>
      <c r="H323" s="23">
        <f t="shared" si="56"/>
        <v>39167.700000000012</v>
      </c>
      <c r="I323" s="24">
        <f t="shared" si="57"/>
        <v>19.41014912736496</v>
      </c>
      <c r="J323" s="24">
        <f t="shared" si="58"/>
        <v>80.575720456450256</v>
      </c>
      <c r="K323" s="24">
        <f t="shared" si="59"/>
        <v>56.603122180300517</v>
      </c>
    </row>
    <row r="324" spans="1:11">
      <c r="A324" s="25" t="s">
        <v>114</v>
      </c>
      <c r="B324" s="22" t="s">
        <v>115</v>
      </c>
      <c r="C324" s="23">
        <v>20410.900000000001</v>
      </c>
      <c r="D324" s="23">
        <v>0</v>
      </c>
      <c r="E324" s="23">
        <v>0</v>
      </c>
      <c r="F324" s="23">
        <v>0</v>
      </c>
      <c r="G324" s="23">
        <f t="shared" si="55"/>
        <v>-20410.900000000001</v>
      </c>
      <c r="H324" s="23">
        <f t="shared" si="56"/>
        <v>0</v>
      </c>
      <c r="I324" s="24">
        <f t="shared" si="57"/>
        <v>-100</v>
      </c>
      <c r="J324" s="24">
        <f t="shared" si="58"/>
        <v>0</v>
      </c>
      <c r="K324" s="24">
        <f t="shared" si="59"/>
        <v>0</v>
      </c>
    </row>
    <row r="325" spans="1:11">
      <c r="A325" s="26" t="s">
        <v>116</v>
      </c>
      <c r="B325" s="22" t="s">
        <v>117</v>
      </c>
      <c r="C325" s="23">
        <v>20410.900000000001</v>
      </c>
      <c r="D325" s="23">
        <v>0</v>
      </c>
      <c r="E325" s="23">
        <v>0</v>
      </c>
      <c r="F325" s="23">
        <v>0</v>
      </c>
      <c r="G325" s="23">
        <f t="shared" si="55"/>
        <v>-20410.900000000001</v>
      </c>
      <c r="H325" s="23">
        <f t="shared" si="56"/>
        <v>0</v>
      </c>
      <c r="I325" s="24">
        <f t="shared" si="57"/>
        <v>-100</v>
      </c>
      <c r="J325" s="24">
        <f t="shared" si="58"/>
        <v>0</v>
      </c>
      <c r="K325" s="24">
        <f t="shared" si="59"/>
        <v>0</v>
      </c>
    </row>
    <row r="326" spans="1:11">
      <c r="A326" s="21"/>
      <c r="B326" s="22" t="s">
        <v>118</v>
      </c>
      <c r="C326" s="23">
        <v>227927.06</v>
      </c>
      <c r="D326" s="23">
        <v>0</v>
      </c>
      <c r="E326" s="23">
        <v>0</v>
      </c>
      <c r="F326" s="23">
        <v>173809.27</v>
      </c>
      <c r="G326" s="23">
        <f t="shared" si="55"/>
        <v>-54117.790000000008</v>
      </c>
      <c r="H326" s="23">
        <f t="shared" si="56"/>
        <v>-173809.27</v>
      </c>
      <c r="I326" s="24">
        <f t="shared" si="57"/>
        <v>-23.743468634220093</v>
      </c>
      <c r="J326" s="24">
        <f t="shared" si="58"/>
        <v>0</v>
      </c>
      <c r="K326" s="24">
        <f t="shared" si="59"/>
        <v>0</v>
      </c>
    </row>
    <row r="327" spans="1:11">
      <c r="A327" s="21" t="s">
        <v>119</v>
      </c>
      <c r="B327" s="22" t="s">
        <v>120</v>
      </c>
      <c r="C327" s="23">
        <v>-227927.06</v>
      </c>
      <c r="D327" s="23">
        <v>0</v>
      </c>
      <c r="E327" s="23">
        <v>0</v>
      </c>
      <c r="F327" s="23">
        <v>-173809.27</v>
      </c>
      <c r="G327" s="23">
        <f t="shared" si="55"/>
        <v>54117.790000000008</v>
      </c>
      <c r="H327" s="23">
        <f t="shared" si="56"/>
        <v>173809.27</v>
      </c>
      <c r="I327" s="24">
        <f t="shared" si="57"/>
        <v>-23.743468634220093</v>
      </c>
      <c r="J327" s="24">
        <f t="shared" si="58"/>
        <v>0</v>
      </c>
      <c r="K327" s="24">
        <f t="shared" si="59"/>
        <v>0</v>
      </c>
    </row>
    <row r="328" spans="1:11">
      <c r="A328" s="25" t="s">
        <v>121</v>
      </c>
      <c r="B328" s="22" t="s">
        <v>122</v>
      </c>
      <c r="C328" s="23">
        <v>-227927.06</v>
      </c>
      <c r="D328" s="23">
        <v>0</v>
      </c>
      <c r="E328" s="23">
        <v>0</v>
      </c>
      <c r="F328" s="23">
        <v>-173809.27</v>
      </c>
      <c r="G328" s="23">
        <f t="shared" si="55"/>
        <v>54117.790000000008</v>
      </c>
      <c r="H328" s="23">
        <f t="shared" si="56"/>
        <v>173809.27</v>
      </c>
      <c r="I328" s="24">
        <f t="shared" si="57"/>
        <v>-23.743468634220093</v>
      </c>
      <c r="J328" s="24">
        <f t="shared" si="58"/>
        <v>0</v>
      </c>
      <c r="K328" s="24">
        <f t="shared" si="59"/>
        <v>0</v>
      </c>
    </row>
    <row r="329" spans="1:11" s="3" customFormat="1" ht="25.5">
      <c r="A329" s="49" t="s">
        <v>905</v>
      </c>
      <c r="B329" s="31" t="s">
        <v>906</v>
      </c>
      <c r="C329" s="32"/>
      <c r="D329" s="32"/>
      <c r="E329" s="32"/>
      <c r="F329" s="32"/>
      <c r="G329" s="32"/>
      <c r="H329" s="32"/>
      <c r="I329" s="33"/>
      <c r="J329" s="33"/>
      <c r="K329" s="33"/>
    </row>
    <row r="330" spans="1:11">
      <c r="A330" s="21" t="s">
        <v>19</v>
      </c>
      <c r="B330" s="22" t="s">
        <v>20</v>
      </c>
      <c r="C330" s="23">
        <v>6310425</v>
      </c>
      <c r="D330" s="23">
        <v>5621552</v>
      </c>
      <c r="E330" s="23">
        <v>3069932</v>
      </c>
      <c r="F330" s="23">
        <v>5621552</v>
      </c>
      <c r="G330" s="23">
        <f t="shared" ref="G330:G344" si="60">F330-C330</f>
        <v>-688873</v>
      </c>
      <c r="H330" s="23">
        <f t="shared" ref="H330:H344" si="61">E330-F330</f>
        <v>-2551620</v>
      </c>
      <c r="I330" s="24">
        <f t="shared" ref="I330:I344" si="62">IF(ISERROR(F330/C330),0,F330/C330*100-100)</f>
        <v>-10.916427974344046</v>
      </c>
      <c r="J330" s="24">
        <f t="shared" ref="J330:J344" si="63">IF(ISERROR(F330/E330),0,F330/E330*100)</f>
        <v>183.11649899737193</v>
      </c>
      <c r="K330" s="24">
        <f t="shared" ref="K330:K344" si="64">IF(ISERROR(F330/D330),0,F330/D330*100)</f>
        <v>100</v>
      </c>
    </row>
    <row r="331" spans="1:11">
      <c r="A331" s="25" t="s">
        <v>84</v>
      </c>
      <c r="B331" s="22" t="s">
        <v>85</v>
      </c>
      <c r="C331" s="23">
        <v>6310425</v>
      </c>
      <c r="D331" s="23">
        <v>5621552</v>
      </c>
      <c r="E331" s="23">
        <v>3069932</v>
      </c>
      <c r="F331" s="23">
        <v>5621552</v>
      </c>
      <c r="G331" s="23">
        <f t="shared" si="60"/>
        <v>-688873</v>
      </c>
      <c r="H331" s="23">
        <f t="shared" si="61"/>
        <v>-2551620</v>
      </c>
      <c r="I331" s="24">
        <f t="shared" si="62"/>
        <v>-10.916427974344046</v>
      </c>
      <c r="J331" s="24">
        <f t="shared" si="63"/>
        <v>183.11649899737193</v>
      </c>
      <c r="K331" s="24">
        <f t="shared" si="64"/>
        <v>100</v>
      </c>
    </row>
    <row r="332" spans="1:11">
      <c r="A332" s="26" t="s">
        <v>86</v>
      </c>
      <c r="B332" s="22" t="s">
        <v>87</v>
      </c>
      <c r="C332" s="23">
        <v>6310425</v>
      </c>
      <c r="D332" s="23">
        <v>5621552</v>
      </c>
      <c r="E332" s="23">
        <v>3069932</v>
      </c>
      <c r="F332" s="23">
        <v>5621552</v>
      </c>
      <c r="G332" s="23">
        <f t="shared" si="60"/>
        <v>-688873</v>
      </c>
      <c r="H332" s="23">
        <f t="shared" si="61"/>
        <v>-2551620</v>
      </c>
      <c r="I332" s="24">
        <f t="shared" si="62"/>
        <v>-10.916427974344046</v>
      </c>
      <c r="J332" s="24">
        <f t="shared" si="63"/>
        <v>183.11649899737193</v>
      </c>
      <c r="K332" s="24">
        <f t="shared" si="64"/>
        <v>100</v>
      </c>
    </row>
    <row r="333" spans="1:11">
      <c r="A333" s="21" t="s">
        <v>88</v>
      </c>
      <c r="B333" s="22" t="s">
        <v>89</v>
      </c>
      <c r="C333" s="23">
        <v>2967652.26</v>
      </c>
      <c r="D333" s="23">
        <v>5621552</v>
      </c>
      <c r="E333" s="23">
        <v>3069932</v>
      </c>
      <c r="F333" s="23">
        <v>2763917.25</v>
      </c>
      <c r="G333" s="23">
        <f t="shared" si="60"/>
        <v>-203735.00999999978</v>
      </c>
      <c r="H333" s="23">
        <f t="shared" si="61"/>
        <v>306014.75</v>
      </c>
      <c r="I333" s="24">
        <f t="shared" si="62"/>
        <v>-6.8651914763086097</v>
      </c>
      <c r="J333" s="24">
        <f t="shared" si="63"/>
        <v>90.031872041465405</v>
      </c>
      <c r="K333" s="24">
        <f t="shared" si="64"/>
        <v>49.166444604621638</v>
      </c>
    </row>
    <row r="334" spans="1:11">
      <c r="A334" s="25" t="s">
        <v>90</v>
      </c>
      <c r="B334" s="22" t="s">
        <v>91</v>
      </c>
      <c r="C334" s="23">
        <v>2967652.26</v>
      </c>
      <c r="D334" s="23">
        <v>5621552</v>
      </c>
      <c r="E334" s="23">
        <v>3069932</v>
      </c>
      <c r="F334" s="23">
        <v>2763917.25</v>
      </c>
      <c r="G334" s="23">
        <f t="shared" si="60"/>
        <v>-203735.00999999978</v>
      </c>
      <c r="H334" s="23">
        <f t="shared" si="61"/>
        <v>306014.75</v>
      </c>
      <c r="I334" s="24">
        <f t="shared" si="62"/>
        <v>-6.8651914763086097</v>
      </c>
      <c r="J334" s="24">
        <f t="shared" si="63"/>
        <v>90.031872041465405</v>
      </c>
      <c r="K334" s="24">
        <f t="shared" si="64"/>
        <v>49.166444604621638</v>
      </c>
    </row>
    <row r="335" spans="1:11">
      <c r="A335" s="26" t="s">
        <v>92</v>
      </c>
      <c r="B335" s="22" t="s">
        <v>93</v>
      </c>
      <c r="C335" s="23">
        <v>2248816.2599999998</v>
      </c>
      <c r="D335" s="23">
        <v>4598117</v>
      </c>
      <c r="E335" s="23">
        <v>2299060</v>
      </c>
      <c r="F335" s="23">
        <v>2174914.25</v>
      </c>
      <c r="G335" s="23">
        <f t="shared" si="60"/>
        <v>-73902.009999999776</v>
      </c>
      <c r="H335" s="23">
        <f t="shared" si="61"/>
        <v>124145.75</v>
      </c>
      <c r="I335" s="24">
        <f t="shared" si="62"/>
        <v>-3.2862627024939712</v>
      </c>
      <c r="J335" s="24">
        <f t="shared" si="63"/>
        <v>94.600151801170924</v>
      </c>
      <c r="K335" s="24">
        <f t="shared" si="64"/>
        <v>47.300106761093723</v>
      </c>
    </row>
    <row r="336" spans="1:11">
      <c r="A336" s="27" t="s">
        <v>96</v>
      </c>
      <c r="B336" s="22" t="s">
        <v>97</v>
      </c>
      <c r="C336" s="23">
        <v>2248816.2599999998</v>
      </c>
      <c r="D336" s="23">
        <v>4598117</v>
      </c>
      <c r="E336" s="23">
        <v>2299060</v>
      </c>
      <c r="F336" s="23">
        <v>2174914.25</v>
      </c>
      <c r="G336" s="23">
        <f t="shared" si="60"/>
        <v>-73902.009999999776</v>
      </c>
      <c r="H336" s="23">
        <f t="shared" si="61"/>
        <v>124145.75</v>
      </c>
      <c r="I336" s="24">
        <f t="shared" si="62"/>
        <v>-3.2862627024939712</v>
      </c>
      <c r="J336" s="24">
        <f t="shared" si="63"/>
        <v>94.600151801170924</v>
      </c>
      <c r="K336" s="24">
        <f t="shared" si="64"/>
        <v>47.300106761093723</v>
      </c>
    </row>
    <row r="337" spans="1:11">
      <c r="A337" s="26" t="s">
        <v>100</v>
      </c>
      <c r="B337" s="22" t="s">
        <v>101</v>
      </c>
      <c r="C337" s="23">
        <v>708035</v>
      </c>
      <c r="D337" s="23">
        <v>1006028</v>
      </c>
      <c r="E337" s="23">
        <v>753465</v>
      </c>
      <c r="F337" s="23">
        <v>580300</v>
      </c>
      <c r="G337" s="23">
        <f t="shared" si="60"/>
        <v>-127735</v>
      </c>
      <c r="H337" s="23">
        <f t="shared" si="61"/>
        <v>173165</v>
      </c>
      <c r="I337" s="24">
        <f t="shared" si="62"/>
        <v>-18.040774820453791</v>
      </c>
      <c r="J337" s="24">
        <f t="shared" si="63"/>
        <v>77.01751242592556</v>
      </c>
      <c r="K337" s="24">
        <f t="shared" si="64"/>
        <v>57.6822911489541</v>
      </c>
    </row>
    <row r="338" spans="1:11">
      <c r="A338" s="27" t="s">
        <v>102</v>
      </c>
      <c r="B338" s="22" t="s">
        <v>103</v>
      </c>
      <c r="C338" s="23">
        <v>708035</v>
      </c>
      <c r="D338" s="23">
        <v>1006028</v>
      </c>
      <c r="E338" s="23">
        <v>753465</v>
      </c>
      <c r="F338" s="23">
        <v>580300</v>
      </c>
      <c r="G338" s="23">
        <f t="shared" si="60"/>
        <v>-127735</v>
      </c>
      <c r="H338" s="23">
        <f t="shared" si="61"/>
        <v>173165</v>
      </c>
      <c r="I338" s="24">
        <f t="shared" si="62"/>
        <v>-18.040774820453791</v>
      </c>
      <c r="J338" s="24">
        <f t="shared" si="63"/>
        <v>77.01751242592556</v>
      </c>
      <c r="K338" s="24">
        <f t="shared" si="64"/>
        <v>57.6822911489541</v>
      </c>
    </row>
    <row r="339" spans="1:11" ht="25.5">
      <c r="A339" s="26" t="s">
        <v>106</v>
      </c>
      <c r="B339" s="22" t="s">
        <v>107</v>
      </c>
      <c r="C339" s="23">
        <v>10801</v>
      </c>
      <c r="D339" s="23">
        <v>17407</v>
      </c>
      <c r="E339" s="23">
        <v>17407</v>
      </c>
      <c r="F339" s="23">
        <v>8703</v>
      </c>
      <c r="G339" s="23">
        <f t="shared" si="60"/>
        <v>-2098</v>
      </c>
      <c r="H339" s="23">
        <f t="shared" si="61"/>
        <v>8704</v>
      </c>
      <c r="I339" s="24">
        <f t="shared" si="62"/>
        <v>-19.424127395611507</v>
      </c>
      <c r="J339" s="24">
        <f t="shared" si="63"/>
        <v>49.997127592347908</v>
      </c>
      <c r="K339" s="24">
        <f t="shared" si="64"/>
        <v>49.997127592347908</v>
      </c>
    </row>
    <row r="340" spans="1:11" ht="25.5">
      <c r="A340" s="27" t="s">
        <v>188</v>
      </c>
      <c r="B340" s="22" t="s">
        <v>189</v>
      </c>
      <c r="C340" s="23">
        <v>10801</v>
      </c>
      <c r="D340" s="23">
        <v>17407</v>
      </c>
      <c r="E340" s="23">
        <v>17407</v>
      </c>
      <c r="F340" s="23">
        <v>8703</v>
      </c>
      <c r="G340" s="23">
        <f t="shared" si="60"/>
        <v>-2098</v>
      </c>
      <c r="H340" s="23">
        <f t="shared" si="61"/>
        <v>8704</v>
      </c>
      <c r="I340" s="24">
        <f t="shared" si="62"/>
        <v>-19.424127395611507</v>
      </c>
      <c r="J340" s="24">
        <f t="shared" si="63"/>
        <v>49.997127592347908</v>
      </c>
      <c r="K340" s="24">
        <f t="shared" si="64"/>
        <v>49.997127592347908</v>
      </c>
    </row>
    <row r="341" spans="1:11" ht="38.25">
      <c r="A341" s="28" t="s">
        <v>190</v>
      </c>
      <c r="B341" s="22" t="s">
        <v>191</v>
      </c>
      <c r="C341" s="23">
        <v>10801</v>
      </c>
      <c r="D341" s="23">
        <v>17407</v>
      </c>
      <c r="E341" s="23">
        <v>17407</v>
      </c>
      <c r="F341" s="23">
        <v>8703</v>
      </c>
      <c r="G341" s="23">
        <f t="shared" si="60"/>
        <v>-2098</v>
      </c>
      <c r="H341" s="23">
        <f t="shared" si="61"/>
        <v>8704</v>
      </c>
      <c r="I341" s="24">
        <f t="shared" si="62"/>
        <v>-19.424127395611507</v>
      </c>
      <c r="J341" s="24">
        <f t="shared" si="63"/>
        <v>49.997127592347908</v>
      </c>
      <c r="K341" s="24">
        <f t="shared" si="64"/>
        <v>49.997127592347908</v>
      </c>
    </row>
    <row r="342" spans="1:11">
      <c r="A342" s="21"/>
      <c r="B342" s="22" t="s">
        <v>118</v>
      </c>
      <c r="C342" s="23">
        <v>3342772.74</v>
      </c>
      <c r="D342" s="23">
        <v>0</v>
      </c>
      <c r="E342" s="23">
        <v>0</v>
      </c>
      <c r="F342" s="23">
        <v>2857634.75</v>
      </c>
      <c r="G342" s="23">
        <f t="shared" si="60"/>
        <v>-485137.99000000022</v>
      </c>
      <c r="H342" s="23">
        <f t="shared" si="61"/>
        <v>-2857634.75</v>
      </c>
      <c r="I342" s="24">
        <f t="shared" si="62"/>
        <v>-14.513041350217549</v>
      </c>
      <c r="J342" s="24">
        <f t="shared" si="63"/>
        <v>0</v>
      </c>
      <c r="K342" s="24">
        <f t="shared" si="64"/>
        <v>0</v>
      </c>
    </row>
    <row r="343" spans="1:11">
      <c r="A343" s="21" t="s">
        <v>119</v>
      </c>
      <c r="B343" s="22" t="s">
        <v>120</v>
      </c>
      <c r="C343" s="23">
        <v>-3342772.74</v>
      </c>
      <c r="D343" s="23">
        <v>0</v>
      </c>
      <c r="E343" s="23">
        <v>0</v>
      </c>
      <c r="F343" s="23">
        <v>-2857634.75</v>
      </c>
      <c r="G343" s="23">
        <f t="shared" si="60"/>
        <v>485137.99000000022</v>
      </c>
      <c r="H343" s="23">
        <f t="shared" si="61"/>
        <v>2857634.75</v>
      </c>
      <c r="I343" s="24">
        <f t="shared" si="62"/>
        <v>-14.513041350217549</v>
      </c>
      <c r="J343" s="24">
        <f t="shared" si="63"/>
        <v>0</v>
      </c>
      <c r="K343" s="24">
        <f t="shared" si="64"/>
        <v>0</v>
      </c>
    </row>
    <row r="344" spans="1:11">
      <c r="A344" s="25" t="s">
        <v>121</v>
      </c>
      <c r="B344" s="22" t="s">
        <v>122</v>
      </c>
      <c r="C344" s="23">
        <v>-3342772.74</v>
      </c>
      <c r="D344" s="23">
        <v>0</v>
      </c>
      <c r="E344" s="23">
        <v>0</v>
      </c>
      <c r="F344" s="23">
        <v>-2857634.75</v>
      </c>
      <c r="G344" s="23">
        <f t="shared" si="60"/>
        <v>485137.99000000022</v>
      </c>
      <c r="H344" s="23">
        <f t="shared" si="61"/>
        <v>2857634.75</v>
      </c>
      <c r="I344" s="24">
        <f t="shared" si="62"/>
        <v>-14.513041350217549</v>
      </c>
      <c r="J344" s="24">
        <f t="shared" si="63"/>
        <v>0</v>
      </c>
      <c r="K344" s="24">
        <f t="shared" si="64"/>
        <v>0</v>
      </c>
    </row>
    <row r="345" spans="1:11" s="3" customFormat="1">
      <c r="A345" s="49" t="s">
        <v>907</v>
      </c>
      <c r="B345" s="31" t="s">
        <v>908</v>
      </c>
      <c r="C345" s="32"/>
      <c r="D345" s="32"/>
      <c r="E345" s="32"/>
      <c r="F345" s="32"/>
      <c r="G345" s="32"/>
      <c r="H345" s="32"/>
      <c r="I345" s="33"/>
      <c r="J345" s="33"/>
      <c r="K345" s="33"/>
    </row>
    <row r="346" spans="1:11">
      <c r="A346" s="21" t="s">
        <v>19</v>
      </c>
      <c r="B346" s="22" t="s">
        <v>20</v>
      </c>
      <c r="C346" s="23">
        <v>176976</v>
      </c>
      <c r="D346" s="23">
        <v>176976</v>
      </c>
      <c r="E346" s="23">
        <v>89040</v>
      </c>
      <c r="F346" s="23">
        <v>176976</v>
      </c>
      <c r="G346" s="23">
        <f t="shared" ref="G346:G356" si="65">F346-C346</f>
        <v>0</v>
      </c>
      <c r="H346" s="23">
        <f t="shared" ref="H346:H356" si="66">E346-F346</f>
        <v>-87936</v>
      </c>
      <c r="I346" s="24">
        <f t="shared" ref="I346:I356" si="67">IF(ISERROR(F346/C346),0,F346/C346*100-100)</f>
        <v>0</v>
      </c>
      <c r="J346" s="24">
        <f t="shared" ref="J346:J356" si="68">IF(ISERROR(F346/E346),0,F346/E346*100)</f>
        <v>198.76010781671158</v>
      </c>
      <c r="K346" s="24">
        <f t="shared" ref="K346:K356" si="69">IF(ISERROR(F346/D346),0,F346/D346*100)</f>
        <v>100</v>
      </c>
    </row>
    <row r="347" spans="1:11">
      <c r="A347" s="25" t="s">
        <v>84</v>
      </c>
      <c r="B347" s="22" t="s">
        <v>85</v>
      </c>
      <c r="C347" s="23">
        <v>176976</v>
      </c>
      <c r="D347" s="23">
        <v>176976</v>
      </c>
      <c r="E347" s="23">
        <v>89040</v>
      </c>
      <c r="F347" s="23">
        <v>176976</v>
      </c>
      <c r="G347" s="23">
        <f t="shared" si="65"/>
        <v>0</v>
      </c>
      <c r="H347" s="23">
        <f t="shared" si="66"/>
        <v>-87936</v>
      </c>
      <c r="I347" s="24">
        <f t="shared" si="67"/>
        <v>0</v>
      </c>
      <c r="J347" s="24">
        <f t="shared" si="68"/>
        <v>198.76010781671158</v>
      </c>
      <c r="K347" s="24">
        <f t="shared" si="69"/>
        <v>100</v>
      </c>
    </row>
    <row r="348" spans="1:11">
      <c r="A348" s="26" t="s">
        <v>86</v>
      </c>
      <c r="B348" s="22" t="s">
        <v>87</v>
      </c>
      <c r="C348" s="23">
        <v>176976</v>
      </c>
      <c r="D348" s="23">
        <v>176976</v>
      </c>
      <c r="E348" s="23">
        <v>89040</v>
      </c>
      <c r="F348" s="23">
        <v>176976</v>
      </c>
      <c r="G348" s="23">
        <f t="shared" si="65"/>
        <v>0</v>
      </c>
      <c r="H348" s="23">
        <f t="shared" si="66"/>
        <v>-87936</v>
      </c>
      <c r="I348" s="24">
        <f t="shared" si="67"/>
        <v>0</v>
      </c>
      <c r="J348" s="24">
        <f t="shared" si="68"/>
        <v>198.76010781671158</v>
      </c>
      <c r="K348" s="24">
        <f t="shared" si="69"/>
        <v>100</v>
      </c>
    </row>
    <row r="349" spans="1:11">
      <c r="A349" s="21" t="s">
        <v>88</v>
      </c>
      <c r="B349" s="22" t="s">
        <v>89</v>
      </c>
      <c r="C349" s="23">
        <v>89476</v>
      </c>
      <c r="D349" s="23">
        <v>176976</v>
      </c>
      <c r="E349" s="23">
        <v>89040</v>
      </c>
      <c r="F349" s="23">
        <v>89040</v>
      </c>
      <c r="G349" s="23">
        <f t="shared" si="65"/>
        <v>-436</v>
      </c>
      <c r="H349" s="23">
        <f t="shared" si="66"/>
        <v>0</v>
      </c>
      <c r="I349" s="24">
        <f t="shared" si="67"/>
        <v>-0.48728150565514738</v>
      </c>
      <c r="J349" s="24">
        <f t="shared" si="68"/>
        <v>100</v>
      </c>
      <c r="K349" s="24">
        <f t="shared" si="69"/>
        <v>50.311906699213452</v>
      </c>
    </row>
    <row r="350" spans="1:11">
      <c r="A350" s="25" t="s">
        <v>90</v>
      </c>
      <c r="B350" s="22" t="s">
        <v>91</v>
      </c>
      <c r="C350" s="23">
        <v>89476</v>
      </c>
      <c r="D350" s="23">
        <v>176976</v>
      </c>
      <c r="E350" s="23">
        <v>89040</v>
      </c>
      <c r="F350" s="23">
        <v>89040</v>
      </c>
      <c r="G350" s="23">
        <f t="shared" si="65"/>
        <v>-436</v>
      </c>
      <c r="H350" s="23">
        <f t="shared" si="66"/>
        <v>0</v>
      </c>
      <c r="I350" s="24">
        <f t="shared" si="67"/>
        <v>-0.48728150565514738</v>
      </c>
      <c r="J350" s="24">
        <f t="shared" si="68"/>
        <v>100</v>
      </c>
      <c r="K350" s="24">
        <f t="shared" si="69"/>
        <v>50.311906699213452</v>
      </c>
    </row>
    <row r="351" spans="1:11" ht="25.5">
      <c r="A351" s="26" t="s">
        <v>106</v>
      </c>
      <c r="B351" s="22" t="s">
        <v>107</v>
      </c>
      <c r="C351" s="23">
        <v>89476</v>
      </c>
      <c r="D351" s="23">
        <v>176976</v>
      </c>
      <c r="E351" s="23">
        <v>89040</v>
      </c>
      <c r="F351" s="23">
        <v>89040</v>
      </c>
      <c r="G351" s="23">
        <f t="shared" si="65"/>
        <v>-436</v>
      </c>
      <c r="H351" s="23">
        <f t="shared" si="66"/>
        <v>0</v>
      </c>
      <c r="I351" s="24">
        <f t="shared" si="67"/>
        <v>-0.48728150565514738</v>
      </c>
      <c r="J351" s="24">
        <f t="shared" si="68"/>
        <v>100</v>
      </c>
      <c r="K351" s="24">
        <f t="shared" si="69"/>
        <v>50.311906699213452</v>
      </c>
    </row>
    <row r="352" spans="1:11" ht="25.5">
      <c r="A352" s="27" t="s">
        <v>188</v>
      </c>
      <c r="B352" s="22" t="s">
        <v>189</v>
      </c>
      <c r="C352" s="23">
        <v>89476</v>
      </c>
      <c r="D352" s="23">
        <v>176976</v>
      </c>
      <c r="E352" s="23">
        <v>89040</v>
      </c>
      <c r="F352" s="23">
        <v>89040</v>
      </c>
      <c r="G352" s="23">
        <f t="shared" si="65"/>
        <v>-436</v>
      </c>
      <c r="H352" s="23">
        <f t="shared" si="66"/>
        <v>0</v>
      </c>
      <c r="I352" s="24">
        <f t="shared" si="67"/>
        <v>-0.48728150565514738</v>
      </c>
      <c r="J352" s="24">
        <f t="shared" si="68"/>
        <v>100</v>
      </c>
      <c r="K352" s="24">
        <f t="shared" si="69"/>
        <v>50.311906699213452</v>
      </c>
    </row>
    <row r="353" spans="1:11" ht="38.25">
      <c r="A353" s="28" t="s">
        <v>190</v>
      </c>
      <c r="B353" s="22" t="s">
        <v>191</v>
      </c>
      <c r="C353" s="23">
        <v>89476</v>
      </c>
      <c r="D353" s="23">
        <v>176976</v>
      </c>
      <c r="E353" s="23">
        <v>89040</v>
      </c>
      <c r="F353" s="23">
        <v>89040</v>
      </c>
      <c r="G353" s="23">
        <f t="shared" si="65"/>
        <v>-436</v>
      </c>
      <c r="H353" s="23">
        <f t="shared" si="66"/>
        <v>0</v>
      </c>
      <c r="I353" s="24">
        <f t="shared" si="67"/>
        <v>-0.48728150565514738</v>
      </c>
      <c r="J353" s="24">
        <f t="shared" si="68"/>
        <v>100</v>
      </c>
      <c r="K353" s="24">
        <f t="shared" si="69"/>
        <v>50.311906699213452</v>
      </c>
    </row>
    <row r="354" spans="1:11">
      <c r="A354" s="21"/>
      <c r="B354" s="22" t="s">
        <v>118</v>
      </c>
      <c r="C354" s="23">
        <v>87500</v>
      </c>
      <c r="D354" s="23">
        <v>0</v>
      </c>
      <c r="E354" s="23">
        <v>0</v>
      </c>
      <c r="F354" s="23">
        <v>87936</v>
      </c>
      <c r="G354" s="23">
        <f t="shared" si="65"/>
        <v>436</v>
      </c>
      <c r="H354" s="23">
        <f t="shared" si="66"/>
        <v>-87936</v>
      </c>
      <c r="I354" s="24">
        <f t="shared" si="67"/>
        <v>0.49828571428571422</v>
      </c>
      <c r="J354" s="24">
        <f t="shared" si="68"/>
        <v>0</v>
      </c>
      <c r="K354" s="24">
        <f t="shared" si="69"/>
        <v>0</v>
      </c>
    </row>
    <row r="355" spans="1:11">
      <c r="A355" s="21" t="s">
        <v>119</v>
      </c>
      <c r="B355" s="22" t="s">
        <v>120</v>
      </c>
      <c r="C355" s="23">
        <v>-87500</v>
      </c>
      <c r="D355" s="23">
        <v>0</v>
      </c>
      <c r="E355" s="23">
        <v>0</v>
      </c>
      <c r="F355" s="23">
        <v>-87936</v>
      </c>
      <c r="G355" s="23">
        <f t="shared" si="65"/>
        <v>-436</v>
      </c>
      <c r="H355" s="23">
        <f t="shared" si="66"/>
        <v>87936</v>
      </c>
      <c r="I355" s="24">
        <f t="shared" si="67"/>
        <v>0.49828571428571422</v>
      </c>
      <c r="J355" s="24">
        <f t="shared" si="68"/>
        <v>0</v>
      </c>
      <c r="K355" s="24">
        <f t="shared" si="69"/>
        <v>0</v>
      </c>
    </row>
    <row r="356" spans="1:11">
      <c r="A356" s="25" t="s">
        <v>121</v>
      </c>
      <c r="B356" s="22" t="s">
        <v>122</v>
      </c>
      <c r="C356" s="23">
        <v>-87500</v>
      </c>
      <c r="D356" s="23">
        <v>0</v>
      </c>
      <c r="E356" s="23">
        <v>0</v>
      </c>
      <c r="F356" s="23">
        <v>-87936</v>
      </c>
      <c r="G356" s="23">
        <f t="shared" si="65"/>
        <v>-436</v>
      </c>
      <c r="H356" s="23">
        <f t="shared" si="66"/>
        <v>87936</v>
      </c>
      <c r="I356" s="24">
        <f t="shared" si="67"/>
        <v>0.49828571428571422</v>
      </c>
      <c r="J356" s="24">
        <f t="shared" si="68"/>
        <v>0</v>
      </c>
      <c r="K356" s="24">
        <f t="shared" si="69"/>
        <v>0</v>
      </c>
    </row>
    <row r="357" spans="1:11" s="3" customFormat="1" ht="25.5">
      <c r="A357" s="30" t="s">
        <v>284</v>
      </c>
      <c r="B357" s="31" t="s">
        <v>909</v>
      </c>
      <c r="C357" s="32"/>
      <c r="D357" s="32"/>
      <c r="E357" s="32"/>
      <c r="F357" s="32"/>
      <c r="G357" s="32"/>
      <c r="H357" s="32"/>
      <c r="I357" s="33"/>
      <c r="J357" s="33"/>
      <c r="K357" s="33"/>
    </row>
    <row r="358" spans="1:11">
      <c r="A358" s="21" t="s">
        <v>19</v>
      </c>
      <c r="B358" s="22" t="s">
        <v>20</v>
      </c>
      <c r="C358" s="23">
        <v>1809648</v>
      </c>
      <c r="D358" s="23">
        <v>609648</v>
      </c>
      <c r="E358" s="23">
        <v>603000</v>
      </c>
      <c r="F358" s="23">
        <v>609648</v>
      </c>
      <c r="G358" s="23">
        <f t="shared" ref="G358:G369" si="70">F358-C358</f>
        <v>-1200000</v>
      </c>
      <c r="H358" s="23">
        <f t="shared" ref="H358:H369" si="71">E358-F358</f>
        <v>-6648</v>
      </c>
      <c r="I358" s="24">
        <f t="shared" ref="I358:I369" si="72">IF(ISERROR(F358/C358),0,F358/C358*100-100)</f>
        <v>-66.311238428688895</v>
      </c>
      <c r="J358" s="24">
        <f t="shared" ref="J358:J369" si="73">IF(ISERROR(F358/E358),0,F358/E358*100)</f>
        <v>101.10248756218905</v>
      </c>
      <c r="K358" s="24">
        <f t="shared" ref="K358:K369" si="74">IF(ISERROR(F358/D358),0,F358/D358*100)</f>
        <v>100</v>
      </c>
    </row>
    <row r="359" spans="1:11">
      <c r="A359" s="25" t="s">
        <v>84</v>
      </c>
      <c r="B359" s="22" t="s">
        <v>85</v>
      </c>
      <c r="C359" s="23">
        <v>1809648</v>
      </c>
      <c r="D359" s="23">
        <v>609648</v>
      </c>
      <c r="E359" s="23">
        <v>603000</v>
      </c>
      <c r="F359" s="23">
        <v>609648</v>
      </c>
      <c r="G359" s="23">
        <f t="shared" si="70"/>
        <v>-1200000</v>
      </c>
      <c r="H359" s="23">
        <f t="shared" si="71"/>
        <v>-6648</v>
      </c>
      <c r="I359" s="24">
        <f t="shared" si="72"/>
        <v>-66.311238428688895</v>
      </c>
      <c r="J359" s="24">
        <f t="shared" si="73"/>
        <v>101.10248756218905</v>
      </c>
      <c r="K359" s="24">
        <f t="shared" si="74"/>
        <v>100</v>
      </c>
    </row>
    <row r="360" spans="1:11">
      <c r="A360" s="26" t="s">
        <v>86</v>
      </c>
      <c r="B360" s="22" t="s">
        <v>87</v>
      </c>
      <c r="C360" s="23">
        <v>1809648</v>
      </c>
      <c r="D360" s="23">
        <v>609648</v>
      </c>
      <c r="E360" s="23">
        <v>603000</v>
      </c>
      <c r="F360" s="23">
        <v>609648</v>
      </c>
      <c r="G360" s="23">
        <f t="shared" si="70"/>
        <v>-1200000</v>
      </c>
      <c r="H360" s="23">
        <f t="shared" si="71"/>
        <v>-6648</v>
      </c>
      <c r="I360" s="24">
        <f t="shared" si="72"/>
        <v>-66.311238428688895</v>
      </c>
      <c r="J360" s="24">
        <f t="shared" si="73"/>
        <v>101.10248756218905</v>
      </c>
      <c r="K360" s="24">
        <f t="shared" si="74"/>
        <v>100</v>
      </c>
    </row>
    <row r="361" spans="1:11">
      <c r="A361" s="21" t="s">
        <v>88</v>
      </c>
      <c r="B361" s="22" t="s">
        <v>89</v>
      </c>
      <c r="C361" s="23">
        <v>385229.82</v>
      </c>
      <c r="D361" s="23">
        <v>609648</v>
      </c>
      <c r="E361" s="23">
        <v>603000</v>
      </c>
      <c r="F361" s="23">
        <v>497914.7</v>
      </c>
      <c r="G361" s="23">
        <f t="shared" si="70"/>
        <v>112684.88</v>
      </c>
      <c r="H361" s="23">
        <f t="shared" si="71"/>
        <v>105085.29999999999</v>
      </c>
      <c r="I361" s="24">
        <f t="shared" si="72"/>
        <v>29.251338850144066</v>
      </c>
      <c r="J361" s="24">
        <f t="shared" si="73"/>
        <v>82.572918739635156</v>
      </c>
      <c r="K361" s="24">
        <f t="shared" si="74"/>
        <v>81.672489698973834</v>
      </c>
    </row>
    <row r="362" spans="1:11">
      <c r="A362" s="25" t="s">
        <v>90</v>
      </c>
      <c r="B362" s="22" t="s">
        <v>91</v>
      </c>
      <c r="C362" s="23">
        <v>352905.15</v>
      </c>
      <c r="D362" s="23">
        <v>514148</v>
      </c>
      <c r="E362" s="23">
        <v>513000</v>
      </c>
      <c r="F362" s="23">
        <v>495713.84</v>
      </c>
      <c r="G362" s="23">
        <f t="shared" si="70"/>
        <v>142808.69</v>
      </c>
      <c r="H362" s="23">
        <f t="shared" si="71"/>
        <v>17286.159999999974</v>
      </c>
      <c r="I362" s="24">
        <f t="shared" si="72"/>
        <v>40.466592794126115</v>
      </c>
      <c r="J362" s="24">
        <f t="shared" si="73"/>
        <v>96.630378167641325</v>
      </c>
      <c r="K362" s="24">
        <f t="shared" si="74"/>
        <v>96.41461991488832</v>
      </c>
    </row>
    <row r="363" spans="1:11">
      <c r="A363" s="26" t="s">
        <v>92</v>
      </c>
      <c r="B363" s="22" t="s">
        <v>93</v>
      </c>
      <c r="C363" s="23">
        <v>352905.15</v>
      </c>
      <c r="D363" s="23">
        <v>514148</v>
      </c>
      <c r="E363" s="23">
        <v>513000</v>
      </c>
      <c r="F363" s="23">
        <v>495713.84</v>
      </c>
      <c r="G363" s="23">
        <f t="shared" si="70"/>
        <v>142808.69</v>
      </c>
      <c r="H363" s="23">
        <f t="shared" si="71"/>
        <v>17286.159999999974</v>
      </c>
      <c r="I363" s="24">
        <f t="shared" si="72"/>
        <v>40.466592794126115</v>
      </c>
      <c r="J363" s="24">
        <f t="shared" si="73"/>
        <v>96.630378167641325</v>
      </c>
      <c r="K363" s="24">
        <f t="shared" si="74"/>
        <v>96.41461991488832</v>
      </c>
    </row>
    <row r="364" spans="1:11">
      <c r="A364" s="27" t="s">
        <v>96</v>
      </c>
      <c r="B364" s="22" t="s">
        <v>97</v>
      </c>
      <c r="C364" s="23">
        <v>352905.15</v>
      </c>
      <c r="D364" s="23">
        <v>514148</v>
      </c>
      <c r="E364" s="23">
        <v>513000</v>
      </c>
      <c r="F364" s="23">
        <v>495713.84</v>
      </c>
      <c r="G364" s="23">
        <f t="shared" si="70"/>
        <v>142808.69</v>
      </c>
      <c r="H364" s="23">
        <f t="shared" si="71"/>
        <v>17286.159999999974</v>
      </c>
      <c r="I364" s="24">
        <f t="shared" si="72"/>
        <v>40.466592794126115</v>
      </c>
      <c r="J364" s="24">
        <f t="shared" si="73"/>
        <v>96.630378167641325</v>
      </c>
      <c r="K364" s="24">
        <f t="shared" si="74"/>
        <v>96.41461991488832</v>
      </c>
    </row>
    <row r="365" spans="1:11">
      <c r="A365" s="25" t="s">
        <v>114</v>
      </c>
      <c r="B365" s="22" t="s">
        <v>115</v>
      </c>
      <c r="C365" s="23">
        <v>32324.67</v>
      </c>
      <c r="D365" s="23">
        <v>95500</v>
      </c>
      <c r="E365" s="23">
        <v>90000</v>
      </c>
      <c r="F365" s="23">
        <v>2200.86</v>
      </c>
      <c r="G365" s="23">
        <f t="shared" si="70"/>
        <v>-30123.809999999998</v>
      </c>
      <c r="H365" s="23">
        <f t="shared" si="71"/>
        <v>87799.14</v>
      </c>
      <c r="I365" s="24">
        <f t="shared" si="72"/>
        <v>-93.1913922091084</v>
      </c>
      <c r="J365" s="24">
        <f t="shared" si="73"/>
        <v>2.4453999999999998</v>
      </c>
      <c r="K365" s="24">
        <f t="shared" si="74"/>
        <v>2.3045654450261783</v>
      </c>
    </row>
    <row r="366" spans="1:11">
      <c r="A366" s="26" t="s">
        <v>116</v>
      </c>
      <c r="B366" s="22" t="s">
        <v>117</v>
      </c>
      <c r="C366" s="23">
        <v>32324.67</v>
      </c>
      <c r="D366" s="23">
        <v>95500</v>
      </c>
      <c r="E366" s="23">
        <v>90000</v>
      </c>
      <c r="F366" s="23">
        <v>2200.86</v>
      </c>
      <c r="G366" s="23">
        <f t="shared" si="70"/>
        <v>-30123.809999999998</v>
      </c>
      <c r="H366" s="23">
        <f t="shared" si="71"/>
        <v>87799.14</v>
      </c>
      <c r="I366" s="24">
        <f t="shared" si="72"/>
        <v>-93.1913922091084</v>
      </c>
      <c r="J366" s="24">
        <f t="shared" si="73"/>
        <v>2.4453999999999998</v>
      </c>
      <c r="K366" s="24">
        <f t="shared" si="74"/>
        <v>2.3045654450261783</v>
      </c>
    </row>
    <row r="367" spans="1:11">
      <c r="A367" s="21"/>
      <c r="B367" s="22" t="s">
        <v>118</v>
      </c>
      <c r="C367" s="23">
        <v>1424418.18</v>
      </c>
      <c r="D367" s="23">
        <v>0</v>
      </c>
      <c r="E367" s="23">
        <v>0</v>
      </c>
      <c r="F367" s="23">
        <v>111733.3</v>
      </c>
      <c r="G367" s="23">
        <f t="shared" si="70"/>
        <v>-1312684.8799999999</v>
      </c>
      <c r="H367" s="23">
        <f t="shared" si="71"/>
        <v>-111733.3</v>
      </c>
      <c r="I367" s="24">
        <f t="shared" si="72"/>
        <v>-92.15586394720124</v>
      </c>
      <c r="J367" s="24">
        <f t="shared" si="73"/>
        <v>0</v>
      </c>
      <c r="K367" s="24">
        <f t="shared" si="74"/>
        <v>0</v>
      </c>
    </row>
    <row r="368" spans="1:11">
      <c r="A368" s="21" t="s">
        <v>119</v>
      </c>
      <c r="B368" s="22" t="s">
        <v>120</v>
      </c>
      <c r="C368" s="23">
        <v>-1424418.18</v>
      </c>
      <c r="D368" s="23">
        <v>0</v>
      </c>
      <c r="E368" s="23">
        <v>0</v>
      </c>
      <c r="F368" s="23">
        <v>-111733.3</v>
      </c>
      <c r="G368" s="23">
        <f t="shared" si="70"/>
        <v>1312684.8799999999</v>
      </c>
      <c r="H368" s="23">
        <f t="shared" si="71"/>
        <v>111733.3</v>
      </c>
      <c r="I368" s="24">
        <f t="shared" si="72"/>
        <v>-92.15586394720124</v>
      </c>
      <c r="J368" s="24">
        <f t="shared" si="73"/>
        <v>0</v>
      </c>
      <c r="K368" s="24">
        <f t="shared" si="74"/>
        <v>0</v>
      </c>
    </row>
    <row r="369" spans="1:11">
      <c r="A369" s="25" t="s">
        <v>121</v>
      </c>
      <c r="B369" s="22" t="s">
        <v>122</v>
      </c>
      <c r="C369" s="23">
        <v>-1424418.18</v>
      </c>
      <c r="D369" s="23">
        <v>0</v>
      </c>
      <c r="E369" s="23">
        <v>0</v>
      </c>
      <c r="F369" s="23">
        <v>-111733.3</v>
      </c>
      <c r="G369" s="23">
        <f t="shared" si="70"/>
        <v>1312684.8799999999</v>
      </c>
      <c r="H369" s="23">
        <f t="shared" si="71"/>
        <v>111733.3</v>
      </c>
      <c r="I369" s="24">
        <f t="shared" si="72"/>
        <v>-92.15586394720124</v>
      </c>
      <c r="J369" s="24">
        <f t="shared" si="73"/>
        <v>0</v>
      </c>
      <c r="K369" s="24">
        <f t="shared" si="74"/>
        <v>0</v>
      </c>
    </row>
    <row r="370" spans="1:11" s="3" customFormat="1">
      <c r="A370" s="30" t="s">
        <v>650</v>
      </c>
      <c r="B370" s="31" t="s">
        <v>910</v>
      </c>
      <c r="C370" s="32"/>
      <c r="D370" s="32"/>
      <c r="E370" s="32"/>
      <c r="F370" s="32"/>
      <c r="G370" s="32"/>
      <c r="H370" s="32"/>
      <c r="I370" s="33"/>
      <c r="J370" s="33"/>
      <c r="K370" s="33"/>
    </row>
    <row r="371" spans="1:11">
      <c r="A371" s="21" t="s">
        <v>19</v>
      </c>
      <c r="B371" s="22" t="s">
        <v>20</v>
      </c>
      <c r="C371" s="23">
        <v>16194330</v>
      </c>
      <c r="D371" s="23">
        <v>17826810</v>
      </c>
      <c r="E371" s="23">
        <v>11726573</v>
      </c>
      <c r="F371" s="23">
        <v>17826810</v>
      </c>
      <c r="G371" s="23">
        <f t="shared" ref="G371:G392" si="75">F371-C371</f>
        <v>1632480</v>
      </c>
      <c r="H371" s="23">
        <f t="shared" ref="H371:H392" si="76">E371-F371</f>
        <v>-6100237</v>
      </c>
      <c r="I371" s="24">
        <f t="shared" ref="I371:I392" si="77">IF(ISERROR(F371/C371),0,F371/C371*100-100)</f>
        <v>10.08056523486924</v>
      </c>
      <c r="J371" s="24">
        <f t="shared" ref="J371:J392" si="78">IF(ISERROR(F371/E371),0,F371/E371*100)</f>
        <v>152.02062870371421</v>
      </c>
      <c r="K371" s="24">
        <f t="shared" ref="K371:K392" si="79">IF(ISERROR(F371/D371),0,F371/D371*100)</f>
        <v>100</v>
      </c>
    </row>
    <row r="372" spans="1:11">
      <c r="A372" s="25" t="s">
        <v>84</v>
      </c>
      <c r="B372" s="22" t="s">
        <v>85</v>
      </c>
      <c r="C372" s="23">
        <v>16194330</v>
      </c>
      <c r="D372" s="23">
        <v>17826810</v>
      </c>
      <c r="E372" s="23">
        <v>11726573</v>
      </c>
      <c r="F372" s="23">
        <v>17826810</v>
      </c>
      <c r="G372" s="23">
        <f t="shared" si="75"/>
        <v>1632480</v>
      </c>
      <c r="H372" s="23">
        <f t="shared" si="76"/>
        <v>-6100237</v>
      </c>
      <c r="I372" s="24">
        <f t="shared" si="77"/>
        <v>10.08056523486924</v>
      </c>
      <c r="J372" s="24">
        <f t="shared" si="78"/>
        <v>152.02062870371421</v>
      </c>
      <c r="K372" s="24">
        <f t="shared" si="79"/>
        <v>100</v>
      </c>
    </row>
    <row r="373" spans="1:11">
      <c r="A373" s="26" t="s">
        <v>86</v>
      </c>
      <c r="B373" s="22" t="s">
        <v>87</v>
      </c>
      <c r="C373" s="23">
        <v>16194330</v>
      </c>
      <c r="D373" s="23">
        <v>17826810</v>
      </c>
      <c r="E373" s="23">
        <v>11726573</v>
      </c>
      <c r="F373" s="23">
        <v>17826810</v>
      </c>
      <c r="G373" s="23">
        <f t="shared" si="75"/>
        <v>1632480</v>
      </c>
      <c r="H373" s="23">
        <f t="shared" si="76"/>
        <v>-6100237</v>
      </c>
      <c r="I373" s="24">
        <f t="shared" si="77"/>
        <v>10.08056523486924</v>
      </c>
      <c r="J373" s="24">
        <f t="shared" si="78"/>
        <v>152.02062870371421</v>
      </c>
      <c r="K373" s="24">
        <f t="shared" si="79"/>
        <v>100</v>
      </c>
    </row>
    <row r="374" spans="1:11">
      <c r="A374" s="21" t="s">
        <v>88</v>
      </c>
      <c r="B374" s="22" t="s">
        <v>89</v>
      </c>
      <c r="C374" s="23">
        <v>10613893.960000001</v>
      </c>
      <c r="D374" s="23">
        <v>17826810</v>
      </c>
      <c r="E374" s="23">
        <v>11726573</v>
      </c>
      <c r="F374" s="23">
        <v>11570493.67</v>
      </c>
      <c r="G374" s="23">
        <f t="shared" si="75"/>
        <v>956599.70999999903</v>
      </c>
      <c r="H374" s="23">
        <f t="shared" si="76"/>
        <v>156079.33000000007</v>
      </c>
      <c r="I374" s="24">
        <f t="shared" si="77"/>
        <v>9.0127121450909868</v>
      </c>
      <c r="J374" s="24">
        <f t="shared" si="78"/>
        <v>98.669011568853065</v>
      </c>
      <c r="K374" s="24">
        <f t="shared" si="79"/>
        <v>64.905014806350664</v>
      </c>
    </row>
    <row r="375" spans="1:11">
      <c r="A375" s="25" t="s">
        <v>90</v>
      </c>
      <c r="B375" s="22" t="s">
        <v>91</v>
      </c>
      <c r="C375" s="23">
        <v>10578078.77</v>
      </c>
      <c r="D375" s="23">
        <v>17783500</v>
      </c>
      <c r="E375" s="23">
        <v>11722304</v>
      </c>
      <c r="F375" s="23">
        <v>11554803.460000001</v>
      </c>
      <c r="G375" s="23">
        <f t="shared" si="75"/>
        <v>976724.69000000134</v>
      </c>
      <c r="H375" s="23">
        <f t="shared" si="76"/>
        <v>167500.53999999911</v>
      </c>
      <c r="I375" s="24">
        <f t="shared" si="77"/>
        <v>9.2334790772219009</v>
      </c>
      <c r="J375" s="24">
        <f t="shared" si="78"/>
        <v>98.571095409230139</v>
      </c>
      <c r="K375" s="24">
        <f t="shared" si="79"/>
        <v>64.97485568082773</v>
      </c>
    </row>
    <row r="376" spans="1:11">
      <c r="A376" s="26" t="s">
        <v>92</v>
      </c>
      <c r="B376" s="22" t="s">
        <v>93</v>
      </c>
      <c r="C376" s="23">
        <v>583025.54</v>
      </c>
      <c r="D376" s="23">
        <v>1108465</v>
      </c>
      <c r="E376" s="23">
        <v>411924</v>
      </c>
      <c r="F376" s="23">
        <v>508830.89</v>
      </c>
      <c r="G376" s="23">
        <f t="shared" si="75"/>
        <v>-74194.650000000023</v>
      </c>
      <c r="H376" s="23">
        <f t="shared" si="76"/>
        <v>-96906.890000000014</v>
      </c>
      <c r="I376" s="24">
        <f t="shared" si="77"/>
        <v>-12.72579756969138</v>
      </c>
      <c r="J376" s="24">
        <f t="shared" si="78"/>
        <v>123.52542944815063</v>
      </c>
      <c r="K376" s="24">
        <f t="shared" si="79"/>
        <v>45.90410071585481</v>
      </c>
    </row>
    <row r="377" spans="1:11">
      <c r="A377" s="27" t="s">
        <v>94</v>
      </c>
      <c r="B377" s="22" t="s">
        <v>95</v>
      </c>
      <c r="C377" s="23">
        <v>446408.02</v>
      </c>
      <c r="D377" s="23">
        <v>788485</v>
      </c>
      <c r="E377" s="23">
        <v>340696</v>
      </c>
      <c r="F377" s="23">
        <v>402975.39</v>
      </c>
      <c r="G377" s="23">
        <f t="shared" si="75"/>
        <v>-43432.630000000005</v>
      </c>
      <c r="H377" s="23">
        <f t="shared" si="76"/>
        <v>-62279.390000000014</v>
      </c>
      <c r="I377" s="24">
        <f t="shared" si="77"/>
        <v>-9.7293570128959601</v>
      </c>
      <c r="J377" s="24">
        <f t="shared" si="78"/>
        <v>118.28004731490832</v>
      </c>
      <c r="K377" s="24">
        <f t="shared" si="79"/>
        <v>51.107553092322618</v>
      </c>
    </row>
    <row r="378" spans="1:11">
      <c r="A378" s="27" t="s">
        <v>96</v>
      </c>
      <c r="B378" s="22" t="s">
        <v>97</v>
      </c>
      <c r="C378" s="23">
        <v>136617.51999999999</v>
      </c>
      <c r="D378" s="23">
        <v>319980</v>
      </c>
      <c r="E378" s="23">
        <v>71228</v>
      </c>
      <c r="F378" s="23">
        <v>105855.5</v>
      </c>
      <c r="G378" s="23">
        <f t="shared" si="75"/>
        <v>-30762.01999999999</v>
      </c>
      <c r="H378" s="23">
        <f t="shared" si="76"/>
        <v>-34627.5</v>
      </c>
      <c r="I378" s="24">
        <f t="shared" si="77"/>
        <v>-22.516892416141047</v>
      </c>
      <c r="J378" s="24">
        <f t="shared" si="78"/>
        <v>148.61501095074971</v>
      </c>
      <c r="K378" s="24">
        <f t="shared" si="79"/>
        <v>33.081911369460592</v>
      </c>
    </row>
    <row r="379" spans="1:11">
      <c r="A379" s="26" t="s">
        <v>100</v>
      </c>
      <c r="B379" s="22" t="s">
        <v>101</v>
      </c>
      <c r="C379" s="23">
        <v>8654471.0899999999</v>
      </c>
      <c r="D379" s="23">
        <v>15004285</v>
      </c>
      <c r="E379" s="23">
        <v>10410380</v>
      </c>
      <c r="F379" s="23">
        <v>9554383.5700000003</v>
      </c>
      <c r="G379" s="23">
        <f t="shared" si="75"/>
        <v>899912.48000000045</v>
      </c>
      <c r="H379" s="23">
        <f t="shared" si="76"/>
        <v>855996.4299999997</v>
      </c>
      <c r="I379" s="24">
        <f t="shared" si="77"/>
        <v>10.398237750656108</v>
      </c>
      <c r="J379" s="24">
        <f t="shared" si="78"/>
        <v>91.777471811787862</v>
      </c>
      <c r="K379" s="24">
        <f t="shared" si="79"/>
        <v>63.677699870403693</v>
      </c>
    </row>
    <row r="380" spans="1:11">
      <c r="A380" s="27" t="s">
        <v>102</v>
      </c>
      <c r="B380" s="22" t="s">
        <v>103</v>
      </c>
      <c r="C380" s="23">
        <v>8654471.0899999999</v>
      </c>
      <c r="D380" s="23">
        <v>15004285</v>
      </c>
      <c r="E380" s="23">
        <v>10410380</v>
      </c>
      <c r="F380" s="23">
        <v>9554383.5700000003</v>
      </c>
      <c r="G380" s="23">
        <f t="shared" si="75"/>
        <v>899912.48000000045</v>
      </c>
      <c r="H380" s="23">
        <f t="shared" si="76"/>
        <v>855996.4299999997</v>
      </c>
      <c r="I380" s="24">
        <f t="shared" si="77"/>
        <v>10.398237750656108</v>
      </c>
      <c r="J380" s="24">
        <f t="shared" si="78"/>
        <v>91.777471811787862</v>
      </c>
      <c r="K380" s="24">
        <f t="shared" si="79"/>
        <v>63.677699870403693</v>
      </c>
    </row>
    <row r="381" spans="1:11" ht="25.5">
      <c r="A381" s="26" t="s">
        <v>106</v>
      </c>
      <c r="B381" s="22" t="s">
        <v>107</v>
      </c>
      <c r="C381" s="23">
        <v>1340582.1399999999</v>
      </c>
      <c r="D381" s="23">
        <v>1670750</v>
      </c>
      <c r="E381" s="23">
        <v>900000</v>
      </c>
      <c r="F381" s="23">
        <v>1491589</v>
      </c>
      <c r="G381" s="23">
        <f t="shared" si="75"/>
        <v>151006.8600000001</v>
      </c>
      <c r="H381" s="23">
        <f t="shared" si="76"/>
        <v>-591589</v>
      </c>
      <c r="I381" s="24">
        <f t="shared" si="77"/>
        <v>11.264275085747457</v>
      </c>
      <c r="J381" s="24">
        <f t="shared" si="78"/>
        <v>165.7321111111111</v>
      </c>
      <c r="K381" s="24">
        <f t="shared" si="79"/>
        <v>89.276612299865334</v>
      </c>
    </row>
    <row r="382" spans="1:11">
      <c r="A382" s="27" t="s">
        <v>108</v>
      </c>
      <c r="B382" s="22" t="s">
        <v>109</v>
      </c>
      <c r="C382" s="23">
        <v>8400</v>
      </c>
      <c r="D382" s="23">
        <v>20750</v>
      </c>
      <c r="E382" s="23">
        <v>0</v>
      </c>
      <c r="F382" s="23">
        <v>20750</v>
      </c>
      <c r="G382" s="23">
        <f t="shared" si="75"/>
        <v>12350</v>
      </c>
      <c r="H382" s="23">
        <f t="shared" si="76"/>
        <v>-20750</v>
      </c>
      <c r="I382" s="24">
        <f t="shared" si="77"/>
        <v>147.02380952380955</v>
      </c>
      <c r="J382" s="24">
        <f t="shared" si="78"/>
        <v>0</v>
      </c>
      <c r="K382" s="24">
        <f t="shared" si="79"/>
        <v>100</v>
      </c>
    </row>
    <row r="383" spans="1:11" ht="25.5">
      <c r="A383" s="28" t="s">
        <v>110</v>
      </c>
      <c r="B383" s="22" t="s">
        <v>111</v>
      </c>
      <c r="C383" s="23">
        <v>8400</v>
      </c>
      <c r="D383" s="23">
        <v>20750</v>
      </c>
      <c r="E383" s="23">
        <v>0</v>
      </c>
      <c r="F383" s="23">
        <v>20750</v>
      </c>
      <c r="G383" s="23">
        <f t="shared" si="75"/>
        <v>12350</v>
      </c>
      <c r="H383" s="23">
        <f t="shared" si="76"/>
        <v>-20750</v>
      </c>
      <c r="I383" s="24">
        <f t="shared" si="77"/>
        <v>147.02380952380955</v>
      </c>
      <c r="J383" s="24">
        <f t="shared" si="78"/>
        <v>0</v>
      </c>
      <c r="K383" s="24">
        <f t="shared" si="79"/>
        <v>100</v>
      </c>
    </row>
    <row r="384" spans="1:11" ht="25.5">
      <c r="A384" s="29" t="s">
        <v>112</v>
      </c>
      <c r="B384" s="22" t="s">
        <v>113</v>
      </c>
      <c r="C384" s="23">
        <v>8400</v>
      </c>
      <c r="D384" s="23">
        <v>20750</v>
      </c>
      <c r="E384" s="23">
        <v>0</v>
      </c>
      <c r="F384" s="23">
        <v>20750</v>
      </c>
      <c r="G384" s="23">
        <f t="shared" si="75"/>
        <v>12350</v>
      </c>
      <c r="H384" s="23">
        <f t="shared" si="76"/>
        <v>-20750</v>
      </c>
      <c r="I384" s="24">
        <f t="shared" si="77"/>
        <v>147.02380952380955</v>
      </c>
      <c r="J384" s="24">
        <f t="shared" si="78"/>
        <v>0</v>
      </c>
      <c r="K384" s="24">
        <f t="shared" si="79"/>
        <v>100</v>
      </c>
    </row>
    <row r="385" spans="1:11" ht="25.5">
      <c r="A385" s="27" t="s">
        <v>188</v>
      </c>
      <c r="B385" s="22" t="s">
        <v>189</v>
      </c>
      <c r="C385" s="23">
        <v>1332182.1399999999</v>
      </c>
      <c r="D385" s="23">
        <v>1650000</v>
      </c>
      <c r="E385" s="23">
        <v>900000</v>
      </c>
      <c r="F385" s="23">
        <v>1470839</v>
      </c>
      <c r="G385" s="23">
        <f t="shared" si="75"/>
        <v>138656.8600000001</v>
      </c>
      <c r="H385" s="23">
        <f t="shared" si="76"/>
        <v>-570839</v>
      </c>
      <c r="I385" s="24">
        <f t="shared" si="77"/>
        <v>10.408250931813285</v>
      </c>
      <c r="J385" s="24">
        <f t="shared" si="78"/>
        <v>163.42655555555555</v>
      </c>
      <c r="K385" s="24">
        <f t="shared" si="79"/>
        <v>89.14175757575758</v>
      </c>
    </row>
    <row r="386" spans="1:11" ht="25.5">
      <c r="A386" s="28" t="s">
        <v>207</v>
      </c>
      <c r="B386" s="22" t="s">
        <v>208</v>
      </c>
      <c r="C386" s="23">
        <v>522322.14</v>
      </c>
      <c r="D386" s="23">
        <v>800000</v>
      </c>
      <c r="E386" s="23">
        <v>400000</v>
      </c>
      <c r="F386" s="23">
        <v>670878</v>
      </c>
      <c r="G386" s="23">
        <f t="shared" si="75"/>
        <v>148555.85999999999</v>
      </c>
      <c r="H386" s="23">
        <f t="shared" si="76"/>
        <v>-270878</v>
      </c>
      <c r="I386" s="24">
        <f t="shared" si="77"/>
        <v>28.441425056192344</v>
      </c>
      <c r="J386" s="24">
        <f t="shared" si="78"/>
        <v>167.71950000000001</v>
      </c>
      <c r="K386" s="24">
        <f t="shared" si="79"/>
        <v>83.859750000000005</v>
      </c>
    </row>
    <row r="387" spans="1:11" ht="38.25">
      <c r="A387" s="28" t="s">
        <v>190</v>
      </c>
      <c r="B387" s="22" t="s">
        <v>191</v>
      </c>
      <c r="C387" s="23">
        <v>809860</v>
      </c>
      <c r="D387" s="23">
        <v>850000</v>
      </c>
      <c r="E387" s="23">
        <v>500000</v>
      </c>
      <c r="F387" s="23">
        <v>799961</v>
      </c>
      <c r="G387" s="23">
        <f t="shared" si="75"/>
        <v>-9899</v>
      </c>
      <c r="H387" s="23">
        <f t="shared" si="76"/>
        <v>-299961</v>
      </c>
      <c r="I387" s="24">
        <f t="shared" si="77"/>
        <v>-1.2223100288938866</v>
      </c>
      <c r="J387" s="24">
        <f t="shared" si="78"/>
        <v>159.9922</v>
      </c>
      <c r="K387" s="24">
        <f t="shared" si="79"/>
        <v>94.113058823529414</v>
      </c>
    </row>
    <row r="388" spans="1:11">
      <c r="A388" s="25" t="s">
        <v>114</v>
      </c>
      <c r="B388" s="22" t="s">
        <v>115</v>
      </c>
      <c r="C388" s="23">
        <v>35815.19</v>
      </c>
      <c r="D388" s="23">
        <v>43310</v>
      </c>
      <c r="E388" s="23">
        <v>4269</v>
      </c>
      <c r="F388" s="23">
        <v>15690.21</v>
      </c>
      <c r="G388" s="23">
        <f t="shared" si="75"/>
        <v>-20124.980000000003</v>
      </c>
      <c r="H388" s="23">
        <f t="shared" si="76"/>
        <v>-11421.21</v>
      </c>
      <c r="I388" s="24">
        <f t="shared" si="77"/>
        <v>-56.191185918600468</v>
      </c>
      <c r="J388" s="24">
        <f t="shared" si="78"/>
        <v>367.53829936753334</v>
      </c>
      <c r="K388" s="24">
        <f t="shared" si="79"/>
        <v>36.227684137612556</v>
      </c>
    </row>
    <row r="389" spans="1:11">
      <c r="A389" s="26" t="s">
        <v>116</v>
      </c>
      <c r="B389" s="22" t="s">
        <v>117</v>
      </c>
      <c r="C389" s="23">
        <v>35815.19</v>
      </c>
      <c r="D389" s="23">
        <v>43310</v>
      </c>
      <c r="E389" s="23">
        <v>4269</v>
      </c>
      <c r="F389" s="23">
        <v>15690.21</v>
      </c>
      <c r="G389" s="23">
        <f t="shared" si="75"/>
        <v>-20124.980000000003</v>
      </c>
      <c r="H389" s="23">
        <f t="shared" si="76"/>
        <v>-11421.21</v>
      </c>
      <c r="I389" s="24">
        <f t="shared" si="77"/>
        <v>-56.191185918600468</v>
      </c>
      <c r="J389" s="24">
        <f t="shared" si="78"/>
        <v>367.53829936753334</v>
      </c>
      <c r="K389" s="24">
        <f t="shared" si="79"/>
        <v>36.227684137612556</v>
      </c>
    </row>
    <row r="390" spans="1:11">
      <c r="A390" s="21"/>
      <c r="B390" s="22" t="s">
        <v>118</v>
      </c>
      <c r="C390" s="23">
        <v>5580436.04</v>
      </c>
      <c r="D390" s="23">
        <v>0</v>
      </c>
      <c r="E390" s="23">
        <v>0</v>
      </c>
      <c r="F390" s="23">
        <v>6256316.3300000001</v>
      </c>
      <c r="G390" s="23">
        <f t="shared" si="75"/>
        <v>675880.29</v>
      </c>
      <c r="H390" s="23">
        <f t="shared" si="76"/>
        <v>-6256316.3300000001</v>
      </c>
      <c r="I390" s="24">
        <f t="shared" si="77"/>
        <v>12.111603558491808</v>
      </c>
      <c r="J390" s="24">
        <f t="shared" si="78"/>
        <v>0</v>
      </c>
      <c r="K390" s="24">
        <f t="shared" si="79"/>
        <v>0</v>
      </c>
    </row>
    <row r="391" spans="1:11">
      <c r="A391" s="21" t="s">
        <v>119</v>
      </c>
      <c r="B391" s="22" t="s">
        <v>120</v>
      </c>
      <c r="C391" s="23">
        <v>-5580436.04</v>
      </c>
      <c r="D391" s="23">
        <v>0</v>
      </c>
      <c r="E391" s="23">
        <v>0</v>
      </c>
      <c r="F391" s="23">
        <v>-6256316.3300000001</v>
      </c>
      <c r="G391" s="23">
        <f t="shared" si="75"/>
        <v>-675880.29</v>
      </c>
      <c r="H391" s="23">
        <f t="shared" si="76"/>
        <v>6256316.3300000001</v>
      </c>
      <c r="I391" s="24">
        <f t="shared" si="77"/>
        <v>12.111603558491808</v>
      </c>
      <c r="J391" s="24">
        <f t="shared" si="78"/>
        <v>0</v>
      </c>
      <c r="K391" s="24">
        <f t="shared" si="79"/>
        <v>0</v>
      </c>
    </row>
    <row r="392" spans="1:11">
      <c r="A392" s="25" t="s">
        <v>121</v>
      </c>
      <c r="B392" s="22" t="s">
        <v>122</v>
      </c>
      <c r="C392" s="23">
        <v>-5580436.04</v>
      </c>
      <c r="D392" s="23">
        <v>0</v>
      </c>
      <c r="E392" s="23">
        <v>0</v>
      </c>
      <c r="F392" s="23">
        <v>-6256316.3300000001</v>
      </c>
      <c r="G392" s="23">
        <f t="shared" si="75"/>
        <v>-675880.29</v>
      </c>
      <c r="H392" s="23">
        <f t="shared" si="76"/>
        <v>6256316.3300000001</v>
      </c>
      <c r="I392" s="24">
        <f t="shared" si="77"/>
        <v>12.111603558491808</v>
      </c>
      <c r="J392" s="24">
        <f t="shared" si="78"/>
        <v>0</v>
      </c>
      <c r="K392" s="24">
        <f t="shared" si="79"/>
        <v>0</v>
      </c>
    </row>
    <row r="393" spans="1:11" s="3" customFormat="1">
      <c r="A393" s="49" t="s">
        <v>652</v>
      </c>
      <c r="B393" s="31" t="s">
        <v>911</v>
      </c>
      <c r="C393" s="32"/>
      <c r="D393" s="32"/>
      <c r="E393" s="32"/>
      <c r="F393" s="32"/>
      <c r="G393" s="32"/>
      <c r="H393" s="32"/>
      <c r="I393" s="33"/>
      <c r="J393" s="33"/>
      <c r="K393" s="33"/>
    </row>
    <row r="394" spans="1:11">
      <c r="A394" s="21" t="s">
        <v>19</v>
      </c>
      <c r="B394" s="22" t="s">
        <v>20</v>
      </c>
      <c r="C394" s="23">
        <v>814573</v>
      </c>
      <c r="D394" s="23">
        <v>828118</v>
      </c>
      <c r="E394" s="23">
        <v>416193</v>
      </c>
      <c r="F394" s="23">
        <v>828118</v>
      </c>
      <c r="G394" s="23">
        <f t="shared" ref="G394:G406" si="80">F394-C394</f>
        <v>13545</v>
      </c>
      <c r="H394" s="23">
        <f t="shared" ref="H394:H406" si="81">E394-F394</f>
        <v>-411925</v>
      </c>
      <c r="I394" s="24">
        <f t="shared" ref="I394:I406" si="82">IF(ISERROR(F394/C394),0,F394/C394*100-100)</f>
        <v>1.6628343929887137</v>
      </c>
      <c r="J394" s="24">
        <f t="shared" ref="J394:J406" si="83">IF(ISERROR(F394/E394),0,F394/E394*100)</f>
        <v>198.97451422777414</v>
      </c>
      <c r="K394" s="24">
        <f t="shared" ref="K394:K406" si="84">IF(ISERROR(F394/D394),0,F394/D394*100)</f>
        <v>100</v>
      </c>
    </row>
    <row r="395" spans="1:11">
      <c r="A395" s="25" t="s">
        <v>84</v>
      </c>
      <c r="B395" s="22" t="s">
        <v>85</v>
      </c>
      <c r="C395" s="23">
        <v>814573</v>
      </c>
      <c r="D395" s="23">
        <v>828118</v>
      </c>
      <c r="E395" s="23">
        <v>416193</v>
      </c>
      <c r="F395" s="23">
        <v>828118</v>
      </c>
      <c r="G395" s="23">
        <f t="shared" si="80"/>
        <v>13545</v>
      </c>
      <c r="H395" s="23">
        <f t="shared" si="81"/>
        <v>-411925</v>
      </c>
      <c r="I395" s="24">
        <f t="shared" si="82"/>
        <v>1.6628343929887137</v>
      </c>
      <c r="J395" s="24">
        <f t="shared" si="83"/>
        <v>198.97451422777414</v>
      </c>
      <c r="K395" s="24">
        <f t="shared" si="84"/>
        <v>100</v>
      </c>
    </row>
    <row r="396" spans="1:11">
      <c r="A396" s="26" t="s">
        <v>86</v>
      </c>
      <c r="B396" s="22" t="s">
        <v>87</v>
      </c>
      <c r="C396" s="23">
        <v>814573</v>
      </c>
      <c r="D396" s="23">
        <v>828118</v>
      </c>
      <c r="E396" s="23">
        <v>416193</v>
      </c>
      <c r="F396" s="23">
        <v>828118</v>
      </c>
      <c r="G396" s="23">
        <f t="shared" si="80"/>
        <v>13545</v>
      </c>
      <c r="H396" s="23">
        <f t="shared" si="81"/>
        <v>-411925</v>
      </c>
      <c r="I396" s="24">
        <f t="shared" si="82"/>
        <v>1.6628343929887137</v>
      </c>
      <c r="J396" s="24">
        <f t="shared" si="83"/>
        <v>198.97451422777414</v>
      </c>
      <c r="K396" s="24">
        <f t="shared" si="84"/>
        <v>100</v>
      </c>
    </row>
    <row r="397" spans="1:11">
      <c r="A397" s="21" t="s">
        <v>88</v>
      </c>
      <c r="B397" s="22" t="s">
        <v>89</v>
      </c>
      <c r="C397" s="23">
        <v>454665.69</v>
      </c>
      <c r="D397" s="23">
        <v>828118</v>
      </c>
      <c r="E397" s="23">
        <v>416193</v>
      </c>
      <c r="F397" s="23">
        <v>465200.13</v>
      </c>
      <c r="G397" s="23">
        <f t="shared" si="80"/>
        <v>10534.440000000002</v>
      </c>
      <c r="H397" s="23">
        <f t="shared" si="81"/>
        <v>-49007.130000000005</v>
      </c>
      <c r="I397" s="24">
        <f t="shared" si="82"/>
        <v>2.3169639213374609</v>
      </c>
      <c r="J397" s="24">
        <f t="shared" si="83"/>
        <v>111.77509713041786</v>
      </c>
      <c r="K397" s="24">
        <f t="shared" si="84"/>
        <v>56.175584880415599</v>
      </c>
    </row>
    <row r="398" spans="1:11">
      <c r="A398" s="25" t="s">
        <v>90</v>
      </c>
      <c r="B398" s="22" t="s">
        <v>91</v>
      </c>
      <c r="C398" s="23">
        <v>452381.69</v>
      </c>
      <c r="D398" s="23">
        <v>823849</v>
      </c>
      <c r="E398" s="23">
        <v>411924</v>
      </c>
      <c r="F398" s="23">
        <v>464801.43</v>
      </c>
      <c r="G398" s="23">
        <f t="shared" si="80"/>
        <v>12419.739999999991</v>
      </c>
      <c r="H398" s="23">
        <f t="shared" si="81"/>
        <v>-52877.429999999993</v>
      </c>
      <c r="I398" s="24">
        <f t="shared" si="82"/>
        <v>2.7454117340602409</v>
      </c>
      <c r="J398" s="24">
        <f t="shared" si="83"/>
        <v>112.83669560404346</v>
      </c>
      <c r="K398" s="24">
        <f t="shared" si="84"/>
        <v>56.418279320603645</v>
      </c>
    </row>
    <row r="399" spans="1:11">
      <c r="A399" s="26" t="s">
        <v>92</v>
      </c>
      <c r="B399" s="22" t="s">
        <v>93</v>
      </c>
      <c r="C399" s="23">
        <v>452381.69</v>
      </c>
      <c r="D399" s="23">
        <v>823849</v>
      </c>
      <c r="E399" s="23">
        <v>411924</v>
      </c>
      <c r="F399" s="23">
        <v>464801.43</v>
      </c>
      <c r="G399" s="23">
        <f t="shared" si="80"/>
        <v>12419.739999999991</v>
      </c>
      <c r="H399" s="23">
        <f t="shared" si="81"/>
        <v>-52877.429999999993</v>
      </c>
      <c r="I399" s="24">
        <f t="shared" si="82"/>
        <v>2.7454117340602409</v>
      </c>
      <c r="J399" s="24">
        <f t="shared" si="83"/>
        <v>112.83669560404346</v>
      </c>
      <c r="K399" s="24">
        <f t="shared" si="84"/>
        <v>56.418279320603645</v>
      </c>
    </row>
    <row r="400" spans="1:11">
      <c r="A400" s="27" t="s">
        <v>94</v>
      </c>
      <c r="B400" s="22" t="s">
        <v>95</v>
      </c>
      <c r="C400" s="23">
        <v>398485.77</v>
      </c>
      <c r="D400" s="23">
        <v>681392</v>
      </c>
      <c r="E400" s="23">
        <v>340696</v>
      </c>
      <c r="F400" s="23">
        <v>392678.69</v>
      </c>
      <c r="G400" s="23">
        <f t="shared" si="80"/>
        <v>-5807.0800000000163</v>
      </c>
      <c r="H400" s="23">
        <f t="shared" si="81"/>
        <v>-51982.69</v>
      </c>
      <c r="I400" s="24">
        <f t="shared" si="82"/>
        <v>-1.4572866679781242</v>
      </c>
      <c r="J400" s="24">
        <f t="shared" si="83"/>
        <v>115.25779287106394</v>
      </c>
      <c r="K400" s="24">
        <f t="shared" si="84"/>
        <v>57.628896435531971</v>
      </c>
    </row>
    <row r="401" spans="1:11">
      <c r="A401" s="27" t="s">
        <v>96</v>
      </c>
      <c r="B401" s="22" t="s">
        <v>97</v>
      </c>
      <c r="C401" s="23">
        <v>53895.92</v>
      </c>
      <c r="D401" s="23">
        <v>142457</v>
      </c>
      <c r="E401" s="23">
        <v>71228</v>
      </c>
      <c r="F401" s="23">
        <v>72122.740000000005</v>
      </c>
      <c r="G401" s="23">
        <f t="shared" si="80"/>
        <v>18226.820000000007</v>
      </c>
      <c r="H401" s="23">
        <f t="shared" si="81"/>
        <v>-894.74000000000524</v>
      </c>
      <c r="I401" s="24">
        <f t="shared" si="82"/>
        <v>33.818552498964692</v>
      </c>
      <c r="J401" s="24">
        <f t="shared" si="83"/>
        <v>101.25616330656484</v>
      </c>
      <c r="K401" s="24">
        <f t="shared" si="84"/>
        <v>50.627726261257791</v>
      </c>
    </row>
    <row r="402" spans="1:11">
      <c r="A402" s="25" t="s">
        <v>114</v>
      </c>
      <c r="B402" s="22" t="s">
        <v>115</v>
      </c>
      <c r="C402" s="23">
        <v>2284</v>
      </c>
      <c r="D402" s="23">
        <v>4269</v>
      </c>
      <c r="E402" s="23">
        <v>4269</v>
      </c>
      <c r="F402" s="23">
        <v>398.7</v>
      </c>
      <c r="G402" s="23">
        <f t="shared" si="80"/>
        <v>-1885.3</v>
      </c>
      <c r="H402" s="23">
        <f t="shared" si="81"/>
        <v>3870.3</v>
      </c>
      <c r="I402" s="24">
        <f t="shared" si="82"/>
        <v>-82.54378283712785</v>
      </c>
      <c r="J402" s="24">
        <f t="shared" si="83"/>
        <v>9.3394237526352768</v>
      </c>
      <c r="K402" s="24">
        <f t="shared" si="84"/>
        <v>9.3394237526352768</v>
      </c>
    </row>
    <row r="403" spans="1:11">
      <c r="A403" s="26" t="s">
        <v>116</v>
      </c>
      <c r="B403" s="22" t="s">
        <v>117</v>
      </c>
      <c r="C403" s="23">
        <v>2284</v>
      </c>
      <c r="D403" s="23">
        <v>4269</v>
      </c>
      <c r="E403" s="23">
        <v>4269</v>
      </c>
      <c r="F403" s="23">
        <v>398.7</v>
      </c>
      <c r="G403" s="23">
        <f t="shared" si="80"/>
        <v>-1885.3</v>
      </c>
      <c r="H403" s="23">
        <f t="shared" si="81"/>
        <v>3870.3</v>
      </c>
      <c r="I403" s="24">
        <f t="shared" si="82"/>
        <v>-82.54378283712785</v>
      </c>
      <c r="J403" s="24">
        <f t="shared" si="83"/>
        <v>9.3394237526352768</v>
      </c>
      <c r="K403" s="24">
        <f t="shared" si="84"/>
        <v>9.3394237526352768</v>
      </c>
    </row>
    <row r="404" spans="1:11">
      <c r="A404" s="21"/>
      <c r="B404" s="22" t="s">
        <v>118</v>
      </c>
      <c r="C404" s="23">
        <v>359907.31</v>
      </c>
      <c r="D404" s="23">
        <v>0</v>
      </c>
      <c r="E404" s="23">
        <v>0</v>
      </c>
      <c r="F404" s="23">
        <v>362917.87</v>
      </c>
      <c r="G404" s="23">
        <f t="shared" si="80"/>
        <v>3010.5599999999977</v>
      </c>
      <c r="H404" s="23">
        <f t="shared" si="81"/>
        <v>-362917.87</v>
      </c>
      <c r="I404" s="24">
        <f t="shared" si="82"/>
        <v>0.83648203755572581</v>
      </c>
      <c r="J404" s="24">
        <f t="shared" si="83"/>
        <v>0</v>
      </c>
      <c r="K404" s="24">
        <f t="shared" si="84"/>
        <v>0</v>
      </c>
    </row>
    <row r="405" spans="1:11">
      <c r="A405" s="21" t="s">
        <v>119</v>
      </c>
      <c r="B405" s="22" t="s">
        <v>120</v>
      </c>
      <c r="C405" s="23">
        <v>-359907.31</v>
      </c>
      <c r="D405" s="23">
        <v>0</v>
      </c>
      <c r="E405" s="23">
        <v>0</v>
      </c>
      <c r="F405" s="23">
        <v>-362917.87</v>
      </c>
      <c r="G405" s="23">
        <f t="shared" si="80"/>
        <v>-3010.5599999999977</v>
      </c>
      <c r="H405" s="23">
        <f t="shared" si="81"/>
        <v>362917.87</v>
      </c>
      <c r="I405" s="24">
        <f t="shared" si="82"/>
        <v>0.83648203755572581</v>
      </c>
      <c r="J405" s="24">
        <f t="shared" si="83"/>
        <v>0</v>
      </c>
      <c r="K405" s="24">
        <f t="shared" si="84"/>
        <v>0</v>
      </c>
    </row>
    <row r="406" spans="1:11">
      <c r="A406" s="25" t="s">
        <v>121</v>
      </c>
      <c r="B406" s="22" t="s">
        <v>122</v>
      </c>
      <c r="C406" s="23">
        <v>-359907.31</v>
      </c>
      <c r="D406" s="23">
        <v>0</v>
      </c>
      <c r="E406" s="23">
        <v>0</v>
      </c>
      <c r="F406" s="23">
        <v>-362917.87</v>
      </c>
      <c r="G406" s="23">
        <f t="shared" si="80"/>
        <v>-3010.5599999999977</v>
      </c>
      <c r="H406" s="23">
        <f t="shared" si="81"/>
        <v>362917.87</v>
      </c>
      <c r="I406" s="24">
        <f t="shared" si="82"/>
        <v>0.83648203755572581</v>
      </c>
      <c r="J406" s="24">
        <f t="shared" si="83"/>
        <v>0</v>
      </c>
      <c r="K406" s="24">
        <f t="shared" si="84"/>
        <v>0</v>
      </c>
    </row>
    <row r="407" spans="1:11" s="3" customFormat="1" ht="25.5">
      <c r="A407" s="49" t="s">
        <v>654</v>
      </c>
      <c r="B407" s="31" t="s">
        <v>912</v>
      </c>
      <c r="C407" s="32"/>
      <c r="D407" s="32"/>
      <c r="E407" s="32"/>
      <c r="F407" s="32"/>
      <c r="G407" s="32"/>
      <c r="H407" s="32"/>
      <c r="I407" s="33"/>
      <c r="J407" s="33"/>
      <c r="K407" s="33"/>
    </row>
    <row r="408" spans="1:11">
      <c r="A408" s="21" t="s">
        <v>19</v>
      </c>
      <c r="B408" s="22" t="s">
        <v>20</v>
      </c>
      <c r="C408" s="23">
        <v>15379757</v>
      </c>
      <c r="D408" s="23">
        <v>16998692</v>
      </c>
      <c r="E408" s="23">
        <v>11310380</v>
      </c>
      <c r="F408" s="23">
        <v>16998692</v>
      </c>
      <c r="G408" s="23">
        <f t="shared" ref="G408:G429" si="85">F408-C408</f>
        <v>1618935</v>
      </c>
      <c r="H408" s="23">
        <f t="shared" ref="H408:H429" si="86">E408-F408</f>
        <v>-5688312</v>
      </c>
      <c r="I408" s="24">
        <f t="shared" ref="I408:I429" si="87">IF(ISERROR(F408/C408),0,F408/C408*100-100)</f>
        <v>10.526401685020119</v>
      </c>
      <c r="J408" s="24">
        <f t="shared" ref="J408:J429" si="88">IF(ISERROR(F408/E408),0,F408/E408*100)</f>
        <v>150.29284604053976</v>
      </c>
      <c r="K408" s="24">
        <f t="shared" ref="K408:K429" si="89">IF(ISERROR(F408/D408),0,F408/D408*100)</f>
        <v>100</v>
      </c>
    </row>
    <row r="409" spans="1:11">
      <c r="A409" s="25" t="s">
        <v>84</v>
      </c>
      <c r="B409" s="22" t="s">
        <v>85</v>
      </c>
      <c r="C409" s="23">
        <v>15379757</v>
      </c>
      <c r="D409" s="23">
        <v>16998692</v>
      </c>
      <c r="E409" s="23">
        <v>11310380</v>
      </c>
      <c r="F409" s="23">
        <v>16998692</v>
      </c>
      <c r="G409" s="23">
        <f t="shared" si="85"/>
        <v>1618935</v>
      </c>
      <c r="H409" s="23">
        <f t="shared" si="86"/>
        <v>-5688312</v>
      </c>
      <c r="I409" s="24">
        <f t="shared" si="87"/>
        <v>10.526401685020119</v>
      </c>
      <c r="J409" s="24">
        <f t="shared" si="88"/>
        <v>150.29284604053976</v>
      </c>
      <c r="K409" s="24">
        <f t="shared" si="89"/>
        <v>100</v>
      </c>
    </row>
    <row r="410" spans="1:11">
      <c r="A410" s="26" t="s">
        <v>86</v>
      </c>
      <c r="B410" s="22" t="s">
        <v>87</v>
      </c>
      <c r="C410" s="23">
        <v>15379757</v>
      </c>
      <c r="D410" s="23">
        <v>16998692</v>
      </c>
      <c r="E410" s="23">
        <v>11310380</v>
      </c>
      <c r="F410" s="23">
        <v>16998692</v>
      </c>
      <c r="G410" s="23">
        <f t="shared" si="85"/>
        <v>1618935</v>
      </c>
      <c r="H410" s="23">
        <f t="shared" si="86"/>
        <v>-5688312</v>
      </c>
      <c r="I410" s="24">
        <f t="shared" si="87"/>
        <v>10.526401685020119</v>
      </c>
      <c r="J410" s="24">
        <f t="shared" si="88"/>
        <v>150.29284604053976</v>
      </c>
      <c r="K410" s="24">
        <f t="shared" si="89"/>
        <v>100</v>
      </c>
    </row>
    <row r="411" spans="1:11">
      <c r="A411" s="21" t="s">
        <v>88</v>
      </c>
      <c r="B411" s="22" t="s">
        <v>89</v>
      </c>
      <c r="C411" s="23">
        <v>10159228.27</v>
      </c>
      <c r="D411" s="23">
        <v>16998692</v>
      </c>
      <c r="E411" s="23">
        <v>11310380</v>
      </c>
      <c r="F411" s="23">
        <v>11105293.539999999</v>
      </c>
      <c r="G411" s="23">
        <f t="shared" si="85"/>
        <v>946065.26999999955</v>
      </c>
      <c r="H411" s="23">
        <f t="shared" si="86"/>
        <v>205086.46000000089</v>
      </c>
      <c r="I411" s="24">
        <f t="shared" si="87"/>
        <v>9.3123733895586582</v>
      </c>
      <c r="J411" s="24">
        <f t="shared" si="88"/>
        <v>98.186741205865758</v>
      </c>
      <c r="K411" s="24">
        <f t="shared" si="89"/>
        <v>65.330282706457638</v>
      </c>
    </row>
    <row r="412" spans="1:11">
      <c r="A412" s="25" t="s">
        <v>90</v>
      </c>
      <c r="B412" s="22" t="s">
        <v>91</v>
      </c>
      <c r="C412" s="23">
        <v>10125697.08</v>
      </c>
      <c r="D412" s="23">
        <v>16959651</v>
      </c>
      <c r="E412" s="23">
        <v>11310380</v>
      </c>
      <c r="F412" s="23">
        <v>11090002.029999999</v>
      </c>
      <c r="G412" s="23">
        <f t="shared" si="85"/>
        <v>964304.94999999925</v>
      </c>
      <c r="H412" s="23">
        <f t="shared" si="86"/>
        <v>220377.97000000067</v>
      </c>
      <c r="I412" s="24">
        <f t="shared" si="87"/>
        <v>9.5233438486390014</v>
      </c>
      <c r="J412" s="24">
        <f t="shared" si="88"/>
        <v>98.051542300081863</v>
      </c>
      <c r="K412" s="24">
        <f t="shared" si="89"/>
        <v>65.390508507515861</v>
      </c>
    </row>
    <row r="413" spans="1:11">
      <c r="A413" s="26" t="s">
        <v>92</v>
      </c>
      <c r="B413" s="22" t="s">
        <v>93</v>
      </c>
      <c r="C413" s="23">
        <v>130643.85</v>
      </c>
      <c r="D413" s="23">
        <v>284616</v>
      </c>
      <c r="E413" s="23">
        <v>0</v>
      </c>
      <c r="F413" s="23">
        <v>44029.46</v>
      </c>
      <c r="G413" s="23">
        <f t="shared" si="85"/>
        <v>-86614.390000000014</v>
      </c>
      <c r="H413" s="23">
        <f t="shared" si="86"/>
        <v>-44029.46</v>
      </c>
      <c r="I413" s="24">
        <f t="shared" si="87"/>
        <v>-66.298099757470411</v>
      </c>
      <c r="J413" s="24">
        <f t="shared" si="88"/>
        <v>0</v>
      </c>
      <c r="K413" s="24">
        <f t="shared" si="89"/>
        <v>15.469776822104167</v>
      </c>
    </row>
    <row r="414" spans="1:11">
      <c r="A414" s="27" t="s">
        <v>94</v>
      </c>
      <c r="B414" s="22" t="s">
        <v>95</v>
      </c>
      <c r="C414" s="23">
        <v>47922.25</v>
      </c>
      <c r="D414" s="23">
        <v>107093</v>
      </c>
      <c r="E414" s="23">
        <v>0</v>
      </c>
      <c r="F414" s="23">
        <v>10296.700000000001</v>
      </c>
      <c r="G414" s="23">
        <f t="shared" si="85"/>
        <v>-37625.550000000003</v>
      </c>
      <c r="H414" s="23">
        <f t="shared" si="86"/>
        <v>-10296.700000000001</v>
      </c>
      <c r="I414" s="24">
        <f t="shared" si="87"/>
        <v>-78.513738399177839</v>
      </c>
      <c r="J414" s="24">
        <f t="shared" si="88"/>
        <v>0</v>
      </c>
      <c r="K414" s="24">
        <f t="shared" si="89"/>
        <v>9.6147273864771741</v>
      </c>
    </row>
    <row r="415" spans="1:11">
      <c r="A415" s="27" t="s">
        <v>96</v>
      </c>
      <c r="B415" s="22" t="s">
        <v>97</v>
      </c>
      <c r="C415" s="23">
        <v>82721.600000000006</v>
      </c>
      <c r="D415" s="23">
        <v>177523</v>
      </c>
      <c r="E415" s="23">
        <v>0</v>
      </c>
      <c r="F415" s="23">
        <v>33732.76</v>
      </c>
      <c r="G415" s="23">
        <f t="shared" si="85"/>
        <v>-48988.840000000004</v>
      </c>
      <c r="H415" s="23">
        <f t="shared" si="86"/>
        <v>-33732.76</v>
      </c>
      <c r="I415" s="24">
        <f t="shared" si="87"/>
        <v>-59.221340012765708</v>
      </c>
      <c r="J415" s="24">
        <f t="shared" si="88"/>
        <v>0</v>
      </c>
      <c r="K415" s="24">
        <f t="shared" si="89"/>
        <v>19.001909611712286</v>
      </c>
    </row>
    <row r="416" spans="1:11">
      <c r="A416" s="26" t="s">
        <v>100</v>
      </c>
      <c r="B416" s="22" t="s">
        <v>101</v>
      </c>
      <c r="C416" s="23">
        <v>8654471.0899999999</v>
      </c>
      <c r="D416" s="23">
        <v>15004285</v>
      </c>
      <c r="E416" s="23">
        <v>10410380</v>
      </c>
      <c r="F416" s="23">
        <v>9554383.5700000003</v>
      </c>
      <c r="G416" s="23">
        <f t="shared" si="85"/>
        <v>899912.48000000045</v>
      </c>
      <c r="H416" s="23">
        <f t="shared" si="86"/>
        <v>855996.4299999997</v>
      </c>
      <c r="I416" s="24">
        <f t="shared" si="87"/>
        <v>10.398237750656108</v>
      </c>
      <c r="J416" s="24">
        <f t="shared" si="88"/>
        <v>91.777471811787862</v>
      </c>
      <c r="K416" s="24">
        <f t="shared" si="89"/>
        <v>63.677699870403693</v>
      </c>
    </row>
    <row r="417" spans="1:11">
      <c r="A417" s="27" t="s">
        <v>102</v>
      </c>
      <c r="B417" s="22" t="s">
        <v>103</v>
      </c>
      <c r="C417" s="23">
        <v>8654471.0899999999</v>
      </c>
      <c r="D417" s="23">
        <v>15004285</v>
      </c>
      <c r="E417" s="23">
        <v>10410380</v>
      </c>
      <c r="F417" s="23">
        <v>9554383.5700000003</v>
      </c>
      <c r="G417" s="23">
        <f t="shared" si="85"/>
        <v>899912.48000000045</v>
      </c>
      <c r="H417" s="23">
        <f t="shared" si="86"/>
        <v>855996.4299999997</v>
      </c>
      <c r="I417" s="24">
        <f t="shared" si="87"/>
        <v>10.398237750656108</v>
      </c>
      <c r="J417" s="24">
        <f t="shared" si="88"/>
        <v>91.777471811787862</v>
      </c>
      <c r="K417" s="24">
        <f t="shared" si="89"/>
        <v>63.677699870403693</v>
      </c>
    </row>
    <row r="418" spans="1:11" ht="25.5">
      <c r="A418" s="26" t="s">
        <v>106</v>
      </c>
      <c r="B418" s="22" t="s">
        <v>107</v>
      </c>
      <c r="C418" s="23">
        <v>1340582.1399999999</v>
      </c>
      <c r="D418" s="23">
        <v>1670750</v>
      </c>
      <c r="E418" s="23">
        <v>900000</v>
      </c>
      <c r="F418" s="23">
        <v>1491589</v>
      </c>
      <c r="G418" s="23">
        <f t="shared" si="85"/>
        <v>151006.8600000001</v>
      </c>
      <c r="H418" s="23">
        <f t="shared" si="86"/>
        <v>-591589</v>
      </c>
      <c r="I418" s="24">
        <f t="shared" si="87"/>
        <v>11.264275085747457</v>
      </c>
      <c r="J418" s="24">
        <f t="shared" si="88"/>
        <v>165.7321111111111</v>
      </c>
      <c r="K418" s="24">
        <f t="shared" si="89"/>
        <v>89.276612299865334</v>
      </c>
    </row>
    <row r="419" spans="1:11">
      <c r="A419" s="27" t="s">
        <v>108</v>
      </c>
      <c r="B419" s="22" t="s">
        <v>109</v>
      </c>
      <c r="C419" s="23">
        <v>8400</v>
      </c>
      <c r="D419" s="23">
        <v>20750</v>
      </c>
      <c r="E419" s="23">
        <v>0</v>
      </c>
      <c r="F419" s="23">
        <v>20750</v>
      </c>
      <c r="G419" s="23">
        <f t="shared" si="85"/>
        <v>12350</v>
      </c>
      <c r="H419" s="23">
        <f t="shared" si="86"/>
        <v>-20750</v>
      </c>
      <c r="I419" s="24">
        <f t="shared" si="87"/>
        <v>147.02380952380955</v>
      </c>
      <c r="J419" s="24">
        <f t="shared" si="88"/>
        <v>0</v>
      </c>
      <c r="K419" s="24">
        <f t="shared" si="89"/>
        <v>100</v>
      </c>
    </row>
    <row r="420" spans="1:11" ht="25.5">
      <c r="A420" s="28" t="s">
        <v>110</v>
      </c>
      <c r="B420" s="22" t="s">
        <v>111</v>
      </c>
      <c r="C420" s="23">
        <v>8400</v>
      </c>
      <c r="D420" s="23">
        <v>20750</v>
      </c>
      <c r="E420" s="23">
        <v>0</v>
      </c>
      <c r="F420" s="23">
        <v>20750</v>
      </c>
      <c r="G420" s="23">
        <f t="shared" si="85"/>
        <v>12350</v>
      </c>
      <c r="H420" s="23">
        <f t="shared" si="86"/>
        <v>-20750</v>
      </c>
      <c r="I420" s="24">
        <f t="shared" si="87"/>
        <v>147.02380952380955</v>
      </c>
      <c r="J420" s="24">
        <f t="shared" si="88"/>
        <v>0</v>
      </c>
      <c r="K420" s="24">
        <f t="shared" si="89"/>
        <v>100</v>
      </c>
    </row>
    <row r="421" spans="1:11" ht="25.5">
      <c r="A421" s="29" t="s">
        <v>112</v>
      </c>
      <c r="B421" s="22" t="s">
        <v>113</v>
      </c>
      <c r="C421" s="23">
        <v>8400</v>
      </c>
      <c r="D421" s="23">
        <v>20750</v>
      </c>
      <c r="E421" s="23">
        <v>0</v>
      </c>
      <c r="F421" s="23">
        <v>20750</v>
      </c>
      <c r="G421" s="23">
        <f t="shared" si="85"/>
        <v>12350</v>
      </c>
      <c r="H421" s="23">
        <f t="shared" si="86"/>
        <v>-20750</v>
      </c>
      <c r="I421" s="24">
        <f t="shared" si="87"/>
        <v>147.02380952380955</v>
      </c>
      <c r="J421" s="24">
        <f t="shared" si="88"/>
        <v>0</v>
      </c>
      <c r="K421" s="24">
        <f t="shared" si="89"/>
        <v>100</v>
      </c>
    </row>
    <row r="422" spans="1:11" ht="25.5">
      <c r="A422" s="27" t="s">
        <v>188</v>
      </c>
      <c r="B422" s="22" t="s">
        <v>189</v>
      </c>
      <c r="C422" s="23">
        <v>1332182.1399999999</v>
      </c>
      <c r="D422" s="23">
        <v>1650000</v>
      </c>
      <c r="E422" s="23">
        <v>900000</v>
      </c>
      <c r="F422" s="23">
        <v>1470839</v>
      </c>
      <c r="G422" s="23">
        <f t="shared" si="85"/>
        <v>138656.8600000001</v>
      </c>
      <c r="H422" s="23">
        <f t="shared" si="86"/>
        <v>-570839</v>
      </c>
      <c r="I422" s="24">
        <f t="shared" si="87"/>
        <v>10.408250931813285</v>
      </c>
      <c r="J422" s="24">
        <f t="shared" si="88"/>
        <v>163.42655555555555</v>
      </c>
      <c r="K422" s="24">
        <f t="shared" si="89"/>
        <v>89.14175757575758</v>
      </c>
    </row>
    <row r="423" spans="1:11" ht="25.5">
      <c r="A423" s="28" t="s">
        <v>207</v>
      </c>
      <c r="B423" s="22" t="s">
        <v>208</v>
      </c>
      <c r="C423" s="23">
        <v>522322.14</v>
      </c>
      <c r="D423" s="23">
        <v>800000</v>
      </c>
      <c r="E423" s="23">
        <v>400000</v>
      </c>
      <c r="F423" s="23">
        <v>670878</v>
      </c>
      <c r="G423" s="23">
        <f t="shared" si="85"/>
        <v>148555.85999999999</v>
      </c>
      <c r="H423" s="23">
        <f t="shared" si="86"/>
        <v>-270878</v>
      </c>
      <c r="I423" s="24">
        <f t="shared" si="87"/>
        <v>28.441425056192344</v>
      </c>
      <c r="J423" s="24">
        <f t="shared" si="88"/>
        <v>167.71950000000001</v>
      </c>
      <c r="K423" s="24">
        <f t="shared" si="89"/>
        <v>83.859750000000005</v>
      </c>
    </row>
    <row r="424" spans="1:11" ht="38.25">
      <c r="A424" s="28" t="s">
        <v>190</v>
      </c>
      <c r="B424" s="22" t="s">
        <v>191</v>
      </c>
      <c r="C424" s="23">
        <v>809860</v>
      </c>
      <c r="D424" s="23">
        <v>850000</v>
      </c>
      <c r="E424" s="23">
        <v>500000</v>
      </c>
      <c r="F424" s="23">
        <v>799961</v>
      </c>
      <c r="G424" s="23">
        <f t="shared" si="85"/>
        <v>-9899</v>
      </c>
      <c r="H424" s="23">
        <f t="shared" si="86"/>
        <v>-299961</v>
      </c>
      <c r="I424" s="24">
        <f t="shared" si="87"/>
        <v>-1.2223100288938866</v>
      </c>
      <c r="J424" s="24">
        <f t="shared" si="88"/>
        <v>159.9922</v>
      </c>
      <c r="K424" s="24">
        <f t="shared" si="89"/>
        <v>94.113058823529414</v>
      </c>
    </row>
    <row r="425" spans="1:11">
      <c r="A425" s="25" t="s">
        <v>114</v>
      </c>
      <c r="B425" s="22" t="s">
        <v>115</v>
      </c>
      <c r="C425" s="23">
        <v>33531.19</v>
      </c>
      <c r="D425" s="23">
        <v>39041</v>
      </c>
      <c r="E425" s="23">
        <v>0</v>
      </c>
      <c r="F425" s="23">
        <v>15291.51</v>
      </c>
      <c r="G425" s="23">
        <f t="shared" si="85"/>
        <v>-18239.68</v>
      </c>
      <c r="H425" s="23">
        <f t="shared" si="86"/>
        <v>-15291.51</v>
      </c>
      <c r="I425" s="24">
        <f t="shared" si="87"/>
        <v>-54.396160708880302</v>
      </c>
      <c r="J425" s="24">
        <f t="shared" si="88"/>
        <v>0</v>
      </c>
      <c r="K425" s="24">
        <f t="shared" si="89"/>
        <v>39.167823570092978</v>
      </c>
    </row>
    <row r="426" spans="1:11">
      <c r="A426" s="26" t="s">
        <v>116</v>
      </c>
      <c r="B426" s="22" t="s">
        <v>117</v>
      </c>
      <c r="C426" s="23">
        <v>33531.19</v>
      </c>
      <c r="D426" s="23">
        <v>39041</v>
      </c>
      <c r="E426" s="23">
        <v>0</v>
      </c>
      <c r="F426" s="23">
        <v>15291.51</v>
      </c>
      <c r="G426" s="23">
        <f t="shared" si="85"/>
        <v>-18239.68</v>
      </c>
      <c r="H426" s="23">
        <f t="shared" si="86"/>
        <v>-15291.51</v>
      </c>
      <c r="I426" s="24">
        <f t="shared" si="87"/>
        <v>-54.396160708880302</v>
      </c>
      <c r="J426" s="24">
        <f t="shared" si="88"/>
        <v>0</v>
      </c>
      <c r="K426" s="24">
        <f t="shared" si="89"/>
        <v>39.167823570092978</v>
      </c>
    </row>
    <row r="427" spans="1:11">
      <c r="A427" s="21"/>
      <c r="B427" s="22" t="s">
        <v>118</v>
      </c>
      <c r="C427" s="23">
        <v>5220528.7300000004</v>
      </c>
      <c r="D427" s="23">
        <v>0</v>
      </c>
      <c r="E427" s="23">
        <v>0</v>
      </c>
      <c r="F427" s="23">
        <v>5893398.46</v>
      </c>
      <c r="G427" s="23">
        <f t="shared" si="85"/>
        <v>672869.72999999952</v>
      </c>
      <c r="H427" s="23">
        <f t="shared" si="86"/>
        <v>-5893398.46</v>
      </c>
      <c r="I427" s="24">
        <f t="shared" si="87"/>
        <v>12.888919203400292</v>
      </c>
      <c r="J427" s="24">
        <f t="shared" si="88"/>
        <v>0</v>
      </c>
      <c r="K427" s="24">
        <f t="shared" si="89"/>
        <v>0</v>
      </c>
    </row>
    <row r="428" spans="1:11">
      <c r="A428" s="21" t="s">
        <v>119</v>
      </c>
      <c r="B428" s="22" t="s">
        <v>120</v>
      </c>
      <c r="C428" s="23">
        <v>-5220528.7300000004</v>
      </c>
      <c r="D428" s="23">
        <v>0</v>
      </c>
      <c r="E428" s="23">
        <v>0</v>
      </c>
      <c r="F428" s="23">
        <v>-5893398.46</v>
      </c>
      <c r="G428" s="23">
        <f t="shared" si="85"/>
        <v>-672869.72999999952</v>
      </c>
      <c r="H428" s="23">
        <f t="shared" si="86"/>
        <v>5893398.46</v>
      </c>
      <c r="I428" s="24">
        <f t="shared" si="87"/>
        <v>12.888919203400292</v>
      </c>
      <c r="J428" s="24">
        <f t="shared" si="88"/>
        <v>0</v>
      </c>
      <c r="K428" s="24">
        <f t="shared" si="89"/>
        <v>0</v>
      </c>
    </row>
    <row r="429" spans="1:11">
      <c r="A429" s="25" t="s">
        <v>121</v>
      </c>
      <c r="B429" s="22" t="s">
        <v>122</v>
      </c>
      <c r="C429" s="23">
        <v>-5220528.7300000004</v>
      </c>
      <c r="D429" s="23">
        <v>0</v>
      </c>
      <c r="E429" s="23">
        <v>0</v>
      </c>
      <c r="F429" s="23">
        <v>-5893398.46</v>
      </c>
      <c r="G429" s="23">
        <f t="shared" si="85"/>
        <v>-672869.72999999952</v>
      </c>
      <c r="H429" s="23">
        <f t="shared" si="86"/>
        <v>5893398.46</v>
      </c>
      <c r="I429" s="24">
        <f t="shared" si="87"/>
        <v>12.888919203400292</v>
      </c>
      <c r="J429" s="24">
        <f t="shared" si="88"/>
        <v>0</v>
      </c>
      <c r="K429" s="24">
        <f t="shared" si="89"/>
        <v>0</v>
      </c>
    </row>
    <row r="430" spans="1:11" s="3" customFormat="1">
      <c r="A430" s="30" t="s">
        <v>286</v>
      </c>
      <c r="B430" s="31" t="s">
        <v>913</v>
      </c>
      <c r="C430" s="32"/>
      <c r="D430" s="32"/>
      <c r="E430" s="32"/>
      <c r="F430" s="32"/>
      <c r="G430" s="32"/>
      <c r="H430" s="32"/>
      <c r="I430" s="33"/>
      <c r="J430" s="33"/>
      <c r="K430" s="33"/>
    </row>
    <row r="431" spans="1:11">
      <c r="A431" s="21" t="s">
        <v>19</v>
      </c>
      <c r="B431" s="22" t="s">
        <v>20</v>
      </c>
      <c r="C431" s="23">
        <v>1679827</v>
      </c>
      <c r="D431" s="23">
        <v>1523311</v>
      </c>
      <c r="E431" s="23">
        <v>831518</v>
      </c>
      <c r="F431" s="23">
        <v>1523311</v>
      </c>
      <c r="G431" s="23">
        <f t="shared" ref="G431:G449" si="90">F431-C431</f>
        <v>-156516</v>
      </c>
      <c r="H431" s="23">
        <f t="shared" ref="H431:H449" si="91">E431-F431</f>
        <v>-691793</v>
      </c>
      <c r="I431" s="24">
        <f t="shared" ref="I431:I449" si="92">IF(ISERROR(F431/C431),0,F431/C431*100-100)</f>
        <v>-9.317388040554178</v>
      </c>
      <c r="J431" s="24">
        <f t="shared" ref="J431:J449" si="93">IF(ISERROR(F431/E431),0,F431/E431*100)</f>
        <v>183.19639502692667</v>
      </c>
      <c r="K431" s="24">
        <f t="shared" ref="K431:K449" si="94">IF(ISERROR(F431/D431),0,F431/D431*100)</f>
        <v>100</v>
      </c>
    </row>
    <row r="432" spans="1:11">
      <c r="A432" s="25" t="s">
        <v>84</v>
      </c>
      <c r="B432" s="22" t="s">
        <v>85</v>
      </c>
      <c r="C432" s="23">
        <v>1679827</v>
      </c>
      <c r="D432" s="23">
        <v>1523311</v>
      </c>
      <c r="E432" s="23">
        <v>831518</v>
      </c>
      <c r="F432" s="23">
        <v>1523311</v>
      </c>
      <c r="G432" s="23">
        <f t="shared" si="90"/>
        <v>-156516</v>
      </c>
      <c r="H432" s="23">
        <f t="shared" si="91"/>
        <v>-691793</v>
      </c>
      <c r="I432" s="24">
        <f t="shared" si="92"/>
        <v>-9.317388040554178</v>
      </c>
      <c r="J432" s="24">
        <f t="shared" si="93"/>
        <v>183.19639502692667</v>
      </c>
      <c r="K432" s="24">
        <f t="shared" si="94"/>
        <v>100</v>
      </c>
    </row>
    <row r="433" spans="1:11">
      <c r="A433" s="26" t="s">
        <v>86</v>
      </c>
      <c r="B433" s="22" t="s">
        <v>87</v>
      </c>
      <c r="C433" s="23">
        <v>1679827</v>
      </c>
      <c r="D433" s="23">
        <v>1523311</v>
      </c>
      <c r="E433" s="23">
        <v>831518</v>
      </c>
      <c r="F433" s="23">
        <v>1523311</v>
      </c>
      <c r="G433" s="23">
        <f t="shared" si="90"/>
        <v>-156516</v>
      </c>
      <c r="H433" s="23">
        <f t="shared" si="91"/>
        <v>-691793</v>
      </c>
      <c r="I433" s="24">
        <f t="shared" si="92"/>
        <v>-9.317388040554178</v>
      </c>
      <c r="J433" s="24">
        <f t="shared" si="93"/>
        <v>183.19639502692667</v>
      </c>
      <c r="K433" s="24">
        <f t="shared" si="94"/>
        <v>100</v>
      </c>
    </row>
    <row r="434" spans="1:11">
      <c r="A434" s="21" t="s">
        <v>88</v>
      </c>
      <c r="B434" s="22" t="s">
        <v>89</v>
      </c>
      <c r="C434" s="23">
        <v>821529.02</v>
      </c>
      <c r="D434" s="23">
        <v>1523311</v>
      </c>
      <c r="E434" s="23">
        <v>831518</v>
      </c>
      <c r="F434" s="23">
        <v>577080.05000000005</v>
      </c>
      <c r="G434" s="23">
        <f t="shared" si="90"/>
        <v>-244448.96999999997</v>
      </c>
      <c r="H434" s="23">
        <f t="shared" si="91"/>
        <v>254437.94999999995</v>
      </c>
      <c r="I434" s="24">
        <f t="shared" si="92"/>
        <v>-29.755366402029225</v>
      </c>
      <c r="J434" s="24">
        <f t="shared" si="93"/>
        <v>69.400788678056273</v>
      </c>
      <c r="K434" s="24">
        <f t="shared" si="94"/>
        <v>37.883272030465221</v>
      </c>
    </row>
    <row r="435" spans="1:11">
      <c r="A435" s="25" t="s">
        <v>90</v>
      </c>
      <c r="B435" s="22" t="s">
        <v>91</v>
      </c>
      <c r="C435" s="23">
        <v>757755.02</v>
      </c>
      <c r="D435" s="23">
        <v>1459537</v>
      </c>
      <c r="E435" s="23">
        <v>765967</v>
      </c>
      <c r="F435" s="23">
        <v>513306.05</v>
      </c>
      <c r="G435" s="23">
        <f t="shared" si="90"/>
        <v>-244448.97000000003</v>
      </c>
      <c r="H435" s="23">
        <f t="shared" si="91"/>
        <v>252660.95</v>
      </c>
      <c r="I435" s="24">
        <f t="shared" si="92"/>
        <v>-32.259630559755308</v>
      </c>
      <c r="J435" s="24">
        <f t="shared" si="93"/>
        <v>67.014120712772211</v>
      </c>
      <c r="K435" s="24">
        <f t="shared" si="94"/>
        <v>35.169101571251701</v>
      </c>
    </row>
    <row r="436" spans="1:11">
      <c r="A436" s="26" t="s">
        <v>92</v>
      </c>
      <c r="B436" s="22" t="s">
        <v>93</v>
      </c>
      <c r="C436" s="23">
        <v>30979.040000000001</v>
      </c>
      <c r="D436" s="23">
        <v>192939</v>
      </c>
      <c r="E436" s="23">
        <v>76885</v>
      </c>
      <c r="F436" s="23">
        <v>32800.050000000003</v>
      </c>
      <c r="G436" s="23">
        <f t="shared" si="90"/>
        <v>1821.010000000002</v>
      </c>
      <c r="H436" s="23">
        <f t="shared" si="91"/>
        <v>44084.95</v>
      </c>
      <c r="I436" s="24">
        <f t="shared" si="92"/>
        <v>5.8782002282833758</v>
      </c>
      <c r="J436" s="24">
        <f t="shared" si="93"/>
        <v>42.661182285231192</v>
      </c>
      <c r="K436" s="24">
        <f t="shared" si="94"/>
        <v>17.000217685382431</v>
      </c>
    </row>
    <row r="437" spans="1:11">
      <c r="A437" s="27" t="s">
        <v>94</v>
      </c>
      <c r="B437" s="22" t="s">
        <v>95</v>
      </c>
      <c r="C437" s="23">
        <v>4344.3599999999997</v>
      </c>
      <c r="D437" s="23">
        <v>25281</v>
      </c>
      <c r="E437" s="23">
        <v>13433</v>
      </c>
      <c r="F437" s="23">
        <v>7638.59</v>
      </c>
      <c r="G437" s="23">
        <f t="shared" si="90"/>
        <v>3294.2300000000005</v>
      </c>
      <c r="H437" s="23">
        <f t="shared" si="91"/>
        <v>5794.41</v>
      </c>
      <c r="I437" s="24">
        <f t="shared" si="92"/>
        <v>75.827739874227746</v>
      </c>
      <c r="J437" s="24">
        <f t="shared" si="93"/>
        <v>56.864363879997029</v>
      </c>
      <c r="K437" s="24">
        <f t="shared" si="94"/>
        <v>30.214746252126101</v>
      </c>
    </row>
    <row r="438" spans="1:11">
      <c r="A438" s="27" t="s">
        <v>96</v>
      </c>
      <c r="B438" s="22" t="s">
        <v>97</v>
      </c>
      <c r="C438" s="23">
        <v>26634.68</v>
      </c>
      <c r="D438" s="23">
        <v>167658</v>
      </c>
      <c r="E438" s="23">
        <v>63452</v>
      </c>
      <c r="F438" s="23">
        <v>25161.46</v>
      </c>
      <c r="G438" s="23">
        <f t="shared" si="90"/>
        <v>-1473.2200000000012</v>
      </c>
      <c r="H438" s="23">
        <f t="shared" si="91"/>
        <v>38290.54</v>
      </c>
      <c r="I438" s="24">
        <f t="shared" si="92"/>
        <v>-5.5312096860183857</v>
      </c>
      <c r="J438" s="24">
        <f t="shared" si="93"/>
        <v>39.654321376788751</v>
      </c>
      <c r="K438" s="24">
        <f t="shared" si="94"/>
        <v>15.007610731369811</v>
      </c>
    </row>
    <row r="439" spans="1:11">
      <c r="A439" s="26" t="s">
        <v>100</v>
      </c>
      <c r="B439" s="22" t="s">
        <v>101</v>
      </c>
      <c r="C439" s="23">
        <v>430775.98</v>
      </c>
      <c r="D439" s="23">
        <v>940576</v>
      </c>
      <c r="E439" s="23">
        <v>466576</v>
      </c>
      <c r="F439" s="23">
        <v>280000</v>
      </c>
      <c r="G439" s="23">
        <f t="shared" si="90"/>
        <v>-150775.97999999998</v>
      </c>
      <c r="H439" s="23">
        <f t="shared" si="91"/>
        <v>186576</v>
      </c>
      <c r="I439" s="24">
        <f t="shared" si="92"/>
        <v>-35.001018394758219</v>
      </c>
      <c r="J439" s="24">
        <f t="shared" si="93"/>
        <v>60.011659408113573</v>
      </c>
      <c r="K439" s="24">
        <f t="shared" si="94"/>
        <v>29.768992617289829</v>
      </c>
    </row>
    <row r="440" spans="1:11">
      <c r="A440" s="27" t="s">
        <v>102</v>
      </c>
      <c r="B440" s="22" t="s">
        <v>103</v>
      </c>
      <c r="C440" s="23">
        <v>430775.98</v>
      </c>
      <c r="D440" s="23">
        <v>940576</v>
      </c>
      <c r="E440" s="23">
        <v>466576</v>
      </c>
      <c r="F440" s="23">
        <v>280000</v>
      </c>
      <c r="G440" s="23">
        <f t="shared" si="90"/>
        <v>-150775.97999999998</v>
      </c>
      <c r="H440" s="23">
        <f t="shared" si="91"/>
        <v>186576</v>
      </c>
      <c r="I440" s="24">
        <f t="shared" si="92"/>
        <v>-35.001018394758219</v>
      </c>
      <c r="J440" s="24">
        <f t="shared" si="93"/>
        <v>60.011659408113573</v>
      </c>
      <c r="K440" s="24">
        <f t="shared" si="94"/>
        <v>29.768992617289829</v>
      </c>
    </row>
    <row r="441" spans="1:11" ht="25.5">
      <c r="A441" s="26" t="s">
        <v>106</v>
      </c>
      <c r="B441" s="22" t="s">
        <v>107</v>
      </c>
      <c r="C441" s="23">
        <v>296000</v>
      </c>
      <c r="D441" s="23">
        <v>326022</v>
      </c>
      <c r="E441" s="23">
        <v>222506</v>
      </c>
      <c r="F441" s="23">
        <v>200506</v>
      </c>
      <c r="G441" s="23">
        <f t="shared" si="90"/>
        <v>-95494</v>
      </c>
      <c r="H441" s="23">
        <f t="shared" si="91"/>
        <v>22000</v>
      </c>
      <c r="I441" s="24">
        <f t="shared" si="92"/>
        <v>-32.26148648648649</v>
      </c>
      <c r="J441" s="24">
        <f t="shared" si="93"/>
        <v>90.112626176372771</v>
      </c>
      <c r="K441" s="24">
        <f t="shared" si="94"/>
        <v>61.500757617584092</v>
      </c>
    </row>
    <row r="442" spans="1:11">
      <c r="A442" s="27" t="s">
        <v>108</v>
      </c>
      <c r="B442" s="22" t="s">
        <v>109</v>
      </c>
      <c r="C442" s="23">
        <v>296000</v>
      </c>
      <c r="D442" s="23">
        <v>326022</v>
      </c>
      <c r="E442" s="23">
        <v>222506</v>
      </c>
      <c r="F442" s="23">
        <v>200506</v>
      </c>
      <c r="G442" s="23">
        <f t="shared" si="90"/>
        <v>-95494</v>
      </c>
      <c r="H442" s="23">
        <f t="shared" si="91"/>
        <v>22000</v>
      </c>
      <c r="I442" s="24">
        <f t="shared" si="92"/>
        <v>-32.26148648648649</v>
      </c>
      <c r="J442" s="24">
        <f t="shared" si="93"/>
        <v>90.112626176372771</v>
      </c>
      <c r="K442" s="24">
        <f t="shared" si="94"/>
        <v>61.500757617584092</v>
      </c>
    </row>
    <row r="443" spans="1:11" ht="25.5">
      <c r="A443" s="28" t="s">
        <v>110</v>
      </c>
      <c r="B443" s="22" t="s">
        <v>111</v>
      </c>
      <c r="C443" s="23">
        <v>296000</v>
      </c>
      <c r="D443" s="23">
        <v>326022</v>
      </c>
      <c r="E443" s="23">
        <v>222506</v>
      </c>
      <c r="F443" s="23">
        <v>200506</v>
      </c>
      <c r="G443" s="23">
        <f t="shared" si="90"/>
        <v>-95494</v>
      </c>
      <c r="H443" s="23">
        <f t="shared" si="91"/>
        <v>22000</v>
      </c>
      <c r="I443" s="24">
        <f t="shared" si="92"/>
        <v>-32.26148648648649</v>
      </c>
      <c r="J443" s="24">
        <f t="shared" si="93"/>
        <v>90.112626176372771</v>
      </c>
      <c r="K443" s="24">
        <f t="shared" si="94"/>
        <v>61.500757617584092</v>
      </c>
    </row>
    <row r="444" spans="1:11" ht="25.5">
      <c r="A444" s="29" t="s">
        <v>112</v>
      </c>
      <c r="B444" s="22" t="s">
        <v>113</v>
      </c>
      <c r="C444" s="23">
        <v>296000</v>
      </c>
      <c r="D444" s="23">
        <v>326022</v>
      </c>
      <c r="E444" s="23">
        <v>222506</v>
      </c>
      <c r="F444" s="23">
        <v>200506</v>
      </c>
      <c r="G444" s="23">
        <f t="shared" si="90"/>
        <v>-95494</v>
      </c>
      <c r="H444" s="23">
        <f t="shared" si="91"/>
        <v>22000</v>
      </c>
      <c r="I444" s="24">
        <f t="shared" si="92"/>
        <v>-32.26148648648649</v>
      </c>
      <c r="J444" s="24">
        <f t="shared" si="93"/>
        <v>90.112626176372771</v>
      </c>
      <c r="K444" s="24">
        <f t="shared" si="94"/>
        <v>61.500757617584092</v>
      </c>
    </row>
    <row r="445" spans="1:11">
      <c r="A445" s="25" t="s">
        <v>114</v>
      </c>
      <c r="B445" s="22" t="s">
        <v>115</v>
      </c>
      <c r="C445" s="23">
        <v>63774</v>
      </c>
      <c r="D445" s="23">
        <v>63774</v>
      </c>
      <c r="E445" s="23">
        <v>65551</v>
      </c>
      <c r="F445" s="23">
        <v>63774</v>
      </c>
      <c r="G445" s="23">
        <f t="shared" si="90"/>
        <v>0</v>
      </c>
      <c r="H445" s="23">
        <f t="shared" si="91"/>
        <v>1777</v>
      </c>
      <c r="I445" s="24">
        <f t="shared" si="92"/>
        <v>0</v>
      </c>
      <c r="J445" s="24">
        <f t="shared" si="93"/>
        <v>97.289133651660535</v>
      </c>
      <c r="K445" s="24">
        <f t="shared" si="94"/>
        <v>100</v>
      </c>
    </row>
    <row r="446" spans="1:11">
      <c r="A446" s="26" t="s">
        <v>116</v>
      </c>
      <c r="B446" s="22" t="s">
        <v>117</v>
      </c>
      <c r="C446" s="23">
        <v>63774</v>
      </c>
      <c r="D446" s="23">
        <v>63774</v>
      </c>
      <c r="E446" s="23">
        <v>65551</v>
      </c>
      <c r="F446" s="23">
        <v>63774</v>
      </c>
      <c r="G446" s="23">
        <f t="shared" si="90"/>
        <v>0</v>
      </c>
      <c r="H446" s="23">
        <f t="shared" si="91"/>
        <v>1777</v>
      </c>
      <c r="I446" s="24">
        <f t="shared" si="92"/>
        <v>0</v>
      </c>
      <c r="J446" s="24">
        <f t="shared" si="93"/>
        <v>97.289133651660535</v>
      </c>
      <c r="K446" s="24">
        <f t="shared" si="94"/>
        <v>100</v>
      </c>
    </row>
    <row r="447" spans="1:11">
      <c r="A447" s="21"/>
      <c r="B447" s="22" t="s">
        <v>118</v>
      </c>
      <c r="C447" s="23">
        <v>858297.98</v>
      </c>
      <c r="D447" s="23">
        <v>0</v>
      </c>
      <c r="E447" s="23">
        <v>0</v>
      </c>
      <c r="F447" s="23">
        <v>946230.95</v>
      </c>
      <c r="G447" s="23">
        <f t="shared" si="90"/>
        <v>87932.969999999972</v>
      </c>
      <c r="H447" s="23">
        <f t="shared" si="91"/>
        <v>-946230.95</v>
      </c>
      <c r="I447" s="24">
        <f t="shared" si="92"/>
        <v>10.245039840359411</v>
      </c>
      <c r="J447" s="24">
        <f t="shared" si="93"/>
        <v>0</v>
      </c>
      <c r="K447" s="24">
        <f t="shared" si="94"/>
        <v>0</v>
      </c>
    </row>
    <row r="448" spans="1:11">
      <c r="A448" s="21" t="s">
        <v>119</v>
      </c>
      <c r="B448" s="22" t="s">
        <v>120</v>
      </c>
      <c r="C448" s="23">
        <v>-858297.98</v>
      </c>
      <c r="D448" s="23">
        <v>0</v>
      </c>
      <c r="E448" s="23">
        <v>0</v>
      </c>
      <c r="F448" s="23">
        <v>-946230.95</v>
      </c>
      <c r="G448" s="23">
        <f t="shared" si="90"/>
        <v>-87932.969999999972</v>
      </c>
      <c r="H448" s="23">
        <f t="shared" si="91"/>
        <v>946230.95</v>
      </c>
      <c r="I448" s="24">
        <f t="shared" si="92"/>
        <v>10.245039840359411</v>
      </c>
      <c r="J448" s="24">
        <f t="shared" si="93"/>
        <v>0</v>
      </c>
      <c r="K448" s="24">
        <f t="shared" si="94"/>
        <v>0</v>
      </c>
    </row>
    <row r="449" spans="1:11">
      <c r="A449" s="25" t="s">
        <v>121</v>
      </c>
      <c r="B449" s="22" t="s">
        <v>122</v>
      </c>
      <c r="C449" s="23">
        <v>-858297.98</v>
      </c>
      <c r="D449" s="23">
        <v>0</v>
      </c>
      <c r="E449" s="23">
        <v>0</v>
      </c>
      <c r="F449" s="23">
        <v>-946230.95</v>
      </c>
      <c r="G449" s="23">
        <f t="shared" si="90"/>
        <v>-87932.969999999972</v>
      </c>
      <c r="H449" s="23">
        <f t="shared" si="91"/>
        <v>946230.95</v>
      </c>
      <c r="I449" s="24">
        <f t="shared" si="92"/>
        <v>10.245039840359411</v>
      </c>
      <c r="J449" s="24">
        <f t="shared" si="93"/>
        <v>0</v>
      </c>
      <c r="K449" s="24">
        <f t="shared" si="94"/>
        <v>0</v>
      </c>
    </row>
    <row r="450" spans="1:11" s="3" customFormat="1">
      <c r="A450" s="49" t="s">
        <v>288</v>
      </c>
      <c r="B450" s="31" t="s">
        <v>914</v>
      </c>
      <c r="C450" s="32"/>
      <c r="D450" s="32"/>
      <c r="E450" s="32"/>
      <c r="F450" s="32"/>
      <c r="G450" s="32"/>
      <c r="H450" s="32"/>
      <c r="I450" s="33"/>
      <c r="J450" s="33"/>
      <c r="K450" s="33"/>
    </row>
    <row r="451" spans="1:11">
      <c r="A451" s="21" t="s">
        <v>19</v>
      </c>
      <c r="B451" s="22" t="s">
        <v>20</v>
      </c>
      <c r="C451" s="23">
        <v>882392</v>
      </c>
      <c r="D451" s="23">
        <v>882392</v>
      </c>
      <c r="E451" s="23">
        <v>352646</v>
      </c>
      <c r="F451" s="23">
        <v>882392</v>
      </c>
      <c r="G451" s="23">
        <f t="shared" ref="G451:G469" si="95">F451-C451</f>
        <v>0</v>
      </c>
      <c r="H451" s="23">
        <f t="shared" ref="H451:H469" si="96">E451-F451</f>
        <v>-529746</v>
      </c>
      <c r="I451" s="24">
        <f t="shared" ref="I451:I469" si="97">IF(ISERROR(F451/C451),0,F451/C451*100-100)</f>
        <v>0</v>
      </c>
      <c r="J451" s="24">
        <f t="shared" ref="J451:J469" si="98">IF(ISERROR(F451/E451),0,F451/E451*100)</f>
        <v>250.22033427289691</v>
      </c>
      <c r="K451" s="24">
        <f t="shared" ref="K451:K469" si="99">IF(ISERROR(F451/D451),0,F451/D451*100)</f>
        <v>100</v>
      </c>
    </row>
    <row r="452" spans="1:11">
      <c r="A452" s="25" t="s">
        <v>84</v>
      </c>
      <c r="B452" s="22" t="s">
        <v>85</v>
      </c>
      <c r="C452" s="23">
        <v>882392</v>
      </c>
      <c r="D452" s="23">
        <v>882392</v>
      </c>
      <c r="E452" s="23">
        <v>352646</v>
      </c>
      <c r="F452" s="23">
        <v>882392</v>
      </c>
      <c r="G452" s="23">
        <f t="shared" si="95"/>
        <v>0</v>
      </c>
      <c r="H452" s="23">
        <f t="shared" si="96"/>
        <v>-529746</v>
      </c>
      <c r="I452" s="24">
        <f t="shared" si="97"/>
        <v>0</v>
      </c>
      <c r="J452" s="24">
        <f t="shared" si="98"/>
        <v>250.22033427289691</v>
      </c>
      <c r="K452" s="24">
        <f t="shared" si="99"/>
        <v>100</v>
      </c>
    </row>
    <row r="453" spans="1:11">
      <c r="A453" s="26" t="s">
        <v>86</v>
      </c>
      <c r="B453" s="22" t="s">
        <v>87</v>
      </c>
      <c r="C453" s="23">
        <v>882392</v>
      </c>
      <c r="D453" s="23">
        <v>882392</v>
      </c>
      <c r="E453" s="23">
        <v>352646</v>
      </c>
      <c r="F453" s="23">
        <v>882392</v>
      </c>
      <c r="G453" s="23">
        <f t="shared" si="95"/>
        <v>0</v>
      </c>
      <c r="H453" s="23">
        <f t="shared" si="96"/>
        <v>-529746</v>
      </c>
      <c r="I453" s="24">
        <f t="shared" si="97"/>
        <v>0</v>
      </c>
      <c r="J453" s="24">
        <f t="shared" si="98"/>
        <v>250.22033427289691</v>
      </c>
      <c r="K453" s="24">
        <f t="shared" si="99"/>
        <v>100</v>
      </c>
    </row>
    <row r="454" spans="1:11">
      <c r="A454" s="21" t="s">
        <v>88</v>
      </c>
      <c r="B454" s="22" t="s">
        <v>89</v>
      </c>
      <c r="C454" s="23">
        <v>375857.64</v>
      </c>
      <c r="D454" s="23">
        <v>882392</v>
      </c>
      <c r="E454" s="23">
        <v>352646</v>
      </c>
      <c r="F454" s="23">
        <v>260660.57</v>
      </c>
      <c r="G454" s="23">
        <f t="shared" si="95"/>
        <v>-115197.07</v>
      </c>
      <c r="H454" s="23">
        <f t="shared" si="96"/>
        <v>91985.43</v>
      </c>
      <c r="I454" s="24">
        <f t="shared" si="97"/>
        <v>-30.649122896637138</v>
      </c>
      <c r="J454" s="24">
        <f t="shared" si="98"/>
        <v>73.915646285510121</v>
      </c>
      <c r="K454" s="24">
        <f t="shared" si="99"/>
        <v>29.540223619434446</v>
      </c>
    </row>
    <row r="455" spans="1:11">
      <c r="A455" s="25" t="s">
        <v>90</v>
      </c>
      <c r="B455" s="22" t="s">
        <v>91</v>
      </c>
      <c r="C455" s="23">
        <v>341383.64</v>
      </c>
      <c r="D455" s="23">
        <v>847918</v>
      </c>
      <c r="E455" s="23">
        <v>317195</v>
      </c>
      <c r="F455" s="23">
        <v>226186.57</v>
      </c>
      <c r="G455" s="23">
        <f t="shared" si="95"/>
        <v>-115197.07</v>
      </c>
      <c r="H455" s="23">
        <f t="shared" si="96"/>
        <v>91008.43</v>
      </c>
      <c r="I455" s="24">
        <f t="shared" si="97"/>
        <v>-33.744168291134287</v>
      </c>
      <c r="J455" s="24">
        <f t="shared" si="98"/>
        <v>71.308365516480393</v>
      </c>
      <c r="K455" s="24">
        <f t="shared" si="99"/>
        <v>26.675524048315996</v>
      </c>
    </row>
    <row r="456" spans="1:11">
      <c r="A456" s="26" t="s">
        <v>92</v>
      </c>
      <c r="B456" s="22" t="s">
        <v>93</v>
      </c>
      <c r="C456" s="23">
        <v>14607.64</v>
      </c>
      <c r="D456" s="23">
        <v>90918</v>
      </c>
      <c r="E456" s="23">
        <v>16195</v>
      </c>
      <c r="F456" s="23">
        <v>15186.57</v>
      </c>
      <c r="G456" s="23">
        <f t="shared" si="95"/>
        <v>578.93000000000029</v>
      </c>
      <c r="H456" s="23">
        <f t="shared" si="96"/>
        <v>1008.4300000000003</v>
      </c>
      <c r="I456" s="24">
        <f t="shared" si="97"/>
        <v>3.9632000788628403</v>
      </c>
      <c r="J456" s="24">
        <f t="shared" si="98"/>
        <v>93.773201605433769</v>
      </c>
      <c r="K456" s="24">
        <f t="shared" si="99"/>
        <v>16.703590048175279</v>
      </c>
    </row>
    <row r="457" spans="1:11">
      <c r="A457" s="27" t="s">
        <v>94</v>
      </c>
      <c r="B457" s="22" t="s">
        <v>95</v>
      </c>
      <c r="C457" s="23">
        <v>2171.77</v>
      </c>
      <c r="D457" s="23">
        <v>8281</v>
      </c>
      <c r="E457" s="23">
        <v>4933</v>
      </c>
      <c r="F457" s="23">
        <v>2596.2399999999998</v>
      </c>
      <c r="G457" s="23">
        <f t="shared" si="95"/>
        <v>424.4699999999998</v>
      </c>
      <c r="H457" s="23">
        <f t="shared" si="96"/>
        <v>2336.7600000000002</v>
      </c>
      <c r="I457" s="24">
        <f t="shared" si="97"/>
        <v>19.544887349949562</v>
      </c>
      <c r="J457" s="24">
        <f t="shared" si="98"/>
        <v>52.630042570443948</v>
      </c>
      <c r="K457" s="24">
        <f t="shared" si="99"/>
        <v>31.351769110010864</v>
      </c>
    </row>
    <row r="458" spans="1:11">
      <c r="A458" s="27" t="s">
        <v>96</v>
      </c>
      <c r="B458" s="22" t="s">
        <v>97</v>
      </c>
      <c r="C458" s="23">
        <v>12435.87</v>
      </c>
      <c r="D458" s="23">
        <v>82637</v>
      </c>
      <c r="E458" s="23">
        <v>11262</v>
      </c>
      <c r="F458" s="23">
        <v>12590.33</v>
      </c>
      <c r="G458" s="23">
        <f t="shared" si="95"/>
        <v>154.45999999999913</v>
      </c>
      <c r="H458" s="23">
        <f t="shared" si="96"/>
        <v>-1328.33</v>
      </c>
      <c r="I458" s="24">
        <f t="shared" si="97"/>
        <v>1.2420522247337686</v>
      </c>
      <c r="J458" s="24">
        <f t="shared" si="98"/>
        <v>111.79479666133902</v>
      </c>
      <c r="K458" s="24">
        <f t="shared" si="99"/>
        <v>15.235705555622783</v>
      </c>
    </row>
    <row r="459" spans="1:11">
      <c r="A459" s="26" t="s">
        <v>100</v>
      </c>
      <c r="B459" s="22" t="s">
        <v>101</v>
      </c>
      <c r="C459" s="23">
        <v>221776</v>
      </c>
      <c r="D459" s="23">
        <v>652000</v>
      </c>
      <c r="E459" s="23">
        <v>196000</v>
      </c>
      <c r="F459" s="23">
        <v>106000</v>
      </c>
      <c r="G459" s="23">
        <f t="shared" si="95"/>
        <v>-115776</v>
      </c>
      <c r="H459" s="23">
        <f t="shared" si="96"/>
        <v>90000</v>
      </c>
      <c r="I459" s="24">
        <f t="shared" si="97"/>
        <v>-52.204025683572617</v>
      </c>
      <c r="J459" s="24">
        <f t="shared" si="98"/>
        <v>54.081632653061227</v>
      </c>
      <c r="K459" s="24">
        <f t="shared" si="99"/>
        <v>16.257668711656443</v>
      </c>
    </row>
    <row r="460" spans="1:11">
      <c r="A460" s="27" t="s">
        <v>102</v>
      </c>
      <c r="B460" s="22" t="s">
        <v>103</v>
      </c>
      <c r="C460" s="23">
        <v>221776</v>
      </c>
      <c r="D460" s="23">
        <v>652000</v>
      </c>
      <c r="E460" s="23">
        <v>196000</v>
      </c>
      <c r="F460" s="23">
        <v>106000</v>
      </c>
      <c r="G460" s="23">
        <f t="shared" si="95"/>
        <v>-115776</v>
      </c>
      <c r="H460" s="23">
        <f t="shared" si="96"/>
        <v>90000</v>
      </c>
      <c r="I460" s="24">
        <f t="shared" si="97"/>
        <v>-52.204025683572617</v>
      </c>
      <c r="J460" s="24">
        <f t="shared" si="98"/>
        <v>54.081632653061227</v>
      </c>
      <c r="K460" s="24">
        <f t="shared" si="99"/>
        <v>16.257668711656443</v>
      </c>
    </row>
    <row r="461" spans="1:11" ht="25.5">
      <c r="A461" s="26" t="s">
        <v>106</v>
      </c>
      <c r="B461" s="22" t="s">
        <v>107</v>
      </c>
      <c r="C461" s="23">
        <v>105000</v>
      </c>
      <c r="D461" s="23">
        <v>105000</v>
      </c>
      <c r="E461" s="23">
        <v>105000</v>
      </c>
      <c r="F461" s="23">
        <v>105000</v>
      </c>
      <c r="G461" s="23">
        <f t="shared" si="95"/>
        <v>0</v>
      </c>
      <c r="H461" s="23">
        <f t="shared" si="96"/>
        <v>0</v>
      </c>
      <c r="I461" s="24">
        <f t="shared" si="97"/>
        <v>0</v>
      </c>
      <c r="J461" s="24">
        <f t="shared" si="98"/>
        <v>100</v>
      </c>
      <c r="K461" s="24">
        <f t="shared" si="99"/>
        <v>100</v>
      </c>
    </row>
    <row r="462" spans="1:11">
      <c r="A462" s="27" t="s">
        <v>108</v>
      </c>
      <c r="B462" s="22" t="s">
        <v>109</v>
      </c>
      <c r="C462" s="23">
        <v>105000</v>
      </c>
      <c r="D462" s="23">
        <v>105000</v>
      </c>
      <c r="E462" s="23">
        <v>105000</v>
      </c>
      <c r="F462" s="23">
        <v>105000</v>
      </c>
      <c r="G462" s="23">
        <f t="shared" si="95"/>
        <v>0</v>
      </c>
      <c r="H462" s="23">
        <f t="shared" si="96"/>
        <v>0</v>
      </c>
      <c r="I462" s="24">
        <f t="shared" si="97"/>
        <v>0</v>
      </c>
      <c r="J462" s="24">
        <f t="shared" si="98"/>
        <v>100</v>
      </c>
      <c r="K462" s="24">
        <f t="shared" si="99"/>
        <v>100</v>
      </c>
    </row>
    <row r="463" spans="1:11" ht="25.5">
      <c r="A463" s="28" t="s">
        <v>110</v>
      </c>
      <c r="B463" s="22" t="s">
        <v>111</v>
      </c>
      <c r="C463" s="23">
        <v>105000</v>
      </c>
      <c r="D463" s="23">
        <v>105000</v>
      </c>
      <c r="E463" s="23">
        <v>105000</v>
      </c>
      <c r="F463" s="23">
        <v>105000</v>
      </c>
      <c r="G463" s="23">
        <f t="shared" si="95"/>
        <v>0</v>
      </c>
      <c r="H463" s="23">
        <f t="shared" si="96"/>
        <v>0</v>
      </c>
      <c r="I463" s="24">
        <f t="shared" si="97"/>
        <v>0</v>
      </c>
      <c r="J463" s="24">
        <f t="shared" si="98"/>
        <v>100</v>
      </c>
      <c r="K463" s="24">
        <f t="shared" si="99"/>
        <v>100</v>
      </c>
    </row>
    <row r="464" spans="1:11" ht="25.5">
      <c r="A464" s="29" t="s">
        <v>112</v>
      </c>
      <c r="B464" s="22" t="s">
        <v>113</v>
      </c>
      <c r="C464" s="23">
        <v>105000</v>
      </c>
      <c r="D464" s="23">
        <v>105000</v>
      </c>
      <c r="E464" s="23">
        <v>105000</v>
      </c>
      <c r="F464" s="23">
        <v>105000</v>
      </c>
      <c r="G464" s="23">
        <f t="shared" si="95"/>
        <v>0</v>
      </c>
      <c r="H464" s="23">
        <f t="shared" si="96"/>
        <v>0</v>
      </c>
      <c r="I464" s="24">
        <f t="shared" si="97"/>
        <v>0</v>
      </c>
      <c r="J464" s="24">
        <f t="shared" si="98"/>
        <v>100</v>
      </c>
      <c r="K464" s="24">
        <f t="shared" si="99"/>
        <v>100</v>
      </c>
    </row>
    <row r="465" spans="1:11">
      <c r="A465" s="25" t="s">
        <v>114</v>
      </c>
      <c r="B465" s="22" t="s">
        <v>115</v>
      </c>
      <c r="C465" s="23">
        <v>34474</v>
      </c>
      <c r="D465" s="23">
        <v>34474</v>
      </c>
      <c r="E465" s="23">
        <v>35451</v>
      </c>
      <c r="F465" s="23">
        <v>34474</v>
      </c>
      <c r="G465" s="23">
        <f t="shared" si="95"/>
        <v>0</v>
      </c>
      <c r="H465" s="23">
        <f t="shared" si="96"/>
        <v>977</v>
      </c>
      <c r="I465" s="24">
        <f t="shared" si="97"/>
        <v>0</v>
      </c>
      <c r="J465" s="24">
        <f t="shared" si="98"/>
        <v>97.244083382697241</v>
      </c>
      <c r="K465" s="24">
        <f t="shared" si="99"/>
        <v>100</v>
      </c>
    </row>
    <row r="466" spans="1:11">
      <c r="A466" s="26" t="s">
        <v>116</v>
      </c>
      <c r="B466" s="22" t="s">
        <v>117</v>
      </c>
      <c r="C466" s="23">
        <v>34474</v>
      </c>
      <c r="D466" s="23">
        <v>34474</v>
      </c>
      <c r="E466" s="23">
        <v>35451</v>
      </c>
      <c r="F466" s="23">
        <v>34474</v>
      </c>
      <c r="G466" s="23">
        <f t="shared" si="95"/>
        <v>0</v>
      </c>
      <c r="H466" s="23">
        <f t="shared" si="96"/>
        <v>977</v>
      </c>
      <c r="I466" s="24">
        <f t="shared" si="97"/>
        <v>0</v>
      </c>
      <c r="J466" s="24">
        <f t="shared" si="98"/>
        <v>97.244083382697241</v>
      </c>
      <c r="K466" s="24">
        <f t="shared" si="99"/>
        <v>100</v>
      </c>
    </row>
    <row r="467" spans="1:11">
      <c r="A467" s="21"/>
      <c r="B467" s="22" t="s">
        <v>118</v>
      </c>
      <c r="C467" s="23">
        <v>506534.36</v>
      </c>
      <c r="D467" s="23">
        <v>0</v>
      </c>
      <c r="E467" s="23">
        <v>0</v>
      </c>
      <c r="F467" s="23">
        <v>621731.43000000005</v>
      </c>
      <c r="G467" s="23">
        <f t="shared" si="95"/>
        <v>115197.07000000007</v>
      </c>
      <c r="H467" s="23">
        <f t="shared" si="96"/>
        <v>-621731.43000000005</v>
      </c>
      <c r="I467" s="24">
        <f t="shared" si="97"/>
        <v>22.742202523043062</v>
      </c>
      <c r="J467" s="24">
        <f t="shared" si="98"/>
        <v>0</v>
      </c>
      <c r="K467" s="24">
        <f t="shared" si="99"/>
        <v>0</v>
      </c>
    </row>
    <row r="468" spans="1:11">
      <c r="A468" s="21" t="s">
        <v>119</v>
      </c>
      <c r="B468" s="22" t="s">
        <v>120</v>
      </c>
      <c r="C468" s="23">
        <v>-506534.36</v>
      </c>
      <c r="D468" s="23">
        <v>0</v>
      </c>
      <c r="E468" s="23">
        <v>0</v>
      </c>
      <c r="F468" s="23">
        <v>-621731.43000000005</v>
      </c>
      <c r="G468" s="23">
        <f t="shared" si="95"/>
        <v>-115197.07000000007</v>
      </c>
      <c r="H468" s="23">
        <f t="shared" si="96"/>
        <v>621731.43000000005</v>
      </c>
      <c r="I468" s="24">
        <f t="shared" si="97"/>
        <v>22.742202523043062</v>
      </c>
      <c r="J468" s="24">
        <f t="shared" si="98"/>
        <v>0</v>
      </c>
      <c r="K468" s="24">
        <f t="shared" si="99"/>
        <v>0</v>
      </c>
    </row>
    <row r="469" spans="1:11">
      <c r="A469" s="25" t="s">
        <v>121</v>
      </c>
      <c r="B469" s="22" t="s">
        <v>122</v>
      </c>
      <c r="C469" s="23">
        <v>-506534.36</v>
      </c>
      <c r="D469" s="23">
        <v>0</v>
      </c>
      <c r="E469" s="23">
        <v>0</v>
      </c>
      <c r="F469" s="23">
        <v>-621731.43000000005</v>
      </c>
      <c r="G469" s="23">
        <f t="shared" si="95"/>
        <v>-115197.07000000007</v>
      </c>
      <c r="H469" s="23">
        <f t="shared" si="96"/>
        <v>621731.43000000005</v>
      </c>
      <c r="I469" s="24">
        <f t="shared" si="97"/>
        <v>22.742202523043062</v>
      </c>
      <c r="J469" s="24">
        <f t="shared" si="98"/>
        <v>0</v>
      </c>
      <c r="K469" s="24">
        <f t="shared" si="99"/>
        <v>0</v>
      </c>
    </row>
    <row r="470" spans="1:11" s="3" customFormat="1">
      <c r="A470" s="49" t="s">
        <v>290</v>
      </c>
      <c r="B470" s="31" t="s">
        <v>915</v>
      </c>
      <c r="C470" s="32"/>
      <c r="D470" s="32"/>
      <c r="E470" s="32"/>
      <c r="F470" s="32"/>
      <c r="G470" s="32"/>
      <c r="H470" s="32"/>
      <c r="I470" s="33"/>
      <c r="J470" s="33"/>
      <c r="K470" s="33"/>
    </row>
    <row r="471" spans="1:11">
      <c r="A471" s="21" t="s">
        <v>19</v>
      </c>
      <c r="B471" s="22" t="s">
        <v>20</v>
      </c>
      <c r="C471" s="23">
        <v>797435</v>
      </c>
      <c r="D471" s="23">
        <v>640919</v>
      </c>
      <c r="E471" s="23">
        <v>478872</v>
      </c>
      <c r="F471" s="23">
        <v>640919</v>
      </c>
      <c r="G471" s="23">
        <f t="shared" ref="G471:G489" si="100">F471-C471</f>
        <v>-156516</v>
      </c>
      <c r="H471" s="23">
        <f t="shared" ref="H471:H489" si="101">E471-F471</f>
        <v>-162047</v>
      </c>
      <c r="I471" s="24">
        <f t="shared" ref="I471:I489" si="102">IF(ISERROR(F471/C471),0,F471/C471*100-100)</f>
        <v>-19.627430448876709</v>
      </c>
      <c r="J471" s="24">
        <f t="shared" ref="J471:J489" si="103">IF(ISERROR(F471/E471),0,F471/E471*100)</f>
        <v>133.83931405469519</v>
      </c>
      <c r="K471" s="24">
        <f t="shared" ref="K471:K489" si="104">IF(ISERROR(F471/D471),0,F471/D471*100)</f>
        <v>100</v>
      </c>
    </row>
    <row r="472" spans="1:11">
      <c r="A472" s="25" t="s">
        <v>84</v>
      </c>
      <c r="B472" s="22" t="s">
        <v>85</v>
      </c>
      <c r="C472" s="23">
        <v>797435</v>
      </c>
      <c r="D472" s="23">
        <v>640919</v>
      </c>
      <c r="E472" s="23">
        <v>478872</v>
      </c>
      <c r="F472" s="23">
        <v>640919</v>
      </c>
      <c r="G472" s="23">
        <f t="shared" si="100"/>
        <v>-156516</v>
      </c>
      <c r="H472" s="23">
        <f t="shared" si="101"/>
        <v>-162047</v>
      </c>
      <c r="I472" s="24">
        <f t="shared" si="102"/>
        <v>-19.627430448876709</v>
      </c>
      <c r="J472" s="24">
        <f t="shared" si="103"/>
        <v>133.83931405469519</v>
      </c>
      <c r="K472" s="24">
        <f t="shared" si="104"/>
        <v>100</v>
      </c>
    </row>
    <row r="473" spans="1:11">
      <c r="A473" s="26" t="s">
        <v>86</v>
      </c>
      <c r="B473" s="22" t="s">
        <v>87</v>
      </c>
      <c r="C473" s="23">
        <v>797435</v>
      </c>
      <c r="D473" s="23">
        <v>640919</v>
      </c>
      <c r="E473" s="23">
        <v>478872</v>
      </c>
      <c r="F473" s="23">
        <v>640919</v>
      </c>
      <c r="G473" s="23">
        <f t="shared" si="100"/>
        <v>-156516</v>
      </c>
      <c r="H473" s="23">
        <f t="shared" si="101"/>
        <v>-162047</v>
      </c>
      <c r="I473" s="24">
        <f t="shared" si="102"/>
        <v>-19.627430448876709</v>
      </c>
      <c r="J473" s="24">
        <f t="shared" si="103"/>
        <v>133.83931405469519</v>
      </c>
      <c r="K473" s="24">
        <f t="shared" si="104"/>
        <v>100</v>
      </c>
    </row>
    <row r="474" spans="1:11">
      <c r="A474" s="21" t="s">
        <v>88</v>
      </c>
      <c r="B474" s="22" t="s">
        <v>89</v>
      </c>
      <c r="C474" s="23">
        <v>445671.38</v>
      </c>
      <c r="D474" s="23">
        <v>640919</v>
      </c>
      <c r="E474" s="23">
        <v>478872</v>
      </c>
      <c r="F474" s="23">
        <v>316419.48</v>
      </c>
      <c r="G474" s="23">
        <f t="shared" si="100"/>
        <v>-129251.90000000002</v>
      </c>
      <c r="H474" s="23">
        <f t="shared" si="101"/>
        <v>162452.52000000002</v>
      </c>
      <c r="I474" s="24">
        <f t="shared" si="102"/>
        <v>-29.001615495255734</v>
      </c>
      <c r="J474" s="24">
        <f t="shared" si="103"/>
        <v>66.076003608479922</v>
      </c>
      <c r="K474" s="24">
        <f t="shared" si="104"/>
        <v>49.369652015309264</v>
      </c>
    </row>
    <row r="475" spans="1:11">
      <c r="A475" s="25" t="s">
        <v>90</v>
      </c>
      <c r="B475" s="22" t="s">
        <v>91</v>
      </c>
      <c r="C475" s="23">
        <v>416371.38</v>
      </c>
      <c r="D475" s="23">
        <v>611619</v>
      </c>
      <c r="E475" s="23">
        <v>448772</v>
      </c>
      <c r="F475" s="23">
        <v>287119.48</v>
      </c>
      <c r="G475" s="23">
        <f t="shared" si="100"/>
        <v>-129251.90000000002</v>
      </c>
      <c r="H475" s="23">
        <f t="shared" si="101"/>
        <v>161652.52000000002</v>
      </c>
      <c r="I475" s="24">
        <f t="shared" si="102"/>
        <v>-31.042455415643616</v>
      </c>
      <c r="J475" s="24">
        <f t="shared" si="103"/>
        <v>63.978920253491744</v>
      </c>
      <c r="K475" s="24">
        <f t="shared" si="104"/>
        <v>46.944172761147051</v>
      </c>
    </row>
    <row r="476" spans="1:11">
      <c r="A476" s="26" t="s">
        <v>92</v>
      </c>
      <c r="B476" s="22" t="s">
        <v>93</v>
      </c>
      <c r="C476" s="23">
        <v>16371.4</v>
      </c>
      <c r="D476" s="23">
        <v>102021</v>
      </c>
      <c r="E476" s="23">
        <v>60690</v>
      </c>
      <c r="F476" s="23">
        <v>17613.48</v>
      </c>
      <c r="G476" s="23">
        <f t="shared" si="100"/>
        <v>1242.08</v>
      </c>
      <c r="H476" s="23">
        <f t="shared" si="101"/>
        <v>43076.520000000004</v>
      </c>
      <c r="I476" s="24">
        <f t="shared" si="102"/>
        <v>7.5868893313949997</v>
      </c>
      <c r="J476" s="24">
        <f t="shared" si="103"/>
        <v>29.022046465645079</v>
      </c>
      <c r="K476" s="24">
        <f t="shared" si="104"/>
        <v>17.264563178169201</v>
      </c>
    </row>
    <row r="477" spans="1:11">
      <c r="A477" s="27" t="s">
        <v>94</v>
      </c>
      <c r="B477" s="22" t="s">
        <v>95</v>
      </c>
      <c r="C477" s="23">
        <v>2172.59</v>
      </c>
      <c r="D477" s="23">
        <v>17000</v>
      </c>
      <c r="E477" s="23">
        <v>8500</v>
      </c>
      <c r="F477" s="23">
        <v>5042.3500000000004</v>
      </c>
      <c r="G477" s="23">
        <f t="shared" si="100"/>
        <v>2869.76</v>
      </c>
      <c r="H477" s="23">
        <f t="shared" si="101"/>
        <v>3457.6499999999996</v>
      </c>
      <c r="I477" s="24">
        <f t="shared" si="102"/>
        <v>132.08934957815325</v>
      </c>
      <c r="J477" s="24">
        <f t="shared" si="103"/>
        <v>59.321764705882366</v>
      </c>
      <c r="K477" s="24">
        <f t="shared" si="104"/>
        <v>29.660882352941183</v>
      </c>
    </row>
    <row r="478" spans="1:11">
      <c r="A478" s="27" t="s">
        <v>96</v>
      </c>
      <c r="B478" s="22" t="s">
        <v>97</v>
      </c>
      <c r="C478" s="23">
        <v>14198.81</v>
      </c>
      <c r="D478" s="23">
        <v>85021</v>
      </c>
      <c r="E478" s="23">
        <v>52190</v>
      </c>
      <c r="F478" s="23">
        <v>12571.13</v>
      </c>
      <c r="G478" s="23">
        <f t="shared" si="100"/>
        <v>-1627.6800000000003</v>
      </c>
      <c r="H478" s="23">
        <f t="shared" si="101"/>
        <v>39618.870000000003</v>
      </c>
      <c r="I478" s="24">
        <f t="shared" si="102"/>
        <v>-11.463495884514259</v>
      </c>
      <c r="J478" s="24">
        <f t="shared" si="103"/>
        <v>24.087238934661812</v>
      </c>
      <c r="K478" s="24">
        <f t="shared" si="104"/>
        <v>14.785911715929004</v>
      </c>
    </row>
    <row r="479" spans="1:11">
      <c r="A479" s="26" t="s">
        <v>100</v>
      </c>
      <c r="B479" s="22" t="s">
        <v>101</v>
      </c>
      <c r="C479" s="23">
        <v>208999.98</v>
      </c>
      <c r="D479" s="23">
        <v>288576</v>
      </c>
      <c r="E479" s="23">
        <v>270576</v>
      </c>
      <c r="F479" s="23">
        <v>174000</v>
      </c>
      <c r="G479" s="23">
        <f t="shared" si="100"/>
        <v>-34999.98000000001</v>
      </c>
      <c r="H479" s="23">
        <f t="shared" si="101"/>
        <v>96576</v>
      </c>
      <c r="I479" s="24">
        <f t="shared" si="102"/>
        <v>-16.746403516402253</v>
      </c>
      <c r="J479" s="24">
        <f t="shared" si="103"/>
        <v>64.307255632428593</v>
      </c>
      <c r="K479" s="24">
        <f t="shared" si="104"/>
        <v>60.296074517631403</v>
      </c>
    </row>
    <row r="480" spans="1:11">
      <c r="A480" s="27" t="s">
        <v>102</v>
      </c>
      <c r="B480" s="22" t="s">
        <v>103</v>
      </c>
      <c r="C480" s="23">
        <v>208999.98</v>
      </c>
      <c r="D480" s="23">
        <v>288576</v>
      </c>
      <c r="E480" s="23">
        <v>270576</v>
      </c>
      <c r="F480" s="23">
        <v>174000</v>
      </c>
      <c r="G480" s="23">
        <f t="shared" si="100"/>
        <v>-34999.98000000001</v>
      </c>
      <c r="H480" s="23">
        <f t="shared" si="101"/>
        <v>96576</v>
      </c>
      <c r="I480" s="24">
        <f t="shared" si="102"/>
        <v>-16.746403516402253</v>
      </c>
      <c r="J480" s="24">
        <f t="shared" si="103"/>
        <v>64.307255632428593</v>
      </c>
      <c r="K480" s="24">
        <f t="shared" si="104"/>
        <v>60.296074517631403</v>
      </c>
    </row>
    <row r="481" spans="1:11" ht="25.5">
      <c r="A481" s="26" t="s">
        <v>106</v>
      </c>
      <c r="B481" s="22" t="s">
        <v>107</v>
      </c>
      <c r="C481" s="23">
        <v>191000</v>
      </c>
      <c r="D481" s="23">
        <v>221022</v>
      </c>
      <c r="E481" s="23">
        <v>117506</v>
      </c>
      <c r="F481" s="23">
        <v>95506</v>
      </c>
      <c r="G481" s="23">
        <f t="shared" si="100"/>
        <v>-95494</v>
      </c>
      <c r="H481" s="23">
        <f t="shared" si="101"/>
        <v>22000</v>
      </c>
      <c r="I481" s="24">
        <f t="shared" si="102"/>
        <v>-49.996858638743461</v>
      </c>
      <c r="J481" s="24">
        <f t="shared" si="103"/>
        <v>81.277551784589718</v>
      </c>
      <c r="K481" s="24">
        <f t="shared" si="104"/>
        <v>43.211083059604924</v>
      </c>
    </row>
    <row r="482" spans="1:11">
      <c r="A482" s="27" t="s">
        <v>108</v>
      </c>
      <c r="B482" s="22" t="s">
        <v>109</v>
      </c>
      <c r="C482" s="23">
        <v>191000</v>
      </c>
      <c r="D482" s="23">
        <v>221022</v>
      </c>
      <c r="E482" s="23">
        <v>117506</v>
      </c>
      <c r="F482" s="23">
        <v>95506</v>
      </c>
      <c r="G482" s="23">
        <f t="shared" si="100"/>
        <v>-95494</v>
      </c>
      <c r="H482" s="23">
        <f t="shared" si="101"/>
        <v>22000</v>
      </c>
      <c r="I482" s="24">
        <f t="shared" si="102"/>
        <v>-49.996858638743461</v>
      </c>
      <c r="J482" s="24">
        <f t="shared" si="103"/>
        <v>81.277551784589718</v>
      </c>
      <c r="K482" s="24">
        <f t="shared" si="104"/>
        <v>43.211083059604924</v>
      </c>
    </row>
    <row r="483" spans="1:11" ht="25.5">
      <c r="A483" s="28" t="s">
        <v>110</v>
      </c>
      <c r="B483" s="22" t="s">
        <v>111</v>
      </c>
      <c r="C483" s="23">
        <v>191000</v>
      </c>
      <c r="D483" s="23">
        <v>221022</v>
      </c>
      <c r="E483" s="23">
        <v>117506</v>
      </c>
      <c r="F483" s="23">
        <v>95506</v>
      </c>
      <c r="G483" s="23">
        <f t="shared" si="100"/>
        <v>-95494</v>
      </c>
      <c r="H483" s="23">
        <f t="shared" si="101"/>
        <v>22000</v>
      </c>
      <c r="I483" s="24">
        <f t="shared" si="102"/>
        <v>-49.996858638743461</v>
      </c>
      <c r="J483" s="24">
        <f t="shared" si="103"/>
        <v>81.277551784589718</v>
      </c>
      <c r="K483" s="24">
        <f t="shared" si="104"/>
        <v>43.211083059604924</v>
      </c>
    </row>
    <row r="484" spans="1:11" ht="25.5">
      <c r="A484" s="29" t="s">
        <v>112</v>
      </c>
      <c r="B484" s="22" t="s">
        <v>113</v>
      </c>
      <c r="C484" s="23">
        <v>191000</v>
      </c>
      <c r="D484" s="23">
        <v>221022</v>
      </c>
      <c r="E484" s="23">
        <v>117506</v>
      </c>
      <c r="F484" s="23">
        <v>95506</v>
      </c>
      <c r="G484" s="23">
        <f t="shared" si="100"/>
        <v>-95494</v>
      </c>
      <c r="H484" s="23">
        <f t="shared" si="101"/>
        <v>22000</v>
      </c>
      <c r="I484" s="24">
        <f t="shared" si="102"/>
        <v>-49.996858638743461</v>
      </c>
      <c r="J484" s="24">
        <f t="shared" si="103"/>
        <v>81.277551784589718</v>
      </c>
      <c r="K484" s="24">
        <f t="shared" si="104"/>
        <v>43.211083059604924</v>
      </c>
    </row>
    <row r="485" spans="1:11">
      <c r="A485" s="25" t="s">
        <v>114</v>
      </c>
      <c r="B485" s="22" t="s">
        <v>115</v>
      </c>
      <c r="C485" s="23">
        <v>29300</v>
      </c>
      <c r="D485" s="23">
        <v>29300</v>
      </c>
      <c r="E485" s="23">
        <v>30100</v>
      </c>
      <c r="F485" s="23">
        <v>29300</v>
      </c>
      <c r="G485" s="23">
        <f t="shared" si="100"/>
        <v>0</v>
      </c>
      <c r="H485" s="23">
        <f t="shared" si="101"/>
        <v>800</v>
      </c>
      <c r="I485" s="24">
        <f t="shared" si="102"/>
        <v>0</v>
      </c>
      <c r="J485" s="24">
        <f t="shared" si="103"/>
        <v>97.342192691029908</v>
      </c>
      <c r="K485" s="24">
        <f t="shared" si="104"/>
        <v>100</v>
      </c>
    </row>
    <row r="486" spans="1:11">
      <c r="A486" s="26" t="s">
        <v>116</v>
      </c>
      <c r="B486" s="22" t="s">
        <v>117</v>
      </c>
      <c r="C486" s="23">
        <v>29300</v>
      </c>
      <c r="D486" s="23">
        <v>29300</v>
      </c>
      <c r="E486" s="23">
        <v>30100</v>
      </c>
      <c r="F486" s="23">
        <v>29300</v>
      </c>
      <c r="G486" s="23">
        <f t="shared" si="100"/>
        <v>0</v>
      </c>
      <c r="H486" s="23">
        <f t="shared" si="101"/>
        <v>800</v>
      </c>
      <c r="I486" s="24">
        <f t="shared" si="102"/>
        <v>0</v>
      </c>
      <c r="J486" s="24">
        <f t="shared" si="103"/>
        <v>97.342192691029908</v>
      </c>
      <c r="K486" s="24">
        <f t="shared" si="104"/>
        <v>100</v>
      </c>
    </row>
    <row r="487" spans="1:11">
      <c r="A487" s="21"/>
      <c r="B487" s="22" t="s">
        <v>118</v>
      </c>
      <c r="C487" s="23">
        <v>351763.62</v>
      </c>
      <c r="D487" s="23">
        <v>0</v>
      </c>
      <c r="E487" s="23">
        <v>0</v>
      </c>
      <c r="F487" s="23">
        <v>324499.52</v>
      </c>
      <c r="G487" s="23">
        <f t="shared" si="100"/>
        <v>-27264.099999999977</v>
      </c>
      <c r="H487" s="23">
        <f t="shared" si="101"/>
        <v>-324499.52</v>
      </c>
      <c r="I487" s="24">
        <f t="shared" si="102"/>
        <v>-7.7506878056349251</v>
      </c>
      <c r="J487" s="24">
        <f t="shared" si="103"/>
        <v>0</v>
      </c>
      <c r="K487" s="24">
        <f t="shared" si="104"/>
        <v>0</v>
      </c>
    </row>
    <row r="488" spans="1:11">
      <c r="A488" s="21" t="s">
        <v>119</v>
      </c>
      <c r="B488" s="22" t="s">
        <v>120</v>
      </c>
      <c r="C488" s="23">
        <v>-351763.62</v>
      </c>
      <c r="D488" s="23">
        <v>0</v>
      </c>
      <c r="E488" s="23">
        <v>0</v>
      </c>
      <c r="F488" s="23">
        <v>-324499.52</v>
      </c>
      <c r="G488" s="23">
        <f t="shared" si="100"/>
        <v>27264.099999999977</v>
      </c>
      <c r="H488" s="23">
        <f t="shared" si="101"/>
        <v>324499.52</v>
      </c>
      <c r="I488" s="24">
        <f t="shared" si="102"/>
        <v>-7.7506878056349251</v>
      </c>
      <c r="J488" s="24">
        <f t="shared" si="103"/>
        <v>0</v>
      </c>
      <c r="K488" s="24">
        <f t="shared" si="104"/>
        <v>0</v>
      </c>
    </row>
    <row r="489" spans="1:11">
      <c r="A489" s="25" t="s">
        <v>121</v>
      </c>
      <c r="B489" s="22" t="s">
        <v>122</v>
      </c>
      <c r="C489" s="23">
        <v>-351763.62</v>
      </c>
      <c r="D489" s="23">
        <v>0</v>
      </c>
      <c r="E489" s="23">
        <v>0</v>
      </c>
      <c r="F489" s="23">
        <v>-324499.52</v>
      </c>
      <c r="G489" s="23">
        <f t="shared" si="100"/>
        <v>27264.099999999977</v>
      </c>
      <c r="H489" s="23">
        <f t="shared" si="101"/>
        <v>324499.52</v>
      </c>
      <c r="I489" s="24">
        <f t="shared" si="102"/>
        <v>-7.7506878056349251</v>
      </c>
      <c r="J489" s="24">
        <f t="shared" si="103"/>
        <v>0</v>
      </c>
      <c r="K489" s="24">
        <f t="shared" si="104"/>
        <v>0</v>
      </c>
    </row>
    <row r="490" spans="1:11" s="3" customFormat="1">
      <c r="A490" s="30" t="s">
        <v>294</v>
      </c>
      <c r="B490" s="31" t="s">
        <v>916</v>
      </c>
      <c r="C490" s="32"/>
      <c r="D490" s="32"/>
      <c r="E490" s="32"/>
      <c r="F490" s="32"/>
      <c r="G490" s="32"/>
      <c r="H490" s="32"/>
      <c r="I490" s="33"/>
      <c r="J490" s="33"/>
      <c r="K490" s="33"/>
    </row>
    <row r="491" spans="1:11">
      <c r="A491" s="21" t="s">
        <v>19</v>
      </c>
      <c r="B491" s="22" t="s">
        <v>20</v>
      </c>
      <c r="C491" s="23">
        <v>4548862</v>
      </c>
      <c r="D491" s="23">
        <v>4788892</v>
      </c>
      <c r="E491" s="23">
        <v>3687039</v>
      </c>
      <c r="F491" s="23">
        <v>4788892</v>
      </c>
      <c r="G491" s="23">
        <f t="shared" ref="G491:G507" si="105">F491-C491</f>
        <v>240030</v>
      </c>
      <c r="H491" s="23">
        <f t="shared" ref="H491:H507" si="106">E491-F491</f>
        <v>-1101853</v>
      </c>
      <c r="I491" s="24">
        <f t="shared" ref="I491:I507" si="107">IF(ISERROR(F491/C491),0,F491/C491*100-100)</f>
        <v>5.2767043713350716</v>
      </c>
      <c r="J491" s="24">
        <f t="shared" ref="J491:J507" si="108">IF(ISERROR(F491/E491),0,F491/E491*100)</f>
        <v>129.88449539047457</v>
      </c>
      <c r="K491" s="24">
        <f t="shared" ref="K491:K507" si="109">IF(ISERROR(F491/D491),0,F491/D491*100)</f>
        <v>100</v>
      </c>
    </row>
    <row r="492" spans="1:11">
      <c r="A492" s="25" t="s">
        <v>84</v>
      </c>
      <c r="B492" s="22" t="s">
        <v>85</v>
      </c>
      <c r="C492" s="23">
        <v>4548862</v>
      </c>
      <c r="D492" s="23">
        <v>4788892</v>
      </c>
      <c r="E492" s="23">
        <v>3687039</v>
      </c>
      <c r="F492" s="23">
        <v>4788892</v>
      </c>
      <c r="G492" s="23">
        <f t="shared" si="105"/>
        <v>240030</v>
      </c>
      <c r="H492" s="23">
        <f t="shared" si="106"/>
        <v>-1101853</v>
      </c>
      <c r="I492" s="24">
        <f t="shared" si="107"/>
        <v>5.2767043713350716</v>
      </c>
      <c r="J492" s="24">
        <f t="shared" si="108"/>
        <v>129.88449539047457</v>
      </c>
      <c r="K492" s="24">
        <f t="shared" si="109"/>
        <v>100</v>
      </c>
    </row>
    <row r="493" spans="1:11">
      <c r="A493" s="26" t="s">
        <v>86</v>
      </c>
      <c r="B493" s="22" t="s">
        <v>87</v>
      </c>
      <c r="C493" s="23">
        <v>4548862</v>
      </c>
      <c r="D493" s="23">
        <v>4788892</v>
      </c>
      <c r="E493" s="23">
        <v>3687039</v>
      </c>
      <c r="F493" s="23">
        <v>4788892</v>
      </c>
      <c r="G493" s="23">
        <f t="shared" si="105"/>
        <v>240030</v>
      </c>
      <c r="H493" s="23">
        <f t="shared" si="106"/>
        <v>-1101853</v>
      </c>
      <c r="I493" s="24">
        <f t="shared" si="107"/>
        <v>5.2767043713350716</v>
      </c>
      <c r="J493" s="24">
        <f t="shared" si="108"/>
        <v>129.88449539047457</v>
      </c>
      <c r="K493" s="24">
        <f t="shared" si="109"/>
        <v>100</v>
      </c>
    </row>
    <row r="494" spans="1:11">
      <c r="A494" s="21" t="s">
        <v>88</v>
      </c>
      <c r="B494" s="22" t="s">
        <v>89</v>
      </c>
      <c r="C494" s="23">
        <v>4344272.92</v>
      </c>
      <c r="D494" s="23">
        <v>4788892</v>
      </c>
      <c r="E494" s="23">
        <v>3687039</v>
      </c>
      <c r="F494" s="23">
        <v>3668327.92</v>
      </c>
      <c r="G494" s="23">
        <f t="shared" si="105"/>
        <v>-675945</v>
      </c>
      <c r="H494" s="23">
        <f t="shared" si="106"/>
        <v>18711.080000000075</v>
      </c>
      <c r="I494" s="24">
        <f t="shared" si="107"/>
        <v>-15.559450624939103</v>
      </c>
      <c r="J494" s="24">
        <f t="shared" si="108"/>
        <v>99.492517437434216</v>
      </c>
      <c r="K494" s="24">
        <f t="shared" si="109"/>
        <v>76.600765270964558</v>
      </c>
    </row>
    <row r="495" spans="1:11">
      <c r="A495" s="25" t="s">
        <v>90</v>
      </c>
      <c r="B495" s="22" t="s">
        <v>91</v>
      </c>
      <c r="C495" s="23">
        <v>4344272.92</v>
      </c>
      <c r="D495" s="23">
        <v>4788892</v>
      </c>
      <c r="E495" s="23">
        <v>3687039</v>
      </c>
      <c r="F495" s="23">
        <v>3668327.92</v>
      </c>
      <c r="G495" s="23">
        <f t="shared" si="105"/>
        <v>-675945</v>
      </c>
      <c r="H495" s="23">
        <f t="shared" si="106"/>
        <v>18711.080000000075</v>
      </c>
      <c r="I495" s="24">
        <f t="shared" si="107"/>
        <v>-15.559450624939103</v>
      </c>
      <c r="J495" s="24">
        <f t="shared" si="108"/>
        <v>99.492517437434216</v>
      </c>
      <c r="K495" s="24">
        <f t="shared" si="109"/>
        <v>76.600765270964558</v>
      </c>
    </row>
    <row r="496" spans="1:11">
      <c r="A496" s="26" t="s">
        <v>92</v>
      </c>
      <c r="B496" s="22" t="s">
        <v>93</v>
      </c>
      <c r="C496" s="23">
        <v>14325</v>
      </c>
      <c r="D496" s="23">
        <v>86080</v>
      </c>
      <c r="E496" s="23">
        <v>24755</v>
      </c>
      <c r="F496" s="23">
        <v>6061</v>
      </c>
      <c r="G496" s="23">
        <f t="shared" si="105"/>
        <v>-8264</v>
      </c>
      <c r="H496" s="23">
        <f t="shared" si="106"/>
        <v>18694</v>
      </c>
      <c r="I496" s="24">
        <f t="shared" si="107"/>
        <v>-57.689354275741714</v>
      </c>
      <c r="J496" s="24">
        <f t="shared" si="108"/>
        <v>24.483942637850937</v>
      </c>
      <c r="K496" s="24">
        <f t="shared" si="109"/>
        <v>7.0411245353159844</v>
      </c>
    </row>
    <row r="497" spans="1:11">
      <c r="A497" s="27" t="s">
        <v>94</v>
      </c>
      <c r="B497" s="22" t="s">
        <v>95</v>
      </c>
      <c r="C497" s="23">
        <v>2225</v>
      </c>
      <c r="D497" s="23">
        <v>5268</v>
      </c>
      <c r="E497" s="23">
        <v>5768</v>
      </c>
      <c r="F497" s="23">
        <v>1100</v>
      </c>
      <c r="G497" s="23">
        <f t="shared" si="105"/>
        <v>-1125</v>
      </c>
      <c r="H497" s="23">
        <f t="shared" si="106"/>
        <v>4668</v>
      </c>
      <c r="I497" s="24">
        <f t="shared" si="107"/>
        <v>-50.561797752808992</v>
      </c>
      <c r="J497" s="24">
        <f t="shared" si="108"/>
        <v>19.070735090152567</v>
      </c>
      <c r="K497" s="24">
        <f t="shared" si="109"/>
        <v>20.880789673500381</v>
      </c>
    </row>
    <row r="498" spans="1:11">
      <c r="A498" s="27" t="s">
        <v>96</v>
      </c>
      <c r="B498" s="22" t="s">
        <v>97</v>
      </c>
      <c r="C498" s="23">
        <v>12100</v>
      </c>
      <c r="D498" s="23">
        <v>80812</v>
      </c>
      <c r="E498" s="23">
        <v>18987</v>
      </c>
      <c r="F498" s="23">
        <v>4961</v>
      </c>
      <c r="G498" s="23">
        <f t="shared" si="105"/>
        <v>-7139</v>
      </c>
      <c r="H498" s="23">
        <f t="shared" si="106"/>
        <v>14026</v>
      </c>
      <c r="I498" s="24">
        <f t="shared" si="107"/>
        <v>-59</v>
      </c>
      <c r="J498" s="24">
        <f t="shared" si="108"/>
        <v>26.128403644598936</v>
      </c>
      <c r="K498" s="24">
        <f t="shared" si="109"/>
        <v>6.1389397614215708</v>
      </c>
    </row>
    <row r="499" spans="1:11">
      <c r="A499" s="26" t="s">
        <v>100</v>
      </c>
      <c r="B499" s="22" t="s">
        <v>101</v>
      </c>
      <c r="C499" s="23">
        <v>53136.92</v>
      </c>
      <c r="D499" s="23">
        <v>103254</v>
      </c>
      <c r="E499" s="23">
        <v>53254</v>
      </c>
      <c r="F499" s="23">
        <v>53236.92</v>
      </c>
      <c r="G499" s="23">
        <f t="shared" si="105"/>
        <v>100</v>
      </c>
      <c r="H499" s="23">
        <f t="shared" si="106"/>
        <v>17.080000000001746</v>
      </c>
      <c r="I499" s="24">
        <f t="shared" si="107"/>
        <v>0.18819306802124913</v>
      </c>
      <c r="J499" s="24">
        <f t="shared" si="108"/>
        <v>99.967927291846621</v>
      </c>
      <c r="K499" s="24">
        <f t="shared" si="109"/>
        <v>51.559184147829619</v>
      </c>
    </row>
    <row r="500" spans="1:11">
      <c r="A500" s="27" t="s">
        <v>102</v>
      </c>
      <c r="B500" s="22" t="s">
        <v>103</v>
      </c>
      <c r="C500" s="23">
        <v>53136.92</v>
      </c>
      <c r="D500" s="23">
        <v>103254</v>
      </c>
      <c r="E500" s="23">
        <v>53254</v>
      </c>
      <c r="F500" s="23">
        <v>53236.92</v>
      </c>
      <c r="G500" s="23">
        <f t="shared" si="105"/>
        <v>100</v>
      </c>
      <c r="H500" s="23">
        <f t="shared" si="106"/>
        <v>17.080000000001746</v>
      </c>
      <c r="I500" s="24">
        <f t="shared" si="107"/>
        <v>0.18819306802124913</v>
      </c>
      <c r="J500" s="24">
        <f t="shared" si="108"/>
        <v>99.967927291846621</v>
      </c>
      <c r="K500" s="24">
        <f t="shared" si="109"/>
        <v>51.559184147829619</v>
      </c>
    </row>
    <row r="501" spans="1:11" ht="25.5">
      <c r="A501" s="26" t="s">
        <v>106</v>
      </c>
      <c r="B501" s="22" t="s">
        <v>107</v>
      </c>
      <c r="C501" s="23">
        <v>4276811</v>
      </c>
      <c r="D501" s="23">
        <v>4599558</v>
      </c>
      <c r="E501" s="23">
        <v>3609030</v>
      </c>
      <c r="F501" s="23">
        <v>3609030</v>
      </c>
      <c r="G501" s="23">
        <f t="shared" si="105"/>
        <v>-667781</v>
      </c>
      <c r="H501" s="23">
        <f t="shared" si="106"/>
        <v>0</v>
      </c>
      <c r="I501" s="24">
        <f t="shared" si="107"/>
        <v>-15.613993697640609</v>
      </c>
      <c r="J501" s="24">
        <f t="shared" si="108"/>
        <v>100</v>
      </c>
      <c r="K501" s="24">
        <f t="shared" si="109"/>
        <v>78.464713348543498</v>
      </c>
    </row>
    <row r="502" spans="1:11">
      <c r="A502" s="27" t="s">
        <v>108</v>
      </c>
      <c r="B502" s="22" t="s">
        <v>109</v>
      </c>
      <c r="C502" s="23">
        <v>4276811</v>
      </c>
      <c r="D502" s="23">
        <v>4599558</v>
      </c>
      <c r="E502" s="23">
        <v>3609030</v>
      </c>
      <c r="F502" s="23">
        <v>3609030</v>
      </c>
      <c r="G502" s="23">
        <f t="shared" si="105"/>
        <v>-667781</v>
      </c>
      <c r="H502" s="23">
        <f t="shared" si="106"/>
        <v>0</v>
      </c>
      <c r="I502" s="24">
        <f t="shared" si="107"/>
        <v>-15.613993697640609</v>
      </c>
      <c r="J502" s="24">
        <f t="shared" si="108"/>
        <v>100</v>
      </c>
      <c r="K502" s="24">
        <f t="shared" si="109"/>
        <v>78.464713348543498</v>
      </c>
    </row>
    <row r="503" spans="1:11" ht="25.5">
      <c r="A503" s="28" t="s">
        <v>110</v>
      </c>
      <c r="B503" s="22" t="s">
        <v>111</v>
      </c>
      <c r="C503" s="23">
        <v>4276811</v>
      </c>
      <c r="D503" s="23">
        <v>4599558</v>
      </c>
      <c r="E503" s="23">
        <v>3609030</v>
      </c>
      <c r="F503" s="23">
        <v>3609030</v>
      </c>
      <c r="G503" s="23">
        <f t="shared" si="105"/>
        <v>-667781</v>
      </c>
      <c r="H503" s="23">
        <f t="shared" si="106"/>
        <v>0</v>
      </c>
      <c r="I503" s="24">
        <f t="shared" si="107"/>
        <v>-15.613993697640609</v>
      </c>
      <c r="J503" s="24">
        <f t="shared" si="108"/>
        <v>100</v>
      </c>
      <c r="K503" s="24">
        <f t="shared" si="109"/>
        <v>78.464713348543498</v>
      </c>
    </row>
    <row r="504" spans="1:11" ht="25.5">
      <c r="A504" s="29" t="s">
        <v>112</v>
      </c>
      <c r="B504" s="22" t="s">
        <v>113</v>
      </c>
      <c r="C504" s="23">
        <v>4276811</v>
      </c>
      <c r="D504" s="23">
        <v>4599558</v>
      </c>
      <c r="E504" s="23">
        <v>3609030</v>
      </c>
      <c r="F504" s="23">
        <v>3609030</v>
      </c>
      <c r="G504" s="23">
        <f t="shared" si="105"/>
        <v>-667781</v>
      </c>
      <c r="H504" s="23">
        <f t="shared" si="106"/>
        <v>0</v>
      </c>
      <c r="I504" s="24">
        <f t="shared" si="107"/>
        <v>-15.613993697640609</v>
      </c>
      <c r="J504" s="24">
        <f t="shared" si="108"/>
        <v>100</v>
      </c>
      <c r="K504" s="24">
        <f t="shared" si="109"/>
        <v>78.464713348543498</v>
      </c>
    </row>
    <row r="505" spans="1:11">
      <c r="A505" s="21"/>
      <c r="B505" s="22" t="s">
        <v>118</v>
      </c>
      <c r="C505" s="23">
        <v>204589.08</v>
      </c>
      <c r="D505" s="23">
        <v>0</v>
      </c>
      <c r="E505" s="23">
        <v>0</v>
      </c>
      <c r="F505" s="23">
        <v>1120564.08</v>
      </c>
      <c r="G505" s="23">
        <f t="shared" si="105"/>
        <v>915975.00000000012</v>
      </c>
      <c r="H505" s="23">
        <f t="shared" si="106"/>
        <v>-1120564.08</v>
      </c>
      <c r="I505" s="24">
        <f t="shared" si="107"/>
        <v>447.71451144899822</v>
      </c>
      <c r="J505" s="24">
        <f t="shared" si="108"/>
        <v>0</v>
      </c>
      <c r="K505" s="24">
        <f t="shared" si="109"/>
        <v>0</v>
      </c>
    </row>
    <row r="506" spans="1:11">
      <c r="A506" s="21" t="s">
        <v>119</v>
      </c>
      <c r="B506" s="22" t="s">
        <v>120</v>
      </c>
      <c r="C506" s="23">
        <v>-204589.08</v>
      </c>
      <c r="D506" s="23">
        <v>0</v>
      </c>
      <c r="E506" s="23">
        <v>0</v>
      </c>
      <c r="F506" s="23">
        <v>-1120564.08</v>
      </c>
      <c r="G506" s="23">
        <f t="shared" si="105"/>
        <v>-915975.00000000012</v>
      </c>
      <c r="H506" s="23">
        <f t="shared" si="106"/>
        <v>1120564.08</v>
      </c>
      <c r="I506" s="24">
        <f t="shared" si="107"/>
        <v>447.71451144899822</v>
      </c>
      <c r="J506" s="24">
        <f t="shared" si="108"/>
        <v>0</v>
      </c>
      <c r="K506" s="24">
        <f t="shared" si="109"/>
        <v>0</v>
      </c>
    </row>
    <row r="507" spans="1:11">
      <c r="A507" s="25" t="s">
        <v>121</v>
      </c>
      <c r="B507" s="22" t="s">
        <v>122</v>
      </c>
      <c r="C507" s="23">
        <v>-204589.08</v>
      </c>
      <c r="D507" s="23">
        <v>0</v>
      </c>
      <c r="E507" s="23">
        <v>0</v>
      </c>
      <c r="F507" s="23">
        <v>-1120564.08</v>
      </c>
      <c r="G507" s="23">
        <f t="shared" si="105"/>
        <v>-915975.00000000012</v>
      </c>
      <c r="H507" s="23">
        <f t="shared" si="106"/>
        <v>1120564.08</v>
      </c>
      <c r="I507" s="24">
        <f t="shared" si="107"/>
        <v>447.71451144899822</v>
      </c>
      <c r="J507" s="24">
        <f t="shared" si="108"/>
        <v>0</v>
      </c>
      <c r="K507" s="24">
        <f t="shared" si="109"/>
        <v>0</v>
      </c>
    </row>
    <row r="508" spans="1:11" s="3" customFormat="1">
      <c r="A508" s="30" t="s">
        <v>257</v>
      </c>
      <c r="B508" s="31" t="s">
        <v>258</v>
      </c>
      <c r="C508" s="32"/>
      <c r="D508" s="32"/>
      <c r="E508" s="32"/>
      <c r="F508" s="32"/>
      <c r="G508" s="32"/>
      <c r="H508" s="32"/>
      <c r="I508" s="33"/>
      <c r="J508" s="33"/>
      <c r="K508" s="33"/>
    </row>
    <row r="509" spans="1:11">
      <c r="A509" s="21" t="s">
        <v>19</v>
      </c>
      <c r="B509" s="22" t="s">
        <v>20</v>
      </c>
      <c r="C509" s="23">
        <v>4192646</v>
      </c>
      <c r="D509" s="23">
        <v>4544809</v>
      </c>
      <c r="E509" s="23">
        <v>2200000</v>
      </c>
      <c r="F509" s="23">
        <v>4544809</v>
      </c>
      <c r="G509" s="23">
        <f t="shared" ref="G509:G522" si="110">F509-C509</f>
        <v>352163</v>
      </c>
      <c r="H509" s="23">
        <f t="shared" ref="H509:H522" si="111">E509-F509</f>
        <v>-2344809</v>
      </c>
      <c r="I509" s="24">
        <f t="shared" ref="I509:I522" si="112">IF(ISERROR(F509/C509),0,F509/C509*100-100)</f>
        <v>8.3995405288211771</v>
      </c>
      <c r="J509" s="24">
        <f t="shared" ref="J509:J522" si="113">IF(ISERROR(F509/E509),0,F509/E509*100)</f>
        <v>206.58222727272727</v>
      </c>
      <c r="K509" s="24">
        <f t="shared" ref="K509:K522" si="114">IF(ISERROR(F509/D509),0,F509/D509*100)</f>
        <v>100</v>
      </c>
    </row>
    <row r="510" spans="1:11">
      <c r="A510" s="25" t="s">
        <v>84</v>
      </c>
      <c r="B510" s="22" t="s">
        <v>85</v>
      </c>
      <c r="C510" s="23">
        <v>4192646</v>
      </c>
      <c r="D510" s="23">
        <v>4544809</v>
      </c>
      <c r="E510" s="23">
        <v>2200000</v>
      </c>
      <c r="F510" s="23">
        <v>4544809</v>
      </c>
      <c r="G510" s="23">
        <f t="shared" si="110"/>
        <v>352163</v>
      </c>
      <c r="H510" s="23">
        <f t="shared" si="111"/>
        <v>-2344809</v>
      </c>
      <c r="I510" s="24">
        <f t="shared" si="112"/>
        <v>8.3995405288211771</v>
      </c>
      <c r="J510" s="24">
        <f t="shared" si="113"/>
        <v>206.58222727272727</v>
      </c>
      <c r="K510" s="24">
        <f t="shared" si="114"/>
        <v>100</v>
      </c>
    </row>
    <row r="511" spans="1:11">
      <c r="A511" s="26" t="s">
        <v>86</v>
      </c>
      <c r="B511" s="22" t="s">
        <v>87</v>
      </c>
      <c r="C511" s="23">
        <v>4192646</v>
      </c>
      <c r="D511" s="23">
        <v>4544809</v>
      </c>
      <c r="E511" s="23">
        <v>2200000</v>
      </c>
      <c r="F511" s="23">
        <v>4544809</v>
      </c>
      <c r="G511" s="23">
        <f t="shared" si="110"/>
        <v>352163</v>
      </c>
      <c r="H511" s="23">
        <f t="shared" si="111"/>
        <v>-2344809</v>
      </c>
      <c r="I511" s="24">
        <f t="shared" si="112"/>
        <v>8.3995405288211771</v>
      </c>
      <c r="J511" s="24">
        <f t="shared" si="113"/>
        <v>206.58222727272727</v>
      </c>
      <c r="K511" s="24">
        <f t="shared" si="114"/>
        <v>100</v>
      </c>
    </row>
    <row r="512" spans="1:11">
      <c r="A512" s="21" t="s">
        <v>88</v>
      </c>
      <c r="B512" s="22" t="s">
        <v>89</v>
      </c>
      <c r="C512" s="23">
        <v>2144897.5099999998</v>
      </c>
      <c r="D512" s="23">
        <v>4544809</v>
      </c>
      <c r="E512" s="23">
        <v>2200000</v>
      </c>
      <c r="F512" s="23">
        <v>2131666.37</v>
      </c>
      <c r="G512" s="23">
        <f t="shared" si="110"/>
        <v>-13231.139999999665</v>
      </c>
      <c r="H512" s="23">
        <f t="shared" si="111"/>
        <v>68333.629999999888</v>
      </c>
      <c r="I512" s="24">
        <f t="shared" si="112"/>
        <v>-0.61686583803249562</v>
      </c>
      <c r="J512" s="24">
        <f t="shared" si="113"/>
        <v>96.89392590909091</v>
      </c>
      <c r="K512" s="24">
        <f t="shared" si="114"/>
        <v>46.903321349698082</v>
      </c>
    </row>
    <row r="513" spans="1:11">
      <c r="A513" s="25" t="s">
        <v>90</v>
      </c>
      <c r="B513" s="22" t="s">
        <v>91</v>
      </c>
      <c r="C513" s="23">
        <v>2126175.5099999998</v>
      </c>
      <c r="D513" s="23">
        <v>4526087</v>
      </c>
      <c r="E513" s="23">
        <v>2190000</v>
      </c>
      <c r="F513" s="23">
        <v>2130510.21</v>
      </c>
      <c r="G513" s="23">
        <f t="shared" si="110"/>
        <v>4334.7000000001863</v>
      </c>
      <c r="H513" s="23">
        <f t="shared" si="111"/>
        <v>59489.790000000037</v>
      </c>
      <c r="I513" s="24">
        <f t="shared" si="112"/>
        <v>0.20387310358964328</v>
      </c>
      <c r="J513" s="24">
        <f t="shared" si="113"/>
        <v>97.28357123287671</v>
      </c>
      <c r="K513" s="24">
        <f t="shared" si="114"/>
        <v>47.071790931106719</v>
      </c>
    </row>
    <row r="514" spans="1:11">
      <c r="A514" s="26" t="s">
        <v>92</v>
      </c>
      <c r="B514" s="22" t="s">
        <v>93</v>
      </c>
      <c r="C514" s="23">
        <v>2126175.5099999998</v>
      </c>
      <c r="D514" s="23">
        <v>4526087</v>
      </c>
      <c r="E514" s="23">
        <v>2190000</v>
      </c>
      <c r="F514" s="23">
        <v>2130510.21</v>
      </c>
      <c r="G514" s="23">
        <f t="shared" si="110"/>
        <v>4334.7000000001863</v>
      </c>
      <c r="H514" s="23">
        <f t="shared" si="111"/>
        <v>59489.790000000037</v>
      </c>
      <c r="I514" s="24">
        <f t="shared" si="112"/>
        <v>0.20387310358964328</v>
      </c>
      <c r="J514" s="24">
        <f t="shared" si="113"/>
        <v>97.28357123287671</v>
      </c>
      <c r="K514" s="24">
        <f t="shared" si="114"/>
        <v>47.071790931106719</v>
      </c>
    </row>
    <row r="515" spans="1:11">
      <c r="A515" s="27" t="s">
        <v>94</v>
      </c>
      <c r="B515" s="22" t="s">
        <v>95</v>
      </c>
      <c r="C515" s="23">
        <v>1818006.58</v>
      </c>
      <c r="D515" s="23">
        <v>3995182</v>
      </c>
      <c r="E515" s="23">
        <v>1900000</v>
      </c>
      <c r="F515" s="23">
        <v>1845213.63</v>
      </c>
      <c r="G515" s="23">
        <f t="shared" si="110"/>
        <v>27207.049999999814</v>
      </c>
      <c r="H515" s="23">
        <f t="shared" si="111"/>
        <v>54786.370000000112</v>
      </c>
      <c r="I515" s="24">
        <f t="shared" si="112"/>
        <v>1.4965319872494547</v>
      </c>
      <c r="J515" s="24">
        <f t="shared" si="113"/>
        <v>97.116506842105252</v>
      </c>
      <c r="K515" s="24">
        <f t="shared" si="114"/>
        <v>46.185971752976457</v>
      </c>
    </row>
    <row r="516" spans="1:11">
      <c r="A516" s="27" t="s">
        <v>96</v>
      </c>
      <c r="B516" s="22" t="s">
        <v>97</v>
      </c>
      <c r="C516" s="23">
        <v>308168.93</v>
      </c>
      <c r="D516" s="23">
        <v>530905</v>
      </c>
      <c r="E516" s="23">
        <v>290000</v>
      </c>
      <c r="F516" s="23">
        <v>285296.58</v>
      </c>
      <c r="G516" s="23">
        <f t="shared" si="110"/>
        <v>-22872.349999999977</v>
      </c>
      <c r="H516" s="23">
        <f t="shared" si="111"/>
        <v>4703.4199999999837</v>
      </c>
      <c r="I516" s="24">
        <f t="shared" si="112"/>
        <v>-7.4220168788592673</v>
      </c>
      <c r="J516" s="24">
        <f t="shared" si="113"/>
        <v>98.378131034482763</v>
      </c>
      <c r="K516" s="24">
        <f t="shared" si="114"/>
        <v>53.737783595935248</v>
      </c>
    </row>
    <row r="517" spans="1:11">
      <c r="A517" s="28" t="s">
        <v>98</v>
      </c>
      <c r="B517" s="22" t="s">
        <v>99</v>
      </c>
      <c r="C517" s="23">
        <v>3195.42</v>
      </c>
      <c r="D517" s="23">
        <v>0</v>
      </c>
      <c r="E517" s="23">
        <v>0</v>
      </c>
      <c r="F517" s="23">
        <v>1372.62</v>
      </c>
      <c r="G517" s="23">
        <f t="shared" si="110"/>
        <v>-1822.8000000000002</v>
      </c>
      <c r="H517" s="23">
        <f t="shared" si="111"/>
        <v>-1372.62</v>
      </c>
      <c r="I517" s="24">
        <f t="shared" si="112"/>
        <v>-57.044144431717903</v>
      </c>
      <c r="J517" s="24">
        <f t="shared" si="113"/>
        <v>0</v>
      </c>
      <c r="K517" s="24">
        <f t="shared" si="114"/>
        <v>0</v>
      </c>
    </row>
    <row r="518" spans="1:11">
      <c r="A518" s="25" t="s">
        <v>114</v>
      </c>
      <c r="B518" s="22" t="s">
        <v>115</v>
      </c>
      <c r="C518" s="23">
        <v>18722</v>
      </c>
      <c r="D518" s="23">
        <v>18722</v>
      </c>
      <c r="E518" s="23">
        <v>10000</v>
      </c>
      <c r="F518" s="23">
        <v>1156.1600000000001</v>
      </c>
      <c r="G518" s="23">
        <f t="shared" si="110"/>
        <v>-17565.84</v>
      </c>
      <c r="H518" s="23">
        <f t="shared" si="111"/>
        <v>8843.84</v>
      </c>
      <c r="I518" s="24">
        <f t="shared" si="112"/>
        <v>-93.824591389808774</v>
      </c>
      <c r="J518" s="24">
        <f t="shared" si="113"/>
        <v>11.5616</v>
      </c>
      <c r="K518" s="24">
        <f t="shared" si="114"/>
        <v>6.1754086101912193</v>
      </c>
    </row>
    <row r="519" spans="1:11">
      <c r="A519" s="26" t="s">
        <v>116</v>
      </c>
      <c r="B519" s="22" t="s">
        <v>117</v>
      </c>
      <c r="C519" s="23">
        <v>18722</v>
      </c>
      <c r="D519" s="23">
        <v>18722</v>
      </c>
      <c r="E519" s="23">
        <v>10000</v>
      </c>
      <c r="F519" s="23">
        <v>1156.1600000000001</v>
      </c>
      <c r="G519" s="23">
        <f t="shared" si="110"/>
        <v>-17565.84</v>
      </c>
      <c r="H519" s="23">
        <f t="shared" si="111"/>
        <v>8843.84</v>
      </c>
      <c r="I519" s="24">
        <f t="shared" si="112"/>
        <v>-93.824591389808774</v>
      </c>
      <c r="J519" s="24">
        <f t="shared" si="113"/>
        <v>11.5616</v>
      </c>
      <c r="K519" s="24">
        <f t="shared" si="114"/>
        <v>6.1754086101912193</v>
      </c>
    </row>
    <row r="520" spans="1:11">
      <c r="A520" s="21"/>
      <c r="B520" s="22" t="s">
        <v>118</v>
      </c>
      <c r="C520" s="23">
        <v>2047748.49</v>
      </c>
      <c r="D520" s="23">
        <v>0</v>
      </c>
      <c r="E520" s="23">
        <v>0</v>
      </c>
      <c r="F520" s="23">
        <v>2413142.63</v>
      </c>
      <c r="G520" s="23">
        <f t="shared" si="110"/>
        <v>365394.1399999999</v>
      </c>
      <c r="H520" s="23">
        <f t="shared" si="111"/>
        <v>-2413142.63</v>
      </c>
      <c r="I520" s="24">
        <f t="shared" si="112"/>
        <v>17.843702084722324</v>
      </c>
      <c r="J520" s="24">
        <f t="shared" si="113"/>
        <v>0</v>
      </c>
      <c r="K520" s="24">
        <f t="shared" si="114"/>
        <v>0</v>
      </c>
    </row>
    <row r="521" spans="1:11">
      <c r="A521" s="21" t="s">
        <v>119</v>
      </c>
      <c r="B521" s="22" t="s">
        <v>120</v>
      </c>
      <c r="C521" s="23">
        <v>-2047748.49</v>
      </c>
      <c r="D521" s="23">
        <v>0</v>
      </c>
      <c r="E521" s="23">
        <v>0</v>
      </c>
      <c r="F521" s="23">
        <v>-2413142.63</v>
      </c>
      <c r="G521" s="23">
        <f t="shared" si="110"/>
        <v>-365394.1399999999</v>
      </c>
      <c r="H521" s="23">
        <f t="shared" si="111"/>
        <v>2413142.63</v>
      </c>
      <c r="I521" s="24">
        <f t="shared" si="112"/>
        <v>17.843702084722324</v>
      </c>
      <c r="J521" s="24">
        <f t="shared" si="113"/>
        <v>0</v>
      </c>
      <c r="K521" s="24">
        <f t="shared" si="114"/>
        <v>0</v>
      </c>
    </row>
    <row r="522" spans="1:11">
      <c r="A522" s="25" t="s">
        <v>121</v>
      </c>
      <c r="B522" s="22" t="s">
        <v>122</v>
      </c>
      <c r="C522" s="23">
        <v>-2047748.49</v>
      </c>
      <c r="D522" s="23">
        <v>0</v>
      </c>
      <c r="E522" s="23">
        <v>0</v>
      </c>
      <c r="F522" s="23">
        <v>-2413142.63</v>
      </c>
      <c r="G522" s="23">
        <f t="shared" si="110"/>
        <v>-365394.1399999999</v>
      </c>
      <c r="H522" s="23">
        <f t="shared" si="111"/>
        <v>2413142.63</v>
      </c>
      <c r="I522" s="24">
        <f t="shared" si="112"/>
        <v>17.843702084722324</v>
      </c>
      <c r="J522" s="24">
        <f t="shared" si="113"/>
        <v>0</v>
      </c>
      <c r="K522" s="24">
        <f t="shared" si="114"/>
        <v>0</v>
      </c>
    </row>
    <row r="523" spans="1:11" s="3" customFormat="1">
      <c r="A523" s="30" t="s">
        <v>126</v>
      </c>
      <c r="B523" s="31" t="s">
        <v>127</v>
      </c>
      <c r="C523" s="32"/>
      <c r="D523" s="32"/>
      <c r="E523" s="32"/>
      <c r="F523" s="32"/>
      <c r="G523" s="32"/>
      <c r="H523" s="32"/>
      <c r="I523" s="33"/>
      <c r="J523" s="33"/>
      <c r="K523" s="33"/>
    </row>
    <row r="524" spans="1:11">
      <c r="A524" s="21" t="s">
        <v>19</v>
      </c>
      <c r="B524" s="22" t="s">
        <v>20</v>
      </c>
      <c r="C524" s="23">
        <v>0</v>
      </c>
      <c r="D524" s="23">
        <v>450000</v>
      </c>
      <c r="E524" s="23">
        <v>0</v>
      </c>
      <c r="F524" s="23">
        <v>450000</v>
      </c>
      <c r="G524" s="23">
        <f t="shared" ref="G524:G536" si="115">F524-C524</f>
        <v>450000</v>
      </c>
      <c r="H524" s="23">
        <f t="shared" ref="H524:H536" si="116">E524-F524</f>
        <v>-450000</v>
      </c>
      <c r="I524" s="24">
        <f t="shared" ref="I524:I536" si="117">IF(ISERROR(F524/C524),0,F524/C524*100-100)</f>
        <v>0</v>
      </c>
      <c r="J524" s="24">
        <f t="shared" ref="J524:J536" si="118">IF(ISERROR(F524/E524),0,F524/E524*100)</f>
        <v>0</v>
      </c>
      <c r="K524" s="24">
        <f t="shared" ref="K524:K536" si="119">IF(ISERROR(F524/D524),0,F524/D524*100)</f>
        <v>100</v>
      </c>
    </row>
    <row r="525" spans="1:11">
      <c r="A525" s="25" t="s">
        <v>84</v>
      </c>
      <c r="B525" s="22" t="s">
        <v>85</v>
      </c>
      <c r="C525" s="23">
        <v>0</v>
      </c>
      <c r="D525" s="23">
        <v>450000</v>
      </c>
      <c r="E525" s="23">
        <v>0</v>
      </c>
      <c r="F525" s="23">
        <v>450000</v>
      </c>
      <c r="G525" s="23">
        <f t="shared" si="115"/>
        <v>450000</v>
      </c>
      <c r="H525" s="23">
        <f t="shared" si="116"/>
        <v>-450000</v>
      </c>
      <c r="I525" s="24">
        <f t="shared" si="117"/>
        <v>0</v>
      </c>
      <c r="J525" s="24">
        <f t="shared" si="118"/>
        <v>0</v>
      </c>
      <c r="K525" s="24">
        <f t="shared" si="119"/>
        <v>100</v>
      </c>
    </row>
    <row r="526" spans="1:11">
      <c r="A526" s="26" t="s">
        <v>86</v>
      </c>
      <c r="B526" s="22" t="s">
        <v>87</v>
      </c>
      <c r="C526" s="23">
        <v>0</v>
      </c>
      <c r="D526" s="23">
        <v>450000</v>
      </c>
      <c r="E526" s="23">
        <v>0</v>
      </c>
      <c r="F526" s="23">
        <v>450000</v>
      </c>
      <c r="G526" s="23">
        <f t="shared" si="115"/>
        <v>450000</v>
      </c>
      <c r="H526" s="23">
        <f t="shared" si="116"/>
        <v>-450000</v>
      </c>
      <c r="I526" s="24">
        <f t="shared" si="117"/>
        <v>0</v>
      </c>
      <c r="J526" s="24">
        <f t="shared" si="118"/>
        <v>0</v>
      </c>
      <c r="K526" s="24">
        <f t="shared" si="119"/>
        <v>100</v>
      </c>
    </row>
    <row r="527" spans="1:11">
      <c r="A527" s="21" t="s">
        <v>88</v>
      </c>
      <c r="B527" s="22" t="s">
        <v>89</v>
      </c>
      <c r="C527" s="23">
        <v>0</v>
      </c>
      <c r="D527" s="23">
        <v>450000</v>
      </c>
      <c r="E527" s="23">
        <v>0</v>
      </c>
      <c r="F527" s="23">
        <v>423772.04</v>
      </c>
      <c r="G527" s="23">
        <f t="shared" si="115"/>
        <v>423772.04</v>
      </c>
      <c r="H527" s="23">
        <f t="shared" si="116"/>
        <v>-423772.04</v>
      </c>
      <c r="I527" s="24">
        <f t="shared" si="117"/>
        <v>0</v>
      </c>
      <c r="J527" s="24">
        <f t="shared" si="118"/>
        <v>0</v>
      </c>
      <c r="K527" s="24">
        <f t="shared" si="119"/>
        <v>94.171564444444442</v>
      </c>
    </row>
    <row r="528" spans="1:11">
      <c r="A528" s="25" t="s">
        <v>90</v>
      </c>
      <c r="B528" s="22" t="s">
        <v>91</v>
      </c>
      <c r="C528" s="23">
        <v>0</v>
      </c>
      <c r="D528" s="23">
        <v>450000</v>
      </c>
      <c r="E528" s="23">
        <v>0</v>
      </c>
      <c r="F528" s="23">
        <v>423772.04</v>
      </c>
      <c r="G528" s="23">
        <f t="shared" si="115"/>
        <v>423772.04</v>
      </c>
      <c r="H528" s="23">
        <f t="shared" si="116"/>
        <v>-423772.04</v>
      </c>
      <c r="I528" s="24">
        <f t="shared" si="117"/>
        <v>0</v>
      </c>
      <c r="J528" s="24">
        <f t="shared" si="118"/>
        <v>0</v>
      </c>
      <c r="K528" s="24">
        <f t="shared" si="119"/>
        <v>94.171564444444442</v>
      </c>
    </row>
    <row r="529" spans="1:11">
      <c r="A529" s="26" t="s">
        <v>92</v>
      </c>
      <c r="B529" s="22" t="s">
        <v>93</v>
      </c>
      <c r="C529" s="23">
        <v>0</v>
      </c>
      <c r="D529" s="23">
        <v>80000</v>
      </c>
      <c r="E529" s="23">
        <v>0</v>
      </c>
      <c r="F529" s="23">
        <v>53772.04</v>
      </c>
      <c r="G529" s="23">
        <f t="shared" si="115"/>
        <v>53772.04</v>
      </c>
      <c r="H529" s="23">
        <f t="shared" si="116"/>
        <v>-53772.04</v>
      </c>
      <c r="I529" s="24">
        <f t="shared" si="117"/>
        <v>0</v>
      </c>
      <c r="J529" s="24">
        <f t="shared" si="118"/>
        <v>0</v>
      </c>
      <c r="K529" s="24">
        <f t="shared" si="119"/>
        <v>67.215050000000005</v>
      </c>
    </row>
    <row r="530" spans="1:11">
      <c r="A530" s="27" t="s">
        <v>96</v>
      </c>
      <c r="B530" s="22" t="s">
        <v>97</v>
      </c>
      <c r="C530" s="23">
        <v>0</v>
      </c>
      <c r="D530" s="23">
        <v>80000</v>
      </c>
      <c r="E530" s="23">
        <v>0</v>
      </c>
      <c r="F530" s="23">
        <v>53772.04</v>
      </c>
      <c r="G530" s="23">
        <f t="shared" si="115"/>
        <v>53772.04</v>
      </c>
      <c r="H530" s="23">
        <f t="shared" si="116"/>
        <v>-53772.04</v>
      </c>
      <c r="I530" s="24">
        <f t="shared" si="117"/>
        <v>0</v>
      </c>
      <c r="J530" s="24">
        <f t="shared" si="118"/>
        <v>0</v>
      </c>
      <c r="K530" s="24">
        <f t="shared" si="119"/>
        <v>67.215050000000005</v>
      </c>
    </row>
    <row r="531" spans="1:11">
      <c r="A531" s="26" t="s">
        <v>100</v>
      </c>
      <c r="B531" s="22" t="s">
        <v>101</v>
      </c>
      <c r="C531" s="23">
        <v>0</v>
      </c>
      <c r="D531" s="23">
        <v>370000</v>
      </c>
      <c r="E531" s="23">
        <v>0</v>
      </c>
      <c r="F531" s="23">
        <v>370000</v>
      </c>
      <c r="G531" s="23">
        <f t="shared" si="115"/>
        <v>370000</v>
      </c>
      <c r="H531" s="23">
        <f t="shared" si="116"/>
        <v>-370000</v>
      </c>
      <c r="I531" s="24">
        <f t="shared" si="117"/>
        <v>0</v>
      </c>
      <c r="J531" s="24">
        <f t="shared" si="118"/>
        <v>0</v>
      </c>
      <c r="K531" s="24">
        <f t="shared" si="119"/>
        <v>100</v>
      </c>
    </row>
    <row r="532" spans="1:11">
      <c r="A532" s="27" t="s">
        <v>102</v>
      </c>
      <c r="B532" s="22" t="s">
        <v>103</v>
      </c>
      <c r="C532" s="23">
        <v>0</v>
      </c>
      <c r="D532" s="23">
        <v>70000</v>
      </c>
      <c r="E532" s="23">
        <v>0</v>
      </c>
      <c r="F532" s="23">
        <v>70000</v>
      </c>
      <c r="G532" s="23">
        <f t="shared" si="115"/>
        <v>70000</v>
      </c>
      <c r="H532" s="23">
        <f t="shared" si="116"/>
        <v>-70000</v>
      </c>
      <c r="I532" s="24">
        <f t="shared" si="117"/>
        <v>0</v>
      </c>
      <c r="J532" s="24">
        <f t="shared" si="118"/>
        <v>0</v>
      </c>
      <c r="K532" s="24">
        <f t="shared" si="119"/>
        <v>100</v>
      </c>
    </row>
    <row r="533" spans="1:11">
      <c r="A533" s="27" t="s">
        <v>104</v>
      </c>
      <c r="B533" s="22" t="s">
        <v>105</v>
      </c>
      <c r="C533" s="23">
        <v>0</v>
      </c>
      <c r="D533" s="23">
        <v>300000</v>
      </c>
      <c r="E533" s="23">
        <v>0</v>
      </c>
      <c r="F533" s="23">
        <v>300000</v>
      </c>
      <c r="G533" s="23">
        <f t="shared" si="115"/>
        <v>300000</v>
      </c>
      <c r="H533" s="23">
        <f t="shared" si="116"/>
        <v>-300000</v>
      </c>
      <c r="I533" s="24">
        <f t="shared" si="117"/>
        <v>0</v>
      </c>
      <c r="J533" s="24">
        <f t="shared" si="118"/>
        <v>0</v>
      </c>
      <c r="K533" s="24">
        <f t="shared" si="119"/>
        <v>100</v>
      </c>
    </row>
    <row r="534" spans="1:11">
      <c r="A534" s="21"/>
      <c r="B534" s="22" t="s">
        <v>118</v>
      </c>
      <c r="C534" s="23">
        <v>0</v>
      </c>
      <c r="D534" s="23">
        <v>0</v>
      </c>
      <c r="E534" s="23">
        <v>0</v>
      </c>
      <c r="F534" s="23">
        <v>26227.96</v>
      </c>
      <c r="G534" s="23">
        <f t="shared" si="115"/>
        <v>26227.96</v>
      </c>
      <c r="H534" s="23">
        <f t="shared" si="116"/>
        <v>-26227.96</v>
      </c>
      <c r="I534" s="24">
        <f t="shared" si="117"/>
        <v>0</v>
      </c>
      <c r="J534" s="24">
        <f t="shared" si="118"/>
        <v>0</v>
      </c>
      <c r="K534" s="24">
        <f t="shared" si="119"/>
        <v>0</v>
      </c>
    </row>
    <row r="535" spans="1:11">
      <c r="A535" s="21" t="s">
        <v>119</v>
      </c>
      <c r="B535" s="22" t="s">
        <v>120</v>
      </c>
      <c r="C535" s="23">
        <v>0</v>
      </c>
      <c r="D535" s="23">
        <v>0</v>
      </c>
      <c r="E535" s="23">
        <v>0</v>
      </c>
      <c r="F535" s="23">
        <v>-26227.96</v>
      </c>
      <c r="G535" s="23">
        <f t="shared" si="115"/>
        <v>-26227.96</v>
      </c>
      <c r="H535" s="23">
        <f t="shared" si="116"/>
        <v>26227.96</v>
      </c>
      <c r="I535" s="24">
        <f t="shared" si="117"/>
        <v>0</v>
      </c>
      <c r="J535" s="24">
        <f t="shared" si="118"/>
        <v>0</v>
      </c>
      <c r="K535" s="24">
        <f t="shared" si="119"/>
        <v>0</v>
      </c>
    </row>
    <row r="536" spans="1:11">
      <c r="A536" s="25" t="s">
        <v>121</v>
      </c>
      <c r="B536" s="22" t="s">
        <v>122</v>
      </c>
      <c r="C536" s="23">
        <v>0</v>
      </c>
      <c r="D536" s="23">
        <v>0</v>
      </c>
      <c r="E536" s="23">
        <v>0</v>
      </c>
      <c r="F536" s="23">
        <v>-26227.96</v>
      </c>
      <c r="G536" s="23">
        <f t="shared" si="115"/>
        <v>-26227.96</v>
      </c>
      <c r="H536" s="23">
        <f t="shared" si="116"/>
        <v>26227.96</v>
      </c>
      <c r="I536" s="24">
        <f t="shared" si="117"/>
        <v>0</v>
      </c>
      <c r="J536" s="24">
        <f t="shared" si="118"/>
        <v>0</v>
      </c>
      <c r="K536" s="24">
        <f t="shared" si="119"/>
        <v>0</v>
      </c>
    </row>
    <row r="537" spans="1:11">
      <c r="A537" s="21"/>
      <c r="B537" s="22"/>
      <c r="C537" s="23"/>
      <c r="D537" s="23"/>
      <c r="E537" s="23"/>
      <c r="F537" s="23"/>
      <c r="G537" s="23"/>
      <c r="H537" s="23"/>
      <c r="I537" s="24"/>
      <c r="J537" s="24"/>
      <c r="K537" s="24"/>
    </row>
    <row r="538" spans="1:11" s="3" customFormat="1" ht="38.25">
      <c r="A538" s="30"/>
      <c r="B538" s="31" t="s">
        <v>163</v>
      </c>
      <c r="C538" s="32"/>
      <c r="D538" s="32"/>
      <c r="E538" s="32"/>
      <c r="F538" s="32"/>
      <c r="G538" s="32"/>
      <c r="H538" s="32"/>
      <c r="I538" s="33"/>
      <c r="J538" s="33"/>
      <c r="K538" s="33"/>
    </row>
    <row r="539" spans="1:11">
      <c r="A539" s="21" t="s">
        <v>19</v>
      </c>
      <c r="B539" s="22" t="s">
        <v>20</v>
      </c>
      <c r="C539" s="23">
        <v>7572304.6600000001</v>
      </c>
      <c r="D539" s="23">
        <v>12515504</v>
      </c>
      <c r="E539" s="23">
        <v>2731735</v>
      </c>
      <c r="F539" s="23">
        <v>12249296.699999999</v>
      </c>
      <c r="G539" s="23">
        <f t="shared" ref="G539:G575" si="120">F539-C539</f>
        <v>4676992.0399999991</v>
      </c>
      <c r="H539" s="23">
        <f t="shared" ref="H539:H575" si="121">E539-F539</f>
        <v>-9517561.6999999993</v>
      </c>
      <c r="I539" s="24">
        <f t="shared" ref="I539:I575" si="122">IF(ISERROR(F539/C539),0,F539/C539*100-100)</f>
        <v>61.764446228712586</v>
      </c>
      <c r="J539" s="24">
        <f t="shared" ref="J539:J575" si="123">IF(ISERROR(F539/E539),0,F539/E539*100)</f>
        <v>448.40721006979084</v>
      </c>
      <c r="K539" s="24">
        <f t="shared" ref="K539:K575" si="124">IF(ISERROR(F539/D539),0,F539/D539*100)</f>
        <v>97.872979785712175</v>
      </c>
    </row>
    <row r="540" spans="1:11" ht="25.5">
      <c r="A540" s="25" t="s">
        <v>128</v>
      </c>
      <c r="B540" s="22" t="s">
        <v>129</v>
      </c>
      <c r="C540" s="23">
        <v>0</v>
      </c>
      <c r="D540" s="23">
        <v>0</v>
      </c>
      <c r="E540" s="23">
        <v>0</v>
      </c>
      <c r="F540" s="23">
        <v>28582.44</v>
      </c>
      <c r="G540" s="23">
        <f t="shared" si="120"/>
        <v>28582.44</v>
      </c>
      <c r="H540" s="23">
        <f t="shared" si="121"/>
        <v>-28582.44</v>
      </c>
      <c r="I540" s="24">
        <f t="shared" si="122"/>
        <v>0</v>
      </c>
      <c r="J540" s="24">
        <f t="shared" si="123"/>
        <v>0</v>
      </c>
      <c r="K540" s="24">
        <f t="shared" si="124"/>
        <v>0</v>
      </c>
    </row>
    <row r="541" spans="1:11">
      <c r="A541" s="25" t="s">
        <v>156</v>
      </c>
      <c r="B541" s="22" t="s">
        <v>157</v>
      </c>
      <c r="C541" s="23">
        <v>421461.22</v>
      </c>
      <c r="D541" s="23">
        <v>581682</v>
      </c>
      <c r="E541" s="23">
        <v>31758</v>
      </c>
      <c r="F541" s="23">
        <v>479868.06</v>
      </c>
      <c r="G541" s="23">
        <f t="shared" si="120"/>
        <v>58406.840000000026</v>
      </c>
      <c r="H541" s="23">
        <f t="shared" si="121"/>
        <v>-448110.06</v>
      </c>
      <c r="I541" s="24">
        <f t="shared" si="122"/>
        <v>13.858176560111531</v>
      </c>
      <c r="J541" s="24">
        <f t="shared" si="123"/>
        <v>1511.0147364443606</v>
      </c>
      <c r="K541" s="24">
        <f t="shared" si="124"/>
        <v>82.496632180469746</v>
      </c>
    </row>
    <row r="542" spans="1:11">
      <c r="A542" s="25" t="s">
        <v>130</v>
      </c>
      <c r="B542" s="22" t="s">
        <v>131</v>
      </c>
      <c r="C542" s="23">
        <v>160331.44</v>
      </c>
      <c r="D542" s="23">
        <v>228623</v>
      </c>
      <c r="E542" s="23">
        <v>155573</v>
      </c>
      <c r="F542" s="23">
        <v>35647.199999999997</v>
      </c>
      <c r="G542" s="23">
        <f t="shared" si="120"/>
        <v>-124684.24</v>
      </c>
      <c r="H542" s="23">
        <f t="shared" si="121"/>
        <v>119925.8</v>
      </c>
      <c r="I542" s="24">
        <f t="shared" si="122"/>
        <v>-77.766556578048579</v>
      </c>
      <c r="J542" s="24">
        <f t="shared" si="123"/>
        <v>22.913487558895181</v>
      </c>
      <c r="K542" s="24">
        <f t="shared" si="124"/>
        <v>15.592132025211811</v>
      </c>
    </row>
    <row r="543" spans="1:11">
      <c r="A543" s="26" t="s">
        <v>132</v>
      </c>
      <c r="B543" s="22" t="s">
        <v>133</v>
      </c>
      <c r="C543" s="23">
        <v>160331.44</v>
      </c>
      <c r="D543" s="23">
        <v>228623</v>
      </c>
      <c r="E543" s="23">
        <v>155573</v>
      </c>
      <c r="F543" s="23">
        <v>35647.199999999997</v>
      </c>
      <c r="G543" s="23">
        <f t="shared" si="120"/>
        <v>-124684.24</v>
      </c>
      <c r="H543" s="23">
        <f t="shared" si="121"/>
        <v>119925.8</v>
      </c>
      <c r="I543" s="24">
        <f t="shared" si="122"/>
        <v>-77.766556578048579</v>
      </c>
      <c r="J543" s="24">
        <f t="shared" si="123"/>
        <v>22.913487558895181</v>
      </c>
      <c r="K543" s="24">
        <f t="shared" si="124"/>
        <v>15.592132025211811</v>
      </c>
    </row>
    <row r="544" spans="1:11">
      <c r="A544" s="27" t="s">
        <v>134</v>
      </c>
      <c r="B544" s="22" t="s">
        <v>135</v>
      </c>
      <c r="C544" s="23">
        <v>160331.44</v>
      </c>
      <c r="D544" s="23">
        <v>228623</v>
      </c>
      <c r="E544" s="23">
        <v>155573</v>
      </c>
      <c r="F544" s="23">
        <v>35647.199999999997</v>
      </c>
      <c r="G544" s="23">
        <f t="shared" si="120"/>
        <v>-124684.24</v>
      </c>
      <c r="H544" s="23">
        <f t="shared" si="121"/>
        <v>119925.8</v>
      </c>
      <c r="I544" s="24">
        <f t="shared" si="122"/>
        <v>-77.766556578048579</v>
      </c>
      <c r="J544" s="24">
        <f t="shared" si="123"/>
        <v>22.913487558895181</v>
      </c>
      <c r="K544" s="24">
        <f t="shared" si="124"/>
        <v>15.592132025211811</v>
      </c>
    </row>
    <row r="545" spans="1:11" ht="25.5">
      <c r="A545" s="28" t="s">
        <v>136</v>
      </c>
      <c r="B545" s="22" t="s">
        <v>137</v>
      </c>
      <c r="C545" s="23">
        <v>160331.44</v>
      </c>
      <c r="D545" s="23">
        <v>228623</v>
      </c>
      <c r="E545" s="23">
        <v>155573</v>
      </c>
      <c r="F545" s="23">
        <v>35647.199999999997</v>
      </c>
      <c r="G545" s="23">
        <f t="shared" si="120"/>
        <v>-124684.24</v>
      </c>
      <c r="H545" s="23">
        <f t="shared" si="121"/>
        <v>119925.8</v>
      </c>
      <c r="I545" s="24">
        <f t="shared" si="122"/>
        <v>-77.766556578048579</v>
      </c>
      <c r="J545" s="24">
        <f t="shared" si="123"/>
        <v>22.913487558895181</v>
      </c>
      <c r="K545" s="24">
        <f t="shared" si="124"/>
        <v>15.592132025211811</v>
      </c>
    </row>
    <row r="546" spans="1:11" ht="25.5">
      <c r="A546" s="29" t="s">
        <v>138</v>
      </c>
      <c r="B546" s="22" t="s">
        <v>139</v>
      </c>
      <c r="C546" s="23">
        <v>491.44</v>
      </c>
      <c r="D546" s="23">
        <v>0</v>
      </c>
      <c r="E546" s="23">
        <v>0</v>
      </c>
      <c r="F546" s="23">
        <v>0</v>
      </c>
      <c r="G546" s="23">
        <f t="shared" si="120"/>
        <v>-491.44</v>
      </c>
      <c r="H546" s="23">
        <f t="shared" si="121"/>
        <v>0</v>
      </c>
      <c r="I546" s="24">
        <f t="shared" si="122"/>
        <v>-100</v>
      </c>
      <c r="J546" s="24">
        <f t="shared" si="123"/>
        <v>0</v>
      </c>
      <c r="K546" s="24">
        <f t="shared" si="124"/>
        <v>0</v>
      </c>
    </row>
    <row r="547" spans="1:11" ht="25.5">
      <c r="A547" s="29" t="s">
        <v>158</v>
      </c>
      <c r="B547" s="22" t="s">
        <v>159</v>
      </c>
      <c r="C547" s="23">
        <v>159840</v>
      </c>
      <c r="D547" s="23">
        <v>228623</v>
      </c>
      <c r="E547" s="23">
        <v>155573</v>
      </c>
      <c r="F547" s="23">
        <v>35647.199999999997</v>
      </c>
      <c r="G547" s="23">
        <f t="shared" si="120"/>
        <v>-124192.8</v>
      </c>
      <c r="H547" s="23">
        <f t="shared" si="121"/>
        <v>119925.8</v>
      </c>
      <c r="I547" s="24">
        <f t="shared" si="122"/>
        <v>-77.698198198198199</v>
      </c>
      <c r="J547" s="24">
        <f t="shared" si="123"/>
        <v>22.913487558895181</v>
      </c>
      <c r="K547" s="24">
        <f t="shared" si="124"/>
        <v>15.592132025211811</v>
      </c>
    </row>
    <row r="548" spans="1:11">
      <c r="A548" s="25" t="s">
        <v>84</v>
      </c>
      <c r="B548" s="22" t="s">
        <v>85</v>
      </c>
      <c r="C548" s="23">
        <v>6990512</v>
      </c>
      <c r="D548" s="23">
        <v>11705199</v>
      </c>
      <c r="E548" s="23">
        <v>2544404</v>
      </c>
      <c r="F548" s="23">
        <v>11705199</v>
      </c>
      <c r="G548" s="23">
        <f t="shared" si="120"/>
        <v>4714687</v>
      </c>
      <c r="H548" s="23">
        <f t="shared" si="121"/>
        <v>-9160795</v>
      </c>
      <c r="I548" s="24">
        <f t="shared" si="122"/>
        <v>67.444087071161618</v>
      </c>
      <c r="J548" s="24">
        <f t="shared" si="123"/>
        <v>460.03696739983121</v>
      </c>
      <c r="K548" s="24">
        <f t="shared" si="124"/>
        <v>100</v>
      </c>
    </row>
    <row r="549" spans="1:11">
      <c r="A549" s="26" t="s">
        <v>86</v>
      </c>
      <c r="B549" s="22" t="s">
        <v>87</v>
      </c>
      <c r="C549" s="23">
        <v>6990512</v>
      </c>
      <c r="D549" s="23">
        <v>11705199</v>
      </c>
      <c r="E549" s="23">
        <v>2544404</v>
      </c>
      <c r="F549" s="23">
        <v>11705199</v>
      </c>
      <c r="G549" s="23">
        <f t="shared" si="120"/>
        <v>4714687</v>
      </c>
      <c r="H549" s="23">
        <f t="shared" si="121"/>
        <v>-9160795</v>
      </c>
      <c r="I549" s="24">
        <f t="shared" si="122"/>
        <v>67.444087071161618</v>
      </c>
      <c r="J549" s="24">
        <f t="shared" si="123"/>
        <v>460.03696739983121</v>
      </c>
      <c r="K549" s="24">
        <f t="shared" si="124"/>
        <v>100</v>
      </c>
    </row>
    <row r="550" spans="1:11">
      <c r="A550" s="21" t="s">
        <v>88</v>
      </c>
      <c r="B550" s="22" t="s">
        <v>89</v>
      </c>
      <c r="C550" s="23">
        <v>2795441.19</v>
      </c>
      <c r="D550" s="23">
        <v>13298928</v>
      </c>
      <c r="E550" s="23">
        <v>2731735</v>
      </c>
      <c r="F550" s="23">
        <v>4655399.47</v>
      </c>
      <c r="G550" s="23">
        <f t="shared" si="120"/>
        <v>1859958.2799999998</v>
      </c>
      <c r="H550" s="23">
        <f t="shared" si="121"/>
        <v>-1923664.4699999997</v>
      </c>
      <c r="I550" s="24">
        <f t="shared" si="122"/>
        <v>66.535410820071661</v>
      </c>
      <c r="J550" s="24">
        <f t="shared" si="123"/>
        <v>170.41914643989992</v>
      </c>
      <c r="K550" s="24">
        <f t="shared" si="124"/>
        <v>35.005825055974434</v>
      </c>
    </row>
    <row r="551" spans="1:11">
      <c r="A551" s="25" t="s">
        <v>90</v>
      </c>
      <c r="B551" s="22" t="s">
        <v>91</v>
      </c>
      <c r="C551" s="23">
        <v>2602320.9500000002</v>
      </c>
      <c r="D551" s="23">
        <v>5887093</v>
      </c>
      <c r="E551" s="23">
        <v>2224211</v>
      </c>
      <c r="F551" s="23">
        <v>3128273.76</v>
      </c>
      <c r="G551" s="23">
        <f t="shared" si="120"/>
        <v>525952.80999999959</v>
      </c>
      <c r="H551" s="23">
        <f t="shared" si="121"/>
        <v>-904062.75999999978</v>
      </c>
      <c r="I551" s="24">
        <f t="shared" si="122"/>
        <v>20.21091249332639</v>
      </c>
      <c r="J551" s="24">
        <f t="shared" si="123"/>
        <v>140.64644766166518</v>
      </c>
      <c r="K551" s="24">
        <f t="shared" si="124"/>
        <v>53.13783492124211</v>
      </c>
    </row>
    <row r="552" spans="1:11">
      <c r="A552" s="26" t="s">
        <v>92</v>
      </c>
      <c r="B552" s="22" t="s">
        <v>93</v>
      </c>
      <c r="C552" s="23">
        <v>1423237.66</v>
      </c>
      <c r="D552" s="23">
        <v>3809050</v>
      </c>
      <c r="E552" s="23">
        <v>737664</v>
      </c>
      <c r="F552" s="23">
        <v>1439022.87</v>
      </c>
      <c r="G552" s="23">
        <f t="shared" si="120"/>
        <v>15785.210000000196</v>
      </c>
      <c r="H552" s="23">
        <f t="shared" si="121"/>
        <v>-701358.87000000011</v>
      </c>
      <c r="I552" s="24">
        <f t="shared" si="122"/>
        <v>1.1091056991844965</v>
      </c>
      <c r="J552" s="24">
        <f t="shared" si="123"/>
        <v>195.07836494664238</v>
      </c>
      <c r="K552" s="24">
        <f t="shared" si="124"/>
        <v>37.779049106732657</v>
      </c>
    </row>
    <row r="553" spans="1:11">
      <c r="A553" s="27" t="s">
        <v>94</v>
      </c>
      <c r="B553" s="22" t="s">
        <v>95</v>
      </c>
      <c r="C553" s="23">
        <v>411822.69</v>
      </c>
      <c r="D553" s="23">
        <v>1679759</v>
      </c>
      <c r="E553" s="23">
        <v>352926</v>
      </c>
      <c r="F553" s="23">
        <v>587609.43000000005</v>
      </c>
      <c r="G553" s="23">
        <f t="shared" si="120"/>
        <v>175786.74000000005</v>
      </c>
      <c r="H553" s="23">
        <f t="shared" si="121"/>
        <v>-234683.43000000005</v>
      </c>
      <c r="I553" s="24">
        <f t="shared" si="122"/>
        <v>42.68505458016412</v>
      </c>
      <c r="J553" s="24">
        <f t="shared" si="123"/>
        <v>166.49649784940755</v>
      </c>
      <c r="K553" s="24">
        <f t="shared" si="124"/>
        <v>34.981770003911279</v>
      </c>
    </row>
    <row r="554" spans="1:11">
      <c r="A554" s="27" t="s">
        <v>96</v>
      </c>
      <c r="B554" s="22" t="s">
        <v>97</v>
      </c>
      <c r="C554" s="23">
        <v>1011414.97</v>
      </c>
      <c r="D554" s="23">
        <v>2129291</v>
      </c>
      <c r="E554" s="23">
        <v>384738</v>
      </c>
      <c r="F554" s="23">
        <v>851413.44</v>
      </c>
      <c r="G554" s="23">
        <f t="shared" si="120"/>
        <v>-160001.53000000003</v>
      </c>
      <c r="H554" s="23">
        <f t="shared" si="121"/>
        <v>-466675.43999999994</v>
      </c>
      <c r="I554" s="24">
        <f t="shared" si="122"/>
        <v>-15.819573048241523</v>
      </c>
      <c r="J554" s="24">
        <f t="shared" si="123"/>
        <v>221.29694493395502</v>
      </c>
      <c r="K554" s="24">
        <f t="shared" si="124"/>
        <v>39.985771789764755</v>
      </c>
    </row>
    <row r="555" spans="1:11">
      <c r="A555" s="28" t="s">
        <v>98</v>
      </c>
      <c r="B555" s="22" t="s">
        <v>99</v>
      </c>
      <c r="C555" s="23">
        <v>6367.95</v>
      </c>
      <c r="D555" s="23">
        <v>0</v>
      </c>
      <c r="E555" s="23">
        <v>0</v>
      </c>
      <c r="F555" s="23">
        <v>2692.5</v>
      </c>
      <c r="G555" s="23">
        <f t="shared" si="120"/>
        <v>-3675.45</v>
      </c>
      <c r="H555" s="23">
        <f t="shared" si="121"/>
        <v>-2692.5</v>
      </c>
      <c r="I555" s="24">
        <f t="shared" si="122"/>
        <v>-57.717946905990154</v>
      </c>
      <c r="J555" s="24">
        <f t="shared" si="123"/>
        <v>0</v>
      </c>
      <c r="K555" s="24">
        <f t="shared" si="124"/>
        <v>0</v>
      </c>
    </row>
    <row r="556" spans="1:11">
      <c r="A556" s="26" t="s">
        <v>100</v>
      </c>
      <c r="B556" s="22" t="s">
        <v>101</v>
      </c>
      <c r="C556" s="23">
        <v>676459.77</v>
      </c>
      <c r="D556" s="23">
        <v>994124</v>
      </c>
      <c r="E556" s="23">
        <v>587774</v>
      </c>
      <c r="F556" s="23">
        <v>632358.96</v>
      </c>
      <c r="G556" s="23">
        <f t="shared" si="120"/>
        <v>-44100.810000000056</v>
      </c>
      <c r="H556" s="23">
        <f t="shared" si="121"/>
        <v>-44584.959999999963</v>
      </c>
      <c r="I556" s="24">
        <f t="shared" si="122"/>
        <v>-6.5193544325629347</v>
      </c>
      <c r="J556" s="24">
        <f t="shared" si="123"/>
        <v>107.585391664143</v>
      </c>
      <c r="K556" s="24">
        <f t="shared" si="124"/>
        <v>63.609666399765018</v>
      </c>
    </row>
    <row r="557" spans="1:11">
      <c r="A557" s="27" t="s">
        <v>102</v>
      </c>
      <c r="B557" s="22" t="s">
        <v>103</v>
      </c>
      <c r="C557" s="23">
        <v>676459.77</v>
      </c>
      <c r="D557" s="23">
        <v>994124</v>
      </c>
      <c r="E557" s="23">
        <v>587774</v>
      </c>
      <c r="F557" s="23">
        <v>632358.96</v>
      </c>
      <c r="G557" s="23">
        <f t="shared" si="120"/>
        <v>-44100.810000000056</v>
      </c>
      <c r="H557" s="23">
        <f t="shared" si="121"/>
        <v>-44584.959999999963</v>
      </c>
      <c r="I557" s="24">
        <f t="shared" si="122"/>
        <v>-6.5193544325629347</v>
      </c>
      <c r="J557" s="24">
        <f t="shared" si="123"/>
        <v>107.585391664143</v>
      </c>
      <c r="K557" s="24">
        <f t="shared" si="124"/>
        <v>63.609666399765018</v>
      </c>
    </row>
    <row r="558" spans="1:11" ht="25.5">
      <c r="A558" s="26" t="s">
        <v>140</v>
      </c>
      <c r="B558" s="22" t="s">
        <v>141</v>
      </c>
      <c r="C558" s="23">
        <v>31316</v>
      </c>
      <c r="D558" s="23">
        <v>5790</v>
      </c>
      <c r="E558" s="23">
        <v>0</v>
      </c>
      <c r="F558" s="23">
        <v>5790</v>
      </c>
      <c r="G558" s="23">
        <f t="shared" si="120"/>
        <v>-25526</v>
      </c>
      <c r="H558" s="23">
        <f t="shared" si="121"/>
        <v>-5790</v>
      </c>
      <c r="I558" s="24">
        <f t="shared" si="122"/>
        <v>-81.51104866521905</v>
      </c>
      <c r="J558" s="24">
        <f t="shared" si="123"/>
        <v>0</v>
      </c>
      <c r="K558" s="24">
        <f t="shared" si="124"/>
        <v>100</v>
      </c>
    </row>
    <row r="559" spans="1:11">
      <c r="A559" s="27" t="s">
        <v>142</v>
      </c>
      <c r="B559" s="22" t="s">
        <v>143</v>
      </c>
      <c r="C559" s="23">
        <v>31316</v>
      </c>
      <c r="D559" s="23">
        <v>5790</v>
      </c>
      <c r="E559" s="23">
        <v>0</v>
      </c>
      <c r="F559" s="23">
        <v>5790</v>
      </c>
      <c r="G559" s="23">
        <f t="shared" si="120"/>
        <v>-25526</v>
      </c>
      <c r="H559" s="23">
        <f t="shared" si="121"/>
        <v>-5790</v>
      </c>
      <c r="I559" s="24">
        <f t="shared" si="122"/>
        <v>-81.51104866521905</v>
      </c>
      <c r="J559" s="24">
        <f t="shared" si="123"/>
        <v>0</v>
      </c>
      <c r="K559" s="24">
        <f t="shared" si="124"/>
        <v>100</v>
      </c>
    </row>
    <row r="560" spans="1:11" ht="25.5">
      <c r="A560" s="26" t="s">
        <v>106</v>
      </c>
      <c r="B560" s="22" t="s">
        <v>107</v>
      </c>
      <c r="C560" s="23">
        <v>471307.52000000002</v>
      </c>
      <c r="D560" s="23">
        <v>1078129</v>
      </c>
      <c r="E560" s="23">
        <v>898773</v>
      </c>
      <c r="F560" s="23">
        <v>1051101.93</v>
      </c>
      <c r="G560" s="23">
        <f t="shared" si="120"/>
        <v>579794.40999999992</v>
      </c>
      <c r="H560" s="23">
        <f t="shared" si="121"/>
        <v>-152328.92999999993</v>
      </c>
      <c r="I560" s="24">
        <f t="shared" si="122"/>
        <v>123.01828114263907</v>
      </c>
      <c r="J560" s="24">
        <f t="shared" si="123"/>
        <v>116.94854318053612</v>
      </c>
      <c r="K560" s="24">
        <f t="shared" si="124"/>
        <v>97.493150634107778</v>
      </c>
    </row>
    <row r="561" spans="1:11">
      <c r="A561" s="27" t="s">
        <v>108</v>
      </c>
      <c r="B561" s="22" t="s">
        <v>109</v>
      </c>
      <c r="C561" s="23">
        <v>424624</v>
      </c>
      <c r="D561" s="23">
        <v>898773</v>
      </c>
      <c r="E561" s="23">
        <v>898773</v>
      </c>
      <c r="F561" s="23">
        <v>898773</v>
      </c>
      <c r="G561" s="23">
        <f t="shared" si="120"/>
        <v>474149</v>
      </c>
      <c r="H561" s="23">
        <f t="shared" si="121"/>
        <v>0</v>
      </c>
      <c r="I561" s="24">
        <f t="shared" si="122"/>
        <v>111.66325973096195</v>
      </c>
      <c r="J561" s="24">
        <f t="shared" si="123"/>
        <v>100</v>
      </c>
      <c r="K561" s="24">
        <f t="shared" si="124"/>
        <v>100</v>
      </c>
    </row>
    <row r="562" spans="1:11" ht="25.5">
      <c r="A562" s="28" t="s">
        <v>110</v>
      </c>
      <c r="B562" s="22" t="s">
        <v>111</v>
      </c>
      <c r="C562" s="23">
        <v>424624</v>
      </c>
      <c r="D562" s="23">
        <v>898773</v>
      </c>
      <c r="E562" s="23">
        <v>898773</v>
      </c>
      <c r="F562" s="23">
        <v>898773</v>
      </c>
      <c r="G562" s="23">
        <f t="shared" si="120"/>
        <v>474149</v>
      </c>
      <c r="H562" s="23">
        <f t="shared" si="121"/>
        <v>0</v>
      </c>
      <c r="I562" s="24">
        <f t="shared" si="122"/>
        <v>111.66325973096195</v>
      </c>
      <c r="J562" s="24">
        <f t="shared" si="123"/>
        <v>100</v>
      </c>
      <c r="K562" s="24">
        <f t="shared" si="124"/>
        <v>100</v>
      </c>
    </row>
    <row r="563" spans="1:11" ht="25.5">
      <c r="A563" s="29" t="s">
        <v>112</v>
      </c>
      <c r="B563" s="22" t="s">
        <v>113</v>
      </c>
      <c r="C563" s="23">
        <v>424624</v>
      </c>
      <c r="D563" s="23">
        <v>898773</v>
      </c>
      <c r="E563" s="23">
        <v>898773</v>
      </c>
      <c r="F563" s="23">
        <v>898773</v>
      </c>
      <c r="G563" s="23">
        <f t="shared" si="120"/>
        <v>474149</v>
      </c>
      <c r="H563" s="23">
        <f t="shared" si="121"/>
        <v>0</v>
      </c>
      <c r="I563" s="24">
        <f t="shared" si="122"/>
        <v>111.66325973096195</v>
      </c>
      <c r="J563" s="24">
        <f t="shared" si="123"/>
        <v>100</v>
      </c>
      <c r="K563" s="24">
        <f t="shared" si="124"/>
        <v>100</v>
      </c>
    </row>
    <row r="564" spans="1:11" ht="51">
      <c r="A564" s="27" t="s">
        <v>203</v>
      </c>
      <c r="B564" s="22" t="s">
        <v>204</v>
      </c>
      <c r="C564" s="23">
        <v>0</v>
      </c>
      <c r="D564" s="23">
        <v>3000</v>
      </c>
      <c r="E564" s="23">
        <v>0</v>
      </c>
      <c r="F564" s="23">
        <v>1979.93</v>
      </c>
      <c r="G564" s="23">
        <f t="shared" si="120"/>
        <v>1979.93</v>
      </c>
      <c r="H564" s="23">
        <f t="shared" si="121"/>
        <v>-1979.93</v>
      </c>
      <c r="I564" s="24">
        <f t="shared" si="122"/>
        <v>0</v>
      </c>
      <c r="J564" s="24">
        <f t="shared" si="123"/>
        <v>0</v>
      </c>
      <c r="K564" s="24">
        <f t="shared" si="124"/>
        <v>65.99766666666666</v>
      </c>
    </row>
    <row r="565" spans="1:11" ht="38.25">
      <c r="A565" s="28" t="s">
        <v>205</v>
      </c>
      <c r="B565" s="22" t="s">
        <v>206</v>
      </c>
      <c r="C565" s="23">
        <v>0</v>
      </c>
      <c r="D565" s="23">
        <v>3000</v>
      </c>
      <c r="E565" s="23">
        <v>0</v>
      </c>
      <c r="F565" s="23">
        <v>1979.93</v>
      </c>
      <c r="G565" s="23">
        <f t="shared" si="120"/>
        <v>1979.93</v>
      </c>
      <c r="H565" s="23">
        <f t="shared" si="121"/>
        <v>-1979.93</v>
      </c>
      <c r="I565" s="24">
        <f t="shared" si="122"/>
        <v>0</v>
      </c>
      <c r="J565" s="24">
        <f t="shared" si="123"/>
        <v>0</v>
      </c>
      <c r="K565" s="24">
        <f t="shared" si="124"/>
        <v>65.99766666666666</v>
      </c>
    </row>
    <row r="566" spans="1:11" ht="25.5">
      <c r="A566" s="27" t="s">
        <v>188</v>
      </c>
      <c r="B566" s="22" t="s">
        <v>189</v>
      </c>
      <c r="C566" s="23">
        <v>24684</v>
      </c>
      <c r="D566" s="23">
        <v>150349</v>
      </c>
      <c r="E566" s="23">
        <v>0</v>
      </c>
      <c r="F566" s="23">
        <v>150349</v>
      </c>
      <c r="G566" s="23">
        <f t="shared" si="120"/>
        <v>125665</v>
      </c>
      <c r="H566" s="23">
        <f t="shared" si="121"/>
        <v>-150349</v>
      </c>
      <c r="I566" s="24">
        <f t="shared" si="122"/>
        <v>509.09496029816887</v>
      </c>
      <c r="J566" s="24">
        <f t="shared" si="123"/>
        <v>0</v>
      </c>
      <c r="K566" s="24">
        <f t="shared" si="124"/>
        <v>100</v>
      </c>
    </row>
    <row r="567" spans="1:11" ht="25.5">
      <c r="A567" s="28" t="s">
        <v>207</v>
      </c>
      <c r="B567" s="22" t="s">
        <v>208</v>
      </c>
      <c r="C567" s="23">
        <v>5853</v>
      </c>
      <c r="D567" s="23">
        <v>11423</v>
      </c>
      <c r="E567" s="23">
        <v>0</v>
      </c>
      <c r="F567" s="23">
        <v>11423</v>
      </c>
      <c r="G567" s="23">
        <f t="shared" si="120"/>
        <v>5570</v>
      </c>
      <c r="H567" s="23">
        <f t="shared" si="121"/>
        <v>-11423</v>
      </c>
      <c r="I567" s="24">
        <f t="shared" si="122"/>
        <v>95.164872714847093</v>
      </c>
      <c r="J567" s="24">
        <f t="shared" si="123"/>
        <v>0</v>
      </c>
      <c r="K567" s="24">
        <f t="shared" si="124"/>
        <v>100</v>
      </c>
    </row>
    <row r="568" spans="1:11" ht="38.25">
      <c r="A568" s="28" t="s">
        <v>190</v>
      </c>
      <c r="B568" s="22" t="s">
        <v>191</v>
      </c>
      <c r="C568" s="23">
        <v>18831</v>
      </c>
      <c r="D568" s="23">
        <v>138926</v>
      </c>
      <c r="E568" s="23">
        <v>0</v>
      </c>
      <c r="F568" s="23">
        <v>138926</v>
      </c>
      <c r="G568" s="23">
        <f t="shared" si="120"/>
        <v>120095</v>
      </c>
      <c r="H568" s="23">
        <f t="shared" si="121"/>
        <v>-138926</v>
      </c>
      <c r="I568" s="24">
        <f t="shared" si="122"/>
        <v>637.7515798417503</v>
      </c>
      <c r="J568" s="24">
        <f t="shared" si="123"/>
        <v>0</v>
      </c>
      <c r="K568" s="24">
        <f t="shared" si="124"/>
        <v>100</v>
      </c>
    </row>
    <row r="569" spans="1:11">
      <c r="A569" s="27" t="s">
        <v>226</v>
      </c>
      <c r="B569" s="22" t="s">
        <v>227</v>
      </c>
      <c r="C569" s="23">
        <v>21999.52</v>
      </c>
      <c r="D569" s="23">
        <v>26007</v>
      </c>
      <c r="E569" s="23">
        <v>0</v>
      </c>
      <c r="F569" s="23">
        <v>0</v>
      </c>
      <c r="G569" s="23">
        <f t="shared" si="120"/>
        <v>-21999.52</v>
      </c>
      <c r="H569" s="23">
        <f t="shared" si="121"/>
        <v>0</v>
      </c>
      <c r="I569" s="24">
        <f t="shared" si="122"/>
        <v>-100</v>
      </c>
      <c r="J569" s="24">
        <f t="shared" si="123"/>
        <v>0</v>
      </c>
      <c r="K569" s="24">
        <f t="shared" si="124"/>
        <v>0</v>
      </c>
    </row>
    <row r="570" spans="1:11">
      <c r="A570" s="25" t="s">
        <v>114</v>
      </c>
      <c r="B570" s="22" t="s">
        <v>115</v>
      </c>
      <c r="C570" s="23">
        <v>193120.24</v>
      </c>
      <c r="D570" s="23">
        <v>7411835</v>
      </c>
      <c r="E570" s="23">
        <v>507524</v>
      </c>
      <c r="F570" s="23">
        <v>1527125.71</v>
      </c>
      <c r="G570" s="23">
        <f t="shared" si="120"/>
        <v>1334005.47</v>
      </c>
      <c r="H570" s="23">
        <f t="shared" si="121"/>
        <v>-1019601.71</v>
      </c>
      <c r="I570" s="24">
        <f t="shared" si="122"/>
        <v>690.7641943692696</v>
      </c>
      <c r="J570" s="24">
        <f t="shared" si="123"/>
        <v>300.897240327551</v>
      </c>
      <c r="K570" s="24">
        <f t="shared" si="124"/>
        <v>20.603881629852797</v>
      </c>
    </row>
    <row r="571" spans="1:11">
      <c r="A571" s="26" t="s">
        <v>116</v>
      </c>
      <c r="B571" s="22" t="s">
        <v>117</v>
      </c>
      <c r="C571" s="23">
        <v>193120.24</v>
      </c>
      <c r="D571" s="23">
        <v>7411835</v>
      </c>
      <c r="E571" s="23">
        <v>507524</v>
      </c>
      <c r="F571" s="23">
        <v>1527125.71</v>
      </c>
      <c r="G571" s="23">
        <f t="shared" si="120"/>
        <v>1334005.47</v>
      </c>
      <c r="H571" s="23">
        <f t="shared" si="121"/>
        <v>-1019601.71</v>
      </c>
      <c r="I571" s="24">
        <f t="shared" si="122"/>
        <v>690.7641943692696</v>
      </c>
      <c r="J571" s="24">
        <f t="shared" si="123"/>
        <v>300.897240327551</v>
      </c>
      <c r="K571" s="24">
        <f t="shared" si="124"/>
        <v>20.603881629852797</v>
      </c>
    </row>
    <row r="572" spans="1:11">
      <c r="A572" s="21"/>
      <c r="B572" s="22" t="s">
        <v>118</v>
      </c>
      <c r="C572" s="23">
        <v>4776863.47</v>
      </c>
      <c r="D572" s="23">
        <v>-783424</v>
      </c>
      <c r="E572" s="23">
        <v>0</v>
      </c>
      <c r="F572" s="23">
        <v>7593897.2300000004</v>
      </c>
      <c r="G572" s="23">
        <f t="shared" si="120"/>
        <v>2817033.7600000007</v>
      </c>
      <c r="H572" s="23">
        <f t="shared" si="121"/>
        <v>-7593897.2300000004</v>
      </c>
      <c r="I572" s="24">
        <f t="shared" si="122"/>
        <v>58.972457088039846</v>
      </c>
      <c r="J572" s="24">
        <f t="shared" si="123"/>
        <v>0</v>
      </c>
      <c r="K572" s="24">
        <f t="shared" si="124"/>
        <v>-969.32149512907449</v>
      </c>
    </row>
    <row r="573" spans="1:11">
      <c r="A573" s="21" t="s">
        <v>119</v>
      </c>
      <c r="B573" s="22" t="s">
        <v>120</v>
      </c>
      <c r="C573" s="23">
        <v>-4776863.47</v>
      </c>
      <c r="D573" s="23">
        <v>783424</v>
      </c>
      <c r="E573" s="23">
        <v>0</v>
      </c>
      <c r="F573" s="23">
        <v>-7593897.2300000004</v>
      </c>
      <c r="G573" s="23">
        <f t="shared" si="120"/>
        <v>-2817033.7600000007</v>
      </c>
      <c r="H573" s="23">
        <f t="shared" si="121"/>
        <v>7593897.2300000004</v>
      </c>
      <c r="I573" s="24">
        <f t="shared" si="122"/>
        <v>58.972457088039846</v>
      </c>
      <c r="J573" s="24">
        <f t="shared" si="123"/>
        <v>0</v>
      </c>
      <c r="K573" s="24">
        <f t="shared" si="124"/>
        <v>-969.32149512907449</v>
      </c>
    </row>
    <row r="574" spans="1:11">
      <c r="A574" s="25" t="s">
        <v>121</v>
      </c>
      <c r="B574" s="22" t="s">
        <v>122</v>
      </c>
      <c r="C574" s="23">
        <v>-4776863.47</v>
      </c>
      <c r="D574" s="23">
        <v>783424</v>
      </c>
      <c r="E574" s="23">
        <v>0</v>
      </c>
      <c r="F574" s="23">
        <v>-7593897.2300000004</v>
      </c>
      <c r="G574" s="23">
        <f t="shared" si="120"/>
        <v>-2817033.7600000007</v>
      </c>
      <c r="H574" s="23">
        <f t="shared" si="121"/>
        <v>7593897.2300000004</v>
      </c>
      <c r="I574" s="24">
        <f t="shared" si="122"/>
        <v>58.972457088039846</v>
      </c>
      <c r="J574" s="24">
        <f t="shared" si="123"/>
        <v>0</v>
      </c>
      <c r="K574" s="24">
        <f t="shared" si="124"/>
        <v>-969.32149512907449</v>
      </c>
    </row>
    <row r="575" spans="1:11" ht="25.5">
      <c r="A575" s="26" t="s">
        <v>192</v>
      </c>
      <c r="B575" s="22" t="s">
        <v>193</v>
      </c>
      <c r="C575" s="23">
        <v>-666895.34</v>
      </c>
      <c r="D575" s="23">
        <v>783424</v>
      </c>
      <c r="E575" s="23">
        <v>0</v>
      </c>
      <c r="F575" s="23">
        <v>-745969.41</v>
      </c>
      <c r="G575" s="23">
        <f t="shared" si="120"/>
        <v>-79074.070000000065</v>
      </c>
      <c r="H575" s="23">
        <f t="shared" si="121"/>
        <v>745969.41</v>
      </c>
      <c r="I575" s="24">
        <f t="shared" si="122"/>
        <v>11.857043415538044</v>
      </c>
      <c r="J575" s="24">
        <f t="shared" si="123"/>
        <v>0</v>
      </c>
      <c r="K575" s="24">
        <f t="shared" si="124"/>
        <v>-95.219116340576761</v>
      </c>
    </row>
    <row r="576" spans="1:11" s="3" customFormat="1" ht="25.5">
      <c r="A576" s="30" t="s">
        <v>164</v>
      </c>
      <c r="B576" s="31" t="s">
        <v>165</v>
      </c>
      <c r="C576" s="32"/>
      <c r="D576" s="32"/>
      <c r="E576" s="32"/>
      <c r="F576" s="32"/>
      <c r="G576" s="32"/>
      <c r="H576" s="32"/>
      <c r="I576" s="33"/>
      <c r="J576" s="33"/>
      <c r="K576" s="33"/>
    </row>
    <row r="577" spans="1:11">
      <c r="A577" s="21" t="s">
        <v>19</v>
      </c>
      <c r="B577" s="22" t="s">
        <v>20</v>
      </c>
      <c r="C577" s="23">
        <v>0</v>
      </c>
      <c r="D577" s="23">
        <v>1836672</v>
      </c>
      <c r="E577" s="23">
        <v>0</v>
      </c>
      <c r="F577" s="23">
        <v>1836672</v>
      </c>
      <c r="G577" s="23">
        <f t="shared" ref="G577:G589" si="125">F577-C577</f>
        <v>1836672</v>
      </c>
      <c r="H577" s="23">
        <f t="shared" ref="H577:H589" si="126">E577-F577</f>
        <v>-1836672</v>
      </c>
      <c r="I577" s="24">
        <f t="shared" ref="I577:I589" si="127">IF(ISERROR(F577/C577),0,F577/C577*100-100)</f>
        <v>0</v>
      </c>
      <c r="J577" s="24">
        <f t="shared" ref="J577:J589" si="128">IF(ISERROR(F577/E577),0,F577/E577*100)</f>
        <v>0</v>
      </c>
      <c r="K577" s="24">
        <f t="shared" ref="K577:K589" si="129">IF(ISERROR(F577/D577),0,F577/D577*100)</f>
        <v>100</v>
      </c>
    </row>
    <row r="578" spans="1:11">
      <c r="A578" s="25" t="s">
        <v>84</v>
      </c>
      <c r="B578" s="22" t="s">
        <v>85</v>
      </c>
      <c r="C578" s="23">
        <v>0</v>
      </c>
      <c r="D578" s="23">
        <v>1836672</v>
      </c>
      <c r="E578" s="23">
        <v>0</v>
      </c>
      <c r="F578" s="23">
        <v>1836672</v>
      </c>
      <c r="G578" s="23">
        <f t="shared" si="125"/>
        <v>1836672</v>
      </c>
      <c r="H578" s="23">
        <f t="shared" si="126"/>
        <v>-1836672</v>
      </c>
      <c r="I578" s="24">
        <f t="shared" si="127"/>
        <v>0</v>
      </c>
      <c r="J578" s="24">
        <f t="shared" si="128"/>
        <v>0</v>
      </c>
      <c r="K578" s="24">
        <f t="shared" si="129"/>
        <v>100</v>
      </c>
    </row>
    <row r="579" spans="1:11">
      <c r="A579" s="26" t="s">
        <v>86</v>
      </c>
      <c r="B579" s="22" t="s">
        <v>87</v>
      </c>
      <c r="C579" s="23">
        <v>0</v>
      </c>
      <c r="D579" s="23">
        <v>1836672</v>
      </c>
      <c r="E579" s="23">
        <v>0</v>
      </c>
      <c r="F579" s="23">
        <v>1836672</v>
      </c>
      <c r="G579" s="23">
        <f t="shared" si="125"/>
        <v>1836672</v>
      </c>
      <c r="H579" s="23">
        <f t="shared" si="126"/>
        <v>-1836672</v>
      </c>
      <c r="I579" s="24">
        <f t="shared" si="127"/>
        <v>0</v>
      </c>
      <c r="J579" s="24">
        <f t="shared" si="128"/>
        <v>0</v>
      </c>
      <c r="K579" s="24">
        <f t="shared" si="129"/>
        <v>100</v>
      </c>
    </row>
    <row r="580" spans="1:11">
      <c r="A580" s="21" t="s">
        <v>88</v>
      </c>
      <c r="B580" s="22" t="s">
        <v>89</v>
      </c>
      <c r="C580" s="23">
        <v>0</v>
      </c>
      <c r="D580" s="23">
        <v>1836672</v>
      </c>
      <c r="E580" s="23">
        <v>0</v>
      </c>
      <c r="F580" s="23">
        <v>96597.13</v>
      </c>
      <c r="G580" s="23">
        <f t="shared" si="125"/>
        <v>96597.13</v>
      </c>
      <c r="H580" s="23">
        <f t="shared" si="126"/>
        <v>-96597.13</v>
      </c>
      <c r="I580" s="24">
        <f t="shared" si="127"/>
        <v>0</v>
      </c>
      <c r="J580" s="24">
        <f t="shared" si="128"/>
        <v>0</v>
      </c>
      <c r="K580" s="24">
        <f t="shared" si="129"/>
        <v>5.259356597149627</v>
      </c>
    </row>
    <row r="581" spans="1:11">
      <c r="A581" s="25" t="s">
        <v>90</v>
      </c>
      <c r="B581" s="22" t="s">
        <v>91</v>
      </c>
      <c r="C581" s="23">
        <v>0</v>
      </c>
      <c r="D581" s="23">
        <v>147145</v>
      </c>
      <c r="E581" s="23">
        <v>0</v>
      </c>
      <c r="F581" s="23">
        <v>24657.279999999999</v>
      </c>
      <c r="G581" s="23">
        <f t="shared" si="125"/>
        <v>24657.279999999999</v>
      </c>
      <c r="H581" s="23">
        <f t="shared" si="126"/>
        <v>-24657.279999999999</v>
      </c>
      <c r="I581" s="24">
        <f t="shared" si="127"/>
        <v>0</v>
      </c>
      <c r="J581" s="24">
        <f t="shared" si="128"/>
        <v>0</v>
      </c>
      <c r="K581" s="24">
        <f t="shared" si="129"/>
        <v>16.75713072139726</v>
      </c>
    </row>
    <row r="582" spans="1:11">
      <c r="A582" s="26" t="s">
        <v>92</v>
      </c>
      <c r="B582" s="22" t="s">
        <v>93</v>
      </c>
      <c r="C582" s="23">
        <v>0</v>
      </c>
      <c r="D582" s="23">
        <v>147145</v>
      </c>
      <c r="E582" s="23">
        <v>0</v>
      </c>
      <c r="F582" s="23">
        <v>24657.279999999999</v>
      </c>
      <c r="G582" s="23">
        <f t="shared" si="125"/>
        <v>24657.279999999999</v>
      </c>
      <c r="H582" s="23">
        <f t="shared" si="126"/>
        <v>-24657.279999999999</v>
      </c>
      <c r="I582" s="24">
        <f t="shared" si="127"/>
        <v>0</v>
      </c>
      <c r="J582" s="24">
        <f t="shared" si="128"/>
        <v>0</v>
      </c>
      <c r="K582" s="24">
        <f t="shared" si="129"/>
        <v>16.75713072139726</v>
      </c>
    </row>
    <row r="583" spans="1:11">
      <c r="A583" s="27" t="s">
        <v>94</v>
      </c>
      <c r="B583" s="22" t="s">
        <v>95</v>
      </c>
      <c r="C583" s="23">
        <v>0</v>
      </c>
      <c r="D583" s="23">
        <v>140690</v>
      </c>
      <c r="E583" s="23">
        <v>0</v>
      </c>
      <c r="F583" s="23">
        <v>22929.97</v>
      </c>
      <c r="G583" s="23">
        <f t="shared" si="125"/>
        <v>22929.97</v>
      </c>
      <c r="H583" s="23">
        <f t="shared" si="126"/>
        <v>-22929.97</v>
      </c>
      <c r="I583" s="24">
        <f t="shared" si="127"/>
        <v>0</v>
      </c>
      <c r="J583" s="24">
        <f t="shared" si="128"/>
        <v>0</v>
      </c>
      <c r="K583" s="24">
        <f t="shared" si="129"/>
        <v>16.298223043570971</v>
      </c>
    </row>
    <row r="584" spans="1:11">
      <c r="A584" s="27" t="s">
        <v>96</v>
      </c>
      <c r="B584" s="22" t="s">
        <v>97</v>
      </c>
      <c r="C584" s="23">
        <v>0</v>
      </c>
      <c r="D584" s="23">
        <v>6455</v>
      </c>
      <c r="E584" s="23">
        <v>0</v>
      </c>
      <c r="F584" s="23">
        <v>1727.31</v>
      </c>
      <c r="G584" s="23">
        <f t="shared" si="125"/>
        <v>1727.31</v>
      </c>
      <c r="H584" s="23">
        <f t="shared" si="126"/>
        <v>-1727.31</v>
      </c>
      <c r="I584" s="24">
        <f t="shared" si="127"/>
        <v>0</v>
      </c>
      <c r="J584" s="24">
        <f t="shared" si="128"/>
        <v>0</v>
      </c>
      <c r="K584" s="24">
        <f t="shared" si="129"/>
        <v>26.759256390395041</v>
      </c>
    </row>
    <row r="585" spans="1:11">
      <c r="A585" s="25" t="s">
        <v>114</v>
      </c>
      <c r="B585" s="22" t="s">
        <v>115</v>
      </c>
      <c r="C585" s="23">
        <v>0</v>
      </c>
      <c r="D585" s="23">
        <v>1689527</v>
      </c>
      <c r="E585" s="23">
        <v>0</v>
      </c>
      <c r="F585" s="23">
        <v>71939.850000000006</v>
      </c>
      <c r="G585" s="23">
        <f t="shared" si="125"/>
        <v>71939.850000000006</v>
      </c>
      <c r="H585" s="23">
        <f t="shared" si="126"/>
        <v>-71939.850000000006</v>
      </c>
      <c r="I585" s="24">
        <f t="shared" si="127"/>
        <v>0</v>
      </c>
      <c r="J585" s="24">
        <f t="shared" si="128"/>
        <v>0</v>
      </c>
      <c r="K585" s="24">
        <f t="shared" si="129"/>
        <v>4.2579875906096802</v>
      </c>
    </row>
    <row r="586" spans="1:11">
      <c r="A586" s="26" t="s">
        <v>116</v>
      </c>
      <c r="B586" s="22" t="s">
        <v>117</v>
      </c>
      <c r="C586" s="23">
        <v>0</v>
      </c>
      <c r="D586" s="23">
        <v>1689527</v>
      </c>
      <c r="E586" s="23">
        <v>0</v>
      </c>
      <c r="F586" s="23">
        <v>71939.850000000006</v>
      </c>
      <c r="G586" s="23">
        <f t="shared" si="125"/>
        <v>71939.850000000006</v>
      </c>
      <c r="H586" s="23">
        <f t="shared" si="126"/>
        <v>-71939.850000000006</v>
      </c>
      <c r="I586" s="24">
        <f t="shared" si="127"/>
        <v>0</v>
      </c>
      <c r="J586" s="24">
        <f t="shared" si="128"/>
        <v>0</v>
      </c>
      <c r="K586" s="24">
        <f t="shared" si="129"/>
        <v>4.2579875906096802</v>
      </c>
    </row>
    <row r="587" spans="1:11">
      <c r="A587" s="21"/>
      <c r="B587" s="22" t="s">
        <v>118</v>
      </c>
      <c r="C587" s="23">
        <v>0</v>
      </c>
      <c r="D587" s="23">
        <v>0</v>
      </c>
      <c r="E587" s="23">
        <v>0</v>
      </c>
      <c r="F587" s="23">
        <v>1740074.87</v>
      </c>
      <c r="G587" s="23">
        <f t="shared" si="125"/>
        <v>1740074.87</v>
      </c>
      <c r="H587" s="23">
        <f t="shared" si="126"/>
        <v>-1740074.87</v>
      </c>
      <c r="I587" s="24">
        <f t="shared" si="127"/>
        <v>0</v>
      </c>
      <c r="J587" s="24">
        <f t="shared" si="128"/>
        <v>0</v>
      </c>
      <c r="K587" s="24">
        <f t="shared" si="129"/>
        <v>0</v>
      </c>
    </row>
    <row r="588" spans="1:11">
      <c r="A588" s="21" t="s">
        <v>119</v>
      </c>
      <c r="B588" s="22" t="s">
        <v>120</v>
      </c>
      <c r="C588" s="23">
        <v>0</v>
      </c>
      <c r="D588" s="23">
        <v>0</v>
      </c>
      <c r="E588" s="23">
        <v>0</v>
      </c>
      <c r="F588" s="23">
        <v>-1740074.87</v>
      </c>
      <c r="G588" s="23">
        <f t="shared" si="125"/>
        <v>-1740074.87</v>
      </c>
      <c r="H588" s="23">
        <f t="shared" si="126"/>
        <v>1740074.87</v>
      </c>
      <c r="I588" s="24">
        <f t="shared" si="127"/>
        <v>0</v>
      </c>
      <c r="J588" s="24">
        <f t="shared" si="128"/>
        <v>0</v>
      </c>
      <c r="K588" s="24">
        <f t="shared" si="129"/>
        <v>0</v>
      </c>
    </row>
    <row r="589" spans="1:11">
      <c r="A589" s="25" t="s">
        <v>121</v>
      </c>
      <c r="B589" s="22" t="s">
        <v>122</v>
      </c>
      <c r="C589" s="23">
        <v>0</v>
      </c>
      <c r="D589" s="23">
        <v>0</v>
      </c>
      <c r="E589" s="23">
        <v>0</v>
      </c>
      <c r="F589" s="23">
        <v>-1740074.87</v>
      </c>
      <c r="G589" s="23">
        <f t="shared" si="125"/>
        <v>-1740074.87</v>
      </c>
      <c r="H589" s="23">
        <f t="shared" si="126"/>
        <v>1740074.87</v>
      </c>
      <c r="I589" s="24">
        <f t="shared" si="127"/>
        <v>0</v>
      </c>
      <c r="J589" s="24">
        <f t="shared" si="128"/>
        <v>0</v>
      </c>
      <c r="K589" s="24">
        <f t="shared" si="129"/>
        <v>0</v>
      </c>
    </row>
    <row r="590" spans="1:11" s="3" customFormat="1" ht="25.5">
      <c r="A590" s="49" t="s">
        <v>321</v>
      </c>
      <c r="B590" s="31" t="s">
        <v>167</v>
      </c>
      <c r="C590" s="32"/>
      <c r="D590" s="32"/>
      <c r="E590" s="32"/>
      <c r="F590" s="32"/>
      <c r="G590" s="32"/>
      <c r="H590" s="32"/>
      <c r="I590" s="33"/>
      <c r="J590" s="33"/>
      <c r="K590" s="33"/>
    </row>
    <row r="591" spans="1:11">
      <c r="A591" s="21" t="s">
        <v>19</v>
      </c>
      <c r="B591" s="22" t="s">
        <v>20</v>
      </c>
      <c r="C591" s="23">
        <v>0</v>
      </c>
      <c r="D591" s="23">
        <v>1836672</v>
      </c>
      <c r="E591" s="23">
        <v>0</v>
      </c>
      <c r="F591" s="23">
        <v>1836672</v>
      </c>
      <c r="G591" s="23">
        <f t="shared" ref="G591:G603" si="130">F591-C591</f>
        <v>1836672</v>
      </c>
      <c r="H591" s="23">
        <f t="shared" ref="H591:H603" si="131">E591-F591</f>
        <v>-1836672</v>
      </c>
      <c r="I591" s="24">
        <f t="shared" ref="I591:I603" si="132">IF(ISERROR(F591/C591),0,F591/C591*100-100)</f>
        <v>0</v>
      </c>
      <c r="J591" s="24">
        <f t="shared" ref="J591:J603" si="133">IF(ISERROR(F591/E591),0,F591/E591*100)</f>
        <v>0</v>
      </c>
      <c r="K591" s="24">
        <f t="shared" ref="K591:K603" si="134">IF(ISERROR(F591/D591),0,F591/D591*100)</f>
        <v>100</v>
      </c>
    </row>
    <row r="592" spans="1:11">
      <c r="A592" s="25" t="s">
        <v>84</v>
      </c>
      <c r="B592" s="22" t="s">
        <v>85</v>
      </c>
      <c r="C592" s="23">
        <v>0</v>
      </c>
      <c r="D592" s="23">
        <v>1836672</v>
      </c>
      <c r="E592" s="23">
        <v>0</v>
      </c>
      <c r="F592" s="23">
        <v>1836672</v>
      </c>
      <c r="G592" s="23">
        <f t="shared" si="130"/>
        <v>1836672</v>
      </c>
      <c r="H592" s="23">
        <f t="shared" si="131"/>
        <v>-1836672</v>
      </c>
      <c r="I592" s="24">
        <f t="shared" si="132"/>
        <v>0</v>
      </c>
      <c r="J592" s="24">
        <f t="shared" si="133"/>
        <v>0</v>
      </c>
      <c r="K592" s="24">
        <f t="shared" si="134"/>
        <v>100</v>
      </c>
    </row>
    <row r="593" spans="1:11">
      <c r="A593" s="26" t="s">
        <v>86</v>
      </c>
      <c r="B593" s="22" t="s">
        <v>87</v>
      </c>
      <c r="C593" s="23">
        <v>0</v>
      </c>
      <c r="D593" s="23">
        <v>1836672</v>
      </c>
      <c r="E593" s="23">
        <v>0</v>
      </c>
      <c r="F593" s="23">
        <v>1836672</v>
      </c>
      <c r="G593" s="23">
        <f t="shared" si="130"/>
        <v>1836672</v>
      </c>
      <c r="H593" s="23">
        <f t="shared" si="131"/>
        <v>-1836672</v>
      </c>
      <c r="I593" s="24">
        <f t="shared" si="132"/>
        <v>0</v>
      </c>
      <c r="J593" s="24">
        <f t="shared" si="133"/>
        <v>0</v>
      </c>
      <c r="K593" s="24">
        <f t="shared" si="134"/>
        <v>100</v>
      </c>
    </row>
    <row r="594" spans="1:11">
      <c r="A594" s="21" t="s">
        <v>88</v>
      </c>
      <c r="B594" s="22" t="s">
        <v>89</v>
      </c>
      <c r="C594" s="23">
        <v>0</v>
      </c>
      <c r="D594" s="23">
        <v>1836672</v>
      </c>
      <c r="E594" s="23">
        <v>0</v>
      </c>
      <c r="F594" s="23">
        <v>96597.13</v>
      </c>
      <c r="G594" s="23">
        <f t="shared" si="130"/>
        <v>96597.13</v>
      </c>
      <c r="H594" s="23">
        <f t="shared" si="131"/>
        <v>-96597.13</v>
      </c>
      <c r="I594" s="24">
        <f t="shared" si="132"/>
        <v>0</v>
      </c>
      <c r="J594" s="24">
        <f t="shared" si="133"/>
        <v>0</v>
      </c>
      <c r="K594" s="24">
        <f t="shared" si="134"/>
        <v>5.259356597149627</v>
      </c>
    </row>
    <row r="595" spans="1:11">
      <c r="A595" s="25" t="s">
        <v>90</v>
      </c>
      <c r="B595" s="22" t="s">
        <v>91</v>
      </c>
      <c r="C595" s="23">
        <v>0</v>
      </c>
      <c r="D595" s="23">
        <v>147145</v>
      </c>
      <c r="E595" s="23">
        <v>0</v>
      </c>
      <c r="F595" s="23">
        <v>24657.279999999999</v>
      </c>
      <c r="G595" s="23">
        <f t="shared" si="130"/>
        <v>24657.279999999999</v>
      </c>
      <c r="H595" s="23">
        <f t="shared" si="131"/>
        <v>-24657.279999999999</v>
      </c>
      <c r="I595" s="24">
        <f t="shared" si="132"/>
        <v>0</v>
      </c>
      <c r="J595" s="24">
        <f t="shared" si="133"/>
        <v>0</v>
      </c>
      <c r="K595" s="24">
        <f t="shared" si="134"/>
        <v>16.75713072139726</v>
      </c>
    </row>
    <row r="596" spans="1:11">
      <c r="A596" s="26" t="s">
        <v>92</v>
      </c>
      <c r="B596" s="22" t="s">
        <v>93</v>
      </c>
      <c r="C596" s="23">
        <v>0</v>
      </c>
      <c r="D596" s="23">
        <v>147145</v>
      </c>
      <c r="E596" s="23">
        <v>0</v>
      </c>
      <c r="F596" s="23">
        <v>24657.279999999999</v>
      </c>
      <c r="G596" s="23">
        <f t="shared" si="130"/>
        <v>24657.279999999999</v>
      </c>
      <c r="H596" s="23">
        <f t="shared" si="131"/>
        <v>-24657.279999999999</v>
      </c>
      <c r="I596" s="24">
        <f t="shared" si="132"/>
        <v>0</v>
      </c>
      <c r="J596" s="24">
        <f t="shared" si="133"/>
        <v>0</v>
      </c>
      <c r="K596" s="24">
        <f t="shared" si="134"/>
        <v>16.75713072139726</v>
      </c>
    </row>
    <row r="597" spans="1:11">
      <c r="A597" s="27" t="s">
        <v>94</v>
      </c>
      <c r="B597" s="22" t="s">
        <v>95</v>
      </c>
      <c r="C597" s="23">
        <v>0</v>
      </c>
      <c r="D597" s="23">
        <v>140690</v>
      </c>
      <c r="E597" s="23">
        <v>0</v>
      </c>
      <c r="F597" s="23">
        <v>22929.97</v>
      </c>
      <c r="G597" s="23">
        <f t="shared" si="130"/>
        <v>22929.97</v>
      </c>
      <c r="H597" s="23">
        <f t="shared" si="131"/>
        <v>-22929.97</v>
      </c>
      <c r="I597" s="24">
        <f t="shared" si="132"/>
        <v>0</v>
      </c>
      <c r="J597" s="24">
        <f t="shared" si="133"/>
        <v>0</v>
      </c>
      <c r="K597" s="24">
        <f t="shared" si="134"/>
        <v>16.298223043570971</v>
      </c>
    </row>
    <row r="598" spans="1:11">
      <c r="A598" s="27" t="s">
        <v>96</v>
      </c>
      <c r="B598" s="22" t="s">
        <v>97</v>
      </c>
      <c r="C598" s="23">
        <v>0</v>
      </c>
      <c r="D598" s="23">
        <v>6455</v>
      </c>
      <c r="E598" s="23">
        <v>0</v>
      </c>
      <c r="F598" s="23">
        <v>1727.31</v>
      </c>
      <c r="G598" s="23">
        <f t="shared" si="130"/>
        <v>1727.31</v>
      </c>
      <c r="H598" s="23">
        <f t="shared" si="131"/>
        <v>-1727.31</v>
      </c>
      <c r="I598" s="24">
        <f t="shared" si="132"/>
        <v>0</v>
      </c>
      <c r="J598" s="24">
        <f t="shared" si="133"/>
        <v>0</v>
      </c>
      <c r="K598" s="24">
        <f t="shared" si="134"/>
        <v>26.759256390395041</v>
      </c>
    </row>
    <row r="599" spans="1:11">
      <c r="A599" s="25" t="s">
        <v>114</v>
      </c>
      <c r="B599" s="22" t="s">
        <v>115</v>
      </c>
      <c r="C599" s="23">
        <v>0</v>
      </c>
      <c r="D599" s="23">
        <v>1689527</v>
      </c>
      <c r="E599" s="23">
        <v>0</v>
      </c>
      <c r="F599" s="23">
        <v>71939.850000000006</v>
      </c>
      <c r="G599" s="23">
        <f t="shared" si="130"/>
        <v>71939.850000000006</v>
      </c>
      <c r="H599" s="23">
        <f t="shared" si="131"/>
        <v>-71939.850000000006</v>
      </c>
      <c r="I599" s="24">
        <f t="shared" si="132"/>
        <v>0</v>
      </c>
      <c r="J599" s="24">
        <f t="shared" si="133"/>
        <v>0</v>
      </c>
      <c r="K599" s="24">
        <f t="shared" si="134"/>
        <v>4.2579875906096802</v>
      </c>
    </row>
    <row r="600" spans="1:11">
      <c r="A600" s="26" t="s">
        <v>116</v>
      </c>
      <c r="B600" s="22" t="s">
        <v>117</v>
      </c>
      <c r="C600" s="23">
        <v>0</v>
      </c>
      <c r="D600" s="23">
        <v>1689527</v>
      </c>
      <c r="E600" s="23">
        <v>0</v>
      </c>
      <c r="F600" s="23">
        <v>71939.850000000006</v>
      </c>
      <c r="G600" s="23">
        <f t="shared" si="130"/>
        <v>71939.850000000006</v>
      </c>
      <c r="H600" s="23">
        <f t="shared" si="131"/>
        <v>-71939.850000000006</v>
      </c>
      <c r="I600" s="24">
        <f t="shared" si="132"/>
        <v>0</v>
      </c>
      <c r="J600" s="24">
        <f t="shared" si="133"/>
        <v>0</v>
      </c>
      <c r="K600" s="24">
        <f t="shared" si="134"/>
        <v>4.2579875906096802</v>
      </c>
    </row>
    <row r="601" spans="1:11">
      <c r="A601" s="21"/>
      <c r="B601" s="22" t="s">
        <v>118</v>
      </c>
      <c r="C601" s="23">
        <v>0</v>
      </c>
      <c r="D601" s="23">
        <v>0</v>
      </c>
      <c r="E601" s="23">
        <v>0</v>
      </c>
      <c r="F601" s="23">
        <v>1740074.87</v>
      </c>
      <c r="G601" s="23">
        <f t="shared" si="130"/>
        <v>1740074.87</v>
      </c>
      <c r="H601" s="23">
        <f t="shared" si="131"/>
        <v>-1740074.87</v>
      </c>
      <c r="I601" s="24">
        <f t="shared" si="132"/>
        <v>0</v>
      </c>
      <c r="J601" s="24">
        <f t="shared" si="133"/>
        <v>0</v>
      </c>
      <c r="K601" s="24">
        <f t="shared" si="134"/>
        <v>0</v>
      </c>
    </row>
    <row r="602" spans="1:11">
      <c r="A602" s="21" t="s">
        <v>119</v>
      </c>
      <c r="B602" s="22" t="s">
        <v>120</v>
      </c>
      <c r="C602" s="23">
        <v>0</v>
      </c>
      <c r="D602" s="23">
        <v>0</v>
      </c>
      <c r="E602" s="23">
        <v>0</v>
      </c>
      <c r="F602" s="23">
        <v>-1740074.87</v>
      </c>
      <c r="G602" s="23">
        <f t="shared" si="130"/>
        <v>-1740074.87</v>
      </c>
      <c r="H602" s="23">
        <f t="shared" si="131"/>
        <v>1740074.87</v>
      </c>
      <c r="I602" s="24">
        <f t="shared" si="132"/>
        <v>0</v>
      </c>
      <c r="J602" s="24">
        <f t="shared" si="133"/>
        <v>0</v>
      </c>
      <c r="K602" s="24">
        <f t="shared" si="134"/>
        <v>0</v>
      </c>
    </row>
    <row r="603" spans="1:11">
      <c r="A603" s="25" t="s">
        <v>121</v>
      </c>
      <c r="B603" s="22" t="s">
        <v>122</v>
      </c>
      <c r="C603" s="23">
        <v>0</v>
      </c>
      <c r="D603" s="23">
        <v>0</v>
      </c>
      <c r="E603" s="23">
        <v>0</v>
      </c>
      <c r="F603" s="23">
        <v>-1740074.87</v>
      </c>
      <c r="G603" s="23">
        <f t="shared" si="130"/>
        <v>-1740074.87</v>
      </c>
      <c r="H603" s="23">
        <f t="shared" si="131"/>
        <v>1740074.87</v>
      </c>
      <c r="I603" s="24">
        <f t="shared" si="132"/>
        <v>0</v>
      </c>
      <c r="J603" s="24">
        <f t="shared" si="133"/>
        <v>0</v>
      </c>
      <c r="K603" s="24">
        <f t="shared" si="134"/>
        <v>0</v>
      </c>
    </row>
    <row r="604" spans="1:11" s="3" customFormat="1" ht="25.5">
      <c r="A604" s="30" t="s">
        <v>168</v>
      </c>
      <c r="B604" s="31" t="s">
        <v>169</v>
      </c>
      <c r="C604" s="32"/>
      <c r="D604" s="32"/>
      <c r="E604" s="32"/>
      <c r="F604" s="32"/>
      <c r="G604" s="32"/>
      <c r="H604" s="32"/>
      <c r="I604" s="33"/>
      <c r="J604" s="33"/>
      <c r="K604" s="33"/>
    </row>
    <row r="605" spans="1:11">
      <c r="A605" s="21" t="s">
        <v>19</v>
      </c>
      <c r="B605" s="22" t="s">
        <v>20</v>
      </c>
      <c r="C605" s="23">
        <v>0</v>
      </c>
      <c r="D605" s="23">
        <v>18659</v>
      </c>
      <c r="E605" s="23">
        <v>0</v>
      </c>
      <c r="F605" s="23">
        <v>18659</v>
      </c>
      <c r="G605" s="23">
        <f t="shared" ref="G605:G614" si="135">F605-C605</f>
        <v>18659</v>
      </c>
      <c r="H605" s="23">
        <f t="shared" ref="H605:H614" si="136">E605-F605</f>
        <v>-18659</v>
      </c>
      <c r="I605" s="24">
        <f t="shared" ref="I605:I614" si="137">IF(ISERROR(F605/C605),0,F605/C605*100-100)</f>
        <v>0</v>
      </c>
      <c r="J605" s="24">
        <f t="shared" ref="J605:J614" si="138">IF(ISERROR(F605/E605),0,F605/E605*100)</f>
        <v>0</v>
      </c>
      <c r="K605" s="24">
        <f t="shared" ref="K605:K614" si="139">IF(ISERROR(F605/D605),0,F605/D605*100)</f>
        <v>100</v>
      </c>
    </row>
    <row r="606" spans="1:11">
      <c r="A606" s="25" t="s">
        <v>84</v>
      </c>
      <c r="B606" s="22" t="s">
        <v>85</v>
      </c>
      <c r="C606" s="23">
        <v>0</v>
      </c>
      <c r="D606" s="23">
        <v>18659</v>
      </c>
      <c r="E606" s="23">
        <v>0</v>
      </c>
      <c r="F606" s="23">
        <v>18659</v>
      </c>
      <c r="G606" s="23">
        <f t="shared" si="135"/>
        <v>18659</v>
      </c>
      <c r="H606" s="23">
        <f t="shared" si="136"/>
        <v>-18659</v>
      </c>
      <c r="I606" s="24">
        <f t="shared" si="137"/>
        <v>0</v>
      </c>
      <c r="J606" s="24">
        <f t="shared" si="138"/>
        <v>0</v>
      </c>
      <c r="K606" s="24">
        <f t="shared" si="139"/>
        <v>100</v>
      </c>
    </row>
    <row r="607" spans="1:11">
      <c r="A607" s="26" t="s">
        <v>86</v>
      </c>
      <c r="B607" s="22" t="s">
        <v>87</v>
      </c>
      <c r="C607" s="23">
        <v>0</v>
      </c>
      <c r="D607" s="23">
        <v>18659</v>
      </c>
      <c r="E607" s="23">
        <v>0</v>
      </c>
      <c r="F607" s="23">
        <v>18659</v>
      </c>
      <c r="G607" s="23">
        <f t="shared" si="135"/>
        <v>18659</v>
      </c>
      <c r="H607" s="23">
        <f t="shared" si="136"/>
        <v>-18659</v>
      </c>
      <c r="I607" s="24">
        <f t="shared" si="137"/>
        <v>0</v>
      </c>
      <c r="J607" s="24">
        <f t="shared" si="138"/>
        <v>0</v>
      </c>
      <c r="K607" s="24">
        <f t="shared" si="139"/>
        <v>100</v>
      </c>
    </row>
    <row r="608" spans="1:11">
      <c r="A608" s="21" t="s">
        <v>88</v>
      </c>
      <c r="B608" s="22" t="s">
        <v>89</v>
      </c>
      <c r="C608" s="23">
        <v>0</v>
      </c>
      <c r="D608" s="23">
        <v>18659</v>
      </c>
      <c r="E608" s="23">
        <v>0</v>
      </c>
      <c r="F608" s="23">
        <v>0</v>
      </c>
      <c r="G608" s="23">
        <f t="shared" si="135"/>
        <v>0</v>
      </c>
      <c r="H608" s="23">
        <f t="shared" si="136"/>
        <v>0</v>
      </c>
      <c r="I608" s="24">
        <f t="shared" si="137"/>
        <v>0</v>
      </c>
      <c r="J608" s="24">
        <f t="shared" si="138"/>
        <v>0</v>
      </c>
      <c r="K608" s="24">
        <f t="shared" si="139"/>
        <v>0</v>
      </c>
    </row>
    <row r="609" spans="1:11">
      <c r="A609" s="25" t="s">
        <v>90</v>
      </c>
      <c r="B609" s="22" t="s">
        <v>91</v>
      </c>
      <c r="C609" s="23">
        <v>0</v>
      </c>
      <c r="D609" s="23">
        <v>18659</v>
      </c>
      <c r="E609" s="23">
        <v>0</v>
      </c>
      <c r="F609" s="23">
        <v>0</v>
      </c>
      <c r="G609" s="23">
        <f t="shared" si="135"/>
        <v>0</v>
      </c>
      <c r="H609" s="23">
        <f t="shared" si="136"/>
        <v>0</v>
      </c>
      <c r="I609" s="24">
        <f t="shared" si="137"/>
        <v>0</v>
      </c>
      <c r="J609" s="24">
        <f t="shared" si="138"/>
        <v>0</v>
      </c>
      <c r="K609" s="24">
        <f t="shared" si="139"/>
        <v>0</v>
      </c>
    </row>
    <row r="610" spans="1:11">
      <c r="A610" s="26" t="s">
        <v>92</v>
      </c>
      <c r="B610" s="22" t="s">
        <v>93</v>
      </c>
      <c r="C610" s="23">
        <v>0</v>
      </c>
      <c r="D610" s="23">
        <v>18659</v>
      </c>
      <c r="E610" s="23">
        <v>0</v>
      </c>
      <c r="F610" s="23">
        <v>0</v>
      </c>
      <c r="G610" s="23">
        <f t="shared" si="135"/>
        <v>0</v>
      </c>
      <c r="H610" s="23">
        <f t="shared" si="136"/>
        <v>0</v>
      </c>
      <c r="I610" s="24">
        <f t="shared" si="137"/>
        <v>0</v>
      </c>
      <c r="J610" s="24">
        <f t="shared" si="138"/>
        <v>0</v>
      </c>
      <c r="K610" s="24">
        <f t="shared" si="139"/>
        <v>0</v>
      </c>
    </row>
    <row r="611" spans="1:11">
      <c r="A611" s="27" t="s">
        <v>94</v>
      </c>
      <c r="B611" s="22" t="s">
        <v>95</v>
      </c>
      <c r="C611" s="23">
        <v>0</v>
      </c>
      <c r="D611" s="23">
        <v>18659</v>
      </c>
      <c r="E611" s="23">
        <v>0</v>
      </c>
      <c r="F611" s="23">
        <v>0</v>
      </c>
      <c r="G611" s="23">
        <f t="shared" si="135"/>
        <v>0</v>
      </c>
      <c r="H611" s="23">
        <f t="shared" si="136"/>
        <v>0</v>
      </c>
      <c r="I611" s="24">
        <f t="shared" si="137"/>
        <v>0</v>
      </c>
      <c r="J611" s="24">
        <f t="shared" si="138"/>
        <v>0</v>
      </c>
      <c r="K611" s="24">
        <f t="shared" si="139"/>
        <v>0</v>
      </c>
    </row>
    <row r="612" spans="1:11">
      <c r="A612" s="21"/>
      <c r="B612" s="22" t="s">
        <v>118</v>
      </c>
      <c r="C612" s="23">
        <v>0</v>
      </c>
      <c r="D612" s="23">
        <v>0</v>
      </c>
      <c r="E612" s="23">
        <v>0</v>
      </c>
      <c r="F612" s="23">
        <v>18659</v>
      </c>
      <c r="G612" s="23">
        <f t="shared" si="135"/>
        <v>18659</v>
      </c>
      <c r="H612" s="23">
        <f t="shared" si="136"/>
        <v>-18659</v>
      </c>
      <c r="I612" s="24">
        <f t="shared" si="137"/>
        <v>0</v>
      </c>
      <c r="J612" s="24">
        <f t="shared" si="138"/>
        <v>0</v>
      </c>
      <c r="K612" s="24">
        <f t="shared" si="139"/>
        <v>0</v>
      </c>
    </row>
    <row r="613" spans="1:11">
      <c r="A613" s="21" t="s">
        <v>119</v>
      </c>
      <c r="B613" s="22" t="s">
        <v>120</v>
      </c>
      <c r="C613" s="23">
        <v>0</v>
      </c>
      <c r="D613" s="23">
        <v>0</v>
      </c>
      <c r="E613" s="23">
        <v>0</v>
      </c>
      <c r="F613" s="23">
        <v>-18659</v>
      </c>
      <c r="G613" s="23">
        <f t="shared" si="135"/>
        <v>-18659</v>
      </c>
      <c r="H613" s="23">
        <f t="shared" si="136"/>
        <v>18659</v>
      </c>
      <c r="I613" s="24">
        <f t="shared" si="137"/>
        <v>0</v>
      </c>
      <c r="J613" s="24">
        <f t="shared" si="138"/>
        <v>0</v>
      </c>
      <c r="K613" s="24">
        <f t="shared" si="139"/>
        <v>0</v>
      </c>
    </row>
    <row r="614" spans="1:11">
      <c r="A614" s="25" t="s">
        <v>121</v>
      </c>
      <c r="B614" s="22" t="s">
        <v>122</v>
      </c>
      <c r="C614" s="23">
        <v>0</v>
      </c>
      <c r="D614" s="23">
        <v>0</v>
      </c>
      <c r="E614" s="23">
        <v>0</v>
      </c>
      <c r="F614" s="23">
        <v>-18659</v>
      </c>
      <c r="G614" s="23">
        <f t="shared" si="135"/>
        <v>-18659</v>
      </c>
      <c r="H614" s="23">
        <f t="shared" si="136"/>
        <v>18659</v>
      </c>
      <c r="I614" s="24">
        <f t="shared" si="137"/>
        <v>0</v>
      </c>
      <c r="J614" s="24">
        <f t="shared" si="138"/>
        <v>0</v>
      </c>
      <c r="K614" s="24">
        <f t="shared" si="139"/>
        <v>0</v>
      </c>
    </row>
    <row r="615" spans="1:11" s="3" customFormat="1" ht="25.5">
      <c r="A615" s="49" t="s">
        <v>215</v>
      </c>
      <c r="B615" s="31" t="s">
        <v>322</v>
      </c>
      <c r="C615" s="32"/>
      <c r="D615" s="32"/>
      <c r="E615" s="32"/>
      <c r="F615" s="32"/>
      <c r="G615" s="32"/>
      <c r="H615" s="32"/>
      <c r="I615" s="33"/>
      <c r="J615" s="33"/>
      <c r="K615" s="33"/>
    </row>
    <row r="616" spans="1:11">
      <c r="A616" s="21" t="s">
        <v>19</v>
      </c>
      <c r="B616" s="22" t="s">
        <v>20</v>
      </c>
      <c r="C616" s="23">
        <v>0</v>
      </c>
      <c r="D616" s="23">
        <v>18659</v>
      </c>
      <c r="E616" s="23">
        <v>0</v>
      </c>
      <c r="F616" s="23">
        <v>18659</v>
      </c>
      <c r="G616" s="23">
        <f t="shared" ref="G616:G625" si="140">F616-C616</f>
        <v>18659</v>
      </c>
      <c r="H616" s="23">
        <f t="shared" ref="H616:H625" si="141">E616-F616</f>
        <v>-18659</v>
      </c>
      <c r="I616" s="24">
        <f t="shared" ref="I616:I625" si="142">IF(ISERROR(F616/C616),0,F616/C616*100-100)</f>
        <v>0</v>
      </c>
      <c r="J616" s="24">
        <f t="shared" ref="J616:J625" si="143">IF(ISERROR(F616/E616),0,F616/E616*100)</f>
        <v>0</v>
      </c>
      <c r="K616" s="24">
        <f t="shared" ref="K616:K625" si="144">IF(ISERROR(F616/D616),0,F616/D616*100)</f>
        <v>100</v>
      </c>
    </row>
    <row r="617" spans="1:11">
      <c r="A617" s="25" t="s">
        <v>84</v>
      </c>
      <c r="B617" s="22" t="s">
        <v>85</v>
      </c>
      <c r="C617" s="23">
        <v>0</v>
      </c>
      <c r="D617" s="23">
        <v>18659</v>
      </c>
      <c r="E617" s="23">
        <v>0</v>
      </c>
      <c r="F617" s="23">
        <v>18659</v>
      </c>
      <c r="G617" s="23">
        <f t="shared" si="140"/>
        <v>18659</v>
      </c>
      <c r="H617" s="23">
        <f t="shared" si="141"/>
        <v>-18659</v>
      </c>
      <c r="I617" s="24">
        <f t="shared" si="142"/>
        <v>0</v>
      </c>
      <c r="J617" s="24">
        <f t="shared" si="143"/>
        <v>0</v>
      </c>
      <c r="K617" s="24">
        <f t="shared" si="144"/>
        <v>100</v>
      </c>
    </row>
    <row r="618" spans="1:11">
      <c r="A618" s="26" t="s">
        <v>86</v>
      </c>
      <c r="B618" s="22" t="s">
        <v>87</v>
      </c>
      <c r="C618" s="23">
        <v>0</v>
      </c>
      <c r="D618" s="23">
        <v>18659</v>
      </c>
      <c r="E618" s="23">
        <v>0</v>
      </c>
      <c r="F618" s="23">
        <v>18659</v>
      </c>
      <c r="G618" s="23">
        <f t="shared" si="140"/>
        <v>18659</v>
      </c>
      <c r="H618" s="23">
        <f t="shared" si="141"/>
        <v>-18659</v>
      </c>
      <c r="I618" s="24">
        <f t="shared" si="142"/>
        <v>0</v>
      </c>
      <c r="J618" s="24">
        <f t="shared" si="143"/>
        <v>0</v>
      </c>
      <c r="K618" s="24">
        <f t="shared" si="144"/>
        <v>100</v>
      </c>
    </row>
    <row r="619" spans="1:11">
      <c r="A619" s="21" t="s">
        <v>88</v>
      </c>
      <c r="B619" s="22" t="s">
        <v>89</v>
      </c>
      <c r="C619" s="23">
        <v>0</v>
      </c>
      <c r="D619" s="23">
        <v>18659</v>
      </c>
      <c r="E619" s="23">
        <v>0</v>
      </c>
      <c r="F619" s="23">
        <v>0</v>
      </c>
      <c r="G619" s="23">
        <f t="shared" si="140"/>
        <v>0</v>
      </c>
      <c r="H619" s="23">
        <f t="shared" si="141"/>
        <v>0</v>
      </c>
      <c r="I619" s="24">
        <f t="shared" si="142"/>
        <v>0</v>
      </c>
      <c r="J619" s="24">
        <f t="shared" si="143"/>
        <v>0</v>
      </c>
      <c r="K619" s="24">
        <f t="shared" si="144"/>
        <v>0</v>
      </c>
    </row>
    <row r="620" spans="1:11">
      <c r="A620" s="25" t="s">
        <v>90</v>
      </c>
      <c r="B620" s="22" t="s">
        <v>91</v>
      </c>
      <c r="C620" s="23">
        <v>0</v>
      </c>
      <c r="D620" s="23">
        <v>18659</v>
      </c>
      <c r="E620" s="23">
        <v>0</v>
      </c>
      <c r="F620" s="23">
        <v>0</v>
      </c>
      <c r="G620" s="23">
        <f t="shared" si="140"/>
        <v>0</v>
      </c>
      <c r="H620" s="23">
        <f t="shared" si="141"/>
        <v>0</v>
      </c>
      <c r="I620" s="24">
        <f t="shared" si="142"/>
        <v>0</v>
      </c>
      <c r="J620" s="24">
        <f t="shared" si="143"/>
        <v>0</v>
      </c>
      <c r="K620" s="24">
        <f t="shared" si="144"/>
        <v>0</v>
      </c>
    </row>
    <row r="621" spans="1:11">
      <c r="A621" s="26" t="s">
        <v>92</v>
      </c>
      <c r="B621" s="22" t="s">
        <v>93</v>
      </c>
      <c r="C621" s="23">
        <v>0</v>
      </c>
      <c r="D621" s="23">
        <v>18659</v>
      </c>
      <c r="E621" s="23">
        <v>0</v>
      </c>
      <c r="F621" s="23">
        <v>0</v>
      </c>
      <c r="G621" s="23">
        <f t="shared" si="140"/>
        <v>0</v>
      </c>
      <c r="H621" s="23">
        <f t="shared" si="141"/>
        <v>0</v>
      </c>
      <c r="I621" s="24">
        <f t="shared" si="142"/>
        <v>0</v>
      </c>
      <c r="J621" s="24">
        <f t="shared" si="143"/>
        <v>0</v>
      </c>
      <c r="K621" s="24">
        <f t="shared" si="144"/>
        <v>0</v>
      </c>
    </row>
    <row r="622" spans="1:11">
      <c r="A622" s="27" t="s">
        <v>94</v>
      </c>
      <c r="B622" s="22" t="s">
        <v>95</v>
      </c>
      <c r="C622" s="23">
        <v>0</v>
      </c>
      <c r="D622" s="23">
        <v>18659</v>
      </c>
      <c r="E622" s="23">
        <v>0</v>
      </c>
      <c r="F622" s="23">
        <v>0</v>
      </c>
      <c r="G622" s="23">
        <f t="shared" si="140"/>
        <v>0</v>
      </c>
      <c r="H622" s="23">
        <f t="shared" si="141"/>
        <v>0</v>
      </c>
      <c r="I622" s="24">
        <f t="shared" si="142"/>
        <v>0</v>
      </c>
      <c r="J622" s="24">
        <f t="shared" si="143"/>
        <v>0</v>
      </c>
      <c r="K622" s="24">
        <f t="shared" si="144"/>
        <v>0</v>
      </c>
    </row>
    <row r="623" spans="1:11">
      <c r="A623" s="21"/>
      <c r="B623" s="22" t="s">
        <v>118</v>
      </c>
      <c r="C623" s="23">
        <v>0</v>
      </c>
      <c r="D623" s="23">
        <v>0</v>
      </c>
      <c r="E623" s="23">
        <v>0</v>
      </c>
      <c r="F623" s="23">
        <v>18659</v>
      </c>
      <c r="G623" s="23">
        <f t="shared" si="140"/>
        <v>18659</v>
      </c>
      <c r="H623" s="23">
        <f t="shared" si="141"/>
        <v>-18659</v>
      </c>
      <c r="I623" s="24">
        <f t="shared" si="142"/>
        <v>0</v>
      </c>
      <c r="J623" s="24">
        <f t="shared" si="143"/>
        <v>0</v>
      </c>
      <c r="K623" s="24">
        <f t="shared" si="144"/>
        <v>0</v>
      </c>
    </row>
    <row r="624" spans="1:11">
      <c r="A624" s="21" t="s">
        <v>119</v>
      </c>
      <c r="B624" s="22" t="s">
        <v>120</v>
      </c>
      <c r="C624" s="23">
        <v>0</v>
      </c>
      <c r="D624" s="23">
        <v>0</v>
      </c>
      <c r="E624" s="23">
        <v>0</v>
      </c>
      <c r="F624" s="23">
        <v>-18659</v>
      </c>
      <c r="G624" s="23">
        <f t="shared" si="140"/>
        <v>-18659</v>
      </c>
      <c r="H624" s="23">
        <f t="shared" si="141"/>
        <v>18659</v>
      </c>
      <c r="I624" s="24">
        <f t="shared" si="142"/>
        <v>0</v>
      </c>
      <c r="J624" s="24">
        <f t="shared" si="143"/>
        <v>0</v>
      </c>
      <c r="K624" s="24">
        <f t="shared" si="144"/>
        <v>0</v>
      </c>
    </row>
    <row r="625" spans="1:11">
      <c r="A625" s="25" t="s">
        <v>121</v>
      </c>
      <c r="B625" s="22" t="s">
        <v>122</v>
      </c>
      <c r="C625" s="23">
        <v>0</v>
      </c>
      <c r="D625" s="23">
        <v>0</v>
      </c>
      <c r="E625" s="23">
        <v>0</v>
      </c>
      <c r="F625" s="23">
        <v>-18659</v>
      </c>
      <c r="G625" s="23">
        <f t="shared" si="140"/>
        <v>-18659</v>
      </c>
      <c r="H625" s="23">
        <f t="shared" si="141"/>
        <v>18659</v>
      </c>
      <c r="I625" s="24">
        <f t="shared" si="142"/>
        <v>0</v>
      </c>
      <c r="J625" s="24">
        <f t="shared" si="143"/>
        <v>0</v>
      </c>
      <c r="K625" s="24">
        <f t="shared" si="144"/>
        <v>0</v>
      </c>
    </row>
    <row r="626" spans="1:11" s="3" customFormat="1" ht="25.5">
      <c r="A626" s="30" t="s">
        <v>597</v>
      </c>
      <c r="B626" s="31" t="s">
        <v>598</v>
      </c>
      <c r="C626" s="32"/>
      <c r="D626" s="32"/>
      <c r="E626" s="32"/>
      <c r="F626" s="32"/>
      <c r="G626" s="32"/>
      <c r="H626" s="32"/>
      <c r="I626" s="33"/>
      <c r="J626" s="33"/>
      <c r="K626" s="33"/>
    </row>
    <row r="627" spans="1:11">
      <c r="A627" s="21" t="s">
        <v>19</v>
      </c>
      <c r="B627" s="22" t="s">
        <v>20</v>
      </c>
      <c r="C627" s="23">
        <v>491.44</v>
      </c>
      <c r="D627" s="23">
        <v>0</v>
      </c>
      <c r="E627" s="23">
        <v>0</v>
      </c>
      <c r="F627" s="23">
        <v>0</v>
      </c>
      <c r="G627" s="23">
        <f t="shared" ref="G627:G636" si="145">F627-C627</f>
        <v>-491.44</v>
      </c>
      <c r="H627" s="23">
        <f t="shared" ref="H627:H636" si="146">E627-F627</f>
        <v>0</v>
      </c>
      <c r="I627" s="24">
        <f t="shared" ref="I627:I636" si="147">IF(ISERROR(F627/C627),0,F627/C627*100-100)</f>
        <v>-100</v>
      </c>
      <c r="J627" s="24">
        <f t="shared" ref="J627:J636" si="148">IF(ISERROR(F627/E627),0,F627/E627*100)</f>
        <v>0</v>
      </c>
      <c r="K627" s="24">
        <f t="shared" ref="K627:K636" si="149">IF(ISERROR(F627/D627),0,F627/D627*100)</f>
        <v>0</v>
      </c>
    </row>
    <row r="628" spans="1:11">
      <c r="A628" s="25" t="s">
        <v>130</v>
      </c>
      <c r="B628" s="22" t="s">
        <v>131</v>
      </c>
      <c r="C628" s="23">
        <v>491.44</v>
      </c>
      <c r="D628" s="23">
        <v>0</v>
      </c>
      <c r="E628" s="23">
        <v>0</v>
      </c>
      <c r="F628" s="23">
        <v>0</v>
      </c>
      <c r="G628" s="23">
        <f t="shared" si="145"/>
        <v>-491.44</v>
      </c>
      <c r="H628" s="23">
        <f t="shared" si="146"/>
        <v>0</v>
      </c>
      <c r="I628" s="24">
        <f t="shared" si="147"/>
        <v>-100</v>
      </c>
      <c r="J628" s="24">
        <f t="shared" si="148"/>
        <v>0</v>
      </c>
      <c r="K628" s="24">
        <f t="shared" si="149"/>
        <v>0</v>
      </c>
    </row>
    <row r="629" spans="1:11">
      <c r="A629" s="26" t="s">
        <v>132</v>
      </c>
      <c r="B629" s="22" t="s">
        <v>133</v>
      </c>
      <c r="C629" s="23">
        <v>491.44</v>
      </c>
      <c r="D629" s="23">
        <v>0</v>
      </c>
      <c r="E629" s="23">
        <v>0</v>
      </c>
      <c r="F629" s="23">
        <v>0</v>
      </c>
      <c r="G629" s="23">
        <f t="shared" si="145"/>
        <v>-491.44</v>
      </c>
      <c r="H629" s="23">
        <f t="shared" si="146"/>
        <v>0</v>
      </c>
      <c r="I629" s="24">
        <f t="shared" si="147"/>
        <v>-100</v>
      </c>
      <c r="J629" s="24">
        <f t="shared" si="148"/>
        <v>0</v>
      </c>
      <c r="K629" s="24">
        <f t="shared" si="149"/>
        <v>0</v>
      </c>
    </row>
    <row r="630" spans="1:11">
      <c r="A630" s="27" t="s">
        <v>134</v>
      </c>
      <c r="B630" s="22" t="s">
        <v>135</v>
      </c>
      <c r="C630" s="23">
        <v>491.44</v>
      </c>
      <c r="D630" s="23">
        <v>0</v>
      </c>
      <c r="E630" s="23">
        <v>0</v>
      </c>
      <c r="F630" s="23">
        <v>0</v>
      </c>
      <c r="G630" s="23">
        <f t="shared" si="145"/>
        <v>-491.44</v>
      </c>
      <c r="H630" s="23">
        <f t="shared" si="146"/>
        <v>0</v>
      </c>
      <c r="I630" s="24">
        <f t="shared" si="147"/>
        <v>-100</v>
      </c>
      <c r="J630" s="24">
        <f t="shared" si="148"/>
        <v>0</v>
      </c>
      <c r="K630" s="24">
        <f t="shared" si="149"/>
        <v>0</v>
      </c>
    </row>
    <row r="631" spans="1:11" ht="25.5">
      <c r="A631" s="28" t="s">
        <v>136</v>
      </c>
      <c r="B631" s="22" t="s">
        <v>137</v>
      </c>
      <c r="C631" s="23">
        <v>491.44</v>
      </c>
      <c r="D631" s="23">
        <v>0</v>
      </c>
      <c r="E631" s="23">
        <v>0</v>
      </c>
      <c r="F631" s="23">
        <v>0</v>
      </c>
      <c r="G631" s="23">
        <f t="shared" si="145"/>
        <v>-491.44</v>
      </c>
      <c r="H631" s="23">
        <f t="shared" si="146"/>
        <v>0</v>
      </c>
      <c r="I631" s="24">
        <f t="shared" si="147"/>
        <v>-100</v>
      </c>
      <c r="J631" s="24">
        <f t="shared" si="148"/>
        <v>0</v>
      </c>
      <c r="K631" s="24">
        <f t="shared" si="149"/>
        <v>0</v>
      </c>
    </row>
    <row r="632" spans="1:11" ht="25.5">
      <c r="A632" s="29" t="s">
        <v>138</v>
      </c>
      <c r="B632" s="22" t="s">
        <v>139</v>
      </c>
      <c r="C632" s="23">
        <v>491.44</v>
      </c>
      <c r="D632" s="23">
        <v>0</v>
      </c>
      <c r="E632" s="23">
        <v>0</v>
      </c>
      <c r="F632" s="23">
        <v>0</v>
      </c>
      <c r="G632" s="23">
        <f t="shared" si="145"/>
        <v>-491.44</v>
      </c>
      <c r="H632" s="23">
        <f t="shared" si="146"/>
        <v>0</v>
      </c>
      <c r="I632" s="24">
        <f t="shared" si="147"/>
        <v>-100</v>
      </c>
      <c r="J632" s="24">
        <f t="shared" si="148"/>
        <v>0</v>
      </c>
      <c r="K632" s="24">
        <f t="shared" si="149"/>
        <v>0</v>
      </c>
    </row>
    <row r="633" spans="1:11">
      <c r="A633" s="21" t="s">
        <v>88</v>
      </c>
      <c r="B633" s="22" t="s">
        <v>89</v>
      </c>
      <c r="C633" s="23">
        <v>491.44</v>
      </c>
      <c r="D633" s="23">
        <v>0</v>
      </c>
      <c r="E633" s="23">
        <v>0</v>
      </c>
      <c r="F633" s="23">
        <v>0</v>
      </c>
      <c r="G633" s="23">
        <f t="shared" si="145"/>
        <v>-491.44</v>
      </c>
      <c r="H633" s="23">
        <f t="shared" si="146"/>
        <v>0</v>
      </c>
      <c r="I633" s="24">
        <f t="shared" si="147"/>
        <v>-100</v>
      </c>
      <c r="J633" s="24">
        <f t="shared" si="148"/>
        <v>0</v>
      </c>
      <c r="K633" s="24">
        <f t="shared" si="149"/>
        <v>0</v>
      </c>
    </row>
    <row r="634" spans="1:11">
      <c r="A634" s="25" t="s">
        <v>90</v>
      </c>
      <c r="B634" s="22" t="s">
        <v>91</v>
      </c>
      <c r="C634" s="23">
        <v>491.44</v>
      </c>
      <c r="D634" s="23">
        <v>0</v>
      </c>
      <c r="E634" s="23">
        <v>0</v>
      </c>
      <c r="F634" s="23">
        <v>0</v>
      </c>
      <c r="G634" s="23">
        <f t="shared" si="145"/>
        <v>-491.44</v>
      </c>
      <c r="H634" s="23">
        <f t="shared" si="146"/>
        <v>0</v>
      </c>
      <c r="I634" s="24">
        <f t="shared" si="147"/>
        <v>-100</v>
      </c>
      <c r="J634" s="24">
        <f t="shared" si="148"/>
        <v>0</v>
      </c>
      <c r="K634" s="24">
        <f t="shared" si="149"/>
        <v>0</v>
      </c>
    </row>
    <row r="635" spans="1:11">
      <c r="A635" s="26" t="s">
        <v>92</v>
      </c>
      <c r="B635" s="22" t="s">
        <v>93</v>
      </c>
      <c r="C635" s="23">
        <v>491.44</v>
      </c>
      <c r="D635" s="23">
        <v>0</v>
      </c>
      <c r="E635" s="23">
        <v>0</v>
      </c>
      <c r="F635" s="23">
        <v>0</v>
      </c>
      <c r="G635" s="23">
        <f t="shared" si="145"/>
        <v>-491.44</v>
      </c>
      <c r="H635" s="23">
        <f t="shared" si="146"/>
        <v>0</v>
      </c>
      <c r="I635" s="24">
        <f t="shared" si="147"/>
        <v>-100</v>
      </c>
      <c r="J635" s="24">
        <f t="shared" si="148"/>
        <v>0</v>
      </c>
      <c r="K635" s="24">
        <f t="shared" si="149"/>
        <v>0</v>
      </c>
    </row>
    <row r="636" spans="1:11">
      <c r="A636" s="27" t="s">
        <v>96</v>
      </c>
      <c r="B636" s="22" t="s">
        <v>97</v>
      </c>
      <c r="C636" s="23">
        <v>491.44</v>
      </c>
      <c r="D636" s="23">
        <v>0</v>
      </c>
      <c r="E636" s="23">
        <v>0</v>
      </c>
      <c r="F636" s="23">
        <v>0</v>
      </c>
      <c r="G636" s="23">
        <f t="shared" si="145"/>
        <v>-491.44</v>
      </c>
      <c r="H636" s="23">
        <f t="shared" si="146"/>
        <v>0</v>
      </c>
      <c r="I636" s="24">
        <f t="shared" si="147"/>
        <v>-100</v>
      </c>
      <c r="J636" s="24">
        <f t="shared" si="148"/>
        <v>0</v>
      </c>
      <c r="K636" s="24">
        <f t="shared" si="149"/>
        <v>0</v>
      </c>
    </row>
    <row r="637" spans="1:11" s="3" customFormat="1" ht="25.5">
      <c r="A637" s="49" t="s">
        <v>661</v>
      </c>
      <c r="B637" s="31" t="s">
        <v>600</v>
      </c>
      <c r="C637" s="32"/>
      <c r="D637" s="32"/>
      <c r="E637" s="32"/>
      <c r="F637" s="32"/>
      <c r="G637" s="32"/>
      <c r="H637" s="32"/>
      <c r="I637" s="33"/>
      <c r="J637" s="33"/>
      <c r="K637" s="33"/>
    </row>
    <row r="638" spans="1:11">
      <c r="A638" s="21" t="s">
        <v>19</v>
      </c>
      <c r="B638" s="22" t="s">
        <v>20</v>
      </c>
      <c r="C638" s="23">
        <v>491.44</v>
      </c>
      <c r="D638" s="23">
        <v>0</v>
      </c>
      <c r="E638" s="23">
        <v>0</v>
      </c>
      <c r="F638" s="23">
        <v>0</v>
      </c>
      <c r="G638" s="23">
        <f t="shared" ref="G638:G647" si="150">F638-C638</f>
        <v>-491.44</v>
      </c>
      <c r="H638" s="23">
        <f t="shared" ref="H638:H647" si="151">E638-F638</f>
        <v>0</v>
      </c>
      <c r="I638" s="24">
        <f t="shared" ref="I638:I647" si="152">IF(ISERROR(F638/C638),0,F638/C638*100-100)</f>
        <v>-100</v>
      </c>
      <c r="J638" s="24">
        <f t="shared" ref="J638:J647" si="153">IF(ISERROR(F638/E638),0,F638/E638*100)</f>
        <v>0</v>
      </c>
      <c r="K638" s="24">
        <f t="shared" ref="K638:K647" si="154">IF(ISERROR(F638/D638),0,F638/D638*100)</f>
        <v>0</v>
      </c>
    </row>
    <row r="639" spans="1:11">
      <c r="A639" s="25" t="s">
        <v>130</v>
      </c>
      <c r="B639" s="22" t="s">
        <v>131</v>
      </c>
      <c r="C639" s="23">
        <v>491.44</v>
      </c>
      <c r="D639" s="23">
        <v>0</v>
      </c>
      <c r="E639" s="23">
        <v>0</v>
      </c>
      <c r="F639" s="23">
        <v>0</v>
      </c>
      <c r="G639" s="23">
        <f t="shared" si="150"/>
        <v>-491.44</v>
      </c>
      <c r="H639" s="23">
        <f t="shared" si="151"/>
        <v>0</v>
      </c>
      <c r="I639" s="24">
        <f t="shared" si="152"/>
        <v>-100</v>
      </c>
      <c r="J639" s="24">
        <f t="shared" si="153"/>
        <v>0</v>
      </c>
      <c r="K639" s="24">
        <f t="shared" si="154"/>
        <v>0</v>
      </c>
    </row>
    <row r="640" spans="1:11">
      <c r="A640" s="26" t="s">
        <v>132</v>
      </c>
      <c r="B640" s="22" t="s">
        <v>133</v>
      </c>
      <c r="C640" s="23">
        <v>491.44</v>
      </c>
      <c r="D640" s="23">
        <v>0</v>
      </c>
      <c r="E640" s="23">
        <v>0</v>
      </c>
      <c r="F640" s="23">
        <v>0</v>
      </c>
      <c r="G640" s="23">
        <f t="shared" si="150"/>
        <v>-491.44</v>
      </c>
      <c r="H640" s="23">
        <f t="shared" si="151"/>
        <v>0</v>
      </c>
      <c r="I640" s="24">
        <f t="shared" si="152"/>
        <v>-100</v>
      </c>
      <c r="J640" s="24">
        <f t="shared" si="153"/>
        <v>0</v>
      </c>
      <c r="K640" s="24">
        <f t="shared" si="154"/>
        <v>0</v>
      </c>
    </row>
    <row r="641" spans="1:11">
      <c r="A641" s="27" t="s">
        <v>134</v>
      </c>
      <c r="B641" s="22" t="s">
        <v>135</v>
      </c>
      <c r="C641" s="23">
        <v>491.44</v>
      </c>
      <c r="D641" s="23">
        <v>0</v>
      </c>
      <c r="E641" s="23">
        <v>0</v>
      </c>
      <c r="F641" s="23">
        <v>0</v>
      </c>
      <c r="G641" s="23">
        <f t="shared" si="150"/>
        <v>-491.44</v>
      </c>
      <c r="H641" s="23">
        <f t="shared" si="151"/>
        <v>0</v>
      </c>
      <c r="I641" s="24">
        <f t="shared" si="152"/>
        <v>-100</v>
      </c>
      <c r="J641" s="24">
        <f t="shared" si="153"/>
        <v>0</v>
      </c>
      <c r="K641" s="24">
        <f t="shared" si="154"/>
        <v>0</v>
      </c>
    </row>
    <row r="642" spans="1:11" ht="25.5">
      <c r="A642" s="28" t="s">
        <v>136</v>
      </c>
      <c r="B642" s="22" t="s">
        <v>137</v>
      </c>
      <c r="C642" s="23">
        <v>491.44</v>
      </c>
      <c r="D642" s="23">
        <v>0</v>
      </c>
      <c r="E642" s="23">
        <v>0</v>
      </c>
      <c r="F642" s="23">
        <v>0</v>
      </c>
      <c r="G642" s="23">
        <f t="shared" si="150"/>
        <v>-491.44</v>
      </c>
      <c r="H642" s="23">
        <f t="shared" si="151"/>
        <v>0</v>
      </c>
      <c r="I642" s="24">
        <f t="shared" si="152"/>
        <v>-100</v>
      </c>
      <c r="J642" s="24">
        <f t="shared" si="153"/>
        <v>0</v>
      </c>
      <c r="K642" s="24">
        <f t="shared" si="154"/>
        <v>0</v>
      </c>
    </row>
    <row r="643" spans="1:11" ht="25.5">
      <c r="A643" s="29" t="s">
        <v>138</v>
      </c>
      <c r="B643" s="22" t="s">
        <v>139</v>
      </c>
      <c r="C643" s="23">
        <v>491.44</v>
      </c>
      <c r="D643" s="23">
        <v>0</v>
      </c>
      <c r="E643" s="23">
        <v>0</v>
      </c>
      <c r="F643" s="23">
        <v>0</v>
      </c>
      <c r="G643" s="23">
        <f t="shared" si="150"/>
        <v>-491.44</v>
      </c>
      <c r="H643" s="23">
        <f t="shared" si="151"/>
        <v>0</v>
      </c>
      <c r="I643" s="24">
        <f t="shared" si="152"/>
        <v>-100</v>
      </c>
      <c r="J643" s="24">
        <f t="shared" si="153"/>
        <v>0</v>
      </c>
      <c r="K643" s="24">
        <f t="shared" si="154"/>
        <v>0</v>
      </c>
    </row>
    <row r="644" spans="1:11">
      <c r="A644" s="21" t="s">
        <v>88</v>
      </c>
      <c r="B644" s="22" t="s">
        <v>89</v>
      </c>
      <c r="C644" s="23">
        <v>491.44</v>
      </c>
      <c r="D644" s="23">
        <v>0</v>
      </c>
      <c r="E644" s="23">
        <v>0</v>
      </c>
      <c r="F644" s="23">
        <v>0</v>
      </c>
      <c r="G644" s="23">
        <f t="shared" si="150"/>
        <v>-491.44</v>
      </c>
      <c r="H644" s="23">
        <f t="shared" si="151"/>
        <v>0</v>
      </c>
      <c r="I644" s="24">
        <f t="shared" si="152"/>
        <v>-100</v>
      </c>
      <c r="J644" s="24">
        <f t="shared" si="153"/>
        <v>0</v>
      </c>
      <c r="K644" s="24">
        <f t="shared" si="154"/>
        <v>0</v>
      </c>
    </row>
    <row r="645" spans="1:11">
      <c r="A645" s="25" t="s">
        <v>90</v>
      </c>
      <c r="B645" s="22" t="s">
        <v>91</v>
      </c>
      <c r="C645" s="23">
        <v>491.44</v>
      </c>
      <c r="D645" s="23">
        <v>0</v>
      </c>
      <c r="E645" s="23">
        <v>0</v>
      </c>
      <c r="F645" s="23">
        <v>0</v>
      </c>
      <c r="G645" s="23">
        <f t="shared" si="150"/>
        <v>-491.44</v>
      </c>
      <c r="H645" s="23">
        <f t="shared" si="151"/>
        <v>0</v>
      </c>
      <c r="I645" s="24">
        <f t="shared" si="152"/>
        <v>-100</v>
      </c>
      <c r="J645" s="24">
        <f t="shared" si="153"/>
        <v>0</v>
      </c>
      <c r="K645" s="24">
        <f t="shared" si="154"/>
        <v>0</v>
      </c>
    </row>
    <row r="646" spans="1:11">
      <c r="A646" s="26" t="s">
        <v>92</v>
      </c>
      <c r="B646" s="22" t="s">
        <v>93</v>
      </c>
      <c r="C646" s="23">
        <v>491.44</v>
      </c>
      <c r="D646" s="23">
        <v>0</v>
      </c>
      <c r="E646" s="23">
        <v>0</v>
      </c>
      <c r="F646" s="23">
        <v>0</v>
      </c>
      <c r="G646" s="23">
        <f t="shared" si="150"/>
        <v>-491.44</v>
      </c>
      <c r="H646" s="23">
        <f t="shared" si="151"/>
        <v>0</v>
      </c>
      <c r="I646" s="24">
        <f t="shared" si="152"/>
        <v>-100</v>
      </c>
      <c r="J646" s="24">
        <f t="shared" si="153"/>
        <v>0</v>
      </c>
      <c r="K646" s="24">
        <f t="shared" si="154"/>
        <v>0</v>
      </c>
    </row>
    <row r="647" spans="1:11">
      <c r="A647" s="27" t="s">
        <v>96</v>
      </c>
      <c r="B647" s="22" t="s">
        <v>97</v>
      </c>
      <c r="C647" s="23">
        <v>491.44</v>
      </c>
      <c r="D647" s="23">
        <v>0</v>
      </c>
      <c r="E647" s="23">
        <v>0</v>
      </c>
      <c r="F647" s="23">
        <v>0</v>
      </c>
      <c r="G647" s="23">
        <f t="shared" si="150"/>
        <v>-491.44</v>
      </c>
      <c r="H647" s="23">
        <f t="shared" si="151"/>
        <v>0</v>
      </c>
      <c r="I647" s="24">
        <f t="shared" si="152"/>
        <v>-100</v>
      </c>
      <c r="J647" s="24">
        <f t="shared" si="153"/>
        <v>0</v>
      </c>
      <c r="K647" s="24">
        <f t="shared" si="154"/>
        <v>0</v>
      </c>
    </row>
    <row r="648" spans="1:11" s="3" customFormat="1" ht="25.5">
      <c r="A648" s="30" t="s">
        <v>323</v>
      </c>
      <c r="B648" s="31" t="s">
        <v>324</v>
      </c>
      <c r="C648" s="32"/>
      <c r="D648" s="32"/>
      <c r="E648" s="32"/>
      <c r="F648" s="32"/>
      <c r="G648" s="32"/>
      <c r="H648" s="32"/>
      <c r="I648" s="33"/>
      <c r="J648" s="33"/>
      <c r="K648" s="33"/>
    </row>
    <row r="649" spans="1:11">
      <c r="A649" s="21" t="s">
        <v>19</v>
      </c>
      <c r="B649" s="22" t="s">
        <v>20</v>
      </c>
      <c r="C649" s="23">
        <v>416599.34</v>
      </c>
      <c r="D649" s="23">
        <v>675861</v>
      </c>
      <c r="E649" s="23">
        <v>198051</v>
      </c>
      <c r="F649" s="23">
        <v>671010.34</v>
      </c>
      <c r="G649" s="23">
        <f t="shared" ref="G649:G673" si="155">F649-C649</f>
        <v>254410.99999999994</v>
      </c>
      <c r="H649" s="23">
        <f t="shared" ref="H649:H673" si="156">E649-F649</f>
        <v>-472959.33999999997</v>
      </c>
      <c r="I649" s="24">
        <f t="shared" ref="I649:I673" si="157">IF(ISERROR(F649/C649),0,F649/C649*100-100)</f>
        <v>61.068507693747165</v>
      </c>
      <c r="J649" s="24">
        <f t="shared" ref="J649:J673" si="158">IF(ISERROR(F649/E649),0,F649/E649*100)</f>
        <v>338.80684268193545</v>
      </c>
      <c r="K649" s="24">
        <f t="shared" ref="K649:K673" si="159">IF(ISERROR(F649/D649),0,F649/D649*100)</f>
        <v>99.282299170983379</v>
      </c>
    </row>
    <row r="650" spans="1:11">
      <c r="A650" s="25" t="s">
        <v>156</v>
      </c>
      <c r="B650" s="22" t="s">
        <v>157</v>
      </c>
      <c r="C650" s="23">
        <v>144634.34</v>
      </c>
      <c r="D650" s="23">
        <v>390676</v>
      </c>
      <c r="E650" s="23">
        <v>13100</v>
      </c>
      <c r="F650" s="23">
        <v>385825.34</v>
      </c>
      <c r="G650" s="23">
        <f t="shared" si="155"/>
        <v>241191.00000000003</v>
      </c>
      <c r="H650" s="23">
        <f t="shared" si="156"/>
        <v>-372725.34</v>
      </c>
      <c r="I650" s="24">
        <f t="shared" si="157"/>
        <v>166.75915277105008</v>
      </c>
      <c r="J650" s="24">
        <f t="shared" si="158"/>
        <v>2945.2316030534353</v>
      </c>
      <c r="K650" s="24">
        <f t="shared" si="159"/>
        <v>98.758393144191103</v>
      </c>
    </row>
    <row r="651" spans="1:11">
      <c r="A651" s="25" t="s">
        <v>84</v>
      </c>
      <c r="B651" s="22" t="s">
        <v>85</v>
      </c>
      <c r="C651" s="23">
        <v>271965</v>
      </c>
      <c r="D651" s="23">
        <v>285185</v>
      </c>
      <c r="E651" s="23">
        <v>184951</v>
      </c>
      <c r="F651" s="23">
        <v>285185</v>
      </c>
      <c r="G651" s="23">
        <f t="shared" si="155"/>
        <v>13220</v>
      </c>
      <c r="H651" s="23">
        <f t="shared" si="156"/>
        <v>-100234</v>
      </c>
      <c r="I651" s="24">
        <f t="shared" si="157"/>
        <v>4.8609196036254616</v>
      </c>
      <c r="J651" s="24">
        <f t="shared" si="158"/>
        <v>154.19489486404507</v>
      </c>
      <c r="K651" s="24">
        <f t="shared" si="159"/>
        <v>100</v>
      </c>
    </row>
    <row r="652" spans="1:11">
      <c r="A652" s="26" t="s">
        <v>86</v>
      </c>
      <c r="B652" s="22" t="s">
        <v>87</v>
      </c>
      <c r="C652" s="23">
        <v>271965</v>
      </c>
      <c r="D652" s="23">
        <v>285185</v>
      </c>
      <c r="E652" s="23">
        <v>184951</v>
      </c>
      <c r="F652" s="23">
        <v>285185</v>
      </c>
      <c r="G652" s="23">
        <f t="shared" si="155"/>
        <v>13220</v>
      </c>
      <c r="H652" s="23">
        <f t="shared" si="156"/>
        <v>-100234</v>
      </c>
      <c r="I652" s="24">
        <f t="shared" si="157"/>
        <v>4.8609196036254616</v>
      </c>
      <c r="J652" s="24">
        <f t="shared" si="158"/>
        <v>154.19489486404507</v>
      </c>
      <c r="K652" s="24">
        <f t="shared" si="159"/>
        <v>100</v>
      </c>
    </row>
    <row r="653" spans="1:11">
      <c r="A653" s="21" t="s">
        <v>88</v>
      </c>
      <c r="B653" s="22" t="s">
        <v>89</v>
      </c>
      <c r="C653" s="23">
        <v>341257.1</v>
      </c>
      <c r="D653" s="23">
        <v>910674</v>
      </c>
      <c r="E653" s="23">
        <v>198051</v>
      </c>
      <c r="F653" s="23">
        <v>333938.99</v>
      </c>
      <c r="G653" s="23">
        <f t="shared" si="155"/>
        <v>-7318.109999999986</v>
      </c>
      <c r="H653" s="23">
        <f t="shared" si="156"/>
        <v>-135887.99</v>
      </c>
      <c r="I653" s="24">
        <f t="shared" si="157"/>
        <v>-2.1444564816380307</v>
      </c>
      <c r="J653" s="24">
        <f t="shared" si="158"/>
        <v>168.61262503092638</v>
      </c>
      <c r="K653" s="24">
        <f t="shared" si="159"/>
        <v>36.669432749809481</v>
      </c>
    </row>
    <row r="654" spans="1:11">
      <c r="A654" s="25" t="s">
        <v>90</v>
      </c>
      <c r="B654" s="22" t="s">
        <v>91</v>
      </c>
      <c r="C654" s="23">
        <v>341257.1</v>
      </c>
      <c r="D654" s="23">
        <v>908674</v>
      </c>
      <c r="E654" s="23">
        <v>198051</v>
      </c>
      <c r="F654" s="23">
        <v>331938.99</v>
      </c>
      <c r="G654" s="23">
        <f t="shared" si="155"/>
        <v>-9318.109999999986</v>
      </c>
      <c r="H654" s="23">
        <f t="shared" si="156"/>
        <v>-133887.99</v>
      </c>
      <c r="I654" s="24">
        <f t="shared" si="157"/>
        <v>-2.7305248740612171</v>
      </c>
      <c r="J654" s="24">
        <f t="shared" si="158"/>
        <v>167.6027841313601</v>
      </c>
      <c r="K654" s="24">
        <f t="shared" si="159"/>
        <v>36.530041577067237</v>
      </c>
    </row>
    <row r="655" spans="1:11">
      <c r="A655" s="26" t="s">
        <v>92</v>
      </c>
      <c r="B655" s="22" t="s">
        <v>93</v>
      </c>
      <c r="C655" s="23">
        <v>156837.57</v>
      </c>
      <c r="D655" s="23">
        <v>755674</v>
      </c>
      <c r="E655" s="23">
        <v>48051</v>
      </c>
      <c r="F655" s="23">
        <v>179959.06</v>
      </c>
      <c r="G655" s="23">
        <f t="shared" si="155"/>
        <v>23121.489999999991</v>
      </c>
      <c r="H655" s="23">
        <f t="shared" si="156"/>
        <v>-131908.06</v>
      </c>
      <c r="I655" s="24">
        <f t="shared" si="157"/>
        <v>14.74231588770472</v>
      </c>
      <c r="J655" s="24">
        <f t="shared" si="158"/>
        <v>374.51678425006764</v>
      </c>
      <c r="K655" s="24">
        <f t="shared" si="159"/>
        <v>23.814377628448248</v>
      </c>
    </row>
    <row r="656" spans="1:11">
      <c r="A656" s="27" t="s">
        <v>94</v>
      </c>
      <c r="B656" s="22" t="s">
        <v>95</v>
      </c>
      <c r="C656" s="23">
        <v>89168.77</v>
      </c>
      <c r="D656" s="23">
        <v>318650</v>
      </c>
      <c r="E656" s="23">
        <v>22400</v>
      </c>
      <c r="F656" s="23">
        <v>88389.67</v>
      </c>
      <c r="G656" s="23">
        <f t="shared" si="155"/>
        <v>-779.10000000000582</v>
      </c>
      <c r="H656" s="23">
        <f t="shared" si="156"/>
        <v>-65989.67</v>
      </c>
      <c r="I656" s="24">
        <f t="shared" si="157"/>
        <v>-0.87373639896568989</v>
      </c>
      <c r="J656" s="24">
        <f t="shared" si="158"/>
        <v>394.5967410714286</v>
      </c>
      <c r="K656" s="24">
        <f t="shared" si="159"/>
        <v>27.738794916052097</v>
      </c>
    </row>
    <row r="657" spans="1:11">
      <c r="A657" s="27" t="s">
        <v>96</v>
      </c>
      <c r="B657" s="22" t="s">
        <v>97</v>
      </c>
      <c r="C657" s="23">
        <v>67668.800000000003</v>
      </c>
      <c r="D657" s="23">
        <v>437024</v>
      </c>
      <c r="E657" s="23">
        <v>25651</v>
      </c>
      <c r="F657" s="23">
        <v>91569.39</v>
      </c>
      <c r="G657" s="23">
        <f t="shared" si="155"/>
        <v>23900.589999999997</v>
      </c>
      <c r="H657" s="23">
        <f t="shared" si="156"/>
        <v>-65918.39</v>
      </c>
      <c r="I657" s="24">
        <f t="shared" si="157"/>
        <v>35.319955429976602</v>
      </c>
      <c r="J657" s="24">
        <f t="shared" si="158"/>
        <v>356.98175509726713</v>
      </c>
      <c r="K657" s="24">
        <f t="shared" si="159"/>
        <v>20.952943087793805</v>
      </c>
    </row>
    <row r="658" spans="1:11">
      <c r="A658" s="28" t="s">
        <v>98</v>
      </c>
      <c r="B658" s="22" t="s">
        <v>99</v>
      </c>
      <c r="C658" s="23">
        <v>460</v>
      </c>
      <c r="D658" s="23">
        <v>0</v>
      </c>
      <c r="E658" s="23">
        <v>0</v>
      </c>
      <c r="F658" s="23">
        <v>1620</v>
      </c>
      <c r="G658" s="23">
        <f t="shared" si="155"/>
        <v>1160</v>
      </c>
      <c r="H658" s="23">
        <f t="shared" si="156"/>
        <v>-1620</v>
      </c>
      <c r="I658" s="24">
        <f t="shared" si="157"/>
        <v>252.17391304347825</v>
      </c>
      <c r="J658" s="24">
        <f t="shared" si="158"/>
        <v>0</v>
      </c>
      <c r="K658" s="24">
        <f t="shared" si="159"/>
        <v>0</v>
      </c>
    </row>
    <row r="659" spans="1:11">
      <c r="A659" s="26" t="s">
        <v>100</v>
      </c>
      <c r="B659" s="22" t="s">
        <v>101</v>
      </c>
      <c r="C659" s="23">
        <v>157847.09</v>
      </c>
      <c r="D659" s="23">
        <v>118577</v>
      </c>
      <c r="E659" s="23">
        <v>150000</v>
      </c>
      <c r="F659" s="23">
        <v>118577</v>
      </c>
      <c r="G659" s="23">
        <f t="shared" si="155"/>
        <v>-39270.089999999997</v>
      </c>
      <c r="H659" s="23">
        <f t="shared" si="156"/>
        <v>31423</v>
      </c>
      <c r="I659" s="24">
        <f t="shared" si="157"/>
        <v>-24.87856443853353</v>
      </c>
      <c r="J659" s="24">
        <f t="shared" si="158"/>
        <v>79.051333333333332</v>
      </c>
      <c r="K659" s="24">
        <f t="shared" si="159"/>
        <v>100</v>
      </c>
    </row>
    <row r="660" spans="1:11">
      <c r="A660" s="27" t="s">
        <v>102</v>
      </c>
      <c r="B660" s="22" t="s">
        <v>103</v>
      </c>
      <c r="C660" s="23">
        <v>157847.09</v>
      </c>
      <c r="D660" s="23">
        <v>118577</v>
      </c>
      <c r="E660" s="23">
        <v>150000</v>
      </c>
      <c r="F660" s="23">
        <v>118577</v>
      </c>
      <c r="G660" s="23">
        <f t="shared" si="155"/>
        <v>-39270.089999999997</v>
      </c>
      <c r="H660" s="23">
        <f t="shared" si="156"/>
        <v>31423</v>
      </c>
      <c r="I660" s="24">
        <f t="shared" si="157"/>
        <v>-24.87856443853353</v>
      </c>
      <c r="J660" s="24">
        <f t="shared" si="158"/>
        <v>79.051333333333332</v>
      </c>
      <c r="K660" s="24">
        <f t="shared" si="159"/>
        <v>100</v>
      </c>
    </row>
    <row r="661" spans="1:11" ht="25.5">
      <c r="A661" s="26" t="s">
        <v>106</v>
      </c>
      <c r="B661" s="22" t="s">
        <v>107</v>
      </c>
      <c r="C661" s="23">
        <v>26572.44</v>
      </c>
      <c r="D661" s="23">
        <v>34423</v>
      </c>
      <c r="E661" s="23">
        <v>0</v>
      </c>
      <c r="F661" s="23">
        <v>33402.93</v>
      </c>
      <c r="G661" s="23">
        <f t="shared" si="155"/>
        <v>6830.4900000000016</v>
      </c>
      <c r="H661" s="23">
        <f t="shared" si="156"/>
        <v>-33402.93</v>
      </c>
      <c r="I661" s="24">
        <f t="shared" si="157"/>
        <v>25.70516670655762</v>
      </c>
      <c r="J661" s="24">
        <f t="shared" si="158"/>
        <v>0</v>
      </c>
      <c r="K661" s="24">
        <f t="shared" si="159"/>
        <v>97.03666153443919</v>
      </c>
    </row>
    <row r="662" spans="1:11" ht="51">
      <c r="A662" s="27" t="s">
        <v>203</v>
      </c>
      <c r="B662" s="22" t="s">
        <v>204</v>
      </c>
      <c r="C662" s="23">
        <v>0</v>
      </c>
      <c r="D662" s="23">
        <v>3000</v>
      </c>
      <c r="E662" s="23">
        <v>0</v>
      </c>
      <c r="F662" s="23">
        <v>1979.93</v>
      </c>
      <c r="G662" s="23">
        <f t="shared" si="155"/>
        <v>1979.93</v>
      </c>
      <c r="H662" s="23">
        <f t="shared" si="156"/>
        <v>-1979.93</v>
      </c>
      <c r="I662" s="24">
        <f t="shared" si="157"/>
        <v>0</v>
      </c>
      <c r="J662" s="24">
        <f t="shared" si="158"/>
        <v>0</v>
      </c>
      <c r="K662" s="24">
        <f t="shared" si="159"/>
        <v>65.99766666666666</v>
      </c>
    </row>
    <row r="663" spans="1:11" ht="38.25">
      <c r="A663" s="28" t="s">
        <v>205</v>
      </c>
      <c r="B663" s="22" t="s">
        <v>206</v>
      </c>
      <c r="C663" s="23">
        <v>0</v>
      </c>
      <c r="D663" s="23">
        <v>3000</v>
      </c>
      <c r="E663" s="23">
        <v>0</v>
      </c>
      <c r="F663" s="23">
        <v>1979.93</v>
      </c>
      <c r="G663" s="23">
        <f t="shared" si="155"/>
        <v>1979.93</v>
      </c>
      <c r="H663" s="23">
        <f t="shared" si="156"/>
        <v>-1979.93</v>
      </c>
      <c r="I663" s="24">
        <f t="shared" si="157"/>
        <v>0</v>
      </c>
      <c r="J663" s="24">
        <f t="shared" si="158"/>
        <v>0</v>
      </c>
      <c r="K663" s="24">
        <f t="shared" si="159"/>
        <v>65.99766666666666</v>
      </c>
    </row>
    <row r="664" spans="1:11" ht="25.5">
      <c r="A664" s="27" t="s">
        <v>188</v>
      </c>
      <c r="B664" s="22" t="s">
        <v>189</v>
      </c>
      <c r="C664" s="23">
        <v>24684</v>
      </c>
      <c r="D664" s="23">
        <v>31423</v>
      </c>
      <c r="E664" s="23">
        <v>0</v>
      </c>
      <c r="F664" s="23">
        <v>31423</v>
      </c>
      <c r="G664" s="23">
        <f t="shared" si="155"/>
        <v>6739</v>
      </c>
      <c r="H664" s="23">
        <f t="shared" si="156"/>
        <v>-31423</v>
      </c>
      <c r="I664" s="24">
        <f t="shared" si="157"/>
        <v>27.301085723545611</v>
      </c>
      <c r="J664" s="24">
        <f t="shared" si="158"/>
        <v>0</v>
      </c>
      <c r="K664" s="24">
        <f t="shared" si="159"/>
        <v>100</v>
      </c>
    </row>
    <row r="665" spans="1:11" ht="25.5">
      <c r="A665" s="28" t="s">
        <v>207</v>
      </c>
      <c r="B665" s="22" t="s">
        <v>208</v>
      </c>
      <c r="C665" s="23">
        <v>5853</v>
      </c>
      <c r="D665" s="23">
        <v>11423</v>
      </c>
      <c r="E665" s="23">
        <v>0</v>
      </c>
      <c r="F665" s="23">
        <v>11423</v>
      </c>
      <c r="G665" s="23">
        <f t="shared" si="155"/>
        <v>5570</v>
      </c>
      <c r="H665" s="23">
        <f t="shared" si="156"/>
        <v>-11423</v>
      </c>
      <c r="I665" s="24">
        <f t="shared" si="157"/>
        <v>95.164872714847093</v>
      </c>
      <c r="J665" s="24">
        <f t="shared" si="158"/>
        <v>0</v>
      </c>
      <c r="K665" s="24">
        <f t="shared" si="159"/>
        <v>100</v>
      </c>
    </row>
    <row r="666" spans="1:11" ht="38.25">
      <c r="A666" s="28" t="s">
        <v>190</v>
      </c>
      <c r="B666" s="22" t="s">
        <v>191</v>
      </c>
      <c r="C666" s="23">
        <v>18831</v>
      </c>
      <c r="D666" s="23">
        <v>20000</v>
      </c>
      <c r="E666" s="23">
        <v>0</v>
      </c>
      <c r="F666" s="23">
        <v>20000</v>
      </c>
      <c r="G666" s="23">
        <f t="shared" si="155"/>
        <v>1169</v>
      </c>
      <c r="H666" s="23">
        <f t="shared" si="156"/>
        <v>-20000</v>
      </c>
      <c r="I666" s="24">
        <f t="shared" si="157"/>
        <v>6.207848760023353</v>
      </c>
      <c r="J666" s="24">
        <f t="shared" si="158"/>
        <v>0</v>
      </c>
      <c r="K666" s="24">
        <f t="shared" si="159"/>
        <v>100</v>
      </c>
    </row>
    <row r="667" spans="1:11">
      <c r="A667" s="27" t="s">
        <v>226</v>
      </c>
      <c r="B667" s="22" t="s">
        <v>227</v>
      </c>
      <c r="C667" s="23">
        <v>1888.44</v>
      </c>
      <c r="D667" s="23">
        <v>0</v>
      </c>
      <c r="E667" s="23">
        <v>0</v>
      </c>
      <c r="F667" s="23">
        <v>0</v>
      </c>
      <c r="G667" s="23">
        <f t="shared" si="155"/>
        <v>-1888.44</v>
      </c>
      <c r="H667" s="23">
        <f t="shared" si="156"/>
        <v>0</v>
      </c>
      <c r="I667" s="24">
        <f t="shared" si="157"/>
        <v>-100</v>
      </c>
      <c r="J667" s="24">
        <f t="shared" si="158"/>
        <v>0</v>
      </c>
      <c r="K667" s="24">
        <f t="shared" si="159"/>
        <v>0</v>
      </c>
    </row>
    <row r="668" spans="1:11">
      <c r="A668" s="25" t="s">
        <v>114</v>
      </c>
      <c r="B668" s="22" t="s">
        <v>115</v>
      </c>
      <c r="C668" s="23">
        <v>0</v>
      </c>
      <c r="D668" s="23">
        <v>2000</v>
      </c>
      <c r="E668" s="23">
        <v>0</v>
      </c>
      <c r="F668" s="23">
        <v>2000</v>
      </c>
      <c r="G668" s="23">
        <f t="shared" si="155"/>
        <v>2000</v>
      </c>
      <c r="H668" s="23">
        <f t="shared" si="156"/>
        <v>-2000</v>
      </c>
      <c r="I668" s="24">
        <f t="shared" si="157"/>
        <v>0</v>
      </c>
      <c r="J668" s="24">
        <f t="shared" si="158"/>
        <v>0</v>
      </c>
      <c r="K668" s="24">
        <f t="shared" si="159"/>
        <v>100</v>
      </c>
    </row>
    <row r="669" spans="1:11">
      <c r="A669" s="26" t="s">
        <v>116</v>
      </c>
      <c r="B669" s="22" t="s">
        <v>117</v>
      </c>
      <c r="C669" s="23">
        <v>0</v>
      </c>
      <c r="D669" s="23">
        <v>2000</v>
      </c>
      <c r="E669" s="23">
        <v>0</v>
      </c>
      <c r="F669" s="23">
        <v>2000</v>
      </c>
      <c r="G669" s="23">
        <f t="shared" si="155"/>
        <v>2000</v>
      </c>
      <c r="H669" s="23">
        <f t="shared" si="156"/>
        <v>-2000</v>
      </c>
      <c r="I669" s="24">
        <f t="shared" si="157"/>
        <v>0</v>
      </c>
      <c r="J669" s="24">
        <f t="shared" si="158"/>
        <v>0</v>
      </c>
      <c r="K669" s="24">
        <f t="shared" si="159"/>
        <v>100</v>
      </c>
    </row>
    <row r="670" spans="1:11">
      <c r="A670" s="21"/>
      <c r="B670" s="22" t="s">
        <v>118</v>
      </c>
      <c r="C670" s="23">
        <v>75342.240000000005</v>
      </c>
      <c r="D670" s="23">
        <v>-234813</v>
      </c>
      <c r="E670" s="23">
        <v>0</v>
      </c>
      <c r="F670" s="23">
        <v>337071.35</v>
      </c>
      <c r="G670" s="23">
        <f t="shared" si="155"/>
        <v>261729.11</v>
      </c>
      <c r="H670" s="23">
        <f t="shared" si="156"/>
        <v>-337071.35</v>
      </c>
      <c r="I670" s="24">
        <f t="shared" si="157"/>
        <v>347.38695053398993</v>
      </c>
      <c r="J670" s="24">
        <f t="shared" si="158"/>
        <v>0</v>
      </c>
      <c r="K670" s="24">
        <f t="shared" si="159"/>
        <v>-143.54884525132766</v>
      </c>
    </row>
    <row r="671" spans="1:11">
      <c r="A671" s="21" t="s">
        <v>119</v>
      </c>
      <c r="B671" s="22" t="s">
        <v>120</v>
      </c>
      <c r="C671" s="23">
        <v>-75342.240000000005</v>
      </c>
      <c r="D671" s="23">
        <v>234813</v>
      </c>
      <c r="E671" s="23">
        <v>0</v>
      </c>
      <c r="F671" s="23">
        <v>-337071.35</v>
      </c>
      <c r="G671" s="23">
        <f t="shared" si="155"/>
        <v>-261729.11</v>
      </c>
      <c r="H671" s="23">
        <f t="shared" si="156"/>
        <v>337071.35</v>
      </c>
      <c r="I671" s="24">
        <f t="shared" si="157"/>
        <v>347.38695053398993</v>
      </c>
      <c r="J671" s="24">
        <f t="shared" si="158"/>
        <v>0</v>
      </c>
      <c r="K671" s="24">
        <f t="shared" si="159"/>
        <v>-143.54884525132766</v>
      </c>
    </row>
    <row r="672" spans="1:11">
      <c r="A672" s="25" t="s">
        <v>121</v>
      </c>
      <c r="B672" s="22" t="s">
        <v>122</v>
      </c>
      <c r="C672" s="23">
        <v>-75342.240000000005</v>
      </c>
      <c r="D672" s="23">
        <v>234813</v>
      </c>
      <c r="E672" s="23">
        <v>0</v>
      </c>
      <c r="F672" s="23">
        <v>-337071.35</v>
      </c>
      <c r="G672" s="23">
        <f t="shared" si="155"/>
        <v>-261729.11</v>
      </c>
      <c r="H672" s="23">
        <f t="shared" si="156"/>
        <v>337071.35</v>
      </c>
      <c r="I672" s="24">
        <f t="shared" si="157"/>
        <v>347.38695053398993</v>
      </c>
      <c r="J672" s="24">
        <f t="shared" si="158"/>
        <v>0</v>
      </c>
      <c r="K672" s="24">
        <f t="shared" si="159"/>
        <v>-143.54884525132766</v>
      </c>
    </row>
    <row r="673" spans="1:11" ht="25.5">
      <c r="A673" s="26" t="s">
        <v>192</v>
      </c>
      <c r="B673" s="22" t="s">
        <v>193</v>
      </c>
      <c r="C673" s="23">
        <v>-371648.21</v>
      </c>
      <c r="D673" s="23">
        <v>234813</v>
      </c>
      <c r="E673" s="23">
        <v>0</v>
      </c>
      <c r="F673" s="23">
        <v>-234811.34</v>
      </c>
      <c r="G673" s="23">
        <f t="shared" si="155"/>
        <v>136836.87000000002</v>
      </c>
      <c r="H673" s="23">
        <f t="shared" si="156"/>
        <v>234811.34</v>
      </c>
      <c r="I673" s="24">
        <f t="shared" si="157"/>
        <v>-36.818923465284556</v>
      </c>
      <c r="J673" s="24">
        <f t="shared" si="158"/>
        <v>0</v>
      </c>
      <c r="K673" s="24">
        <f t="shared" si="159"/>
        <v>-99.999293054473142</v>
      </c>
    </row>
    <row r="674" spans="1:11" s="3" customFormat="1" ht="25.5">
      <c r="A674" s="49" t="s">
        <v>325</v>
      </c>
      <c r="B674" s="31" t="s">
        <v>917</v>
      </c>
      <c r="C674" s="32"/>
      <c r="D674" s="32"/>
      <c r="E674" s="32"/>
      <c r="F674" s="32"/>
      <c r="G674" s="32"/>
      <c r="H674" s="32"/>
      <c r="I674" s="33"/>
      <c r="J674" s="33"/>
      <c r="K674" s="33"/>
    </row>
    <row r="675" spans="1:11">
      <c r="A675" s="21" t="s">
        <v>19</v>
      </c>
      <c r="B675" s="22" t="s">
        <v>20</v>
      </c>
      <c r="C675" s="23">
        <v>1888.44</v>
      </c>
      <c r="D675" s="23">
        <v>0</v>
      </c>
      <c r="E675" s="23">
        <v>0</v>
      </c>
      <c r="F675" s="23">
        <v>0</v>
      </c>
      <c r="G675" s="23">
        <f t="shared" ref="G675:G686" si="160">F675-C675</f>
        <v>-1888.44</v>
      </c>
      <c r="H675" s="23">
        <f t="shared" ref="H675:H686" si="161">E675-F675</f>
        <v>0</v>
      </c>
      <c r="I675" s="24">
        <f t="shared" ref="I675:I686" si="162">IF(ISERROR(F675/C675),0,F675/C675*100-100)</f>
        <v>-100</v>
      </c>
      <c r="J675" s="24">
        <f t="shared" ref="J675:J686" si="163">IF(ISERROR(F675/E675),0,F675/E675*100)</f>
        <v>0</v>
      </c>
      <c r="K675" s="24">
        <f t="shared" ref="K675:K686" si="164">IF(ISERROR(F675/D675),0,F675/D675*100)</f>
        <v>0</v>
      </c>
    </row>
    <row r="676" spans="1:11">
      <c r="A676" s="25" t="s">
        <v>156</v>
      </c>
      <c r="B676" s="22" t="s">
        <v>157</v>
      </c>
      <c r="C676" s="23">
        <v>1888.44</v>
      </c>
      <c r="D676" s="23">
        <v>0</v>
      </c>
      <c r="E676" s="23">
        <v>0</v>
      </c>
      <c r="F676" s="23">
        <v>0</v>
      </c>
      <c r="G676" s="23">
        <f t="shared" si="160"/>
        <v>-1888.44</v>
      </c>
      <c r="H676" s="23">
        <f t="shared" si="161"/>
        <v>0</v>
      </c>
      <c r="I676" s="24">
        <f t="shared" si="162"/>
        <v>-100</v>
      </c>
      <c r="J676" s="24">
        <f t="shared" si="163"/>
        <v>0</v>
      </c>
      <c r="K676" s="24">
        <f t="shared" si="164"/>
        <v>0</v>
      </c>
    </row>
    <row r="677" spans="1:11">
      <c r="A677" s="21" t="s">
        <v>88</v>
      </c>
      <c r="B677" s="22" t="s">
        <v>89</v>
      </c>
      <c r="C677" s="23">
        <v>34419.53</v>
      </c>
      <c r="D677" s="23">
        <v>0</v>
      </c>
      <c r="E677" s="23">
        <v>0</v>
      </c>
      <c r="F677" s="23">
        <v>0</v>
      </c>
      <c r="G677" s="23">
        <f t="shared" si="160"/>
        <v>-34419.53</v>
      </c>
      <c r="H677" s="23">
        <f t="shared" si="161"/>
        <v>0</v>
      </c>
      <c r="I677" s="24">
        <f t="shared" si="162"/>
        <v>-100</v>
      </c>
      <c r="J677" s="24">
        <f t="shared" si="163"/>
        <v>0</v>
      </c>
      <c r="K677" s="24">
        <f t="shared" si="164"/>
        <v>0</v>
      </c>
    </row>
    <row r="678" spans="1:11">
      <c r="A678" s="25" t="s">
        <v>90</v>
      </c>
      <c r="B678" s="22" t="s">
        <v>91</v>
      </c>
      <c r="C678" s="23">
        <v>34419.53</v>
      </c>
      <c r="D678" s="23">
        <v>0</v>
      </c>
      <c r="E678" s="23">
        <v>0</v>
      </c>
      <c r="F678" s="23">
        <v>0</v>
      </c>
      <c r="G678" s="23">
        <f t="shared" si="160"/>
        <v>-34419.53</v>
      </c>
      <c r="H678" s="23">
        <f t="shared" si="161"/>
        <v>0</v>
      </c>
      <c r="I678" s="24">
        <f t="shared" si="162"/>
        <v>-100</v>
      </c>
      <c r="J678" s="24">
        <f t="shared" si="163"/>
        <v>0</v>
      </c>
      <c r="K678" s="24">
        <f t="shared" si="164"/>
        <v>0</v>
      </c>
    </row>
    <row r="679" spans="1:11">
      <c r="A679" s="26" t="s">
        <v>100</v>
      </c>
      <c r="B679" s="22" t="s">
        <v>101</v>
      </c>
      <c r="C679" s="23">
        <v>32531.09</v>
      </c>
      <c r="D679" s="23">
        <v>0</v>
      </c>
      <c r="E679" s="23">
        <v>0</v>
      </c>
      <c r="F679" s="23">
        <v>0</v>
      </c>
      <c r="G679" s="23">
        <f t="shared" si="160"/>
        <v>-32531.09</v>
      </c>
      <c r="H679" s="23">
        <f t="shared" si="161"/>
        <v>0</v>
      </c>
      <c r="I679" s="24">
        <f t="shared" si="162"/>
        <v>-100</v>
      </c>
      <c r="J679" s="24">
        <f t="shared" si="163"/>
        <v>0</v>
      </c>
      <c r="K679" s="24">
        <f t="shared" si="164"/>
        <v>0</v>
      </c>
    </row>
    <row r="680" spans="1:11">
      <c r="A680" s="27" t="s">
        <v>102</v>
      </c>
      <c r="B680" s="22" t="s">
        <v>103</v>
      </c>
      <c r="C680" s="23">
        <v>32531.09</v>
      </c>
      <c r="D680" s="23">
        <v>0</v>
      </c>
      <c r="E680" s="23">
        <v>0</v>
      </c>
      <c r="F680" s="23">
        <v>0</v>
      </c>
      <c r="G680" s="23">
        <f t="shared" si="160"/>
        <v>-32531.09</v>
      </c>
      <c r="H680" s="23">
        <f t="shared" si="161"/>
        <v>0</v>
      </c>
      <c r="I680" s="24">
        <f t="shared" si="162"/>
        <v>-100</v>
      </c>
      <c r="J680" s="24">
        <f t="shared" si="163"/>
        <v>0</v>
      </c>
      <c r="K680" s="24">
        <f t="shared" si="164"/>
        <v>0</v>
      </c>
    </row>
    <row r="681" spans="1:11" ht="25.5">
      <c r="A681" s="26" t="s">
        <v>106</v>
      </c>
      <c r="B681" s="22" t="s">
        <v>107</v>
      </c>
      <c r="C681" s="23">
        <v>1888.44</v>
      </c>
      <c r="D681" s="23">
        <v>0</v>
      </c>
      <c r="E681" s="23">
        <v>0</v>
      </c>
      <c r="F681" s="23">
        <v>0</v>
      </c>
      <c r="G681" s="23">
        <f t="shared" si="160"/>
        <v>-1888.44</v>
      </c>
      <c r="H681" s="23">
        <f t="shared" si="161"/>
        <v>0</v>
      </c>
      <c r="I681" s="24">
        <f t="shared" si="162"/>
        <v>-100</v>
      </c>
      <c r="J681" s="24">
        <f t="shared" si="163"/>
        <v>0</v>
      </c>
      <c r="K681" s="24">
        <f t="shared" si="164"/>
        <v>0</v>
      </c>
    </row>
    <row r="682" spans="1:11">
      <c r="A682" s="27" t="s">
        <v>226</v>
      </c>
      <c r="B682" s="22" t="s">
        <v>227</v>
      </c>
      <c r="C682" s="23">
        <v>1888.44</v>
      </c>
      <c r="D682" s="23">
        <v>0</v>
      </c>
      <c r="E682" s="23">
        <v>0</v>
      </c>
      <c r="F682" s="23">
        <v>0</v>
      </c>
      <c r="G682" s="23">
        <f t="shared" si="160"/>
        <v>-1888.44</v>
      </c>
      <c r="H682" s="23">
        <f t="shared" si="161"/>
        <v>0</v>
      </c>
      <c r="I682" s="24">
        <f t="shared" si="162"/>
        <v>-100</v>
      </c>
      <c r="J682" s="24">
        <f t="shared" si="163"/>
        <v>0</v>
      </c>
      <c r="K682" s="24">
        <f t="shared" si="164"/>
        <v>0</v>
      </c>
    </row>
    <row r="683" spans="1:11">
      <c r="A683" s="21"/>
      <c r="B683" s="22" t="s">
        <v>118</v>
      </c>
      <c r="C683" s="23">
        <v>-32531.09</v>
      </c>
      <c r="D683" s="23">
        <v>0</v>
      </c>
      <c r="E683" s="23">
        <v>0</v>
      </c>
      <c r="F683" s="23">
        <v>0</v>
      </c>
      <c r="G683" s="23">
        <f t="shared" si="160"/>
        <v>32531.09</v>
      </c>
      <c r="H683" s="23">
        <f t="shared" si="161"/>
        <v>0</v>
      </c>
      <c r="I683" s="24">
        <f t="shared" si="162"/>
        <v>-100</v>
      </c>
      <c r="J683" s="24">
        <f t="shared" si="163"/>
        <v>0</v>
      </c>
      <c r="K683" s="24">
        <f t="shared" si="164"/>
        <v>0</v>
      </c>
    </row>
    <row r="684" spans="1:11">
      <c r="A684" s="21" t="s">
        <v>119</v>
      </c>
      <c r="B684" s="22" t="s">
        <v>120</v>
      </c>
      <c r="C684" s="23">
        <v>32531.09</v>
      </c>
      <c r="D684" s="23">
        <v>0</v>
      </c>
      <c r="E684" s="23">
        <v>0</v>
      </c>
      <c r="F684" s="23">
        <v>0</v>
      </c>
      <c r="G684" s="23">
        <f t="shared" si="160"/>
        <v>-32531.09</v>
      </c>
      <c r="H684" s="23">
        <f t="shared" si="161"/>
        <v>0</v>
      </c>
      <c r="I684" s="24">
        <f t="shared" si="162"/>
        <v>-100</v>
      </c>
      <c r="J684" s="24">
        <f t="shared" si="163"/>
        <v>0</v>
      </c>
      <c r="K684" s="24">
        <f t="shared" si="164"/>
        <v>0</v>
      </c>
    </row>
    <row r="685" spans="1:11">
      <c r="A685" s="25" t="s">
        <v>121</v>
      </c>
      <c r="B685" s="22" t="s">
        <v>122</v>
      </c>
      <c r="C685" s="23">
        <v>32531.09</v>
      </c>
      <c r="D685" s="23">
        <v>0</v>
      </c>
      <c r="E685" s="23">
        <v>0</v>
      </c>
      <c r="F685" s="23">
        <v>0</v>
      </c>
      <c r="G685" s="23">
        <f t="shared" si="160"/>
        <v>-32531.09</v>
      </c>
      <c r="H685" s="23">
        <f t="shared" si="161"/>
        <v>0</v>
      </c>
      <c r="I685" s="24">
        <f t="shared" si="162"/>
        <v>-100</v>
      </c>
      <c r="J685" s="24">
        <f t="shared" si="163"/>
        <v>0</v>
      </c>
      <c r="K685" s="24">
        <f t="shared" si="164"/>
        <v>0</v>
      </c>
    </row>
    <row r="686" spans="1:11" ht="25.5">
      <c r="A686" s="26" t="s">
        <v>192</v>
      </c>
      <c r="B686" s="22" t="s">
        <v>193</v>
      </c>
      <c r="C686" s="23">
        <v>-32531.09</v>
      </c>
      <c r="D686" s="23">
        <v>0</v>
      </c>
      <c r="E686" s="23">
        <v>0</v>
      </c>
      <c r="F686" s="23">
        <v>0</v>
      </c>
      <c r="G686" s="23">
        <f t="shared" si="160"/>
        <v>32531.09</v>
      </c>
      <c r="H686" s="23">
        <f t="shared" si="161"/>
        <v>0</v>
      </c>
      <c r="I686" s="24">
        <f t="shared" si="162"/>
        <v>-100</v>
      </c>
      <c r="J686" s="24">
        <f t="shared" si="163"/>
        <v>0</v>
      </c>
      <c r="K686" s="24">
        <f t="shared" si="164"/>
        <v>0</v>
      </c>
    </row>
    <row r="687" spans="1:11" s="3" customFormat="1" ht="25.5">
      <c r="A687" s="49" t="s">
        <v>327</v>
      </c>
      <c r="B687" s="31" t="s">
        <v>324</v>
      </c>
      <c r="C687" s="32"/>
      <c r="D687" s="32"/>
      <c r="E687" s="32"/>
      <c r="F687" s="32"/>
      <c r="G687" s="32"/>
      <c r="H687" s="32"/>
      <c r="I687" s="33"/>
      <c r="J687" s="33"/>
      <c r="K687" s="33"/>
    </row>
    <row r="688" spans="1:11">
      <c r="A688" s="21" t="s">
        <v>19</v>
      </c>
      <c r="B688" s="22" t="s">
        <v>20</v>
      </c>
      <c r="C688" s="23">
        <v>414710.9</v>
      </c>
      <c r="D688" s="23">
        <v>675861</v>
      </c>
      <c r="E688" s="23">
        <v>198051</v>
      </c>
      <c r="F688" s="23">
        <v>671010.34</v>
      </c>
      <c r="G688" s="23">
        <f t="shared" ref="G688:G711" si="165">F688-C688</f>
        <v>256299.43999999994</v>
      </c>
      <c r="H688" s="23">
        <f t="shared" ref="H688:H711" si="166">E688-F688</f>
        <v>-472959.33999999997</v>
      </c>
      <c r="I688" s="24">
        <f t="shared" ref="I688:I711" si="167">IF(ISERROR(F688/C688),0,F688/C688*100-100)</f>
        <v>61.801954084158353</v>
      </c>
      <c r="J688" s="24">
        <f t="shared" ref="J688:J711" si="168">IF(ISERROR(F688/E688),0,F688/E688*100)</f>
        <v>338.80684268193545</v>
      </c>
      <c r="K688" s="24">
        <f t="shared" ref="K688:K711" si="169">IF(ISERROR(F688/D688),0,F688/D688*100)</f>
        <v>99.282299170983379</v>
      </c>
    </row>
    <row r="689" spans="1:11">
      <c r="A689" s="25" t="s">
        <v>156</v>
      </c>
      <c r="B689" s="22" t="s">
        <v>157</v>
      </c>
      <c r="C689" s="23">
        <v>142745.9</v>
      </c>
      <c r="D689" s="23">
        <v>390676</v>
      </c>
      <c r="E689" s="23">
        <v>13100</v>
      </c>
      <c r="F689" s="23">
        <v>385825.34</v>
      </c>
      <c r="G689" s="23">
        <f t="shared" si="165"/>
        <v>243079.44000000003</v>
      </c>
      <c r="H689" s="23">
        <f t="shared" si="166"/>
        <v>-372725.34</v>
      </c>
      <c r="I689" s="24">
        <f t="shared" si="167"/>
        <v>170.28821143024078</v>
      </c>
      <c r="J689" s="24">
        <f t="shared" si="168"/>
        <v>2945.2316030534353</v>
      </c>
      <c r="K689" s="24">
        <f t="shared" si="169"/>
        <v>98.758393144191103</v>
      </c>
    </row>
    <row r="690" spans="1:11">
      <c r="A690" s="25" t="s">
        <v>84</v>
      </c>
      <c r="B690" s="22" t="s">
        <v>85</v>
      </c>
      <c r="C690" s="23">
        <v>271965</v>
      </c>
      <c r="D690" s="23">
        <v>285185</v>
      </c>
      <c r="E690" s="23">
        <v>184951</v>
      </c>
      <c r="F690" s="23">
        <v>285185</v>
      </c>
      <c r="G690" s="23">
        <f t="shared" si="165"/>
        <v>13220</v>
      </c>
      <c r="H690" s="23">
        <f t="shared" si="166"/>
        <v>-100234</v>
      </c>
      <c r="I690" s="24">
        <f t="shared" si="167"/>
        <v>4.8609196036254616</v>
      </c>
      <c r="J690" s="24">
        <f t="shared" si="168"/>
        <v>154.19489486404507</v>
      </c>
      <c r="K690" s="24">
        <f t="shared" si="169"/>
        <v>100</v>
      </c>
    </row>
    <row r="691" spans="1:11">
      <c r="A691" s="26" t="s">
        <v>86</v>
      </c>
      <c r="B691" s="22" t="s">
        <v>87</v>
      </c>
      <c r="C691" s="23">
        <v>271965</v>
      </c>
      <c r="D691" s="23">
        <v>285185</v>
      </c>
      <c r="E691" s="23">
        <v>184951</v>
      </c>
      <c r="F691" s="23">
        <v>285185</v>
      </c>
      <c r="G691" s="23">
        <f t="shared" si="165"/>
        <v>13220</v>
      </c>
      <c r="H691" s="23">
        <f t="shared" si="166"/>
        <v>-100234</v>
      </c>
      <c r="I691" s="24">
        <f t="shared" si="167"/>
        <v>4.8609196036254616</v>
      </c>
      <c r="J691" s="24">
        <f t="shared" si="168"/>
        <v>154.19489486404507</v>
      </c>
      <c r="K691" s="24">
        <f t="shared" si="169"/>
        <v>100</v>
      </c>
    </row>
    <row r="692" spans="1:11">
      <c r="A692" s="21" t="s">
        <v>88</v>
      </c>
      <c r="B692" s="22" t="s">
        <v>89</v>
      </c>
      <c r="C692" s="23">
        <v>306837.57</v>
      </c>
      <c r="D692" s="23">
        <v>910674</v>
      </c>
      <c r="E692" s="23">
        <v>198051</v>
      </c>
      <c r="F692" s="23">
        <v>333938.99</v>
      </c>
      <c r="G692" s="23">
        <f t="shared" si="165"/>
        <v>27101.419999999984</v>
      </c>
      <c r="H692" s="23">
        <f t="shared" si="166"/>
        <v>-135887.99</v>
      </c>
      <c r="I692" s="24">
        <f t="shared" si="167"/>
        <v>8.8324972720909045</v>
      </c>
      <c r="J692" s="24">
        <f t="shared" si="168"/>
        <v>168.61262503092638</v>
      </c>
      <c r="K692" s="24">
        <f t="shared" si="169"/>
        <v>36.669432749809481</v>
      </c>
    </row>
    <row r="693" spans="1:11">
      <c r="A693" s="25" t="s">
        <v>90</v>
      </c>
      <c r="B693" s="22" t="s">
        <v>91</v>
      </c>
      <c r="C693" s="23">
        <v>306837.57</v>
      </c>
      <c r="D693" s="23">
        <v>908674</v>
      </c>
      <c r="E693" s="23">
        <v>198051</v>
      </c>
      <c r="F693" s="23">
        <v>331938.99</v>
      </c>
      <c r="G693" s="23">
        <f t="shared" si="165"/>
        <v>25101.419999999984</v>
      </c>
      <c r="H693" s="23">
        <f t="shared" si="166"/>
        <v>-133887.99</v>
      </c>
      <c r="I693" s="24">
        <f t="shared" si="167"/>
        <v>8.1806866088790713</v>
      </c>
      <c r="J693" s="24">
        <f t="shared" si="168"/>
        <v>167.6027841313601</v>
      </c>
      <c r="K693" s="24">
        <f t="shared" si="169"/>
        <v>36.530041577067237</v>
      </c>
    </row>
    <row r="694" spans="1:11">
      <c r="A694" s="26" t="s">
        <v>92</v>
      </c>
      <c r="B694" s="22" t="s">
        <v>93</v>
      </c>
      <c r="C694" s="23">
        <v>156837.57</v>
      </c>
      <c r="D694" s="23">
        <v>755674</v>
      </c>
      <c r="E694" s="23">
        <v>48051</v>
      </c>
      <c r="F694" s="23">
        <v>179959.06</v>
      </c>
      <c r="G694" s="23">
        <f t="shared" si="165"/>
        <v>23121.489999999991</v>
      </c>
      <c r="H694" s="23">
        <f t="shared" si="166"/>
        <v>-131908.06</v>
      </c>
      <c r="I694" s="24">
        <f t="shared" si="167"/>
        <v>14.74231588770472</v>
      </c>
      <c r="J694" s="24">
        <f t="shared" si="168"/>
        <v>374.51678425006764</v>
      </c>
      <c r="K694" s="24">
        <f t="shared" si="169"/>
        <v>23.814377628448248</v>
      </c>
    </row>
    <row r="695" spans="1:11">
      <c r="A695" s="27" t="s">
        <v>94</v>
      </c>
      <c r="B695" s="22" t="s">
        <v>95</v>
      </c>
      <c r="C695" s="23">
        <v>89168.77</v>
      </c>
      <c r="D695" s="23">
        <v>318650</v>
      </c>
      <c r="E695" s="23">
        <v>22400</v>
      </c>
      <c r="F695" s="23">
        <v>88389.67</v>
      </c>
      <c r="G695" s="23">
        <f t="shared" si="165"/>
        <v>-779.10000000000582</v>
      </c>
      <c r="H695" s="23">
        <f t="shared" si="166"/>
        <v>-65989.67</v>
      </c>
      <c r="I695" s="24">
        <f t="shared" si="167"/>
        <v>-0.87373639896568989</v>
      </c>
      <c r="J695" s="24">
        <f t="shared" si="168"/>
        <v>394.5967410714286</v>
      </c>
      <c r="K695" s="24">
        <f t="shared" si="169"/>
        <v>27.738794916052097</v>
      </c>
    </row>
    <row r="696" spans="1:11">
      <c r="A696" s="27" t="s">
        <v>96</v>
      </c>
      <c r="B696" s="22" t="s">
        <v>97</v>
      </c>
      <c r="C696" s="23">
        <v>67668.800000000003</v>
      </c>
      <c r="D696" s="23">
        <v>437024</v>
      </c>
      <c r="E696" s="23">
        <v>25651</v>
      </c>
      <c r="F696" s="23">
        <v>91569.39</v>
      </c>
      <c r="G696" s="23">
        <f t="shared" si="165"/>
        <v>23900.589999999997</v>
      </c>
      <c r="H696" s="23">
        <f t="shared" si="166"/>
        <v>-65918.39</v>
      </c>
      <c r="I696" s="24">
        <f t="shared" si="167"/>
        <v>35.319955429976602</v>
      </c>
      <c r="J696" s="24">
        <f t="shared" si="168"/>
        <v>356.98175509726713</v>
      </c>
      <c r="K696" s="24">
        <f t="shared" si="169"/>
        <v>20.952943087793805</v>
      </c>
    </row>
    <row r="697" spans="1:11">
      <c r="A697" s="28" t="s">
        <v>98</v>
      </c>
      <c r="B697" s="22" t="s">
        <v>99</v>
      </c>
      <c r="C697" s="23">
        <v>460</v>
      </c>
      <c r="D697" s="23">
        <v>0</v>
      </c>
      <c r="E697" s="23">
        <v>0</v>
      </c>
      <c r="F697" s="23">
        <v>1620</v>
      </c>
      <c r="G697" s="23">
        <f t="shared" si="165"/>
        <v>1160</v>
      </c>
      <c r="H697" s="23">
        <f t="shared" si="166"/>
        <v>-1620</v>
      </c>
      <c r="I697" s="24">
        <f t="shared" si="167"/>
        <v>252.17391304347825</v>
      </c>
      <c r="J697" s="24">
        <f t="shared" si="168"/>
        <v>0</v>
      </c>
      <c r="K697" s="24">
        <f t="shared" si="169"/>
        <v>0</v>
      </c>
    </row>
    <row r="698" spans="1:11">
      <c r="A698" s="26" t="s">
        <v>100</v>
      </c>
      <c r="B698" s="22" t="s">
        <v>101</v>
      </c>
      <c r="C698" s="23">
        <v>125316</v>
      </c>
      <c r="D698" s="23">
        <v>118577</v>
      </c>
      <c r="E698" s="23">
        <v>150000</v>
      </c>
      <c r="F698" s="23">
        <v>118577</v>
      </c>
      <c r="G698" s="23">
        <f t="shared" si="165"/>
        <v>-6739</v>
      </c>
      <c r="H698" s="23">
        <f t="shared" si="166"/>
        <v>31423</v>
      </c>
      <c r="I698" s="24">
        <f t="shared" si="167"/>
        <v>-5.3776054135146296</v>
      </c>
      <c r="J698" s="24">
        <f t="shared" si="168"/>
        <v>79.051333333333332</v>
      </c>
      <c r="K698" s="24">
        <f t="shared" si="169"/>
        <v>100</v>
      </c>
    </row>
    <row r="699" spans="1:11">
      <c r="A699" s="27" t="s">
        <v>102</v>
      </c>
      <c r="B699" s="22" t="s">
        <v>103</v>
      </c>
      <c r="C699" s="23">
        <v>125316</v>
      </c>
      <c r="D699" s="23">
        <v>118577</v>
      </c>
      <c r="E699" s="23">
        <v>150000</v>
      </c>
      <c r="F699" s="23">
        <v>118577</v>
      </c>
      <c r="G699" s="23">
        <f t="shared" si="165"/>
        <v>-6739</v>
      </c>
      <c r="H699" s="23">
        <f t="shared" si="166"/>
        <v>31423</v>
      </c>
      <c r="I699" s="24">
        <f t="shared" si="167"/>
        <v>-5.3776054135146296</v>
      </c>
      <c r="J699" s="24">
        <f t="shared" si="168"/>
        <v>79.051333333333332</v>
      </c>
      <c r="K699" s="24">
        <f t="shared" si="169"/>
        <v>100</v>
      </c>
    </row>
    <row r="700" spans="1:11" ht="25.5">
      <c r="A700" s="26" t="s">
        <v>106</v>
      </c>
      <c r="B700" s="22" t="s">
        <v>107</v>
      </c>
      <c r="C700" s="23">
        <v>24684</v>
      </c>
      <c r="D700" s="23">
        <v>34423</v>
      </c>
      <c r="E700" s="23">
        <v>0</v>
      </c>
      <c r="F700" s="23">
        <v>33402.93</v>
      </c>
      <c r="G700" s="23">
        <f t="shared" si="165"/>
        <v>8718.93</v>
      </c>
      <c r="H700" s="23">
        <f t="shared" si="166"/>
        <v>-33402.93</v>
      </c>
      <c r="I700" s="24">
        <f t="shared" si="167"/>
        <v>35.322192513368975</v>
      </c>
      <c r="J700" s="24">
        <f t="shared" si="168"/>
        <v>0</v>
      </c>
      <c r="K700" s="24">
        <f t="shared" si="169"/>
        <v>97.03666153443919</v>
      </c>
    </row>
    <row r="701" spans="1:11" ht="51">
      <c r="A701" s="27" t="s">
        <v>203</v>
      </c>
      <c r="B701" s="22" t="s">
        <v>204</v>
      </c>
      <c r="C701" s="23">
        <v>0</v>
      </c>
      <c r="D701" s="23">
        <v>3000</v>
      </c>
      <c r="E701" s="23">
        <v>0</v>
      </c>
      <c r="F701" s="23">
        <v>1979.93</v>
      </c>
      <c r="G701" s="23">
        <f t="shared" si="165"/>
        <v>1979.93</v>
      </c>
      <c r="H701" s="23">
        <f t="shared" si="166"/>
        <v>-1979.93</v>
      </c>
      <c r="I701" s="24">
        <f t="shared" si="167"/>
        <v>0</v>
      </c>
      <c r="J701" s="24">
        <f t="shared" si="168"/>
        <v>0</v>
      </c>
      <c r="K701" s="24">
        <f t="shared" si="169"/>
        <v>65.99766666666666</v>
      </c>
    </row>
    <row r="702" spans="1:11" ht="38.25">
      <c r="A702" s="28" t="s">
        <v>205</v>
      </c>
      <c r="B702" s="22" t="s">
        <v>206</v>
      </c>
      <c r="C702" s="23">
        <v>0</v>
      </c>
      <c r="D702" s="23">
        <v>3000</v>
      </c>
      <c r="E702" s="23">
        <v>0</v>
      </c>
      <c r="F702" s="23">
        <v>1979.93</v>
      </c>
      <c r="G702" s="23">
        <f t="shared" si="165"/>
        <v>1979.93</v>
      </c>
      <c r="H702" s="23">
        <f t="shared" si="166"/>
        <v>-1979.93</v>
      </c>
      <c r="I702" s="24">
        <f t="shared" si="167"/>
        <v>0</v>
      </c>
      <c r="J702" s="24">
        <f t="shared" si="168"/>
        <v>0</v>
      </c>
      <c r="K702" s="24">
        <f t="shared" si="169"/>
        <v>65.99766666666666</v>
      </c>
    </row>
    <row r="703" spans="1:11" ht="25.5">
      <c r="A703" s="27" t="s">
        <v>188</v>
      </c>
      <c r="B703" s="22" t="s">
        <v>189</v>
      </c>
      <c r="C703" s="23">
        <v>24684</v>
      </c>
      <c r="D703" s="23">
        <v>31423</v>
      </c>
      <c r="E703" s="23">
        <v>0</v>
      </c>
      <c r="F703" s="23">
        <v>31423</v>
      </c>
      <c r="G703" s="23">
        <f t="shared" si="165"/>
        <v>6739</v>
      </c>
      <c r="H703" s="23">
        <f t="shared" si="166"/>
        <v>-31423</v>
      </c>
      <c r="I703" s="24">
        <f t="shared" si="167"/>
        <v>27.301085723545611</v>
      </c>
      <c r="J703" s="24">
        <f t="shared" si="168"/>
        <v>0</v>
      </c>
      <c r="K703" s="24">
        <f t="shared" si="169"/>
        <v>100</v>
      </c>
    </row>
    <row r="704" spans="1:11" ht="25.5">
      <c r="A704" s="28" t="s">
        <v>207</v>
      </c>
      <c r="B704" s="22" t="s">
        <v>208</v>
      </c>
      <c r="C704" s="23">
        <v>5853</v>
      </c>
      <c r="D704" s="23">
        <v>11423</v>
      </c>
      <c r="E704" s="23">
        <v>0</v>
      </c>
      <c r="F704" s="23">
        <v>11423</v>
      </c>
      <c r="G704" s="23">
        <f t="shared" si="165"/>
        <v>5570</v>
      </c>
      <c r="H704" s="23">
        <f t="shared" si="166"/>
        <v>-11423</v>
      </c>
      <c r="I704" s="24">
        <f t="shared" si="167"/>
        <v>95.164872714847093</v>
      </c>
      <c r="J704" s="24">
        <f t="shared" si="168"/>
        <v>0</v>
      </c>
      <c r="K704" s="24">
        <f t="shared" si="169"/>
        <v>100</v>
      </c>
    </row>
    <row r="705" spans="1:11" ht="38.25">
      <c r="A705" s="28" t="s">
        <v>190</v>
      </c>
      <c r="B705" s="22" t="s">
        <v>191</v>
      </c>
      <c r="C705" s="23">
        <v>18831</v>
      </c>
      <c r="D705" s="23">
        <v>20000</v>
      </c>
      <c r="E705" s="23">
        <v>0</v>
      </c>
      <c r="F705" s="23">
        <v>20000</v>
      </c>
      <c r="G705" s="23">
        <f t="shared" si="165"/>
        <v>1169</v>
      </c>
      <c r="H705" s="23">
        <f t="shared" si="166"/>
        <v>-20000</v>
      </c>
      <c r="I705" s="24">
        <f t="shared" si="167"/>
        <v>6.207848760023353</v>
      </c>
      <c r="J705" s="24">
        <f t="shared" si="168"/>
        <v>0</v>
      </c>
      <c r="K705" s="24">
        <f t="shared" si="169"/>
        <v>100</v>
      </c>
    </row>
    <row r="706" spans="1:11">
      <c r="A706" s="25" t="s">
        <v>114</v>
      </c>
      <c r="B706" s="22" t="s">
        <v>115</v>
      </c>
      <c r="C706" s="23">
        <v>0</v>
      </c>
      <c r="D706" s="23">
        <v>2000</v>
      </c>
      <c r="E706" s="23">
        <v>0</v>
      </c>
      <c r="F706" s="23">
        <v>2000</v>
      </c>
      <c r="G706" s="23">
        <f t="shared" si="165"/>
        <v>2000</v>
      </c>
      <c r="H706" s="23">
        <f t="shared" si="166"/>
        <v>-2000</v>
      </c>
      <c r="I706" s="24">
        <f t="shared" si="167"/>
        <v>0</v>
      </c>
      <c r="J706" s="24">
        <f t="shared" si="168"/>
        <v>0</v>
      </c>
      <c r="K706" s="24">
        <f t="shared" si="169"/>
        <v>100</v>
      </c>
    </row>
    <row r="707" spans="1:11">
      <c r="A707" s="26" t="s">
        <v>116</v>
      </c>
      <c r="B707" s="22" t="s">
        <v>117</v>
      </c>
      <c r="C707" s="23">
        <v>0</v>
      </c>
      <c r="D707" s="23">
        <v>2000</v>
      </c>
      <c r="E707" s="23">
        <v>0</v>
      </c>
      <c r="F707" s="23">
        <v>2000</v>
      </c>
      <c r="G707" s="23">
        <f t="shared" si="165"/>
        <v>2000</v>
      </c>
      <c r="H707" s="23">
        <f t="shared" si="166"/>
        <v>-2000</v>
      </c>
      <c r="I707" s="24">
        <f t="shared" si="167"/>
        <v>0</v>
      </c>
      <c r="J707" s="24">
        <f t="shared" si="168"/>
        <v>0</v>
      </c>
      <c r="K707" s="24">
        <f t="shared" si="169"/>
        <v>100</v>
      </c>
    </row>
    <row r="708" spans="1:11">
      <c r="A708" s="21"/>
      <c r="B708" s="22" t="s">
        <v>118</v>
      </c>
      <c r="C708" s="23">
        <v>107873.33</v>
      </c>
      <c r="D708" s="23">
        <v>-234813</v>
      </c>
      <c r="E708" s="23">
        <v>0</v>
      </c>
      <c r="F708" s="23">
        <v>337071.35</v>
      </c>
      <c r="G708" s="23">
        <f t="shared" si="165"/>
        <v>229198.01999999996</v>
      </c>
      <c r="H708" s="23">
        <f t="shared" si="166"/>
        <v>-337071.35</v>
      </c>
      <c r="I708" s="24">
        <f t="shared" si="167"/>
        <v>212.46958817346228</v>
      </c>
      <c r="J708" s="24">
        <f t="shared" si="168"/>
        <v>0</v>
      </c>
      <c r="K708" s="24">
        <f t="shared" si="169"/>
        <v>-143.54884525132766</v>
      </c>
    </row>
    <row r="709" spans="1:11">
      <c r="A709" s="21" t="s">
        <v>119</v>
      </c>
      <c r="B709" s="22" t="s">
        <v>120</v>
      </c>
      <c r="C709" s="23">
        <v>-107873.33</v>
      </c>
      <c r="D709" s="23">
        <v>234813</v>
      </c>
      <c r="E709" s="23">
        <v>0</v>
      </c>
      <c r="F709" s="23">
        <v>-337071.35</v>
      </c>
      <c r="G709" s="23">
        <f t="shared" si="165"/>
        <v>-229198.01999999996</v>
      </c>
      <c r="H709" s="23">
        <f t="shared" si="166"/>
        <v>337071.35</v>
      </c>
      <c r="I709" s="24">
        <f t="shared" si="167"/>
        <v>212.46958817346228</v>
      </c>
      <c r="J709" s="24">
        <f t="shared" si="168"/>
        <v>0</v>
      </c>
      <c r="K709" s="24">
        <f t="shared" si="169"/>
        <v>-143.54884525132766</v>
      </c>
    </row>
    <row r="710" spans="1:11">
      <c r="A710" s="25" t="s">
        <v>121</v>
      </c>
      <c r="B710" s="22" t="s">
        <v>122</v>
      </c>
      <c r="C710" s="23">
        <v>-107873.33</v>
      </c>
      <c r="D710" s="23">
        <v>234813</v>
      </c>
      <c r="E710" s="23">
        <v>0</v>
      </c>
      <c r="F710" s="23">
        <v>-337071.35</v>
      </c>
      <c r="G710" s="23">
        <f t="shared" si="165"/>
        <v>-229198.01999999996</v>
      </c>
      <c r="H710" s="23">
        <f t="shared" si="166"/>
        <v>337071.35</v>
      </c>
      <c r="I710" s="24">
        <f t="shared" si="167"/>
        <v>212.46958817346228</v>
      </c>
      <c r="J710" s="24">
        <f t="shared" si="168"/>
        <v>0</v>
      </c>
      <c r="K710" s="24">
        <f t="shared" si="169"/>
        <v>-143.54884525132766</v>
      </c>
    </row>
    <row r="711" spans="1:11" ht="25.5">
      <c r="A711" s="26" t="s">
        <v>192</v>
      </c>
      <c r="B711" s="22" t="s">
        <v>193</v>
      </c>
      <c r="C711" s="23">
        <v>-339117.12</v>
      </c>
      <c r="D711" s="23">
        <v>234813</v>
      </c>
      <c r="E711" s="23">
        <v>0</v>
      </c>
      <c r="F711" s="23">
        <v>-234811.34</v>
      </c>
      <c r="G711" s="23">
        <f t="shared" si="165"/>
        <v>104305.78</v>
      </c>
      <c r="H711" s="23">
        <f t="shared" si="166"/>
        <v>234811.34</v>
      </c>
      <c r="I711" s="24">
        <f t="shared" si="167"/>
        <v>-30.758040172079788</v>
      </c>
      <c r="J711" s="24">
        <f t="shared" si="168"/>
        <v>0</v>
      </c>
      <c r="K711" s="24">
        <f t="shared" si="169"/>
        <v>-99.999293054473142</v>
      </c>
    </row>
    <row r="712" spans="1:11" s="3" customFormat="1" ht="25.5">
      <c r="A712" s="30" t="s">
        <v>329</v>
      </c>
      <c r="B712" s="31" t="s">
        <v>330</v>
      </c>
      <c r="C712" s="32"/>
      <c r="D712" s="32"/>
      <c r="E712" s="32"/>
      <c r="F712" s="32"/>
      <c r="G712" s="32"/>
      <c r="H712" s="32"/>
      <c r="I712" s="33"/>
      <c r="J712" s="33"/>
      <c r="K712" s="33"/>
    </row>
    <row r="713" spans="1:11">
      <c r="A713" s="21" t="s">
        <v>19</v>
      </c>
      <c r="B713" s="22" t="s">
        <v>20</v>
      </c>
      <c r="C713" s="23">
        <v>90111.08</v>
      </c>
      <c r="D713" s="23">
        <v>58444</v>
      </c>
      <c r="E713" s="23">
        <v>24144</v>
      </c>
      <c r="F713" s="23">
        <v>58539.42</v>
      </c>
      <c r="G713" s="23">
        <f t="shared" ref="G713:G727" si="170">F713-C713</f>
        <v>-31571.660000000003</v>
      </c>
      <c r="H713" s="23">
        <f t="shared" ref="H713:H727" si="171">E713-F713</f>
        <v>-34395.42</v>
      </c>
      <c r="I713" s="24">
        <f t="shared" ref="I713:I727" si="172">IF(ISERROR(F713/C713),0,F713/C713*100-100)</f>
        <v>-35.036379544002799</v>
      </c>
      <c r="J713" s="24">
        <f t="shared" ref="J713:J727" si="173">IF(ISERROR(F713/E713),0,F713/E713*100)</f>
        <v>242.45949304174951</v>
      </c>
      <c r="K713" s="24">
        <f t="shared" ref="K713:K727" si="174">IF(ISERROR(F713/D713),0,F713/D713*100)</f>
        <v>100.16326740127302</v>
      </c>
    </row>
    <row r="714" spans="1:11" ht="25.5">
      <c r="A714" s="25" t="s">
        <v>128</v>
      </c>
      <c r="B714" s="22" t="s">
        <v>129</v>
      </c>
      <c r="C714" s="23">
        <v>0</v>
      </c>
      <c r="D714" s="23">
        <v>0</v>
      </c>
      <c r="E714" s="23">
        <v>0</v>
      </c>
      <c r="F714" s="23">
        <v>26102.42</v>
      </c>
      <c r="G714" s="23">
        <f t="shared" si="170"/>
        <v>26102.42</v>
      </c>
      <c r="H714" s="23">
        <f t="shared" si="171"/>
        <v>-26102.42</v>
      </c>
      <c r="I714" s="24">
        <f t="shared" si="172"/>
        <v>0</v>
      </c>
      <c r="J714" s="24">
        <f t="shared" si="173"/>
        <v>0</v>
      </c>
      <c r="K714" s="24">
        <f t="shared" si="174"/>
        <v>0</v>
      </c>
    </row>
    <row r="715" spans="1:11">
      <c r="A715" s="25" t="s">
        <v>156</v>
      </c>
      <c r="B715" s="22" t="s">
        <v>157</v>
      </c>
      <c r="C715" s="23">
        <v>20111.080000000002</v>
      </c>
      <c r="D715" s="23">
        <v>26007</v>
      </c>
      <c r="E715" s="23">
        <v>0</v>
      </c>
      <c r="F715" s="23">
        <v>0</v>
      </c>
      <c r="G715" s="23">
        <f t="shared" si="170"/>
        <v>-20111.080000000002</v>
      </c>
      <c r="H715" s="23">
        <f t="shared" si="171"/>
        <v>0</v>
      </c>
      <c r="I715" s="24">
        <f t="shared" si="172"/>
        <v>-100</v>
      </c>
      <c r="J715" s="24">
        <f t="shared" si="173"/>
        <v>0</v>
      </c>
      <c r="K715" s="24">
        <f t="shared" si="174"/>
        <v>0</v>
      </c>
    </row>
    <row r="716" spans="1:11">
      <c r="A716" s="25" t="s">
        <v>84</v>
      </c>
      <c r="B716" s="22" t="s">
        <v>85</v>
      </c>
      <c r="C716" s="23">
        <v>70000</v>
      </c>
      <c r="D716" s="23">
        <v>32437</v>
      </c>
      <c r="E716" s="23">
        <v>24144</v>
      </c>
      <c r="F716" s="23">
        <v>32437</v>
      </c>
      <c r="G716" s="23">
        <f t="shared" si="170"/>
        <v>-37563</v>
      </c>
      <c r="H716" s="23">
        <f t="shared" si="171"/>
        <v>-8293</v>
      </c>
      <c r="I716" s="24">
        <f t="shared" si="172"/>
        <v>-53.661428571428573</v>
      </c>
      <c r="J716" s="24">
        <f t="shared" si="173"/>
        <v>134.34807819748178</v>
      </c>
      <c r="K716" s="24">
        <f t="shared" si="174"/>
        <v>100</v>
      </c>
    </row>
    <row r="717" spans="1:11">
      <c r="A717" s="26" t="s">
        <v>86</v>
      </c>
      <c r="B717" s="22" t="s">
        <v>87</v>
      </c>
      <c r="C717" s="23">
        <v>70000</v>
      </c>
      <c r="D717" s="23">
        <v>32437</v>
      </c>
      <c r="E717" s="23">
        <v>24144</v>
      </c>
      <c r="F717" s="23">
        <v>32437</v>
      </c>
      <c r="G717" s="23">
        <f t="shared" si="170"/>
        <v>-37563</v>
      </c>
      <c r="H717" s="23">
        <f t="shared" si="171"/>
        <v>-8293</v>
      </c>
      <c r="I717" s="24">
        <f t="shared" si="172"/>
        <v>-53.661428571428573</v>
      </c>
      <c r="J717" s="24">
        <f t="shared" si="173"/>
        <v>134.34807819748178</v>
      </c>
      <c r="K717" s="24">
        <f t="shared" si="174"/>
        <v>100</v>
      </c>
    </row>
    <row r="718" spans="1:11">
      <c r="A718" s="21" t="s">
        <v>88</v>
      </c>
      <c r="B718" s="22" t="s">
        <v>89</v>
      </c>
      <c r="C718" s="23">
        <v>43854.26</v>
      </c>
      <c r="D718" s="23">
        <v>58444</v>
      </c>
      <c r="E718" s="23">
        <v>24144</v>
      </c>
      <c r="F718" s="23">
        <v>21299.58</v>
      </c>
      <c r="G718" s="23">
        <f t="shared" si="170"/>
        <v>-22554.68</v>
      </c>
      <c r="H718" s="23">
        <f t="shared" si="171"/>
        <v>2844.4199999999983</v>
      </c>
      <c r="I718" s="24">
        <f t="shared" si="172"/>
        <v>-51.430989828582213</v>
      </c>
      <c r="J718" s="24">
        <f t="shared" si="173"/>
        <v>88.218936381709739</v>
      </c>
      <c r="K718" s="24">
        <f t="shared" si="174"/>
        <v>36.444425432893027</v>
      </c>
    </row>
    <row r="719" spans="1:11">
      <c r="A719" s="25" t="s">
        <v>90</v>
      </c>
      <c r="B719" s="22" t="s">
        <v>91</v>
      </c>
      <c r="C719" s="23">
        <v>43854.26</v>
      </c>
      <c r="D719" s="23">
        <v>58444</v>
      </c>
      <c r="E719" s="23">
        <v>24144</v>
      </c>
      <c r="F719" s="23">
        <v>21299.58</v>
      </c>
      <c r="G719" s="23">
        <f t="shared" si="170"/>
        <v>-22554.68</v>
      </c>
      <c r="H719" s="23">
        <f t="shared" si="171"/>
        <v>2844.4199999999983</v>
      </c>
      <c r="I719" s="24">
        <f t="shared" si="172"/>
        <v>-51.430989828582213</v>
      </c>
      <c r="J719" s="24">
        <f t="shared" si="173"/>
        <v>88.218936381709739</v>
      </c>
      <c r="K719" s="24">
        <f t="shared" si="174"/>
        <v>36.444425432893027</v>
      </c>
    </row>
    <row r="720" spans="1:11">
      <c r="A720" s="26" t="s">
        <v>92</v>
      </c>
      <c r="B720" s="22" t="s">
        <v>93</v>
      </c>
      <c r="C720" s="23">
        <v>23743.18</v>
      </c>
      <c r="D720" s="23">
        <v>32437</v>
      </c>
      <c r="E720" s="23">
        <v>24144</v>
      </c>
      <c r="F720" s="23">
        <v>21299.58</v>
      </c>
      <c r="G720" s="23">
        <f t="shared" si="170"/>
        <v>-2443.5999999999985</v>
      </c>
      <c r="H720" s="23">
        <f t="shared" si="171"/>
        <v>2844.4199999999983</v>
      </c>
      <c r="I720" s="24">
        <f t="shared" si="172"/>
        <v>-10.291797476159459</v>
      </c>
      <c r="J720" s="24">
        <f t="shared" si="173"/>
        <v>88.218936381709739</v>
      </c>
      <c r="K720" s="24">
        <f t="shared" si="174"/>
        <v>65.664457255603168</v>
      </c>
    </row>
    <row r="721" spans="1:11">
      <c r="A721" s="27" t="s">
        <v>94</v>
      </c>
      <c r="B721" s="22" t="s">
        <v>95</v>
      </c>
      <c r="C721" s="23">
        <v>16136.52</v>
      </c>
      <c r="D721" s="23">
        <v>17809</v>
      </c>
      <c r="E721" s="23">
        <v>12960</v>
      </c>
      <c r="F721" s="23">
        <v>10203.25</v>
      </c>
      <c r="G721" s="23">
        <f t="shared" si="170"/>
        <v>-5933.27</v>
      </c>
      <c r="H721" s="23">
        <f t="shared" si="171"/>
        <v>2756.75</v>
      </c>
      <c r="I721" s="24">
        <f t="shared" si="172"/>
        <v>-36.769204264612199</v>
      </c>
      <c r="J721" s="24">
        <f t="shared" si="173"/>
        <v>78.728780864197532</v>
      </c>
      <c r="K721" s="24">
        <f t="shared" si="174"/>
        <v>57.292661014093994</v>
      </c>
    </row>
    <row r="722" spans="1:11">
      <c r="A722" s="27" t="s">
        <v>96</v>
      </c>
      <c r="B722" s="22" t="s">
        <v>97</v>
      </c>
      <c r="C722" s="23">
        <v>7606.66</v>
      </c>
      <c r="D722" s="23">
        <v>14628</v>
      </c>
      <c r="E722" s="23">
        <v>11184</v>
      </c>
      <c r="F722" s="23">
        <v>11096.33</v>
      </c>
      <c r="G722" s="23">
        <f t="shared" si="170"/>
        <v>3489.67</v>
      </c>
      <c r="H722" s="23">
        <f t="shared" si="171"/>
        <v>87.670000000000073</v>
      </c>
      <c r="I722" s="24">
        <f t="shared" si="172"/>
        <v>45.876508217798602</v>
      </c>
      <c r="J722" s="24">
        <f t="shared" si="173"/>
        <v>99.216112303290416</v>
      </c>
      <c r="K722" s="24">
        <f t="shared" si="174"/>
        <v>75.85678151490292</v>
      </c>
    </row>
    <row r="723" spans="1:11" ht="25.5">
      <c r="A723" s="26" t="s">
        <v>106</v>
      </c>
      <c r="B723" s="22" t="s">
        <v>107</v>
      </c>
      <c r="C723" s="23">
        <v>20111.080000000002</v>
      </c>
      <c r="D723" s="23">
        <v>26007</v>
      </c>
      <c r="E723" s="23">
        <v>0</v>
      </c>
      <c r="F723" s="23">
        <v>0</v>
      </c>
      <c r="G723" s="23">
        <f t="shared" si="170"/>
        <v>-20111.080000000002</v>
      </c>
      <c r="H723" s="23">
        <f t="shared" si="171"/>
        <v>0</v>
      </c>
      <c r="I723" s="24">
        <f t="shared" si="172"/>
        <v>-100</v>
      </c>
      <c r="J723" s="24">
        <f t="shared" si="173"/>
        <v>0</v>
      </c>
      <c r="K723" s="24">
        <f t="shared" si="174"/>
        <v>0</v>
      </c>
    </row>
    <row r="724" spans="1:11">
      <c r="A724" s="27" t="s">
        <v>226</v>
      </c>
      <c r="B724" s="22" t="s">
        <v>227</v>
      </c>
      <c r="C724" s="23">
        <v>20111.080000000002</v>
      </c>
      <c r="D724" s="23">
        <v>26007</v>
      </c>
      <c r="E724" s="23">
        <v>0</v>
      </c>
      <c r="F724" s="23">
        <v>0</v>
      </c>
      <c r="G724" s="23">
        <f t="shared" si="170"/>
        <v>-20111.080000000002</v>
      </c>
      <c r="H724" s="23">
        <f t="shared" si="171"/>
        <v>0</v>
      </c>
      <c r="I724" s="24">
        <f t="shared" si="172"/>
        <v>-100</v>
      </c>
      <c r="J724" s="24">
        <f t="shared" si="173"/>
        <v>0</v>
      </c>
      <c r="K724" s="24">
        <f t="shared" si="174"/>
        <v>0</v>
      </c>
    </row>
    <row r="725" spans="1:11">
      <c r="A725" s="21"/>
      <c r="B725" s="22" t="s">
        <v>118</v>
      </c>
      <c r="C725" s="23">
        <v>46256.82</v>
      </c>
      <c r="D725" s="23">
        <v>0</v>
      </c>
      <c r="E725" s="23">
        <v>0</v>
      </c>
      <c r="F725" s="23">
        <v>37239.839999999997</v>
      </c>
      <c r="G725" s="23">
        <f t="shared" si="170"/>
        <v>-9016.9800000000032</v>
      </c>
      <c r="H725" s="23">
        <f t="shared" si="171"/>
        <v>-37239.839999999997</v>
      </c>
      <c r="I725" s="24">
        <f t="shared" si="172"/>
        <v>-19.493298501712829</v>
      </c>
      <c r="J725" s="24">
        <f t="shared" si="173"/>
        <v>0</v>
      </c>
      <c r="K725" s="24">
        <f t="shared" si="174"/>
        <v>0</v>
      </c>
    </row>
    <row r="726" spans="1:11">
      <c r="A726" s="21" t="s">
        <v>119</v>
      </c>
      <c r="B726" s="22" t="s">
        <v>120</v>
      </c>
      <c r="C726" s="23">
        <v>-46256.82</v>
      </c>
      <c r="D726" s="23">
        <v>0</v>
      </c>
      <c r="E726" s="23">
        <v>0</v>
      </c>
      <c r="F726" s="23">
        <v>-37239.839999999997</v>
      </c>
      <c r="G726" s="23">
        <f t="shared" si="170"/>
        <v>9016.9800000000032</v>
      </c>
      <c r="H726" s="23">
        <f t="shared" si="171"/>
        <v>37239.839999999997</v>
      </c>
      <c r="I726" s="24">
        <f t="shared" si="172"/>
        <v>-19.493298501712829</v>
      </c>
      <c r="J726" s="24">
        <f t="shared" si="173"/>
        <v>0</v>
      </c>
      <c r="K726" s="24">
        <f t="shared" si="174"/>
        <v>0</v>
      </c>
    </row>
    <row r="727" spans="1:11">
      <c r="A727" s="25" t="s">
        <v>121</v>
      </c>
      <c r="B727" s="22" t="s">
        <v>122</v>
      </c>
      <c r="C727" s="23">
        <v>-46256.82</v>
      </c>
      <c r="D727" s="23">
        <v>0</v>
      </c>
      <c r="E727" s="23">
        <v>0</v>
      </c>
      <c r="F727" s="23">
        <v>-37239.839999999997</v>
      </c>
      <c r="G727" s="23">
        <f t="shared" si="170"/>
        <v>9016.9800000000032</v>
      </c>
      <c r="H727" s="23">
        <f t="shared" si="171"/>
        <v>37239.839999999997</v>
      </c>
      <c r="I727" s="24">
        <f t="shared" si="172"/>
        <v>-19.493298501712829</v>
      </c>
      <c r="J727" s="24">
        <f t="shared" si="173"/>
        <v>0</v>
      </c>
      <c r="K727" s="24">
        <f t="shared" si="174"/>
        <v>0</v>
      </c>
    </row>
    <row r="728" spans="1:11" s="3" customFormat="1" ht="25.5">
      <c r="A728" s="49" t="s">
        <v>689</v>
      </c>
      <c r="B728" s="31" t="s">
        <v>918</v>
      </c>
      <c r="C728" s="32"/>
      <c r="D728" s="32"/>
      <c r="E728" s="32"/>
      <c r="F728" s="32"/>
      <c r="G728" s="32"/>
      <c r="H728" s="32"/>
      <c r="I728" s="33"/>
      <c r="J728" s="33"/>
      <c r="K728" s="33"/>
    </row>
    <row r="729" spans="1:11">
      <c r="A729" s="21" t="s">
        <v>19</v>
      </c>
      <c r="B729" s="22" t="s">
        <v>20</v>
      </c>
      <c r="C729" s="23">
        <v>70000</v>
      </c>
      <c r="D729" s="23">
        <v>32437</v>
      </c>
      <c r="E729" s="23">
        <v>24144</v>
      </c>
      <c r="F729" s="23">
        <v>58539.42</v>
      </c>
      <c r="G729" s="23">
        <f t="shared" ref="G729:G740" si="175">F729-C729</f>
        <v>-11460.580000000002</v>
      </c>
      <c r="H729" s="23">
        <f t="shared" ref="H729:H740" si="176">E729-F729</f>
        <v>-34395.42</v>
      </c>
      <c r="I729" s="24">
        <f t="shared" ref="I729:I740" si="177">IF(ISERROR(F729/C729),0,F729/C729*100-100)</f>
        <v>-16.372257142857151</v>
      </c>
      <c r="J729" s="24">
        <f t="shared" ref="J729:J740" si="178">IF(ISERROR(F729/E729),0,F729/E729*100)</f>
        <v>242.45949304174951</v>
      </c>
      <c r="K729" s="24">
        <f t="shared" ref="K729:K740" si="179">IF(ISERROR(F729/D729),0,F729/D729*100)</f>
        <v>180.47112864938185</v>
      </c>
    </row>
    <row r="730" spans="1:11" ht="25.5">
      <c r="A730" s="25" t="s">
        <v>128</v>
      </c>
      <c r="B730" s="22" t="s">
        <v>129</v>
      </c>
      <c r="C730" s="23">
        <v>0</v>
      </c>
      <c r="D730" s="23">
        <v>0</v>
      </c>
      <c r="E730" s="23">
        <v>0</v>
      </c>
      <c r="F730" s="23">
        <v>26102.42</v>
      </c>
      <c r="G730" s="23">
        <f t="shared" si="175"/>
        <v>26102.42</v>
      </c>
      <c r="H730" s="23">
        <f t="shared" si="176"/>
        <v>-26102.42</v>
      </c>
      <c r="I730" s="24">
        <f t="shared" si="177"/>
        <v>0</v>
      </c>
      <c r="J730" s="24">
        <f t="shared" si="178"/>
        <v>0</v>
      </c>
      <c r="K730" s="24">
        <f t="shared" si="179"/>
        <v>0</v>
      </c>
    </row>
    <row r="731" spans="1:11">
      <c r="A731" s="25" t="s">
        <v>84</v>
      </c>
      <c r="B731" s="22" t="s">
        <v>85</v>
      </c>
      <c r="C731" s="23">
        <v>70000</v>
      </c>
      <c r="D731" s="23">
        <v>32437</v>
      </c>
      <c r="E731" s="23">
        <v>24144</v>
      </c>
      <c r="F731" s="23">
        <v>32437</v>
      </c>
      <c r="G731" s="23">
        <f t="shared" si="175"/>
        <v>-37563</v>
      </c>
      <c r="H731" s="23">
        <f t="shared" si="176"/>
        <v>-8293</v>
      </c>
      <c r="I731" s="24">
        <f t="shared" si="177"/>
        <v>-53.661428571428573</v>
      </c>
      <c r="J731" s="24">
        <f t="shared" si="178"/>
        <v>134.34807819748178</v>
      </c>
      <c r="K731" s="24">
        <f t="shared" si="179"/>
        <v>100</v>
      </c>
    </row>
    <row r="732" spans="1:11">
      <c r="A732" s="26" t="s">
        <v>86</v>
      </c>
      <c r="B732" s="22" t="s">
        <v>87</v>
      </c>
      <c r="C732" s="23">
        <v>70000</v>
      </c>
      <c r="D732" s="23">
        <v>32437</v>
      </c>
      <c r="E732" s="23">
        <v>24144</v>
      </c>
      <c r="F732" s="23">
        <v>32437</v>
      </c>
      <c r="G732" s="23">
        <f t="shared" si="175"/>
        <v>-37563</v>
      </c>
      <c r="H732" s="23">
        <f t="shared" si="176"/>
        <v>-8293</v>
      </c>
      <c r="I732" s="24">
        <f t="shared" si="177"/>
        <v>-53.661428571428573</v>
      </c>
      <c r="J732" s="24">
        <f t="shared" si="178"/>
        <v>134.34807819748178</v>
      </c>
      <c r="K732" s="24">
        <f t="shared" si="179"/>
        <v>100</v>
      </c>
    </row>
    <row r="733" spans="1:11">
      <c r="A733" s="21" t="s">
        <v>88</v>
      </c>
      <c r="B733" s="22" t="s">
        <v>89</v>
      </c>
      <c r="C733" s="23">
        <v>23743.18</v>
      </c>
      <c r="D733" s="23">
        <v>32437</v>
      </c>
      <c r="E733" s="23">
        <v>24144</v>
      </c>
      <c r="F733" s="23">
        <v>21299.58</v>
      </c>
      <c r="G733" s="23">
        <f t="shared" si="175"/>
        <v>-2443.5999999999985</v>
      </c>
      <c r="H733" s="23">
        <f t="shared" si="176"/>
        <v>2844.4199999999983</v>
      </c>
      <c r="I733" s="24">
        <f t="shared" si="177"/>
        <v>-10.291797476159459</v>
      </c>
      <c r="J733" s="24">
        <f t="shared" si="178"/>
        <v>88.218936381709739</v>
      </c>
      <c r="K733" s="24">
        <f t="shared" si="179"/>
        <v>65.664457255603168</v>
      </c>
    </row>
    <row r="734" spans="1:11">
      <c r="A734" s="25" t="s">
        <v>90</v>
      </c>
      <c r="B734" s="22" t="s">
        <v>91</v>
      </c>
      <c r="C734" s="23">
        <v>23743.18</v>
      </c>
      <c r="D734" s="23">
        <v>32437</v>
      </c>
      <c r="E734" s="23">
        <v>24144</v>
      </c>
      <c r="F734" s="23">
        <v>21299.58</v>
      </c>
      <c r="G734" s="23">
        <f t="shared" si="175"/>
        <v>-2443.5999999999985</v>
      </c>
      <c r="H734" s="23">
        <f t="shared" si="176"/>
        <v>2844.4199999999983</v>
      </c>
      <c r="I734" s="24">
        <f t="shared" si="177"/>
        <v>-10.291797476159459</v>
      </c>
      <c r="J734" s="24">
        <f t="shared" si="178"/>
        <v>88.218936381709739</v>
      </c>
      <c r="K734" s="24">
        <f t="shared" si="179"/>
        <v>65.664457255603168</v>
      </c>
    </row>
    <row r="735" spans="1:11">
      <c r="A735" s="26" t="s">
        <v>92</v>
      </c>
      <c r="B735" s="22" t="s">
        <v>93</v>
      </c>
      <c r="C735" s="23">
        <v>23743.18</v>
      </c>
      <c r="D735" s="23">
        <v>32437</v>
      </c>
      <c r="E735" s="23">
        <v>24144</v>
      </c>
      <c r="F735" s="23">
        <v>21299.58</v>
      </c>
      <c r="G735" s="23">
        <f t="shared" si="175"/>
        <v>-2443.5999999999985</v>
      </c>
      <c r="H735" s="23">
        <f t="shared" si="176"/>
        <v>2844.4199999999983</v>
      </c>
      <c r="I735" s="24">
        <f t="shared" si="177"/>
        <v>-10.291797476159459</v>
      </c>
      <c r="J735" s="24">
        <f t="shared" si="178"/>
        <v>88.218936381709739</v>
      </c>
      <c r="K735" s="24">
        <f t="shared" si="179"/>
        <v>65.664457255603168</v>
      </c>
    </row>
    <row r="736" spans="1:11">
      <c r="A736" s="27" t="s">
        <v>94</v>
      </c>
      <c r="B736" s="22" t="s">
        <v>95</v>
      </c>
      <c r="C736" s="23">
        <v>16136.52</v>
      </c>
      <c r="D736" s="23">
        <v>17809</v>
      </c>
      <c r="E736" s="23">
        <v>12960</v>
      </c>
      <c r="F736" s="23">
        <v>10203.25</v>
      </c>
      <c r="G736" s="23">
        <f t="shared" si="175"/>
        <v>-5933.27</v>
      </c>
      <c r="H736" s="23">
        <f t="shared" si="176"/>
        <v>2756.75</v>
      </c>
      <c r="I736" s="24">
        <f t="shared" si="177"/>
        <v>-36.769204264612199</v>
      </c>
      <c r="J736" s="24">
        <f t="shared" si="178"/>
        <v>78.728780864197532</v>
      </c>
      <c r="K736" s="24">
        <f t="shared" si="179"/>
        <v>57.292661014093994</v>
      </c>
    </row>
    <row r="737" spans="1:11">
      <c r="A737" s="27" t="s">
        <v>96</v>
      </c>
      <c r="B737" s="22" t="s">
        <v>97</v>
      </c>
      <c r="C737" s="23">
        <v>7606.66</v>
      </c>
      <c r="D737" s="23">
        <v>14628</v>
      </c>
      <c r="E737" s="23">
        <v>11184</v>
      </c>
      <c r="F737" s="23">
        <v>11096.33</v>
      </c>
      <c r="G737" s="23">
        <f t="shared" si="175"/>
        <v>3489.67</v>
      </c>
      <c r="H737" s="23">
        <f t="shared" si="176"/>
        <v>87.670000000000073</v>
      </c>
      <c r="I737" s="24">
        <f t="shared" si="177"/>
        <v>45.876508217798602</v>
      </c>
      <c r="J737" s="24">
        <f t="shared" si="178"/>
        <v>99.216112303290416</v>
      </c>
      <c r="K737" s="24">
        <f t="shared" si="179"/>
        <v>75.85678151490292</v>
      </c>
    </row>
    <row r="738" spans="1:11">
      <c r="A738" s="21"/>
      <c r="B738" s="22" t="s">
        <v>118</v>
      </c>
      <c r="C738" s="23">
        <v>46256.82</v>
      </c>
      <c r="D738" s="23">
        <v>0</v>
      </c>
      <c r="E738" s="23">
        <v>0</v>
      </c>
      <c r="F738" s="23">
        <v>37239.839999999997</v>
      </c>
      <c r="G738" s="23">
        <f t="shared" si="175"/>
        <v>-9016.9800000000032</v>
      </c>
      <c r="H738" s="23">
        <f t="shared" si="176"/>
        <v>-37239.839999999997</v>
      </c>
      <c r="I738" s="24">
        <f t="shared" si="177"/>
        <v>-19.493298501712829</v>
      </c>
      <c r="J738" s="24">
        <f t="shared" si="178"/>
        <v>0</v>
      </c>
      <c r="K738" s="24">
        <f t="shared" si="179"/>
        <v>0</v>
      </c>
    </row>
    <row r="739" spans="1:11">
      <c r="A739" s="21" t="s">
        <v>119</v>
      </c>
      <c r="B739" s="22" t="s">
        <v>120</v>
      </c>
      <c r="C739" s="23">
        <v>-46256.82</v>
      </c>
      <c r="D739" s="23">
        <v>0</v>
      </c>
      <c r="E739" s="23">
        <v>0</v>
      </c>
      <c r="F739" s="23">
        <v>-37239.839999999997</v>
      </c>
      <c r="G739" s="23">
        <f t="shared" si="175"/>
        <v>9016.9800000000032</v>
      </c>
      <c r="H739" s="23">
        <f t="shared" si="176"/>
        <v>37239.839999999997</v>
      </c>
      <c r="I739" s="24">
        <f t="shared" si="177"/>
        <v>-19.493298501712829</v>
      </c>
      <c r="J739" s="24">
        <f t="shared" si="178"/>
        <v>0</v>
      </c>
      <c r="K739" s="24">
        <f t="shared" si="179"/>
        <v>0</v>
      </c>
    </row>
    <row r="740" spans="1:11">
      <c r="A740" s="25" t="s">
        <v>121</v>
      </c>
      <c r="B740" s="22" t="s">
        <v>122</v>
      </c>
      <c r="C740" s="23">
        <v>-46256.82</v>
      </c>
      <c r="D740" s="23">
        <v>0</v>
      </c>
      <c r="E740" s="23">
        <v>0</v>
      </c>
      <c r="F740" s="23">
        <v>-37239.839999999997</v>
      </c>
      <c r="G740" s="23">
        <f t="shared" si="175"/>
        <v>9016.9800000000032</v>
      </c>
      <c r="H740" s="23">
        <f t="shared" si="176"/>
        <v>37239.839999999997</v>
      </c>
      <c r="I740" s="24">
        <f t="shared" si="177"/>
        <v>-19.493298501712829</v>
      </c>
      <c r="J740" s="24">
        <f t="shared" si="178"/>
        <v>0</v>
      </c>
      <c r="K740" s="24">
        <f t="shared" si="179"/>
        <v>0</v>
      </c>
    </row>
    <row r="741" spans="1:11" s="3" customFormat="1" ht="25.5">
      <c r="A741" s="49" t="s">
        <v>784</v>
      </c>
      <c r="B741" s="31" t="s">
        <v>486</v>
      </c>
      <c r="C741" s="32"/>
      <c r="D741" s="32"/>
      <c r="E741" s="32"/>
      <c r="F741" s="32"/>
      <c r="G741" s="32"/>
      <c r="H741" s="32"/>
      <c r="I741" s="33"/>
      <c r="J741" s="33"/>
      <c r="K741" s="33"/>
    </row>
    <row r="742" spans="1:11">
      <c r="A742" s="21" t="s">
        <v>19</v>
      </c>
      <c r="B742" s="22" t="s">
        <v>20</v>
      </c>
      <c r="C742" s="23">
        <v>20111.080000000002</v>
      </c>
      <c r="D742" s="23">
        <v>26007</v>
      </c>
      <c r="E742" s="23">
        <v>0</v>
      </c>
      <c r="F742" s="23">
        <v>0</v>
      </c>
      <c r="G742" s="23">
        <f t="shared" ref="G742:G747" si="180">F742-C742</f>
        <v>-20111.080000000002</v>
      </c>
      <c r="H742" s="23">
        <f t="shared" ref="H742:H747" si="181">E742-F742</f>
        <v>0</v>
      </c>
      <c r="I742" s="24">
        <f t="shared" ref="I742:I747" si="182">IF(ISERROR(F742/C742),0,F742/C742*100-100)</f>
        <v>-100</v>
      </c>
      <c r="J742" s="24">
        <f t="shared" ref="J742:J747" si="183">IF(ISERROR(F742/E742),0,F742/E742*100)</f>
        <v>0</v>
      </c>
      <c r="K742" s="24">
        <f t="shared" ref="K742:K747" si="184">IF(ISERROR(F742/D742),0,F742/D742*100)</f>
        <v>0</v>
      </c>
    </row>
    <row r="743" spans="1:11">
      <c r="A743" s="25" t="s">
        <v>156</v>
      </c>
      <c r="B743" s="22" t="s">
        <v>157</v>
      </c>
      <c r="C743" s="23">
        <v>20111.080000000002</v>
      </c>
      <c r="D743" s="23">
        <v>26007</v>
      </c>
      <c r="E743" s="23">
        <v>0</v>
      </c>
      <c r="F743" s="23">
        <v>0</v>
      </c>
      <c r="G743" s="23">
        <f t="shared" si="180"/>
        <v>-20111.080000000002</v>
      </c>
      <c r="H743" s="23">
        <f t="shared" si="181"/>
        <v>0</v>
      </c>
      <c r="I743" s="24">
        <f t="shared" si="182"/>
        <v>-100</v>
      </c>
      <c r="J743" s="24">
        <f t="shared" si="183"/>
        <v>0</v>
      </c>
      <c r="K743" s="24">
        <f t="shared" si="184"/>
        <v>0</v>
      </c>
    </row>
    <row r="744" spans="1:11">
      <c r="A744" s="21" t="s">
        <v>88</v>
      </c>
      <c r="B744" s="22" t="s">
        <v>89</v>
      </c>
      <c r="C744" s="23">
        <v>20111.080000000002</v>
      </c>
      <c r="D744" s="23">
        <v>26007</v>
      </c>
      <c r="E744" s="23">
        <v>0</v>
      </c>
      <c r="F744" s="23">
        <v>0</v>
      </c>
      <c r="G744" s="23">
        <f t="shared" si="180"/>
        <v>-20111.080000000002</v>
      </c>
      <c r="H744" s="23">
        <f t="shared" si="181"/>
        <v>0</v>
      </c>
      <c r="I744" s="24">
        <f t="shared" si="182"/>
        <v>-100</v>
      </c>
      <c r="J744" s="24">
        <f t="shared" si="183"/>
        <v>0</v>
      </c>
      <c r="K744" s="24">
        <f t="shared" si="184"/>
        <v>0</v>
      </c>
    </row>
    <row r="745" spans="1:11">
      <c r="A745" s="25" t="s">
        <v>90</v>
      </c>
      <c r="B745" s="22" t="s">
        <v>91</v>
      </c>
      <c r="C745" s="23">
        <v>20111.080000000002</v>
      </c>
      <c r="D745" s="23">
        <v>26007</v>
      </c>
      <c r="E745" s="23">
        <v>0</v>
      </c>
      <c r="F745" s="23">
        <v>0</v>
      </c>
      <c r="G745" s="23">
        <f t="shared" si="180"/>
        <v>-20111.080000000002</v>
      </c>
      <c r="H745" s="23">
        <f t="shared" si="181"/>
        <v>0</v>
      </c>
      <c r="I745" s="24">
        <f t="shared" si="182"/>
        <v>-100</v>
      </c>
      <c r="J745" s="24">
        <f t="shared" si="183"/>
        <v>0</v>
      </c>
      <c r="K745" s="24">
        <f t="shared" si="184"/>
        <v>0</v>
      </c>
    </row>
    <row r="746" spans="1:11" ht="25.5">
      <c r="A746" s="26" t="s">
        <v>106</v>
      </c>
      <c r="B746" s="22" t="s">
        <v>107</v>
      </c>
      <c r="C746" s="23">
        <v>20111.080000000002</v>
      </c>
      <c r="D746" s="23">
        <v>26007</v>
      </c>
      <c r="E746" s="23">
        <v>0</v>
      </c>
      <c r="F746" s="23">
        <v>0</v>
      </c>
      <c r="G746" s="23">
        <f t="shared" si="180"/>
        <v>-20111.080000000002</v>
      </c>
      <c r="H746" s="23">
        <f t="shared" si="181"/>
        <v>0</v>
      </c>
      <c r="I746" s="24">
        <f t="shared" si="182"/>
        <v>-100</v>
      </c>
      <c r="J746" s="24">
        <f t="shared" si="183"/>
        <v>0</v>
      </c>
      <c r="K746" s="24">
        <f t="shared" si="184"/>
        <v>0</v>
      </c>
    </row>
    <row r="747" spans="1:11">
      <c r="A747" s="27" t="s">
        <v>226</v>
      </c>
      <c r="B747" s="22" t="s">
        <v>227</v>
      </c>
      <c r="C747" s="23">
        <v>20111.080000000002</v>
      </c>
      <c r="D747" s="23">
        <v>26007</v>
      </c>
      <c r="E747" s="23">
        <v>0</v>
      </c>
      <c r="F747" s="23">
        <v>0</v>
      </c>
      <c r="G747" s="23">
        <f t="shared" si="180"/>
        <v>-20111.080000000002</v>
      </c>
      <c r="H747" s="23">
        <f t="shared" si="181"/>
        <v>0</v>
      </c>
      <c r="I747" s="24">
        <f t="shared" si="182"/>
        <v>-100</v>
      </c>
      <c r="J747" s="24">
        <f t="shared" si="183"/>
        <v>0</v>
      </c>
      <c r="K747" s="24">
        <f t="shared" si="184"/>
        <v>0</v>
      </c>
    </row>
    <row r="748" spans="1:11" s="3" customFormat="1" ht="25.5">
      <c r="A748" s="30" t="s">
        <v>172</v>
      </c>
      <c r="B748" s="31" t="s">
        <v>173</v>
      </c>
      <c r="C748" s="32"/>
      <c r="D748" s="32"/>
      <c r="E748" s="32"/>
      <c r="F748" s="32"/>
      <c r="G748" s="32"/>
      <c r="H748" s="32"/>
      <c r="I748" s="33"/>
      <c r="J748" s="33"/>
      <c r="K748" s="33"/>
    </row>
    <row r="749" spans="1:11">
      <c r="A749" s="21" t="s">
        <v>19</v>
      </c>
      <c r="B749" s="22" t="s">
        <v>20</v>
      </c>
      <c r="C749" s="23">
        <v>2304328.59</v>
      </c>
      <c r="D749" s="23">
        <v>2790536</v>
      </c>
      <c r="E749" s="23">
        <v>1757007</v>
      </c>
      <c r="F749" s="23">
        <v>2570557.08</v>
      </c>
      <c r="G749" s="23">
        <f t="shared" ref="G749:G779" si="185">F749-C749</f>
        <v>266228.49000000022</v>
      </c>
      <c r="H749" s="23">
        <f t="shared" ref="H749:H779" si="186">E749-F749</f>
        <v>-813550.08000000007</v>
      </c>
      <c r="I749" s="24">
        <f t="shared" ref="I749:I779" si="187">IF(ISERROR(F749/C749),0,F749/C749*100-100)</f>
        <v>11.553408274989124</v>
      </c>
      <c r="J749" s="24">
        <f t="shared" ref="J749:J779" si="188">IF(ISERROR(F749/E749),0,F749/E749*100)</f>
        <v>146.30317807498776</v>
      </c>
      <c r="K749" s="24">
        <f t="shared" ref="K749:K779" si="189">IF(ISERROR(F749/D749),0,F749/D749*100)</f>
        <v>92.116965342858876</v>
      </c>
    </row>
    <row r="750" spans="1:11">
      <c r="A750" s="25" t="s">
        <v>156</v>
      </c>
      <c r="B750" s="22" t="s">
        <v>157</v>
      </c>
      <c r="C750" s="23">
        <v>38257.589999999997</v>
      </c>
      <c r="D750" s="23">
        <v>59111</v>
      </c>
      <c r="E750" s="23">
        <v>18658</v>
      </c>
      <c r="F750" s="23">
        <v>32107.88</v>
      </c>
      <c r="G750" s="23">
        <f t="shared" si="185"/>
        <v>-6149.7099999999955</v>
      </c>
      <c r="H750" s="23">
        <f t="shared" si="186"/>
        <v>-13449.880000000001</v>
      </c>
      <c r="I750" s="24">
        <f t="shared" si="187"/>
        <v>-16.074483520786316</v>
      </c>
      <c r="J750" s="24">
        <f t="shared" si="188"/>
        <v>172.0863972558688</v>
      </c>
      <c r="K750" s="24">
        <f t="shared" si="189"/>
        <v>54.317944206662041</v>
      </c>
    </row>
    <row r="751" spans="1:11">
      <c r="A751" s="25" t="s">
        <v>130</v>
      </c>
      <c r="B751" s="22" t="s">
        <v>131</v>
      </c>
      <c r="C751" s="23">
        <v>159840</v>
      </c>
      <c r="D751" s="23">
        <v>228623</v>
      </c>
      <c r="E751" s="23">
        <v>155573</v>
      </c>
      <c r="F751" s="23">
        <v>35647.199999999997</v>
      </c>
      <c r="G751" s="23">
        <f t="shared" si="185"/>
        <v>-124192.8</v>
      </c>
      <c r="H751" s="23">
        <f t="shared" si="186"/>
        <v>119925.8</v>
      </c>
      <c r="I751" s="24">
        <f t="shared" si="187"/>
        <v>-77.698198198198199</v>
      </c>
      <c r="J751" s="24">
        <f t="shared" si="188"/>
        <v>22.913487558895181</v>
      </c>
      <c r="K751" s="24">
        <f t="shared" si="189"/>
        <v>15.592132025211811</v>
      </c>
    </row>
    <row r="752" spans="1:11">
      <c r="A752" s="26" t="s">
        <v>132</v>
      </c>
      <c r="B752" s="22" t="s">
        <v>133</v>
      </c>
      <c r="C752" s="23">
        <v>159840</v>
      </c>
      <c r="D752" s="23">
        <v>228623</v>
      </c>
      <c r="E752" s="23">
        <v>155573</v>
      </c>
      <c r="F752" s="23">
        <v>35647.199999999997</v>
      </c>
      <c r="G752" s="23">
        <f t="shared" si="185"/>
        <v>-124192.8</v>
      </c>
      <c r="H752" s="23">
        <f t="shared" si="186"/>
        <v>119925.8</v>
      </c>
      <c r="I752" s="24">
        <f t="shared" si="187"/>
        <v>-77.698198198198199</v>
      </c>
      <c r="J752" s="24">
        <f t="shared" si="188"/>
        <v>22.913487558895181</v>
      </c>
      <c r="K752" s="24">
        <f t="shared" si="189"/>
        <v>15.592132025211811</v>
      </c>
    </row>
    <row r="753" spans="1:11">
      <c r="A753" s="27" t="s">
        <v>134</v>
      </c>
      <c r="B753" s="22" t="s">
        <v>135</v>
      </c>
      <c r="C753" s="23">
        <v>159840</v>
      </c>
      <c r="D753" s="23">
        <v>228623</v>
      </c>
      <c r="E753" s="23">
        <v>155573</v>
      </c>
      <c r="F753" s="23">
        <v>35647.199999999997</v>
      </c>
      <c r="G753" s="23">
        <f t="shared" si="185"/>
        <v>-124192.8</v>
      </c>
      <c r="H753" s="23">
        <f t="shared" si="186"/>
        <v>119925.8</v>
      </c>
      <c r="I753" s="24">
        <f t="shared" si="187"/>
        <v>-77.698198198198199</v>
      </c>
      <c r="J753" s="24">
        <f t="shared" si="188"/>
        <v>22.913487558895181</v>
      </c>
      <c r="K753" s="24">
        <f t="shared" si="189"/>
        <v>15.592132025211811</v>
      </c>
    </row>
    <row r="754" spans="1:11" ht="25.5">
      <c r="A754" s="28" t="s">
        <v>136</v>
      </c>
      <c r="B754" s="22" t="s">
        <v>137</v>
      </c>
      <c r="C754" s="23">
        <v>159840</v>
      </c>
      <c r="D754" s="23">
        <v>228623</v>
      </c>
      <c r="E754" s="23">
        <v>155573</v>
      </c>
      <c r="F754" s="23">
        <v>35647.199999999997</v>
      </c>
      <c r="G754" s="23">
        <f t="shared" si="185"/>
        <v>-124192.8</v>
      </c>
      <c r="H754" s="23">
        <f t="shared" si="186"/>
        <v>119925.8</v>
      </c>
      <c r="I754" s="24">
        <f t="shared" si="187"/>
        <v>-77.698198198198199</v>
      </c>
      <c r="J754" s="24">
        <f t="shared" si="188"/>
        <v>22.913487558895181</v>
      </c>
      <c r="K754" s="24">
        <f t="shared" si="189"/>
        <v>15.592132025211811</v>
      </c>
    </row>
    <row r="755" spans="1:11" ht="25.5">
      <c r="A755" s="29" t="s">
        <v>158</v>
      </c>
      <c r="B755" s="22" t="s">
        <v>159</v>
      </c>
      <c r="C755" s="23">
        <v>159840</v>
      </c>
      <c r="D755" s="23">
        <v>228623</v>
      </c>
      <c r="E755" s="23">
        <v>155573</v>
      </c>
      <c r="F755" s="23">
        <v>35647.199999999997</v>
      </c>
      <c r="G755" s="23">
        <f t="shared" si="185"/>
        <v>-124192.8</v>
      </c>
      <c r="H755" s="23">
        <f t="shared" si="186"/>
        <v>119925.8</v>
      </c>
      <c r="I755" s="24">
        <f t="shared" si="187"/>
        <v>-77.698198198198199</v>
      </c>
      <c r="J755" s="24">
        <f t="shared" si="188"/>
        <v>22.913487558895181</v>
      </c>
      <c r="K755" s="24">
        <f t="shared" si="189"/>
        <v>15.592132025211811</v>
      </c>
    </row>
    <row r="756" spans="1:11">
      <c r="A756" s="25" t="s">
        <v>84</v>
      </c>
      <c r="B756" s="22" t="s">
        <v>85</v>
      </c>
      <c r="C756" s="23">
        <v>2106231</v>
      </c>
      <c r="D756" s="23">
        <v>2502802</v>
      </c>
      <c r="E756" s="23">
        <v>1582776</v>
      </c>
      <c r="F756" s="23">
        <v>2502802</v>
      </c>
      <c r="G756" s="23">
        <f t="shared" si="185"/>
        <v>396571</v>
      </c>
      <c r="H756" s="23">
        <f t="shared" si="186"/>
        <v>-920026</v>
      </c>
      <c r="I756" s="24">
        <f t="shared" si="187"/>
        <v>18.828466583200026</v>
      </c>
      <c r="J756" s="24">
        <f t="shared" si="188"/>
        <v>158.12736609602368</v>
      </c>
      <c r="K756" s="24">
        <f t="shared" si="189"/>
        <v>100</v>
      </c>
    </row>
    <row r="757" spans="1:11">
      <c r="A757" s="26" t="s">
        <v>86</v>
      </c>
      <c r="B757" s="22" t="s">
        <v>87</v>
      </c>
      <c r="C757" s="23">
        <v>2106231</v>
      </c>
      <c r="D757" s="23">
        <v>2502802</v>
      </c>
      <c r="E757" s="23">
        <v>1582776</v>
      </c>
      <c r="F757" s="23">
        <v>2502802</v>
      </c>
      <c r="G757" s="23">
        <f t="shared" si="185"/>
        <v>396571</v>
      </c>
      <c r="H757" s="23">
        <f t="shared" si="186"/>
        <v>-920026</v>
      </c>
      <c r="I757" s="24">
        <f t="shared" si="187"/>
        <v>18.828466583200026</v>
      </c>
      <c r="J757" s="24">
        <f t="shared" si="188"/>
        <v>158.12736609602368</v>
      </c>
      <c r="K757" s="24">
        <f t="shared" si="189"/>
        <v>100</v>
      </c>
    </row>
    <row r="758" spans="1:11">
      <c r="A758" s="21" t="s">
        <v>88</v>
      </c>
      <c r="B758" s="22" t="s">
        <v>89</v>
      </c>
      <c r="C758" s="23">
        <v>1274638.44</v>
      </c>
      <c r="D758" s="23">
        <v>3248226</v>
      </c>
      <c r="E758" s="23">
        <v>1757007</v>
      </c>
      <c r="F758" s="23">
        <v>2058642.59</v>
      </c>
      <c r="G758" s="23">
        <f t="shared" si="185"/>
        <v>784004.15000000014</v>
      </c>
      <c r="H758" s="23">
        <f t="shared" si="186"/>
        <v>-301635.59000000008</v>
      </c>
      <c r="I758" s="24">
        <f t="shared" si="187"/>
        <v>61.507963779909232</v>
      </c>
      <c r="J758" s="24">
        <f t="shared" si="188"/>
        <v>117.16758043650368</v>
      </c>
      <c r="K758" s="24">
        <f t="shared" si="189"/>
        <v>63.377443256719211</v>
      </c>
    </row>
    <row r="759" spans="1:11">
      <c r="A759" s="25" t="s">
        <v>90</v>
      </c>
      <c r="B759" s="22" t="s">
        <v>91</v>
      </c>
      <c r="C759" s="23">
        <v>1274638.44</v>
      </c>
      <c r="D759" s="23">
        <v>3212826</v>
      </c>
      <c r="E759" s="23">
        <v>1757007</v>
      </c>
      <c r="F759" s="23">
        <v>2058642.59</v>
      </c>
      <c r="G759" s="23">
        <f t="shared" si="185"/>
        <v>784004.15000000014</v>
      </c>
      <c r="H759" s="23">
        <f t="shared" si="186"/>
        <v>-301635.59000000008</v>
      </c>
      <c r="I759" s="24">
        <f t="shared" si="187"/>
        <v>61.507963779909232</v>
      </c>
      <c r="J759" s="24">
        <f t="shared" si="188"/>
        <v>117.16758043650368</v>
      </c>
      <c r="K759" s="24">
        <f t="shared" si="189"/>
        <v>64.075757292800802</v>
      </c>
    </row>
    <row r="760" spans="1:11">
      <c r="A760" s="26" t="s">
        <v>92</v>
      </c>
      <c r="B760" s="22" t="s">
        <v>93</v>
      </c>
      <c r="C760" s="23">
        <v>387414.11</v>
      </c>
      <c r="D760" s="23">
        <v>1319580</v>
      </c>
      <c r="E760" s="23">
        <v>420460</v>
      </c>
      <c r="F760" s="23">
        <v>527161.63</v>
      </c>
      <c r="G760" s="23">
        <f t="shared" si="185"/>
        <v>139747.52000000002</v>
      </c>
      <c r="H760" s="23">
        <f t="shared" si="186"/>
        <v>-106701.63</v>
      </c>
      <c r="I760" s="24">
        <f t="shared" si="187"/>
        <v>36.071871517534561</v>
      </c>
      <c r="J760" s="24">
        <f t="shared" si="188"/>
        <v>125.37735575322266</v>
      </c>
      <c r="K760" s="24">
        <f t="shared" si="189"/>
        <v>39.949198229739771</v>
      </c>
    </row>
    <row r="761" spans="1:11">
      <c r="A761" s="27" t="s">
        <v>94</v>
      </c>
      <c r="B761" s="22" t="s">
        <v>95</v>
      </c>
      <c r="C761" s="23">
        <v>179246.33</v>
      </c>
      <c r="D761" s="23">
        <v>504265</v>
      </c>
      <c r="E761" s="23">
        <v>221374</v>
      </c>
      <c r="F761" s="23">
        <v>181294.74</v>
      </c>
      <c r="G761" s="23">
        <f t="shared" si="185"/>
        <v>2048.4100000000035</v>
      </c>
      <c r="H761" s="23">
        <f t="shared" si="186"/>
        <v>40079.260000000009</v>
      </c>
      <c r="I761" s="24">
        <f t="shared" si="187"/>
        <v>1.1427904827953768</v>
      </c>
      <c r="J761" s="24">
        <f t="shared" si="188"/>
        <v>81.895227081771111</v>
      </c>
      <c r="K761" s="24">
        <f t="shared" si="189"/>
        <v>35.952275093452847</v>
      </c>
    </row>
    <row r="762" spans="1:11">
      <c r="A762" s="27" t="s">
        <v>96</v>
      </c>
      <c r="B762" s="22" t="s">
        <v>97</v>
      </c>
      <c r="C762" s="23">
        <v>208167.78</v>
      </c>
      <c r="D762" s="23">
        <v>815315</v>
      </c>
      <c r="E762" s="23">
        <v>199086</v>
      </c>
      <c r="F762" s="23">
        <v>345866.89</v>
      </c>
      <c r="G762" s="23">
        <f t="shared" si="185"/>
        <v>137699.11000000002</v>
      </c>
      <c r="H762" s="23">
        <f t="shared" si="186"/>
        <v>-146780.89000000001</v>
      </c>
      <c r="I762" s="24">
        <f t="shared" si="187"/>
        <v>66.148137814603217</v>
      </c>
      <c r="J762" s="24">
        <f t="shared" si="188"/>
        <v>173.72737912259024</v>
      </c>
      <c r="K762" s="24">
        <f t="shared" si="189"/>
        <v>42.421259267890328</v>
      </c>
    </row>
    <row r="763" spans="1:11">
      <c r="A763" s="28" t="s">
        <v>98</v>
      </c>
      <c r="B763" s="22" t="s">
        <v>99</v>
      </c>
      <c r="C763" s="23">
        <v>5907.95</v>
      </c>
      <c r="D763" s="23">
        <v>0</v>
      </c>
      <c r="E763" s="23">
        <v>0</v>
      </c>
      <c r="F763" s="23">
        <v>0</v>
      </c>
      <c r="G763" s="23">
        <f t="shared" si="185"/>
        <v>-5907.95</v>
      </c>
      <c r="H763" s="23">
        <f t="shared" si="186"/>
        <v>0</v>
      </c>
      <c r="I763" s="24">
        <f t="shared" si="187"/>
        <v>-100</v>
      </c>
      <c r="J763" s="24">
        <f t="shared" si="188"/>
        <v>0</v>
      </c>
      <c r="K763" s="24">
        <f t="shared" si="189"/>
        <v>0</v>
      </c>
    </row>
    <row r="764" spans="1:11">
      <c r="A764" s="26" t="s">
        <v>100</v>
      </c>
      <c r="B764" s="22" t="s">
        <v>101</v>
      </c>
      <c r="C764" s="23">
        <v>437808.33</v>
      </c>
      <c r="D764" s="23">
        <v>875547</v>
      </c>
      <c r="E764" s="23">
        <v>437774</v>
      </c>
      <c r="F764" s="23">
        <v>513781.96</v>
      </c>
      <c r="G764" s="23">
        <f t="shared" si="185"/>
        <v>75973.63</v>
      </c>
      <c r="H764" s="23">
        <f t="shared" si="186"/>
        <v>-76007.960000000021</v>
      </c>
      <c r="I764" s="24">
        <f t="shared" si="187"/>
        <v>17.353171420927509</v>
      </c>
      <c r="J764" s="24">
        <f t="shared" si="188"/>
        <v>117.3623741930768</v>
      </c>
      <c r="K764" s="24">
        <f t="shared" si="189"/>
        <v>58.681254118853701</v>
      </c>
    </row>
    <row r="765" spans="1:11">
      <c r="A765" s="27" t="s">
        <v>102</v>
      </c>
      <c r="B765" s="22" t="s">
        <v>103</v>
      </c>
      <c r="C765" s="23">
        <v>437808.33</v>
      </c>
      <c r="D765" s="23">
        <v>875547</v>
      </c>
      <c r="E765" s="23">
        <v>437774</v>
      </c>
      <c r="F765" s="23">
        <v>513781.96</v>
      </c>
      <c r="G765" s="23">
        <f t="shared" si="185"/>
        <v>75973.63</v>
      </c>
      <c r="H765" s="23">
        <f t="shared" si="186"/>
        <v>-76007.960000000021</v>
      </c>
      <c r="I765" s="24">
        <f t="shared" si="187"/>
        <v>17.353171420927509</v>
      </c>
      <c r="J765" s="24">
        <f t="shared" si="188"/>
        <v>117.3623741930768</v>
      </c>
      <c r="K765" s="24">
        <f t="shared" si="189"/>
        <v>58.681254118853701</v>
      </c>
    </row>
    <row r="766" spans="1:11" ht="25.5">
      <c r="A766" s="26" t="s">
        <v>140</v>
      </c>
      <c r="B766" s="22" t="s">
        <v>141</v>
      </c>
      <c r="C766" s="23">
        <v>24792</v>
      </c>
      <c r="D766" s="23">
        <v>0</v>
      </c>
      <c r="E766" s="23">
        <v>0</v>
      </c>
      <c r="F766" s="23">
        <v>0</v>
      </c>
      <c r="G766" s="23">
        <f t="shared" si="185"/>
        <v>-24792</v>
      </c>
      <c r="H766" s="23">
        <f t="shared" si="186"/>
        <v>0</v>
      </c>
      <c r="I766" s="24">
        <f t="shared" si="187"/>
        <v>-100</v>
      </c>
      <c r="J766" s="24">
        <f t="shared" si="188"/>
        <v>0</v>
      </c>
      <c r="K766" s="24">
        <f t="shared" si="189"/>
        <v>0</v>
      </c>
    </row>
    <row r="767" spans="1:11">
      <c r="A767" s="27" t="s">
        <v>142</v>
      </c>
      <c r="B767" s="22" t="s">
        <v>143</v>
      </c>
      <c r="C767" s="23">
        <v>24792</v>
      </c>
      <c r="D767" s="23">
        <v>0</v>
      </c>
      <c r="E767" s="23">
        <v>0</v>
      </c>
      <c r="F767" s="23">
        <v>0</v>
      </c>
      <c r="G767" s="23">
        <f t="shared" si="185"/>
        <v>-24792</v>
      </c>
      <c r="H767" s="23">
        <f t="shared" si="186"/>
        <v>0</v>
      </c>
      <c r="I767" s="24">
        <f t="shared" si="187"/>
        <v>-100</v>
      </c>
      <c r="J767" s="24">
        <f t="shared" si="188"/>
        <v>0</v>
      </c>
      <c r="K767" s="24">
        <f t="shared" si="189"/>
        <v>0</v>
      </c>
    </row>
    <row r="768" spans="1:11" ht="25.5">
      <c r="A768" s="26" t="s">
        <v>106</v>
      </c>
      <c r="B768" s="22" t="s">
        <v>107</v>
      </c>
      <c r="C768" s="23">
        <v>424624</v>
      </c>
      <c r="D768" s="23">
        <v>1017699</v>
      </c>
      <c r="E768" s="23">
        <v>898773</v>
      </c>
      <c r="F768" s="23">
        <v>1017699</v>
      </c>
      <c r="G768" s="23">
        <f t="shared" si="185"/>
        <v>593075</v>
      </c>
      <c r="H768" s="23">
        <f t="shared" si="186"/>
        <v>-118926</v>
      </c>
      <c r="I768" s="24">
        <f t="shared" si="187"/>
        <v>139.67062624816307</v>
      </c>
      <c r="J768" s="24">
        <f t="shared" si="188"/>
        <v>113.23203968076479</v>
      </c>
      <c r="K768" s="24">
        <f t="shared" si="189"/>
        <v>100</v>
      </c>
    </row>
    <row r="769" spans="1:11">
      <c r="A769" s="27" t="s">
        <v>108</v>
      </c>
      <c r="B769" s="22" t="s">
        <v>109</v>
      </c>
      <c r="C769" s="23">
        <v>424624</v>
      </c>
      <c r="D769" s="23">
        <v>898773</v>
      </c>
      <c r="E769" s="23">
        <v>898773</v>
      </c>
      <c r="F769" s="23">
        <v>898773</v>
      </c>
      <c r="G769" s="23">
        <f t="shared" si="185"/>
        <v>474149</v>
      </c>
      <c r="H769" s="23">
        <f t="shared" si="186"/>
        <v>0</v>
      </c>
      <c r="I769" s="24">
        <f t="shared" si="187"/>
        <v>111.66325973096195</v>
      </c>
      <c r="J769" s="24">
        <f t="shared" si="188"/>
        <v>100</v>
      </c>
      <c r="K769" s="24">
        <f t="shared" si="189"/>
        <v>100</v>
      </c>
    </row>
    <row r="770" spans="1:11" ht="25.5">
      <c r="A770" s="28" t="s">
        <v>110</v>
      </c>
      <c r="B770" s="22" t="s">
        <v>111</v>
      </c>
      <c r="C770" s="23">
        <v>424624</v>
      </c>
      <c r="D770" s="23">
        <v>898773</v>
      </c>
      <c r="E770" s="23">
        <v>898773</v>
      </c>
      <c r="F770" s="23">
        <v>898773</v>
      </c>
      <c r="G770" s="23">
        <f t="shared" si="185"/>
        <v>474149</v>
      </c>
      <c r="H770" s="23">
        <f t="shared" si="186"/>
        <v>0</v>
      </c>
      <c r="I770" s="24">
        <f t="shared" si="187"/>
        <v>111.66325973096195</v>
      </c>
      <c r="J770" s="24">
        <f t="shared" si="188"/>
        <v>100</v>
      </c>
      <c r="K770" s="24">
        <f t="shared" si="189"/>
        <v>100</v>
      </c>
    </row>
    <row r="771" spans="1:11" ht="25.5">
      <c r="A771" s="29" t="s">
        <v>112</v>
      </c>
      <c r="B771" s="22" t="s">
        <v>113</v>
      </c>
      <c r="C771" s="23">
        <v>424624</v>
      </c>
      <c r="D771" s="23">
        <v>898773</v>
      </c>
      <c r="E771" s="23">
        <v>898773</v>
      </c>
      <c r="F771" s="23">
        <v>898773</v>
      </c>
      <c r="G771" s="23">
        <f t="shared" si="185"/>
        <v>474149</v>
      </c>
      <c r="H771" s="23">
        <f t="shared" si="186"/>
        <v>0</v>
      </c>
      <c r="I771" s="24">
        <f t="shared" si="187"/>
        <v>111.66325973096195</v>
      </c>
      <c r="J771" s="24">
        <f t="shared" si="188"/>
        <v>100</v>
      </c>
      <c r="K771" s="24">
        <f t="shared" si="189"/>
        <v>100</v>
      </c>
    </row>
    <row r="772" spans="1:11" ht="25.5">
      <c r="A772" s="27" t="s">
        <v>188</v>
      </c>
      <c r="B772" s="22" t="s">
        <v>189</v>
      </c>
      <c r="C772" s="23">
        <v>0</v>
      </c>
      <c r="D772" s="23">
        <v>118926</v>
      </c>
      <c r="E772" s="23">
        <v>0</v>
      </c>
      <c r="F772" s="23">
        <v>118926</v>
      </c>
      <c r="G772" s="23">
        <f t="shared" si="185"/>
        <v>118926</v>
      </c>
      <c r="H772" s="23">
        <f t="shared" si="186"/>
        <v>-118926</v>
      </c>
      <c r="I772" s="24">
        <f t="shared" si="187"/>
        <v>0</v>
      </c>
      <c r="J772" s="24">
        <f t="shared" si="188"/>
        <v>0</v>
      </c>
      <c r="K772" s="24">
        <f t="shared" si="189"/>
        <v>100</v>
      </c>
    </row>
    <row r="773" spans="1:11" ht="38.25">
      <c r="A773" s="28" t="s">
        <v>190</v>
      </c>
      <c r="B773" s="22" t="s">
        <v>191</v>
      </c>
      <c r="C773" s="23">
        <v>0</v>
      </c>
      <c r="D773" s="23">
        <v>118926</v>
      </c>
      <c r="E773" s="23">
        <v>0</v>
      </c>
      <c r="F773" s="23">
        <v>118926</v>
      </c>
      <c r="G773" s="23">
        <f t="shared" si="185"/>
        <v>118926</v>
      </c>
      <c r="H773" s="23">
        <f t="shared" si="186"/>
        <v>-118926</v>
      </c>
      <c r="I773" s="24">
        <f t="shared" si="187"/>
        <v>0</v>
      </c>
      <c r="J773" s="24">
        <f t="shared" si="188"/>
        <v>0</v>
      </c>
      <c r="K773" s="24">
        <f t="shared" si="189"/>
        <v>100</v>
      </c>
    </row>
    <row r="774" spans="1:11">
      <c r="A774" s="25" t="s">
        <v>114</v>
      </c>
      <c r="B774" s="22" t="s">
        <v>115</v>
      </c>
      <c r="C774" s="23">
        <v>0</v>
      </c>
      <c r="D774" s="23">
        <v>35400</v>
      </c>
      <c r="E774" s="23">
        <v>0</v>
      </c>
      <c r="F774" s="23">
        <v>0</v>
      </c>
      <c r="G774" s="23">
        <f t="shared" si="185"/>
        <v>0</v>
      </c>
      <c r="H774" s="23">
        <f t="shared" si="186"/>
        <v>0</v>
      </c>
      <c r="I774" s="24">
        <f t="shared" si="187"/>
        <v>0</v>
      </c>
      <c r="J774" s="24">
        <f t="shared" si="188"/>
        <v>0</v>
      </c>
      <c r="K774" s="24">
        <f t="shared" si="189"/>
        <v>0</v>
      </c>
    </row>
    <row r="775" spans="1:11">
      <c r="A775" s="26" t="s">
        <v>116</v>
      </c>
      <c r="B775" s="22" t="s">
        <v>117</v>
      </c>
      <c r="C775" s="23">
        <v>0</v>
      </c>
      <c r="D775" s="23">
        <v>35400</v>
      </c>
      <c r="E775" s="23">
        <v>0</v>
      </c>
      <c r="F775" s="23">
        <v>0</v>
      </c>
      <c r="G775" s="23">
        <f t="shared" si="185"/>
        <v>0</v>
      </c>
      <c r="H775" s="23">
        <f t="shared" si="186"/>
        <v>0</v>
      </c>
      <c r="I775" s="24">
        <f t="shared" si="187"/>
        <v>0</v>
      </c>
      <c r="J775" s="24">
        <f t="shared" si="188"/>
        <v>0</v>
      </c>
      <c r="K775" s="24">
        <f t="shared" si="189"/>
        <v>0</v>
      </c>
    </row>
    <row r="776" spans="1:11">
      <c r="A776" s="21"/>
      <c r="B776" s="22" t="s">
        <v>118</v>
      </c>
      <c r="C776" s="23">
        <v>1029690.15</v>
      </c>
      <c r="D776" s="23">
        <v>-457690</v>
      </c>
      <c r="E776" s="23">
        <v>0</v>
      </c>
      <c r="F776" s="23">
        <v>511914.49</v>
      </c>
      <c r="G776" s="23">
        <f t="shared" si="185"/>
        <v>-517775.66000000003</v>
      </c>
      <c r="H776" s="23">
        <f t="shared" si="186"/>
        <v>-511914.49</v>
      </c>
      <c r="I776" s="24">
        <f t="shared" si="187"/>
        <v>-50.284608432934903</v>
      </c>
      <c r="J776" s="24">
        <f t="shared" si="188"/>
        <v>0</v>
      </c>
      <c r="K776" s="24">
        <f t="shared" si="189"/>
        <v>-111.84742729795276</v>
      </c>
    </row>
    <row r="777" spans="1:11">
      <c r="A777" s="21" t="s">
        <v>119</v>
      </c>
      <c r="B777" s="22" t="s">
        <v>120</v>
      </c>
      <c r="C777" s="23">
        <v>-1029690.15</v>
      </c>
      <c r="D777" s="23">
        <v>457690</v>
      </c>
      <c r="E777" s="23">
        <v>0</v>
      </c>
      <c r="F777" s="23">
        <v>-511914.49</v>
      </c>
      <c r="G777" s="23">
        <f t="shared" si="185"/>
        <v>517775.66000000003</v>
      </c>
      <c r="H777" s="23">
        <f t="shared" si="186"/>
        <v>511914.49</v>
      </c>
      <c r="I777" s="24">
        <f t="shared" si="187"/>
        <v>-50.284608432934903</v>
      </c>
      <c r="J777" s="24">
        <f t="shared" si="188"/>
        <v>0</v>
      </c>
      <c r="K777" s="24">
        <f t="shared" si="189"/>
        <v>-111.84742729795276</v>
      </c>
    </row>
    <row r="778" spans="1:11">
      <c r="A778" s="25" t="s">
        <v>121</v>
      </c>
      <c r="B778" s="22" t="s">
        <v>122</v>
      </c>
      <c r="C778" s="23">
        <v>-1029690.15</v>
      </c>
      <c r="D778" s="23">
        <v>457690</v>
      </c>
      <c r="E778" s="23">
        <v>0</v>
      </c>
      <c r="F778" s="23">
        <v>-511914.49</v>
      </c>
      <c r="G778" s="23">
        <f t="shared" si="185"/>
        <v>517775.66000000003</v>
      </c>
      <c r="H778" s="23">
        <f t="shared" si="186"/>
        <v>511914.49</v>
      </c>
      <c r="I778" s="24">
        <f t="shared" si="187"/>
        <v>-50.284608432934903</v>
      </c>
      <c r="J778" s="24">
        <f t="shared" si="188"/>
        <v>0</v>
      </c>
      <c r="K778" s="24">
        <f t="shared" si="189"/>
        <v>-111.84742729795276</v>
      </c>
    </row>
    <row r="779" spans="1:11" ht="25.5">
      <c r="A779" s="26" t="s">
        <v>192</v>
      </c>
      <c r="B779" s="22" t="s">
        <v>193</v>
      </c>
      <c r="C779" s="23">
        <v>-206631.71</v>
      </c>
      <c r="D779" s="23">
        <v>457690</v>
      </c>
      <c r="E779" s="23">
        <v>0</v>
      </c>
      <c r="F779" s="23">
        <v>-435238.34</v>
      </c>
      <c r="G779" s="23">
        <f t="shared" si="185"/>
        <v>-228606.63000000003</v>
      </c>
      <c r="H779" s="23">
        <f t="shared" si="186"/>
        <v>435238.34</v>
      </c>
      <c r="I779" s="24">
        <f t="shared" si="187"/>
        <v>110.63482463557989</v>
      </c>
      <c r="J779" s="24">
        <f t="shared" si="188"/>
        <v>0</v>
      </c>
      <c r="K779" s="24">
        <f t="shared" si="189"/>
        <v>-95.094570560859978</v>
      </c>
    </row>
    <row r="780" spans="1:11" s="3" customFormat="1" ht="38.25">
      <c r="A780" s="49" t="s">
        <v>281</v>
      </c>
      <c r="B780" s="31" t="s">
        <v>175</v>
      </c>
      <c r="C780" s="32"/>
      <c r="D780" s="32"/>
      <c r="E780" s="32"/>
      <c r="F780" s="32"/>
      <c r="G780" s="32"/>
      <c r="H780" s="32"/>
      <c r="I780" s="33"/>
      <c r="J780" s="33"/>
      <c r="K780" s="33"/>
    </row>
    <row r="781" spans="1:11">
      <c r="A781" s="21" t="s">
        <v>19</v>
      </c>
      <c r="B781" s="22" t="s">
        <v>20</v>
      </c>
      <c r="C781" s="23">
        <v>4218</v>
      </c>
      <c r="D781" s="23">
        <v>16108</v>
      </c>
      <c r="E781" s="23">
        <v>0</v>
      </c>
      <c r="F781" s="23">
        <v>10610</v>
      </c>
      <c r="G781" s="23">
        <f t="shared" ref="G781:G793" si="190">F781-C781</f>
        <v>6392</v>
      </c>
      <c r="H781" s="23">
        <f t="shared" ref="H781:H793" si="191">E781-F781</f>
        <v>-10610</v>
      </c>
      <c r="I781" s="24">
        <f t="shared" ref="I781:I793" si="192">IF(ISERROR(F781/C781),0,F781/C781*100-100)</f>
        <v>151.54101469890944</v>
      </c>
      <c r="J781" s="24">
        <f t="shared" ref="J781:J793" si="193">IF(ISERROR(F781/E781),0,F781/E781*100)</f>
        <v>0</v>
      </c>
      <c r="K781" s="24">
        <f t="shared" ref="K781:K793" si="194">IF(ISERROR(F781/D781),0,F781/D781*100)</f>
        <v>65.867891730816979</v>
      </c>
    </row>
    <row r="782" spans="1:11">
      <c r="A782" s="25" t="s">
        <v>130</v>
      </c>
      <c r="B782" s="22" t="s">
        <v>131</v>
      </c>
      <c r="C782" s="23">
        <v>4218</v>
      </c>
      <c r="D782" s="23">
        <v>16108</v>
      </c>
      <c r="E782" s="23">
        <v>0</v>
      </c>
      <c r="F782" s="23">
        <v>10610</v>
      </c>
      <c r="G782" s="23">
        <f t="shared" si="190"/>
        <v>6392</v>
      </c>
      <c r="H782" s="23">
        <f t="shared" si="191"/>
        <v>-10610</v>
      </c>
      <c r="I782" s="24">
        <f t="shared" si="192"/>
        <v>151.54101469890944</v>
      </c>
      <c r="J782" s="24">
        <f t="shared" si="193"/>
        <v>0</v>
      </c>
      <c r="K782" s="24">
        <f t="shared" si="194"/>
        <v>65.867891730816979</v>
      </c>
    </row>
    <row r="783" spans="1:11">
      <c r="A783" s="26" t="s">
        <v>132</v>
      </c>
      <c r="B783" s="22" t="s">
        <v>133</v>
      </c>
      <c r="C783" s="23">
        <v>4218</v>
      </c>
      <c r="D783" s="23">
        <v>16108</v>
      </c>
      <c r="E783" s="23">
        <v>0</v>
      </c>
      <c r="F783" s="23">
        <v>10610</v>
      </c>
      <c r="G783" s="23">
        <f t="shared" si="190"/>
        <v>6392</v>
      </c>
      <c r="H783" s="23">
        <f t="shared" si="191"/>
        <v>-10610</v>
      </c>
      <c r="I783" s="24">
        <f t="shared" si="192"/>
        <v>151.54101469890944</v>
      </c>
      <c r="J783" s="24">
        <f t="shared" si="193"/>
        <v>0</v>
      </c>
      <c r="K783" s="24">
        <f t="shared" si="194"/>
        <v>65.867891730816979</v>
      </c>
    </row>
    <row r="784" spans="1:11">
      <c r="A784" s="27" t="s">
        <v>134</v>
      </c>
      <c r="B784" s="22" t="s">
        <v>135</v>
      </c>
      <c r="C784" s="23">
        <v>4218</v>
      </c>
      <c r="D784" s="23">
        <v>16108</v>
      </c>
      <c r="E784" s="23">
        <v>0</v>
      </c>
      <c r="F784" s="23">
        <v>10610</v>
      </c>
      <c r="G784" s="23">
        <f t="shared" si="190"/>
        <v>6392</v>
      </c>
      <c r="H784" s="23">
        <f t="shared" si="191"/>
        <v>-10610</v>
      </c>
      <c r="I784" s="24">
        <f t="shared" si="192"/>
        <v>151.54101469890944</v>
      </c>
      <c r="J784" s="24">
        <f t="shared" si="193"/>
        <v>0</v>
      </c>
      <c r="K784" s="24">
        <f t="shared" si="194"/>
        <v>65.867891730816979</v>
      </c>
    </row>
    <row r="785" spans="1:11" ht="25.5">
      <c r="A785" s="28" t="s">
        <v>136</v>
      </c>
      <c r="B785" s="22" t="s">
        <v>137</v>
      </c>
      <c r="C785" s="23">
        <v>4218</v>
      </c>
      <c r="D785" s="23">
        <v>16108</v>
      </c>
      <c r="E785" s="23">
        <v>0</v>
      </c>
      <c r="F785" s="23">
        <v>10610</v>
      </c>
      <c r="G785" s="23">
        <f t="shared" si="190"/>
        <v>6392</v>
      </c>
      <c r="H785" s="23">
        <f t="shared" si="191"/>
        <v>-10610</v>
      </c>
      <c r="I785" s="24">
        <f t="shared" si="192"/>
        <v>151.54101469890944</v>
      </c>
      <c r="J785" s="24">
        <f t="shared" si="193"/>
        <v>0</v>
      </c>
      <c r="K785" s="24">
        <f t="shared" si="194"/>
        <v>65.867891730816979</v>
      </c>
    </row>
    <row r="786" spans="1:11" ht="25.5">
      <c r="A786" s="29" t="s">
        <v>158</v>
      </c>
      <c r="B786" s="22" t="s">
        <v>159</v>
      </c>
      <c r="C786" s="23">
        <v>4218</v>
      </c>
      <c r="D786" s="23">
        <v>16108</v>
      </c>
      <c r="E786" s="23">
        <v>0</v>
      </c>
      <c r="F786" s="23">
        <v>10610</v>
      </c>
      <c r="G786" s="23">
        <f t="shared" si="190"/>
        <v>6392</v>
      </c>
      <c r="H786" s="23">
        <f t="shared" si="191"/>
        <v>-10610</v>
      </c>
      <c r="I786" s="24">
        <f t="shared" si="192"/>
        <v>151.54101469890944</v>
      </c>
      <c r="J786" s="24">
        <f t="shared" si="193"/>
        <v>0</v>
      </c>
      <c r="K786" s="24">
        <f t="shared" si="194"/>
        <v>65.867891730816979</v>
      </c>
    </row>
    <row r="787" spans="1:11">
      <c r="A787" s="21" t="s">
        <v>88</v>
      </c>
      <c r="B787" s="22" t="s">
        <v>89</v>
      </c>
      <c r="C787" s="23">
        <v>3745.41</v>
      </c>
      <c r="D787" s="23">
        <v>16108</v>
      </c>
      <c r="E787" s="23">
        <v>0</v>
      </c>
      <c r="F787" s="23">
        <v>3759.15</v>
      </c>
      <c r="G787" s="23">
        <f t="shared" si="190"/>
        <v>13.740000000000236</v>
      </c>
      <c r="H787" s="23">
        <f t="shared" si="191"/>
        <v>-3759.15</v>
      </c>
      <c r="I787" s="24">
        <f t="shared" si="192"/>
        <v>0.36684902320440926</v>
      </c>
      <c r="J787" s="24">
        <f t="shared" si="193"/>
        <v>0</v>
      </c>
      <c r="K787" s="24">
        <f t="shared" si="194"/>
        <v>23.33716165880308</v>
      </c>
    </row>
    <row r="788" spans="1:11">
      <c r="A788" s="25" t="s">
        <v>90</v>
      </c>
      <c r="B788" s="22" t="s">
        <v>91</v>
      </c>
      <c r="C788" s="23">
        <v>3745.41</v>
      </c>
      <c r="D788" s="23">
        <v>16108</v>
      </c>
      <c r="E788" s="23">
        <v>0</v>
      </c>
      <c r="F788" s="23">
        <v>3759.15</v>
      </c>
      <c r="G788" s="23">
        <f t="shared" si="190"/>
        <v>13.740000000000236</v>
      </c>
      <c r="H788" s="23">
        <f t="shared" si="191"/>
        <v>-3759.15</v>
      </c>
      <c r="I788" s="24">
        <f t="shared" si="192"/>
        <v>0.36684902320440926</v>
      </c>
      <c r="J788" s="24">
        <f t="shared" si="193"/>
        <v>0</v>
      </c>
      <c r="K788" s="24">
        <f t="shared" si="194"/>
        <v>23.33716165880308</v>
      </c>
    </row>
    <row r="789" spans="1:11">
      <c r="A789" s="26" t="s">
        <v>92</v>
      </c>
      <c r="B789" s="22" t="s">
        <v>93</v>
      </c>
      <c r="C789" s="23">
        <v>3745.41</v>
      </c>
      <c r="D789" s="23">
        <v>16108</v>
      </c>
      <c r="E789" s="23">
        <v>0</v>
      </c>
      <c r="F789" s="23">
        <v>3759.15</v>
      </c>
      <c r="G789" s="23">
        <f t="shared" si="190"/>
        <v>13.740000000000236</v>
      </c>
      <c r="H789" s="23">
        <f t="shared" si="191"/>
        <v>-3759.15</v>
      </c>
      <c r="I789" s="24">
        <f t="shared" si="192"/>
        <v>0.36684902320440926</v>
      </c>
      <c r="J789" s="24">
        <f t="shared" si="193"/>
        <v>0</v>
      </c>
      <c r="K789" s="24">
        <f t="shared" si="194"/>
        <v>23.33716165880308</v>
      </c>
    </row>
    <row r="790" spans="1:11">
      <c r="A790" s="27" t="s">
        <v>96</v>
      </c>
      <c r="B790" s="22" t="s">
        <v>97</v>
      </c>
      <c r="C790" s="23">
        <v>3745.41</v>
      </c>
      <c r="D790" s="23">
        <v>16108</v>
      </c>
      <c r="E790" s="23">
        <v>0</v>
      </c>
      <c r="F790" s="23">
        <v>3759.15</v>
      </c>
      <c r="G790" s="23">
        <f t="shared" si="190"/>
        <v>13.740000000000236</v>
      </c>
      <c r="H790" s="23">
        <f t="shared" si="191"/>
        <v>-3759.15</v>
      </c>
      <c r="I790" s="24">
        <f t="shared" si="192"/>
        <v>0.36684902320440926</v>
      </c>
      <c r="J790" s="24">
        <f t="shared" si="193"/>
        <v>0</v>
      </c>
      <c r="K790" s="24">
        <f t="shared" si="194"/>
        <v>23.33716165880308</v>
      </c>
    </row>
    <row r="791" spans="1:11">
      <c r="A791" s="21"/>
      <c r="B791" s="22" t="s">
        <v>118</v>
      </c>
      <c r="C791" s="23">
        <v>472.59</v>
      </c>
      <c r="D791" s="23">
        <v>0</v>
      </c>
      <c r="E791" s="23">
        <v>0</v>
      </c>
      <c r="F791" s="23">
        <v>6850.85</v>
      </c>
      <c r="G791" s="23">
        <f t="shared" si="190"/>
        <v>6378.26</v>
      </c>
      <c r="H791" s="23">
        <f t="shared" si="191"/>
        <v>-6850.85</v>
      </c>
      <c r="I791" s="24">
        <f t="shared" si="192"/>
        <v>1349.6392221587423</v>
      </c>
      <c r="J791" s="24">
        <f t="shared" si="193"/>
        <v>0</v>
      </c>
      <c r="K791" s="24">
        <f t="shared" si="194"/>
        <v>0</v>
      </c>
    </row>
    <row r="792" spans="1:11">
      <c r="A792" s="21" t="s">
        <v>119</v>
      </c>
      <c r="B792" s="22" t="s">
        <v>120</v>
      </c>
      <c r="C792" s="23">
        <v>-472.59</v>
      </c>
      <c r="D792" s="23">
        <v>0</v>
      </c>
      <c r="E792" s="23">
        <v>0</v>
      </c>
      <c r="F792" s="23">
        <v>-6850.85</v>
      </c>
      <c r="G792" s="23">
        <f t="shared" si="190"/>
        <v>-6378.26</v>
      </c>
      <c r="H792" s="23">
        <f t="shared" si="191"/>
        <v>6850.85</v>
      </c>
      <c r="I792" s="24">
        <f t="shared" si="192"/>
        <v>1349.6392221587423</v>
      </c>
      <c r="J792" s="24">
        <f t="shared" si="193"/>
        <v>0</v>
      </c>
      <c r="K792" s="24">
        <f t="shared" si="194"/>
        <v>0</v>
      </c>
    </row>
    <row r="793" spans="1:11">
      <c r="A793" s="25" t="s">
        <v>121</v>
      </c>
      <c r="B793" s="22" t="s">
        <v>122</v>
      </c>
      <c r="C793" s="23">
        <v>-472.59</v>
      </c>
      <c r="D793" s="23">
        <v>0</v>
      </c>
      <c r="E793" s="23">
        <v>0</v>
      </c>
      <c r="F793" s="23">
        <v>-6850.85</v>
      </c>
      <c r="G793" s="23">
        <f t="shared" si="190"/>
        <v>-6378.26</v>
      </c>
      <c r="H793" s="23">
        <f t="shared" si="191"/>
        <v>6850.85</v>
      </c>
      <c r="I793" s="24">
        <f t="shared" si="192"/>
        <v>1349.6392221587423</v>
      </c>
      <c r="J793" s="24">
        <f t="shared" si="193"/>
        <v>0</v>
      </c>
      <c r="K793" s="24">
        <f t="shared" si="194"/>
        <v>0</v>
      </c>
    </row>
    <row r="794" spans="1:11" s="3" customFormat="1" ht="25.5">
      <c r="A794" s="49" t="s">
        <v>261</v>
      </c>
      <c r="B794" s="31" t="s">
        <v>262</v>
      </c>
      <c r="C794" s="32"/>
      <c r="D794" s="32"/>
      <c r="E794" s="32"/>
      <c r="F794" s="32"/>
      <c r="G794" s="32"/>
      <c r="H794" s="32"/>
      <c r="I794" s="33"/>
      <c r="J794" s="33"/>
      <c r="K794" s="33"/>
    </row>
    <row r="795" spans="1:11">
      <c r="A795" s="21" t="s">
        <v>19</v>
      </c>
      <c r="B795" s="22" t="s">
        <v>20</v>
      </c>
      <c r="C795" s="23">
        <v>193879.59</v>
      </c>
      <c r="D795" s="23">
        <v>390552</v>
      </c>
      <c r="E795" s="23">
        <v>174231</v>
      </c>
      <c r="F795" s="23">
        <v>176071.08</v>
      </c>
      <c r="G795" s="23">
        <f t="shared" ref="G795:G818" si="195">F795-C795</f>
        <v>-17808.510000000009</v>
      </c>
      <c r="H795" s="23">
        <f t="shared" ref="H795:H818" si="196">E795-F795</f>
        <v>-1840.0799999999872</v>
      </c>
      <c r="I795" s="24">
        <f t="shared" ref="I795:I818" si="197">IF(ISERROR(F795/C795),0,F795/C795*100-100)</f>
        <v>-9.1853453991727605</v>
      </c>
      <c r="J795" s="24">
        <f t="shared" ref="J795:J818" si="198">IF(ISERROR(F795/E795),0,F795/E795*100)</f>
        <v>101.05611515746335</v>
      </c>
      <c r="K795" s="24">
        <f t="shared" ref="K795:K818" si="199">IF(ISERROR(F795/D795),0,F795/D795*100)</f>
        <v>45.082621520309715</v>
      </c>
    </row>
    <row r="796" spans="1:11">
      <c r="A796" s="25" t="s">
        <v>156</v>
      </c>
      <c r="B796" s="22" t="s">
        <v>157</v>
      </c>
      <c r="C796" s="23">
        <v>38257.589999999997</v>
      </c>
      <c r="D796" s="23">
        <v>59111</v>
      </c>
      <c r="E796" s="23">
        <v>18658</v>
      </c>
      <c r="F796" s="23">
        <v>32107.88</v>
      </c>
      <c r="G796" s="23">
        <f t="shared" si="195"/>
        <v>-6149.7099999999955</v>
      </c>
      <c r="H796" s="23">
        <f t="shared" si="196"/>
        <v>-13449.880000000001</v>
      </c>
      <c r="I796" s="24">
        <f t="shared" si="197"/>
        <v>-16.074483520786316</v>
      </c>
      <c r="J796" s="24">
        <f t="shared" si="198"/>
        <v>172.0863972558688</v>
      </c>
      <c r="K796" s="24">
        <f t="shared" si="199"/>
        <v>54.317944206662041</v>
      </c>
    </row>
    <row r="797" spans="1:11">
      <c r="A797" s="25" t="s">
        <v>130</v>
      </c>
      <c r="B797" s="22" t="s">
        <v>131</v>
      </c>
      <c r="C797" s="23">
        <v>155622</v>
      </c>
      <c r="D797" s="23">
        <v>212515</v>
      </c>
      <c r="E797" s="23">
        <v>155573</v>
      </c>
      <c r="F797" s="23">
        <v>25037.200000000001</v>
      </c>
      <c r="G797" s="23">
        <f t="shared" si="195"/>
        <v>-130584.8</v>
      </c>
      <c r="H797" s="23">
        <f t="shared" si="196"/>
        <v>130535.8</v>
      </c>
      <c r="I797" s="24">
        <f t="shared" si="197"/>
        <v>-83.911529218233923</v>
      </c>
      <c r="J797" s="24">
        <f t="shared" si="198"/>
        <v>16.093538081800826</v>
      </c>
      <c r="K797" s="24">
        <f t="shared" si="199"/>
        <v>11.78138013787262</v>
      </c>
    </row>
    <row r="798" spans="1:11">
      <c r="A798" s="26" t="s">
        <v>132</v>
      </c>
      <c r="B798" s="22" t="s">
        <v>133</v>
      </c>
      <c r="C798" s="23">
        <v>155622</v>
      </c>
      <c r="D798" s="23">
        <v>212515</v>
      </c>
      <c r="E798" s="23">
        <v>155573</v>
      </c>
      <c r="F798" s="23">
        <v>25037.200000000001</v>
      </c>
      <c r="G798" s="23">
        <f t="shared" si="195"/>
        <v>-130584.8</v>
      </c>
      <c r="H798" s="23">
        <f t="shared" si="196"/>
        <v>130535.8</v>
      </c>
      <c r="I798" s="24">
        <f t="shared" si="197"/>
        <v>-83.911529218233923</v>
      </c>
      <c r="J798" s="24">
        <f t="shared" si="198"/>
        <v>16.093538081800826</v>
      </c>
      <c r="K798" s="24">
        <f t="shared" si="199"/>
        <v>11.78138013787262</v>
      </c>
    </row>
    <row r="799" spans="1:11">
      <c r="A799" s="27" t="s">
        <v>134</v>
      </c>
      <c r="B799" s="22" t="s">
        <v>135</v>
      </c>
      <c r="C799" s="23">
        <v>155622</v>
      </c>
      <c r="D799" s="23">
        <v>212515</v>
      </c>
      <c r="E799" s="23">
        <v>155573</v>
      </c>
      <c r="F799" s="23">
        <v>25037.200000000001</v>
      </c>
      <c r="G799" s="23">
        <f t="shared" si="195"/>
        <v>-130584.8</v>
      </c>
      <c r="H799" s="23">
        <f t="shared" si="196"/>
        <v>130535.8</v>
      </c>
      <c r="I799" s="24">
        <f t="shared" si="197"/>
        <v>-83.911529218233923</v>
      </c>
      <c r="J799" s="24">
        <f t="shared" si="198"/>
        <v>16.093538081800826</v>
      </c>
      <c r="K799" s="24">
        <f t="shared" si="199"/>
        <v>11.78138013787262</v>
      </c>
    </row>
    <row r="800" spans="1:11" ht="25.5">
      <c r="A800" s="28" t="s">
        <v>136</v>
      </c>
      <c r="B800" s="22" t="s">
        <v>137</v>
      </c>
      <c r="C800" s="23">
        <v>155622</v>
      </c>
      <c r="D800" s="23">
        <v>212515</v>
      </c>
      <c r="E800" s="23">
        <v>155573</v>
      </c>
      <c r="F800" s="23">
        <v>25037.200000000001</v>
      </c>
      <c r="G800" s="23">
        <f t="shared" si="195"/>
        <v>-130584.8</v>
      </c>
      <c r="H800" s="23">
        <f t="shared" si="196"/>
        <v>130535.8</v>
      </c>
      <c r="I800" s="24">
        <f t="shared" si="197"/>
        <v>-83.911529218233923</v>
      </c>
      <c r="J800" s="24">
        <f t="shared" si="198"/>
        <v>16.093538081800826</v>
      </c>
      <c r="K800" s="24">
        <f t="shared" si="199"/>
        <v>11.78138013787262</v>
      </c>
    </row>
    <row r="801" spans="1:11" ht="25.5">
      <c r="A801" s="29" t="s">
        <v>158</v>
      </c>
      <c r="B801" s="22" t="s">
        <v>159</v>
      </c>
      <c r="C801" s="23">
        <v>155622</v>
      </c>
      <c r="D801" s="23">
        <v>212515</v>
      </c>
      <c r="E801" s="23">
        <v>155573</v>
      </c>
      <c r="F801" s="23">
        <v>25037.200000000001</v>
      </c>
      <c r="G801" s="23">
        <f t="shared" si="195"/>
        <v>-130584.8</v>
      </c>
      <c r="H801" s="23">
        <f t="shared" si="196"/>
        <v>130535.8</v>
      </c>
      <c r="I801" s="24">
        <f t="shared" si="197"/>
        <v>-83.911529218233923</v>
      </c>
      <c r="J801" s="24">
        <f t="shared" si="198"/>
        <v>16.093538081800826</v>
      </c>
      <c r="K801" s="24">
        <f t="shared" si="199"/>
        <v>11.78138013787262</v>
      </c>
    </row>
    <row r="802" spans="1:11">
      <c r="A802" s="25" t="s">
        <v>84</v>
      </c>
      <c r="B802" s="22" t="s">
        <v>85</v>
      </c>
      <c r="C802" s="23">
        <v>0</v>
      </c>
      <c r="D802" s="23">
        <v>118926</v>
      </c>
      <c r="E802" s="23">
        <v>0</v>
      </c>
      <c r="F802" s="23">
        <v>118926</v>
      </c>
      <c r="G802" s="23">
        <f t="shared" si="195"/>
        <v>118926</v>
      </c>
      <c r="H802" s="23">
        <f t="shared" si="196"/>
        <v>-118926</v>
      </c>
      <c r="I802" s="24">
        <f t="shared" si="197"/>
        <v>0</v>
      </c>
      <c r="J802" s="24">
        <f t="shared" si="198"/>
        <v>0</v>
      </c>
      <c r="K802" s="24">
        <f t="shared" si="199"/>
        <v>100</v>
      </c>
    </row>
    <row r="803" spans="1:11">
      <c r="A803" s="26" t="s">
        <v>86</v>
      </c>
      <c r="B803" s="22" t="s">
        <v>87</v>
      </c>
      <c r="C803" s="23">
        <v>0</v>
      </c>
      <c r="D803" s="23">
        <v>118926</v>
      </c>
      <c r="E803" s="23">
        <v>0</v>
      </c>
      <c r="F803" s="23">
        <v>118926</v>
      </c>
      <c r="G803" s="23">
        <f t="shared" si="195"/>
        <v>118926</v>
      </c>
      <c r="H803" s="23">
        <f t="shared" si="196"/>
        <v>-118926</v>
      </c>
      <c r="I803" s="24">
        <f t="shared" si="197"/>
        <v>0</v>
      </c>
      <c r="J803" s="24">
        <f t="shared" si="198"/>
        <v>0</v>
      </c>
      <c r="K803" s="24">
        <f t="shared" si="199"/>
        <v>100</v>
      </c>
    </row>
    <row r="804" spans="1:11">
      <c r="A804" s="21" t="s">
        <v>88</v>
      </c>
      <c r="B804" s="22" t="s">
        <v>89</v>
      </c>
      <c r="C804" s="23">
        <v>246291.77</v>
      </c>
      <c r="D804" s="23">
        <v>848242</v>
      </c>
      <c r="E804" s="23">
        <v>174231</v>
      </c>
      <c r="F804" s="23">
        <v>479562.82</v>
      </c>
      <c r="G804" s="23">
        <f t="shared" si="195"/>
        <v>233271.05000000002</v>
      </c>
      <c r="H804" s="23">
        <f t="shared" si="196"/>
        <v>-305331.82</v>
      </c>
      <c r="I804" s="24">
        <f t="shared" si="197"/>
        <v>94.713294723571181</v>
      </c>
      <c r="J804" s="24">
        <f t="shared" si="198"/>
        <v>275.24540408997251</v>
      </c>
      <c r="K804" s="24">
        <f t="shared" si="199"/>
        <v>56.536085220962882</v>
      </c>
    </row>
    <row r="805" spans="1:11">
      <c r="A805" s="25" t="s">
        <v>90</v>
      </c>
      <c r="B805" s="22" t="s">
        <v>91</v>
      </c>
      <c r="C805" s="23">
        <v>246291.77</v>
      </c>
      <c r="D805" s="23">
        <v>848242</v>
      </c>
      <c r="E805" s="23">
        <v>174231</v>
      </c>
      <c r="F805" s="23">
        <v>479562.82</v>
      </c>
      <c r="G805" s="23">
        <f t="shared" si="195"/>
        <v>233271.05000000002</v>
      </c>
      <c r="H805" s="23">
        <f t="shared" si="196"/>
        <v>-305331.82</v>
      </c>
      <c r="I805" s="24">
        <f t="shared" si="197"/>
        <v>94.713294723571181</v>
      </c>
      <c r="J805" s="24">
        <f t="shared" si="198"/>
        <v>275.24540408997251</v>
      </c>
      <c r="K805" s="24">
        <f t="shared" si="199"/>
        <v>56.536085220962882</v>
      </c>
    </row>
    <row r="806" spans="1:11">
      <c r="A806" s="26" t="s">
        <v>92</v>
      </c>
      <c r="B806" s="22" t="s">
        <v>93</v>
      </c>
      <c r="C806" s="23">
        <v>221499.77</v>
      </c>
      <c r="D806" s="23">
        <v>729316</v>
      </c>
      <c r="E806" s="23">
        <v>174231</v>
      </c>
      <c r="F806" s="23">
        <v>360636.82</v>
      </c>
      <c r="G806" s="23">
        <f t="shared" si="195"/>
        <v>139137.05000000002</v>
      </c>
      <c r="H806" s="23">
        <f t="shared" si="196"/>
        <v>-186405.82</v>
      </c>
      <c r="I806" s="24">
        <f t="shared" si="197"/>
        <v>62.815889154196412</v>
      </c>
      <c r="J806" s="24">
        <f t="shared" si="198"/>
        <v>206.9877461530956</v>
      </c>
      <c r="K806" s="24">
        <f t="shared" si="199"/>
        <v>49.448636804896644</v>
      </c>
    </row>
    <row r="807" spans="1:11">
      <c r="A807" s="27" t="s">
        <v>94</v>
      </c>
      <c r="B807" s="22" t="s">
        <v>95</v>
      </c>
      <c r="C807" s="23">
        <v>32839.89</v>
      </c>
      <c r="D807" s="23">
        <v>81882</v>
      </c>
      <c r="E807" s="23">
        <v>11182</v>
      </c>
      <c r="F807" s="23">
        <v>29278.33</v>
      </c>
      <c r="G807" s="23">
        <f t="shared" si="195"/>
        <v>-3561.5599999999977</v>
      </c>
      <c r="H807" s="23">
        <f t="shared" si="196"/>
        <v>-18096.330000000002</v>
      </c>
      <c r="I807" s="24">
        <f t="shared" si="197"/>
        <v>-10.84522512103419</v>
      </c>
      <c r="J807" s="24">
        <f t="shared" si="198"/>
        <v>261.83446610624219</v>
      </c>
      <c r="K807" s="24">
        <f t="shared" si="199"/>
        <v>35.756735302019983</v>
      </c>
    </row>
    <row r="808" spans="1:11">
      <c r="A808" s="27" t="s">
        <v>96</v>
      </c>
      <c r="B808" s="22" t="s">
        <v>97</v>
      </c>
      <c r="C808" s="23">
        <v>188659.88</v>
      </c>
      <c r="D808" s="23">
        <v>647434</v>
      </c>
      <c r="E808" s="23">
        <v>163049</v>
      </c>
      <c r="F808" s="23">
        <v>331358.49</v>
      </c>
      <c r="G808" s="23">
        <f t="shared" si="195"/>
        <v>142698.60999999999</v>
      </c>
      <c r="H808" s="23">
        <f t="shared" si="196"/>
        <v>-168309.49</v>
      </c>
      <c r="I808" s="24">
        <f t="shared" si="197"/>
        <v>75.638026484486261</v>
      </c>
      <c r="J808" s="24">
        <f t="shared" si="198"/>
        <v>203.22632460180679</v>
      </c>
      <c r="K808" s="24">
        <f t="shared" si="199"/>
        <v>51.180273201592755</v>
      </c>
    </row>
    <row r="809" spans="1:11">
      <c r="A809" s="28" t="s">
        <v>98</v>
      </c>
      <c r="B809" s="22" t="s">
        <v>99</v>
      </c>
      <c r="C809" s="23">
        <v>5907.95</v>
      </c>
      <c r="D809" s="23">
        <v>0</v>
      </c>
      <c r="E809" s="23">
        <v>0</v>
      </c>
      <c r="F809" s="23">
        <v>0</v>
      </c>
      <c r="G809" s="23">
        <f t="shared" si="195"/>
        <v>-5907.95</v>
      </c>
      <c r="H809" s="23">
        <f t="shared" si="196"/>
        <v>0</v>
      </c>
      <c r="I809" s="24">
        <f t="shared" si="197"/>
        <v>-100</v>
      </c>
      <c r="J809" s="24">
        <f t="shared" si="198"/>
        <v>0</v>
      </c>
      <c r="K809" s="24">
        <f t="shared" si="199"/>
        <v>0</v>
      </c>
    </row>
    <row r="810" spans="1:11" ht="25.5">
      <c r="A810" s="26" t="s">
        <v>140</v>
      </c>
      <c r="B810" s="22" t="s">
        <v>141</v>
      </c>
      <c r="C810" s="23">
        <v>24792</v>
      </c>
      <c r="D810" s="23">
        <v>0</v>
      </c>
      <c r="E810" s="23">
        <v>0</v>
      </c>
      <c r="F810" s="23">
        <v>0</v>
      </c>
      <c r="G810" s="23">
        <f t="shared" si="195"/>
        <v>-24792</v>
      </c>
      <c r="H810" s="23">
        <f t="shared" si="196"/>
        <v>0</v>
      </c>
      <c r="I810" s="24">
        <f t="shared" si="197"/>
        <v>-100</v>
      </c>
      <c r="J810" s="24">
        <f t="shared" si="198"/>
        <v>0</v>
      </c>
      <c r="K810" s="24">
        <f t="shared" si="199"/>
        <v>0</v>
      </c>
    </row>
    <row r="811" spans="1:11">
      <c r="A811" s="27" t="s">
        <v>142</v>
      </c>
      <c r="B811" s="22" t="s">
        <v>143</v>
      </c>
      <c r="C811" s="23">
        <v>24792</v>
      </c>
      <c r="D811" s="23">
        <v>0</v>
      </c>
      <c r="E811" s="23">
        <v>0</v>
      </c>
      <c r="F811" s="23">
        <v>0</v>
      </c>
      <c r="G811" s="23">
        <f t="shared" si="195"/>
        <v>-24792</v>
      </c>
      <c r="H811" s="23">
        <f t="shared" si="196"/>
        <v>0</v>
      </c>
      <c r="I811" s="24">
        <f t="shared" si="197"/>
        <v>-100</v>
      </c>
      <c r="J811" s="24">
        <f t="shared" si="198"/>
        <v>0</v>
      </c>
      <c r="K811" s="24">
        <f t="shared" si="199"/>
        <v>0</v>
      </c>
    </row>
    <row r="812" spans="1:11" ht="25.5">
      <c r="A812" s="26" t="s">
        <v>106</v>
      </c>
      <c r="B812" s="22" t="s">
        <v>107</v>
      </c>
      <c r="C812" s="23">
        <v>0</v>
      </c>
      <c r="D812" s="23">
        <v>118926</v>
      </c>
      <c r="E812" s="23">
        <v>0</v>
      </c>
      <c r="F812" s="23">
        <v>118926</v>
      </c>
      <c r="G812" s="23">
        <f t="shared" si="195"/>
        <v>118926</v>
      </c>
      <c r="H812" s="23">
        <f t="shared" si="196"/>
        <v>-118926</v>
      </c>
      <c r="I812" s="24">
        <f t="shared" si="197"/>
        <v>0</v>
      </c>
      <c r="J812" s="24">
        <f t="shared" si="198"/>
        <v>0</v>
      </c>
      <c r="K812" s="24">
        <f t="shared" si="199"/>
        <v>100</v>
      </c>
    </row>
    <row r="813" spans="1:11" ht="25.5">
      <c r="A813" s="27" t="s">
        <v>188</v>
      </c>
      <c r="B813" s="22" t="s">
        <v>189</v>
      </c>
      <c r="C813" s="23">
        <v>0</v>
      </c>
      <c r="D813" s="23">
        <v>118926</v>
      </c>
      <c r="E813" s="23">
        <v>0</v>
      </c>
      <c r="F813" s="23">
        <v>118926</v>
      </c>
      <c r="G813" s="23">
        <f t="shared" si="195"/>
        <v>118926</v>
      </c>
      <c r="H813" s="23">
        <f t="shared" si="196"/>
        <v>-118926</v>
      </c>
      <c r="I813" s="24">
        <f t="shared" si="197"/>
        <v>0</v>
      </c>
      <c r="J813" s="24">
        <f t="shared" si="198"/>
        <v>0</v>
      </c>
      <c r="K813" s="24">
        <f t="shared" si="199"/>
        <v>100</v>
      </c>
    </row>
    <row r="814" spans="1:11" ht="38.25">
      <c r="A814" s="28" t="s">
        <v>190</v>
      </c>
      <c r="B814" s="22" t="s">
        <v>191</v>
      </c>
      <c r="C814" s="23">
        <v>0</v>
      </c>
      <c r="D814" s="23">
        <v>118926</v>
      </c>
      <c r="E814" s="23">
        <v>0</v>
      </c>
      <c r="F814" s="23">
        <v>118926</v>
      </c>
      <c r="G814" s="23">
        <f t="shared" si="195"/>
        <v>118926</v>
      </c>
      <c r="H814" s="23">
        <f t="shared" si="196"/>
        <v>-118926</v>
      </c>
      <c r="I814" s="24">
        <f t="shared" si="197"/>
        <v>0</v>
      </c>
      <c r="J814" s="24">
        <f t="shared" si="198"/>
        <v>0</v>
      </c>
      <c r="K814" s="24">
        <f t="shared" si="199"/>
        <v>100</v>
      </c>
    </row>
    <row r="815" spans="1:11">
      <c r="A815" s="21"/>
      <c r="B815" s="22" t="s">
        <v>118</v>
      </c>
      <c r="C815" s="23">
        <v>-52412.18</v>
      </c>
      <c r="D815" s="23">
        <v>-457690</v>
      </c>
      <c r="E815" s="23">
        <v>0</v>
      </c>
      <c r="F815" s="23">
        <v>-303491.74</v>
      </c>
      <c r="G815" s="23">
        <f t="shared" si="195"/>
        <v>-251079.56</v>
      </c>
      <c r="H815" s="23">
        <f t="shared" si="196"/>
        <v>303491.74</v>
      </c>
      <c r="I815" s="24">
        <f t="shared" si="197"/>
        <v>479.0481143886783</v>
      </c>
      <c r="J815" s="24">
        <f t="shared" si="198"/>
        <v>0</v>
      </c>
      <c r="K815" s="24">
        <f t="shared" si="199"/>
        <v>66.309453997247047</v>
      </c>
    </row>
    <row r="816" spans="1:11">
      <c r="A816" s="21" t="s">
        <v>119</v>
      </c>
      <c r="B816" s="22" t="s">
        <v>120</v>
      </c>
      <c r="C816" s="23">
        <v>52412.18</v>
      </c>
      <c r="D816" s="23">
        <v>457690</v>
      </c>
      <c r="E816" s="23">
        <v>0</v>
      </c>
      <c r="F816" s="23">
        <v>303491.74</v>
      </c>
      <c r="G816" s="23">
        <f t="shared" si="195"/>
        <v>251079.56</v>
      </c>
      <c r="H816" s="23">
        <f t="shared" si="196"/>
        <v>-303491.74</v>
      </c>
      <c r="I816" s="24">
        <f t="shared" si="197"/>
        <v>479.0481143886783</v>
      </c>
      <c r="J816" s="24">
        <f t="shared" si="198"/>
        <v>0</v>
      </c>
      <c r="K816" s="24">
        <f t="shared" si="199"/>
        <v>66.309453997247047</v>
      </c>
    </row>
    <row r="817" spans="1:11">
      <c r="A817" s="25" t="s">
        <v>121</v>
      </c>
      <c r="B817" s="22" t="s">
        <v>122</v>
      </c>
      <c r="C817" s="23">
        <v>52412.18</v>
      </c>
      <c r="D817" s="23">
        <v>457690</v>
      </c>
      <c r="E817" s="23">
        <v>0</v>
      </c>
      <c r="F817" s="23">
        <v>303491.74</v>
      </c>
      <c r="G817" s="23">
        <f t="shared" si="195"/>
        <v>251079.56</v>
      </c>
      <c r="H817" s="23">
        <f t="shared" si="196"/>
        <v>-303491.74</v>
      </c>
      <c r="I817" s="24">
        <f t="shared" si="197"/>
        <v>479.0481143886783</v>
      </c>
      <c r="J817" s="24">
        <f t="shared" si="198"/>
        <v>0</v>
      </c>
      <c r="K817" s="24">
        <f t="shared" si="199"/>
        <v>66.309453997247047</v>
      </c>
    </row>
    <row r="818" spans="1:11" ht="25.5">
      <c r="A818" s="26" t="s">
        <v>192</v>
      </c>
      <c r="B818" s="22" t="s">
        <v>193</v>
      </c>
      <c r="C818" s="23">
        <v>-206631.71</v>
      </c>
      <c r="D818" s="23">
        <v>457690</v>
      </c>
      <c r="E818" s="23">
        <v>0</v>
      </c>
      <c r="F818" s="23">
        <v>-435238.34</v>
      </c>
      <c r="G818" s="23">
        <f t="shared" si="195"/>
        <v>-228606.63000000003</v>
      </c>
      <c r="H818" s="23">
        <f t="shared" si="196"/>
        <v>435238.34</v>
      </c>
      <c r="I818" s="24">
        <f t="shared" si="197"/>
        <v>110.63482463557989</v>
      </c>
      <c r="J818" s="24">
        <f t="shared" si="198"/>
        <v>0</v>
      </c>
      <c r="K818" s="24">
        <f t="shared" si="199"/>
        <v>-95.094570560859978</v>
      </c>
    </row>
    <row r="819" spans="1:11" s="3" customFormat="1" ht="51">
      <c r="A819" s="49" t="s">
        <v>220</v>
      </c>
      <c r="B819" s="31" t="s">
        <v>221</v>
      </c>
      <c r="C819" s="32"/>
      <c r="D819" s="32"/>
      <c r="E819" s="32"/>
      <c r="F819" s="32"/>
      <c r="G819" s="32"/>
      <c r="H819" s="32"/>
      <c r="I819" s="33"/>
      <c r="J819" s="33"/>
      <c r="K819" s="33"/>
    </row>
    <row r="820" spans="1:11">
      <c r="A820" s="21" t="s">
        <v>19</v>
      </c>
      <c r="B820" s="22" t="s">
        <v>20</v>
      </c>
      <c r="C820" s="23">
        <v>1782700</v>
      </c>
      <c r="D820" s="23">
        <v>2013045</v>
      </c>
      <c r="E820" s="23">
        <v>1442060</v>
      </c>
      <c r="F820" s="23">
        <v>2013045</v>
      </c>
      <c r="G820" s="23">
        <f t="shared" ref="G820:G838" si="200">F820-C820</f>
        <v>230345</v>
      </c>
      <c r="H820" s="23">
        <f t="shared" ref="H820:H838" si="201">E820-F820</f>
        <v>-570985</v>
      </c>
      <c r="I820" s="24">
        <f t="shared" ref="I820:I838" si="202">IF(ISERROR(F820/C820),0,F820/C820*100-100)</f>
        <v>12.921130868906715</v>
      </c>
      <c r="J820" s="24">
        <f t="shared" ref="J820:J838" si="203">IF(ISERROR(F820/E820),0,F820/E820*100)</f>
        <v>139.5950931306603</v>
      </c>
      <c r="K820" s="24">
        <f t="shared" ref="K820:K838" si="204">IF(ISERROR(F820/D820),0,F820/D820*100)</f>
        <v>100</v>
      </c>
    </row>
    <row r="821" spans="1:11">
      <c r="A821" s="25" t="s">
        <v>84</v>
      </c>
      <c r="B821" s="22" t="s">
        <v>85</v>
      </c>
      <c r="C821" s="23">
        <v>1782700</v>
      </c>
      <c r="D821" s="23">
        <v>2013045</v>
      </c>
      <c r="E821" s="23">
        <v>1442060</v>
      </c>
      <c r="F821" s="23">
        <v>2013045</v>
      </c>
      <c r="G821" s="23">
        <f t="shared" si="200"/>
        <v>230345</v>
      </c>
      <c r="H821" s="23">
        <f t="shared" si="201"/>
        <v>-570985</v>
      </c>
      <c r="I821" s="24">
        <f t="shared" si="202"/>
        <v>12.921130868906715</v>
      </c>
      <c r="J821" s="24">
        <f t="shared" si="203"/>
        <v>139.5950931306603</v>
      </c>
      <c r="K821" s="24">
        <f t="shared" si="204"/>
        <v>100</v>
      </c>
    </row>
    <row r="822" spans="1:11">
      <c r="A822" s="26" t="s">
        <v>86</v>
      </c>
      <c r="B822" s="22" t="s">
        <v>87</v>
      </c>
      <c r="C822" s="23">
        <v>1782700</v>
      </c>
      <c r="D822" s="23">
        <v>2013045</v>
      </c>
      <c r="E822" s="23">
        <v>1442060</v>
      </c>
      <c r="F822" s="23">
        <v>2013045</v>
      </c>
      <c r="G822" s="23">
        <f t="shared" si="200"/>
        <v>230345</v>
      </c>
      <c r="H822" s="23">
        <f t="shared" si="201"/>
        <v>-570985</v>
      </c>
      <c r="I822" s="24">
        <f t="shared" si="202"/>
        <v>12.921130868906715</v>
      </c>
      <c r="J822" s="24">
        <f t="shared" si="203"/>
        <v>139.5950931306603</v>
      </c>
      <c r="K822" s="24">
        <f t="shared" si="204"/>
        <v>100</v>
      </c>
    </row>
    <row r="823" spans="1:11">
      <c r="A823" s="21" t="s">
        <v>88</v>
      </c>
      <c r="B823" s="22" t="s">
        <v>89</v>
      </c>
      <c r="C823" s="23">
        <v>930308.3</v>
      </c>
      <c r="D823" s="23">
        <v>2013045</v>
      </c>
      <c r="E823" s="23">
        <v>1442060</v>
      </c>
      <c r="F823" s="23">
        <v>1496164.15</v>
      </c>
      <c r="G823" s="23">
        <f t="shared" si="200"/>
        <v>565855.84999999986</v>
      </c>
      <c r="H823" s="23">
        <f t="shared" si="201"/>
        <v>-54104.149999999907</v>
      </c>
      <c r="I823" s="24">
        <f t="shared" si="202"/>
        <v>60.82455138796459</v>
      </c>
      <c r="J823" s="24">
        <f t="shared" si="203"/>
        <v>103.7518653870158</v>
      </c>
      <c r="K823" s="24">
        <f t="shared" si="204"/>
        <v>74.323432908851998</v>
      </c>
    </row>
    <row r="824" spans="1:11">
      <c r="A824" s="25" t="s">
        <v>90</v>
      </c>
      <c r="B824" s="22" t="s">
        <v>91</v>
      </c>
      <c r="C824" s="23">
        <v>930308.3</v>
      </c>
      <c r="D824" s="23">
        <v>1996545</v>
      </c>
      <c r="E824" s="23">
        <v>1442060</v>
      </c>
      <c r="F824" s="23">
        <v>1496164.15</v>
      </c>
      <c r="G824" s="23">
        <f t="shared" si="200"/>
        <v>565855.84999999986</v>
      </c>
      <c r="H824" s="23">
        <f t="shared" si="201"/>
        <v>-54104.149999999907</v>
      </c>
      <c r="I824" s="24">
        <f t="shared" si="202"/>
        <v>60.82455138796459</v>
      </c>
      <c r="J824" s="24">
        <f t="shared" si="203"/>
        <v>103.7518653870158</v>
      </c>
      <c r="K824" s="24">
        <f t="shared" si="204"/>
        <v>74.937662311643365</v>
      </c>
    </row>
    <row r="825" spans="1:11">
      <c r="A825" s="26" t="s">
        <v>92</v>
      </c>
      <c r="B825" s="22" t="s">
        <v>93</v>
      </c>
      <c r="C825" s="23">
        <v>67875.97</v>
      </c>
      <c r="D825" s="23">
        <v>222225</v>
      </c>
      <c r="E825" s="23">
        <v>105513</v>
      </c>
      <c r="F825" s="23">
        <v>83609.19</v>
      </c>
      <c r="G825" s="23">
        <f t="shared" si="200"/>
        <v>15733.220000000001</v>
      </c>
      <c r="H825" s="23">
        <f t="shared" si="201"/>
        <v>21903.809999999998</v>
      </c>
      <c r="I825" s="24">
        <f t="shared" si="202"/>
        <v>23.179366718442481</v>
      </c>
      <c r="J825" s="24">
        <f t="shared" si="203"/>
        <v>79.240652810554153</v>
      </c>
      <c r="K825" s="24">
        <f t="shared" si="204"/>
        <v>37.623665204184945</v>
      </c>
    </row>
    <row r="826" spans="1:11">
      <c r="A826" s="27" t="s">
        <v>94</v>
      </c>
      <c r="B826" s="22" t="s">
        <v>95</v>
      </c>
      <c r="C826" s="23">
        <v>64690.09</v>
      </c>
      <c r="D826" s="23">
        <v>187195</v>
      </c>
      <c r="E826" s="23">
        <v>92598</v>
      </c>
      <c r="F826" s="23">
        <v>77487.149999999994</v>
      </c>
      <c r="G826" s="23">
        <f t="shared" si="200"/>
        <v>12797.059999999998</v>
      </c>
      <c r="H826" s="23">
        <f t="shared" si="201"/>
        <v>15110.850000000006</v>
      </c>
      <c r="I826" s="24">
        <f t="shared" si="202"/>
        <v>19.782102637359131</v>
      </c>
      <c r="J826" s="24">
        <f t="shared" si="203"/>
        <v>83.68123501587506</v>
      </c>
      <c r="K826" s="24">
        <f t="shared" si="204"/>
        <v>41.393813937338066</v>
      </c>
    </row>
    <row r="827" spans="1:11">
      <c r="A827" s="27" t="s">
        <v>96</v>
      </c>
      <c r="B827" s="22" t="s">
        <v>97</v>
      </c>
      <c r="C827" s="23">
        <v>3185.88</v>
      </c>
      <c r="D827" s="23">
        <v>35030</v>
      </c>
      <c r="E827" s="23">
        <v>12915</v>
      </c>
      <c r="F827" s="23">
        <v>6122.04</v>
      </c>
      <c r="G827" s="23">
        <f t="shared" si="200"/>
        <v>2936.16</v>
      </c>
      <c r="H827" s="23">
        <f t="shared" si="201"/>
        <v>6792.96</v>
      </c>
      <c r="I827" s="24">
        <f t="shared" si="202"/>
        <v>92.161663339485472</v>
      </c>
      <c r="J827" s="24">
        <f t="shared" si="203"/>
        <v>47.402555168408824</v>
      </c>
      <c r="K827" s="24">
        <f t="shared" si="204"/>
        <v>17.476562946046243</v>
      </c>
    </row>
    <row r="828" spans="1:11">
      <c r="A828" s="26" t="s">
        <v>100</v>
      </c>
      <c r="B828" s="22" t="s">
        <v>101</v>
      </c>
      <c r="C828" s="23">
        <v>437808.33</v>
      </c>
      <c r="D828" s="23">
        <v>875547</v>
      </c>
      <c r="E828" s="23">
        <v>437774</v>
      </c>
      <c r="F828" s="23">
        <v>513781.96</v>
      </c>
      <c r="G828" s="23">
        <f t="shared" si="200"/>
        <v>75973.63</v>
      </c>
      <c r="H828" s="23">
        <f t="shared" si="201"/>
        <v>-76007.960000000021</v>
      </c>
      <c r="I828" s="24">
        <f t="shared" si="202"/>
        <v>17.353171420927509</v>
      </c>
      <c r="J828" s="24">
        <f t="shared" si="203"/>
        <v>117.3623741930768</v>
      </c>
      <c r="K828" s="24">
        <f t="shared" si="204"/>
        <v>58.681254118853701</v>
      </c>
    </row>
    <row r="829" spans="1:11">
      <c r="A829" s="27" t="s">
        <v>102</v>
      </c>
      <c r="B829" s="22" t="s">
        <v>103</v>
      </c>
      <c r="C829" s="23">
        <v>437808.33</v>
      </c>
      <c r="D829" s="23">
        <v>875547</v>
      </c>
      <c r="E829" s="23">
        <v>437774</v>
      </c>
      <c r="F829" s="23">
        <v>513781.96</v>
      </c>
      <c r="G829" s="23">
        <f t="shared" si="200"/>
        <v>75973.63</v>
      </c>
      <c r="H829" s="23">
        <f t="shared" si="201"/>
        <v>-76007.960000000021</v>
      </c>
      <c r="I829" s="24">
        <f t="shared" si="202"/>
        <v>17.353171420927509</v>
      </c>
      <c r="J829" s="24">
        <f t="shared" si="203"/>
        <v>117.3623741930768</v>
      </c>
      <c r="K829" s="24">
        <f t="shared" si="204"/>
        <v>58.681254118853701</v>
      </c>
    </row>
    <row r="830" spans="1:11" ht="25.5">
      <c r="A830" s="26" t="s">
        <v>106</v>
      </c>
      <c r="B830" s="22" t="s">
        <v>107</v>
      </c>
      <c r="C830" s="23">
        <v>424624</v>
      </c>
      <c r="D830" s="23">
        <v>898773</v>
      </c>
      <c r="E830" s="23">
        <v>898773</v>
      </c>
      <c r="F830" s="23">
        <v>898773</v>
      </c>
      <c r="G830" s="23">
        <f t="shared" si="200"/>
        <v>474149</v>
      </c>
      <c r="H830" s="23">
        <f t="shared" si="201"/>
        <v>0</v>
      </c>
      <c r="I830" s="24">
        <f t="shared" si="202"/>
        <v>111.66325973096195</v>
      </c>
      <c r="J830" s="24">
        <f t="shared" si="203"/>
        <v>100</v>
      </c>
      <c r="K830" s="24">
        <f t="shared" si="204"/>
        <v>100</v>
      </c>
    </row>
    <row r="831" spans="1:11">
      <c r="A831" s="27" t="s">
        <v>108</v>
      </c>
      <c r="B831" s="22" t="s">
        <v>109</v>
      </c>
      <c r="C831" s="23">
        <v>424624</v>
      </c>
      <c r="D831" s="23">
        <v>898773</v>
      </c>
      <c r="E831" s="23">
        <v>898773</v>
      </c>
      <c r="F831" s="23">
        <v>898773</v>
      </c>
      <c r="G831" s="23">
        <f t="shared" si="200"/>
        <v>474149</v>
      </c>
      <c r="H831" s="23">
        <f t="shared" si="201"/>
        <v>0</v>
      </c>
      <c r="I831" s="24">
        <f t="shared" si="202"/>
        <v>111.66325973096195</v>
      </c>
      <c r="J831" s="24">
        <f t="shared" si="203"/>
        <v>100</v>
      </c>
      <c r="K831" s="24">
        <f t="shared" si="204"/>
        <v>100</v>
      </c>
    </row>
    <row r="832" spans="1:11" ht="25.5">
      <c r="A832" s="28" t="s">
        <v>110</v>
      </c>
      <c r="B832" s="22" t="s">
        <v>111</v>
      </c>
      <c r="C832" s="23">
        <v>424624</v>
      </c>
      <c r="D832" s="23">
        <v>898773</v>
      </c>
      <c r="E832" s="23">
        <v>898773</v>
      </c>
      <c r="F832" s="23">
        <v>898773</v>
      </c>
      <c r="G832" s="23">
        <f t="shared" si="200"/>
        <v>474149</v>
      </c>
      <c r="H832" s="23">
        <f t="shared" si="201"/>
        <v>0</v>
      </c>
      <c r="I832" s="24">
        <f t="shared" si="202"/>
        <v>111.66325973096195</v>
      </c>
      <c r="J832" s="24">
        <f t="shared" si="203"/>
        <v>100</v>
      </c>
      <c r="K832" s="24">
        <f t="shared" si="204"/>
        <v>100</v>
      </c>
    </row>
    <row r="833" spans="1:11" ht="25.5">
      <c r="A833" s="29" t="s">
        <v>112</v>
      </c>
      <c r="B833" s="22" t="s">
        <v>113</v>
      </c>
      <c r="C833" s="23">
        <v>424624</v>
      </c>
      <c r="D833" s="23">
        <v>898773</v>
      </c>
      <c r="E833" s="23">
        <v>898773</v>
      </c>
      <c r="F833" s="23">
        <v>898773</v>
      </c>
      <c r="G833" s="23">
        <f t="shared" si="200"/>
        <v>474149</v>
      </c>
      <c r="H833" s="23">
        <f t="shared" si="201"/>
        <v>0</v>
      </c>
      <c r="I833" s="24">
        <f t="shared" si="202"/>
        <v>111.66325973096195</v>
      </c>
      <c r="J833" s="24">
        <f t="shared" si="203"/>
        <v>100</v>
      </c>
      <c r="K833" s="24">
        <f t="shared" si="204"/>
        <v>100</v>
      </c>
    </row>
    <row r="834" spans="1:11">
      <c r="A834" s="25" t="s">
        <v>114</v>
      </c>
      <c r="B834" s="22" t="s">
        <v>115</v>
      </c>
      <c r="C834" s="23">
        <v>0</v>
      </c>
      <c r="D834" s="23">
        <v>16500</v>
      </c>
      <c r="E834" s="23">
        <v>0</v>
      </c>
      <c r="F834" s="23">
        <v>0</v>
      </c>
      <c r="G834" s="23">
        <f t="shared" si="200"/>
        <v>0</v>
      </c>
      <c r="H834" s="23">
        <f t="shared" si="201"/>
        <v>0</v>
      </c>
      <c r="I834" s="24">
        <f t="shared" si="202"/>
        <v>0</v>
      </c>
      <c r="J834" s="24">
        <f t="shared" si="203"/>
        <v>0</v>
      </c>
      <c r="K834" s="24">
        <f t="shared" si="204"/>
        <v>0</v>
      </c>
    </row>
    <row r="835" spans="1:11">
      <c r="A835" s="26" t="s">
        <v>116</v>
      </c>
      <c r="B835" s="22" t="s">
        <v>117</v>
      </c>
      <c r="C835" s="23">
        <v>0</v>
      </c>
      <c r="D835" s="23">
        <v>16500</v>
      </c>
      <c r="E835" s="23">
        <v>0</v>
      </c>
      <c r="F835" s="23">
        <v>0</v>
      </c>
      <c r="G835" s="23">
        <f t="shared" si="200"/>
        <v>0</v>
      </c>
      <c r="H835" s="23">
        <f t="shared" si="201"/>
        <v>0</v>
      </c>
      <c r="I835" s="24">
        <f t="shared" si="202"/>
        <v>0</v>
      </c>
      <c r="J835" s="24">
        <f t="shared" si="203"/>
        <v>0</v>
      </c>
      <c r="K835" s="24">
        <f t="shared" si="204"/>
        <v>0</v>
      </c>
    </row>
    <row r="836" spans="1:11">
      <c r="A836" s="21"/>
      <c r="B836" s="22" t="s">
        <v>118</v>
      </c>
      <c r="C836" s="23">
        <v>852391.7</v>
      </c>
      <c r="D836" s="23">
        <v>0</v>
      </c>
      <c r="E836" s="23">
        <v>0</v>
      </c>
      <c r="F836" s="23">
        <v>516880.85</v>
      </c>
      <c r="G836" s="23">
        <f t="shared" si="200"/>
        <v>-335510.84999999998</v>
      </c>
      <c r="H836" s="23">
        <f t="shared" si="201"/>
        <v>-516880.85</v>
      </c>
      <c r="I836" s="24">
        <f t="shared" si="202"/>
        <v>-39.361111798718831</v>
      </c>
      <c r="J836" s="24">
        <f t="shared" si="203"/>
        <v>0</v>
      </c>
      <c r="K836" s="24">
        <f t="shared" si="204"/>
        <v>0</v>
      </c>
    </row>
    <row r="837" spans="1:11">
      <c r="A837" s="21" t="s">
        <v>119</v>
      </c>
      <c r="B837" s="22" t="s">
        <v>120</v>
      </c>
      <c r="C837" s="23">
        <v>-852391.7</v>
      </c>
      <c r="D837" s="23">
        <v>0</v>
      </c>
      <c r="E837" s="23">
        <v>0</v>
      </c>
      <c r="F837" s="23">
        <v>-516880.85</v>
      </c>
      <c r="G837" s="23">
        <f t="shared" si="200"/>
        <v>335510.84999999998</v>
      </c>
      <c r="H837" s="23">
        <f t="shared" si="201"/>
        <v>516880.85</v>
      </c>
      <c r="I837" s="24">
        <f t="shared" si="202"/>
        <v>-39.361111798718831</v>
      </c>
      <c r="J837" s="24">
        <f t="shared" si="203"/>
        <v>0</v>
      </c>
      <c r="K837" s="24">
        <f t="shared" si="204"/>
        <v>0</v>
      </c>
    </row>
    <row r="838" spans="1:11">
      <c r="A838" s="25" t="s">
        <v>121</v>
      </c>
      <c r="B838" s="22" t="s">
        <v>122</v>
      </c>
      <c r="C838" s="23">
        <v>-852391.7</v>
      </c>
      <c r="D838" s="23">
        <v>0</v>
      </c>
      <c r="E838" s="23">
        <v>0</v>
      </c>
      <c r="F838" s="23">
        <v>-516880.85</v>
      </c>
      <c r="G838" s="23">
        <f t="shared" si="200"/>
        <v>335510.84999999998</v>
      </c>
      <c r="H838" s="23">
        <f t="shared" si="201"/>
        <v>516880.85</v>
      </c>
      <c r="I838" s="24">
        <f t="shared" si="202"/>
        <v>-39.361111798718831</v>
      </c>
      <c r="J838" s="24">
        <f t="shared" si="203"/>
        <v>0</v>
      </c>
      <c r="K838" s="24">
        <f t="shared" si="204"/>
        <v>0</v>
      </c>
    </row>
    <row r="839" spans="1:11" s="3" customFormat="1" ht="25.5">
      <c r="A839" s="49" t="s">
        <v>176</v>
      </c>
      <c r="B839" s="31" t="s">
        <v>177</v>
      </c>
      <c r="C839" s="32"/>
      <c r="D839" s="32"/>
      <c r="E839" s="32"/>
      <c r="F839" s="32"/>
      <c r="G839" s="32"/>
      <c r="H839" s="32"/>
      <c r="I839" s="33"/>
      <c r="J839" s="33"/>
      <c r="K839" s="33"/>
    </row>
    <row r="840" spans="1:11">
      <c r="A840" s="21" t="s">
        <v>19</v>
      </c>
      <c r="B840" s="22" t="s">
        <v>20</v>
      </c>
      <c r="C840" s="23">
        <v>323531</v>
      </c>
      <c r="D840" s="23">
        <v>370831</v>
      </c>
      <c r="E840" s="23">
        <v>140716</v>
      </c>
      <c r="F840" s="23">
        <v>370831</v>
      </c>
      <c r="G840" s="23">
        <f t="shared" ref="G840:G852" si="205">F840-C840</f>
        <v>47300</v>
      </c>
      <c r="H840" s="23">
        <f t="shared" ref="H840:H852" si="206">E840-F840</f>
        <v>-230115</v>
      </c>
      <c r="I840" s="24">
        <f t="shared" ref="I840:I852" si="207">IF(ISERROR(F840/C840),0,F840/C840*100-100)</f>
        <v>14.619928229443246</v>
      </c>
      <c r="J840" s="24">
        <f t="shared" ref="J840:J852" si="208">IF(ISERROR(F840/E840),0,F840/E840*100)</f>
        <v>263.53151027601695</v>
      </c>
      <c r="K840" s="24">
        <f t="shared" ref="K840:K852" si="209">IF(ISERROR(F840/D840),0,F840/D840*100)</f>
        <v>100</v>
      </c>
    </row>
    <row r="841" spans="1:11">
      <c r="A841" s="25" t="s">
        <v>84</v>
      </c>
      <c r="B841" s="22" t="s">
        <v>85</v>
      </c>
      <c r="C841" s="23">
        <v>323531</v>
      </c>
      <c r="D841" s="23">
        <v>370831</v>
      </c>
      <c r="E841" s="23">
        <v>140716</v>
      </c>
      <c r="F841" s="23">
        <v>370831</v>
      </c>
      <c r="G841" s="23">
        <f t="shared" si="205"/>
        <v>47300</v>
      </c>
      <c r="H841" s="23">
        <f t="shared" si="206"/>
        <v>-230115</v>
      </c>
      <c r="I841" s="24">
        <f t="shared" si="207"/>
        <v>14.619928229443246</v>
      </c>
      <c r="J841" s="24">
        <f t="shared" si="208"/>
        <v>263.53151027601695</v>
      </c>
      <c r="K841" s="24">
        <f t="shared" si="209"/>
        <v>100</v>
      </c>
    </row>
    <row r="842" spans="1:11">
      <c r="A842" s="26" t="s">
        <v>86</v>
      </c>
      <c r="B842" s="22" t="s">
        <v>87</v>
      </c>
      <c r="C842" s="23">
        <v>323531</v>
      </c>
      <c r="D842" s="23">
        <v>370831</v>
      </c>
      <c r="E842" s="23">
        <v>140716</v>
      </c>
      <c r="F842" s="23">
        <v>370831</v>
      </c>
      <c r="G842" s="23">
        <f t="shared" si="205"/>
        <v>47300</v>
      </c>
      <c r="H842" s="23">
        <f t="shared" si="206"/>
        <v>-230115</v>
      </c>
      <c r="I842" s="24">
        <f t="shared" si="207"/>
        <v>14.619928229443246</v>
      </c>
      <c r="J842" s="24">
        <f t="shared" si="208"/>
        <v>263.53151027601695</v>
      </c>
      <c r="K842" s="24">
        <f t="shared" si="209"/>
        <v>100</v>
      </c>
    </row>
    <row r="843" spans="1:11">
      <c r="A843" s="21" t="s">
        <v>88</v>
      </c>
      <c r="B843" s="22" t="s">
        <v>89</v>
      </c>
      <c r="C843" s="23">
        <v>94292.96</v>
      </c>
      <c r="D843" s="23">
        <v>370831</v>
      </c>
      <c r="E843" s="23">
        <v>140716</v>
      </c>
      <c r="F843" s="23">
        <v>79156.47</v>
      </c>
      <c r="G843" s="23">
        <f t="shared" si="205"/>
        <v>-15136.490000000005</v>
      </c>
      <c r="H843" s="23">
        <f t="shared" si="206"/>
        <v>61559.53</v>
      </c>
      <c r="I843" s="24">
        <f t="shared" si="207"/>
        <v>-16.052619410823468</v>
      </c>
      <c r="J843" s="24">
        <f t="shared" si="208"/>
        <v>56.252643622615764</v>
      </c>
      <c r="K843" s="24">
        <f t="shared" si="209"/>
        <v>21.345699253838003</v>
      </c>
    </row>
    <row r="844" spans="1:11">
      <c r="A844" s="25" t="s">
        <v>90</v>
      </c>
      <c r="B844" s="22" t="s">
        <v>91</v>
      </c>
      <c r="C844" s="23">
        <v>94292.96</v>
      </c>
      <c r="D844" s="23">
        <v>351931</v>
      </c>
      <c r="E844" s="23">
        <v>140716</v>
      </c>
      <c r="F844" s="23">
        <v>79156.47</v>
      </c>
      <c r="G844" s="23">
        <f t="shared" si="205"/>
        <v>-15136.490000000005</v>
      </c>
      <c r="H844" s="23">
        <f t="shared" si="206"/>
        <v>61559.53</v>
      </c>
      <c r="I844" s="24">
        <f t="shared" si="207"/>
        <v>-16.052619410823468</v>
      </c>
      <c r="J844" s="24">
        <f t="shared" si="208"/>
        <v>56.252643622615764</v>
      </c>
      <c r="K844" s="24">
        <f t="shared" si="209"/>
        <v>22.492042474235006</v>
      </c>
    </row>
    <row r="845" spans="1:11">
      <c r="A845" s="26" t="s">
        <v>92</v>
      </c>
      <c r="B845" s="22" t="s">
        <v>93</v>
      </c>
      <c r="C845" s="23">
        <v>94292.96</v>
      </c>
      <c r="D845" s="23">
        <v>351931</v>
      </c>
      <c r="E845" s="23">
        <v>140716</v>
      </c>
      <c r="F845" s="23">
        <v>79156.47</v>
      </c>
      <c r="G845" s="23">
        <f t="shared" si="205"/>
        <v>-15136.490000000005</v>
      </c>
      <c r="H845" s="23">
        <f t="shared" si="206"/>
        <v>61559.53</v>
      </c>
      <c r="I845" s="24">
        <f t="shared" si="207"/>
        <v>-16.052619410823468</v>
      </c>
      <c r="J845" s="24">
        <f t="shared" si="208"/>
        <v>56.252643622615764</v>
      </c>
      <c r="K845" s="24">
        <f t="shared" si="209"/>
        <v>22.492042474235006</v>
      </c>
    </row>
    <row r="846" spans="1:11">
      <c r="A846" s="27" t="s">
        <v>94</v>
      </c>
      <c r="B846" s="22" t="s">
        <v>95</v>
      </c>
      <c r="C846" s="23">
        <v>81716.350000000006</v>
      </c>
      <c r="D846" s="23">
        <v>235188</v>
      </c>
      <c r="E846" s="23">
        <v>117594</v>
      </c>
      <c r="F846" s="23">
        <v>74529.259999999995</v>
      </c>
      <c r="G846" s="23">
        <f t="shared" si="205"/>
        <v>-7187.0900000000111</v>
      </c>
      <c r="H846" s="23">
        <f t="shared" si="206"/>
        <v>43064.740000000005</v>
      </c>
      <c r="I846" s="24">
        <f t="shared" si="207"/>
        <v>-8.795167674522915</v>
      </c>
      <c r="J846" s="24">
        <f t="shared" si="208"/>
        <v>63.37845468306206</v>
      </c>
      <c r="K846" s="24">
        <f t="shared" si="209"/>
        <v>31.68922734153103</v>
      </c>
    </row>
    <row r="847" spans="1:11">
      <c r="A847" s="27" t="s">
        <v>96</v>
      </c>
      <c r="B847" s="22" t="s">
        <v>97</v>
      </c>
      <c r="C847" s="23">
        <v>12576.61</v>
      </c>
      <c r="D847" s="23">
        <v>116743</v>
      </c>
      <c r="E847" s="23">
        <v>23122</v>
      </c>
      <c r="F847" s="23">
        <v>4627.21</v>
      </c>
      <c r="G847" s="23">
        <f t="shared" si="205"/>
        <v>-7949.4000000000005</v>
      </c>
      <c r="H847" s="23">
        <f t="shared" si="206"/>
        <v>18494.79</v>
      </c>
      <c r="I847" s="24">
        <f t="shared" si="207"/>
        <v>-63.207811962047003</v>
      </c>
      <c r="J847" s="24">
        <f t="shared" si="208"/>
        <v>20.012152927947412</v>
      </c>
      <c r="K847" s="24">
        <f t="shared" si="209"/>
        <v>3.9635866818567282</v>
      </c>
    </row>
    <row r="848" spans="1:11">
      <c r="A848" s="25" t="s">
        <v>114</v>
      </c>
      <c r="B848" s="22" t="s">
        <v>115</v>
      </c>
      <c r="C848" s="23">
        <v>0</v>
      </c>
      <c r="D848" s="23">
        <v>18900</v>
      </c>
      <c r="E848" s="23">
        <v>0</v>
      </c>
      <c r="F848" s="23">
        <v>0</v>
      </c>
      <c r="G848" s="23">
        <f t="shared" si="205"/>
        <v>0</v>
      </c>
      <c r="H848" s="23">
        <f t="shared" si="206"/>
        <v>0</v>
      </c>
      <c r="I848" s="24">
        <f t="shared" si="207"/>
        <v>0</v>
      </c>
      <c r="J848" s="24">
        <f t="shared" si="208"/>
        <v>0</v>
      </c>
      <c r="K848" s="24">
        <f t="shared" si="209"/>
        <v>0</v>
      </c>
    </row>
    <row r="849" spans="1:11">
      <c r="A849" s="26" t="s">
        <v>116</v>
      </c>
      <c r="B849" s="22" t="s">
        <v>117</v>
      </c>
      <c r="C849" s="23">
        <v>0</v>
      </c>
      <c r="D849" s="23">
        <v>18900</v>
      </c>
      <c r="E849" s="23">
        <v>0</v>
      </c>
      <c r="F849" s="23">
        <v>0</v>
      </c>
      <c r="G849" s="23">
        <f t="shared" si="205"/>
        <v>0</v>
      </c>
      <c r="H849" s="23">
        <f t="shared" si="206"/>
        <v>0</v>
      </c>
      <c r="I849" s="24">
        <f t="shared" si="207"/>
        <v>0</v>
      </c>
      <c r="J849" s="24">
        <f t="shared" si="208"/>
        <v>0</v>
      </c>
      <c r="K849" s="24">
        <f t="shared" si="209"/>
        <v>0</v>
      </c>
    </row>
    <row r="850" spans="1:11">
      <c r="A850" s="21"/>
      <c r="B850" s="22" t="s">
        <v>118</v>
      </c>
      <c r="C850" s="23">
        <v>229238.04</v>
      </c>
      <c r="D850" s="23">
        <v>0</v>
      </c>
      <c r="E850" s="23">
        <v>0</v>
      </c>
      <c r="F850" s="23">
        <v>291674.53000000003</v>
      </c>
      <c r="G850" s="23">
        <f t="shared" si="205"/>
        <v>62436.49000000002</v>
      </c>
      <c r="H850" s="23">
        <f t="shared" si="206"/>
        <v>-291674.53000000003</v>
      </c>
      <c r="I850" s="24">
        <f t="shared" si="207"/>
        <v>27.236531074860011</v>
      </c>
      <c r="J850" s="24">
        <f t="shared" si="208"/>
        <v>0</v>
      </c>
      <c r="K850" s="24">
        <f t="shared" si="209"/>
        <v>0</v>
      </c>
    </row>
    <row r="851" spans="1:11">
      <c r="A851" s="21" t="s">
        <v>119</v>
      </c>
      <c r="B851" s="22" t="s">
        <v>120</v>
      </c>
      <c r="C851" s="23">
        <v>-229238.04</v>
      </c>
      <c r="D851" s="23">
        <v>0</v>
      </c>
      <c r="E851" s="23">
        <v>0</v>
      </c>
      <c r="F851" s="23">
        <v>-291674.53000000003</v>
      </c>
      <c r="G851" s="23">
        <f t="shared" si="205"/>
        <v>-62436.49000000002</v>
      </c>
      <c r="H851" s="23">
        <f t="shared" si="206"/>
        <v>291674.53000000003</v>
      </c>
      <c r="I851" s="24">
        <f t="shared" si="207"/>
        <v>27.236531074860011</v>
      </c>
      <c r="J851" s="24">
        <f t="shared" si="208"/>
        <v>0</v>
      </c>
      <c r="K851" s="24">
        <f t="shared" si="209"/>
        <v>0</v>
      </c>
    </row>
    <row r="852" spans="1:11">
      <c r="A852" s="25" t="s">
        <v>121</v>
      </c>
      <c r="B852" s="22" t="s">
        <v>122</v>
      </c>
      <c r="C852" s="23">
        <v>-229238.04</v>
      </c>
      <c r="D852" s="23">
        <v>0</v>
      </c>
      <c r="E852" s="23">
        <v>0</v>
      </c>
      <c r="F852" s="23">
        <v>-291674.53000000003</v>
      </c>
      <c r="G852" s="23">
        <f t="shared" si="205"/>
        <v>-62436.49000000002</v>
      </c>
      <c r="H852" s="23">
        <f t="shared" si="206"/>
        <v>291674.53000000003</v>
      </c>
      <c r="I852" s="24">
        <f t="shared" si="207"/>
        <v>27.236531074860011</v>
      </c>
      <c r="J852" s="24">
        <f t="shared" si="208"/>
        <v>0</v>
      </c>
      <c r="K852" s="24">
        <f t="shared" si="209"/>
        <v>0</v>
      </c>
    </row>
    <row r="853" spans="1:11" s="3" customFormat="1" ht="38.25">
      <c r="A853" s="30" t="s">
        <v>198</v>
      </c>
      <c r="B853" s="31" t="s">
        <v>199</v>
      </c>
      <c r="C853" s="32"/>
      <c r="D853" s="32"/>
      <c r="E853" s="32"/>
      <c r="F853" s="32"/>
      <c r="G853" s="32"/>
      <c r="H853" s="32"/>
      <c r="I853" s="33"/>
      <c r="J853" s="33"/>
      <c r="K853" s="33"/>
    </row>
    <row r="854" spans="1:11">
      <c r="A854" s="21" t="s">
        <v>19</v>
      </c>
      <c r="B854" s="22" t="s">
        <v>20</v>
      </c>
      <c r="C854" s="23">
        <v>401900</v>
      </c>
      <c r="D854" s="23">
        <v>54840</v>
      </c>
      <c r="E854" s="23">
        <v>18633</v>
      </c>
      <c r="F854" s="23">
        <v>54840</v>
      </c>
      <c r="G854" s="23">
        <f t="shared" ref="G854:G866" si="210">F854-C854</f>
        <v>-347060</v>
      </c>
      <c r="H854" s="23">
        <f t="shared" ref="H854:H866" si="211">E854-F854</f>
        <v>-36207</v>
      </c>
      <c r="I854" s="24">
        <f t="shared" ref="I854:I866" si="212">IF(ISERROR(F854/C854),0,F854/C854*100-100)</f>
        <v>-86.354814630505103</v>
      </c>
      <c r="J854" s="24">
        <f t="shared" ref="J854:J866" si="213">IF(ISERROR(F854/E854),0,F854/E854*100)</f>
        <v>294.3165351795202</v>
      </c>
      <c r="K854" s="24">
        <f t="shared" ref="K854:K866" si="214">IF(ISERROR(F854/D854),0,F854/D854*100)</f>
        <v>100</v>
      </c>
    </row>
    <row r="855" spans="1:11">
      <c r="A855" s="25" t="s">
        <v>84</v>
      </c>
      <c r="B855" s="22" t="s">
        <v>85</v>
      </c>
      <c r="C855" s="23">
        <v>401900</v>
      </c>
      <c r="D855" s="23">
        <v>54840</v>
      </c>
      <c r="E855" s="23">
        <v>18633</v>
      </c>
      <c r="F855" s="23">
        <v>54840</v>
      </c>
      <c r="G855" s="23">
        <f t="shared" si="210"/>
        <v>-347060</v>
      </c>
      <c r="H855" s="23">
        <f t="shared" si="211"/>
        <v>-36207</v>
      </c>
      <c r="I855" s="24">
        <f t="shared" si="212"/>
        <v>-86.354814630505103</v>
      </c>
      <c r="J855" s="24">
        <f t="shared" si="213"/>
        <v>294.3165351795202</v>
      </c>
      <c r="K855" s="24">
        <f t="shared" si="214"/>
        <v>100</v>
      </c>
    </row>
    <row r="856" spans="1:11">
      <c r="A856" s="26" t="s">
        <v>86</v>
      </c>
      <c r="B856" s="22" t="s">
        <v>87</v>
      </c>
      <c r="C856" s="23">
        <v>401900</v>
      </c>
      <c r="D856" s="23">
        <v>54840</v>
      </c>
      <c r="E856" s="23">
        <v>18633</v>
      </c>
      <c r="F856" s="23">
        <v>54840</v>
      </c>
      <c r="G856" s="23">
        <f t="shared" si="210"/>
        <v>-347060</v>
      </c>
      <c r="H856" s="23">
        <f t="shared" si="211"/>
        <v>-36207</v>
      </c>
      <c r="I856" s="24">
        <f t="shared" si="212"/>
        <v>-86.354814630505103</v>
      </c>
      <c r="J856" s="24">
        <f t="shared" si="213"/>
        <v>294.3165351795202</v>
      </c>
      <c r="K856" s="24">
        <f t="shared" si="214"/>
        <v>100</v>
      </c>
    </row>
    <row r="857" spans="1:11">
      <c r="A857" s="21" t="s">
        <v>88</v>
      </c>
      <c r="B857" s="22" t="s">
        <v>89</v>
      </c>
      <c r="C857" s="23">
        <v>55497.53</v>
      </c>
      <c r="D857" s="23">
        <v>54840</v>
      </c>
      <c r="E857" s="23">
        <v>18633</v>
      </c>
      <c r="F857" s="23">
        <v>46289.13</v>
      </c>
      <c r="G857" s="23">
        <f t="shared" si="210"/>
        <v>-9208.4000000000015</v>
      </c>
      <c r="H857" s="23">
        <f t="shared" si="211"/>
        <v>-27656.129999999997</v>
      </c>
      <c r="I857" s="24">
        <f t="shared" si="212"/>
        <v>-16.592450150484169</v>
      </c>
      <c r="J857" s="24">
        <f t="shared" si="213"/>
        <v>248.42553534052487</v>
      </c>
      <c r="K857" s="24">
        <f t="shared" si="214"/>
        <v>84.407603938730844</v>
      </c>
    </row>
    <row r="858" spans="1:11">
      <c r="A858" s="25" t="s">
        <v>90</v>
      </c>
      <c r="B858" s="22" t="s">
        <v>91</v>
      </c>
      <c r="C858" s="23">
        <v>55497.53</v>
      </c>
      <c r="D858" s="23">
        <v>54840</v>
      </c>
      <c r="E858" s="23">
        <v>18633</v>
      </c>
      <c r="F858" s="23">
        <v>46289.13</v>
      </c>
      <c r="G858" s="23">
        <f t="shared" si="210"/>
        <v>-9208.4000000000015</v>
      </c>
      <c r="H858" s="23">
        <f t="shared" si="211"/>
        <v>-27656.129999999997</v>
      </c>
      <c r="I858" s="24">
        <f t="shared" si="212"/>
        <v>-16.592450150484169</v>
      </c>
      <c r="J858" s="24">
        <f t="shared" si="213"/>
        <v>248.42553534052487</v>
      </c>
      <c r="K858" s="24">
        <f t="shared" si="214"/>
        <v>84.407603938730844</v>
      </c>
    </row>
    <row r="859" spans="1:11">
      <c r="A859" s="26" t="s">
        <v>92</v>
      </c>
      <c r="B859" s="22" t="s">
        <v>93</v>
      </c>
      <c r="C859" s="23">
        <v>44693.18</v>
      </c>
      <c r="D859" s="23">
        <v>54840</v>
      </c>
      <c r="E859" s="23">
        <v>18633</v>
      </c>
      <c r="F859" s="23">
        <v>46289.13</v>
      </c>
      <c r="G859" s="23">
        <f t="shared" si="210"/>
        <v>1595.9499999999971</v>
      </c>
      <c r="H859" s="23">
        <f t="shared" si="211"/>
        <v>-27656.129999999997</v>
      </c>
      <c r="I859" s="24">
        <f t="shared" si="212"/>
        <v>3.5709027641353686</v>
      </c>
      <c r="J859" s="24">
        <f t="shared" si="213"/>
        <v>248.42553534052487</v>
      </c>
      <c r="K859" s="24">
        <f t="shared" si="214"/>
        <v>84.407603938730844</v>
      </c>
    </row>
    <row r="860" spans="1:11">
      <c r="A860" s="27" t="s">
        <v>94</v>
      </c>
      <c r="B860" s="22" t="s">
        <v>95</v>
      </c>
      <c r="C860" s="23">
        <v>25108.29</v>
      </c>
      <c r="D860" s="23">
        <v>23644</v>
      </c>
      <c r="E860" s="23">
        <v>644</v>
      </c>
      <c r="F860" s="23">
        <v>19448.27</v>
      </c>
      <c r="G860" s="23">
        <f t="shared" si="210"/>
        <v>-5660.02</v>
      </c>
      <c r="H860" s="23">
        <f t="shared" si="211"/>
        <v>-18804.27</v>
      </c>
      <c r="I860" s="24">
        <f t="shared" si="212"/>
        <v>-22.542435187740779</v>
      </c>
      <c r="J860" s="24">
        <f t="shared" si="213"/>
        <v>3019.9177018633541</v>
      </c>
      <c r="K860" s="24">
        <f t="shared" si="214"/>
        <v>82.254567755032994</v>
      </c>
    </row>
    <row r="861" spans="1:11">
      <c r="A861" s="27" t="s">
        <v>96</v>
      </c>
      <c r="B861" s="22" t="s">
        <v>97</v>
      </c>
      <c r="C861" s="23">
        <v>19584.89</v>
      </c>
      <c r="D861" s="23">
        <v>31196</v>
      </c>
      <c r="E861" s="23">
        <v>17989</v>
      </c>
      <c r="F861" s="23">
        <v>26840.86</v>
      </c>
      <c r="G861" s="23">
        <f t="shared" si="210"/>
        <v>7255.9700000000012</v>
      </c>
      <c r="H861" s="23">
        <f t="shared" si="211"/>
        <v>-8851.86</v>
      </c>
      <c r="I861" s="24">
        <f t="shared" si="212"/>
        <v>37.048816715335164</v>
      </c>
      <c r="J861" s="24">
        <f t="shared" si="213"/>
        <v>149.20707098782592</v>
      </c>
      <c r="K861" s="24">
        <f t="shared" si="214"/>
        <v>86.039428131811775</v>
      </c>
    </row>
    <row r="862" spans="1:11">
      <c r="A862" s="26" t="s">
        <v>100</v>
      </c>
      <c r="B862" s="22" t="s">
        <v>101</v>
      </c>
      <c r="C862" s="23">
        <v>10804.35</v>
      </c>
      <c r="D862" s="23">
        <v>0</v>
      </c>
      <c r="E862" s="23">
        <v>0</v>
      </c>
      <c r="F862" s="23">
        <v>0</v>
      </c>
      <c r="G862" s="23">
        <f t="shared" si="210"/>
        <v>-10804.35</v>
      </c>
      <c r="H862" s="23">
        <f t="shared" si="211"/>
        <v>0</v>
      </c>
      <c r="I862" s="24">
        <f t="shared" si="212"/>
        <v>-100</v>
      </c>
      <c r="J862" s="24">
        <f t="shared" si="213"/>
        <v>0</v>
      </c>
      <c r="K862" s="24">
        <f t="shared" si="214"/>
        <v>0</v>
      </c>
    </row>
    <row r="863" spans="1:11">
      <c r="A863" s="27" t="s">
        <v>102</v>
      </c>
      <c r="B863" s="22" t="s">
        <v>103</v>
      </c>
      <c r="C863" s="23">
        <v>10804.35</v>
      </c>
      <c r="D863" s="23">
        <v>0</v>
      </c>
      <c r="E863" s="23">
        <v>0</v>
      </c>
      <c r="F863" s="23">
        <v>0</v>
      </c>
      <c r="G863" s="23">
        <f t="shared" si="210"/>
        <v>-10804.35</v>
      </c>
      <c r="H863" s="23">
        <f t="shared" si="211"/>
        <v>0</v>
      </c>
      <c r="I863" s="24">
        <f t="shared" si="212"/>
        <v>-100</v>
      </c>
      <c r="J863" s="24">
        <f t="shared" si="213"/>
        <v>0</v>
      </c>
      <c r="K863" s="24">
        <f t="shared" si="214"/>
        <v>0</v>
      </c>
    </row>
    <row r="864" spans="1:11">
      <c r="A864" s="21"/>
      <c r="B864" s="22" t="s">
        <v>118</v>
      </c>
      <c r="C864" s="23">
        <v>346402.47</v>
      </c>
      <c r="D864" s="23">
        <v>0</v>
      </c>
      <c r="E864" s="23">
        <v>0</v>
      </c>
      <c r="F864" s="23">
        <v>8550.8700000000008</v>
      </c>
      <c r="G864" s="23">
        <f t="shared" si="210"/>
        <v>-337851.6</v>
      </c>
      <c r="H864" s="23">
        <f t="shared" si="211"/>
        <v>-8550.8700000000008</v>
      </c>
      <c r="I864" s="24">
        <f t="shared" si="212"/>
        <v>-97.531521643018309</v>
      </c>
      <c r="J864" s="24">
        <f t="shared" si="213"/>
        <v>0</v>
      </c>
      <c r="K864" s="24">
        <f t="shared" si="214"/>
        <v>0</v>
      </c>
    </row>
    <row r="865" spans="1:11">
      <c r="A865" s="21" t="s">
        <v>119</v>
      </c>
      <c r="B865" s="22" t="s">
        <v>120</v>
      </c>
      <c r="C865" s="23">
        <v>-346402.47</v>
      </c>
      <c r="D865" s="23">
        <v>0</v>
      </c>
      <c r="E865" s="23">
        <v>0</v>
      </c>
      <c r="F865" s="23">
        <v>-8550.8700000000008</v>
      </c>
      <c r="G865" s="23">
        <f t="shared" si="210"/>
        <v>337851.6</v>
      </c>
      <c r="H865" s="23">
        <f t="shared" si="211"/>
        <v>8550.8700000000008</v>
      </c>
      <c r="I865" s="24">
        <f t="shared" si="212"/>
        <v>-97.531521643018309</v>
      </c>
      <c r="J865" s="24">
        <f t="shared" si="213"/>
        <v>0</v>
      </c>
      <c r="K865" s="24">
        <f t="shared" si="214"/>
        <v>0</v>
      </c>
    </row>
    <row r="866" spans="1:11">
      <c r="A866" s="25" t="s">
        <v>121</v>
      </c>
      <c r="B866" s="22" t="s">
        <v>122</v>
      </c>
      <c r="C866" s="23">
        <v>-346402.47</v>
      </c>
      <c r="D866" s="23">
        <v>0</v>
      </c>
      <c r="E866" s="23">
        <v>0</v>
      </c>
      <c r="F866" s="23">
        <v>-8550.8700000000008</v>
      </c>
      <c r="G866" s="23">
        <f t="shared" si="210"/>
        <v>337851.6</v>
      </c>
      <c r="H866" s="23">
        <f t="shared" si="211"/>
        <v>8550.8700000000008</v>
      </c>
      <c r="I866" s="24">
        <f t="shared" si="212"/>
        <v>-97.531521643018309</v>
      </c>
      <c r="J866" s="24">
        <f t="shared" si="213"/>
        <v>0</v>
      </c>
      <c r="K866" s="24">
        <f t="shared" si="214"/>
        <v>0</v>
      </c>
    </row>
    <row r="867" spans="1:11" s="3" customFormat="1" ht="38.25">
      <c r="A867" s="49" t="s">
        <v>200</v>
      </c>
      <c r="B867" s="31" t="s">
        <v>919</v>
      </c>
      <c r="C867" s="32"/>
      <c r="D867" s="32"/>
      <c r="E867" s="32"/>
      <c r="F867" s="32"/>
      <c r="G867" s="32"/>
      <c r="H867" s="32"/>
      <c r="I867" s="33"/>
      <c r="J867" s="33"/>
      <c r="K867" s="33"/>
    </row>
    <row r="868" spans="1:11">
      <c r="A868" s="21" t="s">
        <v>19</v>
      </c>
      <c r="B868" s="22" t="s">
        <v>20</v>
      </c>
      <c r="C868" s="23">
        <v>401900</v>
      </c>
      <c r="D868" s="23">
        <v>54840</v>
      </c>
      <c r="E868" s="23">
        <v>18633</v>
      </c>
      <c r="F868" s="23">
        <v>54840</v>
      </c>
      <c r="G868" s="23">
        <f t="shared" ref="G868:G880" si="215">F868-C868</f>
        <v>-347060</v>
      </c>
      <c r="H868" s="23">
        <f t="shared" ref="H868:H880" si="216">E868-F868</f>
        <v>-36207</v>
      </c>
      <c r="I868" s="24">
        <f t="shared" ref="I868:I880" si="217">IF(ISERROR(F868/C868),0,F868/C868*100-100)</f>
        <v>-86.354814630505103</v>
      </c>
      <c r="J868" s="24">
        <f t="shared" ref="J868:J880" si="218">IF(ISERROR(F868/E868),0,F868/E868*100)</f>
        <v>294.3165351795202</v>
      </c>
      <c r="K868" s="24">
        <f t="shared" ref="K868:K880" si="219">IF(ISERROR(F868/D868),0,F868/D868*100)</f>
        <v>100</v>
      </c>
    </row>
    <row r="869" spans="1:11">
      <c r="A869" s="25" t="s">
        <v>84</v>
      </c>
      <c r="B869" s="22" t="s">
        <v>85</v>
      </c>
      <c r="C869" s="23">
        <v>401900</v>
      </c>
      <c r="D869" s="23">
        <v>54840</v>
      </c>
      <c r="E869" s="23">
        <v>18633</v>
      </c>
      <c r="F869" s="23">
        <v>54840</v>
      </c>
      <c r="G869" s="23">
        <f t="shared" si="215"/>
        <v>-347060</v>
      </c>
      <c r="H869" s="23">
        <f t="shared" si="216"/>
        <v>-36207</v>
      </c>
      <c r="I869" s="24">
        <f t="shared" si="217"/>
        <v>-86.354814630505103</v>
      </c>
      <c r="J869" s="24">
        <f t="shared" si="218"/>
        <v>294.3165351795202</v>
      </c>
      <c r="K869" s="24">
        <f t="shared" si="219"/>
        <v>100</v>
      </c>
    </row>
    <row r="870" spans="1:11">
      <c r="A870" s="26" t="s">
        <v>86</v>
      </c>
      <c r="B870" s="22" t="s">
        <v>87</v>
      </c>
      <c r="C870" s="23">
        <v>401900</v>
      </c>
      <c r="D870" s="23">
        <v>54840</v>
      </c>
      <c r="E870" s="23">
        <v>18633</v>
      </c>
      <c r="F870" s="23">
        <v>54840</v>
      </c>
      <c r="G870" s="23">
        <f t="shared" si="215"/>
        <v>-347060</v>
      </c>
      <c r="H870" s="23">
        <f t="shared" si="216"/>
        <v>-36207</v>
      </c>
      <c r="I870" s="24">
        <f t="shared" si="217"/>
        <v>-86.354814630505103</v>
      </c>
      <c r="J870" s="24">
        <f t="shared" si="218"/>
        <v>294.3165351795202</v>
      </c>
      <c r="K870" s="24">
        <f t="shared" si="219"/>
        <v>100</v>
      </c>
    </row>
    <row r="871" spans="1:11">
      <c r="A871" s="21" t="s">
        <v>88</v>
      </c>
      <c r="B871" s="22" t="s">
        <v>89</v>
      </c>
      <c r="C871" s="23">
        <v>55497.53</v>
      </c>
      <c r="D871" s="23">
        <v>54840</v>
      </c>
      <c r="E871" s="23">
        <v>18633</v>
      </c>
      <c r="F871" s="23">
        <v>46289.13</v>
      </c>
      <c r="G871" s="23">
        <f t="shared" si="215"/>
        <v>-9208.4000000000015</v>
      </c>
      <c r="H871" s="23">
        <f t="shared" si="216"/>
        <v>-27656.129999999997</v>
      </c>
      <c r="I871" s="24">
        <f t="shared" si="217"/>
        <v>-16.592450150484169</v>
      </c>
      <c r="J871" s="24">
        <f t="shared" si="218"/>
        <v>248.42553534052487</v>
      </c>
      <c r="K871" s="24">
        <f t="shared" si="219"/>
        <v>84.407603938730844</v>
      </c>
    </row>
    <row r="872" spans="1:11">
      <c r="A872" s="25" t="s">
        <v>90</v>
      </c>
      <c r="B872" s="22" t="s">
        <v>91</v>
      </c>
      <c r="C872" s="23">
        <v>55497.53</v>
      </c>
      <c r="D872" s="23">
        <v>54840</v>
      </c>
      <c r="E872" s="23">
        <v>18633</v>
      </c>
      <c r="F872" s="23">
        <v>46289.13</v>
      </c>
      <c r="G872" s="23">
        <f t="shared" si="215"/>
        <v>-9208.4000000000015</v>
      </c>
      <c r="H872" s="23">
        <f t="shared" si="216"/>
        <v>-27656.129999999997</v>
      </c>
      <c r="I872" s="24">
        <f t="shared" si="217"/>
        <v>-16.592450150484169</v>
      </c>
      <c r="J872" s="24">
        <f t="shared" si="218"/>
        <v>248.42553534052487</v>
      </c>
      <c r="K872" s="24">
        <f t="shared" si="219"/>
        <v>84.407603938730844</v>
      </c>
    </row>
    <row r="873" spans="1:11">
      <c r="A873" s="26" t="s">
        <v>92</v>
      </c>
      <c r="B873" s="22" t="s">
        <v>93</v>
      </c>
      <c r="C873" s="23">
        <v>44693.18</v>
      </c>
      <c r="D873" s="23">
        <v>54840</v>
      </c>
      <c r="E873" s="23">
        <v>18633</v>
      </c>
      <c r="F873" s="23">
        <v>46289.13</v>
      </c>
      <c r="G873" s="23">
        <f t="shared" si="215"/>
        <v>1595.9499999999971</v>
      </c>
      <c r="H873" s="23">
        <f t="shared" si="216"/>
        <v>-27656.129999999997</v>
      </c>
      <c r="I873" s="24">
        <f t="shared" si="217"/>
        <v>3.5709027641353686</v>
      </c>
      <c r="J873" s="24">
        <f t="shared" si="218"/>
        <v>248.42553534052487</v>
      </c>
      <c r="K873" s="24">
        <f t="shared" si="219"/>
        <v>84.407603938730844</v>
      </c>
    </row>
    <row r="874" spans="1:11">
      <c r="A874" s="27" t="s">
        <v>94</v>
      </c>
      <c r="B874" s="22" t="s">
        <v>95</v>
      </c>
      <c r="C874" s="23">
        <v>25108.29</v>
      </c>
      <c r="D874" s="23">
        <v>23644</v>
      </c>
      <c r="E874" s="23">
        <v>644</v>
      </c>
      <c r="F874" s="23">
        <v>19448.27</v>
      </c>
      <c r="G874" s="23">
        <f t="shared" si="215"/>
        <v>-5660.02</v>
      </c>
      <c r="H874" s="23">
        <f t="shared" si="216"/>
        <v>-18804.27</v>
      </c>
      <c r="I874" s="24">
        <f t="shared" si="217"/>
        <v>-22.542435187740779</v>
      </c>
      <c r="J874" s="24">
        <f t="shared" si="218"/>
        <v>3019.9177018633541</v>
      </c>
      <c r="K874" s="24">
        <f t="shared" si="219"/>
        <v>82.254567755032994</v>
      </c>
    </row>
    <row r="875" spans="1:11">
      <c r="A875" s="27" t="s">
        <v>96</v>
      </c>
      <c r="B875" s="22" t="s">
        <v>97</v>
      </c>
      <c r="C875" s="23">
        <v>19584.89</v>
      </c>
      <c r="D875" s="23">
        <v>31196</v>
      </c>
      <c r="E875" s="23">
        <v>17989</v>
      </c>
      <c r="F875" s="23">
        <v>26840.86</v>
      </c>
      <c r="G875" s="23">
        <f t="shared" si="215"/>
        <v>7255.9700000000012</v>
      </c>
      <c r="H875" s="23">
        <f t="shared" si="216"/>
        <v>-8851.86</v>
      </c>
      <c r="I875" s="24">
        <f t="shared" si="217"/>
        <v>37.048816715335164</v>
      </c>
      <c r="J875" s="24">
        <f t="shared" si="218"/>
        <v>149.20707098782592</v>
      </c>
      <c r="K875" s="24">
        <f t="shared" si="219"/>
        <v>86.039428131811775</v>
      </c>
    </row>
    <row r="876" spans="1:11">
      <c r="A876" s="26" t="s">
        <v>100</v>
      </c>
      <c r="B876" s="22" t="s">
        <v>101</v>
      </c>
      <c r="C876" s="23">
        <v>10804.35</v>
      </c>
      <c r="D876" s="23">
        <v>0</v>
      </c>
      <c r="E876" s="23">
        <v>0</v>
      </c>
      <c r="F876" s="23">
        <v>0</v>
      </c>
      <c r="G876" s="23">
        <f t="shared" si="215"/>
        <v>-10804.35</v>
      </c>
      <c r="H876" s="23">
        <f t="shared" si="216"/>
        <v>0</v>
      </c>
      <c r="I876" s="24">
        <f t="shared" si="217"/>
        <v>-100</v>
      </c>
      <c r="J876" s="24">
        <f t="shared" si="218"/>
        <v>0</v>
      </c>
      <c r="K876" s="24">
        <f t="shared" si="219"/>
        <v>0</v>
      </c>
    </row>
    <row r="877" spans="1:11">
      <c r="A877" s="27" t="s">
        <v>102</v>
      </c>
      <c r="B877" s="22" t="s">
        <v>103</v>
      </c>
      <c r="C877" s="23">
        <v>10804.35</v>
      </c>
      <c r="D877" s="23">
        <v>0</v>
      </c>
      <c r="E877" s="23">
        <v>0</v>
      </c>
      <c r="F877" s="23">
        <v>0</v>
      </c>
      <c r="G877" s="23">
        <f t="shared" si="215"/>
        <v>-10804.35</v>
      </c>
      <c r="H877" s="23">
        <f t="shared" si="216"/>
        <v>0</v>
      </c>
      <c r="I877" s="24">
        <f t="shared" si="217"/>
        <v>-100</v>
      </c>
      <c r="J877" s="24">
        <f t="shared" si="218"/>
        <v>0</v>
      </c>
      <c r="K877" s="24">
        <f t="shared" si="219"/>
        <v>0</v>
      </c>
    </row>
    <row r="878" spans="1:11">
      <c r="A878" s="21"/>
      <c r="B878" s="22" t="s">
        <v>118</v>
      </c>
      <c r="C878" s="23">
        <v>346402.47</v>
      </c>
      <c r="D878" s="23">
        <v>0</v>
      </c>
      <c r="E878" s="23">
        <v>0</v>
      </c>
      <c r="F878" s="23">
        <v>8550.8700000000008</v>
      </c>
      <c r="G878" s="23">
        <f t="shared" si="215"/>
        <v>-337851.6</v>
      </c>
      <c r="H878" s="23">
        <f t="shared" si="216"/>
        <v>-8550.8700000000008</v>
      </c>
      <c r="I878" s="24">
        <f t="shared" si="217"/>
        <v>-97.531521643018309</v>
      </c>
      <c r="J878" s="24">
        <f t="shared" si="218"/>
        <v>0</v>
      </c>
      <c r="K878" s="24">
        <f t="shared" si="219"/>
        <v>0</v>
      </c>
    </row>
    <row r="879" spans="1:11">
      <c r="A879" s="21" t="s">
        <v>119</v>
      </c>
      <c r="B879" s="22" t="s">
        <v>120</v>
      </c>
      <c r="C879" s="23">
        <v>-346402.47</v>
      </c>
      <c r="D879" s="23">
        <v>0</v>
      </c>
      <c r="E879" s="23">
        <v>0</v>
      </c>
      <c r="F879" s="23">
        <v>-8550.8700000000008</v>
      </c>
      <c r="G879" s="23">
        <f t="shared" si="215"/>
        <v>337851.6</v>
      </c>
      <c r="H879" s="23">
        <f t="shared" si="216"/>
        <v>8550.8700000000008</v>
      </c>
      <c r="I879" s="24">
        <f t="shared" si="217"/>
        <v>-97.531521643018309</v>
      </c>
      <c r="J879" s="24">
        <f t="shared" si="218"/>
        <v>0</v>
      </c>
      <c r="K879" s="24">
        <f t="shared" si="219"/>
        <v>0</v>
      </c>
    </row>
    <row r="880" spans="1:11">
      <c r="A880" s="25" t="s">
        <v>121</v>
      </c>
      <c r="B880" s="22" t="s">
        <v>122</v>
      </c>
      <c r="C880" s="23">
        <v>-346402.47</v>
      </c>
      <c r="D880" s="23">
        <v>0</v>
      </c>
      <c r="E880" s="23">
        <v>0</v>
      </c>
      <c r="F880" s="23">
        <v>-8550.8700000000008</v>
      </c>
      <c r="G880" s="23">
        <f t="shared" si="215"/>
        <v>337851.6</v>
      </c>
      <c r="H880" s="23">
        <f t="shared" si="216"/>
        <v>8550.8700000000008</v>
      </c>
      <c r="I880" s="24">
        <f t="shared" si="217"/>
        <v>-97.531521643018309</v>
      </c>
      <c r="J880" s="24">
        <f t="shared" si="218"/>
        <v>0</v>
      </c>
      <c r="K880" s="24">
        <f t="shared" si="219"/>
        <v>0</v>
      </c>
    </row>
    <row r="881" spans="1:11" s="3" customFormat="1">
      <c r="A881" s="30" t="s">
        <v>178</v>
      </c>
      <c r="B881" s="31" t="s">
        <v>179</v>
      </c>
      <c r="C881" s="32"/>
      <c r="D881" s="32"/>
      <c r="E881" s="32"/>
      <c r="F881" s="32"/>
      <c r="G881" s="32"/>
      <c r="H881" s="32"/>
      <c r="I881" s="33"/>
      <c r="J881" s="33"/>
      <c r="K881" s="33"/>
    </row>
    <row r="882" spans="1:11">
      <c r="A882" s="21" t="s">
        <v>19</v>
      </c>
      <c r="B882" s="22" t="s">
        <v>20</v>
      </c>
      <c r="C882" s="23">
        <v>218458.21</v>
      </c>
      <c r="D882" s="23">
        <v>105888</v>
      </c>
      <c r="E882" s="23">
        <v>0</v>
      </c>
      <c r="F882" s="23">
        <v>61934.84</v>
      </c>
      <c r="G882" s="23">
        <f t="shared" ref="G882:G899" si="220">F882-C882</f>
        <v>-156523.37</v>
      </c>
      <c r="H882" s="23">
        <f t="shared" ref="H882:H899" si="221">E882-F882</f>
        <v>-61934.84</v>
      </c>
      <c r="I882" s="24">
        <f t="shared" ref="I882:I899" si="222">IF(ISERROR(F882/C882),0,F882/C882*100-100)</f>
        <v>-71.649113118705856</v>
      </c>
      <c r="J882" s="24">
        <f t="shared" ref="J882:J899" si="223">IF(ISERROR(F882/E882),0,F882/E882*100)</f>
        <v>0</v>
      </c>
      <c r="K882" s="24">
        <f t="shared" ref="K882:K899" si="224">IF(ISERROR(F882/D882),0,F882/D882*100)</f>
        <v>58.490896041100029</v>
      </c>
    </row>
    <row r="883" spans="1:11">
      <c r="A883" s="25" t="s">
        <v>156</v>
      </c>
      <c r="B883" s="22" t="s">
        <v>157</v>
      </c>
      <c r="C883" s="23">
        <v>218458.21</v>
      </c>
      <c r="D883" s="23">
        <v>105888</v>
      </c>
      <c r="E883" s="23">
        <v>0</v>
      </c>
      <c r="F883" s="23">
        <v>61934.84</v>
      </c>
      <c r="G883" s="23">
        <f t="shared" si="220"/>
        <v>-156523.37</v>
      </c>
      <c r="H883" s="23">
        <f t="shared" si="221"/>
        <v>-61934.84</v>
      </c>
      <c r="I883" s="24">
        <f t="shared" si="222"/>
        <v>-71.649113118705856</v>
      </c>
      <c r="J883" s="24">
        <f t="shared" si="223"/>
        <v>0</v>
      </c>
      <c r="K883" s="24">
        <f t="shared" si="224"/>
        <v>58.490896041100029</v>
      </c>
    </row>
    <row r="884" spans="1:11">
      <c r="A884" s="21" t="s">
        <v>88</v>
      </c>
      <c r="B884" s="22" t="s">
        <v>89</v>
      </c>
      <c r="C884" s="23">
        <v>102852.24</v>
      </c>
      <c r="D884" s="23">
        <v>196809</v>
      </c>
      <c r="E884" s="23">
        <v>0</v>
      </c>
      <c r="F884" s="23">
        <v>87601.91</v>
      </c>
      <c r="G884" s="23">
        <f t="shared" si="220"/>
        <v>-15250.330000000002</v>
      </c>
      <c r="H884" s="23">
        <f t="shared" si="221"/>
        <v>-87601.91</v>
      </c>
      <c r="I884" s="24">
        <f t="shared" si="222"/>
        <v>-14.827416495741858</v>
      </c>
      <c r="J884" s="24">
        <f t="shared" si="223"/>
        <v>0</v>
      </c>
      <c r="K884" s="24">
        <f t="shared" si="224"/>
        <v>44.511130080433311</v>
      </c>
    </row>
    <row r="885" spans="1:11">
      <c r="A885" s="25" t="s">
        <v>90</v>
      </c>
      <c r="B885" s="22" t="s">
        <v>91</v>
      </c>
      <c r="C885" s="23">
        <v>102852.24</v>
      </c>
      <c r="D885" s="23">
        <v>192359</v>
      </c>
      <c r="E885" s="23">
        <v>0</v>
      </c>
      <c r="F885" s="23">
        <v>83151.91</v>
      </c>
      <c r="G885" s="23">
        <f t="shared" si="220"/>
        <v>-19700.330000000002</v>
      </c>
      <c r="H885" s="23">
        <f t="shared" si="221"/>
        <v>-83151.91</v>
      </c>
      <c r="I885" s="24">
        <f t="shared" si="222"/>
        <v>-19.154011618998283</v>
      </c>
      <c r="J885" s="24">
        <f t="shared" si="223"/>
        <v>0</v>
      </c>
      <c r="K885" s="24">
        <f t="shared" si="224"/>
        <v>43.227460113641683</v>
      </c>
    </row>
    <row r="886" spans="1:11">
      <c r="A886" s="26" t="s">
        <v>92</v>
      </c>
      <c r="B886" s="22" t="s">
        <v>93</v>
      </c>
      <c r="C886" s="23">
        <v>26328.240000000002</v>
      </c>
      <c r="D886" s="23">
        <v>186569</v>
      </c>
      <c r="E886" s="23">
        <v>0</v>
      </c>
      <c r="F886" s="23">
        <v>77361.91</v>
      </c>
      <c r="G886" s="23">
        <f t="shared" si="220"/>
        <v>51033.67</v>
      </c>
      <c r="H886" s="23">
        <f t="shared" si="221"/>
        <v>-77361.91</v>
      </c>
      <c r="I886" s="24">
        <f t="shared" si="222"/>
        <v>193.83623819898327</v>
      </c>
      <c r="J886" s="24">
        <f t="shared" si="223"/>
        <v>0</v>
      </c>
      <c r="K886" s="24">
        <f t="shared" si="224"/>
        <v>41.465575738734735</v>
      </c>
    </row>
    <row r="887" spans="1:11">
      <c r="A887" s="27" t="s">
        <v>94</v>
      </c>
      <c r="B887" s="22" t="s">
        <v>95</v>
      </c>
      <c r="C887" s="23">
        <v>3765.62</v>
      </c>
      <c r="D887" s="23">
        <v>92007</v>
      </c>
      <c r="E887" s="23">
        <v>0</v>
      </c>
      <c r="F887" s="23">
        <v>31215.919999999998</v>
      </c>
      <c r="G887" s="23">
        <f t="shared" si="220"/>
        <v>27450.3</v>
      </c>
      <c r="H887" s="23">
        <f t="shared" si="221"/>
        <v>-31215.919999999998</v>
      </c>
      <c r="I887" s="24">
        <f t="shared" si="222"/>
        <v>728.97159033572154</v>
      </c>
      <c r="J887" s="24">
        <f t="shared" si="223"/>
        <v>0</v>
      </c>
      <c r="K887" s="24">
        <f t="shared" si="224"/>
        <v>33.927766365602615</v>
      </c>
    </row>
    <row r="888" spans="1:11">
      <c r="A888" s="27" t="s">
        <v>96</v>
      </c>
      <c r="B888" s="22" t="s">
        <v>97</v>
      </c>
      <c r="C888" s="23">
        <v>22562.62</v>
      </c>
      <c r="D888" s="23">
        <v>94562</v>
      </c>
      <c r="E888" s="23">
        <v>0</v>
      </c>
      <c r="F888" s="23">
        <v>46145.99</v>
      </c>
      <c r="G888" s="23">
        <f t="shared" si="220"/>
        <v>23583.37</v>
      </c>
      <c r="H888" s="23">
        <f t="shared" si="221"/>
        <v>-46145.99</v>
      </c>
      <c r="I888" s="24">
        <f t="shared" si="222"/>
        <v>104.52407566142585</v>
      </c>
      <c r="J888" s="24">
        <f t="shared" si="223"/>
        <v>0</v>
      </c>
      <c r="K888" s="24">
        <f t="shared" si="224"/>
        <v>48.799718703073111</v>
      </c>
    </row>
    <row r="889" spans="1:11">
      <c r="A889" s="28" t="s">
        <v>98</v>
      </c>
      <c r="B889" s="22" t="s">
        <v>99</v>
      </c>
      <c r="C889" s="23">
        <v>0</v>
      </c>
      <c r="D889" s="23">
        <v>0</v>
      </c>
      <c r="E889" s="23">
        <v>0</v>
      </c>
      <c r="F889" s="23">
        <v>1072.5</v>
      </c>
      <c r="G889" s="23">
        <f t="shared" si="220"/>
        <v>1072.5</v>
      </c>
      <c r="H889" s="23">
        <f t="shared" si="221"/>
        <v>-1072.5</v>
      </c>
      <c r="I889" s="24">
        <f t="shared" si="222"/>
        <v>0</v>
      </c>
      <c r="J889" s="24">
        <f t="shared" si="223"/>
        <v>0</v>
      </c>
      <c r="K889" s="24">
        <f t="shared" si="224"/>
        <v>0</v>
      </c>
    </row>
    <row r="890" spans="1:11">
      <c r="A890" s="26" t="s">
        <v>100</v>
      </c>
      <c r="B890" s="22" t="s">
        <v>101</v>
      </c>
      <c r="C890" s="23">
        <v>70000</v>
      </c>
      <c r="D890" s="23">
        <v>0</v>
      </c>
      <c r="E890" s="23">
        <v>0</v>
      </c>
      <c r="F890" s="23">
        <v>0</v>
      </c>
      <c r="G890" s="23">
        <f t="shared" si="220"/>
        <v>-70000</v>
      </c>
      <c r="H890" s="23">
        <f t="shared" si="221"/>
        <v>0</v>
      </c>
      <c r="I890" s="24">
        <f t="shared" si="222"/>
        <v>-100</v>
      </c>
      <c r="J890" s="24">
        <f t="shared" si="223"/>
        <v>0</v>
      </c>
      <c r="K890" s="24">
        <f t="shared" si="224"/>
        <v>0</v>
      </c>
    </row>
    <row r="891" spans="1:11">
      <c r="A891" s="27" t="s">
        <v>102</v>
      </c>
      <c r="B891" s="22" t="s">
        <v>103</v>
      </c>
      <c r="C891" s="23">
        <v>70000</v>
      </c>
      <c r="D891" s="23">
        <v>0</v>
      </c>
      <c r="E891" s="23">
        <v>0</v>
      </c>
      <c r="F891" s="23">
        <v>0</v>
      </c>
      <c r="G891" s="23">
        <f t="shared" si="220"/>
        <v>-70000</v>
      </c>
      <c r="H891" s="23">
        <f t="shared" si="221"/>
        <v>0</v>
      </c>
      <c r="I891" s="24">
        <f t="shared" si="222"/>
        <v>-100</v>
      </c>
      <c r="J891" s="24">
        <f t="shared" si="223"/>
        <v>0</v>
      </c>
      <c r="K891" s="24">
        <f t="shared" si="224"/>
        <v>0</v>
      </c>
    </row>
    <row r="892" spans="1:11" ht="25.5">
      <c r="A892" s="26" t="s">
        <v>140</v>
      </c>
      <c r="B892" s="22" t="s">
        <v>141</v>
      </c>
      <c r="C892" s="23">
        <v>6524</v>
      </c>
      <c r="D892" s="23">
        <v>5790</v>
      </c>
      <c r="E892" s="23">
        <v>0</v>
      </c>
      <c r="F892" s="23">
        <v>5790</v>
      </c>
      <c r="G892" s="23">
        <f t="shared" si="220"/>
        <v>-734</v>
      </c>
      <c r="H892" s="23">
        <f t="shared" si="221"/>
        <v>-5790</v>
      </c>
      <c r="I892" s="24">
        <f t="shared" si="222"/>
        <v>-11.250766400980993</v>
      </c>
      <c r="J892" s="24">
        <f t="shared" si="223"/>
        <v>0</v>
      </c>
      <c r="K892" s="24">
        <f t="shared" si="224"/>
        <v>100</v>
      </c>
    </row>
    <row r="893" spans="1:11">
      <c r="A893" s="27" t="s">
        <v>142</v>
      </c>
      <c r="B893" s="22" t="s">
        <v>143</v>
      </c>
      <c r="C893" s="23">
        <v>6524</v>
      </c>
      <c r="D893" s="23">
        <v>5790</v>
      </c>
      <c r="E893" s="23">
        <v>0</v>
      </c>
      <c r="F893" s="23">
        <v>5790</v>
      </c>
      <c r="G893" s="23">
        <f t="shared" si="220"/>
        <v>-734</v>
      </c>
      <c r="H893" s="23">
        <f t="shared" si="221"/>
        <v>-5790</v>
      </c>
      <c r="I893" s="24">
        <f t="shared" si="222"/>
        <v>-11.250766400980993</v>
      </c>
      <c r="J893" s="24">
        <f t="shared" si="223"/>
        <v>0</v>
      </c>
      <c r="K893" s="24">
        <f t="shared" si="224"/>
        <v>100</v>
      </c>
    </row>
    <row r="894" spans="1:11">
      <c r="A894" s="25" t="s">
        <v>114</v>
      </c>
      <c r="B894" s="22" t="s">
        <v>115</v>
      </c>
      <c r="C894" s="23">
        <v>0</v>
      </c>
      <c r="D894" s="23">
        <v>4450</v>
      </c>
      <c r="E894" s="23">
        <v>0</v>
      </c>
      <c r="F894" s="23">
        <v>4450</v>
      </c>
      <c r="G894" s="23">
        <f t="shared" si="220"/>
        <v>4450</v>
      </c>
      <c r="H894" s="23">
        <f t="shared" si="221"/>
        <v>-4450</v>
      </c>
      <c r="I894" s="24">
        <f t="shared" si="222"/>
        <v>0</v>
      </c>
      <c r="J894" s="24">
        <f t="shared" si="223"/>
        <v>0</v>
      </c>
      <c r="K894" s="24">
        <f t="shared" si="224"/>
        <v>100</v>
      </c>
    </row>
    <row r="895" spans="1:11">
      <c r="A895" s="26" t="s">
        <v>116</v>
      </c>
      <c r="B895" s="22" t="s">
        <v>117</v>
      </c>
      <c r="C895" s="23">
        <v>0</v>
      </c>
      <c r="D895" s="23">
        <v>4450</v>
      </c>
      <c r="E895" s="23">
        <v>0</v>
      </c>
      <c r="F895" s="23">
        <v>4450</v>
      </c>
      <c r="G895" s="23">
        <f t="shared" si="220"/>
        <v>4450</v>
      </c>
      <c r="H895" s="23">
        <f t="shared" si="221"/>
        <v>-4450</v>
      </c>
      <c r="I895" s="24">
        <f t="shared" si="222"/>
        <v>0</v>
      </c>
      <c r="J895" s="24">
        <f t="shared" si="223"/>
        <v>0</v>
      </c>
      <c r="K895" s="24">
        <f t="shared" si="224"/>
        <v>100</v>
      </c>
    </row>
    <row r="896" spans="1:11">
      <c r="A896" s="21"/>
      <c r="B896" s="22" t="s">
        <v>118</v>
      </c>
      <c r="C896" s="23">
        <v>115605.97</v>
      </c>
      <c r="D896" s="23">
        <v>-90921</v>
      </c>
      <c r="E896" s="23">
        <v>0</v>
      </c>
      <c r="F896" s="23">
        <v>-25667.07</v>
      </c>
      <c r="G896" s="23">
        <f t="shared" si="220"/>
        <v>-141273.04</v>
      </c>
      <c r="H896" s="23">
        <f t="shared" si="221"/>
        <v>25667.07</v>
      </c>
      <c r="I896" s="24">
        <f t="shared" si="222"/>
        <v>-122.20220114930051</v>
      </c>
      <c r="J896" s="24">
        <f t="shared" si="223"/>
        <v>0</v>
      </c>
      <c r="K896" s="24">
        <f t="shared" si="224"/>
        <v>28.230078859669383</v>
      </c>
    </row>
    <row r="897" spans="1:11">
      <c r="A897" s="21" t="s">
        <v>119</v>
      </c>
      <c r="B897" s="22" t="s">
        <v>120</v>
      </c>
      <c r="C897" s="23">
        <v>-115605.97</v>
      </c>
      <c r="D897" s="23">
        <v>90921</v>
      </c>
      <c r="E897" s="23">
        <v>0</v>
      </c>
      <c r="F897" s="23">
        <v>25667.07</v>
      </c>
      <c r="G897" s="23">
        <f t="shared" si="220"/>
        <v>141273.04</v>
      </c>
      <c r="H897" s="23">
        <f t="shared" si="221"/>
        <v>-25667.07</v>
      </c>
      <c r="I897" s="24">
        <f t="shared" si="222"/>
        <v>-122.20220114930051</v>
      </c>
      <c r="J897" s="24">
        <f t="shared" si="223"/>
        <v>0</v>
      </c>
      <c r="K897" s="24">
        <f t="shared" si="224"/>
        <v>28.230078859669383</v>
      </c>
    </row>
    <row r="898" spans="1:11">
      <c r="A898" s="25" t="s">
        <v>121</v>
      </c>
      <c r="B898" s="22" t="s">
        <v>122</v>
      </c>
      <c r="C898" s="23">
        <v>-115605.97</v>
      </c>
      <c r="D898" s="23">
        <v>90921</v>
      </c>
      <c r="E898" s="23">
        <v>0</v>
      </c>
      <c r="F898" s="23">
        <v>25667.07</v>
      </c>
      <c r="G898" s="23">
        <f t="shared" si="220"/>
        <v>141273.04</v>
      </c>
      <c r="H898" s="23">
        <f t="shared" si="221"/>
        <v>-25667.07</v>
      </c>
      <c r="I898" s="24">
        <f t="shared" si="222"/>
        <v>-122.20220114930051</v>
      </c>
      <c r="J898" s="24">
        <f t="shared" si="223"/>
        <v>0</v>
      </c>
      <c r="K898" s="24">
        <f t="shared" si="224"/>
        <v>28.230078859669383</v>
      </c>
    </row>
    <row r="899" spans="1:11" ht="25.5">
      <c r="A899" s="26" t="s">
        <v>192</v>
      </c>
      <c r="B899" s="22" t="s">
        <v>193</v>
      </c>
      <c r="C899" s="23">
        <v>-88615.42</v>
      </c>
      <c r="D899" s="23">
        <v>90921</v>
      </c>
      <c r="E899" s="23">
        <v>0</v>
      </c>
      <c r="F899" s="23">
        <v>-75919.73</v>
      </c>
      <c r="G899" s="23">
        <f t="shared" si="220"/>
        <v>12695.690000000002</v>
      </c>
      <c r="H899" s="23">
        <f t="shared" si="221"/>
        <v>75919.73</v>
      </c>
      <c r="I899" s="24">
        <f t="shared" si="222"/>
        <v>-14.326727786202454</v>
      </c>
      <c r="J899" s="24">
        <f t="shared" si="223"/>
        <v>0</v>
      </c>
      <c r="K899" s="24">
        <f t="shared" si="224"/>
        <v>-83.500764399863613</v>
      </c>
    </row>
    <row r="900" spans="1:11" s="3" customFormat="1">
      <c r="A900" s="49" t="s">
        <v>180</v>
      </c>
      <c r="B900" s="31" t="s">
        <v>179</v>
      </c>
      <c r="C900" s="32"/>
      <c r="D900" s="32"/>
      <c r="E900" s="32"/>
      <c r="F900" s="32"/>
      <c r="G900" s="32"/>
      <c r="H900" s="32"/>
      <c r="I900" s="33"/>
      <c r="J900" s="33"/>
      <c r="K900" s="33"/>
    </row>
    <row r="901" spans="1:11">
      <c r="A901" s="21" t="s">
        <v>19</v>
      </c>
      <c r="B901" s="22" t="s">
        <v>20</v>
      </c>
      <c r="C901" s="23">
        <v>218458.21</v>
      </c>
      <c r="D901" s="23">
        <v>105888</v>
      </c>
      <c r="E901" s="23">
        <v>0</v>
      </c>
      <c r="F901" s="23">
        <v>61934.84</v>
      </c>
      <c r="G901" s="23">
        <f t="shared" ref="G901:G918" si="225">F901-C901</f>
        <v>-156523.37</v>
      </c>
      <c r="H901" s="23">
        <f t="shared" ref="H901:H918" si="226">E901-F901</f>
        <v>-61934.84</v>
      </c>
      <c r="I901" s="24">
        <f t="shared" ref="I901:I918" si="227">IF(ISERROR(F901/C901),0,F901/C901*100-100)</f>
        <v>-71.649113118705856</v>
      </c>
      <c r="J901" s="24">
        <f t="shared" ref="J901:J918" si="228">IF(ISERROR(F901/E901),0,F901/E901*100)</f>
        <v>0</v>
      </c>
      <c r="K901" s="24">
        <f t="shared" ref="K901:K918" si="229">IF(ISERROR(F901/D901),0,F901/D901*100)</f>
        <v>58.490896041100029</v>
      </c>
    </row>
    <row r="902" spans="1:11">
      <c r="A902" s="25" t="s">
        <v>156</v>
      </c>
      <c r="B902" s="22" t="s">
        <v>157</v>
      </c>
      <c r="C902" s="23">
        <v>218458.21</v>
      </c>
      <c r="D902" s="23">
        <v>105888</v>
      </c>
      <c r="E902" s="23">
        <v>0</v>
      </c>
      <c r="F902" s="23">
        <v>61934.84</v>
      </c>
      <c r="G902" s="23">
        <f t="shared" si="225"/>
        <v>-156523.37</v>
      </c>
      <c r="H902" s="23">
        <f t="shared" si="226"/>
        <v>-61934.84</v>
      </c>
      <c r="I902" s="24">
        <f t="shared" si="227"/>
        <v>-71.649113118705856</v>
      </c>
      <c r="J902" s="24">
        <f t="shared" si="228"/>
        <v>0</v>
      </c>
      <c r="K902" s="24">
        <f t="shared" si="229"/>
        <v>58.490896041100029</v>
      </c>
    </row>
    <row r="903" spans="1:11">
      <c r="A903" s="21" t="s">
        <v>88</v>
      </c>
      <c r="B903" s="22" t="s">
        <v>89</v>
      </c>
      <c r="C903" s="23">
        <v>102852.24</v>
      </c>
      <c r="D903" s="23">
        <v>196809</v>
      </c>
      <c r="E903" s="23">
        <v>0</v>
      </c>
      <c r="F903" s="23">
        <v>87601.91</v>
      </c>
      <c r="G903" s="23">
        <f t="shared" si="225"/>
        <v>-15250.330000000002</v>
      </c>
      <c r="H903" s="23">
        <f t="shared" si="226"/>
        <v>-87601.91</v>
      </c>
      <c r="I903" s="24">
        <f t="shared" si="227"/>
        <v>-14.827416495741858</v>
      </c>
      <c r="J903" s="24">
        <f t="shared" si="228"/>
        <v>0</v>
      </c>
      <c r="K903" s="24">
        <f t="shared" si="229"/>
        <v>44.511130080433311</v>
      </c>
    </row>
    <row r="904" spans="1:11">
      <c r="A904" s="25" t="s">
        <v>90</v>
      </c>
      <c r="B904" s="22" t="s">
        <v>91</v>
      </c>
      <c r="C904" s="23">
        <v>102852.24</v>
      </c>
      <c r="D904" s="23">
        <v>192359</v>
      </c>
      <c r="E904" s="23">
        <v>0</v>
      </c>
      <c r="F904" s="23">
        <v>83151.91</v>
      </c>
      <c r="G904" s="23">
        <f t="shared" si="225"/>
        <v>-19700.330000000002</v>
      </c>
      <c r="H904" s="23">
        <f t="shared" si="226"/>
        <v>-83151.91</v>
      </c>
      <c r="I904" s="24">
        <f t="shared" si="227"/>
        <v>-19.154011618998283</v>
      </c>
      <c r="J904" s="24">
        <f t="shared" si="228"/>
        <v>0</v>
      </c>
      <c r="K904" s="24">
        <f t="shared" si="229"/>
        <v>43.227460113641683</v>
      </c>
    </row>
    <row r="905" spans="1:11">
      <c r="A905" s="26" t="s">
        <v>92</v>
      </c>
      <c r="B905" s="22" t="s">
        <v>93</v>
      </c>
      <c r="C905" s="23">
        <v>26328.240000000002</v>
      </c>
      <c r="D905" s="23">
        <v>186569</v>
      </c>
      <c r="E905" s="23">
        <v>0</v>
      </c>
      <c r="F905" s="23">
        <v>77361.91</v>
      </c>
      <c r="G905" s="23">
        <f t="shared" si="225"/>
        <v>51033.67</v>
      </c>
      <c r="H905" s="23">
        <f t="shared" si="226"/>
        <v>-77361.91</v>
      </c>
      <c r="I905" s="24">
        <f t="shared" si="227"/>
        <v>193.83623819898327</v>
      </c>
      <c r="J905" s="24">
        <f t="shared" si="228"/>
        <v>0</v>
      </c>
      <c r="K905" s="24">
        <f t="shared" si="229"/>
        <v>41.465575738734735</v>
      </c>
    </row>
    <row r="906" spans="1:11">
      <c r="A906" s="27" t="s">
        <v>94</v>
      </c>
      <c r="B906" s="22" t="s">
        <v>95</v>
      </c>
      <c r="C906" s="23">
        <v>3765.62</v>
      </c>
      <c r="D906" s="23">
        <v>92007</v>
      </c>
      <c r="E906" s="23">
        <v>0</v>
      </c>
      <c r="F906" s="23">
        <v>31215.919999999998</v>
      </c>
      <c r="G906" s="23">
        <f t="shared" si="225"/>
        <v>27450.3</v>
      </c>
      <c r="H906" s="23">
        <f t="shared" si="226"/>
        <v>-31215.919999999998</v>
      </c>
      <c r="I906" s="24">
        <f t="shared" si="227"/>
        <v>728.97159033572154</v>
      </c>
      <c r="J906" s="24">
        <f t="shared" si="228"/>
        <v>0</v>
      </c>
      <c r="K906" s="24">
        <f t="shared" si="229"/>
        <v>33.927766365602615</v>
      </c>
    </row>
    <row r="907" spans="1:11">
      <c r="A907" s="27" t="s">
        <v>96</v>
      </c>
      <c r="B907" s="22" t="s">
        <v>97</v>
      </c>
      <c r="C907" s="23">
        <v>22562.62</v>
      </c>
      <c r="D907" s="23">
        <v>94562</v>
      </c>
      <c r="E907" s="23">
        <v>0</v>
      </c>
      <c r="F907" s="23">
        <v>46145.99</v>
      </c>
      <c r="G907" s="23">
        <f t="shared" si="225"/>
        <v>23583.37</v>
      </c>
      <c r="H907" s="23">
        <f t="shared" si="226"/>
        <v>-46145.99</v>
      </c>
      <c r="I907" s="24">
        <f t="shared" si="227"/>
        <v>104.52407566142585</v>
      </c>
      <c r="J907" s="24">
        <f t="shared" si="228"/>
        <v>0</v>
      </c>
      <c r="K907" s="24">
        <f t="shared" si="229"/>
        <v>48.799718703073111</v>
      </c>
    </row>
    <row r="908" spans="1:11">
      <c r="A908" s="28" t="s">
        <v>98</v>
      </c>
      <c r="B908" s="22" t="s">
        <v>99</v>
      </c>
      <c r="C908" s="23">
        <v>0</v>
      </c>
      <c r="D908" s="23">
        <v>0</v>
      </c>
      <c r="E908" s="23">
        <v>0</v>
      </c>
      <c r="F908" s="23">
        <v>1072.5</v>
      </c>
      <c r="G908" s="23">
        <f t="shared" si="225"/>
        <v>1072.5</v>
      </c>
      <c r="H908" s="23">
        <f t="shared" si="226"/>
        <v>-1072.5</v>
      </c>
      <c r="I908" s="24">
        <f t="shared" si="227"/>
        <v>0</v>
      </c>
      <c r="J908" s="24">
        <f t="shared" si="228"/>
        <v>0</v>
      </c>
      <c r="K908" s="24">
        <f t="shared" si="229"/>
        <v>0</v>
      </c>
    </row>
    <row r="909" spans="1:11">
      <c r="A909" s="26" t="s">
        <v>100</v>
      </c>
      <c r="B909" s="22" t="s">
        <v>101</v>
      </c>
      <c r="C909" s="23">
        <v>70000</v>
      </c>
      <c r="D909" s="23">
        <v>0</v>
      </c>
      <c r="E909" s="23">
        <v>0</v>
      </c>
      <c r="F909" s="23">
        <v>0</v>
      </c>
      <c r="G909" s="23">
        <f t="shared" si="225"/>
        <v>-70000</v>
      </c>
      <c r="H909" s="23">
        <f t="shared" si="226"/>
        <v>0</v>
      </c>
      <c r="I909" s="24">
        <f t="shared" si="227"/>
        <v>-100</v>
      </c>
      <c r="J909" s="24">
        <f t="shared" si="228"/>
        <v>0</v>
      </c>
      <c r="K909" s="24">
        <f t="shared" si="229"/>
        <v>0</v>
      </c>
    </row>
    <row r="910" spans="1:11">
      <c r="A910" s="27" t="s">
        <v>102</v>
      </c>
      <c r="B910" s="22" t="s">
        <v>103</v>
      </c>
      <c r="C910" s="23">
        <v>70000</v>
      </c>
      <c r="D910" s="23">
        <v>0</v>
      </c>
      <c r="E910" s="23">
        <v>0</v>
      </c>
      <c r="F910" s="23">
        <v>0</v>
      </c>
      <c r="G910" s="23">
        <f t="shared" si="225"/>
        <v>-70000</v>
      </c>
      <c r="H910" s="23">
        <f t="shared" si="226"/>
        <v>0</v>
      </c>
      <c r="I910" s="24">
        <f t="shared" si="227"/>
        <v>-100</v>
      </c>
      <c r="J910" s="24">
        <f t="shared" si="228"/>
        <v>0</v>
      </c>
      <c r="K910" s="24">
        <f t="shared" si="229"/>
        <v>0</v>
      </c>
    </row>
    <row r="911" spans="1:11" ht="25.5">
      <c r="A911" s="26" t="s">
        <v>140</v>
      </c>
      <c r="B911" s="22" t="s">
        <v>141</v>
      </c>
      <c r="C911" s="23">
        <v>6524</v>
      </c>
      <c r="D911" s="23">
        <v>5790</v>
      </c>
      <c r="E911" s="23">
        <v>0</v>
      </c>
      <c r="F911" s="23">
        <v>5790</v>
      </c>
      <c r="G911" s="23">
        <f t="shared" si="225"/>
        <v>-734</v>
      </c>
      <c r="H911" s="23">
        <f t="shared" si="226"/>
        <v>-5790</v>
      </c>
      <c r="I911" s="24">
        <f t="shared" si="227"/>
        <v>-11.250766400980993</v>
      </c>
      <c r="J911" s="24">
        <f t="shared" si="228"/>
        <v>0</v>
      </c>
      <c r="K911" s="24">
        <f t="shared" si="229"/>
        <v>100</v>
      </c>
    </row>
    <row r="912" spans="1:11">
      <c r="A912" s="27" t="s">
        <v>142</v>
      </c>
      <c r="B912" s="22" t="s">
        <v>143</v>
      </c>
      <c r="C912" s="23">
        <v>6524</v>
      </c>
      <c r="D912" s="23">
        <v>5790</v>
      </c>
      <c r="E912" s="23">
        <v>0</v>
      </c>
      <c r="F912" s="23">
        <v>5790</v>
      </c>
      <c r="G912" s="23">
        <f t="shared" si="225"/>
        <v>-734</v>
      </c>
      <c r="H912" s="23">
        <f t="shared" si="226"/>
        <v>-5790</v>
      </c>
      <c r="I912" s="24">
        <f t="shared" si="227"/>
        <v>-11.250766400980993</v>
      </c>
      <c r="J912" s="24">
        <f t="shared" si="228"/>
        <v>0</v>
      </c>
      <c r="K912" s="24">
        <f t="shared" si="229"/>
        <v>100</v>
      </c>
    </row>
    <row r="913" spans="1:11">
      <c r="A913" s="25" t="s">
        <v>114</v>
      </c>
      <c r="B913" s="22" t="s">
        <v>115</v>
      </c>
      <c r="C913" s="23">
        <v>0</v>
      </c>
      <c r="D913" s="23">
        <v>4450</v>
      </c>
      <c r="E913" s="23">
        <v>0</v>
      </c>
      <c r="F913" s="23">
        <v>4450</v>
      </c>
      <c r="G913" s="23">
        <f t="shared" si="225"/>
        <v>4450</v>
      </c>
      <c r="H913" s="23">
        <f t="shared" si="226"/>
        <v>-4450</v>
      </c>
      <c r="I913" s="24">
        <f t="shared" si="227"/>
        <v>0</v>
      </c>
      <c r="J913" s="24">
        <f t="shared" si="228"/>
        <v>0</v>
      </c>
      <c r="K913" s="24">
        <f t="shared" si="229"/>
        <v>100</v>
      </c>
    </row>
    <row r="914" spans="1:11">
      <c r="A914" s="26" t="s">
        <v>116</v>
      </c>
      <c r="B914" s="22" t="s">
        <v>117</v>
      </c>
      <c r="C914" s="23">
        <v>0</v>
      </c>
      <c r="D914" s="23">
        <v>4450</v>
      </c>
      <c r="E914" s="23">
        <v>0</v>
      </c>
      <c r="F914" s="23">
        <v>4450</v>
      </c>
      <c r="G914" s="23">
        <f t="shared" si="225"/>
        <v>4450</v>
      </c>
      <c r="H914" s="23">
        <f t="shared" si="226"/>
        <v>-4450</v>
      </c>
      <c r="I914" s="24">
        <f t="shared" si="227"/>
        <v>0</v>
      </c>
      <c r="J914" s="24">
        <f t="shared" si="228"/>
        <v>0</v>
      </c>
      <c r="K914" s="24">
        <f t="shared" si="229"/>
        <v>100</v>
      </c>
    </row>
    <row r="915" spans="1:11">
      <c r="A915" s="21"/>
      <c r="B915" s="22" t="s">
        <v>118</v>
      </c>
      <c r="C915" s="23">
        <v>115605.97</v>
      </c>
      <c r="D915" s="23">
        <v>-90921</v>
      </c>
      <c r="E915" s="23">
        <v>0</v>
      </c>
      <c r="F915" s="23">
        <v>-25667.07</v>
      </c>
      <c r="G915" s="23">
        <f t="shared" si="225"/>
        <v>-141273.04</v>
      </c>
      <c r="H915" s="23">
        <f t="shared" si="226"/>
        <v>25667.07</v>
      </c>
      <c r="I915" s="24">
        <f t="shared" si="227"/>
        <v>-122.20220114930051</v>
      </c>
      <c r="J915" s="24">
        <f t="shared" si="228"/>
        <v>0</v>
      </c>
      <c r="K915" s="24">
        <f t="shared" si="229"/>
        <v>28.230078859669383</v>
      </c>
    </row>
    <row r="916" spans="1:11">
      <c r="A916" s="21" t="s">
        <v>119</v>
      </c>
      <c r="B916" s="22" t="s">
        <v>120</v>
      </c>
      <c r="C916" s="23">
        <v>-115605.97</v>
      </c>
      <c r="D916" s="23">
        <v>90921</v>
      </c>
      <c r="E916" s="23">
        <v>0</v>
      </c>
      <c r="F916" s="23">
        <v>25667.07</v>
      </c>
      <c r="G916" s="23">
        <f t="shared" si="225"/>
        <v>141273.04</v>
      </c>
      <c r="H916" s="23">
        <f t="shared" si="226"/>
        <v>-25667.07</v>
      </c>
      <c r="I916" s="24">
        <f t="shared" si="227"/>
        <v>-122.20220114930051</v>
      </c>
      <c r="J916" s="24">
        <f t="shared" si="228"/>
        <v>0</v>
      </c>
      <c r="K916" s="24">
        <f t="shared" si="229"/>
        <v>28.230078859669383</v>
      </c>
    </row>
    <row r="917" spans="1:11">
      <c r="A917" s="25" t="s">
        <v>121</v>
      </c>
      <c r="B917" s="22" t="s">
        <v>122</v>
      </c>
      <c r="C917" s="23">
        <v>-115605.97</v>
      </c>
      <c r="D917" s="23">
        <v>90921</v>
      </c>
      <c r="E917" s="23">
        <v>0</v>
      </c>
      <c r="F917" s="23">
        <v>25667.07</v>
      </c>
      <c r="G917" s="23">
        <f t="shared" si="225"/>
        <v>141273.04</v>
      </c>
      <c r="H917" s="23">
        <f t="shared" si="226"/>
        <v>-25667.07</v>
      </c>
      <c r="I917" s="24">
        <f t="shared" si="227"/>
        <v>-122.20220114930051</v>
      </c>
      <c r="J917" s="24">
        <f t="shared" si="228"/>
        <v>0</v>
      </c>
      <c r="K917" s="24">
        <f t="shared" si="229"/>
        <v>28.230078859669383</v>
      </c>
    </row>
    <row r="918" spans="1:11" ht="25.5">
      <c r="A918" s="26" t="s">
        <v>192</v>
      </c>
      <c r="B918" s="22" t="s">
        <v>193</v>
      </c>
      <c r="C918" s="23">
        <v>-88615.42</v>
      </c>
      <c r="D918" s="23">
        <v>90921</v>
      </c>
      <c r="E918" s="23">
        <v>0</v>
      </c>
      <c r="F918" s="23">
        <v>-75919.73</v>
      </c>
      <c r="G918" s="23">
        <f t="shared" si="225"/>
        <v>12695.690000000002</v>
      </c>
      <c r="H918" s="23">
        <f t="shared" si="226"/>
        <v>75919.73</v>
      </c>
      <c r="I918" s="24">
        <f t="shared" si="227"/>
        <v>-14.326727786202454</v>
      </c>
      <c r="J918" s="24">
        <f t="shared" si="228"/>
        <v>0</v>
      </c>
      <c r="K918" s="24">
        <f t="shared" si="229"/>
        <v>-83.500764399863613</v>
      </c>
    </row>
    <row r="919" spans="1:11" s="3" customFormat="1" ht="25.5">
      <c r="A919" s="30" t="s">
        <v>182</v>
      </c>
      <c r="B919" s="31" t="s">
        <v>183</v>
      </c>
      <c r="C919" s="32"/>
      <c r="D919" s="32"/>
      <c r="E919" s="32"/>
      <c r="F919" s="32"/>
      <c r="G919" s="32"/>
      <c r="H919" s="32"/>
      <c r="I919" s="33"/>
      <c r="J919" s="33"/>
      <c r="K919" s="33"/>
    </row>
    <row r="920" spans="1:11">
      <c r="A920" s="21" t="s">
        <v>19</v>
      </c>
      <c r="B920" s="22" t="s">
        <v>20</v>
      </c>
      <c r="C920" s="23">
        <v>4140416</v>
      </c>
      <c r="D920" s="23">
        <v>6974604</v>
      </c>
      <c r="E920" s="23">
        <v>733900</v>
      </c>
      <c r="F920" s="23">
        <v>6977084.0199999996</v>
      </c>
      <c r="G920" s="23">
        <f t="shared" ref="G920:G933" si="230">F920-C920</f>
        <v>2836668.0199999996</v>
      </c>
      <c r="H920" s="23">
        <f t="shared" ref="H920:H933" si="231">E920-F920</f>
        <v>-6243184.0199999996</v>
      </c>
      <c r="I920" s="24">
        <f t="shared" ref="I920:I933" si="232">IF(ISERROR(F920/C920),0,F920/C920*100-100)</f>
        <v>68.511666943611459</v>
      </c>
      <c r="J920" s="24">
        <f t="shared" ref="J920:J933" si="233">IF(ISERROR(F920/E920),0,F920/E920*100)</f>
        <v>950.68592723804329</v>
      </c>
      <c r="K920" s="24">
        <f t="shared" ref="K920:K933" si="234">IF(ISERROR(F920/D920),0,F920/D920*100)</f>
        <v>100.0355578610628</v>
      </c>
    </row>
    <row r="921" spans="1:11" ht="25.5">
      <c r="A921" s="25" t="s">
        <v>128</v>
      </c>
      <c r="B921" s="22" t="s">
        <v>129</v>
      </c>
      <c r="C921" s="23">
        <v>0</v>
      </c>
      <c r="D921" s="23">
        <v>0</v>
      </c>
      <c r="E921" s="23">
        <v>0</v>
      </c>
      <c r="F921" s="23">
        <v>2480.02</v>
      </c>
      <c r="G921" s="23">
        <f t="shared" si="230"/>
        <v>2480.02</v>
      </c>
      <c r="H921" s="23">
        <f t="shared" si="231"/>
        <v>-2480.02</v>
      </c>
      <c r="I921" s="24">
        <f t="shared" si="232"/>
        <v>0</v>
      </c>
      <c r="J921" s="24">
        <f t="shared" si="233"/>
        <v>0</v>
      </c>
      <c r="K921" s="24">
        <f t="shared" si="234"/>
        <v>0</v>
      </c>
    </row>
    <row r="922" spans="1:11">
      <c r="A922" s="25" t="s">
        <v>84</v>
      </c>
      <c r="B922" s="22" t="s">
        <v>85</v>
      </c>
      <c r="C922" s="23">
        <v>4140416</v>
      </c>
      <c r="D922" s="23">
        <v>6974604</v>
      </c>
      <c r="E922" s="23">
        <v>733900</v>
      </c>
      <c r="F922" s="23">
        <v>6974604</v>
      </c>
      <c r="G922" s="23">
        <f t="shared" si="230"/>
        <v>2834188</v>
      </c>
      <c r="H922" s="23">
        <f t="shared" si="231"/>
        <v>-6240704</v>
      </c>
      <c r="I922" s="24">
        <f t="shared" si="232"/>
        <v>68.451769097597918</v>
      </c>
      <c r="J922" s="24">
        <f t="shared" si="233"/>
        <v>950.3480038152336</v>
      </c>
      <c r="K922" s="24">
        <f t="shared" si="234"/>
        <v>100</v>
      </c>
    </row>
    <row r="923" spans="1:11">
      <c r="A923" s="26" t="s">
        <v>86</v>
      </c>
      <c r="B923" s="22" t="s">
        <v>87</v>
      </c>
      <c r="C923" s="23">
        <v>4140416</v>
      </c>
      <c r="D923" s="23">
        <v>6974604</v>
      </c>
      <c r="E923" s="23">
        <v>733900</v>
      </c>
      <c r="F923" s="23">
        <v>6974604</v>
      </c>
      <c r="G923" s="23">
        <f t="shared" si="230"/>
        <v>2834188</v>
      </c>
      <c r="H923" s="23">
        <f t="shared" si="231"/>
        <v>-6240704</v>
      </c>
      <c r="I923" s="24">
        <f t="shared" si="232"/>
        <v>68.451769097597918</v>
      </c>
      <c r="J923" s="24">
        <f t="shared" si="233"/>
        <v>950.3480038152336</v>
      </c>
      <c r="K923" s="24">
        <f t="shared" si="234"/>
        <v>100</v>
      </c>
    </row>
    <row r="924" spans="1:11">
      <c r="A924" s="21" t="s">
        <v>88</v>
      </c>
      <c r="B924" s="22" t="s">
        <v>89</v>
      </c>
      <c r="C924" s="23">
        <v>976850.18</v>
      </c>
      <c r="D924" s="23">
        <v>6974604</v>
      </c>
      <c r="E924" s="23">
        <v>733900</v>
      </c>
      <c r="F924" s="23">
        <v>2011030.14</v>
      </c>
      <c r="G924" s="23">
        <f t="shared" si="230"/>
        <v>1034179.9599999998</v>
      </c>
      <c r="H924" s="23">
        <f t="shared" si="231"/>
        <v>-1277130.1399999999</v>
      </c>
      <c r="I924" s="24">
        <f t="shared" si="232"/>
        <v>105.86884060358156</v>
      </c>
      <c r="J924" s="24">
        <f t="shared" si="233"/>
        <v>274.01964027796703</v>
      </c>
      <c r="K924" s="24">
        <f t="shared" si="234"/>
        <v>28.833610338307373</v>
      </c>
    </row>
    <row r="925" spans="1:11">
      <c r="A925" s="25" t="s">
        <v>90</v>
      </c>
      <c r="B925" s="22" t="s">
        <v>91</v>
      </c>
      <c r="C925" s="23">
        <v>783729.94</v>
      </c>
      <c r="D925" s="23">
        <v>1294146</v>
      </c>
      <c r="E925" s="23">
        <v>226376</v>
      </c>
      <c r="F925" s="23">
        <v>562294.28</v>
      </c>
      <c r="G925" s="23">
        <f t="shared" si="230"/>
        <v>-221435.65999999992</v>
      </c>
      <c r="H925" s="23">
        <f t="shared" si="231"/>
        <v>-335918.28</v>
      </c>
      <c r="I925" s="24">
        <f t="shared" si="232"/>
        <v>-28.25407690817579</v>
      </c>
      <c r="J925" s="24">
        <f t="shared" si="233"/>
        <v>248.38952892532777</v>
      </c>
      <c r="K925" s="24">
        <f t="shared" si="234"/>
        <v>43.449060616035595</v>
      </c>
    </row>
    <row r="926" spans="1:11">
      <c r="A926" s="26" t="s">
        <v>92</v>
      </c>
      <c r="B926" s="22" t="s">
        <v>93</v>
      </c>
      <c r="C926" s="23">
        <v>783729.94</v>
      </c>
      <c r="D926" s="23">
        <v>1294146</v>
      </c>
      <c r="E926" s="23">
        <v>226376</v>
      </c>
      <c r="F926" s="23">
        <v>562294.28</v>
      </c>
      <c r="G926" s="23">
        <f t="shared" si="230"/>
        <v>-221435.65999999992</v>
      </c>
      <c r="H926" s="23">
        <f t="shared" si="231"/>
        <v>-335918.28</v>
      </c>
      <c r="I926" s="24">
        <f t="shared" si="232"/>
        <v>-28.25407690817579</v>
      </c>
      <c r="J926" s="24">
        <f t="shared" si="233"/>
        <v>248.38952892532777</v>
      </c>
      <c r="K926" s="24">
        <f t="shared" si="234"/>
        <v>43.449060616035595</v>
      </c>
    </row>
    <row r="927" spans="1:11">
      <c r="A927" s="27" t="s">
        <v>94</v>
      </c>
      <c r="B927" s="22" t="s">
        <v>95</v>
      </c>
      <c r="C927" s="23">
        <v>98397.16</v>
      </c>
      <c r="D927" s="23">
        <v>564035</v>
      </c>
      <c r="E927" s="23">
        <v>95548</v>
      </c>
      <c r="F927" s="23">
        <v>234127.61</v>
      </c>
      <c r="G927" s="23">
        <f t="shared" si="230"/>
        <v>135730.44999999998</v>
      </c>
      <c r="H927" s="23">
        <f t="shared" si="231"/>
        <v>-138579.60999999999</v>
      </c>
      <c r="I927" s="24">
        <f t="shared" si="232"/>
        <v>137.9414304233984</v>
      </c>
      <c r="J927" s="24">
        <f t="shared" si="233"/>
        <v>245.03664126930965</v>
      </c>
      <c r="K927" s="24">
        <f t="shared" si="234"/>
        <v>41.509411649986255</v>
      </c>
    </row>
    <row r="928" spans="1:11">
      <c r="A928" s="27" t="s">
        <v>96</v>
      </c>
      <c r="B928" s="22" t="s">
        <v>97</v>
      </c>
      <c r="C928" s="23">
        <v>685332.78</v>
      </c>
      <c r="D928" s="23">
        <v>730111</v>
      </c>
      <c r="E928" s="23">
        <v>130828</v>
      </c>
      <c r="F928" s="23">
        <v>328166.67</v>
      </c>
      <c r="G928" s="23">
        <f t="shared" si="230"/>
        <v>-357166.11000000004</v>
      </c>
      <c r="H928" s="23">
        <f t="shared" si="231"/>
        <v>-197338.66999999998</v>
      </c>
      <c r="I928" s="24">
        <f t="shared" si="232"/>
        <v>-52.115719607049883</v>
      </c>
      <c r="J928" s="24">
        <f t="shared" si="233"/>
        <v>250.83825327911455</v>
      </c>
      <c r="K928" s="24">
        <f t="shared" si="234"/>
        <v>44.94750387269881</v>
      </c>
    </row>
    <row r="929" spans="1:11">
      <c r="A929" s="25" t="s">
        <v>114</v>
      </c>
      <c r="B929" s="22" t="s">
        <v>115</v>
      </c>
      <c r="C929" s="23">
        <v>193120.24</v>
      </c>
      <c r="D929" s="23">
        <v>5680458</v>
      </c>
      <c r="E929" s="23">
        <v>507524</v>
      </c>
      <c r="F929" s="23">
        <v>1448735.86</v>
      </c>
      <c r="G929" s="23">
        <f t="shared" si="230"/>
        <v>1255615.6200000001</v>
      </c>
      <c r="H929" s="23">
        <f t="shared" si="231"/>
        <v>-941211.8600000001</v>
      </c>
      <c r="I929" s="24">
        <f t="shared" si="232"/>
        <v>650.17298031526889</v>
      </c>
      <c r="J929" s="24">
        <f t="shared" si="233"/>
        <v>285.4516948952168</v>
      </c>
      <c r="K929" s="24">
        <f t="shared" si="234"/>
        <v>25.50385655522847</v>
      </c>
    </row>
    <row r="930" spans="1:11">
      <c r="A930" s="26" t="s">
        <v>116</v>
      </c>
      <c r="B930" s="22" t="s">
        <v>117</v>
      </c>
      <c r="C930" s="23">
        <v>193120.24</v>
      </c>
      <c r="D930" s="23">
        <v>5680458</v>
      </c>
      <c r="E930" s="23">
        <v>507524</v>
      </c>
      <c r="F930" s="23">
        <v>1448735.86</v>
      </c>
      <c r="G930" s="23">
        <f t="shared" si="230"/>
        <v>1255615.6200000001</v>
      </c>
      <c r="H930" s="23">
        <f t="shared" si="231"/>
        <v>-941211.8600000001</v>
      </c>
      <c r="I930" s="24">
        <f t="shared" si="232"/>
        <v>650.17298031526889</v>
      </c>
      <c r="J930" s="24">
        <f t="shared" si="233"/>
        <v>285.4516948952168</v>
      </c>
      <c r="K930" s="24">
        <f t="shared" si="234"/>
        <v>25.50385655522847</v>
      </c>
    </row>
    <row r="931" spans="1:11">
      <c r="A931" s="21"/>
      <c r="B931" s="22" t="s">
        <v>118</v>
      </c>
      <c r="C931" s="23">
        <v>3163565.82</v>
      </c>
      <c r="D931" s="23">
        <v>0</v>
      </c>
      <c r="E931" s="23">
        <v>0</v>
      </c>
      <c r="F931" s="23">
        <v>4966053.88</v>
      </c>
      <c r="G931" s="23">
        <f t="shared" si="230"/>
        <v>1802488.06</v>
      </c>
      <c r="H931" s="23">
        <f t="shared" si="231"/>
        <v>-4966053.88</v>
      </c>
      <c r="I931" s="24">
        <f t="shared" si="232"/>
        <v>56.976467775846686</v>
      </c>
      <c r="J931" s="24">
        <f t="shared" si="233"/>
        <v>0</v>
      </c>
      <c r="K931" s="24">
        <f t="shared" si="234"/>
        <v>0</v>
      </c>
    </row>
    <row r="932" spans="1:11">
      <c r="A932" s="21" t="s">
        <v>119</v>
      </c>
      <c r="B932" s="22" t="s">
        <v>120</v>
      </c>
      <c r="C932" s="23">
        <v>-3163565.82</v>
      </c>
      <c r="D932" s="23">
        <v>0</v>
      </c>
      <c r="E932" s="23">
        <v>0</v>
      </c>
      <c r="F932" s="23">
        <v>-4966053.88</v>
      </c>
      <c r="G932" s="23">
        <f t="shared" si="230"/>
        <v>-1802488.06</v>
      </c>
      <c r="H932" s="23">
        <f t="shared" si="231"/>
        <v>4966053.88</v>
      </c>
      <c r="I932" s="24">
        <f t="shared" si="232"/>
        <v>56.976467775846686</v>
      </c>
      <c r="J932" s="24">
        <f t="shared" si="233"/>
        <v>0</v>
      </c>
      <c r="K932" s="24">
        <f t="shared" si="234"/>
        <v>0</v>
      </c>
    </row>
    <row r="933" spans="1:11">
      <c r="A933" s="25" t="s">
        <v>121</v>
      </c>
      <c r="B933" s="22" t="s">
        <v>122</v>
      </c>
      <c r="C933" s="23">
        <v>-3163565.82</v>
      </c>
      <c r="D933" s="23">
        <v>0</v>
      </c>
      <c r="E933" s="23">
        <v>0</v>
      </c>
      <c r="F933" s="23">
        <v>-4966053.88</v>
      </c>
      <c r="G933" s="23">
        <f t="shared" si="230"/>
        <v>-1802488.06</v>
      </c>
      <c r="H933" s="23">
        <f t="shared" si="231"/>
        <v>4966053.88</v>
      </c>
      <c r="I933" s="24">
        <f t="shared" si="232"/>
        <v>56.976467775846686</v>
      </c>
      <c r="J933" s="24">
        <f t="shared" si="233"/>
        <v>0</v>
      </c>
      <c r="K933" s="24">
        <f t="shared" si="234"/>
        <v>0</v>
      </c>
    </row>
    <row r="934" spans="1:11" s="3" customFormat="1" ht="25.5">
      <c r="A934" s="49" t="s">
        <v>184</v>
      </c>
      <c r="B934" s="31" t="s">
        <v>185</v>
      </c>
      <c r="C934" s="32"/>
      <c r="D934" s="32"/>
      <c r="E934" s="32"/>
      <c r="F934" s="32"/>
      <c r="G934" s="32"/>
      <c r="H934" s="32"/>
      <c r="I934" s="33"/>
      <c r="J934" s="33"/>
      <c r="K934" s="33"/>
    </row>
    <row r="935" spans="1:11">
      <c r="A935" s="21" t="s">
        <v>19</v>
      </c>
      <c r="B935" s="22" t="s">
        <v>20</v>
      </c>
      <c r="C935" s="23">
        <v>4088946</v>
      </c>
      <c r="D935" s="23">
        <v>6923134</v>
      </c>
      <c r="E935" s="23">
        <v>708164</v>
      </c>
      <c r="F935" s="23">
        <v>6925614.0199999996</v>
      </c>
      <c r="G935" s="23">
        <f t="shared" ref="G935:G948" si="235">F935-C935</f>
        <v>2836668.0199999996</v>
      </c>
      <c r="H935" s="23">
        <f t="shared" ref="H935:H948" si="236">E935-F935</f>
        <v>-6217450.0199999996</v>
      </c>
      <c r="I935" s="24">
        <f t="shared" ref="I935:I948" si="237">IF(ISERROR(F935/C935),0,F935/C935*100-100)</f>
        <v>69.374064123126089</v>
      </c>
      <c r="J935" s="24">
        <f t="shared" ref="J935:J948" si="238">IF(ISERROR(F935/E935),0,F935/E935*100)</f>
        <v>977.96753576855076</v>
      </c>
      <c r="K935" s="24">
        <f t="shared" ref="K935:K948" si="239">IF(ISERROR(F935/D935),0,F935/D935*100)</f>
        <v>100.03582221577683</v>
      </c>
    </row>
    <row r="936" spans="1:11" ht="25.5">
      <c r="A936" s="25" t="s">
        <v>128</v>
      </c>
      <c r="B936" s="22" t="s">
        <v>129</v>
      </c>
      <c r="C936" s="23">
        <v>0</v>
      </c>
      <c r="D936" s="23">
        <v>0</v>
      </c>
      <c r="E936" s="23">
        <v>0</v>
      </c>
      <c r="F936" s="23">
        <v>2480.02</v>
      </c>
      <c r="G936" s="23">
        <f t="shared" si="235"/>
        <v>2480.02</v>
      </c>
      <c r="H936" s="23">
        <f t="shared" si="236"/>
        <v>-2480.02</v>
      </c>
      <c r="I936" s="24">
        <f t="shared" si="237"/>
        <v>0</v>
      </c>
      <c r="J936" s="24">
        <f t="shared" si="238"/>
        <v>0</v>
      </c>
      <c r="K936" s="24">
        <f t="shared" si="239"/>
        <v>0</v>
      </c>
    </row>
    <row r="937" spans="1:11">
      <c r="A937" s="25" t="s">
        <v>84</v>
      </c>
      <c r="B937" s="22" t="s">
        <v>85</v>
      </c>
      <c r="C937" s="23">
        <v>4088946</v>
      </c>
      <c r="D937" s="23">
        <v>6923134</v>
      </c>
      <c r="E937" s="23">
        <v>708164</v>
      </c>
      <c r="F937" s="23">
        <v>6923134</v>
      </c>
      <c r="G937" s="23">
        <f t="shared" si="235"/>
        <v>2834188</v>
      </c>
      <c r="H937" s="23">
        <f t="shared" si="236"/>
        <v>-6214970</v>
      </c>
      <c r="I937" s="24">
        <f t="shared" si="237"/>
        <v>69.313412307230266</v>
      </c>
      <c r="J937" s="24">
        <f t="shared" si="238"/>
        <v>977.61733157856088</v>
      </c>
      <c r="K937" s="24">
        <f t="shared" si="239"/>
        <v>100</v>
      </c>
    </row>
    <row r="938" spans="1:11">
      <c r="A938" s="26" t="s">
        <v>86</v>
      </c>
      <c r="B938" s="22" t="s">
        <v>87</v>
      </c>
      <c r="C938" s="23">
        <v>4088946</v>
      </c>
      <c r="D938" s="23">
        <v>6923134</v>
      </c>
      <c r="E938" s="23">
        <v>708164</v>
      </c>
      <c r="F938" s="23">
        <v>6923134</v>
      </c>
      <c r="G938" s="23">
        <f t="shared" si="235"/>
        <v>2834188</v>
      </c>
      <c r="H938" s="23">
        <f t="shared" si="236"/>
        <v>-6214970</v>
      </c>
      <c r="I938" s="24">
        <f t="shared" si="237"/>
        <v>69.313412307230266</v>
      </c>
      <c r="J938" s="24">
        <f t="shared" si="238"/>
        <v>977.61733157856088</v>
      </c>
      <c r="K938" s="24">
        <f t="shared" si="239"/>
        <v>100</v>
      </c>
    </row>
    <row r="939" spans="1:11">
      <c r="A939" s="21" t="s">
        <v>88</v>
      </c>
      <c r="B939" s="22" t="s">
        <v>89</v>
      </c>
      <c r="C939" s="23">
        <v>961010.14</v>
      </c>
      <c r="D939" s="23">
        <v>6923134</v>
      </c>
      <c r="E939" s="23">
        <v>708164</v>
      </c>
      <c r="F939" s="23">
        <v>1995094</v>
      </c>
      <c r="G939" s="23">
        <f t="shared" si="235"/>
        <v>1034083.86</v>
      </c>
      <c r="H939" s="23">
        <f t="shared" si="236"/>
        <v>-1286930</v>
      </c>
      <c r="I939" s="24">
        <f t="shared" si="237"/>
        <v>107.60384484600755</v>
      </c>
      <c r="J939" s="24">
        <f t="shared" si="238"/>
        <v>281.72767889923807</v>
      </c>
      <c r="K939" s="24">
        <f t="shared" si="239"/>
        <v>28.817786857801686</v>
      </c>
    </row>
    <row r="940" spans="1:11">
      <c r="A940" s="25" t="s">
        <v>90</v>
      </c>
      <c r="B940" s="22" t="s">
        <v>91</v>
      </c>
      <c r="C940" s="23">
        <v>767889.9</v>
      </c>
      <c r="D940" s="23">
        <v>1244876</v>
      </c>
      <c r="E940" s="23">
        <v>200640</v>
      </c>
      <c r="F940" s="23">
        <v>546358.14</v>
      </c>
      <c r="G940" s="23">
        <f t="shared" si="235"/>
        <v>-221531.76</v>
      </c>
      <c r="H940" s="23">
        <f t="shared" si="236"/>
        <v>-345718.14</v>
      </c>
      <c r="I940" s="24">
        <f t="shared" si="237"/>
        <v>-28.849417084402347</v>
      </c>
      <c r="J940" s="24">
        <f t="shared" si="238"/>
        <v>272.30768540669857</v>
      </c>
      <c r="K940" s="24">
        <f t="shared" si="239"/>
        <v>43.888559181798023</v>
      </c>
    </row>
    <row r="941" spans="1:11">
      <c r="A941" s="26" t="s">
        <v>92</v>
      </c>
      <c r="B941" s="22" t="s">
        <v>93</v>
      </c>
      <c r="C941" s="23">
        <v>767889.9</v>
      </c>
      <c r="D941" s="23">
        <v>1244876</v>
      </c>
      <c r="E941" s="23">
        <v>200640</v>
      </c>
      <c r="F941" s="23">
        <v>546358.14</v>
      </c>
      <c r="G941" s="23">
        <f t="shared" si="235"/>
        <v>-221531.76</v>
      </c>
      <c r="H941" s="23">
        <f t="shared" si="236"/>
        <v>-345718.14</v>
      </c>
      <c r="I941" s="24">
        <f t="shared" si="237"/>
        <v>-28.849417084402347</v>
      </c>
      <c r="J941" s="24">
        <f t="shared" si="238"/>
        <v>272.30768540669857</v>
      </c>
      <c r="K941" s="24">
        <f t="shared" si="239"/>
        <v>43.888559181798023</v>
      </c>
    </row>
    <row r="942" spans="1:11">
      <c r="A942" s="27" t="s">
        <v>94</v>
      </c>
      <c r="B942" s="22" t="s">
        <v>95</v>
      </c>
      <c r="C942" s="23">
        <v>82602.759999999995</v>
      </c>
      <c r="D942" s="23">
        <v>527925</v>
      </c>
      <c r="E942" s="23">
        <v>77492</v>
      </c>
      <c r="F942" s="23">
        <v>218391.3</v>
      </c>
      <c r="G942" s="23">
        <f t="shared" si="235"/>
        <v>135788.53999999998</v>
      </c>
      <c r="H942" s="23">
        <f t="shared" si="236"/>
        <v>-140899.29999999999</v>
      </c>
      <c r="I942" s="24">
        <f t="shared" si="237"/>
        <v>164.38741272083399</v>
      </c>
      <c r="J942" s="24">
        <f t="shared" si="238"/>
        <v>281.82431734888758</v>
      </c>
      <c r="K942" s="24">
        <f t="shared" si="239"/>
        <v>41.367864753516123</v>
      </c>
    </row>
    <row r="943" spans="1:11">
      <c r="A943" s="27" t="s">
        <v>96</v>
      </c>
      <c r="B943" s="22" t="s">
        <v>97</v>
      </c>
      <c r="C943" s="23">
        <v>685287.14</v>
      </c>
      <c r="D943" s="23">
        <v>716951</v>
      </c>
      <c r="E943" s="23">
        <v>123148</v>
      </c>
      <c r="F943" s="23">
        <v>327966.84000000003</v>
      </c>
      <c r="G943" s="23">
        <f t="shared" si="235"/>
        <v>-357320.3</v>
      </c>
      <c r="H943" s="23">
        <f t="shared" si="236"/>
        <v>-204818.84000000003</v>
      </c>
      <c r="I943" s="24">
        <f t="shared" si="237"/>
        <v>-52.141690562002957</v>
      </c>
      <c r="J943" s="24">
        <f t="shared" si="238"/>
        <v>266.31925812843087</v>
      </c>
      <c r="K943" s="24">
        <f t="shared" si="239"/>
        <v>45.744665953461258</v>
      </c>
    </row>
    <row r="944" spans="1:11">
      <c r="A944" s="25" t="s">
        <v>114</v>
      </c>
      <c r="B944" s="22" t="s">
        <v>115</v>
      </c>
      <c r="C944" s="23">
        <v>193120.24</v>
      </c>
      <c r="D944" s="23">
        <v>5678258</v>
      </c>
      <c r="E944" s="23">
        <v>507524</v>
      </c>
      <c r="F944" s="23">
        <v>1448735.86</v>
      </c>
      <c r="G944" s="23">
        <f t="shared" si="235"/>
        <v>1255615.6200000001</v>
      </c>
      <c r="H944" s="23">
        <f t="shared" si="236"/>
        <v>-941211.8600000001</v>
      </c>
      <c r="I944" s="24">
        <f t="shared" si="237"/>
        <v>650.17298031526889</v>
      </c>
      <c r="J944" s="24">
        <f t="shared" si="238"/>
        <v>285.4516948952168</v>
      </c>
      <c r="K944" s="24">
        <f t="shared" si="239"/>
        <v>25.513737840020656</v>
      </c>
    </row>
    <row r="945" spans="1:11">
      <c r="A945" s="26" t="s">
        <v>116</v>
      </c>
      <c r="B945" s="22" t="s">
        <v>117</v>
      </c>
      <c r="C945" s="23">
        <v>193120.24</v>
      </c>
      <c r="D945" s="23">
        <v>5678258</v>
      </c>
      <c r="E945" s="23">
        <v>507524</v>
      </c>
      <c r="F945" s="23">
        <v>1448735.86</v>
      </c>
      <c r="G945" s="23">
        <f t="shared" si="235"/>
        <v>1255615.6200000001</v>
      </c>
      <c r="H945" s="23">
        <f t="shared" si="236"/>
        <v>-941211.8600000001</v>
      </c>
      <c r="I945" s="24">
        <f t="shared" si="237"/>
        <v>650.17298031526889</v>
      </c>
      <c r="J945" s="24">
        <f t="shared" si="238"/>
        <v>285.4516948952168</v>
      </c>
      <c r="K945" s="24">
        <f t="shared" si="239"/>
        <v>25.513737840020656</v>
      </c>
    </row>
    <row r="946" spans="1:11">
      <c r="A946" s="21"/>
      <c r="B946" s="22" t="s">
        <v>118</v>
      </c>
      <c r="C946" s="23">
        <v>3127935.86</v>
      </c>
      <c r="D946" s="23">
        <v>0</v>
      </c>
      <c r="E946" s="23">
        <v>0</v>
      </c>
      <c r="F946" s="23">
        <v>4930520.0199999996</v>
      </c>
      <c r="G946" s="23">
        <f t="shared" si="235"/>
        <v>1802584.1599999997</v>
      </c>
      <c r="H946" s="23">
        <f t="shared" si="236"/>
        <v>-4930520.0199999996</v>
      </c>
      <c r="I946" s="24">
        <f t="shared" si="237"/>
        <v>57.628552524091702</v>
      </c>
      <c r="J946" s="24">
        <f t="shared" si="238"/>
        <v>0</v>
      </c>
      <c r="K946" s="24">
        <f t="shared" si="239"/>
        <v>0</v>
      </c>
    </row>
    <row r="947" spans="1:11">
      <c r="A947" s="21" t="s">
        <v>119</v>
      </c>
      <c r="B947" s="22" t="s">
        <v>120</v>
      </c>
      <c r="C947" s="23">
        <v>-3127935.86</v>
      </c>
      <c r="D947" s="23">
        <v>0</v>
      </c>
      <c r="E947" s="23">
        <v>0</v>
      </c>
      <c r="F947" s="23">
        <v>-4930520.0199999996</v>
      </c>
      <c r="G947" s="23">
        <f t="shared" si="235"/>
        <v>-1802584.1599999997</v>
      </c>
      <c r="H947" s="23">
        <f t="shared" si="236"/>
        <v>4930520.0199999996</v>
      </c>
      <c r="I947" s="24">
        <f t="shared" si="237"/>
        <v>57.628552524091702</v>
      </c>
      <c r="J947" s="24">
        <f t="shared" si="238"/>
        <v>0</v>
      </c>
      <c r="K947" s="24">
        <f t="shared" si="239"/>
        <v>0</v>
      </c>
    </row>
    <row r="948" spans="1:11">
      <c r="A948" s="25" t="s">
        <v>121</v>
      </c>
      <c r="B948" s="22" t="s">
        <v>122</v>
      </c>
      <c r="C948" s="23">
        <v>-3127935.86</v>
      </c>
      <c r="D948" s="23">
        <v>0</v>
      </c>
      <c r="E948" s="23">
        <v>0</v>
      </c>
      <c r="F948" s="23">
        <v>-4930520.0199999996</v>
      </c>
      <c r="G948" s="23">
        <f t="shared" si="235"/>
        <v>-1802584.1599999997</v>
      </c>
      <c r="H948" s="23">
        <f t="shared" si="236"/>
        <v>4930520.0199999996</v>
      </c>
      <c r="I948" s="24">
        <f t="shared" si="237"/>
        <v>57.628552524091702</v>
      </c>
      <c r="J948" s="24">
        <f t="shared" si="238"/>
        <v>0</v>
      </c>
      <c r="K948" s="24">
        <f t="shared" si="239"/>
        <v>0</v>
      </c>
    </row>
    <row r="949" spans="1:11" s="3" customFormat="1" ht="25.5">
      <c r="A949" s="49" t="s">
        <v>186</v>
      </c>
      <c r="B949" s="31" t="s">
        <v>187</v>
      </c>
      <c r="C949" s="32"/>
      <c r="D949" s="32"/>
      <c r="E949" s="32"/>
      <c r="F949" s="32"/>
      <c r="G949" s="32"/>
      <c r="H949" s="32"/>
      <c r="I949" s="33"/>
      <c r="J949" s="33"/>
      <c r="K949" s="33"/>
    </row>
    <row r="950" spans="1:11">
      <c r="A950" s="21" t="s">
        <v>19</v>
      </c>
      <c r="B950" s="22" t="s">
        <v>20</v>
      </c>
      <c r="C950" s="23">
        <v>51470</v>
      </c>
      <c r="D950" s="23">
        <v>51470</v>
      </c>
      <c r="E950" s="23">
        <v>25736</v>
      </c>
      <c r="F950" s="23">
        <v>51470</v>
      </c>
      <c r="G950" s="23">
        <f t="shared" ref="G950:G962" si="240">F950-C950</f>
        <v>0</v>
      </c>
      <c r="H950" s="23">
        <f t="shared" ref="H950:H962" si="241">E950-F950</f>
        <v>-25734</v>
      </c>
      <c r="I950" s="24">
        <f t="shared" ref="I950:I962" si="242">IF(ISERROR(F950/C950),0,F950/C950*100-100)</f>
        <v>0</v>
      </c>
      <c r="J950" s="24">
        <f t="shared" ref="J950:J962" si="243">IF(ISERROR(F950/E950),0,F950/E950*100)</f>
        <v>199.99222878458193</v>
      </c>
      <c r="K950" s="24">
        <f t="shared" ref="K950:K962" si="244">IF(ISERROR(F950/D950),0,F950/D950*100)</f>
        <v>100</v>
      </c>
    </row>
    <row r="951" spans="1:11">
      <c r="A951" s="25" t="s">
        <v>84</v>
      </c>
      <c r="B951" s="22" t="s">
        <v>85</v>
      </c>
      <c r="C951" s="23">
        <v>51470</v>
      </c>
      <c r="D951" s="23">
        <v>51470</v>
      </c>
      <c r="E951" s="23">
        <v>25736</v>
      </c>
      <c r="F951" s="23">
        <v>51470</v>
      </c>
      <c r="G951" s="23">
        <f t="shared" si="240"/>
        <v>0</v>
      </c>
      <c r="H951" s="23">
        <f t="shared" si="241"/>
        <v>-25734</v>
      </c>
      <c r="I951" s="24">
        <f t="shared" si="242"/>
        <v>0</v>
      </c>
      <c r="J951" s="24">
        <f t="shared" si="243"/>
        <v>199.99222878458193</v>
      </c>
      <c r="K951" s="24">
        <f t="shared" si="244"/>
        <v>100</v>
      </c>
    </row>
    <row r="952" spans="1:11">
      <c r="A952" s="26" t="s">
        <v>86</v>
      </c>
      <c r="B952" s="22" t="s">
        <v>87</v>
      </c>
      <c r="C952" s="23">
        <v>51470</v>
      </c>
      <c r="D952" s="23">
        <v>51470</v>
      </c>
      <c r="E952" s="23">
        <v>25736</v>
      </c>
      <c r="F952" s="23">
        <v>51470</v>
      </c>
      <c r="G952" s="23">
        <f t="shared" si="240"/>
        <v>0</v>
      </c>
      <c r="H952" s="23">
        <f t="shared" si="241"/>
        <v>-25734</v>
      </c>
      <c r="I952" s="24">
        <f t="shared" si="242"/>
        <v>0</v>
      </c>
      <c r="J952" s="24">
        <f t="shared" si="243"/>
        <v>199.99222878458193</v>
      </c>
      <c r="K952" s="24">
        <f t="shared" si="244"/>
        <v>100</v>
      </c>
    </row>
    <row r="953" spans="1:11">
      <c r="A953" s="21" t="s">
        <v>88</v>
      </c>
      <c r="B953" s="22" t="s">
        <v>89</v>
      </c>
      <c r="C953" s="23">
        <v>15840.04</v>
      </c>
      <c r="D953" s="23">
        <v>51470</v>
      </c>
      <c r="E953" s="23">
        <v>25736</v>
      </c>
      <c r="F953" s="23">
        <v>15936.14</v>
      </c>
      <c r="G953" s="23">
        <f t="shared" si="240"/>
        <v>96.099999999998545</v>
      </c>
      <c r="H953" s="23">
        <f t="shared" si="241"/>
        <v>9799.86</v>
      </c>
      <c r="I953" s="24">
        <f t="shared" si="242"/>
        <v>0.60669038714547696</v>
      </c>
      <c r="J953" s="24">
        <f t="shared" si="243"/>
        <v>61.921588436431449</v>
      </c>
      <c r="K953" s="24">
        <f t="shared" si="244"/>
        <v>30.961997279968912</v>
      </c>
    </row>
    <row r="954" spans="1:11">
      <c r="A954" s="25" t="s">
        <v>90</v>
      </c>
      <c r="B954" s="22" t="s">
        <v>91</v>
      </c>
      <c r="C954" s="23">
        <v>15840.04</v>
      </c>
      <c r="D954" s="23">
        <v>49270</v>
      </c>
      <c r="E954" s="23">
        <v>25736</v>
      </c>
      <c r="F954" s="23">
        <v>15936.14</v>
      </c>
      <c r="G954" s="23">
        <f t="shared" si="240"/>
        <v>96.099999999998545</v>
      </c>
      <c r="H954" s="23">
        <f t="shared" si="241"/>
        <v>9799.86</v>
      </c>
      <c r="I954" s="24">
        <f t="shared" si="242"/>
        <v>0.60669038714547696</v>
      </c>
      <c r="J954" s="24">
        <f t="shared" si="243"/>
        <v>61.921588436431449</v>
      </c>
      <c r="K954" s="24">
        <f t="shared" si="244"/>
        <v>32.344509843718285</v>
      </c>
    </row>
    <row r="955" spans="1:11">
      <c r="A955" s="26" t="s">
        <v>92</v>
      </c>
      <c r="B955" s="22" t="s">
        <v>93</v>
      </c>
      <c r="C955" s="23">
        <v>15840.04</v>
      </c>
      <c r="D955" s="23">
        <v>49270</v>
      </c>
      <c r="E955" s="23">
        <v>25736</v>
      </c>
      <c r="F955" s="23">
        <v>15936.14</v>
      </c>
      <c r="G955" s="23">
        <f t="shared" si="240"/>
        <v>96.099999999998545</v>
      </c>
      <c r="H955" s="23">
        <f t="shared" si="241"/>
        <v>9799.86</v>
      </c>
      <c r="I955" s="24">
        <f t="shared" si="242"/>
        <v>0.60669038714547696</v>
      </c>
      <c r="J955" s="24">
        <f t="shared" si="243"/>
        <v>61.921588436431449</v>
      </c>
      <c r="K955" s="24">
        <f t="shared" si="244"/>
        <v>32.344509843718285</v>
      </c>
    </row>
    <row r="956" spans="1:11">
      <c r="A956" s="27" t="s">
        <v>94</v>
      </c>
      <c r="B956" s="22" t="s">
        <v>95</v>
      </c>
      <c r="C956" s="23">
        <v>15794.4</v>
      </c>
      <c r="D956" s="23">
        <v>36110</v>
      </c>
      <c r="E956" s="23">
        <v>18056</v>
      </c>
      <c r="F956" s="23">
        <v>15736.31</v>
      </c>
      <c r="G956" s="23">
        <f t="shared" si="240"/>
        <v>-58.090000000000146</v>
      </c>
      <c r="H956" s="23">
        <f t="shared" si="241"/>
        <v>2319.6900000000005</v>
      </c>
      <c r="I956" s="24">
        <f t="shared" si="242"/>
        <v>-0.36778858329535069</v>
      </c>
      <c r="J956" s="24">
        <f t="shared" si="243"/>
        <v>87.152802392556481</v>
      </c>
      <c r="K956" s="24">
        <f t="shared" si="244"/>
        <v>43.578814732761003</v>
      </c>
    </row>
    <row r="957" spans="1:11">
      <c r="A957" s="27" t="s">
        <v>96</v>
      </c>
      <c r="B957" s="22" t="s">
        <v>97</v>
      </c>
      <c r="C957" s="23">
        <v>45.64</v>
      </c>
      <c r="D957" s="23">
        <v>13160</v>
      </c>
      <c r="E957" s="23">
        <v>7680</v>
      </c>
      <c r="F957" s="23">
        <v>199.83</v>
      </c>
      <c r="G957" s="23">
        <f t="shared" si="240"/>
        <v>154.19</v>
      </c>
      <c r="H957" s="23">
        <f t="shared" si="241"/>
        <v>7480.17</v>
      </c>
      <c r="I957" s="24">
        <f t="shared" si="242"/>
        <v>337.83961437335677</v>
      </c>
      <c r="J957" s="24">
        <f t="shared" si="243"/>
        <v>2.6019531250000001</v>
      </c>
      <c r="K957" s="24">
        <f t="shared" si="244"/>
        <v>1.5184650455927051</v>
      </c>
    </row>
    <row r="958" spans="1:11">
      <c r="A958" s="25" t="s">
        <v>114</v>
      </c>
      <c r="B958" s="22" t="s">
        <v>115</v>
      </c>
      <c r="C958" s="23">
        <v>0</v>
      </c>
      <c r="D958" s="23">
        <v>2200</v>
      </c>
      <c r="E958" s="23">
        <v>0</v>
      </c>
      <c r="F958" s="23">
        <v>0</v>
      </c>
      <c r="G958" s="23">
        <f t="shared" si="240"/>
        <v>0</v>
      </c>
      <c r="H958" s="23">
        <f t="shared" si="241"/>
        <v>0</v>
      </c>
      <c r="I958" s="24">
        <f t="shared" si="242"/>
        <v>0</v>
      </c>
      <c r="J958" s="24">
        <f t="shared" si="243"/>
        <v>0</v>
      </c>
      <c r="K958" s="24">
        <f t="shared" si="244"/>
        <v>0</v>
      </c>
    </row>
    <row r="959" spans="1:11">
      <c r="A959" s="26" t="s">
        <v>116</v>
      </c>
      <c r="B959" s="22" t="s">
        <v>117</v>
      </c>
      <c r="C959" s="23">
        <v>0</v>
      </c>
      <c r="D959" s="23">
        <v>2200</v>
      </c>
      <c r="E959" s="23">
        <v>0</v>
      </c>
      <c r="F959" s="23">
        <v>0</v>
      </c>
      <c r="G959" s="23">
        <f t="shared" si="240"/>
        <v>0</v>
      </c>
      <c r="H959" s="23">
        <f t="shared" si="241"/>
        <v>0</v>
      </c>
      <c r="I959" s="24">
        <f t="shared" si="242"/>
        <v>0</v>
      </c>
      <c r="J959" s="24">
        <f t="shared" si="243"/>
        <v>0</v>
      </c>
      <c r="K959" s="24">
        <f t="shared" si="244"/>
        <v>0</v>
      </c>
    </row>
    <row r="960" spans="1:11">
      <c r="A960" s="21"/>
      <c r="B960" s="22" t="s">
        <v>118</v>
      </c>
      <c r="C960" s="23">
        <v>35629.96</v>
      </c>
      <c r="D960" s="23">
        <v>0</v>
      </c>
      <c r="E960" s="23">
        <v>0</v>
      </c>
      <c r="F960" s="23">
        <v>35533.86</v>
      </c>
      <c r="G960" s="23">
        <f t="shared" si="240"/>
        <v>-96.099999999998545</v>
      </c>
      <c r="H960" s="23">
        <f t="shared" si="241"/>
        <v>-35533.86</v>
      </c>
      <c r="I960" s="24">
        <f t="shared" si="242"/>
        <v>-0.26971683381063372</v>
      </c>
      <c r="J960" s="24">
        <f t="shared" si="243"/>
        <v>0</v>
      </c>
      <c r="K960" s="24">
        <f t="shared" si="244"/>
        <v>0</v>
      </c>
    </row>
    <row r="961" spans="1:11">
      <c r="A961" s="21" t="s">
        <v>119</v>
      </c>
      <c r="B961" s="22" t="s">
        <v>120</v>
      </c>
      <c r="C961" s="23">
        <v>-35629.96</v>
      </c>
      <c r="D961" s="23">
        <v>0</v>
      </c>
      <c r="E961" s="23">
        <v>0</v>
      </c>
      <c r="F961" s="23">
        <v>-35533.86</v>
      </c>
      <c r="G961" s="23">
        <f t="shared" si="240"/>
        <v>96.099999999998545</v>
      </c>
      <c r="H961" s="23">
        <f t="shared" si="241"/>
        <v>35533.86</v>
      </c>
      <c r="I961" s="24">
        <f t="shared" si="242"/>
        <v>-0.26971683381063372</v>
      </c>
      <c r="J961" s="24">
        <f t="shared" si="243"/>
        <v>0</v>
      </c>
      <c r="K961" s="24">
        <f t="shared" si="244"/>
        <v>0</v>
      </c>
    </row>
    <row r="962" spans="1:11">
      <c r="A962" s="25" t="s">
        <v>121</v>
      </c>
      <c r="B962" s="22" t="s">
        <v>122</v>
      </c>
      <c r="C962" s="23">
        <v>-35629.96</v>
      </c>
      <c r="D962" s="23">
        <v>0</v>
      </c>
      <c r="E962" s="23">
        <v>0</v>
      </c>
      <c r="F962" s="23">
        <v>-35533.86</v>
      </c>
      <c r="G962" s="23">
        <f t="shared" si="240"/>
        <v>96.099999999998545</v>
      </c>
      <c r="H962" s="23">
        <f t="shared" si="241"/>
        <v>35533.86</v>
      </c>
      <c r="I962" s="24">
        <f t="shared" si="242"/>
        <v>-0.26971683381063372</v>
      </c>
      <c r="J962" s="24">
        <f t="shared" si="243"/>
        <v>0</v>
      </c>
      <c r="K962" s="24">
        <f t="shared" si="2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87"/>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54</v>
      </c>
      <c r="B12" s="48" t="s">
        <v>55</v>
      </c>
      <c r="C12" s="23"/>
      <c r="D12" s="23"/>
      <c r="E12" s="23"/>
      <c r="F12" s="23"/>
      <c r="G12" s="23"/>
      <c r="H12" s="23"/>
      <c r="I12" s="24"/>
      <c r="J12" s="24"/>
      <c r="K12" s="24"/>
    </row>
    <row r="13" spans="1:11">
      <c r="A13" s="21" t="s">
        <v>19</v>
      </c>
      <c r="B13" s="22" t="s">
        <v>20</v>
      </c>
      <c r="C13" s="23">
        <v>8298844</v>
      </c>
      <c r="D13" s="23">
        <v>8382528</v>
      </c>
      <c r="E13" s="23">
        <v>4087835</v>
      </c>
      <c r="F13" s="23">
        <v>8382528</v>
      </c>
      <c r="G13" s="23">
        <f t="shared" ref="G13:G36" si="0">F13-C13</f>
        <v>83684</v>
      </c>
      <c r="H13" s="23">
        <f t="shared" ref="H13:H36" si="1">E13-F13</f>
        <v>-4294693</v>
      </c>
      <c r="I13" s="24">
        <f t="shared" ref="I13:I36" si="2">IF(ISERROR(F13/C13),0,F13/C13*100-100)</f>
        <v>1.0083814083021707</v>
      </c>
      <c r="J13" s="24">
        <f t="shared" ref="J13:J36" si="3">IF(ISERROR(F13/E13),0,F13/E13*100)</f>
        <v>205.06033144684167</v>
      </c>
      <c r="K13" s="24">
        <f t="shared" ref="K13:K36" si="4">IF(ISERROR(F13/D13),0,F13/D13*100)</f>
        <v>100</v>
      </c>
    </row>
    <row r="14" spans="1:11">
      <c r="A14" s="25" t="s">
        <v>130</v>
      </c>
      <c r="B14" s="22" t="s">
        <v>131</v>
      </c>
      <c r="C14" s="23">
        <v>34000</v>
      </c>
      <c r="D14" s="23">
        <v>34000</v>
      </c>
      <c r="E14" s="23">
        <v>0</v>
      </c>
      <c r="F14" s="23">
        <v>34000</v>
      </c>
      <c r="G14" s="23">
        <f t="shared" si="0"/>
        <v>0</v>
      </c>
      <c r="H14" s="23">
        <f t="shared" si="1"/>
        <v>-34000</v>
      </c>
      <c r="I14" s="24">
        <f t="shared" si="2"/>
        <v>0</v>
      </c>
      <c r="J14" s="24">
        <f t="shared" si="3"/>
        <v>0</v>
      </c>
      <c r="K14" s="24">
        <f t="shared" si="4"/>
        <v>100</v>
      </c>
    </row>
    <row r="15" spans="1:11">
      <c r="A15" s="26" t="s">
        <v>132</v>
      </c>
      <c r="B15" s="22" t="s">
        <v>133</v>
      </c>
      <c r="C15" s="23">
        <v>34000</v>
      </c>
      <c r="D15" s="23">
        <v>34000</v>
      </c>
      <c r="E15" s="23">
        <v>0</v>
      </c>
      <c r="F15" s="23">
        <v>34000</v>
      </c>
      <c r="G15" s="23">
        <f t="shared" si="0"/>
        <v>0</v>
      </c>
      <c r="H15" s="23">
        <f t="shared" si="1"/>
        <v>-34000</v>
      </c>
      <c r="I15" s="24">
        <f t="shared" si="2"/>
        <v>0</v>
      </c>
      <c r="J15" s="24">
        <f t="shared" si="3"/>
        <v>0</v>
      </c>
      <c r="K15" s="24">
        <f t="shared" si="4"/>
        <v>100</v>
      </c>
    </row>
    <row r="16" spans="1:11">
      <c r="A16" s="27" t="s">
        <v>134</v>
      </c>
      <c r="B16" s="22" t="s">
        <v>135</v>
      </c>
      <c r="C16" s="23">
        <v>34000</v>
      </c>
      <c r="D16" s="23">
        <v>34000</v>
      </c>
      <c r="E16" s="23">
        <v>0</v>
      </c>
      <c r="F16" s="23">
        <v>34000</v>
      </c>
      <c r="G16" s="23">
        <f t="shared" si="0"/>
        <v>0</v>
      </c>
      <c r="H16" s="23">
        <f t="shared" si="1"/>
        <v>-34000</v>
      </c>
      <c r="I16" s="24">
        <f t="shared" si="2"/>
        <v>0</v>
      </c>
      <c r="J16" s="24">
        <f t="shared" si="3"/>
        <v>0</v>
      </c>
      <c r="K16" s="24">
        <f t="shared" si="4"/>
        <v>100</v>
      </c>
    </row>
    <row r="17" spans="1:11" ht="25.5">
      <c r="A17" s="28" t="s">
        <v>136</v>
      </c>
      <c r="B17" s="22" t="s">
        <v>137</v>
      </c>
      <c r="C17" s="23">
        <v>34000</v>
      </c>
      <c r="D17" s="23">
        <v>34000</v>
      </c>
      <c r="E17" s="23">
        <v>0</v>
      </c>
      <c r="F17" s="23">
        <v>34000</v>
      </c>
      <c r="G17" s="23">
        <f t="shared" si="0"/>
        <v>0</v>
      </c>
      <c r="H17" s="23">
        <f t="shared" si="1"/>
        <v>-34000</v>
      </c>
      <c r="I17" s="24">
        <f t="shared" si="2"/>
        <v>0</v>
      </c>
      <c r="J17" s="24">
        <f t="shared" si="3"/>
        <v>0</v>
      </c>
      <c r="K17" s="24">
        <f t="shared" si="4"/>
        <v>100</v>
      </c>
    </row>
    <row r="18" spans="1:11" ht="25.5">
      <c r="A18" s="29" t="s">
        <v>138</v>
      </c>
      <c r="B18" s="22" t="s">
        <v>139</v>
      </c>
      <c r="C18" s="23">
        <v>34000</v>
      </c>
      <c r="D18" s="23">
        <v>34000</v>
      </c>
      <c r="E18" s="23">
        <v>0</v>
      </c>
      <c r="F18" s="23">
        <v>34000</v>
      </c>
      <c r="G18" s="23">
        <f t="shared" si="0"/>
        <v>0</v>
      </c>
      <c r="H18" s="23">
        <f t="shared" si="1"/>
        <v>-34000</v>
      </c>
      <c r="I18" s="24">
        <f t="shared" si="2"/>
        <v>0</v>
      </c>
      <c r="J18" s="24">
        <f t="shared" si="3"/>
        <v>0</v>
      </c>
      <c r="K18" s="24">
        <f t="shared" si="4"/>
        <v>100</v>
      </c>
    </row>
    <row r="19" spans="1:11">
      <c r="A19" s="25" t="s">
        <v>84</v>
      </c>
      <c r="B19" s="22" t="s">
        <v>85</v>
      </c>
      <c r="C19" s="23">
        <v>8264844</v>
      </c>
      <c r="D19" s="23">
        <v>8348528</v>
      </c>
      <c r="E19" s="23">
        <v>4087835</v>
      </c>
      <c r="F19" s="23">
        <v>8348528</v>
      </c>
      <c r="G19" s="23">
        <f t="shared" si="0"/>
        <v>83684</v>
      </c>
      <c r="H19" s="23">
        <f t="shared" si="1"/>
        <v>-4260693</v>
      </c>
      <c r="I19" s="24">
        <f t="shared" si="2"/>
        <v>1.0125296980802148</v>
      </c>
      <c r="J19" s="24">
        <f t="shared" si="3"/>
        <v>204.22859533224801</v>
      </c>
      <c r="K19" s="24">
        <f t="shared" si="4"/>
        <v>100</v>
      </c>
    </row>
    <row r="20" spans="1:11">
      <c r="A20" s="26" t="s">
        <v>86</v>
      </c>
      <c r="B20" s="22" t="s">
        <v>87</v>
      </c>
      <c r="C20" s="23">
        <v>8264844</v>
      </c>
      <c r="D20" s="23">
        <v>8348528</v>
      </c>
      <c r="E20" s="23">
        <v>4087835</v>
      </c>
      <c r="F20" s="23">
        <v>8348528</v>
      </c>
      <c r="G20" s="23">
        <f t="shared" si="0"/>
        <v>83684</v>
      </c>
      <c r="H20" s="23">
        <f t="shared" si="1"/>
        <v>-4260693</v>
      </c>
      <c r="I20" s="24">
        <f t="shared" si="2"/>
        <v>1.0125296980802148</v>
      </c>
      <c r="J20" s="24">
        <f t="shared" si="3"/>
        <v>204.22859533224801</v>
      </c>
      <c r="K20" s="24">
        <f t="shared" si="4"/>
        <v>100</v>
      </c>
    </row>
    <row r="21" spans="1:11">
      <c r="A21" s="21" t="s">
        <v>88</v>
      </c>
      <c r="B21" s="22" t="s">
        <v>89</v>
      </c>
      <c r="C21" s="23">
        <v>3532156.06</v>
      </c>
      <c r="D21" s="23">
        <v>8382528</v>
      </c>
      <c r="E21" s="23">
        <v>4087835</v>
      </c>
      <c r="F21" s="23">
        <v>3084049.93</v>
      </c>
      <c r="G21" s="23">
        <f t="shared" si="0"/>
        <v>-448106.12999999989</v>
      </c>
      <c r="H21" s="23">
        <f t="shared" si="1"/>
        <v>1003785.0699999998</v>
      </c>
      <c r="I21" s="24">
        <f t="shared" si="2"/>
        <v>-12.686475976375746</v>
      </c>
      <c r="J21" s="24">
        <f t="shared" si="3"/>
        <v>75.444579587972612</v>
      </c>
      <c r="K21" s="24">
        <f t="shared" si="4"/>
        <v>36.791406244035215</v>
      </c>
    </row>
    <row r="22" spans="1:11">
      <c r="A22" s="25" t="s">
        <v>90</v>
      </c>
      <c r="B22" s="22" t="s">
        <v>91</v>
      </c>
      <c r="C22" s="23">
        <v>3525557.06</v>
      </c>
      <c r="D22" s="23">
        <v>8296095</v>
      </c>
      <c r="E22" s="23">
        <v>4083902</v>
      </c>
      <c r="F22" s="23">
        <v>3084049.93</v>
      </c>
      <c r="G22" s="23">
        <f t="shared" si="0"/>
        <v>-441507.12999999989</v>
      </c>
      <c r="H22" s="23">
        <f t="shared" si="1"/>
        <v>999852.06999999983</v>
      </c>
      <c r="I22" s="24">
        <f t="shared" si="2"/>
        <v>-12.523045932491584</v>
      </c>
      <c r="J22" s="24">
        <f t="shared" si="3"/>
        <v>75.517236456702435</v>
      </c>
      <c r="K22" s="24">
        <f t="shared" si="4"/>
        <v>37.174718105325461</v>
      </c>
    </row>
    <row r="23" spans="1:11">
      <c r="A23" s="26" t="s">
        <v>92</v>
      </c>
      <c r="B23" s="22" t="s">
        <v>93</v>
      </c>
      <c r="C23" s="23">
        <v>3508886.06</v>
      </c>
      <c r="D23" s="23">
        <v>8278484</v>
      </c>
      <c r="E23" s="23">
        <v>4066373</v>
      </c>
      <c r="F23" s="23">
        <v>3066438.93</v>
      </c>
      <c r="G23" s="23">
        <f t="shared" si="0"/>
        <v>-442447.12999999989</v>
      </c>
      <c r="H23" s="23">
        <f t="shared" si="1"/>
        <v>999934.06999999983</v>
      </c>
      <c r="I23" s="24">
        <f t="shared" si="2"/>
        <v>-12.609333059962623</v>
      </c>
      <c r="J23" s="24">
        <f t="shared" si="3"/>
        <v>75.409681551594019</v>
      </c>
      <c r="K23" s="24">
        <f t="shared" si="4"/>
        <v>37.041068509645001</v>
      </c>
    </row>
    <row r="24" spans="1:11">
      <c r="A24" s="27" t="s">
        <v>94</v>
      </c>
      <c r="B24" s="22" t="s">
        <v>95</v>
      </c>
      <c r="C24" s="23">
        <v>2964874.95</v>
      </c>
      <c r="D24" s="23">
        <v>6965231</v>
      </c>
      <c r="E24" s="23">
        <v>3454159</v>
      </c>
      <c r="F24" s="23">
        <v>2627348.37</v>
      </c>
      <c r="G24" s="23">
        <f t="shared" si="0"/>
        <v>-337526.58000000007</v>
      </c>
      <c r="H24" s="23">
        <f t="shared" si="1"/>
        <v>826810.62999999989</v>
      </c>
      <c r="I24" s="24">
        <f t="shared" si="2"/>
        <v>-11.384175916087131</v>
      </c>
      <c r="J24" s="24">
        <f t="shared" si="3"/>
        <v>76.063330321505191</v>
      </c>
      <c r="K24" s="24">
        <f t="shared" si="4"/>
        <v>37.72090789235849</v>
      </c>
    </row>
    <row r="25" spans="1:11">
      <c r="A25" s="27" t="s">
        <v>96</v>
      </c>
      <c r="B25" s="22" t="s">
        <v>97</v>
      </c>
      <c r="C25" s="23">
        <v>544011.11</v>
      </c>
      <c r="D25" s="23">
        <v>1313253</v>
      </c>
      <c r="E25" s="23">
        <v>612214</v>
      </c>
      <c r="F25" s="23">
        <v>439090.56</v>
      </c>
      <c r="G25" s="23">
        <f t="shared" si="0"/>
        <v>-104920.54999999999</v>
      </c>
      <c r="H25" s="23">
        <f t="shared" si="1"/>
        <v>173123.44</v>
      </c>
      <c r="I25" s="24">
        <f t="shared" si="2"/>
        <v>-19.286471925178134</v>
      </c>
      <c r="J25" s="24">
        <f t="shared" si="3"/>
        <v>71.721744357365239</v>
      </c>
      <c r="K25" s="24">
        <f t="shared" si="4"/>
        <v>33.435336526929696</v>
      </c>
    </row>
    <row r="26" spans="1:11">
      <c r="A26" s="28" t="s">
        <v>98</v>
      </c>
      <c r="B26" s="22" t="s">
        <v>99</v>
      </c>
      <c r="C26" s="23">
        <v>4561.1899999999996</v>
      </c>
      <c r="D26" s="23">
        <v>0</v>
      </c>
      <c r="E26" s="23">
        <v>0</v>
      </c>
      <c r="F26" s="23">
        <v>3023.92</v>
      </c>
      <c r="G26" s="23">
        <f t="shared" si="0"/>
        <v>-1537.2699999999995</v>
      </c>
      <c r="H26" s="23">
        <f t="shared" si="1"/>
        <v>-3023.92</v>
      </c>
      <c r="I26" s="24">
        <f t="shared" si="2"/>
        <v>-33.703266033644724</v>
      </c>
      <c r="J26" s="24">
        <f t="shared" si="3"/>
        <v>0</v>
      </c>
      <c r="K26" s="24">
        <f t="shared" si="4"/>
        <v>0</v>
      </c>
    </row>
    <row r="27" spans="1:11">
      <c r="A27" s="26" t="s">
        <v>100</v>
      </c>
      <c r="B27" s="22" t="s">
        <v>101</v>
      </c>
      <c r="C27" s="23">
        <v>410</v>
      </c>
      <c r="D27" s="23">
        <v>320</v>
      </c>
      <c r="E27" s="23">
        <v>320</v>
      </c>
      <c r="F27" s="23">
        <v>320</v>
      </c>
      <c r="G27" s="23">
        <f t="shared" si="0"/>
        <v>-90</v>
      </c>
      <c r="H27" s="23">
        <f t="shared" si="1"/>
        <v>0</v>
      </c>
      <c r="I27" s="24">
        <f t="shared" si="2"/>
        <v>-21.951219512195124</v>
      </c>
      <c r="J27" s="24">
        <f t="shared" si="3"/>
        <v>100</v>
      </c>
      <c r="K27" s="24">
        <f t="shared" si="4"/>
        <v>100</v>
      </c>
    </row>
    <row r="28" spans="1:11">
      <c r="A28" s="27" t="s">
        <v>102</v>
      </c>
      <c r="B28" s="22" t="s">
        <v>103</v>
      </c>
      <c r="C28" s="23">
        <v>320</v>
      </c>
      <c r="D28" s="23">
        <v>320</v>
      </c>
      <c r="E28" s="23">
        <v>320</v>
      </c>
      <c r="F28" s="23">
        <v>320</v>
      </c>
      <c r="G28" s="23">
        <f t="shared" si="0"/>
        <v>0</v>
      </c>
      <c r="H28" s="23">
        <f t="shared" si="1"/>
        <v>0</v>
      </c>
      <c r="I28" s="24">
        <f t="shared" si="2"/>
        <v>0</v>
      </c>
      <c r="J28" s="24">
        <f t="shared" si="3"/>
        <v>100</v>
      </c>
      <c r="K28" s="24">
        <f t="shared" si="4"/>
        <v>100</v>
      </c>
    </row>
    <row r="29" spans="1:11">
      <c r="A29" s="27" t="s">
        <v>104</v>
      </c>
      <c r="B29" s="22" t="s">
        <v>105</v>
      </c>
      <c r="C29" s="23">
        <v>90</v>
      </c>
      <c r="D29" s="23">
        <v>0</v>
      </c>
      <c r="E29" s="23">
        <v>0</v>
      </c>
      <c r="F29" s="23">
        <v>0</v>
      </c>
      <c r="G29" s="23">
        <f t="shared" si="0"/>
        <v>-90</v>
      </c>
      <c r="H29" s="23">
        <f t="shared" si="1"/>
        <v>0</v>
      </c>
      <c r="I29" s="24">
        <f t="shared" si="2"/>
        <v>-100</v>
      </c>
      <c r="J29" s="24">
        <f t="shared" si="3"/>
        <v>0</v>
      </c>
      <c r="K29" s="24">
        <f t="shared" si="4"/>
        <v>0</v>
      </c>
    </row>
    <row r="30" spans="1:11" ht="25.5">
      <c r="A30" s="26" t="s">
        <v>140</v>
      </c>
      <c r="B30" s="22" t="s">
        <v>141</v>
      </c>
      <c r="C30" s="23">
        <v>16261</v>
      </c>
      <c r="D30" s="23">
        <v>17291</v>
      </c>
      <c r="E30" s="23">
        <v>17209</v>
      </c>
      <c r="F30" s="23">
        <v>17291</v>
      </c>
      <c r="G30" s="23">
        <f t="shared" si="0"/>
        <v>1030</v>
      </c>
      <c r="H30" s="23">
        <f t="shared" si="1"/>
        <v>-82</v>
      </c>
      <c r="I30" s="24">
        <f t="shared" si="2"/>
        <v>6.3341737900498174</v>
      </c>
      <c r="J30" s="24">
        <f t="shared" si="3"/>
        <v>100.47649485734209</v>
      </c>
      <c r="K30" s="24">
        <f t="shared" si="4"/>
        <v>100</v>
      </c>
    </row>
    <row r="31" spans="1:11">
      <c r="A31" s="27" t="s">
        <v>142</v>
      </c>
      <c r="B31" s="22" t="s">
        <v>143</v>
      </c>
      <c r="C31" s="23">
        <v>16261</v>
      </c>
      <c r="D31" s="23">
        <v>17291</v>
      </c>
      <c r="E31" s="23">
        <v>17209</v>
      </c>
      <c r="F31" s="23">
        <v>17291</v>
      </c>
      <c r="G31" s="23">
        <f t="shared" si="0"/>
        <v>1030</v>
      </c>
      <c r="H31" s="23">
        <f t="shared" si="1"/>
        <v>-82</v>
      </c>
      <c r="I31" s="24">
        <f t="shared" si="2"/>
        <v>6.3341737900498174</v>
      </c>
      <c r="J31" s="24">
        <f t="shared" si="3"/>
        <v>100.47649485734209</v>
      </c>
      <c r="K31" s="24">
        <f t="shared" si="4"/>
        <v>100</v>
      </c>
    </row>
    <row r="32" spans="1:11">
      <c r="A32" s="25" t="s">
        <v>114</v>
      </c>
      <c r="B32" s="22" t="s">
        <v>115</v>
      </c>
      <c r="C32" s="23">
        <v>6599</v>
      </c>
      <c r="D32" s="23">
        <v>86433</v>
      </c>
      <c r="E32" s="23">
        <v>3933</v>
      </c>
      <c r="F32" s="23">
        <v>0</v>
      </c>
      <c r="G32" s="23">
        <f t="shared" si="0"/>
        <v>-6599</v>
      </c>
      <c r="H32" s="23">
        <f t="shared" si="1"/>
        <v>3933</v>
      </c>
      <c r="I32" s="24">
        <f t="shared" si="2"/>
        <v>-100</v>
      </c>
      <c r="J32" s="24">
        <f t="shared" si="3"/>
        <v>0</v>
      </c>
      <c r="K32" s="24">
        <f t="shared" si="4"/>
        <v>0</v>
      </c>
    </row>
    <row r="33" spans="1:11">
      <c r="A33" s="26" t="s">
        <v>116</v>
      </c>
      <c r="B33" s="22" t="s">
        <v>117</v>
      </c>
      <c r="C33" s="23">
        <v>6599</v>
      </c>
      <c r="D33" s="23">
        <v>86433</v>
      </c>
      <c r="E33" s="23">
        <v>3933</v>
      </c>
      <c r="F33" s="23">
        <v>0</v>
      </c>
      <c r="G33" s="23">
        <f t="shared" si="0"/>
        <v>-6599</v>
      </c>
      <c r="H33" s="23">
        <f t="shared" si="1"/>
        <v>3933</v>
      </c>
      <c r="I33" s="24">
        <f t="shared" si="2"/>
        <v>-100</v>
      </c>
      <c r="J33" s="24">
        <f t="shared" si="3"/>
        <v>0</v>
      </c>
      <c r="K33" s="24">
        <f t="shared" si="4"/>
        <v>0</v>
      </c>
    </row>
    <row r="34" spans="1:11">
      <c r="A34" s="21"/>
      <c r="B34" s="22" t="s">
        <v>118</v>
      </c>
      <c r="C34" s="23">
        <v>4766687.9400000004</v>
      </c>
      <c r="D34" s="23">
        <v>0</v>
      </c>
      <c r="E34" s="23">
        <v>0</v>
      </c>
      <c r="F34" s="23">
        <v>5298478.07</v>
      </c>
      <c r="G34" s="23">
        <f t="shared" si="0"/>
        <v>531790.12999999989</v>
      </c>
      <c r="H34" s="23">
        <f t="shared" si="1"/>
        <v>-5298478.07</v>
      </c>
      <c r="I34" s="24">
        <f t="shared" si="2"/>
        <v>11.156386503455479</v>
      </c>
      <c r="J34" s="24">
        <f t="shared" si="3"/>
        <v>0</v>
      </c>
      <c r="K34" s="24">
        <f t="shared" si="4"/>
        <v>0</v>
      </c>
    </row>
    <row r="35" spans="1:11">
      <c r="A35" s="21" t="s">
        <v>119</v>
      </c>
      <c r="B35" s="22" t="s">
        <v>120</v>
      </c>
      <c r="C35" s="23">
        <v>-4766687.9400000004</v>
      </c>
      <c r="D35" s="23">
        <v>0</v>
      </c>
      <c r="E35" s="23">
        <v>0</v>
      </c>
      <c r="F35" s="23">
        <v>-5298478.07</v>
      </c>
      <c r="G35" s="23">
        <f t="shared" si="0"/>
        <v>-531790.12999999989</v>
      </c>
      <c r="H35" s="23">
        <f t="shared" si="1"/>
        <v>5298478.07</v>
      </c>
      <c r="I35" s="24">
        <f t="shared" si="2"/>
        <v>11.156386503455479</v>
      </c>
      <c r="J35" s="24">
        <f t="shared" si="3"/>
        <v>0</v>
      </c>
      <c r="K35" s="24">
        <f t="shared" si="4"/>
        <v>0</v>
      </c>
    </row>
    <row r="36" spans="1:11">
      <c r="A36" s="25" t="s">
        <v>121</v>
      </c>
      <c r="B36" s="22" t="s">
        <v>122</v>
      </c>
      <c r="C36" s="23">
        <v>-4766687.9400000004</v>
      </c>
      <c r="D36" s="23">
        <v>0</v>
      </c>
      <c r="E36" s="23">
        <v>0</v>
      </c>
      <c r="F36" s="23">
        <v>-5298478.07</v>
      </c>
      <c r="G36" s="23">
        <f t="shared" si="0"/>
        <v>-531790.12999999989</v>
      </c>
      <c r="H36" s="23">
        <f t="shared" si="1"/>
        <v>5298478.07</v>
      </c>
      <c r="I36" s="24">
        <f t="shared" si="2"/>
        <v>11.156386503455479</v>
      </c>
      <c r="J36" s="24">
        <f t="shared" si="3"/>
        <v>0</v>
      </c>
      <c r="K36" s="24">
        <f t="shared" si="4"/>
        <v>0</v>
      </c>
    </row>
    <row r="37" spans="1:11">
      <c r="A37" s="21"/>
      <c r="B37" s="22"/>
      <c r="C37" s="23"/>
      <c r="D37" s="23"/>
      <c r="E37" s="23"/>
      <c r="F37" s="23"/>
      <c r="G37" s="23"/>
      <c r="H37" s="23"/>
      <c r="I37" s="24"/>
      <c r="J37" s="24"/>
      <c r="K37" s="24"/>
    </row>
    <row r="38" spans="1:11" s="3" customFormat="1">
      <c r="A38" s="30"/>
      <c r="B38" s="31" t="s">
        <v>123</v>
      </c>
      <c r="C38" s="32"/>
      <c r="D38" s="32"/>
      <c r="E38" s="32"/>
      <c r="F38" s="32"/>
      <c r="G38" s="32"/>
      <c r="H38" s="32"/>
      <c r="I38" s="33"/>
      <c r="J38" s="33"/>
      <c r="K38" s="33"/>
    </row>
    <row r="39" spans="1:11">
      <c r="A39" s="21" t="s">
        <v>19</v>
      </c>
      <c r="B39" s="22" t="s">
        <v>20</v>
      </c>
      <c r="C39" s="23">
        <v>8298844</v>
      </c>
      <c r="D39" s="23">
        <v>8382528</v>
      </c>
      <c r="E39" s="23">
        <v>4087835</v>
      </c>
      <c r="F39" s="23">
        <v>8382528</v>
      </c>
      <c r="G39" s="23">
        <f t="shared" ref="G39:G62" si="5">F39-C39</f>
        <v>83684</v>
      </c>
      <c r="H39" s="23">
        <f t="shared" ref="H39:H62" si="6">E39-F39</f>
        <v>-4294693</v>
      </c>
      <c r="I39" s="24">
        <f t="shared" ref="I39:I62" si="7">IF(ISERROR(F39/C39),0,F39/C39*100-100)</f>
        <v>1.0083814083021707</v>
      </c>
      <c r="J39" s="24">
        <f t="shared" ref="J39:J62" si="8">IF(ISERROR(F39/E39),0,F39/E39*100)</f>
        <v>205.06033144684167</v>
      </c>
      <c r="K39" s="24">
        <f t="shared" ref="K39:K62" si="9">IF(ISERROR(F39/D39),0,F39/D39*100)</f>
        <v>100</v>
      </c>
    </row>
    <row r="40" spans="1:11">
      <c r="A40" s="25" t="s">
        <v>130</v>
      </c>
      <c r="B40" s="22" t="s">
        <v>131</v>
      </c>
      <c r="C40" s="23">
        <v>34000</v>
      </c>
      <c r="D40" s="23">
        <v>34000</v>
      </c>
      <c r="E40" s="23">
        <v>0</v>
      </c>
      <c r="F40" s="23">
        <v>34000</v>
      </c>
      <c r="G40" s="23">
        <f t="shared" si="5"/>
        <v>0</v>
      </c>
      <c r="H40" s="23">
        <f t="shared" si="6"/>
        <v>-34000</v>
      </c>
      <c r="I40" s="24">
        <f t="shared" si="7"/>
        <v>0</v>
      </c>
      <c r="J40" s="24">
        <f t="shared" si="8"/>
        <v>0</v>
      </c>
      <c r="K40" s="24">
        <f t="shared" si="9"/>
        <v>100</v>
      </c>
    </row>
    <row r="41" spans="1:11">
      <c r="A41" s="26" t="s">
        <v>132</v>
      </c>
      <c r="B41" s="22" t="s">
        <v>133</v>
      </c>
      <c r="C41" s="23">
        <v>34000</v>
      </c>
      <c r="D41" s="23">
        <v>34000</v>
      </c>
      <c r="E41" s="23">
        <v>0</v>
      </c>
      <c r="F41" s="23">
        <v>34000</v>
      </c>
      <c r="G41" s="23">
        <f t="shared" si="5"/>
        <v>0</v>
      </c>
      <c r="H41" s="23">
        <f t="shared" si="6"/>
        <v>-34000</v>
      </c>
      <c r="I41" s="24">
        <f t="shared" si="7"/>
        <v>0</v>
      </c>
      <c r="J41" s="24">
        <f t="shared" si="8"/>
        <v>0</v>
      </c>
      <c r="K41" s="24">
        <f t="shared" si="9"/>
        <v>100</v>
      </c>
    </row>
    <row r="42" spans="1:11">
      <c r="A42" s="27" t="s">
        <v>134</v>
      </c>
      <c r="B42" s="22" t="s">
        <v>135</v>
      </c>
      <c r="C42" s="23">
        <v>34000</v>
      </c>
      <c r="D42" s="23">
        <v>34000</v>
      </c>
      <c r="E42" s="23">
        <v>0</v>
      </c>
      <c r="F42" s="23">
        <v>34000</v>
      </c>
      <c r="G42" s="23">
        <f t="shared" si="5"/>
        <v>0</v>
      </c>
      <c r="H42" s="23">
        <f t="shared" si="6"/>
        <v>-34000</v>
      </c>
      <c r="I42" s="24">
        <f t="shared" si="7"/>
        <v>0</v>
      </c>
      <c r="J42" s="24">
        <f t="shared" si="8"/>
        <v>0</v>
      </c>
      <c r="K42" s="24">
        <f t="shared" si="9"/>
        <v>100</v>
      </c>
    </row>
    <row r="43" spans="1:11" ht="25.5">
      <c r="A43" s="28" t="s">
        <v>136</v>
      </c>
      <c r="B43" s="22" t="s">
        <v>137</v>
      </c>
      <c r="C43" s="23">
        <v>34000</v>
      </c>
      <c r="D43" s="23">
        <v>34000</v>
      </c>
      <c r="E43" s="23">
        <v>0</v>
      </c>
      <c r="F43" s="23">
        <v>34000</v>
      </c>
      <c r="G43" s="23">
        <f t="shared" si="5"/>
        <v>0</v>
      </c>
      <c r="H43" s="23">
        <f t="shared" si="6"/>
        <v>-34000</v>
      </c>
      <c r="I43" s="24">
        <f t="shared" si="7"/>
        <v>0</v>
      </c>
      <c r="J43" s="24">
        <f t="shared" si="8"/>
        <v>0</v>
      </c>
      <c r="K43" s="24">
        <f t="shared" si="9"/>
        <v>100</v>
      </c>
    </row>
    <row r="44" spans="1:11" ht="25.5">
      <c r="A44" s="29" t="s">
        <v>138</v>
      </c>
      <c r="B44" s="22" t="s">
        <v>139</v>
      </c>
      <c r="C44" s="23">
        <v>34000</v>
      </c>
      <c r="D44" s="23">
        <v>34000</v>
      </c>
      <c r="E44" s="23">
        <v>0</v>
      </c>
      <c r="F44" s="23">
        <v>34000</v>
      </c>
      <c r="G44" s="23">
        <f t="shared" si="5"/>
        <v>0</v>
      </c>
      <c r="H44" s="23">
        <f t="shared" si="6"/>
        <v>-34000</v>
      </c>
      <c r="I44" s="24">
        <f t="shared" si="7"/>
        <v>0</v>
      </c>
      <c r="J44" s="24">
        <f t="shared" si="8"/>
        <v>0</v>
      </c>
      <c r="K44" s="24">
        <f t="shared" si="9"/>
        <v>100</v>
      </c>
    </row>
    <row r="45" spans="1:11">
      <c r="A45" s="25" t="s">
        <v>84</v>
      </c>
      <c r="B45" s="22" t="s">
        <v>85</v>
      </c>
      <c r="C45" s="23">
        <v>8264844</v>
      </c>
      <c r="D45" s="23">
        <v>8348528</v>
      </c>
      <c r="E45" s="23">
        <v>4087835</v>
      </c>
      <c r="F45" s="23">
        <v>8348528</v>
      </c>
      <c r="G45" s="23">
        <f t="shared" si="5"/>
        <v>83684</v>
      </c>
      <c r="H45" s="23">
        <f t="shared" si="6"/>
        <v>-4260693</v>
      </c>
      <c r="I45" s="24">
        <f t="shared" si="7"/>
        <v>1.0125296980802148</v>
      </c>
      <c r="J45" s="24">
        <f t="shared" si="8"/>
        <v>204.22859533224801</v>
      </c>
      <c r="K45" s="24">
        <f t="shared" si="9"/>
        <v>100</v>
      </c>
    </row>
    <row r="46" spans="1:11">
      <c r="A46" s="26" t="s">
        <v>86</v>
      </c>
      <c r="B46" s="22" t="s">
        <v>87</v>
      </c>
      <c r="C46" s="23">
        <v>8264844</v>
      </c>
      <c r="D46" s="23">
        <v>8348528</v>
      </c>
      <c r="E46" s="23">
        <v>4087835</v>
      </c>
      <c r="F46" s="23">
        <v>8348528</v>
      </c>
      <c r="G46" s="23">
        <f t="shared" si="5"/>
        <v>83684</v>
      </c>
      <c r="H46" s="23">
        <f t="shared" si="6"/>
        <v>-4260693</v>
      </c>
      <c r="I46" s="24">
        <f t="shared" si="7"/>
        <v>1.0125296980802148</v>
      </c>
      <c r="J46" s="24">
        <f t="shared" si="8"/>
        <v>204.22859533224801</v>
      </c>
      <c r="K46" s="24">
        <f t="shared" si="9"/>
        <v>100</v>
      </c>
    </row>
    <row r="47" spans="1:11">
      <c r="A47" s="21" t="s">
        <v>88</v>
      </c>
      <c r="B47" s="22" t="s">
        <v>89</v>
      </c>
      <c r="C47" s="23">
        <v>3532156.06</v>
      </c>
      <c r="D47" s="23">
        <v>8382528</v>
      </c>
      <c r="E47" s="23">
        <v>4087835</v>
      </c>
      <c r="F47" s="23">
        <v>3084049.93</v>
      </c>
      <c r="G47" s="23">
        <f t="shared" si="5"/>
        <v>-448106.12999999989</v>
      </c>
      <c r="H47" s="23">
        <f t="shared" si="6"/>
        <v>1003785.0699999998</v>
      </c>
      <c r="I47" s="24">
        <f t="shared" si="7"/>
        <v>-12.686475976375746</v>
      </c>
      <c r="J47" s="24">
        <f t="shared" si="8"/>
        <v>75.444579587972612</v>
      </c>
      <c r="K47" s="24">
        <f t="shared" si="9"/>
        <v>36.791406244035215</v>
      </c>
    </row>
    <row r="48" spans="1:11">
      <c r="A48" s="25" t="s">
        <v>90</v>
      </c>
      <c r="B48" s="22" t="s">
        <v>91</v>
      </c>
      <c r="C48" s="23">
        <v>3525557.06</v>
      </c>
      <c r="D48" s="23">
        <v>8296095</v>
      </c>
      <c r="E48" s="23">
        <v>4083902</v>
      </c>
      <c r="F48" s="23">
        <v>3084049.93</v>
      </c>
      <c r="G48" s="23">
        <f t="shared" si="5"/>
        <v>-441507.12999999989</v>
      </c>
      <c r="H48" s="23">
        <f t="shared" si="6"/>
        <v>999852.06999999983</v>
      </c>
      <c r="I48" s="24">
        <f t="shared" si="7"/>
        <v>-12.523045932491584</v>
      </c>
      <c r="J48" s="24">
        <f t="shared" si="8"/>
        <v>75.517236456702435</v>
      </c>
      <c r="K48" s="24">
        <f t="shared" si="9"/>
        <v>37.174718105325461</v>
      </c>
    </row>
    <row r="49" spans="1:11">
      <c r="A49" s="26" t="s">
        <v>92</v>
      </c>
      <c r="B49" s="22" t="s">
        <v>93</v>
      </c>
      <c r="C49" s="23">
        <v>3508886.06</v>
      </c>
      <c r="D49" s="23">
        <v>8278484</v>
      </c>
      <c r="E49" s="23">
        <v>4066373</v>
      </c>
      <c r="F49" s="23">
        <v>3066438.93</v>
      </c>
      <c r="G49" s="23">
        <f t="shared" si="5"/>
        <v>-442447.12999999989</v>
      </c>
      <c r="H49" s="23">
        <f t="shared" si="6"/>
        <v>999934.06999999983</v>
      </c>
      <c r="I49" s="24">
        <f t="shared" si="7"/>
        <v>-12.609333059962623</v>
      </c>
      <c r="J49" s="24">
        <f t="shared" si="8"/>
        <v>75.409681551594019</v>
      </c>
      <c r="K49" s="24">
        <f t="shared" si="9"/>
        <v>37.041068509645001</v>
      </c>
    </row>
    <row r="50" spans="1:11">
      <c r="A50" s="27" t="s">
        <v>94</v>
      </c>
      <c r="B50" s="22" t="s">
        <v>95</v>
      </c>
      <c r="C50" s="23">
        <v>2964874.95</v>
      </c>
      <c r="D50" s="23">
        <v>6965231</v>
      </c>
      <c r="E50" s="23">
        <v>3454159</v>
      </c>
      <c r="F50" s="23">
        <v>2627348.37</v>
      </c>
      <c r="G50" s="23">
        <f t="shared" si="5"/>
        <v>-337526.58000000007</v>
      </c>
      <c r="H50" s="23">
        <f t="shared" si="6"/>
        <v>826810.62999999989</v>
      </c>
      <c r="I50" s="24">
        <f t="shared" si="7"/>
        <v>-11.384175916087131</v>
      </c>
      <c r="J50" s="24">
        <f t="shared" si="8"/>
        <v>76.063330321505191</v>
      </c>
      <c r="K50" s="24">
        <f t="shared" si="9"/>
        <v>37.72090789235849</v>
      </c>
    </row>
    <row r="51" spans="1:11">
      <c r="A51" s="27" t="s">
        <v>96</v>
      </c>
      <c r="B51" s="22" t="s">
        <v>97</v>
      </c>
      <c r="C51" s="23">
        <v>544011.11</v>
      </c>
      <c r="D51" s="23">
        <v>1313253</v>
      </c>
      <c r="E51" s="23">
        <v>612214</v>
      </c>
      <c r="F51" s="23">
        <v>439090.56</v>
      </c>
      <c r="G51" s="23">
        <f t="shared" si="5"/>
        <v>-104920.54999999999</v>
      </c>
      <c r="H51" s="23">
        <f t="shared" si="6"/>
        <v>173123.44</v>
      </c>
      <c r="I51" s="24">
        <f t="shared" si="7"/>
        <v>-19.286471925178134</v>
      </c>
      <c r="J51" s="24">
        <f t="shared" si="8"/>
        <v>71.721744357365239</v>
      </c>
      <c r="K51" s="24">
        <f t="shared" si="9"/>
        <v>33.435336526929696</v>
      </c>
    </row>
    <row r="52" spans="1:11">
      <c r="A52" s="28" t="s">
        <v>98</v>
      </c>
      <c r="B52" s="22" t="s">
        <v>99</v>
      </c>
      <c r="C52" s="23">
        <v>4561.1899999999996</v>
      </c>
      <c r="D52" s="23">
        <v>0</v>
      </c>
      <c r="E52" s="23">
        <v>0</v>
      </c>
      <c r="F52" s="23">
        <v>3023.92</v>
      </c>
      <c r="G52" s="23">
        <f t="shared" si="5"/>
        <v>-1537.2699999999995</v>
      </c>
      <c r="H52" s="23">
        <f t="shared" si="6"/>
        <v>-3023.92</v>
      </c>
      <c r="I52" s="24">
        <f t="shared" si="7"/>
        <v>-33.703266033644724</v>
      </c>
      <c r="J52" s="24">
        <f t="shared" si="8"/>
        <v>0</v>
      </c>
      <c r="K52" s="24">
        <f t="shared" si="9"/>
        <v>0</v>
      </c>
    </row>
    <row r="53" spans="1:11">
      <c r="A53" s="26" t="s">
        <v>100</v>
      </c>
      <c r="B53" s="22" t="s">
        <v>101</v>
      </c>
      <c r="C53" s="23">
        <v>410</v>
      </c>
      <c r="D53" s="23">
        <v>320</v>
      </c>
      <c r="E53" s="23">
        <v>320</v>
      </c>
      <c r="F53" s="23">
        <v>320</v>
      </c>
      <c r="G53" s="23">
        <f t="shared" si="5"/>
        <v>-90</v>
      </c>
      <c r="H53" s="23">
        <f t="shared" si="6"/>
        <v>0</v>
      </c>
      <c r="I53" s="24">
        <f t="shared" si="7"/>
        <v>-21.951219512195124</v>
      </c>
      <c r="J53" s="24">
        <f t="shared" si="8"/>
        <v>100</v>
      </c>
      <c r="K53" s="24">
        <f t="shared" si="9"/>
        <v>100</v>
      </c>
    </row>
    <row r="54" spans="1:11">
      <c r="A54" s="27" t="s">
        <v>102</v>
      </c>
      <c r="B54" s="22" t="s">
        <v>103</v>
      </c>
      <c r="C54" s="23">
        <v>320</v>
      </c>
      <c r="D54" s="23">
        <v>320</v>
      </c>
      <c r="E54" s="23">
        <v>320</v>
      </c>
      <c r="F54" s="23">
        <v>320</v>
      </c>
      <c r="G54" s="23">
        <f t="shared" si="5"/>
        <v>0</v>
      </c>
      <c r="H54" s="23">
        <f t="shared" si="6"/>
        <v>0</v>
      </c>
      <c r="I54" s="24">
        <f t="shared" si="7"/>
        <v>0</v>
      </c>
      <c r="J54" s="24">
        <f t="shared" si="8"/>
        <v>100</v>
      </c>
      <c r="K54" s="24">
        <f t="shared" si="9"/>
        <v>100</v>
      </c>
    </row>
    <row r="55" spans="1:11">
      <c r="A55" s="27" t="s">
        <v>104</v>
      </c>
      <c r="B55" s="22" t="s">
        <v>105</v>
      </c>
      <c r="C55" s="23">
        <v>90</v>
      </c>
      <c r="D55" s="23">
        <v>0</v>
      </c>
      <c r="E55" s="23">
        <v>0</v>
      </c>
      <c r="F55" s="23">
        <v>0</v>
      </c>
      <c r="G55" s="23">
        <f t="shared" si="5"/>
        <v>-90</v>
      </c>
      <c r="H55" s="23">
        <f t="shared" si="6"/>
        <v>0</v>
      </c>
      <c r="I55" s="24">
        <f t="shared" si="7"/>
        <v>-100</v>
      </c>
      <c r="J55" s="24">
        <f t="shared" si="8"/>
        <v>0</v>
      </c>
      <c r="K55" s="24">
        <f t="shared" si="9"/>
        <v>0</v>
      </c>
    </row>
    <row r="56" spans="1:11" ht="25.5">
      <c r="A56" s="26" t="s">
        <v>140</v>
      </c>
      <c r="B56" s="22" t="s">
        <v>141</v>
      </c>
      <c r="C56" s="23">
        <v>16261</v>
      </c>
      <c r="D56" s="23">
        <v>17291</v>
      </c>
      <c r="E56" s="23">
        <v>17209</v>
      </c>
      <c r="F56" s="23">
        <v>17291</v>
      </c>
      <c r="G56" s="23">
        <f t="shared" si="5"/>
        <v>1030</v>
      </c>
      <c r="H56" s="23">
        <f t="shared" si="6"/>
        <v>-82</v>
      </c>
      <c r="I56" s="24">
        <f t="shared" si="7"/>
        <v>6.3341737900498174</v>
      </c>
      <c r="J56" s="24">
        <f t="shared" si="8"/>
        <v>100.47649485734209</v>
      </c>
      <c r="K56" s="24">
        <f t="shared" si="9"/>
        <v>100</v>
      </c>
    </row>
    <row r="57" spans="1:11">
      <c r="A57" s="27" t="s">
        <v>142</v>
      </c>
      <c r="B57" s="22" t="s">
        <v>143</v>
      </c>
      <c r="C57" s="23">
        <v>16261</v>
      </c>
      <c r="D57" s="23">
        <v>17291</v>
      </c>
      <c r="E57" s="23">
        <v>17209</v>
      </c>
      <c r="F57" s="23">
        <v>17291</v>
      </c>
      <c r="G57" s="23">
        <f t="shared" si="5"/>
        <v>1030</v>
      </c>
      <c r="H57" s="23">
        <f t="shared" si="6"/>
        <v>-82</v>
      </c>
      <c r="I57" s="24">
        <f t="shared" si="7"/>
        <v>6.3341737900498174</v>
      </c>
      <c r="J57" s="24">
        <f t="shared" si="8"/>
        <v>100.47649485734209</v>
      </c>
      <c r="K57" s="24">
        <f t="shared" si="9"/>
        <v>100</v>
      </c>
    </row>
    <row r="58" spans="1:11">
      <c r="A58" s="25" t="s">
        <v>114</v>
      </c>
      <c r="B58" s="22" t="s">
        <v>115</v>
      </c>
      <c r="C58" s="23">
        <v>6599</v>
      </c>
      <c r="D58" s="23">
        <v>86433</v>
      </c>
      <c r="E58" s="23">
        <v>3933</v>
      </c>
      <c r="F58" s="23">
        <v>0</v>
      </c>
      <c r="G58" s="23">
        <f t="shared" si="5"/>
        <v>-6599</v>
      </c>
      <c r="H58" s="23">
        <f t="shared" si="6"/>
        <v>3933</v>
      </c>
      <c r="I58" s="24">
        <f t="shared" si="7"/>
        <v>-100</v>
      </c>
      <c r="J58" s="24">
        <f t="shared" si="8"/>
        <v>0</v>
      </c>
      <c r="K58" s="24">
        <f t="shared" si="9"/>
        <v>0</v>
      </c>
    </row>
    <row r="59" spans="1:11">
      <c r="A59" s="26" t="s">
        <v>116</v>
      </c>
      <c r="B59" s="22" t="s">
        <v>117</v>
      </c>
      <c r="C59" s="23">
        <v>6599</v>
      </c>
      <c r="D59" s="23">
        <v>86433</v>
      </c>
      <c r="E59" s="23">
        <v>3933</v>
      </c>
      <c r="F59" s="23">
        <v>0</v>
      </c>
      <c r="G59" s="23">
        <f t="shared" si="5"/>
        <v>-6599</v>
      </c>
      <c r="H59" s="23">
        <f t="shared" si="6"/>
        <v>3933</v>
      </c>
      <c r="I59" s="24">
        <f t="shared" si="7"/>
        <v>-100</v>
      </c>
      <c r="J59" s="24">
        <f t="shared" si="8"/>
        <v>0</v>
      </c>
      <c r="K59" s="24">
        <f t="shared" si="9"/>
        <v>0</v>
      </c>
    </row>
    <row r="60" spans="1:11">
      <c r="A60" s="21"/>
      <c r="B60" s="22" t="s">
        <v>118</v>
      </c>
      <c r="C60" s="23">
        <v>4766687.9400000004</v>
      </c>
      <c r="D60" s="23">
        <v>0</v>
      </c>
      <c r="E60" s="23">
        <v>0</v>
      </c>
      <c r="F60" s="23">
        <v>5298478.07</v>
      </c>
      <c r="G60" s="23">
        <f t="shared" si="5"/>
        <v>531790.12999999989</v>
      </c>
      <c r="H60" s="23">
        <f t="shared" si="6"/>
        <v>-5298478.07</v>
      </c>
      <c r="I60" s="24">
        <f t="shared" si="7"/>
        <v>11.156386503455479</v>
      </c>
      <c r="J60" s="24">
        <f t="shared" si="8"/>
        <v>0</v>
      </c>
      <c r="K60" s="24">
        <f t="shared" si="9"/>
        <v>0</v>
      </c>
    </row>
    <row r="61" spans="1:11">
      <c r="A61" s="21" t="s">
        <v>119</v>
      </c>
      <c r="B61" s="22" t="s">
        <v>120</v>
      </c>
      <c r="C61" s="23">
        <v>-4766687.9400000004</v>
      </c>
      <c r="D61" s="23">
        <v>0</v>
      </c>
      <c r="E61" s="23">
        <v>0</v>
      </c>
      <c r="F61" s="23">
        <v>-5298478.07</v>
      </c>
      <c r="G61" s="23">
        <f t="shared" si="5"/>
        <v>-531790.12999999989</v>
      </c>
      <c r="H61" s="23">
        <f t="shared" si="6"/>
        <v>5298478.07</v>
      </c>
      <c r="I61" s="24">
        <f t="shared" si="7"/>
        <v>11.156386503455479</v>
      </c>
      <c r="J61" s="24">
        <f t="shared" si="8"/>
        <v>0</v>
      </c>
      <c r="K61" s="24">
        <f t="shared" si="9"/>
        <v>0</v>
      </c>
    </row>
    <row r="62" spans="1:11">
      <c r="A62" s="25" t="s">
        <v>121</v>
      </c>
      <c r="B62" s="22" t="s">
        <v>122</v>
      </c>
      <c r="C62" s="23">
        <v>-4766687.9400000004</v>
      </c>
      <c r="D62" s="23">
        <v>0</v>
      </c>
      <c r="E62" s="23">
        <v>0</v>
      </c>
      <c r="F62" s="23">
        <v>-5298478.07</v>
      </c>
      <c r="G62" s="23">
        <f t="shared" si="5"/>
        <v>-531790.12999999989</v>
      </c>
      <c r="H62" s="23">
        <f t="shared" si="6"/>
        <v>5298478.07</v>
      </c>
      <c r="I62" s="24">
        <f t="shared" si="7"/>
        <v>11.156386503455479</v>
      </c>
      <c r="J62" s="24">
        <f t="shared" si="8"/>
        <v>0</v>
      </c>
      <c r="K62" s="24">
        <f t="shared" si="9"/>
        <v>0</v>
      </c>
    </row>
    <row r="63" spans="1:11" s="3" customFormat="1">
      <c r="A63" s="30" t="s">
        <v>148</v>
      </c>
      <c r="B63" s="31" t="s">
        <v>55</v>
      </c>
      <c r="C63" s="32"/>
      <c r="D63" s="32"/>
      <c r="E63" s="32"/>
      <c r="F63" s="32"/>
      <c r="G63" s="32"/>
      <c r="H63" s="32"/>
      <c r="I63" s="33"/>
      <c r="J63" s="33"/>
      <c r="K63" s="33"/>
    </row>
    <row r="64" spans="1:11">
      <c r="A64" s="21" t="s">
        <v>19</v>
      </c>
      <c r="B64" s="22" t="s">
        <v>20</v>
      </c>
      <c r="C64" s="23">
        <v>8298844</v>
      </c>
      <c r="D64" s="23">
        <v>8382528</v>
      </c>
      <c r="E64" s="23">
        <v>4087835</v>
      </c>
      <c r="F64" s="23">
        <v>8382528</v>
      </c>
      <c r="G64" s="23">
        <f t="shared" ref="G64:G87" si="10">F64-C64</f>
        <v>83684</v>
      </c>
      <c r="H64" s="23">
        <f t="shared" ref="H64:H87" si="11">E64-F64</f>
        <v>-4294693</v>
      </c>
      <c r="I64" s="24">
        <f t="shared" ref="I64:I87" si="12">IF(ISERROR(F64/C64),0,F64/C64*100-100)</f>
        <v>1.0083814083021707</v>
      </c>
      <c r="J64" s="24">
        <f t="shared" ref="J64:J87" si="13">IF(ISERROR(F64/E64),0,F64/E64*100)</f>
        <v>205.06033144684167</v>
      </c>
      <c r="K64" s="24">
        <f t="shared" ref="K64:K87" si="14">IF(ISERROR(F64/D64),0,F64/D64*100)</f>
        <v>100</v>
      </c>
    </row>
    <row r="65" spans="1:11">
      <c r="A65" s="25" t="s">
        <v>130</v>
      </c>
      <c r="B65" s="22" t="s">
        <v>131</v>
      </c>
      <c r="C65" s="23">
        <v>34000</v>
      </c>
      <c r="D65" s="23">
        <v>34000</v>
      </c>
      <c r="E65" s="23">
        <v>0</v>
      </c>
      <c r="F65" s="23">
        <v>34000</v>
      </c>
      <c r="G65" s="23">
        <f t="shared" si="10"/>
        <v>0</v>
      </c>
      <c r="H65" s="23">
        <f t="shared" si="11"/>
        <v>-34000</v>
      </c>
      <c r="I65" s="24">
        <f t="shared" si="12"/>
        <v>0</v>
      </c>
      <c r="J65" s="24">
        <f t="shared" si="13"/>
        <v>0</v>
      </c>
      <c r="K65" s="24">
        <f t="shared" si="14"/>
        <v>100</v>
      </c>
    </row>
    <row r="66" spans="1:11">
      <c r="A66" s="26" t="s">
        <v>132</v>
      </c>
      <c r="B66" s="22" t="s">
        <v>133</v>
      </c>
      <c r="C66" s="23">
        <v>34000</v>
      </c>
      <c r="D66" s="23">
        <v>34000</v>
      </c>
      <c r="E66" s="23">
        <v>0</v>
      </c>
      <c r="F66" s="23">
        <v>34000</v>
      </c>
      <c r="G66" s="23">
        <f t="shared" si="10"/>
        <v>0</v>
      </c>
      <c r="H66" s="23">
        <f t="shared" si="11"/>
        <v>-34000</v>
      </c>
      <c r="I66" s="24">
        <f t="shared" si="12"/>
        <v>0</v>
      </c>
      <c r="J66" s="24">
        <f t="shared" si="13"/>
        <v>0</v>
      </c>
      <c r="K66" s="24">
        <f t="shared" si="14"/>
        <v>100</v>
      </c>
    </row>
    <row r="67" spans="1:11">
      <c r="A67" s="27" t="s">
        <v>134</v>
      </c>
      <c r="B67" s="22" t="s">
        <v>135</v>
      </c>
      <c r="C67" s="23">
        <v>34000</v>
      </c>
      <c r="D67" s="23">
        <v>34000</v>
      </c>
      <c r="E67" s="23">
        <v>0</v>
      </c>
      <c r="F67" s="23">
        <v>34000</v>
      </c>
      <c r="G67" s="23">
        <f t="shared" si="10"/>
        <v>0</v>
      </c>
      <c r="H67" s="23">
        <f t="shared" si="11"/>
        <v>-34000</v>
      </c>
      <c r="I67" s="24">
        <f t="shared" si="12"/>
        <v>0</v>
      </c>
      <c r="J67" s="24">
        <f t="shared" si="13"/>
        <v>0</v>
      </c>
      <c r="K67" s="24">
        <f t="shared" si="14"/>
        <v>100</v>
      </c>
    </row>
    <row r="68" spans="1:11" ht="25.5">
      <c r="A68" s="28" t="s">
        <v>136</v>
      </c>
      <c r="B68" s="22" t="s">
        <v>137</v>
      </c>
      <c r="C68" s="23">
        <v>34000</v>
      </c>
      <c r="D68" s="23">
        <v>34000</v>
      </c>
      <c r="E68" s="23">
        <v>0</v>
      </c>
      <c r="F68" s="23">
        <v>34000</v>
      </c>
      <c r="G68" s="23">
        <f t="shared" si="10"/>
        <v>0</v>
      </c>
      <c r="H68" s="23">
        <f t="shared" si="11"/>
        <v>-34000</v>
      </c>
      <c r="I68" s="24">
        <f t="shared" si="12"/>
        <v>0</v>
      </c>
      <c r="J68" s="24">
        <f t="shared" si="13"/>
        <v>0</v>
      </c>
      <c r="K68" s="24">
        <f t="shared" si="14"/>
        <v>100</v>
      </c>
    </row>
    <row r="69" spans="1:11" ht="25.5">
      <c r="A69" s="29" t="s">
        <v>138</v>
      </c>
      <c r="B69" s="22" t="s">
        <v>139</v>
      </c>
      <c r="C69" s="23">
        <v>34000</v>
      </c>
      <c r="D69" s="23">
        <v>34000</v>
      </c>
      <c r="E69" s="23">
        <v>0</v>
      </c>
      <c r="F69" s="23">
        <v>34000</v>
      </c>
      <c r="G69" s="23">
        <f t="shared" si="10"/>
        <v>0</v>
      </c>
      <c r="H69" s="23">
        <f t="shared" si="11"/>
        <v>-34000</v>
      </c>
      <c r="I69" s="24">
        <f t="shared" si="12"/>
        <v>0</v>
      </c>
      <c r="J69" s="24">
        <f t="shared" si="13"/>
        <v>0</v>
      </c>
      <c r="K69" s="24">
        <f t="shared" si="14"/>
        <v>100</v>
      </c>
    </row>
    <row r="70" spans="1:11">
      <c r="A70" s="25" t="s">
        <v>84</v>
      </c>
      <c r="B70" s="22" t="s">
        <v>85</v>
      </c>
      <c r="C70" s="23">
        <v>8264844</v>
      </c>
      <c r="D70" s="23">
        <v>8348528</v>
      </c>
      <c r="E70" s="23">
        <v>4087835</v>
      </c>
      <c r="F70" s="23">
        <v>8348528</v>
      </c>
      <c r="G70" s="23">
        <f t="shared" si="10"/>
        <v>83684</v>
      </c>
      <c r="H70" s="23">
        <f t="shared" si="11"/>
        <v>-4260693</v>
      </c>
      <c r="I70" s="24">
        <f t="shared" si="12"/>
        <v>1.0125296980802148</v>
      </c>
      <c r="J70" s="24">
        <f t="shared" si="13"/>
        <v>204.22859533224801</v>
      </c>
      <c r="K70" s="24">
        <f t="shared" si="14"/>
        <v>100</v>
      </c>
    </row>
    <row r="71" spans="1:11">
      <c r="A71" s="26" t="s">
        <v>86</v>
      </c>
      <c r="B71" s="22" t="s">
        <v>87</v>
      </c>
      <c r="C71" s="23">
        <v>8264844</v>
      </c>
      <c r="D71" s="23">
        <v>8348528</v>
      </c>
      <c r="E71" s="23">
        <v>4087835</v>
      </c>
      <c r="F71" s="23">
        <v>8348528</v>
      </c>
      <c r="G71" s="23">
        <f t="shared" si="10"/>
        <v>83684</v>
      </c>
      <c r="H71" s="23">
        <f t="shared" si="11"/>
        <v>-4260693</v>
      </c>
      <c r="I71" s="24">
        <f t="shared" si="12"/>
        <v>1.0125296980802148</v>
      </c>
      <c r="J71" s="24">
        <f t="shared" si="13"/>
        <v>204.22859533224801</v>
      </c>
      <c r="K71" s="24">
        <f t="shared" si="14"/>
        <v>100</v>
      </c>
    </row>
    <row r="72" spans="1:11">
      <c r="A72" s="21" t="s">
        <v>88</v>
      </c>
      <c r="B72" s="22" t="s">
        <v>89</v>
      </c>
      <c r="C72" s="23">
        <v>3532156.06</v>
      </c>
      <c r="D72" s="23">
        <v>8382528</v>
      </c>
      <c r="E72" s="23">
        <v>4087835</v>
      </c>
      <c r="F72" s="23">
        <v>3084049.93</v>
      </c>
      <c r="G72" s="23">
        <f t="shared" si="10"/>
        <v>-448106.12999999989</v>
      </c>
      <c r="H72" s="23">
        <f t="shared" si="11"/>
        <v>1003785.0699999998</v>
      </c>
      <c r="I72" s="24">
        <f t="shared" si="12"/>
        <v>-12.686475976375746</v>
      </c>
      <c r="J72" s="24">
        <f t="shared" si="13"/>
        <v>75.444579587972612</v>
      </c>
      <c r="K72" s="24">
        <f t="shared" si="14"/>
        <v>36.791406244035215</v>
      </c>
    </row>
    <row r="73" spans="1:11">
      <c r="A73" s="25" t="s">
        <v>90</v>
      </c>
      <c r="B73" s="22" t="s">
        <v>91</v>
      </c>
      <c r="C73" s="23">
        <v>3525557.06</v>
      </c>
      <c r="D73" s="23">
        <v>8296095</v>
      </c>
      <c r="E73" s="23">
        <v>4083902</v>
      </c>
      <c r="F73" s="23">
        <v>3084049.93</v>
      </c>
      <c r="G73" s="23">
        <f t="shared" si="10"/>
        <v>-441507.12999999989</v>
      </c>
      <c r="H73" s="23">
        <f t="shared" si="11"/>
        <v>999852.06999999983</v>
      </c>
      <c r="I73" s="24">
        <f t="shared" si="12"/>
        <v>-12.523045932491584</v>
      </c>
      <c r="J73" s="24">
        <f t="shared" si="13"/>
        <v>75.517236456702435</v>
      </c>
      <c r="K73" s="24">
        <f t="shared" si="14"/>
        <v>37.174718105325461</v>
      </c>
    </row>
    <row r="74" spans="1:11">
      <c r="A74" s="26" t="s">
        <v>92</v>
      </c>
      <c r="B74" s="22" t="s">
        <v>93</v>
      </c>
      <c r="C74" s="23">
        <v>3508886.06</v>
      </c>
      <c r="D74" s="23">
        <v>8278484</v>
      </c>
      <c r="E74" s="23">
        <v>4066373</v>
      </c>
      <c r="F74" s="23">
        <v>3066438.93</v>
      </c>
      <c r="G74" s="23">
        <f t="shared" si="10"/>
        <v>-442447.12999999989</v>
      </c>
      <c r="H74" s="23">
        <f t="shared" si="11"/>
        <v>999934.06999999983</v>
      </c>
      <c r="I74" s="24">
        <f t="shared" si="12"/>
        <v>-12.609333059962623</v>
      </c>
      <c r="J74" s="24">
        <f t="shared" si="13"/>
        <v>75.409681551594019</v>
      </c>
      <c r="K74" s="24">
        <f t="shared" si="14"/>
        <v>37.041068509645001</v>
      </c>
    </row>
    <row r="75" spans="1:11">
      <c r="A75" s="27" t="s">
        <v>94</v>
      </c>
      <c r="B75" s="22" t="s">
        <v>95</v>
      </c>
      <c r="C75" s="23">
        <v>2964874.95</v>
      </c>
      <c r="D75" s="23">
        <v>6965231</v>
      </c>
      <c r="E75" s="23">
        <v>3454159</v>
      </c>
      <c r="F75" s="23">
        <v>2627348.37</v>
      </c>
      <c r="G75" s="23">
        <f t="shared" si="10"/>
        <v>-337526.58000000007</v>
      </c>
      <c r="H75" s="23">
        <f t="shared" si="11"/>
        <v>826810.62999999989</v>
      </c>
      <c r="I75" s="24">
        <f t="shared" si="12"/>
        <v>-11.384175916087131</v>
      </c>
      <c r="J75" s="24">
        <f t="shared" si="13"/>
        <v>76.063330321505191</v>
      </c>
      <c r="K75" s="24">
        <f t="shared" si="14"/>
        <v>37.72090789235849</v>
      </c>
    </row>
    <row r="76" spans="1:11">
      <c r="A76" s="27" t="s">
        <v>96</v>
      </c>
      <c r="B76" s="22" t="s">
        <v>97</v>
      </c>
      <c r="C76" s="23">
        <v>544011.11</v>
      </c>
      <c r="D76" s="23">
        <v>1313253</v>
      </c>
      <c r="E76" s="23">
        <v>612214</v>
      </c>
      <c r="F76" s="23">
        <v>439090.56</v>
      </c>
      <c r="G76" s="23">
        <f t="shared" si="10"/>
        <v>-104920.54999999999</v>
      </c>
      <c r="H76" s="23">
        <f t="shared" si="11"/>
        <v>173123.44</v>
      </c>
      <c r="I76" s="24">
        <f t="shared" si="12"/>
        <v>-19.286471925178134</v>
      </c>
      <c r="J76" s="24">
        <f t="shared" si="13"/>
        <v>71.721744357365239</v>
      </c>
      <c r="K76" s="24">
        <f t="shared" si="14"/>
        <v>33.435336526929696</v>
      </c>
    </row>
    <row r="77" spans="1:11">
      <c r="A77" s="28" t="s">
        <v>98</v>
      </c>
      <c r="B77" s="22" t="s">
        <v>99</v>
      </c>
      <c r="C77" s="23">
        <v>4561.1899999999996</v>
      </c>
      <c r="D77" s="23">
        <v>0</v>
      </c>
      <c r="E77" s="23">
        <v>0</v>
      </c>
      <c r="F77" s="23">
        <v>3023.92</v>
      </c>
      <c r="G77" s="23">
        <f t="shared" si="10"/>
        <v>-1537.2699999999995</v>
      </c>
      <c r="H77" s="23">
        <f t="shared" si="11"/>
        <v>-3023.92</v>
      </c>
      <c r="I77" s="24">
        <f t="shared" si="12"/>
        <v>-33.703266033644724</v>
      </c>
      <c r="J77" s="24">
        <f t="shared" si="13"/>
        <v>0</v>
      </c>
      <c r="K77" s="24">
        <f t="shared" si="14"/>
        <v>0</v>
      </c>
    </row>
    <row r="78" spans="1:11">
      <c r="A78" s="26" t="s">
        <v>100</v>
      </c>
      <c r="B78" s="22" t="s">
        <v>101</v>
      </c>
      <c r="C78" s="23">
        <v>410</v>
      </c>
      <c r="D78" s="23">
        <v>320</v>
      </c>
      <c r="E78" s="23">
        <v>320</v>
      </c>
      <c r="F78" s="23">
        <v>320</v>
      </c>
      <c r="G78" s="23">
        <f t="shared" si="10"/>
        <v>-90</v>
      </c>
      <c r="H78" s="23">
        <f t="shared" si="11"/>
        <v>0</v>
      </c>
      <c r="I78" s="24">
        <f t="shared" si="12"/>
        <v>-21.951219512195124</v>
      </c>
      <c r="J78" s="24">
        <f t="shared" si="13"/>
        <v>100</v>
      </c>
      <c r="K78" s="24">
        <f t="shared" si="14"/>
        <v>100</v>
      </c>
    </row>
    <row r="79" spans="1:11">
      <c r="A79" s="27" t="s">
        <v>102</v>
      </c>
      <c r="B79" s="22" t="s">
        <v>103</v>
      </c>
      <c r="C79" s="23">
        <v>320</v>
      </c>
      <c r="D79" s="23">
        <v>320</v>
      </c>
      <c r="E79" s="23">
        <v>320</v>
      </c>
      <c r="F79" s="23">
        <v>320</v>
      </c>
      <c r="G79" s="23">
        <f t="shared" si="10"/>
        <v>0</v>
      </c>
      <c r="H79" s="23">
        <f t="shared" si="11"/>
        <v>0</v>
      </c>
      <c r="I79" s="24">
        <f t="shared" si="12"/>
        <v>0</v>
      </c>
      <c r="J79" s="24">
        <f t="shared" si="13"/>
        <v>100</v>
      </c>
      <c r="K79" s="24">
        <f t="shared" si="14"/>
        <v>100</v>
      </c>
    </row>
    <row r="80" spans="1:11">
      <c r="A80" s="27" t="s">
        <v>104</v>
      </c>
      <c r="B80" s="22" t="s">
        <v>105</v>
      </c>
      <c r="C80" s="23">
        <v>90</v>
      </c>
      <c r="D80" s="23">
        <v>0</v>
      </c>
      <c r="E80" s="23">
        <v>0</v>
      </c>
      <c r="F80" s="23">
        <v>0</v>
      </c>
      <c r="G80" s="23">
        <f t="shared" si="10"/>
        <v>-90</v>
      </c>
      <c r="H80" s="23">
        <f t="shared" si="11"/>
        <v>0</v>
      </c>
      <c r="I80" s="24">
        <f t="shared" si="12"/>
        <v>-100</v>
      </c>
      <c r="J80" s="24">
        <f t="shared" si="13"/>
        <v>0</v>
      </c>
      <c r="K80" s="24">
        <f t="shared" si="14"/>
        <v>0</v>
      </c>
    </row>
    <row r="81" spans="1:11" ht="25.5">
      <c r="A81" s="26" t="s">
        <v>140</v>
      </c>
      <c r="B81" s="22" t="s">
        <v>141</v>
      </c>
      <c r="C81" s="23">
        <v>16261</v>
      </c>
      <c r="D81" s="23">
        <v>17291</v>
      </c>
      <c r="E81" s="23">
        <v>17209</v>
      </c>
      <c r="F81" s="23">
        <v>17291</v>
      </c>
      <c r="G81" s="23">
        <f t="shared" si="10"/>
        <v>1030</v>
      </c>
      <c r="H81" s="23">
        <f t="shared" si="11"/>
        <v>-82</v>
      </c>
      <c r="I81" s="24">
        <f t="shared" si="12"/>
        <v>6.3341737900498174</v>
      </c>
      <c r="J81" s="24">
        <f t="shared" si="13"/>
        <v>100.47649485734209</v>
      </c>
      <c r="K81" s="24">
        <f t="shared" si="14"/>
        <v>100</v>
      </c>
    </row>
    <row r="82" spans="1:11">
      <c r="A82" s="27" t="s">
        <v>142</v>
      </c>
      <c r="B82" s="22" t="s">
        <v>143</v>
      </c>
      <c r="C82" s="23">
        <v>16261</v>
      </c>
      <c r="D82" s="23">
        <v>17291</v>
      </c>
      <c r="E82" s="23">
        <v>17209</v>
      </c>
      <c r="F82" s="23">
        <v>17291</v>
      </c>
      <c r="G82" s="23">
        <f t="shared" si="10"/>
        <v>1030</v>
      </c>
      <c r="H82" s="23">
        <f t="shared" si="11"/>
        <v>-82</v>
      </c>
      <c r="I82" s="24">
        <f t="shared" si="12"/>
        <v>6.3341737900498174</v>
      </c>
      <c r="J82" s="24">
        <f t="shared" si="13"/>
        <v>100.47649485734209</v>
      </c>
      <c r="K82" s="24">
        <f t="shared" si="14"/>
        <v>100</v>
      </c>
    </row>
    <row r="83" spans="1:11">
      <c r="A83" s="25" t="s">
        <v>114</v>
      </c>
      <c r="B83" s="22" t="s">
        <v>115</v>
      </c>
      <c r="C83" s="23">
        <v>6599</v>
      </c>
      <c r="D83" s="23">
        <v>86433</v>
      </c>
      <c r="E83" s="23">
        <v>3933</v>
      </c>
      <c r="F83" s="23">
        <v>0</v>
      </c>
      <c r="G83" s="23">
        <f t="shared" si="10"/>
        <v>-6599</v>
      </c>
      <c r="H83" s="23">
        <f t="shared" si="11"/>
        <v>3933</v>
      </c>
      <c r="I83" s="24">
        <f t="shared" si="12"/>
        <v>-100</v>
      </c>
      <c r="J83" s="24">
        <f t="shared" si="13"/>
        <v>0</v>
      </c>
      <c r="K83" s="24">
        <f t="shared" si="14"/>
        <v>0</v>
      </c>
    </row>
    <row r="84" spans="1:11">
      <c r="A84" s="26" t="s">
        <v>116</v>
      </c>
      <c r="B84" s="22" t="s">
        <v>117</v>
      </c>
      <c r="C84" s="23">
        <v>6599</v>
      </c>
      <c r="D84" s="23">
        <v>86433</v>
      </c>
      <c r="E84" s="23">
        <v>3933</v>
      </c>
      <c r="F84" s="23">
        <v>0</v>
      </c>
      <c r="G84" s="23">
        <f t="shared" si="10"/>
        <v>-6599</v>
      </c>
      <c r="H84" s="23">
        <f t="shared" si="11"/>
        <v>3933</v>
      </c>
      <c r="I84" s="24">
        <f t="shared" si="12"/>
        <v>-100</v>
      </c>
      <c r="J84" s="24">
        <f t="shared" si="13"/>
        <v>0</v>
      </c>
      <c r="K84" s="24">
        <f t="shared" si="14"/>
        <v>0</v>
      </c>
    </row>
    <row r="85" spans="1:11">
      <c r="A85" s="21"/>
      <c r="B85" s="22" t="s">
        <v>118</v>
      </c>
      <c r="C85" s="23">
        <v>4766687.9400000004</v>
      </c>
      <c r="D85" s="23">
        <v>0</v>
      </c>
      <c r="E85" s="23">
        <v>0</v>
      </c>
      <c r="F85" s="23">
        <v>5298478.07</v>
      </c>
      <c r="G85" s="23">
        <f t="shared" si="10"/>
        <v>531790.12999999989</v>
      </c>
      <c r="H85" s="23">
        <f t="shared" si="11"/>
        <v>-5298478.07</v>
      </c>
      <c r="I85" s="24">
        <f t="shared" si="12"/>
        <v>11.156386503455479</v>
      </c>
      <c r="J85" s="24">
        <f t="shared" si="13"/>
        <v>0</v>
      </c>
      <c r="K85" s="24">
        <f t="shared" si="14"/>
        <v>0</v>
      </c>
    </row>
    <row r="86" spans="1:11">
      <c r="A86" s="21" t="s">
        <v>119</v>
      </c>
      <c r="B86" s="22" t="s">
        <v>120</v>
      </c>
      <c r="C86" s="23">
        <v>-4766687.9400000004</v>
      </c>
      <c r="D86" s="23">
        <v>0</v>
      </c>
      <c r="E86" s="23">
        <v>0</v>
      </c>
      <c r="F86" s="23">
        <v>-5298478.07</v>
      </c>
      <c r="G86" s="23">
        <f t="shared" si="10"/>
        <v>-531790.12999999989</v>
      </c>
      <c r="H86" s="23">
        <f t="shared" si="11"/>
        <v>5298478.07</v>
      </c>
      <c r="I86" s="24">
        <f t="shared" si="12"/>
        <v>11.156386503455479</v>
      </c>
      <c r="J86" s="24">
        <f t="shared" si="13"/>
        <v>0</v>
      </c>
      <c r="K86" s="24">
        <f t="shared" si="14"/>
        <v>0</v>
      </c>
    </row>
    <row r="87" spans="1:11">
      <c r="A87" s="25" t="s">
        <v>121</v>
      </c>
      <c r="B87" s="22" t="s">
        <v>122</v>
      </c>
      <c r="C87" s="23">
        <v>-4766687.9400000004</v>
      </c>
      <c r="D87" s="23">
        <v>0</v>
      </c>
      <c r="E87" s="23">
        <v>0</v>
      </c>
      <c r="F87" s="23">
        <v>-5298478.07</v>
      </c>
      <c r="G87" s="23">
        <f t="shared" si="10"/>
        <v>-531790.12999999989</v>
      </c>
      <c r="H87" s="23">
        <f t="shared" si="11"/>
        <v>5298478.07</v>
      </c>
      <c r="I87" s="24">
        <f t="shared" si="12"/>
        <v>11.156386503455479</v>
      </c>
      <c r="J87" s="24">
        <f t="shared" si="13"/>
        <v>0</v>
      </c>
      <c r="K87" s="24">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rowBreaks count="1" manualBreakCount="1">
    <brk id="37" max="10" man="1"/>
  </rowBreaks>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66"/>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74</v>
      </c>
      <c r="B12" s="48" t="s">
        <v>75</v>
      </c>
      <c r="C12" s="23"/>
      <c r="D12" s="23"/>
      <c r="E12" s="23"/>
      <c r="F12" s="23"/>
      <c r="G12" s="23"/>
      <c r="H12" s="23"/>
      <c r="I12" s="24"/>
      <c r="J12" s="24"/>
      <c r="K12" s="24"/>
    </row>
    <row r="13" spans="1:11">
      <c r="A13" s="21" t="s">
        <v>19</v>
      </c>
      <c r="B13" s="22" t="s">
        <v>20</v>
      </c>
      <c r="C13" s="23">
        <v>9754956.6999999993</v>
      </c>
      <c r="D13" s="23">
        <v>10183787</v>
      </c>
      <c r="E13" s="23">
        <v>5100370</v>
      </c>
      <c r="F13" s="23">
        <v>10182787</v>
      </c>
      <c r="G13" s="23">
        <f t="shared" ref="G13:G29" si="0">F13-C13</f>
        <v>427830.30000000075</v>
      </c>
      <c r="H13" s="23">
        <f t="shared" ref="H13:H29" si="1">E13-F13</f>
        <v>-5082417</v>
      </c>
      <c r="I13" s="24">
        <f t="shared" ref="I13:I29" si="2">IF(ISERROR(F13/C13),0,F13/C13*100-100)</f>
        <v>4.3857734396709418</v>
      </c>
      <c r="J13" s="24">
        <f t="shared" ref="J13:J29" si="3">IF(ISERROR(F13/E13),0,F13/E13*100)</f>
        <v>199.64800592898163</v>
      </c>
      <c r="K13" s="24">
        <f t="shared" ref="K13:K29" si="4">IF(ISERROR(F13/D13),0,F13/D13*100)</f>
        <v>99.99018047019247</v>
      </c>
    </row>
    <row r="14" spans="1:11" ht="25.5">
      <c r="A14" s="25" t="s">
        <v>128</v>
      </c>
      <c r="B14" s="22" t="s">
        <v>129</v>
      </c>
      <c r="C14" s="23">
        <v>111.7</v>
      </c>
      <c r="D14" s="23">
        <v>1000</v>
      </c>
      <c r="E14" s="23">
        <v>500</v>
      </c>
      <c r="F14" s="23">
        <v>0</v>
      </c>
      <c r="G14" s="23">
        <f t="shared" si="0"/>
        <v>-111.7</v>
      </c>
      <c r="H14" s="23">
        <f t="shared" si="1"/>
        <v>500</v>
      </c>
      <c r="I14" s="24">
        <f t="shared" si="2"/>
        <v>-100</v>
      </c>
      <c r="J14" s="24">
        <f t="shared" si="3"/>
        <v>0</v>
      </c>
      <c r="K14" s="24">
        <f t="shared" si="4"/>
        <v>0</v>
      </c>
    </row>
    <row r="15" spans="1:11">
      <c r="A15" s="25" t="s">
        <v>84</v>
      </c>
      <c r="B15" s="22" t="s">
        <v>85</v>
      </c>
      <c r="C15" s="23">
        <v>9754845</v>
      </c>
      <c r="D15" s="23">
        <v>10182787</v>
      </c>
      <c r="E15" s="23">
        <v>5099870</v>
      </c>
      <c r="F15" s="23">
        <v>10182787</v>
      </c>
      <c r="G15" s="23">
        <f t="shared" si="0"/>
        <v>427942</v>
      </c>
      <c r="H15" s="23">
        <f t="shared" si="1"/>
        <v>-5082917</v>
      </c>
      <c r="I15" s="24">
        <f t="shared" si="2"/>
        <v>4.3869687319480875</v>
      </c>
      <c r="J15" s="24">
        <f t="shared" si="3"/>
        <v>199.66757976183706</v>
      </c>
      <c r="K15" s="24">
        <f t="shared" si="4"/>
        <v>100</v>
      </c>
    </row>
    <row r="16" spans="1:11">
      <c r="A16" s="26" t="s">
        <v>86</v>
      </c>
      <c r="B16" s="22" t="s">
        <v>87</v>
      </c>
      <c r="C16" s="23">
        <v>9754845</v>
      </c>
      <c r="D16" s="23">
        <v>10182787</v>
      </c>
      <c r="E16" s="23">
        <v>5099870</v>
      </c>
      <c r="F16" s="23">
        <v>10182787</v>
      </c>
      <c r="G16" s="23">
        <f t="shared" si="0"/>
        <v>427942</v>
      </c>
      <c r="H16" s="23">
        <f t="shared" si="1"/>
        <v>-5082917</v>
      </c>
      <c r="I16" s="24">
        <f t="shared" si="2"/>
        <v>4.3869687319480875</v>
      </c>
      <c r="J16" s="24">
        <f t="shared" si="3"/>
        <v>199.66757976183706</v>
      </c>
      <c r="K16" s="24">
        <f t="shared" si="4"/>
        <v>100</v>
      </c>
    </row>
    <row r="17" spans="1:11">
      <c r="A17" s="21" t="s">
        <v>88</v>
      </c>
      <c r="B17" s="22" t="s">
        <v>89</v>
      </c>
      <c r="C17" s="23">
        <v>4233381.24</v>
      </c>
      <c r="D17" s="23">
        <v>10183787</v>
      </c>
      <c r="E17" s="23">
        <v>5100370</v>
      </c>
      <c r="F17" s="23">
        <v>4314169.7300000004</v>
      </c>
      <c r="G17" s="23">
        <f t="shared" si="0"/>
        <v>80788.490000000224</v>
      </c>
      <c r="H17" s="23">
        <f t="shared" si="1"/>
        <v>786200.26999999955</v>
      </c>
      <c r="I17" s="24">
        <f t="shared" si="2"/>
        <v>1.9083679314457527</v>
      </c>
      <c r="J17" s="24">
        <f t="shared" si="3"/>
        <v>84.585426743549988</v>
      </c>
      <c r="K17" s="24">
        <f t="shared" si="4"/>
        <v>42.363118258463189</v>
      </c>
    </row>
    <row r="18" spans="1:11">
      <c r="A18" s="25" t="s">
        <v>90</v>
      </c>
      <c r="B18" s="22" t="s">
        <v>91</v>
      </c>
      <c r="C18" s="23">
        <v>4228916.34</v>
      </c>
      <c r="D18" s="23">
        <v>10075437</v>
      </c>
      <c r="E18" s="23">
        <v>5050370</v>
      </c>
      <c r="F18" s="23">
        <v>4285069.2300000004</v>
      </c>
      <c r="G18" s="23">
        <f t="shared" si="0"/>
        <v>56152.890000000596</v>
      </c>
      <c r="H18" s="23">
        <f t="shared" si="1"/>
        <v>765300.76999999955</v>
      </c>
      <c r="I18" s="24">
        <f t="shared" si="2"/>
        <v>1.3278316591148354</v>
      </c>
      <c r="J18" s="24">
        <f t="shared" si="3"/>
        <v>84.846639553141657</v>
      </c>
      <c r="K18" s="24">
        <f t="shared" si="4"/>
        <v>42.529859796652005</v>
      </c>
    </row>
    <row r="19" spans="1:11">
      <c r="A19" s="26" t="s">
        <v>92</v>
      </c>
      <c r="B19" s="22" t="s">
        <v>93</v>
      </c>
      <c r="C19" s="23">
        <v>4220218.34</v>
      </c>
      <c r="D19" s="23">
        <v>10065067</v>
      </c>
      <c r="E19" s="23">
        <v>5040000</v>
      </c>
      <c r="F19" s="23">
        <v>4275611.2300000004</v>
      </c>
      <c r="G19" s="23">
        <f t="shared" si="0"/>
        <v>55392.890000000596</v>
      </c>
      <c r="H19" s="23">
        <f t="shared" si="1"/>
        <v>764388.76999999955</v>
      </c>
      <c r="I19" s="24">
        <f t="shared" si="2"/>
        <v>1.312559814144592</v>
      </c>
      <c r="J19" s="24">
        <f t="shared" si="3"/>
        <v>84.833556150793655</v>
      </c>
      <c r="K19" s="24">
        <f t="shared" si="4"/>
        <v>42.479709573716704</v>
      </c>
    </row>
    <row r="20" spans="1:11">
      <c r="A20" s="27" t="s">
        <v>94</v>
      </c>
      <c r="B20" s="22" t="s">
        <v>95</v>
      </c>
      <c r="C20" s="23">
        <v>4038670.09</v>
      </c>
      <c r="D20" s="23">
        <v>9275910</v>
      </c>
      <c r="E20" s="23">
        <v>4640000</v>
      </c>
      <c r="F20" s="23">
        <v>4101794.01</v>
      </c>
      <c r="G20" s="23">
        <f t="shared" si="0"/>
        <v>63123.919999999925</v>
      </c>
      <c r="H20" s="23">
        <f t="shared" si="1"/>
        <v>538205.99000000022</v>
      </c>
      <c r="I20" s="24">
        <f t="shared" si="2"/>
        <v>1.5629877804651358</v>
      </c>
      <c r="J20" s="24">
        <f t="shared" si="3"/>
        <v>88.400732974137924</v>
      </c>
      <c r="K20" s="24">
        <f t="shared" si="4"/>
        <v>44.219855626024831</v>
      </c>
    </row>
    <row r="21" spans="1:11">
      <c r="A21" s="27" t="s">
        <v>96</v>
      </c>
      <c r="B21" s="22" t="s">
        <v>97</v>
      </c>
      <c r="C21" s="23">
        <v>181548.25</v>
      </c>
      <c r="D21" s="23">
        <v>789157</v>
      </c>
      <c r="E21" s="23">
        <v>400000</v>
      </c>
      <c r="F21" s="23">
        <v>173817.22</v>
      </c>
      <c r="G21" s="23">
        <f t="shared" si="0"/>
        <v>-7731.0299999999988</v>
      </c>
      <c r="H21" s="23">
        <f t="shared" si="1"/>
        <v>226182.78</v>
      </c>
      <c r="I21" s="24">
        <f t="shared" si="2"/>
        <v>-4.2583886101903943</v>
      </c>
      <c r="J21" s="24">
        <f t="shared" si="3"/>
        <v>43.454304999999998</v>
      </c>
      <c r="K21" s="24">
        <f t="shared" si="4"/>
        <v>22.025683102348456</v>
      </c>
    </row>
    <row r="22" spans="1:11">
      <c r="A22" s="28" t="s">
        <v>98</v>
      </c>
      <c r="B22" s="22" t="s">
        <v>99</v>
      </c>
      <c r="C22" s="23">
        <v>9313.2999999999993</v>
      </c>
      <c r="D22" s="23">
        <v>0</v>
      </c>
      <c r="E22" s="23">
        <v>0</v>
      </c>
      <c r="F22" s="23">
        <v>6880.25</v>
      </c>
      <c r="G22" s="23">
        <f t="shared" si="0"/>
        <v>-2433.0499999999993</v>
      </c>
      <c r="H22" s="23">
        <f t="shared" si="1"/>
        <v>-6880.25</v>
      </c>
      <c r="I22" s="24">
        <f t="shared" si="2"/>
        <v>-26.124467159868132</v>
      </c>
      <c r="J22" s="24">
        <f t="shared" si="3"/>
        <v>0</v>
      </c>
      <c r="K22" s="24">
        <f t="shared" si="4"/>
        <v>0</v>
      </c>
    </row>
    <row r="23" spans="1:11" ht="25.5">
      <c r="A23" s="26" t="s">
        <v>140</v>
      </c>
      <c r="B23" s="22" t="s">
        <v>141</v>
      </c>
      <c r="C23" s="23">
        <v>8698</v>
      </c>
      <c r="D23" s="23">
        <v>10370</v>
      </c>
      <c r="E23" s="23">
        <v>10370</v>
      </c>
      <c r="F23" s="23">
        <v>9458</v>
      </c>
      <c r="G23" s="23">
        <f t="shared" si="0"/>
        <v>760</v>
      </c>
      <c r="H23" s="23">
        <f t="shared" si="1"/>
        <v>912</v>
      </c>
      <c r="I23" s="24">
        <f t="shared" si="2"/>
        <v>8.7376408369740091</v>
      </c>
      <c r="J23" s="24">
        <f t="shared" si="3"/>
        <v>91.205400192864033</v>
      </c>
      <c r="K23" s="24">
        <f t="shared" si="4"/>
        <v>91.205400192864033</v>
      </c>
    </row>
    <row r="24" spans="1:11">
      <c r="A24" s="27" t="s">
        <v>142</v>
      </c>
      <c r="B24" s="22" t="s">
        <v>143</v>
      </c>
      <c r="C24" s="23">
        <v>8698</v>
      </c>
      <c r="D24" s="23">
        <v>10370</v>
      </c>
      <c r="E24" s="23">
        <v>10370</v>
      </c>
      <c r="F24" s="23">
        <v>9458</v>
      </c>
      <c r="G24" s="23">
        <f t="shared" si="0"/>
        <v>760</v>
      </c>
      <c r="H24" s="23">
        <f t="shared" si="1"/>
        <v>912</v>
      </c>
      <c r="I24" s="24">
        <f t="shared" si="2"/>
        <v>8.7376408369740091</v>
      </c>
      <c r="J24" s="24">
        <f t="shared" si="3"/>
        <v>91.205400192864033</v>
      </c>
      <c r="K24" s="24">
        <f t="shared" si="4"/>
        <v>91.205400192864033</v>
      </c>
    </row>
    <row r="25" spans="1:11">
      <c r="A25" s="25" t="s">
        <v>114</v>
      </c>
      <c r="B25" s="22" t="s">
        <v>115</v>
      </c>
      <c r="C25" s="23">
        <v>4464.8999999999996</v>
      </c>
      <c r="D25" s="23">
        <v>108350</v>
      </c>
      <c r="E25" s="23">
        <v>50000</v>
      </c>
      <c r="F25" s="23">
        <v>29100.5</v>
      </c>
      <c r="G25" s="23">
        <f t="shared" si="0"/>
        <v>24635.599999999999</v>
      </c>
      <c r="H25" s="23">
        <f t="shared" si="1"/>
        <v>20899.5</v>
      </c>
      <c r="I25" s="24">
        <f t="shared" si="2"/>
        <v>551.76151761517622</v>
      </c>
      <c r="J25" s="24">
        <f t="shared" si="3"/>
        <v>58.201000000000001</v>
      </c>
      <c r="K25" s="24">
        <f t="shared" si="4"/>
        <v>26.857868020304572</v>
      </c>
    </row>
    <row r="26" spans="1:11">
      <c r="A26" s="26" t="s">
        <v>116</v>
      </c>
      <c r="B26" s="22" t="s">
        <v>117</v>
      </c>
      <c r="C26" s="23">
        <v>4464.8999999999996</v>
      </c>
      <c r="D26" s="23">
        <v>108350</v>
      </c>
      <c r="E26" s="23">
        <v>50000</v>
      </c>
      <c r="F26" s="23">
        <v>29100.5</v>
      </c>
      <c r="G26" s="23">
        <f t="shared" si="0"/>
        <v>24635.599999999999</v>
      </c>
      <c r="H26" s="23">
        <f t="shared" si="1"/>
        <v>20899.5</v>
      </c>
      <c r="I26" s="24">
        <f t="shared" si="2"/>
        <v>551.76151761517622</v>
      </c>
      <c r="J26" s="24">
        <f t="shared" si="3"/>
        <v>58.201000000000001</v>
      </c>
      <c r="K26" s="24">
        <f t="shared" si="4"/>
        <v>26.857868020304572</v>
      </c>
    </row>
    <row r="27" spans="1:11">
      <c r="A27" s="21"/>
      <c r="B27" s="22" t="s">
        <v>118</v>
      </c>
      <c r="C27" s="23">
        <v>5521575.46</v>
      </c>
      <c r="D27" s="23">
        <v>0</v>
      </c>
      <c r="E27" s="23">
        <v>0</v>
      </c>
      <c r="F27" s="23">
        <v>5868617.2699999996</v>
      </c>
      <c r="G27" s="23">
        <f t="shared" si="0"/>
        <v>347041.80999999959</v>
      </c>
      <c r="H27" s="23">
        <f t="shared" si="1"/>
        <v>-5868617.2699999996</v>
      </c>
      <c r="I27" s="24">
        <f t="shared" si="2"/>
        <v>6.285195457602228</v>
      </c>
      <c r="J27" s="24">
        <f t="shared" si="3"/>
        <v>0</v>
      </c>
      <c r="K27" s="24">
        <f t="shared" si="4"/>
        <v>0</v>
      </c>
    </row>
    <row r="28" spans="1:11">
      <c r="A28" s="21" t="s">
        <v>119</v>
      </c>
      <c r="B28" s="22" t="s">
        <v>120</v>
      </c>
      <c r="C28" s="23">
        <v>-5521575.46</v>
      </c>
      <c r="D28" s="23">
        <v>0</v>
      </c>
      <c r="E28" s="23">
        <v>0</v>
      </c>
      <c r="F28" s="23">
        <v>-5868617.2699999996</v>
      </c>
      <c r="G28" s="23">
        <f t="shared" si="0"/>
        <v>-347041.80999999959</v>
      </c>
      <c r="H28" s="23">
        <f t="shared" si="1"/>
        <v>5868617.2699999996</v>
      </c>
      <c r="I28" s="24">
        <f t="shared" si="2"/>
        <v>6.285195457602228</v>
      </c>
      <c r="J28" s="24">
        <f t="shared" si="3"/>
        <v>0</v>
      </c>
      <c r="K28" s="24">
        <f t="shared" si="4"/>
        <v>0</v>
      </c>
    </row>
    <row r="29" spans="1:11">
      <c r="A29" s="25" t="s">
        <v>121</v>
      </c>
      <c r="B29" s="22" t="s">
        <v>122</v>
      </c>
      <c r="C29" s="23">
        <v>-5521575.46</v>
      </c>
      <c r="D29" s="23">
        <v>0</v>
      </c>
      <c r="E29" s="23">
        <v>0</v>
      </c>
      <c r="F29" s="23">
        <v>-5868617.2699999996</v>
      </c>
      <c r="G29" s="23">
        <f t="shared" si="0"/>
        <v>-347041.80999999959</v>
      </c>
      <c r="H29" s="23">
        <f t="shared" si="1"/>
        <v>5868617.2699999996</v>
      </c>
      <c r="I29" s="24">
        <f t="shared" si="2"/>
        <v>6.285195457602228</v>
      </c>
      <c r="J29" s="24">
        <f t="shared" si="3"/>
        <v>0</v>
      </c>
      <c r="K29" s="24">
        <f t="shared" si="4"/>
        <v>0</v>
      </c>
    </row>
    <row r="30" spans="1:11">
      <c r="A30" s="21"/>
      <c r="B30" s="22"/>
      <c r="C30" s="23"/>
      <c r="D30" s="23"/>
      <c r="E30" s="23"/>
      <c r="F30" s="23"/>
      <c r="G30" s="23"/>
      <c r="H30" s="23"/>
      <c r="I30" s="24"/>
      <c r="J30" s="24"/>
      <c r="K30" s="24"/>
    </row>
    <row r="31" spans="1:11" s="3" customFormat="1">
      <c r="A31" s="30"/>
      <c r="B31" s="31" t="s">
        <v>123</v>
      </c>
      <c r="C31" s="32"/>
      <c r="D31" s="32"/>
      <c r="E31" s="32"/>
      <c r="F31" s="32"/>
      <c r="G31" s="32"/>
      <c r="H31" s="32"/>
      <c r="I31" s="33"/>
      <c r="J31" s="33"/>
      <c r="K31" s="33"/>
    </row>
    <row r="32" spans="1:11">
      <c r="A32" s="21" t="s">
        <v>19</v>
      </c>
      <c r="B32" s="22" t="s">
        <v>20</v>
      </c>
      <c r="C32" s="23">
        <v>9754956.6999999993</v>
      </c>
      <c r="D32" s="23">
        <v>10183787</v>
      </c>
      <c r="E32" s="23">
        <v>5100370</v>
      </c>
      <c r="F32" s="23">
        <v>10182787</v>
      </c>
      <c r="G32" s="23">
        <f t="shared" ref="G32:G48" si="5">F32-C32</f>
        <v>427830.30000000075</v>
      </c>
      <c r="H32" s="23">
        <f t="shared" ref="H32:H48" si="6">E32-F32</f>
        <v>-5082417</v>
      </c>
      <c r="I32" s="24">
        <f t="shared" ref="I32:I48" si="7">IF(ISERROR(F32/C32),0,F32/C32*100-100)</f>
        <v>4.3857734396709418</v>
      </c>
      <c r="J32" s="24">
        <f t="shared" ref="J32:J48" si="8">IF(ISERROR(F32/E32),0,F32/E32*100)</f>
        <v>199.64800592898163</v>
      </c>
      <c r="K32" s="24">
        <f t="shared" ref="K32:K48" si="9">IF(ISERROR(F32/D32),0,F32/D32*100)</f>
        <v>99.99018047019247</v>
      </c>
    </row>
    <row r="33" spans="1:11" ht="25.5">
      <c r="A33" s="25" t="s">
        <v>128</v>
      </c>
      <c r="B33" s="22" t="s">
        <v>129</v>
      </c>
      <c r="C33" s="23">
        <v>111.7</v>
      </c>
      <c r="D33" s="23">
        <v>1000</v>
      </c>
      <c r="E33" s="23">
        <v>500</v>
      </c>
      <c r="F33" s="23">
        <v>0</v>
      </c>
      <c r="G33" s="23">
        <f t="shared" si="5"/>
        <v>-111.7</v>
      </c>
      <c r="H33" s="23">
        <f t="shared" si="6"/>
        <v>500</v>
      </c>
      <c r="I33" s="24">
        <f t="shared" si="7"/>
        <v>-100</v>
      </c>
      <c r="J33" s="24">
        <f t="shared" si="8"/>
        <v>0</v>
      </c>
      <c r="K33" s="24">
        <f t="shared" si="9"/>
        <v>0</v>
      </c>
    </row>
    <row r="34" spans="1:11">
      <c r="A34" s="25" t="s">
        <v>84</v>
      </c>
      <c r="B34" s="22" t="s">
        <v>85</v>
      </c>
      <c r="C34" s="23">
        <v>9754845</v>
      </c>
      <c r="D34" s="23">
        <v>10182787</v>
      </c>
      <c r="E34" s="23">
        <v>5099870</v>
      </c>
      <c r="F34" s="23">
        <v>10182787</v>
      </c>
      <c r="G34" s="23">
        <f t="shared" si="5"/>
        <v>427942</v>
      </c>
      <c r="H34" s="23">
        <f t="shared" si="6"/>
        <v>-5082917</v>
      </c>
      <c r="I34" s="24">
        <f t="shared" si="7"/>
        <v>4.3869687319480875</v>
      </c>
      <c r="J34" s="24">
        <f t="shared" si="8"/>
        <v>199.66757976183706</v>
      </c>
      <c r="K34" s="24">
        <f t="shared" si="9"/>
        <v>100</v>
      </c>
    </row>
    <row r="35" spans="1:11">
      <c r="A35" s="26" t="s">
        <v>86</v>
      </c>
      <c r="B35" s="22" t="s">
        <v>87</v>
      </c>
      <c r="C35" s="23">
        <v>9754845</v>
      </c>
      <c r="D35" s="23">
        <v>10182787</v>
      </c>
      <c r="E35" s="23">
        <v>5099870</v>
      </c>
      <c r="F35" s="23">
        <v>10182787</v>
      </c>
      <c r="G35" s="23">
        <f t="shared" si="5"/>
        <v>427942</v>
      </c>
      <c r="H35" s="23">
        <f t="shared" si="6"/>
        <v>-5082917</v>
      </c>
      <c r="I35" s="24">
        <f t="shared" si="7"/>
        <v>4.3869687319480875</v>
      </c>
      <c r="J35" s="24">
        <f t="shared" si="8"/>
        <v>199.66757976183706</v>
      </c>
      <c r="K35" s="24">
        <f t="shared" si="9"/>
        <v>100</v>
      </c>
    </row>
    <row r="36" spans="1:11">
      <c r="A36" s="21" t="s">
        <v>88</v>
      </c>
      <c r="B36" s="22" t="s">
        <v>89</v>
      </c>
      <c r="C36" s="23">
        <v>4233381.24</v>
      </c>
      <c r="D36" s="23">
        <v>10183787</v>
      </c>
      <c r="E36" s="23">
        <v>5100370</v>
      </c>
      <c r="F36" s="23">
        <v>4314169.7300000004</v>
      </c>
      <c r="G36" s="23">
        <f t="shared" si="5"/>
        <v>80788.490000000224</v>
      </c>
      <c r="H36" s="23">
        <f t="shared" si="6"/>
        <v>786200.26999999955</v>
      </c>
      <c r="I36" s="24">
        <f t="shared" si="7"/>
        <v>1.9083679314457527</v>
      </c>
      <c r="J36" s="24">
        <f t="shared" si="8"/>
        <v>84.585426743549988</v>
      </c>
      <c r="K36" s="24">
        <f t="shared" si="9"/>
        <v>42.363118258463189</v>
      </c>
    </row>
    <row r="37" spans="1:11">
      <c r="A37" s="25" t="s">
        <v>90</v>
      </c>
      <c r="B37" s="22" t="s">
        <v>91</v>
      </c>
      <c r="C37" s="23">
        <v>4228916.34</v>
      </c>
      <c r="D37" s="23">
        <v>10075437</v>
      </c>
      <c r="E37" s="23">
        <v>5050370</v>
      </c>
      <c r="F37" s="23">
        <v>4285069.2300000004</v>
      </c>
      <c r="G37" s="23">
        <f t="shared" si="5"/>
        <v>56152.890000000596</v>
      </c>
      <c r="H37" s="23">
        <f t="shared" si="6"/>
        <v>765300.76999999955</v>
      </c>
      <c r="I37" s="24">
        <f t="shared" si="7"/>
        <v>1.3278316591148354</v>
      </c>
      <c r="J37" s="24">
        <f t="shared" si="8"/>
        <v>84.846639553141657</v>
      </c>
      <c r="K37" s="24">
        <f t="shared" si="9"/>
        <v>42.529859796652005</v>
      </c>
    </row>
    <row r="38" spans="1:11">
      <c r="A38" s="26" t="s">
        <v>92</v>
      </c>
      <c r="B38" s="22" t="s">
        <v>93</v>
      </c>
      <c r="C38" s="23">
        <v>4220218.34</v>
      </c>
      <c r="D38" s="23">
        <v>10065067</v>
      </c>
      <c r="E38" s="23">
        <v>5040000</v>
      </c>
      <c r="F38" s="23">
        <v>4275611.2300000004</v>
      </c>
      <c r="G38" s="23">
        <f t="shared" si="5"/>
        <v>55392.890000000596</v>
      </c>
      <c r="H38" s="23">
        <f t="shared" si="6"/>
        <v>764388.76999999955</v>
      </c>
      <c r="I38" s="24">
        <f t="shared" si="7"/>
        <v>1.312559814144592</v>
      </c>
      <c r="J38" s="24">
        <f t="shared" si="8"/>
        <v>84.833556150793655</v>
      </c>
      <c r="K38" s="24">
        <f t="shared" si="9"/>
        <v>42.479709573716704</v>
      </c>
    </row>
    <row r="39" spans="1:11">
      <c r="A39" s="27" t="s">
        <v>94</v>
      </c>
      <c r="B39" s="22" t="s">
        <v>95</v>
      </c>
      <c r="C39" s="23">
        <v>4038670.09</v>
      </c>
      <c r="D39" s="23">
        <v>9275910</v>
      </c>
      <c r="E39" s="23">
        <v>4640000</v>
      </c>
      <c r="F39" s="23">
        <v>4101794.01</v>
      </c>
      <c r="G39" s="23">
        <f t="shared" si="5"/>
        <v>63123.919999999925</v>
      </c>
      <c r="H39" s="23">
        <f t="shared" si="6"/>
        <v>538205.99000000022</v>
      </c>
      <c r="I39" s="24">
        <f t="shared" si="7"/>
        <v>1.5629877804651358</v>
      </c>
      <c r="J39" s="24">
        <f t="shared" si="8"/>
        <v>88.400732974137924</v>
      </c>
      <c r="K39" s="24">
        <f t="shared" si="9"/>
        <v>44.219855626024831</v>
      </c>
    </row>
    <row r="40" spans="1:11">
      <c r="A40" s="27" t="s">
        <v>96</v>
      </c>
      <c r="B40" s="22" t="s">
        <v>97</v>
      </c>
      <c r="C40" s="23">
        <v>181548.25</v>
      </c>
      <c r="D40" s="23">
        <v>789157</v>
      </c>
      <c r="E40" s="23">
        <v>400000</v>
      </c>
      <c r="F40" s="23">
        <v>173817.22</v>
      </c>
      <c r="G40" s="23">
        <f t="shared" si="5"/>
        <v>-7731.0299999999988</v>
      </c>
      <c r="H40" s="23">
        <f t="shared" si="6"/>
        <v>226182.78</v>
      </c>
      <c r="I40" s="24">
        <f t="shared" si="7"/>
        <v>-4.2583886101903943</v>
      </c>
      <c r="J40" s="24">
        <f t="shared" si="8"/>
        <v>43.454304999999998</v>
      </c>
      <c r="K40" s="24">
        <f t="shared" si="9"/>
        <v>22.025683102348456</v>
      </c>
    </row>
    <row r="41" spans="1:11">
      <c r="A41" s="28" t="s">
        <v>98</v>
      </c>
      <c r="B41" s="22" t="s">
        <v>99</v>
      </c>
      <c r="C41" s="23">
        <v>9313.2999999999993</v>
      </c>
      <c r="D41" s="23">
        <v>0</v>
      </c>
      <c r="E41" s="23">
        <v>0</v>
      </c>
      <c r="F41" s="23">
        <v>6880.25</v>
      </c>
      <c r="G41" s="23">
        <f t="shared" si="5"/>
        <v>-2433.0499999999993</v>
      </c>
      <c r="H41" s="23">
        <f t="shared" si="6"/>
        <v>-6880.25</v>
      </c>
      <c r="I41" s="24">
        <f t="shared" si="7"/>
        <v>-26.124467159868132</v>
      </c>
      <c r="J41" s="24">
        <f t="shared" si="8"/>
        <v>0</v>
      </c>
      <c r="K41" s="24">
        <f t="shared" si="9"/>
        <v>0</v>
      </c>
    </row>
    <row r="42" spans="1:11" ht="25.5">
      <c r="A42" s="26" t="s">
        <v>140</v>
      </c>
      <c r="B42" s="22" t="s">
        <v>141</v>
      </c>
      <c r="C42" s="23">
        <v>8698</v>
      </c>
      <c r="D42" s="23">
        <v>10370</v>
      </c>
      <c r="E42" s="23">
        <v>10370</v>
      </c>
      <c r="F42" s="23">
        <v>9458</v>
      </c>
      <c r="G42" s="23">
        <f t="shared" si="5"/>
        <v>760</v>
      </c>
      <c r="H42" s="23">
        <f t="shared" si="6"/>
        <v>912</v>
      </c>
      <c r="I42" s="24">
        <f t="shared" si="7"/>
        <v>8.7376408369740091</v>
      </c>
      <c r="J42" s="24">
        <f t="shared" si="8"/>
        <v>91.205400192864033</v>
      </c>
      <c r="K42" s="24">
        <f t="shared" si="9"/>
        <v>91.205400192864033</v>
      </c>
    </row>
    <row r="43" spans="1:11">
      <c r="A43" s="27" t="s">
        <v>142</v>
      </c>
      <c r="B43" s="22" t="s">
        <v>143</v>
      </c>
      <c r="C43" s="23">
        <v>8698</v>
      </c>
      <c r="D43" s="23">
        <v>10370</v>
      </c>
      <c r="E43" s="23">
        <v>10370</v>
      </c>
      <c r="F43" s="23">
        <v>9458</v>
      </c>
      <c r="G43" s="23">
        <f t="shared" si="5"/>
        <v>760</v>
      </c>
      <c r="H43" s="23">
        <f t="shared" si="6"/>
        <v>912</v>
      </c>
      <c r="I43" s="24">
        <f t="shared" si="7"/>
        <v>8.7376408369740091</v>
      </c>
      <c r="J43" s="24">
        <f t="shared" si="8"/>
        <v>91.205400192864033</v>
      </c>
      <c r="K43" s="24">
        <f t="shared" si="9"/>
        <v>91.205400192864033</v>
      </c>
    </row>
    <row r="44" spans="1:11">
      <c r="A44" s="25" t="s">
        <v>114</v>
      </c>
      <c r="B44" s="22" t="s">
        <v>115</v>
      </c>
      <c r="C44" s="23">
        <v>4464.8999999999996</v>
      </c>
      <c r="D44" s="23">
        <v>108350</v>
      </c>
      <c r="E44" s="23">
        <v>50000</v>
      </c>
      <c r="F44" s="23">
        <v>29100.5</v>
      </c>
      <c r="G44" s="23">
        <f t="shared" si="5"/>
        <v>24635.599999999999</v>
      </c>
      <c r="H44" s="23">
        <f t="shared" si="6"/>
        <v>20899.5</v>
      </c>
      <c r="I44" s="24">
        <f t="shared" si="7"/>
        <v>551.76151761517622</v>
      </c>
      <c r="J44" s="24">
        <f t="shared" si="8"/>
        <v>58.201000000000001</v>
      </c>
      <c r="K44" s="24">
        <f t="shared" si="9"/>
        <v>26.857868020304572</v>
      </c>
    </row>
    <row r="45" spans="1:11">
      <c r="A45" s="26" t="s">
        <v>116</v>
      </c>
      <c r="B45" s="22" t="s">
        <v>117</v>
      </c>
      <c r="C45" s="23">
        <v>4464.8999999999996</v>
      </c>
      <c r="D45" s="23">
        <v>108350</v>
      </c>
      <c r="E45" s="23">
        <v>50000</v>
      </c>
      <c r="F45" s="23">
        <v>29100.5</v>
      </c>
      <c r="G45" s="23">
        <f t="shared" si="5"/>
        <v>24635.599999999999</v>
      </c>
      <c r="H45" s="23">
        <f t="shared" si="6"/>
        <v>20899.5</v>
      </c>
      <c r="I45" s="24">
        <f t="shared" si="7"/>
        <v>551.76151761517622</v>
      </c>
      <c r="J45" s="24">
        <f t="shared" si="8"/>
        <v>58.201000000000001</v>
      </c>
      <c r="K45" s="24">
        <f t="shared" si="9"/>
        <v>26.857868020304572</v>
      </c>
    </row>
    <row r="46" spans="1:11">
      <c r="A46" s="21"/>
      <c r="B46" s="22" t="s">
        <v>118</v>
      </c>
      <c r="C46" s="23">
        <v>5521575.46</v>
      </c>
      <c r="D46" s="23">
        <v>0</v>
      </c>
      <c r="E46" s="23">
        <v>0</v>
      </c>
      <c r="F46" s="23">
        <v>5868617.2699999996</v>
      </c>
      <c r="G46" s="23">
        <f t="shared" si="5"/>
        <v>347041.80999999959</v>
      </c>
      <c r="H46" s="23">
        <f t="shared" si="6"/>
        <v>-5868617.2699999996</v>
      </c>
      <c r="I46" s="24">
        <f t="shared" si="7"/>
        <v>6.285195457602228</v>
      </c>
      <c r="J46" s="24">
        <f t="shared" si="8"/>
        <v>0</v>
      </c>
      <c r="K46" s="24">
        <f t="shared" si="9"/>
        <v>0</v>
      </c>
    </row>
    <row r="47" spans="1:11">
      <c r="A47" s="21" t="s">
        <v>119</v>
      </c>
      <c r="B47" s="22" t="s">
        <v>120</v>
      </c>
      <c r="C47" s="23">
        <v>-5521575.46</v>
      </c>
      <c r="D47" s="23">
        <v>0</v>
      </c>
      <c r="E47" s="23">
        <v>0</v>
      </c>
      <c r="F47" s="23">
        <v>-5868617.2699999996</v>
      </c>
      <c r="G47" s="23">
        <f t="shared" si="5"/>
        <v>-347041.80999999959</v>
      </c>
      <c r="H47" s="23">
        <f t="shared" si="6"/>
        <v>5868617.2699999996</v>
      </c>
      <c r="I47" s="24">
        <f t="shared" si="7"/>
        <v>6.285195457602228</v>
      </c>
      <c r="J47" s="24">
        <f t="shared" si="8"/>
        <v>0</v>
      </c>
      <c r="K47" s="24">
        <f t="shared" si="9"/>
        <v>0</v>
      </c>
    </row>
    <row r="48" spans="1:11">
      <c r="A48" s="25" t="s">
        <v>121</v>
      </c>
      <c r="B48" s="22" t="s">
        <v>122</v>
      </c>
      <c r="C48" s="23">
        <v>-5521575.46</v>
      </c>
      <c r="D48" s="23">
        <v>0</v>
      </c>
      <c r="E48" s="23">
        <v>0</v>
      </c>
      <c r="F48" s="23">
        <v>-5868617.2699999996</v>
      </c>
      <c r="G48" s="23">
        <f t="shared" si="5"/>
        <v>-347041.80999999959</v>
      </c>
      <c r="H48" s="23">
        <f t="shared" si="6"/>
        <v>5868617.2699999996</v>
      </c>
      <c r="I48" s="24">
        <f t="shared" si="7"/>
        <v>6.285195457602228</v>
      </c>
      <c r="J48" s="24">
        <f t="shared" si="8"/>
        <v>0</v>
      </c>
      <c r="K48" s="24">
        <f t="shared" si="9"/>
        <v>0</v>
      </c>
    </row>
    <row r="49" spans="1:11" s="3" customFormat="1">
      <c r="A49" s="30" t="s">
        <v>148</v>
      </c>
      <c r="B49" s="31" t="s">
        <v>920</v>
      </c>
      <c r="C49" s="32"/>
      <c r="D49" s="32"/>
      <c r="E49" s="32"/>
      <c r="F49" s="32"/>
      <c r="G49" s="32"/>
      <c r="H49" s="32"/>
      <c r="I49" s="33"/>
      <c r="J49" s="33"/>
      <c r="K49" s="33"/>
    </row>
    <row r="50" spans="1:11">
      <c r="A50" s="21" t="s">
        <v>19</v>
      </c>
      <c r="B50" s="22" t="s">
        <v>20</v>
      </c>
      <c r="C50" s="23">
        <v>9754956.6999999993</v>
      </c>
      <c r="D50" s="23">
        <v>10183787</v>
      </c>
      <c r="E50" s="23">
        <v>5100370</v>
      </c>
      <c r="F50" s="23">
        <v>10182787</v>
      </c>
      <c r="G50" s="23">
        <f t="shared" ref="G50:G66" si="10">F50-C50</f>
        <v>427830.30000000075</v>
      </c>
      <c r="H50" s="23">
        <f t="shared" ref="H50:H66" si="11">E50-F50</f>
        <v>-5082417</v>
      </c>
      <c r="I50" s="24">
        <f t="shared" ref="I50:I66" si="12">IF(ISERROR(F50/C50),0,F50/C50*100-100)</f>
        <v>4.3857734396709418</v>
      </c>
      <c r="J50" s="24">
        <f t="shared" ref="J50:J66" si="13">IF(ISERROR(F50/E50),0,F50/E50*100)</f>
        <v>199.64800592898163</v>
      </c>
      <c r="K50" s="24">
        <f t="shared" ref="K50:K66" si="14">IF(ISERROR(F50/D50),0,F50/D50*100)</f>
        <v>99.99018047019247</v>
      </c>
    </row>
    <row r="51" spans="1:11" ht="25.5">
      <c r="A51" s="25" t="s">
        <v>128</v>
      </c>
      <c r="B51" s="22" t="s">
        <v>129</v>
      </c>
      <c r="C51" s="23">
        <v>111.7</v>
      </c>
      <c r="D51" s="23">
        <v>1000</v>
      </c>
      <c r="E51" s="23">
        <v>500</v>
      </c>
      <c r="F51" s="23">
        <v>0</v>
      </c>
      <c r="G51" s="23">
        <f t="shared" si="10"/>
        <v>-111.7</v>
      </c>
      <c r="H51" s="23">
        <f t="shared" si="11"/>
        <v>500</v>
      </c>
      <c r="I51" s="24">
        <f t="shared" si="12"/>
        <v>-100</v>
      </c>
      <c r="J51" s="24">
        <f t="shared" si="13"/>
        <v>0</v>
      </c>
      <c r="K51" s="24">
        <f t="shared" si="14"/>
        <v>0</v>
      </c>
    </row>
    <row r="52" spans="1:11">
      <c r="A52" s="25" t="s">
        <v>84</v>
      </c>
      <c r="B52" s="22" t="s">
        <v>85</v>
      </c>
      <c r="C52" s="23">
        <v>9754845</v>
      </c>
      <c r="D52" s="23">
        <v>10182787</v>
      </c>
      <c r="E52" s="23">
        <v>5099870</v>
      </c>
      <c r="F52" s="23">
        <v>10182787</v>
      </c>
      <c r="G52" s="23">
        <f t="shared" si="10"/>
        <v>427942</v>
      </c>
      <c r="H52" s="23">
        <f t="shared" si="11"/>
        <v>-5082917</v>
      </c>
      <c r="I52" s="24">
        <f t="shared" si="12"/>
        <v>4.3869687319480875</v>
      </c>
      <c r="J52" s="24">
        <f t="shared" si="13"/>
        <v>199.66757976183706</v>
      </c>
      <c r="K52" s="24">
        <f t="shared" si="14"/>
        <v>100</v>
      </c>
    </row>
    <row r="53" spans="1:11">
      <c r="A53" s="26" t="s">
        <v>86</v>
      </c>
      <c r="B53" s="22" t="s">
        <v>87</v>
      </c>
      <c r="C53" s="23">
        <v>9754845</v>
      </c>
      <c r="D53" s="23">
        <v>10182787</v>
      </c>
      <c r="E53" s="23">
        <v>5099870</v>
      </c>
      <c r="F53" s="23">
        <v>10182787</v>
      </c>
      <c r="G53" s="23">
        <f t="shared" si="10"/>
        <v>427942</v>
      </c>
      <c r="H53" s="23">
        <f t="shared" si="11"/>
        <v>-5082917</v>
      </c>
      <c r="I53" s="24">
        <f t="shared" si="12"/>
        <v>4.3869687319480875</v>
      </c>
      <c r="J53" s="24">
        <f t="shared" si="13"/>
        <v>199.66757976183706</v>
      </c>
      <c r="K53" s="24">
        <f t="shared" si="14"/>
        <v>100</v>
      </c>
    </row>
    <row r="54" spans="1:11">
      <c r="A54" s="21" t="s">
        <v>88</v>
      </c>
      <c r="B54" s="22" t="s">
        <v>89</v>
      </c>
      <c r="C54" s="23">
        <v>4233381.24</v>
      </c>
      <c r="D54" s="23">
        <v>10183787</v>
      </c>
      <c r="E54" s="23">
        <v>5100370</v>
      </c>
      <c r="F54" s="23">
        <v>4314169.7300000004</v>
      </c>
      <c r="G54" s="23">
        <f t="shared" si="10"/>
        <v>80788.490000000224</v>
      </c>
      <c r="H54" s="23">
        <f t="shared" si="11"/>
        <v>786200.26999999955</v>
      </c>
      <c r="I54" s="24">
        <f t="shared" si="12"/>
        <v>1.9083679314457527</v>
      </c>
      <c r="J54" s="24">
        <f t="shared" si="13"/>
        <v>84.585426743549988</v>
      </c>
      <c r="K54" s="24">
        <f t="shared" si="14"/>
        <v>42.363118258463189</v>
      </c>
    </row>
    <row r="55" spans="1:11">
      <c r="A55" s="25" t="s">
        <v>90</v>
      </c>
      <c r="B55" s="22" t="s">
        <v>91</v>
      </c>
      <c r="C55" s="23">
        <v>4228916.34</v>
      </c>
      <c r="D55" s="23">
        <v>10075437</v>
      </c>
      <c r="E55" s="23">
        <v>5050370</v>
      </c>
      <c r="F55" s="23">
        <v>4285069.2300000004</v>
      </c>
      <c r="G55" s="23">
        <f t="shared" si="10"/>
        <v>56152.890000000596</v>
      </c>
      <c r="H55" s="23">
        <f t="shared" si="11"/>
        <v>765300.76999999955</v>
      </c>
      <c r="I55" s="24">
        <f t="shared" si="12"/>
        <v>1.3278316591148354</v>
      </c>
      <c r="J55" s="24">
        <f t="shared" si="13"/>
        <v>84.846639553141657</v>
      </c>
      <c r="K55" s="24">
        <f t="shared" si="14"/>
        <v>42.529859796652005</v>
      </c>
    </row>
    <row r="56" spans="1:11">
      <c r="A56" s="26" t="s">
        <v>92</v>
      </c>
      <c r="B56" s="22" t="s">
        <v>93</v>
      </c>
      <c r="C56" s="23">
        <v>4220218.34</v>
      </c>
      <c r="D56" s="23">
        <v>10065067</v>
      </c>
      <c r="E56" s="23">
        <v>5040000</v>
      </c>
      <c r="F56" s="23">
        <v>4275611.2300000004</v>
      </c>
      <c r="G56" s="23">
        <f t="shared" si="10"/>
        <v>55392.890000000596</v>
      </c>
      <c r="H56" s="23">
        <f t="shared" si="11"/>
        <v>764388.76999999955</v>
      </c>
      <c r="I56" s="24">
        <f t="shared" si="12"/>
        <v>1.312559814144592</v>
      </c>
      <c r="J56" s="24">
        <f t="shared" si="13"/>
        <v>84.833556150793655</v>
      </c>
      <c r="K56" s="24">
        <f t="shared" si="14"/>
        <v>42.479709573716704</v>
      </c>
    </row>
    <row r="57" spans="1:11">
      <c r="A57" s="27" t="s">
        <v>94</v>
      </c>
      <c r="B57" s="22" t="s">
        <v>95</v>
      </c>
      <c r="C57" s="23">
        <v>4038670.09</v>
      </c>
      <c r="D57" s="23">
        <v>9275910</v>
      </c>
      <c r="E57" s="23">
        <v>4640000</v>
      </c>
      <c r="F57" s="23">
        <v>4101794.01</v>
      </c>
      <c r="G57" s="23">
        <f t="shared" si="10"/>
        <v>63123.919999999925</v>
      </c>
      <c r="H57" s="23">
        <f t="shared" si="11"/>
        <v>538205.99000000022</v>
      </c>
      <c r="I57" s="24">
        <f t="shared" si="12"/>
        <v>1.5629877804651358</v>
      </c>
      <c r="J57" s="24">
        <f t="shared" si="13"/>
        <v>88.400732974137924</v>
      </c>
      <c r="K57" s="24">
        <f t="shared" si="14"/>
        <v>44.219855626024831</v>
      </c>
    </row>
    <row r="58" spans="1:11">
      <c r="A58" s="27" t="s">
        <v>96</v>
      </c>
      <c r="B58" s="22" t="s">
        <v>97</v>
      </c>
      <c r="C58" s="23">
        <v>181548.25</v>
      </c>
      <c r="D58" s="23">
        <v>789157</v>
      </c>
      <c r="E58" s="23">
        <v>400000</v>
      </c>
      <c r="F58" s="23">
        <v>173817.22</v>
      </c>
      <c r="G58" s="23">
        <f t="shared" si="10"/>
        <v>-7731.0299999999988</v>
      </c>
      <c r="H58" s="23">
        <f t="shared" si="11"/>
        <v>226182.78</v>
      </c>
      <c r="I58" s="24">
        <f t="shared" si="12"/>
        <v>-4.2583886101903943</v>
      </c>
      <c r="J58" s="24">
        <f t="shared" si="13"/>
        <v>43.454304999999998</v>
      </c>
      <c r="K58" s="24">
        <f t="shared" si="14"/>
        <v>22.025683102348456</v>
      </c>
    </row>
    <row r="59" spans="1:11">
      <c r="A59" s="28" t="s">
        <v>98</v>
      </c>
      <c r="B59" s="22" t="s">
        <v>99</v>
      </c>
      <c r="C59" s="23">
        <v>9313.2999999999993</v>
      </c>
      <c r="D59" s="23">
        <v>0</v>
      </c>
      <c r="E59" s="23">
        <v>0</v>
      </c>
      <c r="F59" s="23">
        <v>6880.25</v>
      </c>
      <c r="G59" s="23">
        <f t="shared" si="10"/>
        <v>-2433.0499999999993</v>
      </c>
      <c r="H59" s="23">
        <f t="shared" si="11"/>
        <v>-6880.25</v>
      </c>
      <c r="I59" s="24">
        <f t="shared" si="12"/>
        <v>-26.124467159868132</v>
      </c>
      <c r="J59" s="24">
        <f t="shared" si="13"/>
        <v>0</v>
      </c>
      <c r="K59" s="24">
        <f t="shared" si="14"/>
        <v>0</v>
      </c>
    </row>
    <row r="60" spans="1:11" ht="25.5">
      <c r="A60" s="26" t="s">
        <v>140</v>
      </c>
      <c r="B60" s="22" t="s">
        <v>141</v>
      </c>
      <c r="C60" s="23">
        <v>8698</v>
      </c>
      <c r="D60" s="23">
        <v>10370</v>
      </c>
      <c r="E60" s="23">
        <v>10370</v>
      </c>
      <c r="F60" s="23">
        <v>9458</v>
      </c>
      <c r="G60" s="23">
        <f t="shared" si="10"/>
        <v>760</v>
      </c>
      <c r="H60" s="23">
        <f t="shared" si="11"/>
        <v>912</v>
      </c>
      <c r="I60" s="24">
        <f t="shared" si="12"/>
        <v>8.7376408369740091</v>
      </c>
      <c r="J60" s="24">
        <f t="shared" si="13"/>
        <v>91.205400192864033</v>
      </c>
      <c r="K60" s="24">
        <f t="shared" si="14"/>
        <v>91.205400192864033</v>
      </c>
    </row>
    <row r="61" spans="1:11">
      <c r="A61" s="27" t="s">
        <v>142</v>
      </c>
      <c r="B61" s="22" t="s">
        <v>143</v>
      </c>
      <c r="C61" s="23">
        <v>8698</v>
      </c>
      <c r="D61" s="23">
        <v>10370</v>
      </c>
      <c r="E61" s="23">
        <v>10370</v>
      </c>
      <c r="F61" s="23">
        <v>9458</v>
      </c>
      <c r="G61" s="23">
        <f t="shared" si="10"/>
        <v>760</v>
      </c>
      <c r="H61" s="23">
        <f t="shared" si="11"/>
        <v>912</v>
      </c>
      <c r="I61" s="24">
        <f t="shared" si="12"/>
        <v>8.7376408369740091</v>
      </c>
      <c r="J61" s="24">
        <f t="shared" si="13"/>
        <v>91.205400192864033</v>
      </c>
      <c r="K61" s="24">
        <f t="shared" si="14"/>
        <v>91.205400192864033</v>
      </c>
    </row>
    <row r="62" spans="1:11">
      <c r="A62" s="25" t="s">
        <v>114</v>
      </c>
      <c r="B62" s="22" t="s">
        <v>115</v>
      </c>
      <c r="C62" s="23">
        <v>4464.8999999999996</v>
      </c>
      <c r="D62" s="23">
        <v>108350</v>
      </c>
      <c r="E62" s="23">
        <v>50000</v>
      </c>
      <c r="F62" s="23">
        <v>29100.5</v>
      </c>
      <c r="G62" s="23">
        <f t="shared" si="10"/>
        <v>24635.599999999999</v>
      </c>
      <c r="H62" s="23">
        <f t="shared" si="11"/>
        <v>20899.5</v>
      </c>
      <c r="I62" s="24">
        <f t="shared" si="12"/>
        <v>551.76151761517622</v>
      </c>
      <c r="J62" s="24">
        <f t="shared" si="13"/>
        <v>58.201000000000001</v>
      </c>
      <c r="K62" s="24">
        <f t="shared" si="14"/>
        <v>26.857868020304572</v>
      </c>
    </row>
    <row r="63" spans="1:11">
      <c r="A63" s="26" t="s">
        <v>116</v>
      </c>
      <c r="B63" s="22" t="s">
        <v>117</v>
      </c>
      <c r="C63" s="23">
        <v>4464.8999999999996</v>
      </c>
      <c r="D63" s="23">
        <v>108350</v>
      </c>
      <c r="E63" s="23">
        <v>50000</v>
      </c>
      <c r="F63" s="23">
        <v>29100.5</v>
      </c>
      <c r="G63" s="23">
        <f t="shared" si="10"/>
        <v>24635.599999999999</v>
      </c>
      <c r="H63" s="23">
        <f t="shared" si="11"/>
        <v>20899.5</v>
      </c>
      <c r="I63" s="24">
        <f t="shared" si="12"/>
        <v>551.76151761517622</v>
      </c>
      <c r="J63" s="24">
        <f t="shared" si="13"/>
        <v>58.201000000000001</v>
      </c>
      <c r="K63" s="24">
        <f t="shared" si="14"/>
        <v>26.857868020304572</v>
      </c>
    </row>
    <row r="64" spans="1:11">
      <c r="A64" s="21"/>
      <c r="B64" s="22" t="s">
        <v>118</v>
      </c>
      <c r="C64" s="23">
        <v>5521575.46</v>
      </c>
      <c r="D64" s="23">
        <v>0</v>
      </c>
      <c r="E64" s="23">
        <v>0</v>
      </c>
      <c r="F64" s="23">
        <v>5868617.2699999996</v>
      </c>
      <c r="G64" s="23">
        <f t="shared" si="10"/>
        <v>347041.80999999959</v>
      </c>
      <c r="H64" s="23">
        <f t="shared" si="11"/>
        <v>-5868617.2699999996</v>
      </c>
      <c r="I64" s="24">
        <f t="shared" si="12"/>
        <v>6.285195457602228</v>
      </c>
      <c r="J64" s="24">
        <f t="shared" si="13"/>
        <v>0</v>
      </c>
      <c r="K64" s="24">
        <f t="shared" si="14"/>
        <v>0</v>
      </c>
    </row>
    <row r="65" spans="1:11">
      <c r="A65" s="21" t="s">
        <v>119</v>
      </c>
      <c r="B65" s="22" t="s">
        <v>120</v>
      </c>
      <c r="C65" s="23">
        <v>-5521575.46</v>
      </c>
      <c r="D65" s="23">
        <v>0</v>
      </c>
      <c r="E65" s="23">
        <v>0</v>
      </c>
      <c r="F65" s="23">
        <v>-5868617.2699999996</v>
      </c>
      <c r="G65" s="23">
        <f t="shared" si="10"/>
        <v>-347041.80999999959</v>
      </c>
      <c r="H65" s="23">
        <f t="shared" si="11"/>
        <v>5868617.2699999996</v>
      </c>
      <c r="I65" s="24">
        <f t="shared" si="12"/>
        <v>6.285195457602228</v>
      </c>
      <c r="J65" s="24">
        <f t="shared" si="13"/>
        <v>0</v>
      </c>
      <c r="K65" s="24">
        <f t="shared" si="14"/>
        <v>0</v>
      </c>
    </row>
    <row r="66" spans="1:11">
      <c r="A66" s="25" t="s">
        <v>121</v>
      </c>
      <c r="B66" s="22" t="s">
        <v>122</v>
      </c>
      <c r="C66" s="23">
        <v>-5521575.46</v>
      </c>
      <c r="D66" s="23">
        <v>0</v>
      </c>
      <c r="E66" s="23">
        <v>0</v>
      </c>
      <c r="F66" s="23">
        <v>-5868617.2699999996</v>
      </c>
      <c r="G66" s="23">
        <f t="shared" si="10"/>
        <v>-347041.80999999959</v>
      </c>
      <c r="H66" s="23">
        <f t="shared" si="11"/>
        <v>5868617.2699999996</v>
      </c>
      <c r="I66" s="24">
        <f t="shared" si="12"/>
        <v>6.285195457602228</v>
      </c>
      <c r="J66" s="24">
        <f t="shared" si="13"/>
        <v>0</v>
      </c>
      <c r="K66" s="24">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972"/>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56</v>
      </c>
      <c r="B12" s="48" t="s">
        <v>57</v>
      </c>
      <c r="C12" s="23"/>
      <c r="D12" s="23"/>
      <c r="E12" s="23"/>
      <c r="F12" s="23"/>
      <c r="G12" s="23"/>
      <c r="H12" s="23"/>
      <c r="I12" s="24"/>
      <c r="J12" s="24"/>
      <c r="K12" s="24"/>
    </row>
    <row r="13" spans="1:11">
      <c r="A13" s="21" t="s">
        <v>19</v>
      </c>
      <c r="B13" s="22" t="s">
        <v>20</v>
      </c>
      <c r="C13" s="23">
        <v>1878713190.6700001</v>
      </c>
      <c r="D13" s="23">
        <v>1941202697</v>
      </c>
      <c r="E13" s="23">
        <v>959802207</v>
      </c>
      <c r="F13" s="23">
        <v>1934607946.8800001</v>
      </c>
      <c r="G13" s="23">
        <f t="shared" ref="G13:G57" si="0">F13-C13</f>
        <v>55894756.210000038</v>
      </c>
      <c r="H13" s="23">
        <f t="shared" ref="H13:H57" si="1">E13-F13</f>
        <v>-974805739.88000011</v>
      </c>
      <c r="I13" s="24">
        <f t="shared" ref="I13:I57" si="2">IF(ISERROR(F13/C13),0,F13/C13*100-100)</f>
        <v>2.9751617483489525</v>
      </c>
      <c r="J13" s="24">
        <f t="shared" ref="J13:J57" si="3">IF(ISERROR(F13/E13),0,F13/E13*100)</f>
        <v>201.56319007922434</v>
      </c>
      <c r="K13" s="24">
        <f t="shared" ref="K13:K57" si="4">IF(ISERROR(F13/D13),0,F13/D13*100)</f>
        <v>99.660275038243469</v>
      </c>
    </row>
    <row r="14" spans="1:11" ht="25.5">
      <c r="A14" s="25" t="s">
        <v>128</v>
      </c>
      <c r="B14" s="22" t="s">
        <v>129</v>
      </c>
      <c r="C14" s="23">
        <v>18555631.670000002</v>
      </c>
      <c r="D14" s="23">
        <v>23921900</v>
      </c>
      <c r="E14" s="23">
        <v>16436921</v>
      </c>
      <c r="F14" s="23">
        <v>17444556.969999999</v>
      </c>
      <c r="G14" s="23">
        <f t="shared" si="0"/>
        <v>-1111074.700000003</v>
      </c>
      <c r="H14" s="23">
        <f t="shared" si="1"/>
        <v>-1007635.9699999988</v>
      </c>
      <c r="I14" s="24">
        <f t="shared" si="2"/>
        <v>-5.9878031627257542</v>
      </c>
      <c r="J14" s="24">
        <f t="shared" si="3"/>
        <v>106.13032069692369</v>
      </c>
      <c r="K14" s="24">
        <f t="shared" si="4"/>
        <v>72.922957499195292</v>
      </c>
    </row>
    <row r="15" spans="1:11">
      <c r="A15" s="25" t="s">
        <v>156</v>
      </c>
      <c r="B15" s="22" t="s">
        <v>157</v>
      </c>
      <c r="C15" s="23">
        <v>67656</v>
      </c>
      <c r="D15" s="23">
        <v>423813</v>
      </c>
      <c r="E15" s="23">
        <v>0</v>
      </c>
      <c r="F15" s="23">
        <v>411688</v>
      </c>
      <c r="G15" s="23">
        <f t="shared" si="0"/>
        <v>344032</v>
      </c>
      <c r="H15" s="23">
        <f t="shared" si="1"/>
        <v>-411688</v>
      </c>
      <c r="I15" s="24">
        <f t="shared" si="2"/>
        <v>508.50183280122974</v>
      </c>
      <c r="J15" s="24">
        <f t="shared" si="3"/>
        <v>0</v>
      </c>
      <c r="K15" s="24">
        <f t="shared" si="4"/>
        <v>97.139068409888324</v>
      </c>
    </row>
    <row r="16" spans="1:11">
      <c r="A16" s="25" t="s">
        <v>130</v>
      </c>
      <c r="B16" s="22" t="s">
        <v>131</v>
      </c>
      <c r="C16" s="23">
        <v>110579</v>
      </c>
      <c r="D16" s="23">
        <v>531316</v>
      </c>
      <c r="E16" s="23">
        <v>18888</v>
      </c>
      <c r="F16" s="23">
        <v>468422.91</v>
      </c>
      <c r="G16" s="23">
        <f t="shared" si="0"/>
        <v>357843.91</v>
      </c>
      <c r="H16" s="23">
        <f t="shared" si="1"/>
        <v>-449534.91</v>
      </c>
      <c r="I16" s="24">
        <f t="shared" si="2"/>
        <v>323.60928386040746</v>
      </c>
      <c r="J16" s="24">
        <f t="shared" si="3"/>
        <v>2480.0027001270646</v>
      </c>
      <c r="K16" s="24">
        <f t="shared" si="4"/>
        <v>88.162771307470507</v>
      </c>
    </row>
    <row r="17" spans="1:11">
      <c r="A17" s="26" t="s">
        <v>132</v>
      </c>
      <c r="B17" s="22" t="s">
        <v>133</v>
      </c>
      <c r="C17" s="23">
        <v>89477</v>
      </c>
      <c r="D17" s="23">
        <v>514674</v>
      </c>
      <c r="E17" s="23">
        <v>18888</v>
      </c>
      <c r="F17" s="23">
        <v>449692</v>
      </c>
      <c r="G17" s="23">
        <f t="shared" si="0"/>
        <v>360215</v>
      </c>
      <c r="H17" s="23">
        <f t="shared" si="1"/>
        <v>-430804</v>
      </c>
      <c r="I17" s="24">
        <f t="shared" si="2"/>
        <v>402.57831621534024</v>
      </c>
      <c r="J17" s="24">
        <f t="shared" si="3"/>
        <v>2380.834392206692</v>
      </c>
      <c r="K17" s="24">
        <f t="shared" si="4"/>
        <v>87.374143632668449</v>
      </c>
    </row>
    <row r="18" spans="1:11">
      <c r="A18" s="27" t="s">
        <v>134</v>
      </c>
      <c r="B18" s="22" t="s">
        <v>135</v>
      </c>
      <c r="C18" s="23">
        <v>89477</v>
      </c>
      <c r="D18" s="23">
        <v>514674</v>
      </c>
      <c r="E18" s="23">
        <v>18888</v>
      </c>
      <c r="F18" s="23">
        <v>449692</v>
      </c>
      <c r="G18" s="23">
        <f t="shared" si="0"/>
        <v>360215</v>
      </c>
      <c r="H18" s="23">
        <f t="shared" si="1"/>
        <v>-430804</v>
      </c>
      <c r="I18" s="24">
        <f t="shared" si="2"/>
        <v>402.57831621534024</v>
      </c>
      <c r="J18" s="24">
        <f t="shared" si="3"/>
        <v>2380.834392206692</v>
      </c>
      <c r="K18" s="24">
        <f t="shared" si="4"/>
        <v>87.374143632668449</v>
      </c>
    </row>
    <row r="19" spans="1:11" ht="25.5">
      <c r="A19" s="28" t="s">
        <v>136</v>
      </c>
      <c r="B19" s="22" t="s">
        <v>137</v>
      </c>
      <c r="C19" s="23">
        <v>89477</v>
      </c>
      <c r="D19" s="23">
        <v>514674</v>
      </c>
      <c r="E19" s="23">
        <v>18888</v>
      </c>
      <c r="F19" s="23">
        <v>449692</v>
      </c>
      <c r="G19" s="23">
        <f t="shared" si="0"/>
        <v>360215</v>
      </c>
      <c r="H19" s="23">
        <f t="shared" si="1"/>
        <v>-430804</v>
      </c>
      <c r="I19" s="24">
        <f t="shared" si="2"/>
        <v>402.57831621534024</v>
      </c>
      <c r="J19" s="24">
        <f t="shared" si="3"/>
        <v>2380.834392206692</v>
      </c>
      <c r="K19" s="24">
        <f t="shared" si="4"/>
        <v>87.374143632668449</v>
      </c>
    </row>
    <row r="20" spans="1:11" ht="25.5">
      <c r="A20" s="29" t="s">
        <v>138</v>
      </c>
      <c r="B20" s="22" t="s">
        <v>139</v>
      </c>
      <c r="C20" s="23">
        <v>60900</v>
      </c>
      <c r="D20" s="23">
        <v>469846</v>
      </c>
      <c r="E20" s="23">
        <v>6888</v>
      </c>
      <c r="F20" s="23">
        <v>420131</v>
      </c>
      <c r="G20" s="23">
        <f t="shared" si="0"/>
        <v>359231</v>
      </c>
      <c r="H20" s="23">
        <f t="shared" si="1"/>
        <v>-413243</v>
      </c>
      <c r="I20" s="24">
        <f t="shared" si="2"/>
        <v>589.87027914614123</v>
      </c>
      <c r="J20" s="24">
        <f t="shared" si="3"/>
        <v>6099.4628339140536</v>
      </c>
      <c r="K20" s="24">
        <f t="shared" si="4"/>
        <v>89.418873418098698</v>
      </c>
    </row>
    <row r="21" spans="1:11" ht="25.5">
      <c r="A21" s="29" t="s">
        <v>158</v>
      </c>
      <c r="B21" s="22" t="s">
        <v>159</v>
      </c>
      <c r="C21" s="23">
        <v>28577</v>
      </c>
      <c r="D21" s="23">
        <v>44828</v>
      </c>
      <c r="E21" s="23">
        <v>12000</v>
      </c>
      <c r="F21" s="23">
        <v>29561</v>
      </c>
      <c r="G21" s="23">
        <f t="shared" si="0"/>
        <v>984</v>
      </c>
      <c r="H21" s="23">
        <f t="shared" si="1"/>
        <v>-17561</v>
      </c>
      <c r="I21" s="24">
        <f t="shared" si="2"/>
        <v>3.4433285509325628</v>
      </c>
      <c r="J21" s="24">
        <f t="shared" si="3"/>
        <v>246.34166666666667</v>
      </c>
      <c r="K21" s="24">
        <f t="shared" si="4"/>
        <v>65.943160524672081</v>
      </c>
    </row>
    <row r="22" spans="1:11" ht="25.5">
      <c r="A22" s="26" t="s">
        <v>347</v>
      </c>
      <c r="B22" s="22" t="s">
        <v>348</v>
      </c>
      <c r="C22" s="23">
        <v>21102</v>
      </c>
      <c r="D22" s="23">
        <v>16642</v>
      </c>
      <c r="E22" s="23">
        <v>0</v>
      </c>
      <c r="F22" s="23">
        <v>18730.91</v>
      </c>
      <c r="G22" s="23">
        <f t="shared" si="0"/>
        <v>-2371.09</v>
      </c>
      <c r="H22" s="23">
        <f t="shared" si="1"/>
        <v>-18730.91</v>
      </c>
      <c r="I22" s="24">
        <f t="shared" si="2"/>
        <v>-11.236328310112782</v>
      </c>
      <c r="J22" s="24">
        <f t="shared" si="3"/>
        <v>0</v>
      </c>
      <c r="K22" s="24">
        <f t="shared" si="4"/>
        <v>112.55203701478187</v>
      </c>
    </row>
    <row r="23" spans="1:11" ht="38.25">
      <c r="A23" s="27" t="s">
        <v>349</v>
      </c>
      <c r="B23" s="22" t="s">
        <v>350</v>
      </c>
      <c r="C23" s="23">
        <v>21102</v>
      </c>
      <c r="D23" s="23">
        <v>16642</v>
      </c>
      <c r="E23" s="23">
        <v>0</v>
      </c>
      <c r="F23" s="23">
        <v>18730.91</v>
      </c>
      <c r="G23" s="23">
        <f t="shared" si="0"/>
        <v>-2371.09</v>
      </c>
      <c r="H23" s="23">
        <f t="shared" si="1"/>
        <v>-18730.91</v>
      </c>
      <c r="I23" s="24">
        <f t="shared" si="2"/>
        <v>-11.236328310112782</v>
      </c>
      <c r="J23" s="24">
        <f t="shared" si="3"/>
        <v>0</v>
      </c>
      <c r="K23" s="24">
        <f t="shared" si="4"/>
        <v>112.55203701478187</v>
      </c>
    </row>
    <row r="24" spans="1:11" ht="51">
      <c r="A24" s="28" t="s">
        <v>511</v>
      </c>
      <c r="B24" s="22" t="s">
        <v>512</v>
      </c>
      <c r="C24" s="23">
        <v>21102</v>
      </c>
      <c r="D24" s="23">
        <v>0</v>
      </c>
      <c r="E24" s="23">
        <v>0</v>
      </c>
      <c r="F24" s="23">
        <v>0</v>
      </c>
      <c r="G24" s="23">
        <f t="shared" si="0"/>
        <v>-21102</v>
      </c>
      <c r="H24" s="23">
        <f t="shared" si="1"/>
        <v>0</v>
      </c>
      <c r="I24" s="24">
        <f t="shared" si="2"/>
        <v>-100</v>
      </c>
      <c r="J24" s="24">
        <f t="shared" si="3"/>
        <v>0</v>
      </c>
      <c r="K24" s="24">
        <f t="shared" si="4"/>
        <v>0</v>
      </c>
    </row>
    <row r="25" spans="1:11" ht="51">
      <c r="A25" s="28" t="s">
        <v>351</v>
      </c>
      <c r="B25" s="22" t="s">
        <v>352</v>
      </c>
      <c r="C25" s="23">
        <v>0</v>
      </c>
      <c r="D25" s="23">
        <v>16642</v>
      </c>
      <c r="E25" s="23">
        <v>0</v>
      </c>
      <c r="F25" s="23">
        <v>16642</v>
      </c>
      <c r="G25" s="23">
        <f t="shared" si="0"/>
        <v>16642</v>
      </c>
      <c r="H25" s="23">
        <f t="shared" si="1"/>
        <v>-16642</v>
      </c>
      <c r="I25" s="24">
        <f t="shared" si="2"/>
        <v>0</v>
      </c>
      <c r="J25" s="24">
        <f t="shared" si="3"/>
        <v>0</v>
      </c>
      <c r="K25" s="24">
        <f t="shared" si="4"/>
        <v>100</v>
      </c>
    </row>
    <row r="26" spans="1:11" ht="89.25">
      <c r="A26" s="28" t="s">
        <v>515</v>
      </c>
      <c r="B26" s="22" t="s">
        <v>516</v>
      </c>
      <c r="C26" s="23">
        <v>0</v>
      </c>
      <c r="D26" s="23">
        <v>0</v>
      </c>
      <c r="E26" s="23">
        <v>0</v>
      </c>
      <c r="F26" s="23">
        <v>2088.91</v>
      </c>
      <c r="G26" s="23">
        <f t="shared" si="0"/>
        <v>2088.91</v>
      </c>
      <c r="H26" s="23">
        <f t="shared" si="1"/>
        <v>-2088.91</v>
      </c>
      <c r="I26" s="24">
        <f t="shared" si="2"/>
        <v>0</v>
      </c>
      <c r="J26" s="24">
        <f t="shared" si="3"/>
        <v>0</v>
      </c>
      <c r="K26" s="24">
        <f t="shared" si="4"/>
        <v>0</v>
      </c>
    </row>
    <row r="27" spans="1:11">
      <c r="A27" s="25" t="s">
        <v>84</v>
      </c>
      <c r="B27" s="22" t="s">
        <v>85</v>
      </c>
      <c r="C27" s="23">
        <v>1859979324</v>
      </c>
      <c r="D27" s="23">
        <v>1916325668</v>
      </c>
      <c r="E27" s="23">
        <v>943346398</v>
      </c>
      <c r="F27" s="23">
        <v>1916283279</v>
      </c>
      <c r="G27" s="23">
        <f t="shared" si="0"/>
        <v>56303955</v>
      </c>
      <c r="H27" s="23">
        <f t="shared" si="1"/>
        <v>-972936881</v>
      </c>
      <c r="I27" s="24">
        <f t="shared" si="2"/>
        <v>3.0271280047842168</v>
      </c>
      <c r="J27" s="24">
        <f t="shared" si="3"/>
        <v>203.13675687560107</v>
      </c>
      <c r="K27" s="24">
        <f t="shared" si="4"/>
        <v>99.997788006459032</v>
      </c>
    </row>
    <row r="28" spans="1:11">
      <c r="A28" s="26" t="s">
        <v>86</v>
      </c>
      <c r="B28" s="22" t="s">
        <v>87</v>
      </c>
      <c r="C28" s="23">
        <v>1859979324</v>
      </c>
      <c r="D28" s="23">
        <v>1916325668</v>
      </c>
      <c r="E28" s="23">
        <v>943346398</v>
      </c>
      <c r="F28" s="23">
        <v>1916283279</v>
      </c>
      <c r="G28" s="23">
        <f t="shared" si="0"/>
        <v>56303955</v>
      </c>
      <c r="H28" s="23">
        <f t="shared" si="1"/>
        <v>-972936881</v>
      </c>
      <c r="I28" s="24">
        <f t="shared" si="2"/>
        <v>3.0271280047842168</v>
      </c>
      <c r="J28" s="24">
        <f t="shared" si="3"/>
        <v>203.13675687560107</v>
      </c>
      <c r="K28" s="24">
        <f t="shared" si="4"/>
        <v>99.997788006459032</v>
      </c>
    </row>
    <row r="29" spans="1:11">
      <c r="A29" s="21" t="s">
        <v>88</v>
      </c>
      <c r="B29" s="22" t="s">
        <v>89</v>
      </c>
      <c r="C29" s="23">
        <v>923311039.05999994</v>
      </c>
      <c r="D29" s="23">
        <v>1949685282</v>
      </c>
      <c r="E29" s="23">
        <v>960322191</v>
      </c>
      <c r="F29" s="23">
        <v>957194452.70000005</v>
      </c>
      <c r="G29" s="23">
        <f t="shared" si="0"/>
        <v>33883413.640000105</v>
      </c>
      <c r="H29" s="23">
        <f t="shared" si="1"/>
        <v>3127738.2999999523</v>
      </c>
      <c r="I29" s="24">
        <f t="shared" si="2"/>
        <v>3.6697723959301811</v>
      </c>
      <c r="J29" s="24">
        <f t="shared" si="3"/>
        <v>99.674303236006352</v>
      </c>
      <c r="K29" s="24">
        <f t="shared" si="4"/>
        <v>49.0948186118584</v>
      </c>
    </row>
    <row r="30" spans="1:11">
      <c r="A30" s="25" t="s">
        <v>90</v>
      </c>
      <c r="B30" s="22" t="s">
        <v>91</v>
      </c>
      <c r="C30" s="23">
        <v>919364133.12</v>
      </c>
      <c r="D30" s="23">
        <v>1941473325</v>
      </c>
      <c r="E30" s="23">
        <v>959541885</v>
      </c>
      <c r="F30" s="23">
        <v>954268453.04999995</v>
      </c>
      <c r="G30" s="23">
        <f t="shared" si="0"/>
        <v>34904319.929999948</v>
      </c>
      <c r="H30" s="23">
        <f t="shared" si="1"/>
        <v>5273431.9500000477</v>
      </c>
      <c r="I30" s="24">
        <f t="shared" si="2"/>
        <v>3.7965718557615418</v>
      </c>
      <c r="J30" s="24">
        <f t="shared" si="3"/>
        <v>99.45042191149372</v>
      </c>
      <c r="K30" s="24">
        <f t="shared" si="4"/>
        <v>49.151767410968681</v>
      </c>
    </row>
    <row r="31" spans="1:11">
      <c r="A31" s="26" t="s">
        <v>92</v>
      </c>
      <c r="B31" s="22" t="s">
        <v>93</v>
      </c>
      <c r="C31" s="23">
        <v>72975153.859999999</v>
      </c>
      <c r="D31" s="23">
        <v>190815209</v>
      </c>
      <c r="E31" s="23">
        <v>88129611</v>
      </c>
      <c r="F31" s="23">
        <v>79492850.890000001</v>
      </c>
      <c r="G31" s="23">
        <f t="shared" si="0"/>
        <v>6517697.0300000012</v>
      </c>
      <c r="H31" s="23">
        <f t="shared" si="1"/>
        <v>8636760.1099999994</v>
      </c>
      <c r="I31" s="24">
        <f t="shared" si="2"/>
        <v>8.9313919673317201</v>
      </c>
      <c r="J31" s="24">
        <f t="shared" si="3"/>
        <v>90.199933924592045</v>
      </c>
      <c r="K31" s="24">
        <f t="shared" si="4"/>
        <v>41.659598994543465</v>
      </c>
    </row>
    <row r="32" spans="1:11">
      <c r="A32" s="27" t="s">
        <v>94</v>
      </c>
      <c r="B32" s="22" t="s">
        <v>95</v>
      </c>
      <c r="C32" s="23">
        <v>60629702.520000003</v>
      </c>
      <c r="D32" s="23">
        <v>144261119</v>
      </c>
      <c r="E32" s="23">
        <v>67592960</v>
      </c>
      <c r="F32" s="23">
        <v>63493614.93</v>
      </c>
      <c r="G32" s="23">
        <f t="shared" si="0"/>
        <v>2863912.4099999964</v>
      </c>
      <c r="H32" s="23">
        <f t="shared" si="1"/>
        <v>4099345.0700000003</v>
      </c>
      <c r="I32" s="24">
        <f t="shared" si="2"/>
        <v>4.7236128349059214</v>
      </c>
      <c r="J32" s="24">
        <f t="shared" si="3"/>
        <v>93.935248478539776</v>
      </c>
      <c r="K32" s="24">
        <f t="shared" si="4"/>
        <v>44.012978250917349</v>
      </c>
    </row>
    <row r="33" spans="1:11">
      <c r="A33" s="27" t="s">
        <v>96</v>
      </c>
      <c r="B33" s="22" t="s">
        <v>97</v>
      </c>
      <c r="C33" s="23">
        <v>12345451.34</v>
      </c>
      <c r="D33" s="23">
        <v>46554090</v>
      </c>
      <c r="E33" s="23">
        <v>20536651</v>
      </c>
      <c r="F33" s="23">
        <v>15999235.960000001</v>
      </c>
      <c r="G33" s="23">
        <f t="shared" si="0"/>
        <v>3653784.620000001</v>
      </c>
      <c r="H33" s="23">
        <f t="shared" si="1"/>
        <v>4537415.0399999991</v>
      </c>
      <c r="I33" s="24">
        <f t="shared" si="2"/>
        <v>29.596201219160946</v>
      </c>
      <c r="J33" s="24">
        <f t="shared" si="3"/>
        <v>77.905769348663526</v>
      </c>
      <c r="K33" s="24">
        <f t="shared" si="4"/>
        <v>34.366982492837906</v>
      </c>
    </row>
    <row r="34" spans="1:11">
      <c r="A34" s="28" t="s">
        <v>98</v>
      </c>
      <c r="B34" s="22" t="s">
        <v>99</v>
      </c>
      <c r="C34" s="23">
        <v>121154.54</v>
      </c>
      <c r="D34" s="23">
        <v>0</v>
      </c>
      <c r="E34" s="23">
        <v>0</v>
      </c>
      <c r="F34" s="23">
        <v>835870.85</v>
      </c>
      <c r="G34" s="23">
        <f t="shared" si="0"/>
        <v>714716.30999999994</v>
      </c>
      <c r="H34" s="23">
        <f t="shared" si="1"/>
        <v>-835870.85</v>
      </c>
      <c r="I34" s="24">
        <f t="shared" si="2"/>
        <v>589.92119486401418</v>
      </c>
      <c r="J34" s="24">
        <f t="shared" si="3"/>
        <v>0</v>
      </c>
      <c r="K34" s="24">
        <f t="shared" si="4"/>
        <v>0</v>
      </c>
    </row>
    <row r="35" spans="1:11">
      <c r="A35" s="26" t="s">
        <v>100</v>
      </c>
      <c r="B35" s="22" t="s">
        <v>101</v>
      </c>
      <c r="C35" s="23">
        <v>808496563.24000001</v>
      </c>
      <c r="D35" s="23">
        <v>1675436168</v>
      </c>
      <c r="E35" s="23">
        <v>834527316</v>
      </c>
      <c r="F35" s="23">
        <v>836083113.38999999</v>
      </c>
      <c r="G35" s="23">
        <f t="shared" si="0"/>
        <v>27586550.149999976</v>
      </c>
      <c r="H35" s="23">
        <f t="shared" si="1"/>
        <v>-1555797.3899999857</v>
      </c>
      <c r="I35" s="24">
        <f t="shared" si="2"/>
        <v>3.4120800760671983</v>
      </c>
      <c r="J35" s="24">
        <f t="shared" si="3"/>
        <v>100.18642857581428</v>
      </c>
      <c r="K35" s="24">
        <f t="shared" si="4"/>
        <v>49.902415225287172</v>
      </c>
    </row>
    <row r="36" spans="1:11">
      <c r="A36" s="27" t="s">
        <v>102</v>
      </c>
      <c r="B36" s="22" t="s">
        <v>103</v>
      </c>
      <c r="C36" s="23">
        <v>807761517.21000004</v>
      </c>
      <c r="D36" s="23">
        <v>1673084964</v>
      </c>
      <c r="E36" s="23">
        <v>833355930</v>
      </c>
      <c r="F36" s="23">
        <v>834186479.00999999</v>
      </c>
      <c r="G36" s="23">
        <f t="shared" si="0"/>
        <v>26424961.799999952</v>
      </c>
      <c r="H36" s="23">
        <f t="shared" si="1"/>
        <v>-830549.00999999046</v>
      </c>
      <c r="I36" s="24">
        <f t="shared" si="2"/>
        <v>3.2713816190788094</v>
      </c>
      <c r="J36" s="24">
        <f t="shared" si="3"/>
        <v>100.09966317873324</v>
      </c>
      <c r="K36" s="24">
        <f t="shared" si="4"/>
        <v>49.859182107263258</v>
      </c>
    </row>
    <row r="37" spans="1:11">
      <c r="A37" s="27" t="s">
        <v>104</v>
      </c>
      <c r="B37" s="22" t="s">
        <v>105</v>
      </c>
      <c r="C37" s="23">
        <v>735046.03</v>
      </c>
      <c r="D37" s="23">
        <v>2351204</v>
      </c>
      <c r="E37" s="23">
        <v>1171386</v>
      </c>
      <c r="F37" s="23">
        <v>1896634.38</v>
      </c>
      <c r="G37" s="23">
        <f t="shared" si="0"/>
        <v>1161588.3499999999</v>
      </c>
      <c r="H37" s="23">
        <f t="shared" si="1"/>
        <v>-725248.37999999989</v>
      </c>
      <c r="I37" s="24">
        <f t="shared" si="2"/>
        <v>158.02933457106076</v>
      </c>
      <c r="J37" s="24">
        <f t="shared" si="3"/>
        <v>161.91369710752903</v>
      </c>
      <c r="K37" s="24">
        <f t="shared" si="4"/>
        <v>80.666517239678043</v>
      </c>
    </row>
    <row r="38" spans="1:11" ht="25.5">
      <c r="A38" s="26" t="s">
        <v>140</v>
      </c>
      <c r="B38" s="22" t="s">
        <v>141</v>
      </c>
      <c r="C38" s="23">
        <v>129358.44</v>
      </c>
      <c r="D38" s="23">
        <v>1315821</v>
      </c>
      <c r="E38" s="23">
        <v>415821</v>
      </c>
      <c r="F38" s="23">
        <v>576208.84</v>
      </c>
      <c r="G38" s="23">
        <f t="shared" si="0"/>
        <v>446850.39999999997</v>
      </c>
      <c r="H38" s="23">
        <f t="shared" si="1"/>
        <v>-160387.83999999997</v>
      </c>
      <c r="I38" s="24">
        <f t="shared" si="2"/>
        <v>345.43582931272203</v>
      </c>
      <c r="J38" s="24">
        <f t="shared" si="3"/>
        <v>138.57136604452396</v>
      </c>
      <c r="K38" s="24">
        <f t="shared" si="4"/>
        <v>43.790822611890221</v>
      </c>
    </row>
    <row r="39" spans="1:11">
      <c r="A39" s="27" t="s">
        <v>142</v>
      </c>
      <c r="B39" s="22" t="s">
        <v>143</v>
      </c>
      <c r="C39" s="23">
        <v>129358.44</v>
      </c>
      <c r="D39" s="23">
        <v>1315821</v>
      </c>
      <c r="E39" s="23">
        <v>415821</v>
      </c>
      <c r="F39" s="23">
        <v>576208.84</v>
      </c>
      <c r="G39" s="23">
        <f t="shared" si="0"/>
        <v>446850.39999999997</v>
      </c>
      <c r="H39" s="23">
        <f t="shared" si="1"/>
        <v>-160387.83999999997</v>
      </c>
      <c r="I39" s="24">
        <f t="shared" si="2"/>
        <v>345.43582931272203</v>
      </c>
      <c r="J39" s="24">
        <f t="shared" si="3"/>
        <v>138.57136604452396</v>
      </c>
      <c r="K39" s="24">
        <f t="shared" si="4"/>
        <v>43.790822611890221</v>
      </c>
    </row>
    <row r="40" spans="1:11" ht="25.5">
      <c r="A40" s="26" t="s">
        <v>106</v>
      </c>
      <c r="B40" s="22" t="s">
        <v>107</v>
      </c>
      <c r="C40" s="23">
        <v>37763057.579999998</v>
      </c>
      <c r="D40" s="23">
        <v>73906127</v>
      </c>
      <c r="E40" s="23">
        <v>36469137</v>
      </c>
      <c r="F40" s="23">
        <v>38116279.93</v>
      </c>
      <c r="G40" s="23">
        <f t="shared" si="0"/>
        <v>353222.35000000149</v>
      </c>
      <c r="H40" s="23">
        <f t="shared" si="1"/>
        <v>-1647142.9299999997</v>
      </c>
      <c r="I40" s="24">
        <f t="shared" si="2"/>
        <v>0.93536480527751564</v>
      </c>
      <c r="J40" s="24">
        <f t="shared" si="3"/>
        <v>104.51653936861736</v>
      </c>
      <c r="K40" s="24">
        <f t="shared" si="4"/>
        <v>51.573910685375246</v>
      </c>
    </row>
    <row r="41" spans="1:11">
      <c r="A41" s="27" t="s">
        <v>108</v>
      </c>
      <c r="B41" s="22" t="s">
        <v>109</v>
      </c>
      <c r="C41" s="23">
        <v>0</v>
      </c>
      <c r="D41" s="23">
        <v>37539</v>
      </c>
      <c r="E41" s="23">
        <v>1200</v>
      </c>
      <c r="F41" s="23">
        <v>17495.7</v>
      </c>
      <c r="G41" s="23">
        <f t="shared" si="0"/>
        <v>17495.7</v>
      </c>
      <c r="H41" s="23">
        <f t="shared" si="1"/>
        <v>-16295.7</v>
      </c>
      <c r="I41" s="24">
        <f t="shared" si="2"/>
        <v>0</v>
      </c>
      <c r="J41" s="24">
        <f t="shared" si="3"/>
        <v>1457.9750000000001</v>
      </c>
      <c r="K41" s="24">
        <f t="shared" si="4"/>
        <v>46.60672900183809</v>
      </c>
    </row>
    <row r="42" spans="1:11" ht="25.5">
      <c r="A42" s="28" t="s">
        <v>144</v>
      </c>
      <c r="B42" s="22" t="s">
        <v>145</v>
      </c>
      <c r="C42" s="23">
        <v>0</v>
      </c>
      <c r="D42" s="23">
        <v>2408</v>
      </c>
      <c r="E42" s="23">
        <v>1200</v>
      </c>
      <c r="F42" s="23">
        <v>0</v>
      </c>
      <c r="G42" s="23">
        <f t="shared" si="0"/>
        <v>0</v>
      </c>
      <c r="H42" s="23">
        <f t="shared" si="1"/>
        <v>1200</v>
      </c>
      <c r="I42" s="24">
        <f t="shared" si="2"/>
        <v>0</v>
      </c>
      <c r="J42" s="24">
        <f t="shared" si="3"/>
        <v>0</v>
      </c>
      <c r="K42" s="24">
        <f t="shared" si="4"/>
        <v>0</v>
      </c>
    </row>
    <row r="43" spans="1:11" ht="25.5">
      <c r="A43" s="28" t="s">
        <v>110</v>
      </c>
      <c r="B43" s="22" t="s">
        <v>111</v>
      </c>
      <c r="C43" s="23">
        <v>0</v>
      </c>
      <c r="D43" s="23">
        <v>35131</v>
      </c>
      <c r="E43" s="23">
        <v>0</v>
      </c>
      <c r="F43" s="23">
        <v>17495.7</v>
      </c>
      <c r="G43" s="23">
        <f t="shared" si="0"/>
        <v>17495.7</v>
      </c>
      <c r="H43" s="23">
        <f t="shared" si="1"/>
        <v>-17495.7</v>
      </c>
      <c r="I43" s="24">
        <f t="shared" si="2"/>
        <v>0</v>
      </c>
      <c r="J43" s="24">
        <f t="shared" si="3"/>
        <v>0</v>
      </c>
      <c r="K43" s="24">
        <f t="shared" si="4"/>
        <v>49.80131507785147</v>
      </c>
    </row>
    <row r="44" spans="1:11" ht="25.5">
      <c r="A44" s="29" t="s">
        <v>112</v>
      </c>
      <c r="B44" s="22" t="s">
        <v>113</v>
      </c>
      <c r="C44" s="23">
        <v>0</v>
      </c>
      <c r="D44" s="23">
        <v>35131</v>
      </c>
      <c r="E44" s="23">
        <v>0</v>
      </c>
      <c r="F44" s="23">
        <v>17495.7</v>
      </c>
      <c r="G44" s="23">
        <f t="shared" si="0"/>
        <v>17495.7</v>
      </c>
      <c r="H44" s="23">
        <f t="shared" si="1"/>
        <v>-17495.7</v>
      </c>
      <c r="I44" s="24">
        <f t="shared" si="2"/>
        <v>0</v>
      </c>
      <c r="J44" s="24">
        <f t="shared" si="3"/>
        <v>0</v>
      </c>
      <c r="K44" s="24">
        <f t="shared" si="4"/>
        <v>49.80131507785147</v>
      </c>
    </row>
    <row r="45" spans="1:11" ht="51">
      <c r="A45" s="27" t="s">
        <v>203</v>
      </c>
      <c r="B45" s="22" t="s">
        <v>204</v>
      </c>
      <c r="C45" s="23">
        <v>293210</v>
      </c>
      <c r="D45" s="23">
        <v>180000</v>
      </c>
      <c r="E45" s="23">
        <v>0</v>
      </c>
      <c r="F45" s="23">
        <v>180000</v>
      </c>
      <c r="G45" s="23">
        <f t="shared" si="0"/>
        <v>-113210</v>
      </c>
      <c r="H45" s="23">
        <f t="shared" si="1"/>
        <v>-180000</v>
      </c>
      <c r="I45" s="24">
        <f t="shared" si="2"/>
        <v>-38.610552163978042</v>
      </c>
      <c r="J45" s="24">
        <f t="shared" si="3"/>
        <v>0</v>
      </c>
      <c r="K45" s="24">
        <f t="shared" si="4"/>
        <v>100</v>
      </c>
    </row>
    <row r="46" spans="1:11" ht="63.75">
      <c r="A46" s="28" t="s">
        <v>224</v>
      </c>
      <c r="B46" s="22" t="s">
        <v>225</v>
      </c>
      <c r="C46" s="23">
        <v>293210</v>
      </c>
      <c r="D46" s="23">
        <v>180000</v>
      </c>
      <c r="E46" s="23">
        <v>0</v>
      </c>
      <c r="F46" s="23">
        <v>180000</v>
      </c>
      <c r="G46" s="23">
        <f t="shared" si="0"/>
        <v>-113210</v>
      </c>
      <c r="H46" s="23">
        <f t="shared" si="1"/>
        <v>-180000</v>
      </c>
      <c r="I46" s="24">
        <f t="shared" si="2"/>
        <v>-38.610552163978042</v>
      </c>
      <c r="J46" s="24">
        <f t="shared" si="3"/>
        <v>0</v>
      </c>
      <c r="K46" s="24">
        <f t="shared" si="4"/>
        <v>100</v>
      </c>
    </row>
    <row r="47" spans="1:11" ht="25.5">
      <c r="A47" s="27" t="s">
        <v>188</v>
      </c>
      <c r="B47" s="22" t="s">
        <v>189</v>
      </c>
      <c r="C47" s="23">
        <v>37469847.579999998</v>
      </c>
      <c r="D47" s="23">
        <v>73688588</v>
      </c>
      <c r="E47" s="23">
        <v>36467937</v>
      </c>
      <c r="F47" s="23">
        <v>37918784.229999997</v>
      </c>
      <c r="G47" s="23">
        <f t="shared" si="0"/>
        <v>448936.64999999851</v>
      </c>
      <c r="H47" s="23">
        <f t="shared" si="1"/>
        <v>-1450847.2299999967</v>
      </c>
      <c r="I47" s="24">
        <f t="shared" si="2"/>
        <v>1.1981277720479113</v>
      </c>
      <c r="J47" s="24">
        <f t="shared" si="3"/>
        <v>103.97841871340295</v>
      </c>
      <c r="K47" s="24">
        <f t="shared" si="4"/>
        <v>51.458150114099077</v>
      </c>
    </row>
    <row r="48" spans="1:11" ht="25.5">
      <c r="A48" s="28" t="s">
        <v>207</v>
      </c>
      <c r="B48" s="22" t="s">
        <v>208</v>
      </c>
      <c r="C48" s="23">
        <v>2007257.43</v>
      </c>
      <c r="D48" s="23">
        <v>2853988</v>
      </c>
      <c r="E48" s="23">
        <v>1426992</v>
      </c>
      <c r="F48" s="23">
        <v>1935185.43</v>
      </c>
      <c r="G48" s="23">
        <f t="shared" si="0"/>
        <v>-72072</v>
      </c>
      <c r="H48" s="23">
        <f t="shared" si="1"/>
        <v>-508193.42999999993</v>
      </c>
      <c r="I48" s="24">
        <f t="shared" si="2"/>
        <v>-3.5905708417280522</v>
      </c>
      <c r="J48" s="24">
        <f t="shared" si="3"/>
        <v>135.6129137374281</v>
      </c>
      <c r="K48" s="24">
        <f t="shared" si="4"/>
        <v>67.806361834737913</v>
      </c>
    </row>
    <row r="49" spans="1:11" ht="38.25">
      <c r="A49" s="28" t="s">
        <v>190</v>
      </c>
      <c r="B49" s="22" t="s">
        <v>191</v>
      </c>
      <c r="C49" s="23">
        <v>35462590.149999999</v>
      </c>
      <c r="D49" s="23">
        <v>70834600</v>
      </c>
      <c r="E49" s="23">
        <v>35040945</v>
      </c>
      <c r="F49" s="23">
        <v>35983598.799999997</v>
      </c>
      <c r="G49" s="23">
        <f t="shared" si="0"/>
        <v>521008.64999999851</v>
      </c>
      <c r="H49" s="23">
        <f t="shared" si="1"/>
        <v>-942653.79999999702</v>
      </c>
      <c r="I49" s="24">
        <f t="shared" si="2"/>
        <v>1.4691782179368005</v>
      </c>
      <c r="J49" s="24">
        <f t="shared" si="3"/>
        <v>102.69014948084305</v>
      </c>
      <c r="K49" s="24">
        <f t="shared" si="4"/>
        <v>50.799466362483869</v>
      </c>
    </row>
    <row r="50" spans="1:11">
      <c r="A50" s="25" t="s">
        <v>114</v>
      </c>
      <c r="B50" s="22" t="s">
        <v>115</v>
      </c>
      <c r="C50" s="23">
        <v>3946905.94</v>
      </c>
      <c r="D50" s="23">
        <v>8211957</v>
      </c>
      <c r="E50" s="23">
        <v>780306</v>
      </c>
      <c r="F50" s="23">
        <v>2925999.65</v>
      </c>
      <c r="G50" s="23">
        <f t="shared" si="0"/>
        <v>-1020906.29</v>
      </c>
      <c r="H50" s="23">
        <f t="shared" si="1"/>
        <v>-2145693.65</v>
      </c>
      <c r="I50" s="24">
        <f t="shared" si="2"/>
        <v>-25.865989854321185</v>
      </c>
      <c r="J50" s="24">
        <f t="shared" si="3"/>
        <v>374.9810523051213</v>
      </c>
      <c r="K50" s="24">
        <f t="shared" si="4"/>
        <v>35.630966528441391</v>
      </c>
    </row>
    <row r="51" spans="1:11">
      <c r="A51" s="26" t="s">
        <v>116</v>
      </c>
      <c r="B51" s="22" t="s">
        <v>117</v>
      </c>
      <c r="C51" s="23">
        <v>3946905.94</v>
      </c>
      <c r="D51" s="23">
        <v>8211957</v>
      </c>
      <c r="E51" s="23">
        <v>780306</v>
      </c>
      <c r="F51" s="23">
        <v>2925999.65</v>
      </c>
      <c r="G51" s="23">
        <f t="shared" si="0"/>
        <v>-1020906.29</v>
      </c>
      <c r="H51" s="23">
        <f t="shared" si="1"/>
        <v>-2145693.65</v>
      </c>
      <c r="I51" s="24">
        <f t="shared" si="2"/>
        <v>-25.865989854321185</v>
      </c>
      <c r="J51" s="24">
        <f t="shared" si="3"/>
        <v>374.9810523051213</v>
      </c>
      <c r="K51" s="24">
        <f t="shared" si="4"/>
        <v>35.630966528441391</v>
      </c>
    </row>
    <row r="52" spans="1:11">
      <c r="A52" s="21"/>
      <c r="B52" s="22" t="s">
        <v>118</v>
      </c>
      <c r="C52" s="23">
        <v>955402151.61000001</v>
      </c>
      <c r="D52" s="23">
        <v>-8482585</v>
      </c>
      <c r="E52" s="23">
        <v>-519984</v>
      </c>
      <c r="F52" s="23">
        <v>977413494.17999995</v>
      </c>
      <c r="G52" s="23">
        <f t="shared" si="0"/>
        <v>22011342.569999933</v>
      </c>
      <c r="H52" s="23">
        <f t="shared" si="1"/>
        <v>-977933478.17999995</v>
      </c>
      <c r="I52" s="24">
        <f t="shared" si="2"/>
        <v>2.3038824575502019</v>
      </c>
      <c r="J52" s="24">
        <f t="shared" si="3"/>
        <v>-187969.91718591342</v>
      </c>
      <c r="K52" s="24">
        <f t="shared" si="4"/>
        <v>-11522.590038060331</v>
      </c>
    </row>
    <row r="53" spans="1:11">
      <c r="A53" s="21" t="s">
        <v>119</v>
      </c>
      <c r="B53" s="22" t="s">
        <v>120</v>
      </c>
      <c r="C53" s="23">
        <v>-955402151.61000001</v>
      </c>
      <c r="D53" s="23">
        <v>8482585</v>
      </c>
      <c r="E53" s="23">
        <v>519984</v>
      </c>
      <c r="F53" s="23">
        <v>-977413494.17999995</v>
      </c>
      <c r="G53" s="23">
        <f t="shared" si="0"/>
        <v>-22011342.569999933</v>
      </c>
      <c r="H53" s="23">
        <f t="shared" si="1"/>
        <v>977933478.17999995</v>
      </c>
      <c r="I53" s="24">
        <f t="shared" si="2"/>
        <v>2.3038824575502019</v>
      </c>
      <c r="J53" s="24">
        <f t="shared" si="3"/>
        <v>-187969.91718591342</v>
      </c>
      <c r="K53" s="24">
        <f t="shared" si="4"/>
        <v>-11522.590038060331</v>
      </c>
    </row>
    <row r="54" spans="1:11">
      <c r="A54" s="25" t="s">
        <v>121</v>
      </c>
      <c r="B54" s="22" t="s">
        <v>122</v>
      </c>
      <c r="C54" s="23">
        <v>-955390937.61000001</v>
      </c>
      <c r="D54" s="23">
        <v>8482585</v>
      </c>
      <c r="E54" s="23">
        <v>519984</v>
      </c>
      <c r="F54" s="23">
        <v>-977413494.17999995</v>
      </c>
      <c r="G54" s="23">
        <f t="shared" si="0"/>
        <v>-22022556.569999933</v>
      </c>
      <c r="H54" s="23">
        <f t="shared" si="1"/>
        <v>977933478.17999995</v>
      </c>
      <c r="I54" s="24">
        <f t="shared" si="2"/>
        <v>2.3050832599575983</v>
      </c>
      <c r="J54" s="24">
        <f t="shared" si="3"/>
        <v>-187969.91718591342</v>
      </c>
      <c r="K54" s="24">
        <f t="shared" si="4"/>
        <v>-11522.590038060331</v>
      </c>
    </row>
    <row r="55" spans="1:11" ht="25.5">
      <c r="A55" s="26" t="s">
        <v>146</v>
      </c>
      <c r="B55" s="22" t="s">
        <v>147</v>
      </c>
      <c r="C55" s="23">
        <v>-972556.1</v>
      </c>
      <c r="D55" s="23">
        <v>8458309</v>
      </c>
      <c r="E55" s="23">
        <v>519984</v>
      </c>
      <c r="F55" s="23">
        <v>-8422923.4700000007</v>
      </c>
      <c r="G55" s="23">
        <f t="shared" si="0"/>
        <v>-7450367.370000001</v>
      </c>
      <c r="H55" s="23">
        <f t="shared" si="1"/>
        <v>8942907.4700000007</v>
      </c>
      <c r="I55" s="24">
        <f t="shared" si="2"/>
        <v>766.06042263268944</v>
      </c>
      <c r="J55" s="24">
        <f t="shared" si="3"/>
        <v>-1619.8428163174253</v>
      </c>
      <c r="K55" s="24">
        <f t="shared" si="4"/>
        <v>-99.581647702868281</v>
      </c>
    </row>
    <row r="56" spans="1:11" ht="25.5">
      <c r="A56" s="26" t="s">
        <v>192</v>
      </c>
      <c r="B56" s="22" t="s">
        <v>193</v>
      </c>
      <c r="C56" s="23">
        <v>-53855.62</v>
      </c>
      <c r="D56" s="23">
        <v>24276</v>
      </c>
      <c r="E56" s="23">
        <v>0</v>
      </c>
      <c r="F56" s="23">
        <v>-24275.53</v>
      </c>
      <c r="G56" s="23">
        <f t="shared" si="0"/>
        <v>29580.090000000004</v>
      </c>
      <c r="H56" s="23">
        <f t="shared" si="1"/>
        <v>24275.53</v>
      </c>
      <c r="I56" s="24">
        <f t="shared" si="2"/>
        <v>-54.924797077816585</v>
      </c>
      <c r="J56" s="24">
        <f t="shared" si="3"/>
        <v>0</v>
      </c>
      <c r="K56" s="24">
        <f t="shared" si="4"/>
        <v>-99.998063931454922</v>
      </c>
    </row>
    <row r="57" spans="1:11">
      <c r="A57" s="25" t="s">
        <v>236</v>
      </c>
      <c r="B57" s="22" t="s">
        <v>237</v>
      </c>
      <c r="C57" s="23">
        <v>-11214</v>
      </c>
      <c r="D57" s="23">
        <v>0</v>
      </c>
      <c r="E57" s="23">
        <v>0</v>
      </c>
      <c r="F57" s="23">
        <v>0</v>
      </c>
      <c r="G57" s="23">
        <f t="shared" si="0"/>
        <v>11214</v>
      </c>
      <c r="H57" s="23">
        <f t="shared" si="1"/>
        <v>0</v>
      </c>
      <c r="I57" s="24">
        <f t="shared" si="2"/>
        <v>-100</v>
      </c>
      <c r="J57" s="24">
        <f t="shared" si="3"/>
        <v>0</v>
      </c>
      <c r="K57" s="24">
        <f t="shared" si="4"/>
        <v>0</v>
      </c>
    </row>
    <row r="58" spans="1:11">
      <c r="A58" s="21"/>
      <c r="B58" s="22"/>
      <c r="C58" s="23"/>
      <c r="D58" s="23"/>
      <c r="E58" s="23"/>
      <c r="F58" s="23"/>
      <c r="G58" s="23"/>
      <c r="H58" s="23"/>
      <c r="I58" s="24"/>
      <c r="J58" s="24"/>
      <c r="K58" s="24"/>
    </row>
    <row r="59" spans="1:11" s="3" customFormat="1">
      <c r="A59" s="30"/>
      <c r="B59" s="31" t="s">
        <v>123</v>
      </c>
      <c r="C59" s="32"/>
      <c r="D59" s="32"/>
      <c r="E59" s="32"/>
      <c r="F59" s="32"/>
      <c r="G59" s="32"/>
      <c r="H59" s="32"/>
      <c r="I59" s="33"/>
      <c r="J59" s="33"/>
      <c r="K59" s="33"/>
    </row>
    <row r="60" spans="1:11">
      <c r="A60" s="21" t="s">
        <v>19</v>
      </c>
      <c r="B60" s="22" t="s">
        <v>20</v>
      </c>
      <c r="C60" s="23">
        <v>1863447661.6700001</v>
      </c>
      <c r="D60" s="23">
        <v>1916741167</v>
      </c>
      <c r="E60" s="23">
        <v>951954290</v>
      </c>
      <c r="F60" s="23">
        <v>1910220912.8800001</v>
      </c>
      <c r="G60" s="23">
        <f t="shared" ref="G60:G98" si="5">F60-C60</f>
        <v>46773251.210000038</v>
      </c>
      <c r="H60" s="23">
        <f t="shared" ref="H60:H98" si="6">E60-F60</f>
        <v>-958266622.88000011</v>
      </c>
      <c r="I60" s="24">
        <f t="shared" ref="I60:I98" si="7">IF(ISERROR(F60/C60),0,F60/C60*100-100)</f>
        <v>2.51003836448416</v>
      </c>
      <c r="J60" s="24">
        <f t="shared" ref="J60:J98" si="8">IF(ISERROR(F60/E60),0,F60/E60*100)</f>
        <v>200.66309201463866</v>
      </c>
      <c r="K60" s="24">
        <f t="shared" ref="K60:K98" si="9">IF(ISERROR(F60/D60),0,F60/D60*100)</f>
        <v>99.659826050994411</v>
      </c>
    </row>
    <row r="61" spans="1:11" ht="25.5">
      <c r="A61" s="25" t="s">
        <v>128</v>
      </c>
      <c r="B61" s="22" t="s">
        <v>129</v>
      </c>
      <c r="C61" s="23">
        <v>18555631.670000002</v>
      </c>
      <c r="D61" s="23">
        <v>23921900</v>
      </c>
      <c r="E61" s="23">
        <v>16436921</v>
      </c>
      <c r="F61" s="23">
        <v>17444556.969999999</v>
      </c>
      <c r="G61" s="23">
        <f t="shared" si="5"/>
        <v>-1111074.700000003</v>
      </c>
      <c r="H61" s="23">
        <f t="shared" si="6"/>
        <v>-1007635.9699999988</v>
      </c>
      <c r="I61" s="24">
        <f t="shared" si="7"/>
        <v>-5.9878031627257542</v>
      </c>
      <c r="J61" s="24">
        <f t="shared" si="8"/>
        <v>106.13032069692369</v>
      </c>
      <c r="K61" s="24">
        <f t="shared" si="9"/>
        <v>72.922957499195292</v>
      </c>
    </row>
    <row r="62" spans="1:11">
      <c r="A62" s="25" t="s">
        <v>130</v>
      </c>
      <c r="B62" s="22" t="s">
        <v>131</v>
      </c>
      <c r="C62" s="23">
        <v>82002</v>
      </c>
      <c r="D62" s="23">
        <v>48000</v>
      </c>
      <c r="E62" s="23">
        <v>0</v>
      </c>
      <c r="F62" s="23">
        <v>5088.91</v>
      </c>
      <c r="G62" s="23">
        <f t="shared" si="5"/>
        <v>-76913.09</v>
      </c>
      <c r="H62" s="23">
        <f t="shared" si="6"/>
        <v>-5088.91</v>
      </c>
      <c r="I62" s="24">
        <f t="shared" si="7"/>
        <v>-93.794163556986419</v>
      </c>
      <c r="J62" s="24">
        <f t="shared" si="8"/>
        <v>0</v>
      </c>
      <c r="K62" s="24">
        <f t="shared" si="9"/>
        <v>10.601895833333334</v>
      </c>
    </row>
    <row r="63" spans="1:11">
      <c r="A63" s="26" t="s">
        <v>132</v>
      </c>
      <c r="B63" s="22" t="s">
        <v>133</v>
      </c>
      <c r="C63" s="23">
        <v>60900</v>
      </c>
      <c r="D63" s="23">
        <v>48000</v>
      </c>
      <c r="E63" s="23">
        <v>0</v>
      </c>
      <c r="F63" s="23">
        <v>3000</v>
      </c>
      <c r="G63" s="23">
        <f t="shared" si="5"/>
        <v>-57900</v>
      </c>
      <c r="H63" s="23">
        <f t="shared" si="6"/>
        <v>-3000</v>
      </c>
      <c r="I63" s="24">
        <f t="shared" si="7"/>
        <v>-95.073891625615758</v>
      </c>
      <c r="J63" s="24">
        <f t="shared" si="8"/>
        <v>0</v>
      </c>
      <c r="K63" s="24">
        <f t="shared" si="9"/>
        <v>6.25</v>
      </c>
    </row>
    <row r="64" spans="1:11">
      <c r="A64" s="27" t="s">
        <v>134</v>
      </c>
      <c r="B64" s="22" t="s">
        <v>135</v>
      </c>
      <c r="C64" s="23">
        <v>60900</v>
      </c>
      <c r="D64" s="23">
        <v>48000</v>
      </c>
      <c r="E64" s="23">
        <v>0</v>
      </c>
      <c r="F64" s="23">
        <v>3000</v>
      </c>
      <c r="G64" s="23">
        <f t="shared" si="5"/>
        <v>-57900</v>
      </c>
      <c r="H64" s="23">
        <f t="shared" si="6"/>
        <v>-3000</v>
      </c>
      <c r="I64" s="24">
        <f t="shared" si="7"/>
        <v>-95.073891625615758</v>
      </c>
      <c r="J64" s="24">
        <f t="shared" si="8"/>
        <v>0</v>
      </c>
      <c r="K64" s="24">
        <f t="shared" si="9"/>
        <v>6.25</v>
      </c>
    </row>
    <row r="65" spans="1:11" ht="25.5">
      <c r="A65" s="28" t="s">
        <v>136</v>
      </c>
      <c r="B65" s="22" t="s">
        <v>137</v>
      </c>
      <c r="C65" s="23">
        <v>60900</v>
      </c>
      <c r="D65" s="23">
        <v>48000</v>
      </c>
      <c r="E65" s="23">
        <v>0</v>
      </c>
      <c r="F65" s="23">
        <v>3000</v>
      </c>
      <c r="G65" s="23">
        <f t="shared" si="5"/>
        <v>-57900</v>
      </c>
      <c r="H65" s="23">
        <f t="shared" si="6"/>
        <v>-3000</v>
      </c>
      <c r="I65" s="24">
        <f t="shared" si="7"/>
        <v>-95.073891625615758</v>
      </c>
      <c r="J65" s="24">
        <f t="shared" si="8"/>
        <v>0</v>
      </c>
      <c r="K65" s="24">
        <f t="shared" si="9"/>
        <v>6.25</v>
      </c>
    </row>
    <row r="66" spans="1:11" ht="25.5">
      <c r="A66" s="29" t="s">
        <v>138</v>
      </c>
      <c r="B66" s="22" t="s">
        <v>139</v>
      </c>
      <c r="C66" s="23">
        <v>60900</v>
      </c>
      <c r="D66" s="23">
        <v>48000</v>
      </c>
      <c r="E66" s="23">
        <v>0</v>
      </c>
      <c r="F66" s="23">
        <v>3000</v>
      </c>
      <c r="G66" s="23">
        <f t="shared" si="5"/>
        <v>-57900</v>
      </c>
      <c r="H66" s="23">
        <f t="shared" si="6"/>
        <v>-3000</v>
      </c>
      <c r="I66" s="24">
        <f t="shared" si="7"/>
        <v>-95.073891625615758</v>
      </c>
      <c r="J66" s="24">
        <f t="shared" si="8"/>
        <v>0</v>
      </c>
      <c r="K66" s="24">
        <f t="shared" si="9"/>
        <v>6.25</v>
      </c>
    </row>
    <row r="67" spans="1:11" ht="25.5">
      <c r="A67" s="26" t="s">
        <v>347</v>
      </c>
      <c r="B67" s="22" t="s">
        <v>348</v>
      </c>
      <c r="C67" s="23">
        <v>21102</v>
      </c>
      <c r="D67" s="23">
        <v>0</v>
      </c>
      <c r="E67" s="23">
        <v>0</v>
      </c>
      <c r="F67" s="23">
        <v>2088.91</v>
      </c>
      <c r="G67" s="23">
        <f t="shared" si="5"/>
        <v>-19013.09</v>
      </c>
      <c r="H67" s="23">
        <f t="shared" si="6"/>
        <v>-2088.91</v>
      </c>
      <c r="I67" s="24">
        <f t="shared" si="7"/>
        <v>-90.100890910814144</v>
      </c>
      <c r="J67" s="24">
        <f t="shared" si="8"/>
        <v>0</v>
      </c>
      <c r="K67" s="24">
        <f t="shared" si="9"/>
        <v>0</v>
      </c>
    </row>
    <row r="68" spans="1:11" ht="38.25">
      <c r="A68" s="27" t="s">
        <v>349</v>
      </c>
      <c r="B68" s="22" t="s">
        <v>350</v>
      </c>
      <c r="C68" s="23">
        <v>21102</v>
      </c>
      <c r="D68" s="23">
        <v>0</v>
      </c>
      <c r="E68" s="23">
        <v>0</v>
      </c>
      <c r="F68" s="23">
        <v>2088.91</v>
      </c>
      <c r="G68" s="23">
        <f t="shared" si="5"/>
        <v>-19013.09</v>
      </c>
      <c r="H68" s="23">
        <f t="shared" si="6"/>
        <v>-2088.91</v>
      </c>
      <c r="I68" s="24">
        <f t="shared" si="7"/>
        <v>-90.100890910814144</v>
      </c>
      <c r="J68" s="24">
        <f t="shared" si="8"/>
        <v>0</v>
      </c>
      <c r="K68" s="24">
        <f t="shared" si="9"/>
        <v>0</v>
      </c>
    </row>
    <row r="69" spans="1:11" ht="51">
      <c r="A69" s="28" t="s">
        <v>511</v>
      </c>
      <c r="B69" s="22" t="s">
        <v>512</v>
      </c>
      <c r="C69" s="23">
        <v>21102</v>
      </c>
      <c r="D69" s="23">
        <v>0</v>
      </c>
      <c r="E69" s="23">
        <v>0</v>
      </c>
      <c r="F69" s="23">
        <v>0</v>
      </c>
      <c r="G69" s="23">
        <f t="shared" si="5"/>
        <v>-21102</v>
      </c>
      <c r="H69" s="23">
        <f t="shared" si="6"/>
        <v>0</v>
      </c>
      <c r="I69" s="24">
        <f t="shared" si="7"/>
        <v>-100</v>
      </c>
      <c r="J69" s="24">
        <f t="shared" si="8"/>
        <v>0</v>
      </c>
      <c r="K69" s="24">
        <f t="shared" si="9"/>
        <v>0</v>
      </c>
    </row>
    <row r="70" spans="1:11" ht="89.25">
      <c r="A70" s="28" t="s">
        <v>515</v>
      </c>
      <c r="B70" s="22" t="s">
        <v>516</v>
      </c>
      <c r="C70" s="23">
        <v>0</v>
      </c>
      <c r="D70" s="23">
        <v>0</v>
      </c>
      <c r="E70" s="23">
        <v>0</v>
      </c>
      <c r="F70" s="23">
        <v>2088.91</v>
      </c>
      <c r="G70" s="23">
        <f t="shared" si="5"/>
        <v>2088.91</v>
      </c>
      <c r="H70" s="23">
        <f t="shared" si="6"/>
        <v>-2088.91</v>
      </c>
      <c r="I70" s="24">
        <f t="shared" si="7"/>
        <v>0</v>
      </c>
      <c r="J70" s="24">
        <f t="shared" si="8"/>
        <v>0</v>
      </c>
      <c r="K70" s="24">
        <f t="shared" si="9"/>
        <v>0</v>
      </c>
    </row>
    <row r="71" spans="1:11">
      <c r="A71" s="25" t="s">
        <v>84</v>
      </c>
      <c r="B71" s="22" t="s">
        <v>85</v>
      </c>
      <c r="C71" s="23">
        <v>1844810028</v>
      </c>
      <c r="D71" s="23">
        <v>1892771267</v>
      </c>
      <c r="E71" s="23">
        <v>935517369</v>
      </c>
      <c r="F71" s="23">
        <v>1892771267</v>
      </c>
      <c r="G71" s="23">
        <f t="shared" si="5"/>
        <v>47961239</v>
      </c>
      <c r="H71" s="23">
        <f t="shared" si="6"/>
        <v>-957253898</v>
      </c>
      <c r="I71" s="24">
        <f t="shared" si="7"/>
        <v>2.5997928389405018</v>
      </c>
      <c r="J71" s="24">
        <f t="shared" si="8"/>
        <v>202.32347679693373</v>
      </c>
      <c r="K71" s="24">
        <f t="shared" si="9"/>
        <v>100</v>
      </c>
    </row>
    <row r="72" spans="1:11">
      <c r="A72" s="26" t="s">
        <v>86</v>
      </c>
      <c r="B72" s="22" t="s">
        <v>87</v>
      </c>
      <c r="C72" s="23">
        <v>1844810028</v>
      </c>
      <c r="D72" s="23">
        <v>1892771267</v>
      </c>
      <c r="E72" s="23">
        <v>935517369</v>
      </c>
      <c r="F72" s="23">
        <v>1892771267</v>
      </c>
      <c r="G72" s="23">
        <f t="shared" si="5"/>
        <v>47961239</v>
      </c>
      <c r="H72" s="23">
        <f t="shared" si="6"/>
        <v>-957253898</v>
      </c>
      <c r="I72" s="24">
        <f t="shared" si="7"/>
        <v>2.5997928389405018</v>
      </c>
      <c r="J72" s="24">
        <f t="shared" si="8"/>
        <v>202.32347679693373</v>
      </c>
      <c r="K72" s="24">
        <f t="shared" si="9"/>
        <v>100</v>
      </c>
    </row>
    <row r="73" spans="1:11">
      <c r="A73" s="21" t="s">
        <v>88</v>
      </c>
      <c r="B73" s="22" t="s">
        <v>89</v>
      </c>
      <c r="C73" s="23">
        <v>919836774</v>
      </c>
      <c r="D73" s="23">
        <v>1925199476</v>
      </c>
      <c r="E73" s="23">
        <v>952474274</v>
      </c>
      <c r="F73" s="23">
        <v>950897705.96000004</v>
      </c>
      <c r="G73" s="23">
        <f t="shared" si="5"/>
        <v>31060931.960000038</v>
      </c>
      <c r="H73" s="23">
        <f t="shared" si="6"/>
        <v>1576568.0399999619</v>
      </c>
      <c r="I73" s="24">
        <f t="shared" si="7"/>
        <v>3.3767873646678197</v>
      </c>
      <c r="J73" s="24">
        <f t="shared" si="8"/>
        <v>99.834476575059711</v>
      </c>
      <c r="K73" s="24">
        <f t="shared" si="9"/>
        <v>49.392165217896618</v>
      </c>
    </row>
    <row r="74" spans="1:11">
      <c r="A74" s="25" t="s">
        <v>90</v>
      </c>
      <c r="B74" s="22" t="s">
        <v>91</v>
      </c>
      <c r="C74" s="23">
        <v>917622597.13999999</v>
      </c>
      <c r="D74" s="23">
        <v>1920432712</v>
      </c>
      <c r="E74" s="23">
        <v>951693968</v>
      </c>
      <c r="F74" s="23">
        <v>949376133.13999999</v>
      </c>
      <c r="G74" s="23">
        <f t="shared" si="5"/>
        <v>31753536</v>
      </c>
      <c r="H74" s="23">
        <f t="shared" si="6"/>
        <v>2317834.8600000143</v>
      </c>
      <c r="I74" s="24">
        <f t="shared" si="7"/>
        <v>3.4604134748825714</v>
      </c>
      <c r="J74" s="24">
        <f t="shared" si="8"/>
        <v>99.756451660099202</v>
      </c>
      <c r="K74" s="24">
        <f t="shared" si="9"/>
        <v>49.435532273936808</v>
      </c>
    </row>
    <row r="75" spans="1:11">
      <c r="A75" s="26" t="s">
        <v>92</v>
      </c>
      <c r="B75" s="22" t="s">
        <v>93</v>
      </c>
      <c r="C75" s="23">
        <v>71576460.879999995</v>
      </c>
      <c r="D75" s="23">
        <v>173341741</v>
      </c>
      <c r="E75" s="23">
        <v>81831325</v>
      </c>
      <c r="F75" s="23">
        <v>76856690.739999995</v>
      </c>
      <c r="G75" s="23">
        <f t="shared" si="5"/>
        <v>5280229.8599999994</v>
      </c>
      <c r="H75" s="23">
        <f t="shared" si="6"/>
        <v>4974634.2600000054</v>
      </c>
      <c r="I75" s="24">
        <f t="shared" si="7"/>
        <v>7.3770479778993945</v>
      </c>
      <c r="J75" s="24">
        <f t="shared" si="8"/>
        <v>93.920868005009069</v>
      </c>
      <c r="K75" s="24">
        <f t="shared" si="9"/>
        <v>44.338247843028178</v>
      </c>
    </row>
    <row r="76" spans="1:11">
      <c r="A76" s="27" t="s">
        <v>94</v>
      </c>
      <c r="B76" s="22" t="s">
        <v>95</v>
      </c>
      <c r="C76" s="23">
        <v>59952478.799999997</v>
      </c>
      <c r="D76" s="23">
        <v>141706622</v>
      </c>
      <c r="E76" s="23">
        <v>66982162</v>
      </c>
      <c r="F76" s="23">
        <v>62794335.219999999</v>
      </c>
      <c r="G76" s="23">
        <f t="shared" si="5"/>
        <v>2841856.4200000018</v>
      </c>
      <c r="H76" s="23">
        <f t="shared" si="6"/>
        <v>4187826.7800000012</v>
      </c>
      <c r="I76" s="24">
        <f t="shared" si="7"/>
        <v>4.7401816853651155</v>
      </c>
      <c r="J76" s="24">
        <f t="shared" si="8"/>
        <v>93.74784770309445</v>
      </c>
      <c r="K76" s="24">
        <f t="shared" si="9"/>
        <v>44.312915186137168</v>
      </c>
    </row>
    <row r="77" spans="1:11">
      <c r="A77" s="27" t="s">
        <v>96</v>
      </c>
      <c r="B77" s="22" t="s">
        <v>97</v>
      </c>
      <c r="C77" s="23">
        <v>11623982.08</v>
      </c>
      <c r="D77" s="23">
        <v>31635119</v>
      </c>
      <c r="E77" s="23">
        <v>14849163</v>
      </c>
      <c r="F77" s="23">
        <v>14062355.52</v>
      </c>
      <c r="G77" s="23">
        <f t="shared" si="5"/>
        <v>2438373.4399999995</v>
      </c>
      <c r="H77" s="23">
        <f t="shared" si="6"/>
        <v>786807.48000000045</v>
      </c>
      <c r="I77" s="24">
        <f t="shared" si="7"/>
        <v>20.977092215200656</v>
      </c>
      <c r="J77" s="24">
        <f t="shared" si="8"/>
        <v>94.701334479256502</v>
      </c>
      <c r="K77" s="24">
        <f t="shared" si="9"/>
        <v>44.451723162476483</v>
      </c>
    </row>
    <row r="78" spans="1:11">
      <c r="A78" s="28" t="s">
        <v>98</v>
      </c>
      <c r="B78" s="22" t="s">
        <v>99</v>
      </c>
      <c r="C78" s="23">
        <v>62727.15</v>
      </c>
      <c r="D78" s="23">
        <v>0</v>
      </c>
      <c r="E78" s="23">
        <v>0</v>
      </c>
      <c r="F78" s="23">
        <v>50999.54</v>
      </c>
      <c r="G78" s="23">
        <f t="shared" si="5"/>
        <v>-11727.61</v>
      </c>
      <c r="H78" s="23">
        <f t="shared" si="6"/>
        <v>-50999.54</v>
      </c>
      <c r="I78" s="24">
        <f t="shared" si="7"/>
        <v>-18.696226434645922</v>
      </c>
      <c r="J78" s="24">
        <f t="shared" si="8"/>
        <v>0</v>
      </c>
      <c r="K78" s="24">
        <f t="shared" si="9"/>
        <v>0</v>
      </c>
    </row>
    <row r="79" spans="1:11">
      <c r="A79" s="26" t="s">
        <v>100</v>
      </c>
      <c r="B79" s="22" t="s">
        <v>101</v>
      </c>
      <c r="C79" s="23">
        <v>808446930.24000001</v>
      </c>
      <c r="D79" s="23">
        <v>1672049023</v>
      </c>
      <c r="E79" s="23">
        <v>832977685</v>
      </c>
      <c r="F79" s="23">
        <v>834006953.63</v>
      </c>
      <c r="G79" s="23">
        <f t="shared" si="5"/>
        <v>25560023.389999986</v>
      </c>
      <c r="H79" s="23">
        <f t="shared" si="6"/>
        <v>-1029268.6299999952</v>
      </c>
      <c r="I79" s="24">
        <f t="shared" si="7"/>
        <v>3.1616204396264038</v>
      </c>
      <c r="J79" s="24">
        <f t="shared" si="8"/>
        <v>100.12356497041095</v>
      </c>
      <c r="K79" s="24">
        <f t="shared" si="9"/>
        <v>49.879336201137207</v>
      </c>
    </row>
    <row r="80" spans="1:11">
      <c r="A80" s="27" t="s">
        <v>102</v>
      </c>
      <c r="B80" s="22" t="s">
        <v>103</v>
      </c>
      <c r="C80" s="23">
        <v>807711884.21000004</v>
      </c>
      <c r="D80" s="23">
        <v>1669697819</v>
      </c>
      <c r="E80" s="23">
        <v>831806299</v>
      </c>
      <c r="F80" s="23">
        <v>832110319.25</v>
      </c>
      <c r="G80" s="23">
        <f t="shared" si="5"/>
        <v>24398435.039999962</v>
      </c>
      <c r="H80" s="23">
        <f t="shared" si="6"/>
        <v>-304020.25</v>
      </c>
      <c r="I80" s="24">
        <f t="shared" si="7"/>
        <v>3.0206854098554459</v>
      </c>
      <c r="J80" s="24">
        <f t="shared" si="8"/>
        <v>100.03654940463488</v>
      </c>
      <c r="K80" s="24">
        <f t="shared" si="9"/>
        <v>49.835982881522831</v>
      </c>
    </row>
    <row r="81" spans="1:11">
      <c r="A81" s="27" t="s">
        <v>104</v>
      </c>
      <c r="B81" s="22" t="s">
        <v>105</v>
      </c>
      <c r="C81" s="23">
        <v>735046.03</v>
      </c>
      <c r="D81" s="23">
        <v>2351204</v>
      </c>
      <c r="E81" s="23">
        <v>1171386</v>
      </c>
      <c r="F81" s="23">
        <v>1896634.38</v>
      </c>
      <c r="G81" s="23">
        <f t="shared" si="5"/>
        <v>1161588.3499999999</v>
      </c>
      <c r="H81" s="23">
        <f t="shared" si="6"/>
        <v>-725248.37999999989</v>
      </c>
      <c r="I81" s="24">
        <f t="shared" si="7"/>
        <v>158.02933457106076</v>
      </c>
      <c r="J81" s="24">
        <f t="shared" si="8"/>
        <v>161.91369710752903</v>
      </c>
      <c r="K81" s="24">
        <f t="shared" si="9"/>
        <v>80.666517239678043</v>
      </c>
    </row>
    <row r="82" spans="1:11" ht="25.5">
      <c r="A82" s="26" t="s">
        <v>140</v>
      </c>
      <c r="B82" s="22" t="s">
        <v>141</v>
      </c>
      <c r="C82" s="23">
        <v>129358.44</v>
      </c>
      <c r="D82" s="23">
        <v>1315821</v>
      </c>
      <c r="E82" s="23">
        <v>415821</v>
      </c>
      <c r="F82" s="23">
        <v>576208.84</v>
      </c>
      <c r="G82" s="23">
        <f t="shared" si="5"/>
        <v>446850.39999999997</v>
      </c>
      <c r="H82" s="23">
        <f t="shared" si="6"/>
        <v>-160387.83999999997</v>
      </c>
      <c r="I82" s="24">
        <f t="shared" si="7"/>
        <v>345.43582931272203</v>
      </c>
      <c r="J82" s="24">
        <f t="shared" si="8"/>
        <v>138.57136604452396</v>
      </c>
      <c r="K82" s="24">
        <f t="shared" si="9"/>
        <v>43.790822611890221</v>
      </c>
    </row>
    <row r="83" spans="1:11">
      <c r="A83" s="27" t="s">
        <v>142</v>
      </c>
      <c r="B83" s="22" t="s">
        <v>143</v>
      </c>
      <c r="C83" s="23">
        <v>129358.44</v>
      </c>
      <c r="D83" s="23">
        <v>1315821</v>
      </c>
      <c r="E83" s="23">
        <v>415821</v>
      </c>
      <c r="F83" s="23">
        <v>576208.84</v>
      </c>
      <c r="G83" s="23">
        <f t="shared" si="5"/>
        <v>446850.39999999997</v>
      </c>
      <c r="H83" s="23">
        <f t="shared" si="6"/>
        <v>-160387.83999999997</v>
      </c>
      <c r="I83" s="24">
        <f t="shared" si="7"/>
        <v>345.43582931272203</v>
      </c>
      <c r="J83" s="24">
        <f t="shared" si="8"/>
        <v>138.57136604452396</v>
      </c>
      <c r="K83" s="24">
        <f t="shared" si="9"/>
        <v>43.790822611890221</v>
      </c>
    </row>
    <row r="84" spans="1:11" ht="25.5">
      <c r="A84" s="26" t="s">
        <v>106</v>
      </c>
      <c r="B84" s="22" t="s">
        <v>107</v>
      </c>
      <c r="C84" s="23">
        <v>37469847.579999998</v>
      </c>
      <c r="D84" s="23">
        <v>73726127</v>
      </c>
      <c r="E84" s="23">
        <v>36469137</v>
      </c>
      <c r="F84" s="23">
        <v>37936279.93</v>
      </c>
      <c r="G84" s="23">
        <f t="shared" si="5"/>
        <v>466432.35000000149</v>
      </c>
      <c r="H84" s="23">
        <f t="shared" si="6"/>
        <v>-1467142.9299999997</v>
      </c>
      <c r="I84" s="24">
        <f t="shared" si="7"/>
        <v>1.2448205160273034</v>
      </c>
      <c r="J84" s="24">
        <f t="shared" si="8"/>
        <v>104.0229713414935</v>
      </c>
      <c r="K84" s="24">
        <f t="shared" si="9"/>
        <v>51.455679924702949</v>
      </c>
    </row>
    <row r="85" spans="1:11">
      <c r="A85" s="27" t="s">
        <v>108</v>
      </c>
      <c r="B85" s="22" t="s">
        <v>109</v>
      </c>
      <c r="C85" s="23">
        <v>0</v>
      </c>
      <c r="D85" s="23">
        <v>37539</v>
      </c>
      <c r="E85" s="23">
        <v>1200</v>
      </c>
      <c r="F85" s="23">
        <v>17495.7</v>
      </c>
      <c r="G85" s="23">
        <f t="shared" si="5"/>
        <v>17495.7</v>
      </c>
      <c r="H85" s="23">
        <f t="shared" si="6"/>
        <v>-16295.7</v>
      </c>
      <c r="I85" s="24">
        <f t="shared" si="7"/>
        <v>0</v>
      </c>
      <c r="J85" s="24">
        <f t="shared" si="8"/>
        <v>1457.9750000000001</v>
      </c>
      <c r="K85" s="24">
        <f t="shared" si="9"/>
        <v>46.60672900183809</v>
      </c>
    </row>
    <row r="86" spans="1:11" ht="25.5">
      <c r="A86" s="28" t="s">
        <v>144</v>
      </c>
      <c r="B86" s="22" t="s">
        <v>145</v>
      </c>
      <c r="C86" s="23">
        <v>0</v>
      </c>
      <c r="D86" s="23">
        <v>2408</v>
      </c>
      <c r="E86" s="23">
        <v>1200</v>
      </c>
      <c r="F86" s="23">
        <v>0</v>
      </c>
      <c r="G86" s="23">
        <f t="shared" si="5"/>
        <v>0</v>
      </c>
      <c r="H86" s="23">
        <f t="shared" si="6"/>
        <v>1200</v>
      </c>
      <c r="I86" s="24">
        <f t="shared" si="7"/>
        <v>0</v>
      </c>
      <c r="J86" s="24">
        <f t="shared" si="8"/>
        <v>0</v>
      </c>
      <c r="K86" s="24">
        <f t="shared" si="9"/>
        <v>0</v>
      </c>
    </row>
    <row r="87" spans="1:11" ht="25.5">
      <c r="A87" s="28" t="s">
        <v>110</v>
      </c>
      <c r="B87" s="22" t="s">
        <v>111</v>
      </c>
      <c r="C87" s="23">
        <v>0</v>
      </c>
      <c r="D87" s="23">
        <v>35131</v>
      </c>
      <c r="E87" s="23">
        <v>0</v>
      </c>
      <c r="F87" s="23">
        <v>17495.7</v>
      </c>
      <c r="G87" s="23">
        <f t="shared" si="5"/>
        <v>17495.7</v>
      </c>
      <c r="H87" s="23">
        <f t="shared" si="6"/>
        <v>-17495.7</v>
      </c>
      <c r="I87" s="24">
        <f t="shared" si="7"/>
        <v>0</v>
      </c>
      <c r="J87" s="24">
        <f t="shared" si="8"/>
        <v>0</v>
      </c>
      <c r="K87" s="24">
        <f t="shared" si="9"/>
        <v>49.80131507785147</v>
      </c>
    </row>
    <row r="88" spans="1:11" ht="25.5">
      <c r="A88" s="29" t="s">
        <v>112</v>
      </c>
      <c r="B88" s="22" t="s">
        <v>113</v>
      </c>
      <c r="C88" s="23">
        <v>0</v>
      </c>
      <c r="D88" s="23">
        <v>35131</v>
      </c>
      <c r="E88" s="23">
        <v>0</v>
      </c>
      <c r="F88" s="23">
        <v>17495.7</v>
      </c>
      <c r="G88" s="23">
        <f t="shared" si="5"/>
        <v>17495.7</v>
      </c>
      <c r="H88" s="23">
        <f t="shared" si="6"/>
        <v>-17495.7</v>
      </c>
      <c r="I88" s="24">
        <f t="shared" si="7"/>
        <v>0</v>
      </c>
      <c r="J88" s="24">
        <f t="shared" si="8"/>
        <v>0</v>
      </c>
      <c r="K88" s="24">
        <f t="shared" si="9"/>
        <v>49.80131507785147</v>
      </c>
    </row>
    <row r="89" spans="1:11" ht="25.5">
      <c r="A89" s="27" t="s">
        <v>188</v>
      </c>
      <c r="B89" s="22" t="s">
        <v>189</v>
      </c>
      <c r="C89" s="23">
        <v>37469847.579999998</v>
      </c>
      <c r="D89" s="23">
        <v>73688588</v>
      </c>
      <c r="E89" s="23">
        <v>36467937</v>
      </c>
      <c r="F89" s="23">
        <v>37918784.229999997</v>
      </c>
      <c r="G89" s="23">
        <f t="shared" si="5"/>
        <v>448936.64999999851</v>
      </c>
      <c r="H89" s="23">
        <f t="shared" si="6"/>
        <v>-1450847.2299999967</v>
      </c>
      <c r="I89" s="24">
        <f t="shared" si="7"/>
        <v>1.1981277720479113</v>
      </c>
      <c r="J89" s="24">
        <f t="shared" si="8"/>
        <v>103.97841871340295</v>
      </c>
      <c r="K89" s="24">
        <f t="shared" si="9"/>
        <v>51.458150114099077</v>
      </c>
    </row>
    <row r="90" spans="1:11" ht="25.5">
      <c r="A90" s="28" t="s">
        <v>207</v>
      </c>
      <c r="B90" s="22" t="s">
        <v>208</v>
      </c>
      <c r="C90" s="23">
        <v>2007257.43</v>
      </c>
      <c r="D90" s="23">
        <v>2853988</v>
      </c>
      <c r="E90" s="23">
        <v>1426992</v>
      </c>
      <c r="F90" s="23">
        <v>1935185.43</v>
      </c>
      <c r="G90" s="23">
        <f t="shared" si="5"/>
        <v>-72072</v>
      </c>
      <c r="H90" s="23">
        <f t="shared" si="6"/>
        <v>-508193.42999999993</v>
      </c>
      <c r="I90" s="24">
        <f t="shared" si="7"/>
        <v>-3.5905708417280522</v>
      </c>
      <c r="J90" s="24">
        <f t="shared" si="8"/>
        <v>135.6129137374281</v>
      </c>
      <c r="K90" s="24">
        <f t="shared" si="9"/>
        <v>67.806361834737913</v>
      </c>
    </row>
    <row r="91" spans="1:11" ht="38.25">
      <c r="A91" s="28" t="s">
        <v>190</v>
      </c>
      <c r="B91" s="22" t="s">
        <v>191</v>
      </c>
      <c r="C91" s="23">
        <v>35462590.149999999</v>
      </c>
      <c r="D91" s="23">
        <v>70834600</v>
      </c>
      <c r="E91" s="23">
        <v>35040945</v>
      </c>
      <c r="F91" s="23">
        <v>35983598.799999997</v>
      </c>
      <c r="G91" s="23">
        <f t="shared" si="5"/>
        <v>521008.64999999851</v>
      </c>
      <c r="H91" s="23">
        <f t="shared" si="6"/>
        <v>-942653.79999999702</v>
      </c>
      <c r="I91" s="24">
        <f t="shared" si="7"/>
        <v>1.4691782179368005</v>
      </c>
      <c r="J91" s="24">
        <f t="shared" si="8"/>
        <v>102.69014948084305</v>
      </c>
      <c r="K91" s="24">
        <f t="shared" si="9"/>
        <v>50.799466362483869</v>
      </c>
    </row>
    <row r="92" spans="1:11">
      <c r="A92" s="25" t="s">
        <v>114</v>
      </c>
      <c r="B92" s="22" t="s">
        <v>115</v>
      </c>
      <c r="C92" s="23">
        <v>2214176.86</v>
      </c>
      <c r="D92" s="23">
        <v>4766764</v>
      </c>
      <c r="E92" s="23">
        <v>780306</v>
      </c>
      <c r="F92" s="23">
        <v>1521572.82</v>
      </c>
      <c r="G92" s="23">
        <f t="shared" si="5"/>
        <v>-692604.0399999998</v>
      </c>
      <c r="H92" s="23">
        <f t="shared" si="6"/>
        <v>-741266.82000000007</v>
      </c>
      <c r="I92" s="24">
        <f t="shared" si="7"/>
        <v>-31.280429874964895</v>
      </c>
      <c r="J92" s="24">
        <f t="shared" si="8"/>
        <v>194.99693966213258</v>
      </c>
      <c r="K92" s="24">
        <f t="shared" si="9"/>
        <v>31.920456309563473</v>
      </c>
    </row>
    <row r="93" spans="1:11">
      <c r="A93" s="26" t="s">
        <v>116</v>
      </c>
      <c r="B93" s="22" t="s">
        <v>117</v>
      </c>
      <c r="C93" s="23">
        <v>2214176.86</v>
      </c>
      <c r="D93" s="23">
        <v>4766764</v>
      </c>
      <c r="E93" s="23">
        <v>780306</v>
      </c>
      <c r="F93" s="23">
        <v>1521572.82</v>
      </c>
      <c r="G93" s="23">
        <f t="shared" si="5"/>
        <v>-692604.0399999998</v>
      </c>
      <c r="H93" s="23">
        <f t="shared" si="6"/>
        <v>-741266.82000000007</v>
      </c>
      <c r="I93" s="24">
        <f t="shared" si="7"/>
        <v>-31.280429874964895</v>
      </c>
      <c r="J93" s="24">
        <f t="shared" si="8"/>
        <v>194.99693966213258</v>
      </c>
      <c r="K93" s="24">
        <f t="shared" si="9"/>
        <v>31.920456309563473</v>
      </c>
    </row>
    <row r="94" spans="1:11">
      <c r="A94" s="21"/>
      <c r="B94" s="22" t="s">
        <v>118</v>
      </c>
      <c r="C94" s="23">
        <v>943610887.66999996</v>
      </c>
      <c r="D94" s="23">
        <v>-8458309</v>
      </c>
      <c r="E94" s="23">
        <v>-519984</v>
      </c>
      <c r="F94" s="23">
        <v>959323206.91999996</v>
      </c>
      <c r="G94" s="23">
        <f t="shared" si="5"/>
        <v>15712319.25</v>
      </c>
      <c r="H94" s="23">
        <f t="shared" si="6"/>
        <v>-959843190.91999996</v>
      </c>
      <c r="I94" s="24">
        <f t="shared" si="7"/>
        <v>1.6651269559635438</v>
      </c>
      <c r="J94" s="24">
        <f t="shared" si="8"/>
        <v>-184490.90874334594</v>
      </c>
      <c r="K94" s="24">
        <f t="shared" si="9"/>
        <v>-11341.784828622363</v>
      </c>
    </row>
    <row r="95" spans="1:11">
      <c r="A95" s="21" t="s">
        <v>119</v>
      </c>
      <c r="B95" s="22" t="s">
        <v>120</v>
      </c>
      <c r="C95" s="23">
        <v>-943610887.66999996</v>
      </c>
      <c r="D95" s="23">
        <v>8458309</v>
      </c>
      <c r="E95" s="23">
        <v>519984</v>
      </c>
      <c r="F95" s="23">
        <v>-959323206.91999996</v>
      </c>
      <c r="G95" s="23">
        <f t="shared" si="5"/>
        <v>-15712319.25</v>
      </c>
      <c r="H95" s="23">
        <f t="shared" si="6"/>
        <v>959843190.91999996</v>
      </c>
      <c r="I95" s="24">
        <f t="shared" si="7"/>
        <v>1.6651269559635438</v>
      </c>
      <c r="J95" s="24">
        <f t="shared" si="8"/>
        <v>-184490.90874334594</v>
      </c>
      <c r="K95" s="24">
        <f t="shared" si="9"/>
        <v>-11341.784828622363</v>
      </c>
    </row>
    <row r="96" spans="1:11">
      <c r="A96" s="25" t="s">
        <v>121</v>
      </c>
      <c r="B96" s="22" t="s">
        <v>122</v>
      </c>
      <c r="C96" s="23">
        <v>-943599673.66999996</v>
      </c>
      <c r="D96" s="23">
        <v>8458309</v>
      </c>
      <c r="E96" s="23">
        <v>519984</v>
      </c>
      <c r="F96" s="23">
        <v>-959323206.91999996</v>
      </c>
      <c r="G96" s="23">
        <f t="shared" si="5"/>
        <v>-15723533.25</v>
      </c>
      <c r="H96" s="23">
        <f t="shared" si="6"/>
        <v>959843190.91999996</v>
      </c>
      <c r="I96" s="24">
        <f t="shared" si="7"/>
        <v>1.6663351725044038</v>
      </c>
      <c r="J96" s="24">
        <f t="shared" si="8"/>
        <v>-184490.90874334594</v>
      </c>
      <c r="K96" s="24">
        <f t="shared" si="9"/>
        <v>-11341.784828622363</v>
      </c>
    </row>
    <row r="97" spans="1:11" ht="25.5">
      <c r="A97" s="26" t="s">
        <v>146</v>
      </c>
      <c r="B97" s="22" t="s">
        <v>147</v>
      </c>
      <c r="C97" s="23">
        <v>-972556.1</v>
      </c>
      <c r="D97" s="23">
        <v>8458309</v>
      </c>
      <c r="E97" s="23">
        <v>519984</v>
      </c>
      <c r="F97" s="23">
        <v>-8422923.4700000007</v>
      </c>
      <c r="G97" s="23">
        <f t="shared" si="5"/>
        <v>-7450367.370000001</v>
      </c>
      <c r="H97" s="23">
        <f t="shared" si="6"/>
        <v>8942907.4700000007</v>
      </c>
      <c r="I97" s="24">
        <f t="shared" si="7"/>
        <v>766.06042263268944</v>
      </c>
      <c r="J97" s="24">
        <f t="shared" si="8"/>
        <v>-1619.8428163174253</v>
      </c>
      <c r="K97" s="24">
        <f t="shared" si="9"/>
        <v>-99.581647702868281</v>
      </c>
    </row>
    <row r="98" spans="1:11">
      <c r="A98" s="25" t="s">
        <v>236</v>
      </c>
      <c r="B98" s="22" t="s">
        <v>237</v>
      </c>
      <c r="C98" s="23">
        <v>-11214</v>
      </c>
      <c r="D98" s="23">
        <v>0</v>
      </c>
      <c r="E98" s="23">
        <v>0</v>
      </c>
      <c r="F98" s="23">
        <v>0</v>
      </c>
      <c r="G98" s="23">
        <f t="shared" si="5"/>
        <v>11214</v>
      </c>
      <c r="H98" s="23">
        <f t="shared" si="6"/>
        <v>0</v>
      </c>
      <c r="I98" s="24">
        <f t="shared" si="7"/>
        <v>-100</v>
      </c>
      <c r="J98" s="24">
        <f t="shared" si="8"/>
        <v>0</v>
      </c>
      <c r="K98" s="24">
        <f t="shared" si="9"/>
        <v>0</v>
      </c>
    </row>
    <row r="99" spans="1:11" s="3" customFormat="1">
      <c r="A99" s="30" t="s">
        <v>150</v>
      </c>
      <c r="B99" s="31" t="s">
        <v>921</v>
      </c>
      <c r="C99" s="32"/>
      <c r="D99" s="32"/>
      <c r="E99" s="32"/>
      <c r="F99" s="32"/>
      <c r="G99" s="32"/>
      <c r="H99" s="32"/>
      <c r="I99" s="33"/>
      <c r="J99" s="33"/>
      <c r="K99" s="33"/>
    </row>
    <row r="100" spans="1:11">
      <c r="A100" s="21" t="s">
        <v>19</v>
      </c>
      <c r="B100" s="22" t="s">
        <v>20</v>
      </c>
      <c r="C100" s="23">
        <v>68828050</v>
      </c>
      <c r="D100" s="23">
        <v>70545444</v>
      </c>
      <c r="E100" s="23">
        <v>35043364</v>
      </c>
      <c r="F100" s="23">
        <v>70545444</v>
      </c>
      <c r="G100" s="23">
        <f t="shared" ref="G100:G114" si="10">F100-C100</f>
        <v>1717394</v>
      </c>
      <c r="H100" s="23">
        <f t="shared" ref="H100:H114" si="11">E100-F100</f>
        <v>-35502080</v>
      </c>
      <c r="I100" s="24">
        <f t="shared" ref="I100:I114" si="12">IF(ISERROR(F100/C100),0,F100/C100*100-100)</f>
        <v>2.4951949096334971</v>
      </c>
      <c r="J100" s="24">
        <f t="shared" ref="J100:J114" si="13">IF(ISERROR(F100/E100),0,F100/E100*100)</f>
        <v>201.30899533503688</v>
      </c>
      <c r="K100" s="24">
        <f t="shared" ref="K100:K114" si="14">IF(ISERROR(F100/D100),0,F100/D100*100)</f>
        <v>100</v>
      </c>
    </row>
    <row r="101" spans="1:11">
      <c r="A101" s="25" t="s">
        <v>84</v>
      </c>
      <c r="B101" s="22" t="s">
        <v>85</v>
      </c>
      <c r="C101" s="23">
        <v>68828050</v>
      </c>
      <c r="D101" s="23">
        <v>70545444</v>
      </c>
      <c r="E101" s="23">
        <v>35043364</v>
      </c>
      <c r="F101" s="23">
        <v>70545444</v>
      </c>
      <c r="G101" s="23">
        <f t="shared" si="10"/>
        <v>1717394</v>
      </c>
      <c r="H101" s="23">
        <f t="shared" si="11"/>
        <v>-35502080</v>
      </c>
      <c r="I101" s="24">
        <f t="shared" si="12"/>
        <v>2.4951949096334971</v>
      </c>
      <c r="J101" s="24">
        <f t="shared" si="13"/>
        <v>201.30899533503688</v>
      </c>
      <c r="K101" s="24">
        <f t="shared" si="14"/>
        <v>100</v>
      </c>
    </row>
    <row r="102" spans="1:11">
      <c r="A102" s="26" t="s">
        <v>86</v>
      </c>
      <c r="B102" s="22" t="s">
        <v>87</v>
      </c>
      <c r="C102" s="23">
        <v>68828050</v>
      </c>
      <c r="D102" s="23">
        <v>70545444</v>
      </c>
      <c r="E102" s="23">
        <v>35043364</v>
      </c>
      <c r="F102" s="23">
        <v>70545444</v>
      </c>
      <c r="G102" s="23">
        <f t="shared" si="10"/>
        <v>1717394</v>
      </c>
      <c r="H102" s="23">
        <f t="shared" si="11"/>
        <v>-35502080</v>
      </c>
      <c r="I102" s="24">
        <f t="shared" si="12"/>
        <v>2.4951949096334971</v>
      </c>
      <c r="J102" s="24">
        <f t="shared" si="13"/>
        <v>201.30899533503688</v>
      </c>
      <c r="K102" s="24">
        <f t="shared" si="14"/>
        <v>100</v>
      </c>
    </row>
    <row r="103" spans="1:11">
      <c r="A103" s="21" t="s">
        <v>88</v>
      </c>
      <c r="B103" s="22" t="s">
        <v>89</v>
      </c>
      <c r="C103" s="23">
        <v>35448319.200000003</v>
      </c>
      <c r="D103" s="23">
        <v>70545444</v>
      </c>
      <c r="E103" s="23">
        <v>35043364</v>
      </c>
      <c r="F103" s="23">
        <v>35969480.829999998</v>
      </c>
      <c r="G103" s="23">
        <f t="shared" si="10"/>
        <v>521161.62999999523</v>
      </c>
      <c r="H103" s="23">
        <f t="shared" si="11"/>
        <v>-926116.82999999821</v>
      </c>
      <c r="I103" s="24">
        <f t="shared" si="12"/>
        <v>1.4702012444076473</v>
      </c>
      <c r="J103" s="24">
        <f t="shared" si="13"/>
        <v>102.64277376452786</v>
      </c>
      <c r="K103" s="24">
        <f t="shared" si="14"/>
        <v>50.987673746868758</v>
      </c>
    </row>
    <row r="104" spans="1:11">
      <c r="A104" s="25" t="s">
        <v>90</v>
      </c>
      <c r="B104" s="22" t="s">
        <v>91</v>
      </c>
      <c r="C104" s="23">
        <v>35448319.200000003</v>
      </c>
      <c r="D104" s="23">
        <v>70545444</v>
      </c>
      <c r="E104" s="23">
        <v>35043364</v>
      </c>
      <c r="F104" s="23">
        <v>35969480.829999998</v>
      </c>
      <c r="G104" s="23">
        <f t="shared" si="10"/>
        <v>521161.62999999523</v>
      </c>
      <c r="H104" s="23">
        <f t="shared" si="11"/>
        <v>-926116.82999999821</v>
      </c>
      <c r="I104" s="24">
        <f t="shared" si="12"/>
        <v>1.4702012444076473</v>
      </c>
      <c r="J104" s="24">
        <f t="shared" si="13"/>
        <v>102.64277376452786</v>
      </c>
      <c r="K104" s="24">
        <f t="shared" si="14"/>
        <v>50.987673746868758</v>
      </c>
    </row>
    <row r="105" spans="1:11">
      <c r="A105" s="26" t="s">
        <v>92</v>
      </c>
      <c r="B105" s="22" t="s">
        <v>93</v>
      </c>
      <c r="C105" s="23">
        <v>45639.199999999997</v>
      </c>
      <c r="D105" s="23">
        <v>292597</v>
      </c>
      <c r="E105" s="23">
        <v>133348</v>
      </c>
      <c r="F105" s="23">
        <v>60473.83</v>
      </c>
      <c r="G105" s="23">
        <f t="shared" si="10"/>
        <v>14834.630000000005</v>
      </c>
      <c r="H105" s="23">
        <f t="shared" si="11"/>
        <v>72874.17</v>
      </c>
      <c r="I105" s="24">
        <f t="shared" si="12"/>
        <v>32.504141176883053</v>
      </c>
      <c r="J105" s="24">
        <f t="shared" si="13"/>
        <v>45.350383957764642</v>
      </c>
      <c r="K105" s="24">
        <f t="shared" si="14"/>
        <v>20.667959685164234</v>
      </c>
    </row>
    <row r="106" spans="1:11">
      <c r="A106" s="27" t="s">
        <v>94</v>
      </c>
      <c r="B106" s="22" t="s">
        <v>95</v>
      </c>
      <c r="C106" s="23">
        <v>43546.33</v>
      </c>
      <c r="D106" s="23">
        <v>276979</v>
      </c>
      <c r="E106" s="23">
        <v>126036</v>
      </c>
      <c r="F106" s="23">
        <v>56121.29</v>
      </c>
      <c r="G106" s="23">
        <f t="shared" si="10"/>
        <v>12574.96</v>
      </c>
      <c r="H106" s="23">
        <f t="shared" si="11"/>
        <v>69914.709999999992</v>
      </c>
      <c r="I106" s="24">
        <f t="shared" si="12"/>
        <v>28.877198147352487</v>
      </c>
      <c r="J106" s="24">
        <f t="shared" si="13"/>
        <v>44.527984068044049</v>
      </c>
      <c r="K106" s="24">
        <f t="shared" si="14"/>
        <v>20.261929604771481</v>
      </c>
    </row>
    <row r="107" spans="1:11">
      <c r="A107" s="27" t="s">
        <v>96</v>
      </c>
      <c r="B107" s="22" t="s">
        <v>97</v>
      </c>
      <c r="C107" s="23">
        <v>2092.87</v>
      </c>
      <c r="D107" s="23">
        <v>15618</v>
      </c>
      <c r="E107" s="23">
        <v>7312</v>
      </c>
      <c r="F107" s="23">
        <v>4352.54</v>
      </c>
      <c r="G107" s="23">
        <f t="shared" si="10"/>
        <v>2259.67</v>
      </c>
      <c r="H107" s="23">
        <f t="shared" si="11"/>
        <v>2959.46</v>
      </c>
      <c r="I107" s="24">
        <f t="shared" si="12"/>
        <v>107.96991690836029</v>
      </c>
      <c r="J107" s="24">
        <f t="shared" si="13"/>
        <v>59.52598468271335</v>
      </c>
      <c r="K107" s="24">
        <f t="shared" si="14"/>
        <v>27.868741196055836</v>
      </c>
    </row>
    <row r="108" spans="1:11">
      <c r="A108" s="28" t="s">
        <v>98</v>
      </c>
      <c r="B108" s="22" t="s">
        <v>99</v>
      </c>
      <c r="C108" s="23">
        <v>100</v>
      </c>
      <c r="D108" s="23">
        <v>0</v>
      </c>
      <c r="E108" s="23">
        <v>0</v>
      </c>
      <c r="F108" s="23">
        <v>0</v>
      </c>
      <c r="G108" s="23">
        <f t="shared" si="10"/>
        <v>-100</v>
      </c>
      <c r="H108" s="23">
        <f t="shared" si="11"/>
        <v>0</v>
      </c>
      <c r="I108" s="24">
        <f t="shared" si="12"/>
        <v>-100</v>
      </c>
      <c r="J108" s="24">
        <f t="shared" si="13"/>
        <v>0</v>
      </c>
      <c r="K108" s="24">
        <f t="shared" si="14"/>
        <v>0</v>
      </c>
    </row>
    <row r="109" spans="1:11" ht="25.5">
      <c r="A109" s="26" t="s">
        <v>106</v>
      </c>
      <c r="B109" s="22" t="s">
        <v>107</v>
      </c>
      <c r="C109" s="23">
        <v>35402680</v>
      </c>
      <c r="D109" s="23">
        <v>70252847</v>
      </c>
      <c r="E109" s="23">
        <v>34910016</v>
      </c>
      <c r="F109" s="23">
        <v>35909007</v>
      </c>
      <c r="G109" s="23">
        <f t="shared" si="10"/>
        <v>506327</v>
      </c>
      <c r="H109" s="23">
        <f t="shared" si="11"/>
        <v>-998991</v>
      </c>
      <c r="I109" s="24">
        <f t="shared" si="12"/>
        <v>1.430193985314105</v>
      </c>
      <c r="J109" s="24">
        <f t="shared" si="13"/>
        <v>102.8616171358959</v>
      </c>
      <c r="K109" s="24">
        <f t="shared" si="14"/>
        <v>51.113952719951698</v>
      </c>
    </row>
    <row r="110" spans="1:11" ht="25.5">
      <c r="A110" s="27" t="s">
        <v>188</v>
      </c>
      <c r="B110" s="22" t="s">
        <v>189</v>
      </c>
      <c r="C110" s="23">
        <v>35402680</v>
      </c>
      <c r="D110" s="23">
        <v>70252847</v>
      </c>
      <c r="E110" s="23">
        <v>34910016</v>
      </c>
      <c r="F110" s="23">
        <v>35909007</v>
      </c>
      <c r="G110" s="23">
        <f t="shared" si="10"/>
        <v>506327</v>
      </c>
      <c r="H110" s="23">
        <f t="shared" si="11"/>
        <v>-998991</v>
      </c>
      <c r="I110" s="24">
        <f t="shared" si="12"/>
        <v>1.430193985314105</v>
      </c>
      <c r="J110" s="24">
        <f t="shared" si="13"/>
        <v>102.8616171358959</v>
      </c>
      <c r="K110" s="24">
        <f t="shared" si="14"/>
        <v>51.113952719951698</v>
      </c>
    </row>
    <row r="111" spans="1:11" ht="38.25">
      <c r="A111" s="28" t="s">
        <v>190</v>
      </c>
      <c r="B111" s="22" t="s">
        <v>191</v>
      </c>
      <c r="C111" s="23">
        <v>35402680</v>
      </c>
      <c r="D111" s="23">
        <v>70252847</v>
      </c>
      <c r="E111" s="23">
        <v>34910016</v>
      </c>
      <c r="F111" s="23">
        <v>35909007</v>
      </c>
      <c r="G111" s="23">
        <f t="shared" si="10"/>
        <v>506327</v>
      </c>
      <c r="H111" s="23">
        <f t="shared" si="11"/>
        <v>-998991</v>
      </c>
      <c r="I111" s="24">
        <f t="shared" si="12"/>
        <v>1.430193985314105</v>
      </c>
      <c r="J111" s="24">
        <f t="shared" si="13"/>
        <v>102.8616171358959</v>
      </c>
      <c r="K111" s="24">
        <f t="shared" si="14"/>
        <v>51.113952719951698</v>
      </c>
    </row>
    <row r="112" spans="1:11">
      <c r="A112" s="21"/>
      <c r="B112" s="22" t="s">
        <v>118</v>
      </c>
      <c r="C112" s="23">
        <v>33379730.800000001</v>
      </c>
      <c r="D112" s="23">
        <v>0</v>
      </c>
      <c r="E112" s="23">
        <v>0</v>
      </c>
      <c r="F112" s="23">
        <v>34575963.170000002</v>
      </c>
      <c r="G112" s="23">
        <f t="shared" si="10"/>
        <v>1196232.370000001</v>
      </c>
      <c r="H112" s="23">
        <f t="shared" si="11"/>
        <v>-34575963.170000002</v>
      </c>
      <c r="I112" s="24">
        <f t="shared" si="12"/>
        <v>3.5837088596292688</v>
      </c>
      <c r="J112" s="24">
        <f t="shared" si="13"/>
        <v>0</v>
      </c>
      <c r="K112" s="24">
        <f t="shared" si="14"/>
        <v>0</v>
      </c>
    </row>
    <row r="113" spans="1:11">
      <c r="A113" s="21" t="s">
        <v>119</v>
      </c>
      <c r="B113" s="22" t="s">
        <v>120</v>
      </c>
      <c r="C113" s="23">
        <v>-33379730.800000001</v>
      </c>
      <c r="D113" s="23">
        <v>0</v>
      </c>
      <c r="E113" s="23">
        <v>0</v>
      </c>
      <c r="F113" s="23">
        <v>-34575963.170000002</v>
      </c>
      <c r="G113" s="23">
        <f t="shared" si="10"/>
        <v>-1196232.370000001</v>
      </c>
      <c r="H113" s="23">
        <f t="shared" si="11"/>
        <v>34575963.170000002</v>
      </c>
      <c r="I113" s="24">
        <f t="shared" si="12"/>
        <v>3.5837088596292688</v>
      </c>
      <c r="J113" s="24">
        <f t="shared" si="13"/>
        <v>0</v>
      </c>
      <c r="K113" s="24">
        <f t="shared" si="14"/>
        <v>0</v>
      </c>
    </row>
    <row r="114" spans="1:11">
      <c r="A114" s="25" t="s">
        <v>121</v>
      </c>
      <c r="B114" s="22" t="s">
        <v>122</v>
      </c>
      <c r="C114" s="23">
        <v>-33379730.800000001</v>
      </c>
      <c r="D114" s="23">
        <v>0</v>
      </c>
      <c r="E114" s="23">
        <v>0</v>
      </c>
      <c r="F114" s="23">
        <v>-34575963.170000002</v>
      </c>
      <c r="G114" s="23">
        <f t="shared" si="10"/>
        <v>-1196232.370000001</v>
      </c>
      <c r="H114" s="23">
        <f t="shared" si="11"/>
        <v>34575963.170000002</v>
      </c>
      <c r="I114" s="24">
        <f t="shared" si="12"/>
        <v>3.5837088596292688</v>
      </c>
      <c r="J114" s="24">
        <f t="shared" si="13"/>
        <v>0</v>
      </c>
      <c r="K114" s="24">
        <f t="shared" si="14"/>
        <v>0</v>
      </c>
    </row>
    <row r="115" spans="1:11" s="3" customFormat="1">
      <c r="A115" s="49" t="s">
        <v>442</v>
      </c>
      <c r="B115" s="31" t="s">
        <v>922</v>
      </c>
      <c r="C115" s="32"/>
      <c r="D115" s="32"/>
      <c r="E115" s="32"/>
      <c r="F115" s="32"/>
      <c r="G115" s="32"/>
      <c r="H115" s="32"/>
      <c r="I115" s="33"/>
      <c r="J115" s="33"/>
      <c r="K115" s="33"/>
    </row>
    <row r="116" spans="1:11">
      <c r="A116" s="21" t="s">
        <v>19</v>
      </c>
      <c r="B116" s="22" t="s">
        <v>20</v>
      </c>
      <c r="C116" s="23">
        <v>25327191</v>
      </c>
      <c r="D116" s="23">
        <v>25861338</v>
      </c>
      <c r="E116" s="23">
        <v>12714264</v>
      </c>
      <c r="F116" s="23">
        <v>25861338</v>
      </c>
      <c r="G116" s="23">
        <f t="shared" ref="G116:G126" si="15">F116-C116</f>
        <v>534147</v>
      </c>
      <c r="H116" s="23">
        <f t="shared" ref="H116:H126" si="16">E116-F116</f>
        <v>-13147074</v>
      </c>
      <c r="I116" s="24">
        <f t="shared" ref="I116:I126" si="17">IF(ISERROR(F116/C116),0,F116/C116*100-100)</f>
        <v>2.108986345939428</v>
      </c>
      <c r="J116" s="24">
        <f t="shared" ref="J116:J126" si="18">IF(ISERROR(F116/E116),0,F116/E116*100)</f>
        <v>203.40412940929968</v>
      </c>
      <c r="K116" s="24">
        <f t="shared" ref="K116:K126" si="19">IF(ISERROR(F116/D116),0,F116/D116*100)</f>
        <v>100</v>
      </c>
    </row>
    <row r="117" spans="1:11">
      <c r="A117" s="25" t="s">
        <v>84</v>
      </c>
      <c r="B117" s="22" t="s">
        <v>85</v>
      </c>
      <c r="C117" s="23">
        <v>25327191</v>
      </c>
      <c r="D117" s="23">
        <v>25861338</v>
      </c>
      <c r="E117" s="23">
        <v>12714264</v>
      </c>
      <c r="F117" s="23">
        <v>25861338</v>
      </c>
      <c r="G117" s="23">
        <f t="shared" si="15"/>
        <v>534147</v>
      </c>
      <c r="H117" s="23">
        <f t="shared" si="16"/>
        <v>-13147074</v>
      </c>
      <c r="I117" s="24">
        <f t="shared" si="17"/>
        <v>2.108986345939428</v>
      </c>
      <c r="J117" s="24">
        <f t="shared" si="18"/>
        <v>203.40412940929968</v>
      </c>
      <c r="K117" s="24">
        <f t="shared" si="19"/>
        <v>100</v>
      </c>
    </row>
    <row r="118" spans="1:11">
      <c r="A118" s="26" t="s">
        <v>86</v>
      </c>
      <c r="B118" s="22" t="s">
        <v>87</v>
      </c>
      <c r="C118" s="23">
        <v>25327191</v>
      </c>
      <c r="D118" s="23">
        <v>25861338</v>
      </c>
      <c r="E118" s="23">
        <v>12714264</v>
      </c>
      <c r="F118" s="23">
        <v>25861338</v>
      </c>
      <c r="G118" s="23">
        <f t="shared" si="15"/>
        <v>534147</v>
      </c>
      <c r="H118" s="23">
        <f t="shared" si="16"/>
        <v>-13147074</v>
      </c>
      <c r="I118" s="24">
        <f t="shared" si="17"/>
        <v>2.108986345939428</v>
      </c>
      <c r="J118" s="24">
        <f t="shared" si="18"/>
        <v>203.40412940929968</v>
      </c>
      <c r="K118" s="24">
        <f t="shared" si="19"/>
        <v>100</v>
      </c>
    </row>
    <row r="119" spans="1:11">
      <c r="A119" s="21" t="s">
        <v>88</v>
      </c>
      <c r="B119" s="22" t="s">
        <v>89</v>
      </c>
      <c r="C119" s="23">
        <v>13798547</v>
      </c>
      <c r="D119" s="23">
        <v>25861338</v>
      </c>
      <c r="E119" s="23">
        <v>12714264</v>
      </c>
      <c r="F119" s="23">
        <v>13713252</v>
      </c>
      <c r="G119" s="23">
        <f t="shared" si="15"/>
        <v>-85295</v>
      </c>
      <c r="H119" s="23">
        <f t="shared" si="16"/>
        <v>-998988</v>
      </c>
      <c r="I119" s="24">
        <f t="shared" si="17"/>
        <v>-0.61814479452075943</v>
      </c>
      <c r="J119" s="24">
        <f t="shared" si="18"/>
        <v>107.85722240784052</v>
      </c>
      <c r="K119" s="24">
        <f t="shared" si="19"/>
        <v>53.026073128930918</v>
      </c>
    </row>
    <row r="120" spans="1:11">
      <c r="A120" s="25" t="s">
        <v>90</v>
      </c>
      <c r="B120" s="22" t="s">
        <v>91</v>
      </c>
      <c r="C120" s="23">
        <v>13798547</v>
      </c>
      <c r="D120" s="23">
        <v>25861338</v>
      </c>
      <c r="E120" s="23">
        <v>12714264</v>
      </c>
      <c r="F120" s="23">
        <v>13713252</v>
      </c>
      <c r="G120" s="23">
        <f t="shared" si="15"/>
        <v>-85295</v>
      </c>
      <c r="H120" s="23">
        <f t="shared" si="16"/>
        <v>-998988</v>
      </c>
      <c r="I120" s="24">
        <f t="shared" si="17"/>
        <v>-0.61814479452075943</v>
      </c>
      <c r="J120" s="24">
        <f t="shared" si="18"/>
        <v>107.85722240784052</v>
      </c>
      <c r="K120" s="24">
        <f t="shared" si="19"/>
        <v>53.026073128930918</v>
      </c>
    </row>
    <row r="121" spans="1:11" ht="25.5">
      <c r="A121" s="26" t="s">
        <v>106</v>
      </c>
      <c r="B121" s="22" t="s">
        <v>107</v>
      </c>
      <c r="C121" s="23">
        <v>13798547</v>
      </c>
      <c r="D121" s="23">
        <v>25861338</v>
      </c>
      <c r="E121" s="23">
        <v>12714264</v>
      </c>
      <c r="F121" s="23">
        <v>13713252</v>
      </c>
      <c r="G121" s="23">
        <f t="shared" si="15"/>
        <v>-85295</v>
      </c>
      <c r="H121" s="23">
        <f t="shared" si="16"/>
        <v>-998988</v>
      </c>
      <c r="I121" s="24">
        <f t="shared" si="17"/>
        <v>-0.61814479452075943</v>
      </c>
      <c r="J121" s="24">
        <f t="shared" si="18"/>
        <v>107.85722240784052</v>
      </c>
      <c r="K121" s="24">
        <f t="shared" si="19"/>
        <v>53.026073128930918</v>
      </c>
    </row>
    <row r="122" spans="1:11" ht="25.5">
      <c r="A122" s="27" t="s">
        <v>188</v>
      </c>
      <c r="B122" s="22" t="s">
        <v>189</v>
      </c>
      <c r="C122" s="23">
        <v>13798547</v>
      </c>
      <c r="D122" s="23">
        <v>25861338</v>
      </c>
      <c r="E122" s="23">
        <v>12714264</v>
      </c>
      <c r="F122" s="23">
        <v>13713252</v>
      </c>
      <c r="G122" s="23">
        <f t="shared" si="15"/>
        <v>-85295</v>
      </c>
      <c r="H122" s="23">
        <f t="shared" si="16"/>
        <v>-998988</v>
      </c>
      <c r="I122" s="24">
        <f t="shared" si="17"/>
        <v>-0.61814479452075943</v>
      </c>
      <c r="J122" s="24">
        <f t="shared" si="18"/>
        <v>107.85722240784052</v>
      </c>
      <c r="K122" s="24">
        <f t="shared" si="19"/>
        <v>53.026073128930918</v>
      </c>
    </row>
    <row r="123" spans="1:11" ht="38.25">
      <c r="A123" s="28" t="s">
        <v>190</v>
      </c>
      <c r="B123" s="22" t="s">
        <v>191</v>
      </c>
      <c r="C123" s="23">
        <v>13798547</v>
      </c>
      <c r="D123" s="23">
        <v>25861338</v>
      </c>
      <c r="E123" s="23">
        <v>12714264</v>
      </c>
      <c r="F123" s="23">
        <v>13713252</v>
      </c>
      <c r="G123" s="23">
        <f t="shared" si="15"/>
        <v>-85295</v>
      </c>
      <c r="H123" s="23">
        <f t="shared" si="16"/>
        <v>-998988</v>
      </c>
      <c r="I123" s="24">
        <f t="shared" si="17"/>
        <v>-0.61814479452075943</v>
      </c>
      <c r="J123" s="24">
        <f t="shared" si="18"/>
        <v>107.85722240784052</v>
      </c>
      <c r="K123" s="24">
        <f t="shared" si="19"/>
        <v>53.026073128930918</v>
      </c>
    </row>
    <row r="124" spans="1:11">
      <c r="A124" s="21"/>
      <c r="B124" s="22" t="s">
        <v>118</v>
      </c>
      <c r="C124" s="23">
        <v>11528644</v>
      </c>
      <c r="D124" s="23">
        <v>0</v>
      </c>
      <c r="E124" s="23">
        <v>0</v>
      </c>
      <c r="F124" s="23">
        <v>12148086</v>
      </c>
      <c r="G124" s="23">
        <f t="shared" si="15"/>
        <v>619442</v>
      </c>
      <c r="H124" s="23">
        <f t="shared" si="16"/>
        <v>-12148086</v>
      </c>
      <c r="I124" s="24">
        <f t="shared" si="17"/>
        <v>5.3730690270252097</v>
      </c>
      <c r="J124" s="24">
        <f t="shared" si="18"/>
        <v>0</v>
      </c>
      <c r="K124" s="24">
        <f t="shared" si="19"/>
        <v>0</v>
      </c>
    </row>
    <row r="125" spans="1:11">
      <c r="A125" s="21" t="s">
        <v>119</v>
      </c>
      <c r="B125" s="22" t="s">
        <v>120</v>
      </c>
      <c r="C125" s="23">
        <v>-11528644</v>
      </c>
      <c r="D125" s="23">
        <v>0</v>
      </c>
      <c r="E125" s="23">
        <v>0</v>
      </c>
      <c r="F125" s="23">
        <v>-12148086</v>
      </c>
      <c r="G125" s="23">
        <f t="shared" si="15"/>
        <v>-619442</v>
      </c>
      <c r="H125" s="23">
        <f t="shared" si="16"/>
        <v>12148086</v>
      </c>
      <c r="I125" s="24">
        <f t="shared" si="17"/>
        <v>5.3730690270252097</v>
      </c>
      <c r="J125" s="24">
        <f t="shared" si="18"/>
        <v>0</v>
      </c>
      <c r="K125" s="24">
        <f t="shared" si="19"/>
        <v>0</v>
      </c>
    </row>
    <row r="126" spans="1:11">
      <c r="A126" s="25" t="s">
        <v>121</v>
      </c>
      <c r="B126" s="22" t="s">
        <v>122</v>
      </c>
      <c r="C126" s="23">
        <v>-11528644</v>
      </c>
      <c r="D126" s="23">
        <v>0</v>
      </c>
      <c r="E126" s="23">
        <v>0</v>
      </c>
      <c r="F126" s="23">
        <v>-12148086</v>
      </c>
      <c r="G126" s="23">
        <f t="shared" si="15"/>
        <v>-619442</v>
      </c>
      <c r="H126" s="23">
        <f t="shared" si="16"/>
        <v>12148086</v>
      </c>
      <c r="I126" s="24">
        <f t="shared" si="17"/>
        <v>5.3730690270252097</v>
      </c>
      <c r="J126" s="24">
        <f t="shared" si="18"/>
        <v>0</v>
      </c>
      <c r="K126" s="24">
        <f t="shared" si="19"/>
        <v>0</v>
      </c>
    </row>
    <row r="127" spans="1:11" s="3" customFormat="1">
      <c r="A127" s="49" t="s">
        <v>535</v>
      </c>
      <c r="B127" s="31" t="s">
        <v>923</v>
      </c>
      <c r="C127" s="32"/>
      <c r="D127" s="32"/>
      <c r="E127" s="32"/>
      <c r="F127" s="32"/>
      <c r="G127" s="32"/>
      <c r="H127" s="32"/>
      <c r="I127" s="33"/>
      <c r="J127" s="33"/>
      <c r="K127" s="33"/>
    </row>
    <row r="128" spans="1:11">
      <c r="A128" s="21" t="s">
        <v>19</v>
      </c>
      <c r="B128" s="22" t="s">
        <v>20</v>
      </c>
      <c r="C128" s="23">
        <v>43500859</v>
      </c>
      <c r="D128" s="23">
        <v>44684106</v>
      </c>
      <c r="E128" s="23">
        <v>22329100</v>
      </c>
      <c r="F128" s="23">
        <v>44684106</v>
      </c>
      <c r="G128" s="23">
        <f t="shared" ref="G128:G142" si="20">F128-C128</f>
        <v>1183247</v>
      </c>
      <c r="H128" s="23">
        <f t="shared" ref="H128:H142" si="21">E128-F128</f>
        <v>-22355006</v>
      </c>
      <c r="I128" s="24">
        <f t="shared" ref="I128:I142" si="22">IF(ISERROR(F128/C128),0,F128/C128*100-100)</f>
        <v>2.7200543327201814</v>
      </c>
      <c r="J128" s="24">
        <f t="shared" ref="J128:J142" si="23">IF(ISERROR(F128/E128),0,F128/E128*100)</f>
        <v>200.11601900658781</v>
      </c>
      <c r="K128" s="24">
        <f t="shared" ref="K128:K142" si="24">IF(ISERROR(F128/D128),0,F128/D128*100)</f>
        <v>100</v>
      </c>
    </row>
    <row r="129" spans="1:11">
      <c r="A129" s="25" t="s">
        <v>84</v>
      </c>
      <c r="B129" s="22" t="s">
        <v>85</v>
      </c>
      <c r="C129" s="23">
        <v>43500859</v>
      </c>
      <c r="D129" s="23">
        <v>44684106</v>
      </c>
      <c r="E129" s="23">
        <v>22329100</v>
      </c>
      <c r="F129" s="23">
        <v>44684106</v>
      </c>
      <c r="G129" s="23">
        <f t="shared" si="20"/>
        <v>1183247</v>
      </c>
      <c r="H129" s="23">
        <f t="shared" si="21"/>
        <v>-22355006</v>
      </c>
      <c r="I129" s="24">
        <f t="shared" si="22"/>
        <v>2.7200543327201814</v>
      </c>
      <c r="J129" s="24">
        <f t="shared" si="23"/>
        <v>200.11601900658781</v>
      </c>
      <c r="K129" s="24">
        <f t="shared" si="24"/>
        <v>100</v>
      </c>
    </row>
    <row r="130" spans="1:11">
      <c r="A130" s="26" t="s">
        <v>86</v>
      </c>
      <c r="B130" s="22" t="s">
        <v>87</v>
      </c>
      <c r="C130" s="23">
        <v>43500859</v>
      </c>
      <c r="D130" s="23">
        <v>44684106</v>
      </c>
      <c r="E130" s="23">
        <v>22329100</v>
      </c>
      <c r="F130" s="23">
        <v>44684106</v>
      </c>
      <c r="G130" s="23">
        <f t="shared" si="20"/>
        <v>1183247</v>
      </c>
      <c r="H130" s="23">
        <f t="shared" si="21"/>
        <v>-22355006</v>
      </c>
      <c r="I130" s="24">
        <f t="shared" si="22"/>
        <v>2.7200543327201814</v>
      </c>
      <c r="J130" s="24">
        <f t="shared" si="23"/>
        <v>200.11601900658781</v>
      </c>
      <c r="K130" s="24">
        <f t="shared" si="24"/>
        <v>100</v>
      </c>
    </row>
    <row r="131" spans="1:11">
      <c r="A131" s="21" t="s">
        <v>88</v>
      </c>
      <c r="B131" s="22" t="s">
        <v>89</v>
      </c>
      <c r="C131" s="23">
        <v>21649772.199999999</v>
      </c>
      <c r="D131" s="23">
        <v>44684106</v>
      </c>
      <c r="E131" s="23">
        <v>22329100</v>
      </c>
      <c r="F131" s="23">
        <v>22256228.829999998</v>
      </c>
      <c r="G131" s="23">
        <f t="shared" si="20"/>
        <v>606456.62999999896</v>
      </c>
      <c r="H131" s="23">
        <f t="shared" si="21"/>
        <v>72871.170000001788</v>
      </c>
      <c r="I131" s="24">
        <f t="shared" si="22"/>
        <v>2.8012148321819268</v>
      </c>
      <c r="J131" s="24">
        <f t="shared" si="23"/>
        <v>99.673649318602173</v>
      </c>
      <c r="K131" s="24">
        <f t="shared" si="24"/>
        <v>49.80793132573806</v>
      </c>
    </row>
    <row r="132" spans="1:11">
      <c r="A132" s="25" t="s">
        <v>90</v>
      </c>
      <c r="B132" s="22" t="s">
        <v>91</v>
      </c>
      <c r="C132" s="23">
        <v>21649772.199999999</v>
      </c>
      <c r="D132" s="23">
        <v>44684106</v>
      </c>
      <c r="E132" s="23">
        <v>22329100</v>
      </c>
      <c r="F132" s="23">
        <v>22256228.829999998</v>
      </c>
      <c r="G132" s="23">
        <f t="shared" si="20"/>
        <v>606456.62999999896</v>
      </c>
      <c r="H132" s="23">
        <f t="shared" si="21"/>
        <v>72871.170000001788</v>
      </c>
      <c r="I132" s="24">
        <f t="shared" si="22"/>
        <v>2.8012148321819268</v>
      </c>
      <c r="J132" s="24">
        <f t="shared" si="23"/>
        <v>99.673649318602173</v>
      </c>
      <c r="K132" s="24">
        <f t="shared" si="24"/>
        <v>49.80793132573806</v>
      </c>
    </row>
    <row r="133" spans="1:11">
      <c r="A133" s="26" t="s">
        <v>92</v>
      </c>
      <c r="B133" s="22" t="s">
        <v>93</v>
      </c>
      <c r="C133" s="23">
        <v>45639.199999999997</v>
      </c>
      <c r="D133" s="23">
        <v>292597</v>
      </c>
      <c r="E133" s="23">
        <v>133348</v>
      </c>
      <c r="F133" s="23">
        <v>60473.83</v>
      </c>
      <c r="G133" s="23">
        <f t="shared" si="20"/>
        <v>14834.630000000005</v>
      </c>
      <c r="H133" s="23">
        <f t="shared" si="21"/>
        <v>72874.17</v>
      </c>
      <c r="I133" s="24">
        <f t="shared" si="22"/>
        <v>32.504141176883053</v>
      </c>
      <c r="J133" s="24">
        <f t="shared" si="23"/>
        <v>45.350383957764642</v>
      </c>
      <c r="K133" s="24">
        <f t="shared" si="24"/>
        <v>20.667959685164234</v>
      </c>
    </row>
    <row r="134" spans="1:11">
      <c r="A134" s="27" t="s">
        <v>94</v>
      </c>
      <c r="B134" s="22" t="s">
        <v>95</v>
      </c>
      <c r="C134" s="23">
        <v>43546.33</v>
      </c>
      <c r="D134" s="23">
        <v>276979</v>
      </c>
      <c r="E134" s="23">
        <v>126036</v>
      </c>
      <c r="F134" s="23">
        <v>56121.29</v>
      </c>
      <c r="G134" s="23">
        <f t="shared" si="20"/>
        <v>12574.96</v>
      </c>
      <c r="H134" s="23">
        <f t="shared" si="21"/>
        <v>69914.709999999992</v>
      </c>
      <c r="I134" s="24">
        <f t="shared" si="22"/>
        <v>28.877198147352487</v>
      </c>
      <c r="J134" s="24">
        <f t="shared" si="23"/>
        <v>44.527984068044049</v>
      </c>
      <c r="K134" s="24">
        <f t="shared" si="24"/>
        <v>20.261929604771481</v>
      </c>
    </row>
    <row r="135" spans="1:11">
      <c r="A135" s="27" t="s">
        <v>96</v>
      </c>
      <c r="B135" s="22" t="s">
        <v>97</v>
      </c>
      <c r="C135" s="23">
        <v>2092.87</v>
      </c>
      <c r="D135" s="23">
        <v>15618</v>
      </c>
      <c r="E135" s="23">
        <v>7312</v>
      </c>
      <c r="F135" s="23">
        <v>4352.54</v>
      </c>
      <c r="G135" s="23">
        <f t="shared" si="20"/>
        <v>2259.67</v>
      </c>
      <c r="H135" s="23">
        <f t="shared" si="21"/>
        <v>2959.46</v>
      </c>
      <c r="I135" s="24">
        <f t="shared" si="22"/>
        <v>107.96991690836029</v>
      </c>
      <c r="J135" s="24">
        <f t="shared" si="23"/>
        <v>59.52598468271335</v>
      </c>
      <c r="K135" s="24">
        <f t="shared" si="24"/>
        <v>27.868741196055836</v>
      </c>
    </row>
    <row r="136" spans="1:11">
      <c r="A136" s="28" t="s">
        <v>98</v>
      </c>
      <c r="B136" s="22" t="s">
        <v>99</v>
      </c>
      <c r="C136" s="23">
        <v>100</v>
      </c>
      <c r="D136" s="23">
        <v>0</v>
      </c>
      <c r="E136" s="23">
        <v>0</v>
      </c>
      <c r="F136" s="23">
        <v>0</v>
      </c>
      <c r="G136" s="23">
        <f t="shared" si="20"/>
        <v>-100</v>
      </c>
      <c r="H136" s="23">
        <f t="shared" si="21"/>
        <v>0</v>
      </c>
      <c r="I136" s="24">
        <f t="shared" si="22"/>
        <v>-100</v>
      </c>
      <c r="J136" s="24">
        <f t="shared" si="23"/>
        <v>0</v>
      </c>
      <c r="K136" s="24">
        <f t="shared" si="24"/>
        <v>0</v>
      </c>
    </row>
    <row r="137" spans="1:11" ht="25.5">
      <c r="A137" s="26" t="s">
        <v>106</v>
      </c>
      <c r="B137" s="22" t="s">
        <v>107</v>
      </c>
      <c r="C137" s="23">
        <v>21604133</v>
      </c>
      <c r="D137" s="23">
        <v>44391509</v>
      </c>
      <c r="E137" s="23">
        <v>22195752</v>
      </c>
      <c r="F137" s="23">
        <v>22195755</v>
      </c>
      <c r="G137" s="23">
        <f t="shared" si="20"/>
        <v>591622</v>
      </c>
      <c r="H137" s="23">
        <f t="shared" si="21"/>
        <v>-3</v>
      </c>
      <c r="I137" s="24">
        <f t="shared" si="22"/>
        <v>2.7384667554120341</v>
      </c>
      <c r="J137" s="24">
        <f t="shared" si="23"/>
        <v>100.00001351609984</v>
      </c>
      <c r="K137" s="24">
        <f t="shared" si="24"/>
        <v>50.00000112634153</v>
      </c>
    </row>
    <row r="138" spans="1:11" ht="25.5">
      <c r="A138" s="27" t="s">
        <v>188</v>
      </c>
      <c r="B138" s="22" t="s">
        <v>189</v>
      </c>
      <c r="C138" s="23">
        <v>21604133</v>
      </c>
      <c r="D138" s="23">
        <v>44391509</v>
      </c>
      <c r="E138" s="23">
        <v>22195752</v>
      </c>
      <c r="F138" s="23">
        <v>22195755</v>
      </c>
      <c r="G138" s="23">
        <f t="shared" si="20"/>
        <v>591622</v>
      </c>
      <c r="H138" s="23">
        <f t="shared" si="21"/>
        <v>-3</v>
      </c>
      <c r="I138" s="24">
        <f t="shared" si="22"/>
        <v>2.7384667554120341</v>
      </c>
      <c r="J138" s="24">
        <f t="shared" si="23"/>
        <v>100.00001351609984</v>
      </c>
      <c r="K138" s="24">
        <f t="shared" si="24"/>
        <v>50.00000112634153</v>
      </c>
    </row>
    <row r="139" spans="1:11" ht="38.25">
      <c r="A139" s="28" t="s">
        <v>190</v>
      </c>
      <c r="B139" s="22" t="s">
        <v>191</v>
      </c>
      <c r="C139" s="23">
        <v>21604133</v>
      </c>
      <c r="D139" s="23">
        <v>44391509</v>
      </c>
      <c r="E139" s="23">
        <v>22195752</v>
      </c>
      <c r="F139" s="23">
        <v>22195755</v>
      </c>
      <c r="G139" s="23">
        <f t="shared" si="20"/>
        <v>591622</v>
      </c>
      <c r="H139" s="23">
        <f t="shared" si="21"/>
        <v>-3</v>
      </c>
      <c r="I139" s="24">
        <f t="shared" si="22"/>
        <v>2.7384667554120341</v>
      </c>
      <c r="J139" s="24">
        <f t="shared" si="23"/>
        <v>100.00001351609984</v>
      </c>
      <c r="K139" s="24">
        <f t="shared" si="24"/>
        <v>50.00000112634153</v>
      </c>
    </row>
    <row r="140" spans="1:11">
      <c r="A140" s="21"/>
      <c r="B140" s="22" t="s">
        <v>118</v>
      </c>
      <c r="C140" s="23">
        <v>21851086.800000001</v>
      </c>
      <c r="D140" s="23">
        <v>0</v>
      </c>
      <c r="E140" s="23">
        <v>0</v>
      </c>
      <c r="F140" s="23">
        <v>22427877.170000002</v>
      </c>
      <c r="G140" s="23">
        <f t="shared" si="20"/>
        <v>576790.37000000104</v>
      </c>
      <c r="H140" s="23">
        <f t="shared" si="21"/>
        <v>-22427877.170000002</v>
      </c>
      <c r="I140" s="24">
        <f t="shared" si="22"/>
        <v>2.6396415669357083</v>
      </c>
      <c r="J140" s="24">
        <f t="shared" si="23"/>
        <v>0</v>
      </c>
      <c r="K140" s="24">
        <f t="shared" si="24"/>
        <v>0</v>
      </c>
    </row>
    <row r="141" spans="1:11">
      <c r="A141" s="21" t="s">
        <v>119</v>
      </c>
      <c r="B141" s="22" t="s">
        <v>120</v>
      </c>
      <c r="C141" s="23">
        <v>-21851086.800000001</v>
      </c>
      <c r="D141" s="23">
        <v>0</v>
      </c>
      <c r="E141" s="23">
        <v>0</v>
      </c>
      <c r="F141" s="23">
        <v>-22427877.170000002</v>
      </c>
      <c r="G141" s="23">
        <f t="shared" si="20"/>
        <v>-576790.37000000104</v>
      </c>
      <c r="H141" s="23">
        <f t="shared" si="21"/>
        <v>22427877.170000002</v>
      </c>
      <c r="I141" s="24">
        <f t="shared" si="22"/>
        <v>2.6396415669357083</v>
      </c>
      <c r="J141" s="24">
        <f t="shared" si="23"/>
        <v>0</v>
      </c>
      <c r="K141" s="24">
        <f t="shared" si="24"/>
        <v>0</v>
      </c>
    </row>
    <row r="142" spans="1:11">
      <c r="A142" s="25" t="s">
        <v>121</v>
      </c>
      <c r="B142" s="22" t="s">
        <v>122</v>
      </c>
      <c r="C142" s="23">
        <v>-21851086.800000001</v>
      </c>
      <c r="D142" s="23">
        <v>0</v>
      </c>
      <c r="E142" s="23">
        <v>0</v>
      </c>
      <c r="F142" s="23">
        <v>-22427877.170000002</v>
      </c>
      <c r="G142" s="23">
        <f t="shared" si="20"/>
        <v>-576790.37000000104</v>
      </c>
      <c r="H142" s="23">
        <f t="shared" si="21"/>
        <v>22427877.170000002</v>
      </c>
      <c r="I142" s="24">
        <f t="shared" si="22"/>
        <v>2.6396415669357083</v>
      </c>
      <c r="J142" s="24">
        <f t="shared" si="23"/>
        <v>0</v>
      </c>
      <c r="K142" s="24">
        <f t="shared" si="24"/>
        <v>0</v>
      </c>
    </row>
    <row r="143" spans="1:11" s="3" customFormat="1">
      <c r="A143" s="30" t="s">
        <v>213</v>
      </c>
      <c r="B143" s="31" t="s">
        <v>642</v>
      </c>
      <c r="C143" s="32"/>
      <c r="D143" s="32"/>
      <c r="E143" s="32"/>
      <c r="F143" s="32"/>
      <c r="G143" s="32"/>
      <c r="H143" s="32"/>
      <c r="I143" s="33"/>
      <c r="J143" s="33"/>
      <c r="K143" s="33"/>
    </row>
    <row r="144" spans="1:11">
      <c r="A144" s="21" t="s">
        <v>19</v>
      </c>
      <c r="B144" s="22" t="s">
        <v>20</v>
      </c>
      <c r="C144" s="23">
        <v>1652279.89</v>
      </c>
      <c r="D144" s="23">
        <v>1638462</v>
      </c>
      <c r="E144" s="23">
        <v>827168</v>
      </c>
      <c r="F144" s="23">
        <v>1600060.82</v>
      </c>
      <c r="G144" s="23">
        <f t="shared" ref="G144:G163" si="25">F144-C144</f>
        <v>-52219.069999999832</v>
      </c>
      <c r="H144" s="23">
        <f t="shared" ref="H144:H163" si="26">E144-F144</f>
        <v>-772892.82000000007</v>
      </c>
      <c r="I144" s="24">
        <f t="shared" ref="I144:I163" si="27">IF(ISERROR(F144/C144),0,F144/C144*100-100)</f>
        <v>-3.1604251989050027</v>
      </c>
      <c r="J144" s="24">
        <f t="shared" ref="J144:J163" si="28">IF(ISERROR(F144/E144),0,F144/E144*100)</f>
        <v>193.43843330496344</v>
      </c>
      <c r="K144" s="24">
        <f t="shared" ref="K144:K163" si="29">IF(ISERROR(F144/D144),0,F144/D144*100)</f>
        <v>97.656266669596249</v>
      </c>
    </row>
    <row r="145" spans="1:11" ht="25.5">
      <c r="A145" s="25" t="s">
        <v>128</v>
      </c>
      <c r="B145" s="22" t="s">
        <v>129</v>
      </c>
      <c r="C145" s="23">
        <v>39562.89</v>
      </c>
      <c r="D145" s="23">
        <v>80821</v>
      </c>
      <c r="E145" s="23">
        <v>40410</v>
      </c>
      <c r="F145" s="23">
        <v>42419.82</v>
      </c>
      <c r="G145" s="23">
        <f t="shared" si="25"/>
        <v>2856.9300000000003</v>
      </c>
      <c r="H145" s="23">
        <f t="shared" si="26"/>
        <v>-2009.8199999999997</v>
      </c>
      <c r="I145" s="24">
        <f t="shared" si="27"/>
        <v>7.2212368712194746</v>
      </c>
      <c r="J145" s="24">
        <f t="shared" si="28"/>
        <v>104.97357089829251</v>
      </c>
      <c r="K145" s="24">
        <f t="shared" si="29"/>
        <v>52.48613602900236</v>
      </c>
    </row>
    <row r="146" spans="1:11">
      <c r="A146" s="25" t="s">
        <v>130</v>
      </c>
      <c r="B146" s="22" t="s">
        <v>131</v>
      </c>
      <c r="C146" s="23">
        <v>8400</v>
      </c>
      <c r="D146" s="23">
        <v>3000</v>
      </c>
      <c r="E146" s="23">
        <v>0</v>
      </c>
      <c r="F146" s="23">
        <v>3000</v>
      </c>
      <c r="G146" s="23">
        <f t="shared" si="25"/>
        <v>-5400</v>
      </c>
      <c r="H146" s="23">
        <f t="shared" si="26"/>
        <v>-3000</v>
      </c>
      <c r="I146" s="24">
        <f t="shared" si="27"/>
        <v>-64.285714285714278</v>
      </c>
      <c r="J146" s="24">
        <f t="shared" si="28"/>
        <v>0</v>
      </c>
      <c r="K146" s="24">
        <f t="shared" si="29"/>
        <v>100</v>
      </c>
    </row>
    <row r="147" spans="1:11">
      <c r="A147" s="26" t="s">
        <v>132</v>
      </c>
      <c r="B147" s="22" t="s">
        <v>133</v>
      </c>
      <c r="C147" s="23">
        <v>8400</v>
      </c>
      <c r="D147" s="23">
        <v>3000</v>
      </c>
      <c r="E147" s="23">
        <v>0</v>
      </c>
      <c r="F147" s="23">
        <v>3000</v>
      </c>
      <c r="G147" s="23">
        <f t="shared" si="25"/>
        <v>-5400</v>
      </c>
      <c r="H147" s="23">
        <f t="shared" si="26"/>
        <v>-3000</v>
      </c>
      <c r="I147" s="24">
        <f t="shared" si="27"/>
        <v>-64.285714285714278</v>
      </c>
      <c r="J147" s="24">
        <f t="shared" si="28"/>
        <v>0</v>
      </c>
      <c r="K147" s="24">
        <f t="shared" si="29"/>
        <v>100</v>
      </c>
    </row>
    <row r="148" spans="1:11">
      <c r="A148" s="27" t="s">
        <v>134</v>
      </c>
      <c r="B148" s="22" t="s">
        <v>135</v>
      </c>
      <c r="C148" s="23">
        <v>8400</v>
      </c>
      <c r="D148" s="23">
        <v>3000</v>
      </c>
      <c r="E148" s="23">
        <v>0</v>
      </c>
      <c r="F148" s="23">
        <v>3000</v>
      </c>
      <c r="G148" s="23">
        <f t="shared" si="25"/>
        <v>-5400</v>
      </c>
      <c r="H148" s="23">
        <f t="shared" si="26"/>
        <v>-3000</v>
      </c>
      <c r="I148" s="24">
        <f t="shared" si="27"/>
        <v>-64.285714285714278</v>
      </c>
      <c r="J148" s="24">
        <f t="shared" si="28"/>
        <v>0</v>
      </c>
      <c r="K148" s="24">
        <f t="shared" si="29"/>
        <v>100</v>
      </c>
    </row>
    <row r="149" spans="1:11" ht="25.5">
      <c r="A149" s="28" t="s">
        <v>136</v>
      </c>
      <c r="B149" s="22" t="s">
        <v>137</v>
      </c>
      <c r="C149" s="23">
        <v>8400</v>
      </c>
      <c r="D149" s="23">
        <v>3000</v>
      </c>
      <c r="E149" s="23">
        <v>0</v>
      </c>
      <c r="F149" s="23">
        <v>3000</v>
      </c>
      <c r="G149" s="23">
        <f t="shared" si="25"/>
        <v>-5400</v>
      </c>
      <c r="H149" s="23">
        <f t="shared" si="26"/>
        <v>-3000</v>
      </c>
      <c r="I149" s="24">
        <f t="shared" si="27"/>
        <v>-64.285714285714278</v>
      </c>
      <c r="J149" s="24">
        <f t="shared" si="28"/>
        <v>0</v>
      </c>
      <c r="K149" s="24">
        <f t="shared" si="29"/>
        <v>100</v>
      </c>
    </row>
    <row r="150" spans="1:11" ht="25.5">
      <c r="A150" s="29" t="s">
        <v>138</v>
      </c>
      <c r="B150" s="22" t="s">
        <v>139</v>
      </c>
      <c r="C150" s="23">
        <v>8400</v>
      </c>
      <c r="D150" s="23">
        <v>3000</v>
      </c>
      <c r="E150" s="23">
        <v>0</v>
      </c>
      <c r="F150" s="23">
        <v>3000</v>
      </c>
      <c r="G150" s="23">
        <f t="shared" si="25"/>
        <v>-5400</v>
      </c>
      <c r="H150" s="23">
        <f t="shared" si="26"/>
        <v>-3000</v>
      </c>
      <c r="I150" s="24">
        <f t="shared" si="27"/>
        <v>-64.285714285714278</v>
      </c>
      <c r="J150" s="24">
        <f t="shared" si="28"/>
        <v>0</v>
      </c>
      <c r="K150" s="24">
        <f t="shared" si="29"/>
        <v>100</v>
      </c>
    </row>
    <row r="151" spans="1:11">
      <c r="A151" s="25" t="s">
        <v>84</v>
      </c>
      <c r="B151" s="22" t="s">
        <v>85</v>
      </c>
      <c r="C151" s="23">
        <v>1604317</v>
      </c>
      <c r="D151" s="23">
        <v>1554641</v>
      </c>
      <c r="E151" s="23">
        <v>786758</v>
      </c>
      <c r="F151" s="23">
        <v>1554641</v>
      </c>
      <c r="G151" s="23">
        <f t="shared" si="25"/>
        <v>-49676</v>
      </c>
      <c r="H151" s="23">
        <f t="shared" si="26"/>
        <v>-767883</v>
      </c>
      <c r="I151" s="24">
        <f t="shared" si="27"/>
        <v>-3.0963955377896042</v>
      </c>
      <c r="J151" s="24">
        <f t="shared" si="28"/>
        <v>197.60091413115597</v>
      </c>
      <c r="K151" s="24">
        <f t="shared" si="29"/>
        <v>100</v>
      </c>
    </row>
    <row r="152" spans="1:11">
      <c r="A152" s="26" t="s">
        <v>86</v>
      </c>
      <c r="B152" s="22" t="s">
        <v>87</v>
      </c>
      <c r="C152" s="23">
        <v>1604317</v>
      </c>
      <c r="D152" s="23">
        <v>1554641</v>
      </c>
      <c r="E152" s="23">
        <v>786758</v>
      </c>
      <c r="F152" s="23">
        <v>1554641</v>
      </c>
      <c r="G152" s="23">
        <f t="shared" si="25"/>
        <v>-49676</v>
      </c>
      <c r="H152" s="23">
        <f t="shared" si="26"/>
        <v>-767883</v>
      </c>
      <c r="I152" s="24">
        <f t="shared" si="27"/>
        <v>-3.0963955377896042</v>
      </c>
      <c r="J152" s="24">
        <f t="shared" si="28"/>
        <v>197.60091413115597</v>
      </c>
      <c r="K152" s="24">
        <f t="shared" si="29"/>
        <v>100</v>
      </c>
    </row>
    <row r="153" spans="1:11">
      <c r="A153" s="21" t="s">
        <v>88</v>
      </c>
      <c r="B153" s="22" t="s">
        <v>89</v>
      </c>
      <c r="C153" s="23">
        <v>723731.2</v>
      </c>
      <c r="D153" s="23">
        <v>1645631</v>
      </c>
      <c r="E153" s="23">
        <v>827168</v>
      </c>
      <c r="F153" s="23">
        <v>669636.71</v>
      </c>
      <c r="G153" s="23">
        <f t="shared" si="25"/>
        <v>-54094.489999999991</v>
      </c>
      <c r="H153" s="23">
        <f t="shared" si="26"/>
        <v>157531.29000000004</v>
      </c>
      <c r="I153" s="24">
        <f t="shared" si="27"/>
        <v>-7.4743896629024675</v>
      </c>
      <c r="J153" s="24">
        <f t="shared" si="28"/>
        <v>80.95534522612094</v>
      </c>
      <c r="K153" s="24">
        <f t="shared" si="29"/>
        <v>40.691789957773032</v>
      </c>
    </row>
    <row r="154" spans="1:11">
      <c r="A154" s="25" t="s">
        <v>90</v>
      </c>
      <c r="B154" s="22" t="s">
        <v>91</v>
      </c>
      <c r="C154" s="23">
        <v>723731.2</v>
      </c>
      <c r="D154" s="23">
        <v>1631402</v>
      </c>
      <c r="E154" s="23">
        <v>822168</v>
      </c>
      <c r="F154" s="23">
        <v>667013.82999999996</v>
      </c>
      <c r="G154" s="23">
        <f t="shared" si="25"/>
        <v>-56717.369999999995</v>
      </c>
      <c r="H154" s="23">
        <f t="shared" si="26"/>
        <v>155154.17000000004</v>
      </c>
      <c r="I154" s="24">
        <f t="shared" si="27"/>
        <v>-7.8368004585127693</v>
      </c>
      <c r="J154" s="24">
        <f t="shared" si="28"/>
        <v>81.128653754463798</v>
      </c>
      <c r="K154" s="24">
        <f t="shared" si="29"/>
        <v>40.885926951174504</v>
      </c>
    </row>
    <row r="155" spans="1:11">
      <c r="A155" s="26" t="s">
        <v>92</v>
      </c>
      <c r="B155" s="22" t="s">
        <v>93</v>
      </c>
      <c r="C155" s="23">
        <v>723731.2</v>
      </c>
      <c r="D155" s="23">
        <v>1631402</v>
      </c>
      <c r="E155" s="23">
        <v>822168</v>
      </c>
      <c r="F155" s="23">
        <v>667013.82999999996</v>
      </c>
      <c r="G155" s="23">
        <f t="shared" si="25"/>
        <v>-56717.369999999995</v>
      </c>
      <c r="H155" s="23">
        <f t="shared" si="26"/>
        <v>155154.17000000004</v>
      </c>
      <c r="I155" s="24">
        <f t="shared" si="27"/>
        <v>-7.8368004585127693</v>
      </c>
      <c r="J155" s="24">
        <f t="shared" si="28"/>
        <v>81.128653754463798</v>
      </c>
      <c r="K155" s="24">
        <f t="shared" si="29"/>
        <v>40.885926951174504</v>
      </c>
    </row>
    <row r="156" spans="1:11">
      <c r="A156" s="27" t="s">
        <v>94</v>
      </c>
      <c r="B156" s="22" t="s">
        <v>95</v>
      </c>
      <c r="C156" s="23">
        <v>502565.31</v>
      </c>
      <c r="D156" s="23">
        <v>1198065</v>
      </c>
      <c r="E156" s="23">
        <v>600000</v>
      </c>
      <c r="F156" s="23">
        <v>484715.63</v>
      </c>
      <c r="G156" s="23">
        <f t="shared" si="25"/>
        <v>-17849.679999999993</v>
      </c>
      <c r="H156" s="23">
        <f t="shared" si="26"/>
        <v>115284.37</v>
      </c>
      <c r="I156" s="24">
        <f t="shared" si="27"/>
        <v>-3.551713507643413</v>
      </c>
      <c r="J156" s="24">
        <f t="shared" si="28"/>
        <v>80.785938333333334</v>
      </c>
      <c r="K156" s="24">
        <f t="shared" si="29"/>
        <v>40.458208027110381</v>
      </c>
    </row>
    <row r="157" spans="1:11">
      <c r="A157" s="27" t="s">
        <v>96</v>
      </c>
      <c r="B157" s="22" t="s">
        <v>97</v>
      </c>
      <c r="C157" s="23">
        <v>221165.89</v>
      </c>
      <c r="D157" s="23">
        <v>433337</v>
      </c>
      <c r="E157" s="23">
        <v>222168</v>
      </c>
      <c r="F157" s="23">
        <v>182298.2</v>
      </c>
      <c r="G157" s="23">
        <f t="shared" si="25"/>
        <v>-38867.69</v>
      </c>
      <c r="H157" s="23">
        <f t="shared" si="26"/>
        <v>39869.799999999988</v>
      </c>
      <c r="I157" s="24">
        <f t="shared" si="27"/>
        <v>-17.573998413588996</v>
      </c>
      <c r="J157" s="24">
        <f t="shared" si="28"/>
        <v>82.054211227539525</v>
      </c>
      <c r="K157" s="24">
        <f t="shared" si="29"/>
        <v>42.068459420727983</v>
      </c>
    </row>
    <row r="158" spans="1:11">
      <c r="A158" s="25" t="s">
        <v>114</v>
      </c>
      <c r="B158" s="22" t="s">
        <v>115</v>
      </c>
      <c r="C158" s="23">
        <v>0</v>
      </c>
      <c r="D158" s="23">
        <v>14229</v>
      </c>
      <c r="E158" s="23">
        <v>5000</v>
      </c>
      <c r="F158" s="23">
        <v>2622.88</v>
      </c>
      <c r="G158" s="23">
        <f t="shared" si="25"/>
        <v>2622.88</v>
      </c>
      <c r="H158" s="23">
        <f t="shared" si="26"/>
        <v>2377.12</v>
      </c>
      <c r="I158" s="24">
        <f t="shared" si="27"/>
        <v>0</v>
      </c>
      <c r="J158" s="24">
        <f t="shared" si="28"/>
        <v>52.457600000000006</v>
      </c>
      <c r="K158" s="24">
        <f t="shared" si="29"/>
        <v>18.433340361234098</v>
      </c>
    </row>
    <row r="159" spans="1:11">
      <c r="A159" s="26" t="s">
        <v>116</v>
      </c>
      <c r="B159" s="22" t="s">
        <v>117</v>
      </c>
      <c r="C159" s="23">
        <v>0</v>
      </c>
      <c r="D159" s="23">
        <v>14229</v>
      </c>
      <c r="E159" s="23">
        <v>5000</v>
      </c>
      <c r="F159" s="23">
        <v>2622.88</v>
      </c>
      <c r="G159" s="23">
        <f t="shared" si="25"/>
        <v>2622.88</v>
      </c>
      <c r="H159" s="23">
        <f t="shared" si="26"/>
        <v>2377.12</v>
      </c>
      <c r="I159" s="24">
        <f t="shared" si="27"/>
        <v>0</v>
      </c>
      <c r="J159" s="24">
        <f t="shared" si="28"/>
        <v>52.457600000000006</v>
      </c>
      <c r="K159" s="24">
        <f t="shared" si="29"/>
        <v>18.433340361234098</v>
      </c>
    </row>
    <row r="160" spans="1:11">
      <c r="A160" s="21"/>
      <c r="B160" s="22" t="s">
        <v>118</v>
      </c>
      <c r="C160" s="23">
        <v>928548.69</v>
      </c>
      <c r="D160" s="23">
        <v>-7169</v>
      </c>
      <c r="E160" s="23">
        <v>0</v>
      </c>
      <c r="F160" s="23">
        <v>930424.11</v>
      </c>
      <c r="G160" s="23">
        <f t="shared" si="25"/>
        <v>1875.4200000000419</v>
      </c>
      <c r="H160" s="23">
        <f t="shared" si="26"/>
        <v>-930424.11</v>
      </c>
      <c r="I160" s="24">
        <f t="shared" si="27"/>
        <v>0.20197325355120199</v>
      </c>
      <c r="J160" s="24">
        <f t="shared" si="28"/>
        <v>0</v>
      </c>
      <c r="K160" s="24">
        <f t="shared" si="29"/>
        <v>-12978.436462547077</v>
      </c>
    </row>
    <row r="161" spans="1:11">
      <c r="A161" s="21" t="s">
        <v>119</v>
      </c>
      <c r="B161" s="22" t="s">
        <v>120</v>
      </c>
      <c r="C161" s="23">
        <v>-928548.69</v>
      </c>
      <c r="D161" s="23">
        <v>7169</v>
      </c>
      <c r="E161" s="23">
        <v>0</v>
      </c>
      <c r="F161" s="23">
        <v>-930424.11</v>
      </c>
      <c r="G161" s="23">
        <f t="shared" si="25"/>
        <v>-1875.4200000000419</v>
      </c>
      <c r="H161" s="23">
        <f t="shared" si="26"/>
        <v>930424.11</v>
      </c>
      <c r="I161" s="24">
        <f t="shared" si="27"/>
        <v>0.20197325355120199</v>
      </c>
      <c r="J161" s="24">
        <f t="shared" si="28"/>
        <v>0</v>
      </c>
      <c r="K161" s="24">
        <f t="shared" si="29"/>
        <v>-12978.436462547077</v>
      </c>
    </row>
    <row r="162" spans="1:11">
      <c r="A162" s="25" t="s">
        <v>121</v>
      </c>
      <c r="B162" s="22" t="s">
        <v>122</v>
      </c>
      <c r="C162" s="23">
        <v>-928548.69</v>
      </c>
      <c r="D162" s="23">
        <v>7169</v>
      </c>
      <c r="E162" s="23">
        <v>0</v>
      </c>
      <c r="F162" s="23">
        <v>-930424.11</v>
      </c>
      <c r="G162" s="23">
        <f t="shared" si="25"/>
        <v>-1875.4200000000419</v>
      </c>
      <c r="H162" s="23">
        <f t="shared" si="26"/>
        <v>930424.11</v>
      </c>
      <c r="I162" s="24">
        <f t="shared" si="27"/>
        <v>0.20197325355120199</v>
      </c>
      <c r="J162" s="24">
        <f t="shared" si="28"/>
        <v>0</v>
      </c>
      <c r="K162" s="24">
        <f t="shared" si="29"/>
        <v>-12978.436462547077</v>
      </c>
    </row>
    <row r="163" spans="1:11" ht="25.5">
      <c r="A163" s="26" t="s">
        <v>146</v>
      </c>
      <c r="B163" s="22" t="s">
        <v>147</v>
      </c>
      <c r="C163" s="23">
        <v>-23571.69</v>
      </c>
      <c r="D163" s="23">
        <v>7169</v>
      </c>
      <c r="E163" s="23">
        <v>0</v>
      </c>
      <c r="F163" s="23">
        <v>-7168.45</v>
      </c>
      <c r="G163" s="23">
        <f t="shared" si="25"/>
        <v>16403.239999999998</v>
      </c>
      <c r="H163" s="23">
        <f t="shared" si="26"/>
        <v>7168.45</v>
      </c>
      <c r="I163" s="24">
        <f t="shared" si="27"/>
        <v>-69.588731228011227</v>
      </c>
      <c r="J163" s="24">
        <f t="shared" si="28"/>
        <v>0</v>
      </c>
      <c r="K163" s="24">
        <f t="shared" si="29"/>
        <v>-99.99232807923002</v>
      </c>
    </row>
    <row r="164" spans="1:11" s="3" customFormat="1">
      <c r="A164" s="49" t="s">
        <v>924</v>
      </c>
      <c r="B164" s="31" t="s">
        <v>925</v>
      </c>
      <c r="C164" s="32"/>
      <c r="D164" s="32"/>
      <c r="E164" s="32"/>
      <c r="F164" s="32"/>
      <c r="G164" s="32"/>
      <c r="H164" s="32"/>
      <c r="I164" s="33"/>
      <c r="J164" s="33"/>
      <c r="K164" s="33"/>
    </row>
    <row r="165" spans="1:11">
      <c r="A165" s="21" t="s">
        <v>19</v>
      </c>
      <c r="B165" s="22" t="s">
        <v>20</v>
      </c>
      <c r="C165" s="23">
        <v>1652279.89</v>
      </c>
      <c r="D165" s="23">
        <v>1638462</v>
      </c>
      <c r="E165" s="23">
        <v>827168</v>
      </c>
      <c r="F165" s="23">
        <v>1600060.82</v>
      </c>
      <c r="G165" s="23">
        <f t="shared" ref="G165:G184" si="30">F165-C165</f>
        <v>-52219.069999999832</v>
      </c>
      <c r="H165" s="23">
        <f t="shared" ref="H165:H184" si="31">E165-F165</f>
        <v>-772892.82000000007</v>
      </c>
      <c r="I165" s="24">
        <f t="shared" ref="I165:I184" si="32">IF(ISERROR(F165/C165),0,F165/C165*100-100)</f>
        <v>-3.1604251989050027</v>
      </c>
      <c r="J165" s="24">
        <f t="shared" ref="J165:J184" si="33">IF(ISERROR(F165/E165),0,F165/E165*100)</f>
        <v>193.43843330496344</v>
      </c>
      <c r="K165" s="24">
        <f t="shared" ref="K165:K184" si="34">IF(ISERROR(F165/D165),0,F165/D165*100)</f>
        <v>97.656266669596249</v>
      </c>
    </row>
    <row r="166" spans="1:11" ht="25.5">
      <c r="A166" s="25" t="s">
        <v>128</v>
      </c>
      <c r="B166" s="22" t="s">
        <v>129</v>
      </c>
      <c r="C166" s="23">
        <v>39562.89</v>
      </c>
      <c r="D166" s="23">
        <v>80821</v>
      </c>
      <c r="E166" s="23">
        <v>40410</v>
      </c>
      <c r="F166" s="23">
        <v>42419.82</v>
      </c>
      <c r="G166" s="23">
        <f t="shared" si="30"/>
        <v>2856.9300000000003</v>
      </c>
      <c r="H166" s="23">
        <f t="shared" si="31"/>
        <v>-2009.8199999999997</v>
      </c>
      <c r="I166" s="24">
        <f t="shared" si="32"/>
        <v>7.2212368712194746</v>
      </c>
      <c r="J166" s="24">
        <f t="shared" si="33"/>
        <v>104.97357089829251</v>
      </c>
      <c r="K166" s="24">
        <f t="shared" si="34"/>
        <v>52.48613602900236</v>
      </c>
    </row>
    <row r="167" spans="1:11">
      <c r="A167" s="25" t="s">
        <v>130</v>
      </c>
      <c r="B167" s="22" t="s">
        <v>131</v>
      </c>
      <c r="C167" s="23">
        <v>8400</v>
      </c>
      <c r="D167" s="23">
        <v>3000</v>
      </c>
      <c r="E167" s="23">
        <v>0</v>
      </c>
      <c r="F167" s="23">
        <v>3000</v>
      </c>
      <c r="G167" s="23">
        <f t="shared" si="30"/>
        <v>-5400</v>
      </c>
      <c r="H167" s="23">
        <f t="shared" si="31"/>
        <v>-3000</v>
      </c>
      <c r="I167" s="24">
        <f t="shared" si="32"/>
        <v>-64.285714285714278</v>
      </c>
      <c r="J167" s="24">
        <f t="shared" si="33"/>
        <v>0</v>
      </c>
      <c r="K167" s="24">
        <f t="shared" si="34"/>
        <v>100</v>
      </c>
    </row>
    <row r="168" spans="1:11">
      <c r="A168" s="26" t="s">
        <v>132</v>
      </c>
      <c r="B168" s="22" t="s">
        <v>133</v>
      </c>
      <c r="C168" s="23">
        <v>8400</v>
      </c>
      <c r="D168" s="23">
        <v>3000</v>
      </c>
      <c r="E168" s="23">
        <v>0</v>
      </c>
      <c r="F168" s="23">
        <v>3000</v>
      </c>
      <c r="G168" s="23">
        <f t="shared" si="30"/>
        <v>-5400</v>
      </c>
      <c r="H168" s="23">
        <f t="shared" si="31"/>
        <v>-3000</v>
      </c>
      <c r="I168" s="24">
        <f t="shared" si="32"/>
        <v>-64.285714285714278</v>
      </c>
      <c r="J168" s="24">
        <f t="shared" si="33"/>
        <v>0</v>
      </c>
      <c r="K168" s="24">
        <f t="shared" si="34"/>
        <v>100</v>
      </c>
    </row>
    <row r="169" spans="1:11">
      <c r="A169" s="27" t="s">
        <v>134</v>
      </c>
      <c r="B169" s="22" t="s">
        <v>135</v>
      </c>
      <c r="C169" s="23">
        <v>8400</v>
      </c>
      <c r="D169" s="23">
        <v>3000</v>
      </c>
      <c r="E169" s="23">
        <v>0</v>
      </c>
      <c r="F169" s="23">
        <v>3000</v>
      </c>
      <c r="G169" s="23">
        <f t="shared" si="30"/>
        <v>-5400</v>
      </c>
      <c r="H169" s="23">
        <f t="shared" si="31"/>
        <v>-3000</v>
      </c>
      <c r="I169" s="24">
        <f t="shared" si="32"/>
        <v>-64.285714285714278</v>
      </c>
      <c r="J169" s="24">
        <f t="shared" si="33"/>
        <v>0</v>
      </c>
      <c r="K169" s="24">
        <f t="shared" si="34"/>
        <v>100</v>
      </c>
    </row>
    <row r="170" spans="1:11" ht="25.5">
      <c r="A170" s="28" t="s">
        <v>136</v>
      </c>
      <c r="B170" s="22" t="s">
        <v>137</v>
      </c>
      <c r="C170" s="23">
        <v>8400</v>
      </c>
      <c r="D170" s="23">
        <v>3000</v>
      </c>
      <c r="E170" s="23">
        <v>0</v>
      </c>
      <c r="F170" s="23">
        <v>3000</v>
      </c>
      <c r="G170" s="23">
        <f t="shared" si="30"/>
        <v>-5400</v>
      </c>
      <c r="H170" s="23">
        <f t="shared" si="31"/>
        <v>-3000</v>
      </c>
      <c r="I170" s="24">
        <f t="shared" si="32"/>
        <v>-64.285714285714278</v>
      </c>
      <c r="J170" s="24">
        <f t="shared" si="33"/>
        <v>0</v>
      </c>
      <c r="K170" s="24">
        <f t="shared" si="34"/>
        <v>100</v>
      </c>
    </row>
    <row r="171" spans="1:11" ht="25.5">
      <c r="A171" s="29" t="s">
        <v>138</v>
      </c>
      <c r="B171" s="22" t="s">
        <v>139</v>
      </c>
      <c r="C171" s="23">
        <v>8400</v>
      </c>
      <c r="D171" s="23">
        <v>3000</v>
      </c>
      <c r="E171" s="23">
        <v>0</v>
      </c>
      <c r="F171" s="23">
        <v>3000</v>
      </c>
      <c r="G171" s="23">
        <f t="shared" si="30"/>
        <v>-5400</v>
      </c>
      <c r="H171" s="23">
        <f t="shared" si="31"/>
        <v>-3000</v>
      </c>
      <c r="I171" s="24">
        <f t="shared" si="32"/>
        <v>-64.285714285714278</v>
      </c>
      <c r="J171" s="24">
        <f t="shared" si="33"/>
        <v>0</v>
      </c>
      <c r="K171" s="24">
        <f t="shared" si="34"/>
        <v>100</v>
      </c>
    </row>
    <row r="172" spans="1:11">
      <c r="A172" s="25" t="s">
        <v>84</v>
      </c>
      <c r="B172" s="22" t="s">
        <v>85</v>
      </c>
      <c r="C172" s="23">
        <v>1604317</v>
      </c>
      <c r="D172" s="23">
        <v>1554641</v>
      </c>
      <c r="E172" s="23">
        <v>786758</v>
      </c>
      <c r="F172" s="23">
        <v>1554641</v>
      </c>
      <c r="G172" s="23">
        <f t="shared" si="30"/>
        <v>-49676</v>
      </c>
      <c r="H172" s="23">
        <f t="shared" si="31"/>
        <v>-767883</v>
      </c>
      <c r="I172" s="24">
        <f t="shared" si="32"/>
        <v>-3.0963955377896042</v>
      </c>
      <c r="J172" s="24">
        <f t="shared" si="33"/>
        <v>197.60091413115597</v>
      </c>
      <c r="K172" s="24">
        <f t="shared" si="34"/>
        <v>100</v>
      </c>
    </row>
    <row r="173" spans="1:11">
      <c r="A173" s="26" t="s">
        <v>86</v>
      </c>
      <c r="B173" s="22" t="s">
        <v>87</v>
      </c>
      <c r="C173" s="23">
        <v>1604317</v>
      </c>
      <c r="D173" s="23">
        <v>1554641</v>
      </c>
      <c r="E173" s="23">
        <v>786758</v>
      </c>
      <c r="F173" s="23">
        <v>1554641</v>
      </c>
      <c r="G173" s="23">
        <f t="shared" si="30"/>
        <v>-49676</v>
      </c>
      <c r="H173" s="23">
        <f t="shared" si="31"/>
        <v>-767883</v>
      </c>
      <c r="I173" s="24">
        <f t="shared" si="32"/>
        <v>-3.0963955377896042</v>
      </c>
      <c r="J173" s="24">
        <f t="shared" si="33"/>
        <v>197.60091413115597</v>
      </c>
      <c r="K173" s="24">
        <f t="shared" si="34"/>
        <v>100</v>
      </c>
    </row>
    <row r="174" spans="1:11">
      <c r="A174" s="21" t="s">
        <v>88</v>
      </c>
      <c r="B174" s="22" t="s">
        <v>89</v>
      </c>
      <c r="C174" s="23">
        <v>723731.2</v>
      </c>
      <c r="D174" s="23">
        <v>1645631</v>
      </c>
      <c r="E174" s="23">
        <v>827168</v>
      </c>
      <c r="F174" s="23">
        <v>669636.71</v>
      </c>
      <c r="G174" s="23">
        <f t="shared" si="30"/>
        <v>-54094.489999999991</v>
      </c>
      <c r="H174" s="23">
        <f t="shared" si="31"/>
        <v>157531.29000000004</v>
      </c>
      <c r="I174" s="24">
        <f t="shared" si="32"/>
        <v>-7.4743896629024675</v>
      </c>
      <c r="J174" s="24">
        <f t="shared" si="33"/>
        <v>80.95534522612094</v>
      </c>
      <c r="K174" s="24">
        <f t="shared" si="34"/>
        <v>40.691789957773032</v>
      </c>
    </row>
    <row r="175" spans="1:11">
      <c r="A175" s="25" t="s">
        <v>90</v>
      </c>
      <c r="B175" s="22" t="s">
        <v>91</v>
      </c>
      <c r="C175" s="23">
        <v>723731.2</v>
      </c>
      <c r="D175" s="23">
        <v>1631402</v>
      </c>
      <c r="E175" s="23">
        <v>822168</v>
      </c>
      <c r="F175" s="23">
        <v>667013.82999999996</v>
      </c>
      <c r="G175" s="23">
        <f t="shared" si="30"/>
        <v>-56717.369999999995</v>
      </c>
      <c r="H175" s="23">
        <f t="shared" si="31"/>
        <v>155154.17000000004</v>
      </c>
      <c r="I175" s="24">
        <f t="shared" si="32"/>
        <v>-7.8368004585127693</v>
      </c>
      <c r="J175" s="24">
        <f t="shared" si="33"/>
        <v>81.128653754463798</v>
      </c>
      <c r="K175" s="24">
        <f t="shared" si="34"/>
        <v>40.885926951174504</v>
      </c>
    </row>
    <row r="176" spans="1:11">
      <c r="A176" s="26" t="s">
        <v>92</v>
      </c>
      <c r="B176" s="22" t="s">
        <v>93</v>
      </c>
      <c r="C176" s="23">
        <v>723731.2</v>
      </c>
      <c r="D176" s="23">
        <v>1631402</v>
      </c>
      <c r="E176" s="23">
        <v>822168</v>
      </c>
      <c r="F176" s="23">
        <v>667013.82999999996</v>
      </c>
      <c r="G176" s="23">
        <f t="shared" si="30"/>
        <v>-56717.369999999995</v>
      </c>
      <c r="H176" s="23">
        <f t="shared" si="31"/>
        <v>155154.17000000004</v>
      </c>
      <c r="I176" s="24">
        <f t="shared" si="32"/>
        <v>-7.8368004585127693</v>
      </c>
      <c r="J176" s="24">
        <f t="shared" si="33"/>
        <v>81.128653754463798</v>
      </c>
      <c r="K176" s="24">
        <f t="shared" si="34"/>
        <v>40.885926951174504</v>
      </c>
    </row>
    <row r="177" spans="1:11">
      <c r="A177" s="27" t="s">
        <v>94</v>
      </c>
      <c r="B177" s="22" t="s">
        <v>95</v>
      </c>
      <c r="C177" s="23">
        <v>502565.31</v>
      </c>
      <c r="D177" s="23">
        <v>1198065</v>
      </c>
      <c r="E177" s="23">
        <v>600000</v>
      </c>
      <c r="F177" s="23">
        <v>484715.63</v>
      </c>
      <c r="G177" s="23">
        <f t="shared" si="30"/>
        <v>-17849.679999999993</v>
      </c>
      <c r="H177" s="23">
        <f t="shared" si="31"/>
        <v>115284.37</v>
      </c>
      <c r="I177" s="24">
        <f t="shared" si="32"/>
        <v>-3.551713507643413</v>
      </c>
      <c r="J177" s="24">
        <f t="shared" si="33"/>
        <v>80.785938333333334</v>
      </c>
      <c r="K177" s="24">
        <f t="shared" si="34"/>
        <v>40.458208027110381</v>
      </c>
    </row>
    <row r="178" spans="1:11">
      <c r="A178" s="27" t="s">
        <v>96</v>
      </c>
      <c r="B178" s="22" t="s">
        <v>97</v>
      </c>
      <c r="C178" s="23">
        <v>221165.89</v>
      </c>
      <c r="D178" s="23">
        <v>433337</v>
      </c>
      <c r="E178" s="23">
        <v>222168</v>
      </c>
      <c r="F178" s="23">
        <v>182298.2</v>
      </c>
      <c r="G178" s="23">
        <f t="shared" si="30"/>
        <v>-38867.69</v>
      </c>
      <c r="H178" s="23">
        <f t="shared" si="31"/>
        <v>39869.799999999988</v>
      </c>
      <c r="I178" s="24">
        <f t="shared" si="32"/>
        <v>-17.573998413588996</v>
      </c>
      <c r="J178" s="24">
        <f t="shared" si="33"/>
        <v>82.054211227539525</v>
      </c>
      <c r="K178" s="24">
        <f t="shared" si="34"/>
        <v>42.068459420727983</v>
      </c>
    </row>
    <row r="179" spans="1:11">
      <c r="A179" s="25" t="s">
        <v>114</v>
      </c>
      <c r="B179" s="22" t="s">
        <v>115</v>
      </c>
      <c r="C179" s="23">
        <v>0</v>
      </c>
      <c r="D179" s="23">
        <v>14229</v>
      </c>
      <c r="E179" s="23">
        <v>5000</v>
      </c>
      <c r="F179" s="23">
        <v>2622.88</v>
      </c>
      <c r="G179" s="23">
        <f t="shared" si="30"/>
        <v>2622.88</v>
      </c>
      <c r="H179" s="23">
        <f t="shared" si="31"/>
        <v>2377.12</v>
      </c>
      <c r="I179" s="24">
        <f t="shared" si="32"/>
        <v>0</v>
      </c>
      <c r="J179" s="24">
        <f t="shared" si="33"/>
        <v>52.457600000000006</v>
      </c>
      <c r="K179" s="24">
        <f t="shared" si="34"/>
        <v>18.433340361234098</v>
      </c>
    </row>
    <row r="180" spans="1:11">
      <c r="A180" s="26" t="s">
        <v>116</v>
      </c>
      <c r="B180" s="22" t="s">
        <v>117</v>
      </c>
      <c r="C180" s="23">
        <v>0</v>
      </c>
      <c r="D180" s="23">
        <v>14229</v>
      </c>
      <c r="E180" s="23">
        <v>5000</v>
      </c>
      <c r="F180" s="23">
        <v>2622.88</v>
      </c>
      <c r="G180" s="23">
        <f t="shared" si="30"/>
        <v>2622.88</v>
      </c>
      <c r="H180" s="23">
        <f t="shared" si="31"/>
        <v>2377.12</v>
      </c>
      <c r="I180" s="24">
        <f t="shared" si="32"/>
        <v>0</v>
      </c>
      <c r="J180" s="24">
        <f t="shared" si="33"/>
        <v>52.457600000000006</v>
      </c>
      <c r="K180" s="24">
        <f t="shared" si="34"/>
        <v>18.433340361234098</v>
      </c>
    </row>
    <row r="181" spans="1:11">
      <c r="A181" s="21"/>
      <c r="B181" s="22" t="s">
        <v>118</v>
      </c>
      <c r="C181" s="23">
        <v>928548.69</v>
      </c>
      <c r="D181" s="23">
        <v>-7169</v>
      </c>
      <c r="E181" s="23">
        <v>0</v>
      </c>
      <c r="F181" s="23">
        <v>930424.11</v>
      </c>
      <c r="G181" s="23">
        <f t="shared" si="30"/>
        <v>1875.4200000000419</v>
      </c>
      <c r="H181" s="23">
        <f t="shared" si="31"/>
        <v>-930424.11</v>
      </c>
      <c r="I181" s="24">
        <f t="shared" si="32"/>
        <v>0.20197325355120199</v>
      </c>
      <c r="J181" s="24">
        <f t="shared" si="33"/>
        <v>0</v>
      </c>
      <c r="K181" s="24">
        <f t="shared" si="34"/>
        <v>-12978.436462547077</v>
      </c>
    </row>
    <row r="182" spans="1:11">
      <c r="A182" s="21" t="s">
        <v>119</v>
      </c>
      <c r="B182" s="22" t="s">
        <v>120</v>
      </c>
      <c r="C182" s="23">
        <v>-928548.69</v>
      </c>
      <c r="D182" s="23">
        <v>7169</v>
      </c>
      <c r="E182" s="23">
        <v>0</v>
      </c>
      <c r="F182" s="23">
        <v>-930424.11</v>
      </c>
      <c r="G182" s="23">
        <f t="shared" si="30"/>
        <v>-1875.4200000000419</v>
      </c>
      <c r="H182" s="23">
        <f t="shared" si="31"/>
        <v>930424.11</v>
      </c>
      <c r="I182" s="24">
        <f t="shared" si="32"/>
        <v>0.20197325355120199</v>
      </c>
      <c r="J182" s="24">
        <f t="shared" si="33"/>
        <v>0</v>
      </c>
      <c r="K182" s="24">
        <f t="shared" si="34"/>
        <v>-12978.436462547077</v>
      </c>
    </row>
    <row r="183" spans="1:11">
      <c r="A183" s="25" t="s">
        <v>121</v>
      </c>
      <c r="B183" s="22" t="s">
        <v>122</v>
      </c>
      <c r="C183" s="23">
        <v>-928548.69</v>
      </c>
      <c r="D183" s="23">
        <v>7169</v>
      </c>
      <c r="E183" s="23">
        <v>0</v>
      </c>
      <c r="F183" s="23">
        <v>-930424.11</v>
      </c>
      <c r="G183" s="23">
        <f t="shared" si="30"/>
        <v>-1875.4200000000419</v>
      </c>
      <c r="H183" s="23">
        <f t="shared" si="31"/>
        <v>930424.11</v>
      </c>
      <c r="I183" s="24">
        <f t="shared" si="32"/>
        <v>0.20197325355120199</v>
      </c>
      <c r="J183" s="24">
        <f t="shared" si="33"/>
        <v>0</v>
      </c>
      <c r="K183" s="24">
        <f t="shared" si="34"/>
        <v>-12978.436462547077</v>
      </c>
    </row>
    <row r="184" spans="1:11" ht="25.5">
      <c r="A184" s="26" t="s">
        <v>146</v>
      </c>
      <c r="B184" s="22" t="s">
        <v>147</v>
      </c>
      <c r="C184" s="23">
        <v>-23571.69</v>
      </c>
      <c r="D184" s="23">
        <v>7169</v>
      </c>
      <c r="E184" s="23">
        <v>0</v>
      </c>
      <c r="F184" s="23">
        <v>-7168.45</v>
      </c>
      <c r="G184" s="23">
        <f t="shared" si="30"/>
        <v>16403.239999999998</v>
      </c>
      <c r="H184" s="23">
        <f t="shared" si="31"/>
        <v>7168.45</v>
      </c>
      <c r="I184" s="24">
        <f t="shared" si="32"/>
        <v>-69.588731228011227</v>
      </c>
      <c r="J184" s="24">
        <f t="shared" si="33"/>
        <v>0</v>
      </c>
      <c r="K184" s="24">
        <f t="shared" si="34"/>
        <v>-99.99232807923002</v>
      </c>
    </row>
    <row r="185" spans="1:11" s="3" customFormat="1">
      <c r="A185" s="30" t="s">
        <v>253</v>
      </c>
      <c r="B185" s="31" t="s">
        <v>926</v>
      </c>
      <c r="C185" s="32"/>
      <c r="D185" s="32"/>
      <c r="E185" s="32"/>
      <c r="F185" s="32"/>
      <c r="G185" s="32"/>
      <c r="H185" s="32"/>
      <c r="I185" s="33"/>
      <c r="J185" s="33"/>
      <c r="K185" s="33"/>
    </row>
    <row r="186" spans="1:11">
      <c r="A186" s="21" t="s">
        <v>19</v>
      </c>
      <c r="B186" s="22" t="s">
        <v>20</v>
      </c>
      <c r="C186" s="23">
        <v>1620328033.97</v>
      </c>
      <c r="D186" s="23">
        <v>1663708382</v>
      </c>
      <c r="E186" s="23">
        <v>831315153</v>
      </c>
      <c r="F186" s="23">
        <v>1659203716.6400001</v>
      </c>
      <c r="G186" s="23">
        <f t="shared" ref="G186:G207" si="35">F186-C186</f>
        <v>38875682.670000076</v>
      </c>
      <c r="H186" s="23">
        <f t="shared" ref="H186:H207" si="36">E186-F186</f>
        <v>-827888563.6400001</v>
      </c>
      <c r="I186" s="24">
        <f t="shared" ref="I186:I207" si="37">IF(ISERROR(F186/C186),0,F186/C186*100-100)</f>
        <v>2.3992476742348288</v>
      </c>
      <c r="J186" s="24">
        <f t="shared" ref="J186:J207" si="38">IF(ISERROR(F186/E186),0,F186/E186*100)</f>
        <v>199.58781103079448</v>
      </c>
      <c r="K186" s="24">
        <f t="shared" ref="K186:K207" si="39">IF(ISERROR(F186/D186),0,F186/D186*100)</f>
        <v>99.729239486394562</v>
      </c>
    </row>
    <row r="187" spans="1:11" ht="25.5">
      <c r="A187" s="25" t="s">
        <v>128</v>
      </c>
      <c r="B187" s="22" t="s">
        <v>129</v>
      </c>
      <c r="C187" s="23">
        <v>15795841.970000001</v>
      </c>
      <c r="D187" s="23">
        <v>19167690</v>
      </c>
      <c r="E187" s="23">
        <v>13861660</v>
      </c>
      <c r="F187" s="23">
        <v>14663024.640000001</v>
      </c>
      <c r="G187" s="23">
        <f t="shared" si="35"/>
        <v>-1132817.33</v>
      </c>
      <c r="H187" s="23">
        <f t="shared" si="36"/>
        <v>-801364.6400000006</v>
      </c>
      <c r="I187" s="24">
        <f t="shared" si="37"/>
        <v>-7.1716172658063186</v>
      </c>
      <c r="J187" s="24">
        <f t="shared" si="38"/>
        <v>105.78115925509644</v>
      </c>
      <c r="K187" s="24">
        <f t="shared" si="39"/>
        <v>76.498652889315295</v>
      </c>
    </row>
    <row r="188" spans="1:11">
      <c r="A188" s="25" t="s">
        <v>84</v>
      </c>
      <c r="B188" s="22" t="s">
        <v>85</v>
      </c>
      <c r="C188" s="23">
        <v>1604532192</v>
      </c>
      <c r="D188" s="23">
        <v>1644540692</v>
      </c>
      <c r="E188" s="23">
        <v>817453493</v>
      </c>
      <c r="F188" s="23">
        <v>1644540692</v>
      </c>
      <c r="G188" s="23">
        <f t="shared" si="35"/>
        <v>40008500</v>
      </c>
      <c r="H188" s="23">
        <f t="shared" si="36"/>
        <v>-827087199</v>
      </c>
      <c r="I188" s="24">
        <f t="shared" si="37"/>
        <v>2.4934682021013685</v>
      </c>
      <c r="J188" s="24">
        <f t="shared" si="38"/>
        <v>201.178502028861</v>
      </c>
      <c r="K188" s="24">
        <f t="shared" si="39"/>
        <v>100</v>
      </c>
    </row>
    <row r="189" spans="1:11">
      <c r="A189" s="26" t="s">
        <v>86</v>
      </c>
      <c r="B189" s="22" t="s">
        <v>87</v>
      </c>
      <c r="C189" s="23">
        <v>1604532192</v>
      </c>
      <c r="D189" s="23">
        <v>1644540692</v>
      </c>
      <c r="E189" s="23">
        <v>817453493</v>
      </c>
      <c r="F189" s="23">
        <v>1644540692</v>
      </c>
      <c r="G189" s="23">
        <f t="shared" si="35"/>
        <v>40008500</v>
      </c>
      <c r="H189" s="23">
        <f t="shared" si="36"/>
        <v>-827087199</v>
      </c>
      <c r="I189" s="24">
        <f t="shared" si="37"/>
        <v>2.4934682021013685</v>
      </c>
      <c r="J189" s="24">
        <f t="shared" si="38"/>
        <v>201.178502028861</v>
      </c>
      <c r="K189" s="24">
        <f t="shared" si="39"/>
        <v>100</v>
      </c>
    </row>
    <row r="190" spans="1:11">
      <c r="A190" s="21" t="s">
        <v>88</v>
      </c>
      <c r="B190" s="22" t="s">
        <v>89</v>
      </c>
      <c r="C190" s="23">
        <v>809488649.85000002</v>
      </c>
      <c r="D190" s="23">
        <v>1670414732</v>
      </c>
      <c r="E190" s="23">
        <v>831315153</v>
      </c>
      <c r="F190" s="23">
        <v>833510401.77999997</v>
      </c>
      <c r="G190" s="23">
        <f t="shared" si="35"/>
        <v>24021751.929999948</v>
      </c>
      <c r="H190" s="23">
        <f t="shared" si="36"/>
        <v>-2195248.7799999714</v>
      </c>
      <c r="I190" s="24">
        <f t="shared" si="37"/>
        <v>2.9675217724734324</v>
      </c>
      <c r="J190" s="24">
        <f t="shared" si="38"/>
        <v>100.26406938115801</v>
      </c>
      <c r="K190" s="24">
        <f t="shared" si="39"/>
        <v>49.898410605013751</v>
      </c>
    </row>
    <row r="191" spans="1:11">
      <c r="A191" s="25" t="s">
        <v>90</v>
      </c>
      <c r="B191" s="22" t="s">
        <v>91</v>
      </c>
      <c r="C191" s="23">
        <v>809488649.85000002</v>
      </c>
      <c r="D191" s="23">
        <v>1670414732</v>
      </c>
      <c r="E191" s="23">
        <v>831315153</v>
      </c>
      <c r="F191" s="23">
        <v>833510401.77999997</v>
      </c>
      <c r="G191" s="23">
        <f t="shared" si="35"/>
        <v>24021751.929999948</v>
      </c>
      <c r="H191" s="23">
        <f t="shared" si="36"/>
        <v>-2195248.7799999714</v>
      </c>
      <c r="I191" s="24">
        <f t="shared" si="37"/>
        <v>2.9675217724734324</v>
      </c>
      <c r="J191" s="24">
        <f t="shared" si="38"/>
        <v>100.26406938115801</v>
      </c>
      <c r="K191" s="24">
        <f t="shared" si="39"/>
        <v>49.898410605013751</v>
      </c>
    </row>
    <row r="192" spans="1:11">
      <c r="A192" s="26" t="s">
        <v>92</v>
      </c>
      <c r="B192" s="22" t="s">
        <v>93</v>
      </c>
      <c r="C192" s="23">
        <v>1694.33</v>
      </c>
      <c r="D192" s="23">
        <v>940547</v>
      </c>
      <c r="E192" s="23">
        <v>148381</v>
      </c>
      <c r="F192" s="23">
        <v>0</v>
      </c>
      <c r="G192" s="23">
        <f t="shared" si="35"/>
        <v>-1694.33</v>
      </c>
      <c r="H192" s="23">
        <f t="shared" si="36"/>
        <v>148381</v>
      </c>
      <c r="I192" s="24">
        <f t="shared" si="37"/>
        <v>-100</v>
      </c>
      <c r="J192" s="24">
        <f t="shared" si="38"/>
        <v>0</v>
      </c>
      <c r="K192" s="24">
        <f t="shared" si="39"/>
        <v>0</v>
      </c>
    </row>
    <row r="193" spans="1:11">
      <c r="A193" s="27" t="s">
        <v>94</v>
      </c>
      <c r="B193" s="22" t="s">
        <v>95</v>
      </c>
      <c r="C193" s="23">
        <v>0</v>
      </c>
      <c r="D193" s="23">
        <v>659465</v>
      </c>
      <c r="E193" s="23">
        <v>148381</v>
      </c>
      <c r="F193" s="23">
        <v>0</v>
      </c>
      <c r="G193" s="23">
        <f t="shared" si="35"/>
        <v>0</v>
      </c>
      <c r="H193" s="23">
        <f t="shared" si="36"/>
        <v>148381</v>
      </c>
      <c r="I193" s="24">
        <f t="shared" si="37"/>
        <v>0</v>
      </c>
      <c r="J193" s="24">
        <f t="shared" si="38"/>
        <v>0</v>
      </c>
      <c r="K193" s="24">
        <f t="shared" si="39"/>
        <v>0</v>
      </c>
    </row>
    <row r="194" spans="1:11">
      <c r="A194" s="27" t="s">
        <v>96</v>
      </c>
      <c r="B194" s="22" t="s">
        <v>97</v>
      </c>
      <c r="C194" s="23">
        <v>1694.33</v>
      </c>
      <c r="D194" s="23">
        <v>281082</v>
      </c>
      <c r="E194" s="23">
        <v>0</v>
      </c>
      <c r="F194" s="23">
        <v>0</v>
      </c>
      <c r="G194" s="23">
        <f t="shared" si="35"/>
        <v>-1694.33</v>
      </c>
      <c r="H194" s="23">
        <f t="shared" si="36"/>
        <v>0</v>
      </c>
      <c r="I194" s="24">
        <f t="shared" si="37"/>
        <v>-100</v>
      </c>
      <c r="J194" s="24">
        <f t="shared" si="38"/>
        <v>0</v>
      </c>
      <c r="K194" s="24">
        <f t="shared" si="39"/>
        <v>0</v>
      </c>
    </row>
    <row r="195" spans="1:11">
      <c r="A195" s="26" t="s">
        <v>100</v>
      </c>
      <c r="B195" s="22" t="s">
        <v>101</v>
      </c>
      <c r="C195" s="23">
        <v>807419787.94000006</v>
      </c>
      <c r="D195" s="23">
        <v>1665595117</v>
      </c>
      <c r="E195" s="23">
        <v>829677242</v>
      </c>
      <c r="F195" s="23">
        <v>831127309.12</v>
      </c>
      <c r="G195" s="23">
        <f t="shared" si="35"/>
        <v>23707521.179999948</v>
      </c>
      <c r="H195" s="23">
        <f t="shared" si="36"/>
        <v>-1450067.1200000048</v>
      </c>
      <c r="I195" s="24">
        <f t="shared" si="37"/>
        <v>2.9362076003222342</v>
      </c>
      <c r="J195" s="24">
        <f t="shared" si="38"/>
        <v>100.17477484575863</v>
      </c>
      <c r="K195" s="24">
        <f t="shared" si="39"/>
        <v>49.899720564562635</v>
      </c>
    </row>
    <row r="196" spans="1:11">
      <c r="A196" s="27" t="s">
        <v>102</v>
      </c>
      <c r="B196" s="22" t="s">
        <v>103</v>
      </c>
      <c r="C196" s="23">
        <v>807419787.94000006</v>
      </c>
      <c r="D196" s="23">
        <v>1665505117</v>
      </c>
      <c r="E196" s="23">
        <v>829677242</v>
      </c>
      <c r="F196" s="23">
        <v>831102246.13</v>
      </c>
      <c r="G196" s="23">
        <f t="shared" si="35"/>
        <v>23682458.189999938</v>
      </c>
      <c r="H196" s="23">
        <f t="shared" si="36"/>
        <v>-1425004.1299999952</v>
      </c>
      <c r="I196" s="24">
        <f t="shared" si="37"/>
        <v>2.9331035161303021</v>
      </c>
      <c r="J196" s="24">
        <f t="shared" si="38"/>
        <v>100.17175403372099</v>
      </c>
      <c r="K196" s="24">
        <f t="shared" si="39"/>
        <v>49.900912200559752</v>
      </c>
    </row>
    <row r="197" spans="1:11">
      <c r="A197" s="27" t="s">
        <v>104</v>
      </c>
      <c r="B197" s="22" t="s">
        <v>105</v>
      </c>
      <c r="C197" s="23">
        <v>0</v>
      </c>
      <c r="D197" s="23">
        <v>90000</v>
      </c>
      <c r="E197" s="23">
        <v>0</v>
      </c>
      <c r="F197" s="23">
        <v>25062.99</v>
      </c>
      <c r="G197" s="23">
        <f t="shared" si="35"/>
        <v>25062.99</v>
      </c>
      <c r="H197" s="23">
        <f t="shared" si="36"/>
        <v>-25062.99</v>
      </c>
      <c r="I197" s="24">
        <f t="shared" si="37"/>
        <v>0</v>
      </c>
      <c r="J197" s="24">
        <f t="shared" si="38"/>
        <v>0</v>
      </c>
      <c r="K197" s="24">
        <f t="shared" si="39"/>
        <v>27.847766666666669</v>
      </c>
    </row>
    <row r="198" spans="1:11" ht="25.5">
      <c r="A198" s="26" t="s">
        <v>140</v>
      </c>
      <c r="B198" s="22" t="s">
        <v>141</v>
      </c>
      <c r="C198" s="23">
        <v>0</v>
      </c>
      <c r="D198" s="23">
        <v>900000</v>
      </c>
      <c r="E198" s="23">
        <v>0</v>
      </c>
      <c r="F198" s="23">
        <v>388146.23</v>
      </c>
      <c r="G198" s="23">
        <f t="shared" si="35"/>
        <v>388146.23</v>
      </c>
      <c r="H198" s="23">
        <f t="shared" si="36"/>
        <v>-388146.23</v>
      </c>
      <c r="I198" s="24">
        <f t="shared" si="37"/>
        <v>0</v>
      </c>
      <c r="J198" s="24">
        <f t="shared" si="38"/>
        <v>0</v>
      </c>
      <c r="K198" s="24">
        <f t="shared" si="39"/>
        <v>43.127358888888892</v>
      </c>
    </row>
    <row r="199" spans="1:11">
      <c r="A199" s="27" t="s">
        <v>142</v>
      </c>
      <c r="B199" s="22" t="s">
        <v>143</v>
      </c>
      <c r="C199" s="23">
        <v>0</v>
      </c>
      <c r="D199" s="23">
        <v>900000</v>
      </c>
      <c r="E199" s="23">
        <v>0</v>
      </c>
      <c r="F199" s="23">
        <v>388146.23</v>
      </c>
      <c r="G199" s="23">
        <f t="shared" si="35"/>
        <v>388146.23</v>
      </c>
      <c r="H199" s="23">
        <f t="shared" si="36"/>
        <v>-388146.23</v>
      </c>
      <c r="I199" s="24">
        <f t="shared" si="37"/>
        <v>0</v>
      </c>
      <c r="J199" s="24">
        <f t="shared" si="38"/>
        <v>0</v>
      </c>
      <c r="K199" s="24">
        <f t="shared" si="39"/>
        <v>43.127358888888892</v>
      </c>
    </row>
    <row r="200" spans="1:11" ht="25.5">
      <c r="A200" s="26" t="s">
        <v>106</v>
      </c>
      <c r="B200" s="22" t="s">
        <v>107</v>
      </c>
      <c r="C200" s="23">
        <v>2067167.58</v>
      </c>
      <c r="D200" s="23">
        <v>2979068</v>
      </c>
      <c r="E200" s="23">
        <v>1489530</v>
      </c>
      <c r="F200" s="23">
        <v>1994946.43</v>
      </c>
      <c r="G200" s="23">
        <f t="shared" si="35"/>
        <v>-72221.15000000014</v>
      </c>
      <c r="H200" s="23">
        <f t="shared" si="36"/>
        <v>-505416.42999999993</v>
      </c>
      <c r="I200" s="24">
        <f t="shared" si="37"/>
        <v>-3.493724974150382</v>
      </c>
      <c r="J200" s="24">
        <f t="shared" si="38"/>
        <v>133.93126892375446</v>
      </c>
      <c r="K200" s="24">
        <f t="shared" si="39"/>
        <v>66.965454632119844</v>
      </c>
    </row>
    <row r="201" spans="1:11" ht="25.5">
      <c r="A201" s="27" t="s">
        <v>188</v>
      </c>
      <c r="B201" s="22" t="s">
        <v>189</v>
      </c>
      <c r="C201" s="23">
        <v>2067167.58</v>
      </c>
      <c r="D201" s="23">
        <v>2979068</v>
      </c>
      <c r="E201" s="23">
        <v>1489530</v>
      </c>
      <c r="F201" s="23">
        <v>1994946.43</v>
      </c>
      <c r="G201" s="23">
        <f t="shared" si="35"/>
        <v>-72221.15000000014</v>
      </c>
      <c r="H201" s="23">
        <f t="shared" si="36"/>
        <v>-505416.42999999993</v>
      </c>
      <c r="I201" s="24">
        <f t="shared" si="37"/>
        <v>-3.493724974150382</v>
      </c>
      <c r="J201" s="24">
        <f t="shared" si="38"/>
        <v>133.93126892375446</v>
      </c>
      <c r="K201" s="24">
        <f t="shared" si="39"/>
        <v>66.965454632119844</v>
      </c>
    </row>
    <row r="202" spans="1:11" ht="25.5">
      <c r="A202" s="28" t="s">
        <v>207</v>
      </c>
      <c r="B202" s="22" t="s">
        <v>208</v>
      </c>
      <c r="C202" s="23">
        <v>2007257.43</v>
      </c>
      <c r="D202" s="23">
        <v>2853988</v>
      </c>
      <c r="E202" s="23">
        <v>1426992</v>
      </c>
      <c r="F202" s="23">
        <v>1935185.43</v>
      </c>
      <c r="G202" s="23">
        <f t="shared" si="35"/>
        <v>-72072</v>
      </c>
      <c r="H202" s="23">
        <f t="shared" si="36"/>
        <v>-508193.42999999993</v>
      </c>
      <c r="I202" s="24">
        <f t="shared" si="37"/>
        <v>-3.5905708417280522</v>
      </c>
      <c r="J202" s="24">
        <f t="shared" si="38"/>
        <v>135.6129137374281</v>
      </c>
      <c r="K202" s="24">
        <f t="shared" si="39"/>
        <v>67.806361834737913</v>
      </c>
    </row>
    <row r="203" spans="1:11" ht="38.25">
      <c r="A203" s="28" t="s">
        <v>190</v>
      </c>
      <c r="B203" s="22" t="s">
        <v>191</v>
      </c>
      <c r="C203" s="23">
        <v>59910.15</v>
      </c>
      <c r="D203" s="23">
        <v>125080</v>
      </c>
      <c r="E203" s="23">
        <v>62538</v>
      </c>
      <c r="F203" s="23">
        <v>59761</v>
      </c>
      <c r="G203" s="23">
        <f t="shared" si="35"/>
        <v>-149.15000000000146</v>
      </c>
      <c r="H203" s="23">
        <f t="shared" si="36"/>
        <v>2777</v>
      </c>
      <c r="I203" s="24">
        <f t="shared" si="37"/>
        <v>-0.24895614516071873</v>
      </c>
      <c r="J203" s="24">
        <f t="shared" si="38"/>
        <v>95.559499824106936</v>
      </c>
      <c r="K203" s="24">
        <f t="shared" si="39"/>
        <v>47.778221937959707</v>
      </c>
    </row>
    <row r="204" spans="1:11">
      <c r="A204" s="21"/>
      <c r="B204" s="22" t="s">
        <v>118</v>
      </c>
      <c r="C204" s="23">
        <v>810839384.12</v>
      </c>
      <c r="D204" s="23">
        <v>-6706350</v>
      </c>
      <c r="E204" s="23">
        <v>0</v>
      </c>
      <c r="F204" s="23">
        <v>825693314.86000001</v>
      </c>
      <c r="G204" s="23">
        <f t="shared" si="35"/>
        <v>14853930.74000001</v>
      </c>
      <c r="H204" s="23">
        <f t="shared" si="36"/>
        <v>-825693314.86000001</v>
      </c>
      <c r="I204" s="24">
        <f t="shared" si="37"/>
        <v>1.8319202336380016</v>
      </c>
      <c r="J204" s="24">
        <f t="shared" si="38"/>
        <v>0</v>
      </c>
      <c r="K204" s="24">
        <f t="shared" si="39"/>
        <v>-12312.111876952442</v>
      </c>
    </row>
    <row r="205" spans="1:11">
      <c r="A205" s="21" t="s">
        <v>119</v>
      </c>
      <c r="B205" s="22" t="s">
        <v>120</v>
      </c>
      <c r="C205" s="23">
        <v>-810839384.12</v>
      </c>
      <c r="D205" s="23">
        <v>6706350</v>
      </c>
      <c r="E205" s="23">
        <v>0</v>
      </c>
      <c r="F205" s="23">
        <v>-825693314.86000001</v>
      </c>
      <c r="G205" s="23">
        <f t="shared" si="35"/>
        <v>-14853930.74000001</v>
      </c>
      <c r="H205" s="23">
        <f t="shared" si="36"/>
        <v>825693314.86000001</v>
      </c>
      <c r="I205" s="24">
        <f t="shared" si="37"/>
        <v>1.8319202336380016</v>
      </c>
      <c r="J205" s="24">
        <f t="shared" si="38"/>
        <v>0</v>
      </c>
      <c r="K205" s="24">
        <f t="shared" si="39"/>
        <v>-12312.111876952442</v>
      </c>
    </row>
    <row r="206" spans="1:11">
      <c r="A206" s="25" t="s">
        <v>121</v>
      </c>
      <c r="B206" s="22" t="s">
        <v>122</v>
      </c>
      <c r="C206" s="23">
        <v>-810839384.12</v>
      </c>
      <c r="D206" s="23">
        <v>6706350</v>
      </c>
      <c r="E206" s="23">
        <v>0</v>
      </c>
      <c r="F206" s="23">
        <v>-825693314.86000001</v>
      </c>
      <c r="G206" s="23">
        <f t="shared" si="35"/>
        <v>-14853930.74000001</v>
      </c>
      <c r="H206" s="23">
        <f t="shared" si="36"/>
        <v>825693314.86000001</v>
      </c>
      <c r="I206" s="24">
        <f t="shared" si="37"/>
        <v>1.8319202336380016</v>
      </c>
      <c r="J206" s="24">
        <f t="shared" si="38"/>
        <v>0</v>
      </c>
      <c r="K206" s="24">
        <f t="shared" si="39"/>
        <v>-12312.111876952442</v>
      </c>
    </row>
    <row r="207" spans="1:11" ht="25.5">
      <c r="A207" s="26" t="s">
        <v>146</v>
      </c>
      <c r="B207" s="22" t="s">
        <v>147</v>
      </c>
      <c r="C207" s="23">
        <v>0</v>
      </c>
      <c r="D207" s="23">
        <v>6706350</v>
      </c>
      <c r="E207" s="23">
        <v>0</v>
      </c>
      <c r="F207" s="23">
        <v>-6706349.7599999998</v>
      </c>
      <c r="G207" s="23">
        <f t="shared" si="35"/>
        <v>-6706349.7599999998</v>
      </c>
      <c r="H207" s="23">
        <f t="shared" si="36"/>
        <v>6706349.7599999998</v>
      </c>
      <c r="I207" s="24">
        <f t="shared" si="37"/>
        <v>0</v>
      </c>
      <c r="J207" s="24">
        <f t="shared" si="38"/>
        <v>0</v>
      </c>
      <c r="K207" s="24">
        <f t="shared" si="39"/>
        <v>-99.9999964213022</v>
      </c>
    </row>
    <row r="208" spans="1:11" s="3" customFormat="1">
      <c r="A208" s="49" t="s">
        <v>927</v>
      </c>
      <c r="B208" s="31" t="s">
        <v>928</v>
      </c>
      <c r="C208" s="32"/>
      <c r="D208" s="32"/>
      <c r="E208" s="32"/>
      <c r="F208" s="32"/>
      <c r="G208" s="32"/>
      <c r="H208" s="32"/>
      <c r="I208" s="33"/>
      <c r="J208" s="33"/>
      <c r="K208" s="33"/>
    </row>
    <row r="209" spans="1:11">
      <c r="A209" s="21" t="s">
        <v>19</v>
      </c>
      <c r="B209" s="22" t="s">
        <v>20</v>
      </c>
      <c r="C209" s="23">
        <v>281230113.06999999</v>
      </c>
      <c r="D209" s="23">
        <v>309926948</v>
      </c>
      <c r="E209" s="23">
        <v>155696730</v>
      </c>
      <c r="F209" s="23">
        <v>306722413.25</v>
      </c>
      <c r="G209" s="23">
        <f t="shared" ref="G209:G220" si="40">F209-C209</f>
        <v>25492300.180000007</v>
      </c>
      <c r="H209" s="23">
        <f t="shared" ref="H209:H220" si="41">E209-F209</f>
        <v>-151025683.25</v>
      </c>
      <c r="I209" s="24">
        <f t="shared" ref="I209:I220" si="42">IF(ISERROR(F209/C209),0,F209/C209*100-100)</f>
        <v>9.0645699003274274</v>
      </c>
      <c r="J209" s="24">
        <f t="shared" ref="J209:J220" si="43">IF(ISERROR(F209/E209),0,F209/E209*100)</f>
        <v>196.99990696657534</v>
      </c>
      <c r="K209" s="24">
        <f t="shared" ref="K209:K220" si="44">IF(ISERROR(F209/D209),0,F209/D209*100)</f>
        <v>98.966035457491103</v>
      </c>
    </row>
    <row r="210" spans="1:11" ht="25.5">
      <c r="A210" s="25" t="s">
        <v>128</v>
      </c>
      <c r="B210" s="22" t="s">
        <v>129</v>
      </c>
      <c r="C210" s="23">
        <v>12435295.07</v>
      </c>
      <c r="D210" s="23">
        <v>15444378</v>
      </c>
      <c r="E210" s="23">
        <v>12000000</v>
      </c>
      <c r="F210" s="23">
        <v>12239843.25</v>
      </c>
      <c r="G210" s="23">
        <f t="shared" si="40"/>
        <v>-195451.8200000003</v>
      </c>
      <c r="H210" s="23">
        <f t="shared" si="41"/>
        <v>-239843.25</v>
      </c>
      <c r="I210" s="24">
        <f t="shared" si="42"/>
        <v>-1.5717505608011351</v>
      </c>
      <c r="J210" s="24">
        <f t="shared" si="43"/>
        <v>101.99869374999999</v>
      </c>
      <c r="K210" s="24">
        <f t="shared" si="44"/>
        <v>79.251124583974828</v>
      </c>
    </row>
    <row r="211" spans="1:11">
      <c r="A211" s="25" t="s">
        <v>84</v>
      </c>
      <c r="B211" s="22" t="s">
        <v>85</v>
      </c>
      <c r="C211" s="23">
        <v>268794818</v>
      </c>
      <c r="D211" s="23">
        <v>294482570</v>
      </c>
      <c r="E211" s="23">
        <v>143696730</v>
      </c>
      <c r="F211" s="23">
        <v>294482570</v>
      </c>
      <c r="G211" s="23">
        <f t="shared" si="40"/>
        <v>25687752</v>
      </c>
      <c r="H211" s="23">
        <f t="shared" si="41"/>
        <v>-150785840</v>
      </c>
      <c r="I211" s="24">
        <f t="shared" si="42"/>
        <v>9.5566395926576178</v>
      </c>
      <c r="J211" s="24">
        <f t="shared" si="43"/>
        <v>204.93338296563883</v>
      </c>
      <c r="K211" s="24">
        <f t="shared" si="44"/>
        <v>100</v>
      </c>
    </row>
    <row r="212" spans="1:11">
      <c r="A212" s="26" t="s">
        <v>86</v>
      </c>
      <c r="B212" s="22" t="s">
        <v>87</v>
      </c>
      <c r="C212" s="23">
        <v>268794818</v>
      </c>
      <c r="D212" s="23">
        <v>294482570</v>
      </c>
      <c r="E212" s="23">
        <v>143696730</v>
      </c>
      <c r="F212" s="23">
        <v>294482570</v>
      </c>
      <c r="G212" s="23">
        <f t="shared" si="40"/>
        <v>25687752</v>
      </c>
      <c r="H212" s="23">
        <f t="shared" si="41"/>
        <v>-150785840</v>
      </c>
      <c r="I212" s="24">
        <f t="shared" si="42"/>
        <v>9.5566395926576178</v>
      </c>
      <c r="J212" s="24">
        <f t="shared" si="43"/>
        <v>204.93338296563883</v>
      </c>
      <c r="K212" s="24">
        <f t="shared" si="44"/>
        <v>100</v>
      </c>
    </row>
    <row r="213" spans="1:11">
      <c r="A213" s="21" t="s">
        <v>88</v>
      </c>
      <c r="B213" s="22" t="s">
        <v>89</v>
      </c>
      <c r="C213" s="23">
        <v>142377949.41</v>
      </c>
      <c r="D213" s="23">
        <v>315785408</v>
      </c>
      <c r="E213" s="23">
        <v>155696730</v>
      </c>
      <c r="F213" s="23">
        <v>158256733.84999999</v>
      </c>
      <c r="G213" s="23">
        <f t="shared" si="40"/>
        <v>15878784.439999998</v>
      </c>
      <c r="H213" s="23">
        <f t="shared" si="41"/>
        <v>-2560003.849999994</v>
      </c>
      <c r="I213" s="24">
        <f t="shared" si="42"/>
        <v>11.152558739467807</v>
      </c>
      <c r="J213" s="24">
        <f t="shared" si="43"/>
        <v>101.64422454472873</v>
      </c>
      <c r="K213" s="24">
        <f t="shared" si="44"/>
        <v>50.115277603327378</v>
      </c>
    </row>
    <row r="214" spans="1:11">
      <c r="A214" s="25" t="s">
        <v>90</v>
      </c>
      <c r="B214" s="22" t="s">
        <v>91</v>
      </c>
      <c r="C214" s="23">
        <v>142377949.41</v>
      </c>
      <c r="D214" s="23">
        <v>315785408</v>
      </c>
      <c r="E214" s="23">
        <v>155696730</v>
      </c>
      <c r="F214" s="23">
        <v>158256733.84999999</v>
      </c>
      <c r="G214" s="23">
        <f t="shared" si="40"/>
        <v>15878784.439999998</v>
      </c>
      <c r="H214" s="23">
        <f t="shared" si="41"/>
        <v>-2560003.849999994</v>
      </c>
      <c r="I214" s="24">
        <f t="shared" si="42"/>
        <v>11.152558739467807</v>
      </c>
      <c r="J214" s="24">
        <f t="shared" si="43"/>
        <v>101.64422454472873</v>
      </c>
      <c r="K214" s="24">
        <f t="shared" si="44"/>
        <v>50.115277603327378</v>
      </c>
    </row>
    <row r="215" spans="1:11">
      <c r="A215" s="26" t="s">
        <v>100</v>
      </c>
      <c r="B215" s="22" t="s">
        <v>101</v>
      </c>
      <c r="C215" s="23">
        <v>142377949.41</v>
      </c>
      <c r="D215" s="23">
        <v>315785408</v>
      </c>
      <c r="E215" s="23">
        <v>155696730</v>
      </c>
      <c r="F215" s="23">
        <v>158256733.84999999</v>
      </c>
      <c r="G215" s="23">
        <f t="shared" si="40"/>
        <v>15878784.439999998</v>
      </c>
      <c r="H215" s="23">
        <f t="shared" si="41"/>
        <v>-2560003.849999994</v>
      </c>
      <c r="I215" s="24">
        <f t="shared" si="42"/>
        <v>11.152558739467807</v>
      </c>
      <c r="J215" s="24">
        <f t="shared" si="43"/>
        <v>101.64422454472873</v>
      </c>
      <c r="K215" s="24">
        <f t="shared" si="44"/>
        <v>50.115277603327378</v>
      </c>
    </row>
    <row r="216" spans="1:11">
      <c r="A216" s="27" t="s">
        <v>102</v>
      </c>
      <c r="B216" s="22" t="s">
        <v>103</v>
      </c>
      <c r="C216" s="23">
        <v>142377949.41</v>
      </c>
      <c r="D216" s="23">
        <v>315785408</v>
      </c>
      <c r="E216" s="23">
        <v>155696730</v>
      </c>
      <c r="F216" s="23">
        <v>158256733.84999999</v>
      </c>
      <c r="G216" s="23">
        <f t="shared" si="40"/>
        <v>15878784.439999998</v>
      </c>
      <c r="H216" s="23">
        <f t="shared" si="41"/>
        <v>-2560003.849999994</v>
      </c>
      <c r="I216" s="24">
        <f t="shared" si="42"/>
        <v>11.152558739467807</v>
      </c>
      <c r="J216" s="24">
        <f t="shared" si="43"/>
        <v>101.64422454472873</v>
      </c>
      <c r="K216" s="24">
        <f t="shared" si="44"/>
        <v>50.115277603327378</v>
      </c>
    </row>
    <row r="217" spans="1:11">
      <c r="A217" s="21"/>
      <c r="B217" s="22" t="s">
        <v>118</v>
      </c>
      <c r="C217" s="23">
        <v>138852163.66</v>
      </c>
      <c r="D217" s="23">
        <v>-5858460</v>
      </c>
      <c r="E217" s="23">
        <v>0</v>
      </c>
      <c r="F217" s="23">
        <v>148465679.40000001</v>
      </c>
      <c r="G217" s="23">
        <f t="shared" si="40"/>
        <v>9613515.7400000095</v>
      </c>
      <c r="H217" s="23">
        <f t="shared" si="41"/>
        <v>-148465679.40000001</v>
      </c>
      <c r="I217" s="24">
        <f t="shared" si="42"/>
        <v>6.9235620724932545</v>
      </c>
      <c r="J217" s="24">
        <f t="shared" si="43"/>
        <v>0</v>
      </c>
      <c r="K217" s="24">
        <f t="shared" si="44"/>
        <v>-2534.2100039942238</v>
      </c>
    </row>
    <row r="218" spans="1:11">
      <c r="A218" s="21" t="s">
        <v>119</v>
      </c>
      <c r="B218" s="22" t="s">
        <v>120</v>
      </c>
      <c r="C218" s="23">
        <v>-138852163.66</v>
      </c>
      <c r="D218" s="23">
        <v>5858460</v>
      </c>
      <c r="E218" s="23">
        <v>0</v>
      </c>
      <c r="F218" s="23">
        <v>-148465679.40000001</v>
      </c>
      <c r="G218" s="23">
        <f t="shared" si="40"/>
        <v>-9613515.7400000095</v>
      </c>
      <c r="H218" s="23">
        <f t="shared" si="41"/>
        <v>148465679.40000001</v>
      </c>
      <c r="I218" s="24">
        <f t="shared" si="42"/>
        <v>6.9235620724932545</v>
      </c>
      <c r="J218" s="24">
        <f t="shared" si="43"/>
        <v>0</v>
      </c>
      <c r="K218" s="24">
        <f t="shared" si="44"/>
        <v>-2534.2100039942238</v>
      </c>
    </row>
    <row r="219" spans="1:11">
      <c r="A219" s="25" t="s">
        <v>121</v>
      </c>
      <c r="B219" s="22" t="s">
        <v>122</v>
      </c>
      <c r="C219" s="23">
        <v>-138852163.66</v>
      </c>
      <c r="D219" s="23">
        <v>5858460</v>
      </c>
      <c r="E219" s="23">
        <v>0</v>
      </c>
      <c r="F219" s="23">
        <v>-148465679.40000001</v>
      </c>
      <c r="G219" s="23">
        <f t="shared" si="40"/>
        <v>-9613515.7400000095</v>
      </c>
      <c r="H219" s="23">
        <f t="shared" si="41"/>
        <v>148465679.40000001</v>
      </c>
      <c r="I219" s="24">
        <f t="shared" si="42"/>
        <v>6.9235620724932545</v>
      </c>
      <c r="J219" s="24">
        <f t="shared" si="43"/>
        <v>0</v>
      </c>
      <c r="K219" s="24">
        <f t="shared" si="44"/>
        <v>-2534.2100039942238</v>
      </c>
    </row>
    <row r="220" spans="1:11" ht="25.5">
      <c r="A220" s="26" t="s">
        <v>146</v>
      </c>
      <c r="B220" s="22" t="s">
        <v>147</v>
      </c>
      <c r="C220" s="23">
        <v>0</v>
      </c>
      <c r="D220" s="23">
        <v>5858460</v>
      </c>
      <c r="E220" s="23">
        <v>0</v>
      </c>
      <c r="F220" s="23">
        <v>-5858459.7599999998</v>
      </c>
      <c r="G220" s="23">
        <f t="shared" si="40"/>
        <v>-5858459.7599999998</v>
      </c>
      <c r="H220" s="23">
        <f t="shared" si="41"/>
        <v>5858459.7599999998</v>
      </c>
      <c r="I220" s="24">
        <f t="shared" si="42"/>
        <v>0</v>
      </c>
      <c r="J220" s="24">
        <f t="shared" si="43"/>
        <v>0</v>
      </c>
      <c r="K220" s="24">
        <f t="shared" si="44"/>
        <v>-99.999995903360258</v>
      </c>
    </row>
    <row r="221" spans="1:11" s="3" customFormat="1">
      <c r="A221" s="49" t="s">
        <v>929</v>
      </c>
      <c r="B221" s="31" t="s">
        <v>930</v>
      </c>
      <c r="C221" s="32"/>
      <c r="D221" s="32"/>
      <c r="E221" s="32"/>
      <c r="F221" s="32"/>
      <c r="G221" s="32"/>
      <c r="H221" s="32"/>
      <c r="I221" s="33"/>
      <c r="J221" s="33"/>
      <c r="K221" s="33"/>
    </row>
    <row r="222" spans="1:11">
      <c r="A222" s="21" t="s">
        <v>19</v>
      </c>
      <c r="B222" s="22" t="s">
        <v>20</v>
      </c>
      <c r="C222" s="23">
        <v>26165388</v>
      </c>
      <c r="D222" s="23">
        <v>23962394</v>
      </c>
      <c r="E222" s="23">
        <v>10671042</v>
      </c>
      <c r="F222" s="23">
        <v>23962394</v>
      </c>
      <c r="G222" s="23">
        <f t="shared" ref="G222:G233" si="45">F222-C222</f>
        <v>-2202994</v>
      </c>
      <c r="H222" s="23">
        <f t="shared" ref="H222:H233" si="46">E222-F222</f>
        <v>-13291352</v>
      </c>
      <c r="I222" s="24">
        <f t="shared" ref="I222:I233" si="47">IF(ISERROR(F222/C222),0,F222/C222*100-100)</f>
        <v>-8.4194967794859394</v>
      </c>
      <c r="J222" s="24">
        <f t="shared" ref="J222:J233" si="48">IF(ISERROR(F222/E222),0,F222/E222*100)</f>
        <v>224.55533395895171</v>
      </c>
      <c r="K222" s="24">
        <f t="shared" ref="K222:K233" si="49">IF(ISERROR(F222/D222),0,F222/D222*100)</f>
        <v>100</v>
      </c>
    </row>
    <row r="223" spans="1:11">
      <c r="A223" s="25" t="s">
        <v>84</v>
      </c>
      <c r="B223" s="22" t="s">
        <v>85</v>
      </c>
      <c r="C223" s="23">
        <v>26165388</v>
      </c>
      <c r="D223" s="23">
        <v>23962394</v>
      </c>
      <c r="E223" s="23">
        <v>10671042</v>
      </c>
      <c r="F223" s="23">
        <v>23962394</v>
      </c>
      <c r="G223" s="23">
        <f t="shared" si="45"/>
        <v>-2202994</v>
      </c>
      <c r="H223" s="23">
        <f t="shared" si="46"/>
        <v>-13291352</v>
      </c>
      <c r="I223" s="24">
        <f t="shared" si="47"/>
        <v>-8.4194967794859394</v>
      </c>
      <c r="J223" s="24">
        <f t="shared" si="48"/>
        <v>224.55533395895171</v>
      </c>
      <c r="K223" s="24">
        <f t="shared" si="49"/>
        <v>100</v>
      </c>
    </row>
    <row r="224" spans="1:11">
      <c r="A224" s="26" t="s">
        <v>86</v>
      </c>
      <c r="B224" s="22" t="s">
        <v>87</v>
      </c>
      <c r="C224" s="23">
        <v>26165388</v>
      </c>
      <c r="D224" s="23">
        <v>23962394</v>
      </c>
      <c r="E224" s="23">
        <v>10671042</v>
      </c>
      <c r="F224" s="23">
        <v>23962394</v>
      </c>
      <c r="G224" s="23">
        <f t="shared" si="45"/>
        <v>-2202994</v>
      </c>
      <c r="H224" s="23">
        <f t="shared" si="46"/>
        <v>-13291352</v>
      </c>
      <c r="I224" s="24">
        <f t="shared" si="47"/>
        <v>-8.4194967794859394</v>
      </c>
      <c r="J224" s="24">
        <f t="shared" si="48"/>
        <v>224.55533395895171</v>
      </c>
      <c r="K224" s="24">
        <f t="shared" si="49"/>
        <v>100</v>
      </c>
    </row>
    <row r="225" spans="1:11">
      <c r="A225" s="21" t="s">
        <v>88</v>
      </c>
      <c r="B225" s="22" t="s">
        <v>89</v>
      </c>
      <c r="C225" s="23">
        <v>7841565.2199999997</v>
      </c>
      <c r="D225" s="23">
        <v>23962394</v>
      </c>
      <c r="E225" s="23">
        <v>10671042</v>
      </c>
      <c r="F225" s="23">
        <v>7334668.5300000003</v>
      </c>
      <c r="G225" s="23">
        <f t="shared" si="45"/>
        <v>-506896.68999999948</v>
      </c>
      <c r="H225" s="23">
        <f t="shared" si="46"/>
        <v>3336373.4699999997</v>
      </c>
      <c r="I225" s="24">
        <f t="shared" si="47"/>
        <v>-6.4642284515743569</v>
      </c>
      <c r="J225" s="24">
        <f t="shared" si="48"/>
        <v>68.734323508425888</v>
      </c>
      <c r="K225" s="24">
        <f t="shared" si="49"/>
        <v>30.60908075378445</v>
      </c>
    </row>
    <row r="226" spans="1:11">
      <c r="A226" s="25" t="s">
        <v>90</v>
      </c>
      <c r="B226" s="22" t="s">
        <v>91</v>
      </c>
      <c r="C226" s="23">
        <v>7841565.2199999997</v>
      </c>
      <c r="D226" s="23">
        <v>23962394</v>
      </c>
      <c r="E226" s="23">
        <v>10671042</v>
      </c>
      <c r="F226" s="23">
        <v>7334668.5300000003</v>
      </c>
      <c r="G226" s="23">
        <f t="shared" si="45"/>
        <v>-506896.68999999948</v>
      </c>
      <c r="H226" s="23">
        <f t="shared" si="46"/>
        <v>3336373.4699999997</v>
      </c>
      <c r="I226" s="24">
        <f t="shared" si="47"/>
        <v>-6.4642284515743569</v>
      </c>
      <c r="J226" s="24">
        <f t="shared" si="48"/>
        <v>68.734323508425888</v>
      </c>
      <c r="K226" s="24">
        <f t="shared" si="49"/>
        <v>30.60908075378445</v>
      </c>
    </row>
    <row r="227" spans="1:11">
      <c r="A227" s="26" t="s">
        <v>92</v>
      </c>
      <c r="B227" s="22" t="s">
        <v>93</v>
      </c>
      <c r="C227" s="23">
        <v>1694.33</v>
      </c>
      <c r="D227" s="23">
        <v>0</v>
      </c>
      <c r="E227" s="23">
        <v>0</v>
      </c>
      <c r="F227" s="23">
        <v>0</v>
      </c>
      <c r="G227" s="23">
        <f t="shared" si="45"/>
        <v>-1694.33</v>
      </c>
      <c r="H227" s="23">
        <f t="shared" si="46"/>
        <v>0</v>
      </c>
      <c r="I227" s="24">
        <f t="shared" si="47"/>
        <v>-100</v>
      </c>
      <c r="J227" s="24">
        <f t="shared" si="48"/>
        <v>0</v>
      </c>
      <c r="K227" s="24">
        <f t="shared" si="49"/>
        <v>0</v>
      </c>
    </row>
    <row r="228" spans="1:11">
      <c r="A228" s="27" t="s">
        <v>96</v>
      </c>
      <c r="B228" s="22" t="s">
        <v>97</v>
      </c>
      <c r="C228" s="23">
        <v>1694.33</v>
      </c>
      <c r="D228" s="23">
        <v>0</v>
      </c>
      <c r="E228" s="23">
        <v>0</v>
      </c>
      <c r="F228" s="23">
        <v>0</v>
      </c>
      <c r="G228" s="23">
        <f t="shared" si="45"/>
        <v>-1694.33</v>
      </c>
      <c r="H228" s="23">
        <f t="shared" si="46"/>
        <v>0</v>
      </c>
      <c r="I228" s="24">
        <f t="shared" si="47"/>
        <v>-100</v>
      </c>
      <c r="J228" s="24">
        <f t="shared" si="48"/>
        <v>0</v>
      </c>
      <c r="K228" s="24">
        <f t="shared" si="49"/>
        <v>0</v>
      </c>
    </row>
    <row r="229" spans="1:11">
      <c r="A229" s="26" t="s">
        <v>100</v>
      </c>
      <c r="B229" s="22" t="s">
        <v>101</v>
      </c>
      <c r="C229" s="23">
        <v>7839870.8899999997</v>
      </c>
      <c r="D229" s="23">
        <v>23962394</v>
      </c>
      <c r="E229" s="23">
        <v>10671042</v>
      </c>
      <c r="F229" s="23">
        <v>7334668.5300000003</v>
      </c>
      <c r="G229" s="23">
        <f t="shared" si="45"/>
        <v>-505202.3599999994</v>
      </c>
      <c r="H229" s="23">
        <f t="shared" si="46"/>
        <v>3336373.4699999997</v>
      </c>
      <c r="I229" s="24">
        <f t="shared" si="47"/>
        <v>-6.4440137738033485</v>
      </c>
      <c r="J229" s="24">
        <f t="shared" si="48"/>
        <v>68.734323508425888</v>
      </c>
      <c r="K229" s="24">
        <f t="shared" si="49"/>
        <v>30.60908075378445</v>
      </c>
    </row>
    <row r="230" spans="1:11">
      <c r="A230" s="27" t="s">
        <v>102</v>
      </c>
      <c r="B230" s="22" t="s">
        <v>103</v>
      </c>
      <c r="C230" s="23">
        <v>7839870.8899999997</v>
      </c>
      <c r="D230" s="23">
        <v>23962394</v>
      </c>
      <c r="E230" s="23">
        <v>10671042</v>
      </c>
      <c r="F230" s="23">
        <v>7334668.5300000003</v>
      </c>
      <c r="G230" s="23">
        <f t="shared" si="45"/>
        <v>-505202.3599999994</v>
      </c>
      <c r="H230" s="23">
        <f t="shared" si="46"/>
        <v>3336373.4699999997</v>
      </c>
      <c r="I230" s="24">
        <f t="shared" si="47"/>
        <v>-6.4440137738033485</v>
      </c>
      <c r="J230" s="24">
        <f t="shared" si="48"/>
        <v>68.734323508425888</v>
      </c>
      <c r="K230" s="24">
        <f t="shared" si="49"/>
        <v>30.60908075378445</v>
      </c>
    </row>
    <row r="231" spans="1:11">
      <c r="A231" s="21"/>
      <c r="B231" s="22" t="s">
        <v>118</v>
      </c>
      <c r="C231" s="23">
        <v>18323822.780000001</v>
      </c>
      <c r="D231" s="23">
        <v>0</v>
      </c>
      <c r="E231" s="23">
        <v>0</v>
      </c>
      <c r="F231" s="23">
        <v>16627725.470000001</v>
      </c>
      <c r="G231" s="23">
        <f t="shared" si="45"/>
        <v>-1696097.3100000005</v>
      </c>
      <c r="H231" s="23">
        <f t="shared" si="46"/>
        <v>-16627725.470000001</v>
      </c>
      <c r="I231" s="24">
        <f t="shared" si="47"/>
        <v>-9.2562416170672037</v>
      </c>
      <c r="J231" s="24">
        <f t="shared" si="48"/>
        <v>0</v>
      </c>
      <c r="K231" s="24">
        <f t="shared" si="49"/>
        <v>0</v>
      </c>
    </row>
    <row r="232" spans="1:11">
      <c r="A232" s="21" t="s">
        <v>119</v>
      </c>
      <c r="B232" s="22" t="s">
        <v>120</v>
      </c>
      <c r="C232" s="23">
        <v>-18323822.780000001</v>
      </c>
      <c r="D232" s="23">
        <v>0</v>
      </c>
      <c r="E232" s="23">
        <v>0</v>
      </c>
      <c r="F232" s="23">
        <v>-16627725.470000001</v>
      </c>
      <c r="G232" s="23">
        <f t="shared" si="45"/>
        <v>1696097.3100000005</v>
      </c>
      <c r="H232" s="23">
        <f t="shared" si="46"/>
        <v>16627725.470000001</v>
      </c>
      <c r="I232" s="24">
        <f t="shared" si="47"/>
        <v>-9.2562416170672037</v>
      </c>
      <c r="J232" s="24">
        <f t="shared" si="48"/>
        <v>0</v>
      </c>
      <c r="K232" s="24">
        <f t="shared" si="49"/>
        <v>0</v>
      </c>
    </row>
    <row r="233" spans="1:11">
      <c r="A233" s="25" t="s">
        <v>121</v>
      </c>
      <c r="B233" s="22" t="s">
        <v>122</v>
      </c>
      <c r="C233" s="23">
        <v>-18323822.780000001</v>
      </c>
      <c r="D233" s="23">
        <v>0</v>
      </c>
      <c r="E233" s="23">
        <v>0</v>
      </c>
      <c r="F233" s="23">
        <v>-16627725.470000001</v>
      </c>
      <c r="G233" s="23">
        <f t="shared" si="45"/>
        <v>1696097.3100000005</v>
      </c>
      <c r="H233" s="23">
        <f t="shared" si="46"/>
        <v>16627725.470000001</v>
      </c>
      <c r="I233" s="24">
        <f t="shared" si="47"/>
        <v>-9.2562416170672037</v>
      </c>
      <c r="J233" s="24">
        <f t="shared" si="48"/>
        <v>0</v>
      </c>
      <c r="K233" s="24">
        <f t="shared" si="49"/>
        <v>0</v>
      </c>
    </row>
    <row r="234" spans="1:11" s="3" customFormat="1">
      <c r="A234" s="49" t="s">
        <v>931</v>
      </c>
      <c r="B234" s="31" t="s">
        <v>932</v>
      </c>
      <c r="C234" s="32"/>
      <c r="D234" s="32"/>
      <c r="E234" s="32"/>
      <c r="F234" s="32"/>
      <c r="G234" s="32"/>
      <c r="H234" s="32"/>
      <c r="I234" s="33"/>
      <c r="J234" s="33"/>
      <c r="K234" s="33"/>
    </row>
    <row r="235" spans="1:11">
      <c r="A235" s="21" t="s">
        <v>19</v>
      </c>
      <c r="B235" s="22" t="s">
        <v>20</v>
      </c>
      <c r="C235" s="23">
        <v>119521</v>
      </c>
      <c r="D235" s="23">
        <v>119521</v>
      </c>
      <c r="E235" s="23">
        <v>59760</v>
      </c>
      <c r="F235" s="23">
        <v>119521</v>
      </c>
      <c r="G235" s="23">
        <f t="shared" ref="G235:G245" si="50">F235-C235</f>
        <v>0</v>
      </c>
      <c r="H235" s="23">
        <f t="shared" ref="H235:H245" si="51">E235-F235</f>
        <v>-59761</v>
      </c>
      <c r="I235" s="24">
        <f t="shared" ref="I235:I245" si="52">IF(ISERROR(F235/C235),0,F235/C235*100-100)</f>
        <v>0</v>
      </c>
      <c r="J235" s="24">
        <f t="shared" ref="J235:J245" si="53">IF(ISERROR(F235/E235),0,F235/E235*100)</f>
        <v>200.00167336010711</v>
      </c>
      <c r="K235" s="24">
        <f t="shared" ref="K235:K245" si="54">IF(ISERROR(F235/D235),0,F235/D235*100)</f>
        <v>100</v>
      </c>
    </row>
    <row r="236" spans="1:11">
      <c r="A236" s="25" t="s">
        <v>84</v>
      </c>
      <c r="B236" s="22" t="s">
        <v>85</v>
      </c>
      <c r="C236" s="23">
        <v>119521</v>
      </c>
      <c r="D236" s="23">
        <v>119521</v>
      </c>
      <c r="E236" s="23">
        <v>59760</v>
      </c>
      <c r="F236" s="23">
        <v>119521</v>
      </c>
      <c r="G236" s="23">
        <f t="shared" si="50"/>
        <v>0</v>
      </c>
      <c r="H236" s="23">
        <f t="shared" si="51"/>
        <v>-59761</v>
      </c>
      <c r="I236" s="24">
        <f t="shared" si="52"/>
        <v>0</v>
      </c>
      <c r="J236" s="24">
        <f t="shared" si="53"/>
        <v>200.00167336010711</v>
      </c>
      <c r="K236" s="24">
        <f t="shared" si="54"/>
        <v>100</v>
      </c>
    </row>
    <row r="237" spans="1:11">
      <c r="A237" s="26" t="s">
        <v>86</v>
      </c>
      <c r="B237" s="22" t="s">
        <v>87</v>
      </c>
      <c r="C237" s="23">
        <v>119521</v>
      </c>
      <c r="D237" s="23">
        <v>119521</v>
      </c>
      <c r="E237" s="23">
        <v>59760</v>
      </c>
      <c r="F237" s="23">
        <v>119521</v>
      </c>
      <c r="G237" s="23">
        <f t="shared" si="50"/>
        <v>0</v>
      </c>
      <c r="H237" s="23">
        <f t="shared" si="51"/>
        <v>-59761</v>
      </c>
      <c r="I237" s="24">
        <f t="shared" si="52"/>
        <v>0</v>
      </c>
      <c r="J237" s="24">
        <f t="shared" si="53"/>
        <v>200.00167336010711</v>
      </c>
      <c r="K237" s="24">
        <f t="shared" si="54"/>
        <v>100</v>
      </c>
    </row>
    <row r="238" spans="1:11">
      <c r="A238" s="21" t="s">
        <v>88</v>
      </c>
      <c r="B238" s="22" t="s">
        <v>89</v>
      </c>
      <c r="C238" s="23">
        <v>59761</v>
      </c>
      <c r="D238" s="23">
        <v>119521</v>
      </c>
      <c r="E238" s="23">
        <v>59760</v>
      </c>
      <c r="F238" s="23">
        <v>59761</v>
      </c>
      <c r="G238" s="23">
        <f t="shared" si="50"/>
        <v>0</v>
      </c>
      <c r="H238" s="23">
        <f t="shared" si="51"/>
        <v>-1</v>
      </c>
      <c r="I238" s="24">
        <f t="shared" si="52"/>
        <v>0</v>
      </c>
      <c r="J238" s="24">
        <f t="shared" si="53"/>
        <v>100.00167336010711</v>
      </c>
      <c r="K238" s="24">
        <f t="shared" si="54"/>
        <v>50.000418336526629</v>
      </c>
    </row>
    <row r="239" spans="1:11">
      <c r="A239" s="25" t="s">
        <v>90</v>
      </c>
      <c r="B239" s="22" t="s">
        <v>91</v>
      </c>
      <c r="C239" s="23">
        <v>59761</v>
      </c>
      <c r="D239" s="23">
        <v>119521</v>
      </c>
      <c r="E239" s="23">
        <v>59760</v>
      </c>
      <c r="F239" s="23">
        <v>59761</v>
      </c>
      <c r="G239" s="23">
        <f t="shared" si="50"/>
        <v>0</v>
      </c>
      <c r="H239" s="23">
        <f t="shared" si="51"/>
        <v>-1</v>
      </c>
      <c r="I239" s="24">
        <f t="shared" si="52"/>
        <v>0</v>
      </c>
      <c r="J239" s="24">
        <f t="shared" si="53"/>
        <v>100.00167336010711</v>
      </c>
      <c r="K239" s="24">
        <f t="shared" si="54"/>
        <v>50.000418336526629</v>
      </c>
    </row>
    <row r="240" spans="1:11" ht="25.5">
      <c r="A240" s="26" t="s">
        <v>106</v>
      </c>
      <c r="B240" s="22" t="s">
        <v>107</v>
      </c>
      <c r="C240" s="23">
        <v>59761</v>
      </c>
      <c r="D240" s="23">
        <v>119521</v>
      </c>
      <c r="E240" s="23">
        <v>59760</v>
      </c>
      <c r="F240" s="23">
        <v>59761</v>
      </c>
      <c r="G240" s="23">
        <f t="shared" si="50"/>
        <v>0</v>
      </c>
      <c r="H240" s="23">
        <f t="shared" si="51"/>
        <v>-1</v>
      </c>
      <c r="I240" s="24">
        <f t="shared" si="52"/>
        <v>0</v>
      </c>
      <c r="J240" s="24">
        <f t="shared" si="53"/>
        <v>100.00167336010711</v>
      </c>
      <c r="K240" s="24">
        <f t="shared" si="54"/>
        <v>50.000418336526629</v>
      </c>
    </row>
    <row r="241" spans="1:11" ht="25.5">
      <c r="A241" s="27" t="s">
        <v>188</v>
      </c>
      <c r="B241" s="22" t="s">
        <v>189</v>
      </c>
      <c r="C241" s="23">
        <v>59761</v>
      </c>
      <c r="D241" s="23">
        <v>119521</v>
      </c>
      <c r="E241" s="23">
        <v>59760</v>
      </c>
      <c r="F241" s="23">
        <v>59761</v>
      </c>
      <c r="G241" s="23">
        <f t="shared" si="50"/>
        <v>0</v>
      </c>
      <c r="H241" s="23">
        <f t="shared" si="51"/>
        <v>-1</v>
      </c>
      <c r="I241" s="24">
        <f t="shared" si="52"/>
        <v>0</v>
      </c>
      <c r="J241" s="24">
        <f t="shared" si="53"/>
        <v>100.00167336010711</v>
      </c>
      <c r="K241" s="24">
        <f t="shared" si="54"/>
        <v>50.000418336526629</v>
      </c>
    </row>
    <row r="242" spans="1:11" ht="38.25">
      <c r="A242" s="28" t="s">
        <v>190</v>
      </c>
      <c r="B242" s="22" t="s">
        <v>191</v>
      </c>
      <c r="C242" s="23">
        <v>59761</v>
      </c>
      <c r="D242" s="23">
        <v>119521</v>
      </c>
      <c r="E242" s="23">
        <v>59760</v>
      </c>
      <c r="F242" s="23">
        <v>59761</v>
      </c>
      <c r="G242" s="23">
        <f t="shared" si="50"/>
        <v>0</v>
      </c>
      <c r="H242" s="23">
        <f t="shared" si="51"/>
        <v>-1</v>
      </c>
      <c r="I242" s="24">
        <f t="shared" si="52"/>
        <v>0</v>
      </c>
      <c r="J242" s="24">
        <f t="shared" si="53"/>
        <v>100.00167336010711</v>
      </c>
      <c r="K242" s="24">
        <f t="shared" si="54"/>
        <v>50.000418336526629</v>
      </c>
    </row>
    <row r="243" spans="1:11">
      <c r="A243" s="21"/>
      <c r="B243" s="22" t="s">
        <v>118</v>
      </c>
      <c r="C243" s="23">
        <v>59760</v>
      </c>
      <c r="D243" s="23">
        <v>0</v>
      </c>
      <c r="E243" s="23">
        <v>0</v>
      </c>
      <c r="F243" s="23">
        <v>59760</v>
      </c>
      <c r="G243" s="23">
        <f t="shared" si="50"/>
        <v>0</v>
      </c>
      <c r="H243" s="23">
        <f t="shared" si="51"/>
        <v>-59760</v>
      </c>
      <c r="I243" s="24">
        <f t="shared" si="52"/>
        <v>0</v>
      </c>
      <c r="J243" s="24">
        <f t="shared" si="53"/>
        <v>0</v>
      </c>
      <c r="K243" s="24">
        <f t="shared" si="54"/>
        <v>0</v>
      </c>
    </row>
    <row r="244" spans="1:11">
      <c r="A244" s="21" t="s">
        <v>119</v>
      </c>
      <c r="B244" s="22" t="s">
        <v>120</v>
      </c>
      <c r="C244" s="23">
        <v>-59760</v>
      </c>
      <c r="D244" s="23">
        <v>0</v>
      </c>
      <c r="E244" s="23">
        <v>0</v>
      </c>
      <c r="F244" s="23">
        <v>-59760</v>
      </c>
      <c r="G244" s="23">
        <f t="shared" si="50"/>
        <v>0</v>
      </c>
      <c r="H244" s="23">
        <f t="shared" si="51"/>
        <v>59760</v>
      </c>
      <c r="I244" s="24">
        <f t="shared" si="52"/>
        <v>0</v>
      </c>
      <c r="J244" s="24">
        <f t="shared" si="53"/>
        <v>0</v>
      </c>
      <c r="K244" s="24">
        <f t="shared" si="54"/>
        <v>0</v>
      </c>
    </row>
    <row r="245" spans="1:11">
      <c r="A245" s="25" t="s">
        <v>121</v>
      </c>
      <c r="B245" s="22" t="s">
        <v>122</v>
      </c>
      <c r="C245" s="23">
        <v>-59760</v>
      </c>
      <c r="D245" s="23">
        <v>0</v>
      </c>
      <c r="E245" s="23">
        <v>0</v>
      </c>
      <c r="F245" s="23">
        <v>-59760</v>
      </c>
      <c r="G245" s="23">
        <f t="shared" si="50"/>
        <v>0</v>
      </c>
      <c r="H245" s="23">
        <f t="shared" si="51"/>
        <v>59760</v>
      </c>
      <c r="I245" s="24">
        <f t="shared" si="52"/>
        <v>0</v>
      </c>
      <c r="J245" s="24">
        <f t="shared" si="53"/>
        <v>0</v>
      </c>
      <c r="K245" s="24">
        <f t="shared" si="54"/>
        <v>0</v>
      </c>
    </row>
    <row r="246" spans="1:11" s="3" customFormat="1" ht="25.5">
      <c r="A246" s="49" t="s">
        <v>933</v>
      </c>
      <c r="B246" s="31" t="s">
        <v>934</v>
      </c>
      <c r="C246" s="32"/>
      <c r="D246" s="32"/>
      <c r="E246" s="32"/>
      <c r="F246" s="32"/>
      <c r="G246" s="32"/>
      <c r="H246" s="32"/>
      <c r="I246" s="33"/>
      <c r="J246" s="33"/>
      <c r="K246" s="33"/>
    </row>
    <row r="247" spans="1:11">
      <c r="A247" s="21" t="s">
        <v>19</v>
      </c>
      <c r="B247" s="22" t="s">
        <v>20</v>
      </c>
      <c r="C247" s="23">
        <v>361754</v>
      </c>
      <c r="D247" s="23">
        <v>369740</v>
      </c>
      <c r="E247" s="23">
        <v>180876</v>
      </c>
      <c r="F247" s="23">
        <v>369740</v>
      </c>
      <c r="G247" s="23">
        <f t="shared" ref="G247:G256" si="55">F247-C247</f>
        <v>7986</v>
      </c>
      <c r="H247" s="23">
        <f t="shared" ref="H247:H256" si="56">E247-F247</f>
        <v>-188864</v>
      </c>
      <c r="I247" s="24">
        <f t="shared" ref="I247:I256" si="57">IF(ISERROR(F247/C247),0,F247/C247*100-100)</f>
        <v>2.2075775250584684</v>
      </c>
      <c r="J247" s="24">
        <f t="shared" ref="J247:J256" si="58">IF(ISERROR(F247/E247),0,F247/E247*100)</f>
        <v>204.41628518985385</v>
      </c>
      <c r="K247" s="24">
        <f t="shared" ref="K247:K256" si="59">IF(ISERROR(F247/D247),0,F247/D247*100)</f>
        <v>100</v>
      </c>
    </row>
    <row r="248" spans="1:11">
      <c r="A248" s="25" t="s">
        <v>84</v>
      </c>
      <c r="B248" s="22" t="s">
        <v>85</v>
      </c>
      <c r="C248" s="23">
        <v>361754</v>
      </c>
      <c r="D248" s="23">
        <v>369740</v>
      </c>
      <c r="E248" s="23">
        <v>180876</v>
      </c>
      <c r="F248" s="23">
        <v>369740</v>
      </c>
      <c r="G248" s="23">
        <f t="shared" si="55"/>
        <v>7986</v>
      </c>
      <c r="H248" s="23">
        <f t="shared" si="56"/>
        <v>-188864</v>
      </c>
      <c r="I248" s="24">
        <f t="shared" si="57"/>
        <v>2.2075775250584684</v>
      </c>
      <c r="J248" s="24">
        <f t="shared" si="58"/>
        <v>204.41628518985385</v>
      </c>
      <c r="K248" s="24">
        <f t="shared" si="59"/>
        <v>100</v>
      </c>
    </row>
    <row r="249" spans="1:11">
      <c r="A249" s="26" t="s">
        <v>86</v>
      </c>
      <c r="B249" s="22" t="s">
        <v>87</v>
      </c>
      <c r="C249" s="23">
        <v>361754</v>
      </c>
      <c r="D249" s="23">
        <v>369740</v>
      </c>
      <c r="E249" s="23">
        <v>180876</v>
      </c>
      <c r="F249" s="23">
        <v>369740</v>
      </c>
      <c r="G249" s="23">
        <f t="shared" si="55"/>
        <v>7986</v>
      </c>
      <c r="H249" s="23">
        <f t="shared" si="56"/>
        <v>-188864</v>
      </c>
      <c r="I249" s="24">
        <f t="shared" si="57"/>
        <v>2.2075775250584684</v>
      </c>
      <c r="J249" s="24">
        <f t="shared" si="58"/>
        <v>204.41628518985385</v>
      </c>
      <c r="K249" s="24">
        <f t="shared" si="59"/>
        <v>100</v>
      </c>
    </row>
    <row r="250" spans="1:11">
      <c r="A250" s="21" t="s">
        <v>88</v>
      </c>
      <c r="B250" s="22" t="s">
        <v>89</v>
      </c>
      <c r="C250" s="23">
        <v>180877.02</v>
      </c>
      <c r="D250" s="23">
        <v>369740</v>
      </c>
      <c r="E250" s="23">
        <v>180876</v>
      </c>
      <c r="F250" s="23">
        <v>180877.02</v>
      </c>
      <c r="G250" s="23">
        <f t="shared" si="55"/>
        <v>0</v>
      </c>
      <c r="H250" s="23">
        <f t="shared" si="56"/>
        <v>-1.0199999999895226</v>
      </c>
      <c r="I250" s="24">
        <f t="shared" si="57"/>
        <v>0</v>
      </c>
      <c r="J250" s="24">
        <f t="shared" si="58"/>
        <v>100.00056392224508</v>
      </c>
      <c r="K250" s="24">
        <f t="shared" si="59"/>
        <v>48.920057337588574</v>
      </c>
    </row>
    <row r="251" spans="1:11">
      <c r="A251" s="25" t="s">
        <v>90</v>
      </c>
      <c r="B251" s="22" t="s">
        <v>91</v>
      </c>
      <c r="C251" s="23">
        <v>180877.02</v>
      </c>
      <c r="D251" s="23">
        <v>369740</v>
      </c>
      <c r="E251" s="23">
        <v>180876</v>
      </c>
      <c r="F251" s="23">
        <v>180877.02</v>
      </c>
      <c r="G251" s="23">
        <f t="shared" si="55"/>
        <v>0</v>
      </c>
      <c r="H251" s="23">
        <f t="shared" si="56"/>
        <v>-1.0199999999895226</v>
      </c>
      <c r="I251" s="24">
        <f t="shared" si="57"/>
        <v>0</v>
      </c>
      <c r="J251" s="24">
        <f t="shared" si="58"/>
        <v>100.00056392224508</v>
      </c>
      <c r="K251" s="24">
        <f t="shared" si="59"/>
        <v>48.920057337588574</v>
      </c>
    </row>
    <row r="252" spans="1:11">
      <c r="A252" s="26" t="s">
        <v>100</v>
      </c>
      <c r="B252" s="22" t="s">
        <v>101</v>
      </c>
      <c r="C252" s="23">
        <v>180877.02</v>
      </c>
      <c r="D252" s="23">
        <v>369740</v>
      </c>
      <c r="E252" s="23">
        <v>180876</v>
      </c>
      <c r="F252" s="23">
        <v>180877.02</v>
      </c>
      <c r="G252" s="23">
        <f t="shared" si="55"/>
        <v>0</v>
      </c>
      <c r="H252" s="23">
        <f t="shared" si="56"/>
        <v>-1.0199999999895226</v>
      </c>
      <c r="I252" s="24">
        <f t="shared" si="57"/>
        <v>0</v>
      </c>
      <c r="J252" s="24">
        <f t="shared" si="58"/>
        <v>100.00056392224508</v>
      </c>
      <c r="K252" s="24">
        <f t="shared" si="59"/>
        <v>48.920057337588574</v>
      </c>
    </row>
    <row r="253" spans="1:11">
      <c r="A253" s="27" t="s">
        <v>102</v>
      </c>
      <c r="B253" s="22" t="s">
        <v>103</v>
      </c>
      <c r="C253" s="23">
        <v>180877.02</v>
      </c>
      <c r="D253" s="23">
        <v>369740</v>
      </c>
      <c r="E253" s="23">
        <v>180876</v>
      </c>
      <c r="F253" s="23">
        <v>180877.02</v>
      </c>
      <c r="G253" s="23">
        <f t="shared" si="55"/>
        <v>0</v>
      </c>
      <c r="H253" s="23">
        <f t="shared" si="56"/>
        <v>-1.0199999999895226</v>
      </c>
      <c r="I253" s="24">
        <f t="shared" si="57"/>
        <v>0</v>
      </c>
      <c r="J253" s="24">
        <f t="shared" si="58"/>
        <v>100.00056392224508</v>
      </c>
      <c r="K253" s="24">
        <f t="shared" si="59"/>
        <v>48.920057337588574</v>
      </c>
    </row>
    <row r="254" spans="1:11">
      <c r="A254" s="21"/>
      <c r="B254" s="22" t="s">
        <v>118</v>
      </c>
      <c r="C254" s="23">
        <v>180876.98</v>
      </c>
      <c r="D254" s="23">
        <v>0</v>
      </c>
      <c r="E254" s="23">
        <v>0</v>
      </c>
      <c r="F254" s="23">
        <v>188862.98</v>
      </c>
      <c r="G254" s="23">
        <f t="shared" si="55"/>
        <v>7986</v>
      </c>
      <c r="H254" s="23">
        <f t="shared" si="56"/>
        <v>-188862.98</v>
      </c>
      <c r="I254" s="24">
        <f t="shared" si="57"/>
        <v>4.4151555383111827</v>
      </c>
      <c r="J254" s="24">
        <f t="shared" si="58"/>
        <v>0</v>
      </c>
      <c r="K254" s="24">
        <f t="shared" si="59"/>
        <v>0</v>
      </c>
    </row>
    <row r="255" spans="1:11">
      <c r="A255" s="21" t="s">
        <v>119</v>
      </c>
      <c r="B255" s="22" t="s">
        <v>120</v>
      </c>
      <c r="C255" s="23">
        <v>-180876.98</v>
      </c>
      <c r="D255" s="23">
        <v>0</v>
      </c>
      <c r="E255" s="23">
        <v>0</v>
      </c>
      <c r="F255" s="23">
        <v>-188862.98</v>
      </c>
      <c r="G255" s="23">
        <f t="shared" si="55"/>
        <v>-7986</v>
      </c>
      <c r="H255" s="23">
        <f t="shared" si="56"/>
        <v>188862.98</v>
      </c>
      <c r="I255" s="24">
        <f t="shared" si="57"/>
        <v>4.4151555383111827</v>
      </c>
      <c r="J255" s="24">
        <f t="shared" si="58"/>
        <v>0</v>
      </c>
      <c r="K255" s="24">
        <f t="shared" si="59"/>
        <v>0</v>
      </c>
    </row>
    <row r="256" spans="1:11">
      <c r="A256" s="25" t="s">
        <v>121</v>
      </c>
      <c r="B256" s="22" t="s">
        <v>122</v>
      </c>
      <c r="C256" s="23">
        <v>-180876.98</v>
      </c>
      <c r="D256" s="23">
        <v>0</v>
      </c>
      <c r="E256" s="23">
        <v>0</v>
      </c>
      <c r="F256" s="23">
        <v>-188862.98</v>
      </c>
      <c r="G256" s="23">
        <f t="shared" si="55"/>
        <v>-7986</v>
      </c>
      <c r="H256" s="23">
        <f t="shared" si="56"/>
        <v>188862.98</v>
      </c>
      <c r="I256" s="24">
        <f t="shared" si="57"/>
        <v>4.4151555383111827</v>
      </c>
      <c r="J256" s="24">
        <f t="shared" si="58"/>
        <v>0</v>
      </c>
      <c r="K256" s="24">
        <f t="shared" si="59"/>
        <v>0</v>
      </c>
    </row>
    <row r="257" spans="1:11" s="3" customFormat="1">
      <c r="A257" s="49" t="s">
        <v>935</v>
      </c>
      <c r="B257" s="31" t="s">
        <v>936</v>
      </c>
      <c r="C257" s="32"/>
      <c r="D257" s="32"/>
      <c r="E257" s="32"/>
      <c r="F257" s="32"/>
      <c r="G257" s="32"/>
      <c r="H257" s="32"/>
      <c r="I257" s="33"/>
      <c r="J257" s="33"/>
      <c r="K257" s="33"/>
    </row>
    <row r="258" spans="1:11">
      <c r="A258" s="21" t="s">
        <v>19</v>
      </c>
      <c r="B258" s="22" t="s">
        <v>20</v>
      </c>
      <c r="C258" s="23">
        <v>238222</v>
      </c>
      <c r="D258" s="23">
        <v>238222</v>
      </c>
      <c r="E258" s="23">
        <v>119106</v>
      </c>
      <c r="F258" s="23">
        <v>238222</v>
      </c>
      <c r="G258" s="23">
        <f t="shared" ref="G258:G267" si="60">F258-C258</f>
        <v>0</v>
      </c>
      <c r="H258" s="23">
        <f t="shared" ref="H258:H267" si="61">E258-F258</f>
        <v>-119116</v>
      </c>
      <c r="I258" s="24">
        <f t="shared" ref="I258:I267" si="62">IF(ISERROR(F258/C258),0,F258/C258*100-100)</f>
        <v>0</v>
      </c>
      <c r="J258" s="24">
        <f t="shared" ref="J258:J267" si="63">IF(ISERROR(F258/E258),0,F258/E258*100)</f>
        <v>200.00839588265916</v>
      </c>
      <c r="K258" s="24">
        <f t="shared" ref="K258:K267" si="64">IF(ISERROR(F258/D258),0,F258/D258*100)</f>
        <v>100</v>
      </c>
    </row>
    <row r="259" spans="1:11">
      <c r="A259" s="25" t="s">
        <v>84</v>
      </c>
      <c r="B259" s="22" t="s">
        <v>85</v>
      </c>
      <c r="C259" s="23">
        <v>238222</v>
      </c>
      <c r="D259" s="23">
        <v>238222</v>
      </c>
      <c r="E259" s="23">
        <v>119106</v>
      </c>
      <c r="F259" s="23">
        <v>238222</v>
      </c>
      <c r="G259" s="23">
        <f t="shared" si="60"/>
        <v>0</v>
      </c>
      <c r="H259" s="23">
        <f t="shared" si="61"/>
        <v>-119116</v>
      </c>
      <c r="I259" s="24">
        <f t="shared" si="62"/>
        <v>0</v>
      </c>
      <c r="J259" s="24">
        <f t="shared" si="63"/>
        <v>200.00839588265916</v>
      </c>
      <c r="K259" s="24">
        <f t="shared" si="64"/>
        <v>100</v>
      </c>
    </row>
    <row r="260" spans="1:11">
      <c r="A260" s="26" t="s">
        <v>86</v>
      </c>
      <c r="B260" s="22" t="s">
        <v>87</v>
      </c>
      <c r="C260" s="23">
        <v>238222</v>
      </c>
      <c r="D260" s="23">
        <v>238222</v>
      </c>
      <c r="E260" s="23">
        <v>119106</v>
      </c>
      <c r="F260" s="23">
        <v>238222</v>
      </c>
      <c r="G260" s="23">
        <f t="shared" si="60"/>
        <v>0</v>
      </c>
      <c r="H260" s="23">
        <f t="shared" si="61"/>
        <v>-119116</v>
      </c>
      <c r="I260" s="24">
        <f t="shared" si="62"/>
        <v>0</v>
      </c>
      <c r="J260" s="24">
        <f t="shared" si="63"/>
        <v>200.00839588265916</v>
      </c>
      <c r="K260" s="24">
        <f t="shared" si="64"/>
        <v>100</v>
      </c>
    </row>
    <row r="261" spans="1:11">
      <c r="A261" s="21" t="s">
        <v>88</v>
      </c>
      <c r="B261" s="22" t="s">
        <v>89</v>
      </c>
      <c r="C261" s="23">
        <v>31930</v>
      </c>
      <c r="D261" s="23">
        <v>238222</v>
      </c>
      <c r="E261" s="23">
        <v>119106</v>
      </c>
      <c r="F261" s="23">
        <v>84598.59</v>
      </c>
      <c r="G261" s="23">
        <f t="shared" si="60"/>
        <v>52668.59</v>
      </c>
      <c r="H261" s="23">
        <f t="shared" si="61"/>
        <v>34507.410000000003</v>
      </c>
      <c r="I261" s="24">
        <f t="shared" si="62"/>
        <v>164.95017225180078</v>
      </c>
      <c r="J261" s="24">
        <f t="shared" si="63"/>
        <v>71.027983476902918</v>
      </c>
      <c r="K261" s="24">
        <f t="shared" si="64"/>
        <v>35.512500944497148</v>
      </c>
    </row>
    <row r="262" spans="1:11">
      <c r="A262" s="25" t="s">
        <v>90</v>
      </c>
      <c r="B262" s="22" t="s">
        <v>91</v>
      </c>
      <c r="C262" s="23">
        <v>31930</v>
      </c>
      <c r="D262" s="23">
        <v>238222</v>
      </c>
      <c r="E262" s="23">
        <v>119106</v>
      </c>
      <c r="F262" s="23">
        <v>84598.59</v>
      </c>
      <c r="G262" s="23">
        <f t="shared" si="60"/>
        <v>52668.59</v>
      </c>
      <c r="H262" s="23">
        <f t="shared" si="61"/>
        <v>34507.410000000003</v>
      </c>
      <c r="I262" s="24">
        <f t="shared" si="62"/>
        <v>164.95017225180078</v>
      </c>
      <c r="J262" s="24">
        <f t="shared" si="63"/>
        <v>71.027983476902918</v>
      </c>
      <c r="K262" s="24">
        <f t="shared" si="64"/>
        <v>35.512500944497148</v>
      </c>
    </row>
    <row r="263" spans="1:11">
      <c r="A263" s="26" t="s">
        <v>100</v>
      </c>
      <c r="B263" s="22" t="s">
        <v>101</v>
      </c>
      <c r="C263" s="23">
        <v>31930</v>
      </c>
      <c r="D263" s="23">
        <v>238222</v>
      </c>
      <c r="E263" s="23">
        <v>119106</v>
      </c>
      <c r="F263" s="23">
        <v>84598.59</v>
      </c>
      <c r="G263" s="23">
        <f t="shared" si="60"/>
        <v>52668.59</v>
      </c>
      <c r="H263" s="23">
        <f t="shared" si="61"/>
        <v>34507.410000000003</v>
      </c>
      <c r="I263" s="24">
        <f t="shared" si="62"/>
        <v>164.95017225180078</v>
      </c>
      <c r="J263" s="24">
        <f t="shared" si="63"/>
        <v>71.027983476902918</v>
      </c>
      <c r="K263" s="24">
        <f t="shared" si="64"/>
        <v>35.512500944497148</v>
      </c>
    </row>
    <row r="264" spans="1:11">
      <c r="A264" s="27" t="s">
        <v>102</v>
      </c>
      <c r="B264" s="22" t="s">
        <v>103</v>
      </c>
      <c r="C264" s="23">
        <v>31930</v>
      </c>
      <c r="D264" s="23">
        <v>238222</v>
      </c>
      <c r="E264" s="23">
        <v>119106</v>
      </c>
      <c r="F264" s="23">
        <v>84598.59</v>
      </c>
      <c r="G264" s="23">
        <f t="shared" si="60"/>
        <v>52668.59</v>
      </c>
      <c r="H264" s="23">
        <f t="shared" si="61"/>
        <v>34507.410000000003</v>
      </c>
      <c r="I264" s="24">
        <f t="shared" si="62"/>
        <v>164.95017225180078</v>
      </c>
      <c r="J264" s="24">
        <f t="shared" si="63"/>
        <v>71.027983476902918</v>
      </c>
      <c r="K264" s="24">
        <f t="shared" si="64"/>
        <v>35.512500944497148</v>
      </c>
    </row>
    <row r="265" spans="1:11">
      <c r="A265" s="21"/>
      <c r="B265" s="22" t="s">
        <v>118</v>
      </c>
      <c r="C265" s="23">
        <v>206292</v>
      </c>
      <c r="D265" s="23">
        <v>0</v>
      </c>
      <c r="E265" s="23">
        <v>0</v>
      </c>
      <c r="F265" s="23">
        <v>153623.41</v>
      </c>
      <c r="G265" s="23">
        <f t="shared" si="60"/>
        <v>-52668.59</v>
      </c>
      <c r="H265" s="23">
        <f t="shared" si="61"/>
        <v>-153623.41</v>
      </c>
      <c r="I265" s="24">
        <f t="shared" si="62"/>
        <v>-25.531087002889109</v>
      </c>
      <c r="J265" s="24">
        <f t="shared" si="63"/>
        <v>0</v>
      </c>
      <c r="K265" s="24">
        <f t="shared" si="64"/>
        <v>0</v>
      </c>
    </row>
    <row r="266" spans="1:11">
      <c r="A266" s="21" t="s">
        <v>119</v>
      </c>
      <c r="B266" s="22" t="s">
        <v>120</v>
      </c>
      <c r="C266" s="23">
        <v>-206292</v>
      </c>
      <c r="D266" s="23">
        <v>0</v>
      </c>
      <c r="E266" s="23">
        <v>0</v>
      </c>
      <c r="F266" s="23">
        <v>-153623.41</v>
      </c>
      <c r="G266" s="23">
        <f t="shared" si="60"/>
        <v>52668.59</v>
      </c>
      <c r="H266" s="23">
        <f t="shared" si="61"/>
        <v>153623.41</v>
      </c>
      <c r="I266" s="24">
        <f t="shared" si="62"/>
        <v>-25.531087002889109</v>
      </c>
      <c r="J266" s="24">
        <f t="shared" si="63"/>
        <v>0</v>
      </c>
      <c r="K266" s="24">
        <f t="shared" si="64"/>
        <v>0</v>
      </c>
    </row>
    <row r="267" spans="1:11">
      <c r="A267" s="25" t="s">
        <v>121</v>
      </c>
      <c r="B267" s="22" t="s">
        <v>122</v>
      </c>
      <c r="C267" s="23">
        <v>-206292</v>
      </c>
      <c r="D267" s="23">
        <v>0</v>
      </c>
      <c r="E267" s="23">
        <v>0</v>
      </c>
      <c r="F267" s="23">
        <v>-153623.41</v>
      </c>
      <c r="G267" s="23">
        <f t="shared" si="60"/>
        <v>52668.59</v>
      </c>
      <c r="H267" s="23">
        <f t="shared" si="61"/>
        <v>153623.41</v>
      </c>
      <c r="I267" s="24">
        <f t="shared" si="62"/>
        <v>-25.531087002889109</v>
      </c>
      <c r="J267" s="24">
        <f t="shared" si="63"/>
        <v>0</v>
      </c>
      <c r="K267" s="24">
        <f t="shared" si="64"/>
        <v>0</v>
      </c>
    </row>
    <row r="268" spans="1:11" s="3" customFormat="1">
      <c r="A268" s="49" t="s">
        <v>937</v>
      </c>
      <c r="B268" s="31" t="s">
        <v>938</v>
      </c>
      <c r="C268" s="32"/>
      <c r="D268" s="32"/>
      <c r="E268" s="32"/>
      <c r="F268" s="32"/>
      <c r="G268" s="32"/>
      <c r="H268" s="32"/>
      <c r="I268" s="33"/>
      <c r="J268" s="33"/>
      <c r="K268" s="33"/>
    </row>
    <row r="269" spans="1:11">
      <c r="A269" s="21" t="s">
        <v>19</v>
      </c>
      <c r="B269" s="22" t="s">
        <v>20</v>
      </c>
      <c r="C269" s="23">
        <v>222226766</v>
      </c>
      <c r="D269" s="23">
        <v>226652566</v>
      </c>
      <c r="E269" s="23">
        <v>112730262</v>
      </c>
      <c r="F269" s="23">
        <v>226639262</v>
      </c>
      <c r="G269" s="23">
        <f t="shared" ref="G269:G282" si="65">F269-C269</f>
        <v>4412496</v>
      </c>
      <c r="H269" s="23">
        <f t="shared" ref="H269:H282" si="66">E269-F269</f>
        <v>-113909000</v>
      </c>
      <c r="I269" s="24">
        <f t="shared" ref="I269:I282" si="67">IF(ISERROR(F269/C269),0,F269/C269*100-100)</f>
        <v>1.9855826007925543</v>
      </c>
      <c r="J269" s="24">
        <f t="shared" ref="J269:J282" si="68">IF(ISERROR(F269/E269),0,F269/E269*100)</f>
        <v>201.04562694975371</v>
      </c>
      <c r="K269" s="24">
        <f t="shared" ref="K269:K282" si="69">IF(ISERROR(F269/D269),0,F269/D269*100)</f>
        <v>99.994130223083374</v>
      </c>
    </row>
    <row r="270" spans="1:11" ht="25.5">
      <c r="A270" s="25" t="s">
        <v>128</v>
      </c>
      <c r="B270" s="22" t="s">
        <v>129</v>
      </c>
      <c r="C270" s="23">
        <v>0</v>
      </c>
      <c r="D270" s="23">
        <v>13304</v>
      </c>
      <c r="E270" s="23">
        <v>6652</v>
      </c>
      <c r="F270" s="23">
        <v>0</v>
      </c>
      <c r="G270" s="23">
        <f t="shared" si="65"/>
        <v>0</v>
      </c>
      <c r="H270" s="23">
        <f t="shared" si="66"/>
        <v>6652</v>
      </c>
      <c r="I270" s="24">
        <f t="shared" si="67"/>
        <v>0</v>
      </c>
      <c r="J270" s="24">
        <f t="shared" si="68"/>
        <v>0</v>
      </c>
      <c r="K270" s="24">
        <f t="shared" si="69"/>
        <v>0</v>
      </c>
    </row>
    <row r="271" spans="1:11">
      <c r="A271" s="25" t="s">
        <v>84</v>
      </c>
      <c r="B271" s="22" t="s">
        <v>85</v>
      </c>
      <c r="C271" s="23">
        <v>222226766</v>
      </c>
      <c r="D271" s="23">
        <v>226639262</v>
      </c>
      <c r="E271" s="23">
        <v>112723610</v>
      </c>
      <c r="F271" s="23">
        <v>226639262</v>
      </c>
      <c r="G271" s="23">
        <f t="shared" si="65"/>
        <v>4412496</v>
      </c>
      <c r="H271" s="23">
        <f t="shared" si="66"/>
        <v>-113915652</v>
      </c>
      <c r="I271" s="24">
        <f t="shared" si="67"/>
        <v>1.9855826007925543</v>
      </c>
      <c r="J271" s="24">
        <f t="shared" si="68"/>
        <v>201.05749097283169</v>
      </c>
      <c r="K271" s="24">
        <f t="shared" si="69"/>
        <v>100</v>
      </c>
    </row>
    <row r="272" spans="1:11">
      <c r="A272" s="26" t="s">
        <v>86</v>
      </c>
      <c r="B272" s="22" t="s">
        <v>87</v>
      </c>
      <c r="C272" s="23">
        <v>222226766</v>
      </c>
      <c r="D272" s="23">
        <v>226639262</v>
      </c>
      <c r="E272" s="23">
        <v>112723610</v>
      </c>
      <c r="F272" s="23">
        <v>226639262</v>
      </c>
      <c r="G272" s="23">
        <f t="shared" si="65"/>
        <v>4412496</v>
      </c>
      <c r="H272" s="23">
        <f t="shared" si="66"/>
        <v>-113915652</v>
      </c>
      <c r="I272" s="24">
        <f t="shared" si="67"/>
        <v>1.9855826007925543</v>
      </c>
      <c r="J272" s="24">
        <f t="shared" si="68"/>
        <v>201.05749097283169</v>
      </c>
      <c r="K272" s="24">
        <f t="shared" si="69"/>
        <v>100</v>
      </c>
    </row>
    <row r="273" spans="1:11">
      <c r="A273" s="21" t="s">
        <v>88</v>
      </c>
      <c r="B273" s="22" t="s">
        <v>89</v>
      </c>
      <c r="C273" s="23">
        <v>104329862.56</v>
      </c>
      <c r="D273" s="23">
        <v>226652566</v>
      </c>
      <c r="E273" s="23">
        <v>112730262</v>
      </c>
      <c r="F273" s="23">
        <v>113120535.5</v>
      </c>
      <c r="G273" s="23">
        <f t="shared" si="65"/>
        <v>8790672.9399999976</v>
      </c>
      <c r="H273" s="23">
        <f t="shared" si="66"/>
        <v>-390273.5</v>
      </c>
      <c r="I273" s="24">
        <f t="shared" si="67"/>
        <v>8.4258454140534269</v>
      </c>
      <c r="J273" s="24">
        <f t="shared" si="68"/>
        <v>100.34620118242961</v>
      </c>
      <c r="K273" s="24">
        <f t="shared" si="69"/>
        <v>49.909223397011971</v>
      </c>
    </row>
    <row r="274" spans="1:11">
      <c r="A274" s="25" t="s">
        <v>90</v>
      </c>
      <c r="B274" s="22" t="s">
        <v>91</v>
      </c>
      <c r="C274" s="23">
        <v>104329862.56</v>
      </c>
      <c r="D274" s="23">
        <v>226652566</v>
      </c>
      <c r="E274" s="23">
        <v>112730262</v>
      </c>
      <c r="F274" s="23">
        <v>113120535.5</v>
      </c>
      <c r="G274" s="23">
        <f t="shared" si="65"/>
        <v>8790672.9399999976</v>
      </c>
      <c r="H274" s="23">
        <f t="shared" si="66"/>
        <v>-390273.5</v>
      </c>
      <c r="I274" s="24">
        <f t="shared" si="67"/>
        <v>8.4258454140534269</v>
      </c>
      <c r="J274" s="24">
        <f t="shared" si="68"/>
        <v>100.34620118242961</v>
      </c>
      <c r="K274" s="24">
        <f t="shared" si="69"/>
        <v>49.909223397011971</v>
      </c>
    </row>
    <row r="275" spans="1:11">
      <c r="A275" s="26" t="s">
        <v>100</v>
      </c>
      <c r="B275" s="22" t="s">
        <v>101</v>
      </c>
      <c r="C275" s="23">
        <v>102959608.59999999</v>
      </c>
      <c r="D275" s="23">
        <v>224478790</v>
      </c>
      <c r="E275" s="23">
        <v>111643374</v>
      </c>
      <c r="F275" s="23">
        <v>111703683.52</v>
      </c>
      <c r="G275" s="23">
        <f t="shared" si="65"/>
        <v>8744074.9200000018</v>
      </c>
      <c r="H275" s="23">
        <f t="shared" si="66"/>
        <v>-60309.519999995828</v>
      </c>
      <c r="I275" s="24">
        <f t="shared" si="67"/>
        <v>8.4927235436285571</v>
      </c>
      <c r="J275" s="24">
        <f t="shared" si="68"/>
        <v>100.05401979341828</v>
      </c>
      <c r="K275" s="24">
        <f t="shared" si="69"/>
        <v>49.761353186196345</v>
      </c>
    </row>
    <row r="276" spans="1:11">
      <c r="A276" s="27" t="s">
        <v>102</v>
      </c>
      <c r="B276" s="22" t="s">
        <v>103</v>
      </c>
      <c r="C276" s="23">
        <v>102959608.59999999</v>
      </c>
      <c r="D276" s="23">
        <v>224478790</v>
      </c>
      <c r="E276" s="23">
        <v>111643374</v>
      </c>
      <c r="F276" s="23">
        <v>111703683.52</v>
      </c>
      <c r="G276" s="23">
        <f t="shared" si="65"/>
        <v>8744074.9200000018</v>
      </c>
      <c r="H276" s="23">
        <f t="shared" si="66"/>
        <v>-60309.519999995828</v>
      </c>
      <c r="I276" s="24">
        <f t="shared" si="67"/>
        <v>8.4927235436285571</v>
      </c>
      <c r="J276" s="24">
        <f t="shared" si="68"/>
        <v>100.05401979341828</v>
      </c>
      <c r="K276" s="24">
        <f t="shared" si="69"/>
        <v>49.761353186196345</v>
      </c>
    </row>
    <row r="277" spans="1:11" ht="25.5">
      <c r="A277" s="26" t="s">
        <v>106</v>
      </c>
      <c r="B277" s="22" t="s">
        <v>107</v>
      </c>
      <c r="C277" s="23">
        <v>1370253.96</v>
      </c>
      <c r="D277" s="23">
        <v>2173776</v>
      </c>
      <c r="E277" s="23">
        <v>1086888</v>
      </c>
      <c r="F277" s="23">
        <v>1416851.98</v>
      </c>
      <c r="G277" s="23">
        <f t="shared" si="65"/>
        <v>46598.020000000019</v>
      </c>
      <c r="H277" s="23">
        <f t="shared" si="66"/>
        <v>-329963.98</v>
      </c>
      <c r="I277" s="24">
        <f t="shared" si="67"/>
        <v>3.4006849358056286</v>
      </c>
      <c r="J277" s="24">
        <f t="shared" si="68"/>
        <v>130.35859996614187</v>
      </c>
      <c r="K277" s="24">
        <f t="shared" si="69"/>
        <v>65.179299983070933</v>
      </c>
    </row>
    <row r="278" spans="1:11" ht="25.5">
      <c r="A278" s="27" t="s">
        <v>188</v>
      </c>
      <c r="B278" s="22" t="s">
        <v>189</v>
      </c>
      <c r="C278" s="23">
        <v>1370253.96</v>
      </c>
      <c r="D278" s="23">
        <v>2173776</v>
      </c>
      <c r="E278" s="23">
        <v>1086888</v>
      </c>
      <c r="F278" s="23">
        <v>1416851.98</v>
      </c>
      <c r="G278" s="23">
        <f t="shared" si="65"/>
        <v>46598.020000000019</v>
      </c>
      <c r="H278" s="23">
        <f t="shared" si="66"/>
        <v>-329963.98</v>
      </c>
      <c r="I278" s="24">
        <f t="shared" si="67"/>
        <v>3.4006849358056286</v>
      </c>
      <c r="J278" s="24">
        <f t="shared" si="68"/>
        <v>130.35859996614187</v>
      </c>
      <c r="K278" s="24">
        <f t="shared" si="69"/>
        <v>65.179299983070933</v>
      </c>
    </row>
    <row r="279" spans="1:11" ht="25.5">
      <c r="A279" s="28" t="s">
        <v>207</v>
      </c>
      <c r="B279" s="22" t="s">
        <v>208</v>
      </c>
      <c r="C279" s="23">
        <v>1370253.96</v>
      </c>
      <c r="D279" s="23">
        <v>2173776</v>
      </c>
      <c r="E279" s="23">
        <v>1086888</v>
      </c>
      <c r="F279" s="23">
        <v>1416851.98</v>
      </c>
      <c r="G279" s="23">
        <f t="shared" si="65"/>
        <v>46598.020000000019</v>
      </c>
      <c r="H279" s="23">
        <f t="shared" si="66"/>
        <v>-329963.98</v>
      </c>
      <c r="I279" s="24">
        <f t="shared" si="67"/>
        <v>3.4006849358056286</v>
      </c>
      <c r="J279" s="24">
        <f t="shared" si="68"/>
        <v>130.35859996614187</v>
      </c>
      <c r="K279" s="24">
        <f t="shared" si="69"/>
        <v>65.179299983070933</v>
      </c>
    </row>
    <row r="280" spans="1:11">
      <c r="A280" s="21"/>
      <c r="B280" s="22" t="s">
        <v>118</v>
      </c>
      <c r="C280" s="23">
        <v>117896903.44</v>
      </c>
      <c r="D280" s="23">
        <v>0</v>
      </c>
      <c r="E280" s="23">
        <v>0</v>
      </c>
      <c r="F280" s="23">
        <v>113518726.5</v>
      </c>
      <c r="G280" s="23">
        <f t="shared" si="65"/>
        <v>-4378176.9399999976</v>
      </c>
      <c r="H280" s="23">
        <f t="shared" si="66"/>
        <v>-113518726.5</v>
      </c>
      <c r="I280" s="24">
        <f t="shared" si="67"/>
        <v>-3.7135639802686882</v>
      </c>
      <c r="J280" s="24">
        <f t="shared" si="68"/>
        <v>0</v>
      </c>
      <c r="K280" s="24">
        <f t="shared" si="69"/>
        <v>0</v>
      </c>
    </row>
    <row r="281" spans="1:11">
      <c r="A281" s="21" t="s">
        <v>119</v>
      </c>
      <c r="B281" s="22" t="s">
        <v>120</v>
      </c>
      <c r="C281" s="23">
        <v>-117896903.44</v>
      </c>
      <c r="D281" s="23">
        <v>0</v>
      </c>
      <c r="E281" s="23">
        <v>0</v>
      </c>
      <c r="F281" s="23">
        <v>-113518726.5</v>
      </c>
      <c r="G281" s="23">
        <f t="shared" si="65"/>
        <v>4378176.9399999976</v>
      </c>
      <c r="H281" s="23">
        <f t="shared" si="66"/>
        <v>113518726.5</v>
      </c>
      <c r="I281" s="24">
        <f t="shared" si="67"/>
        <v>-3.7135639802686882</v>
      </c>
      <c r="J281" s="24">
        <f t="shared" si="68"/>
        <v>0</v>
      </c>
      <c r="K281" s="24">
        <f t="shared" si="69"/>
        <v>0</v>
      </c>
    </row>
    <row r="282" spans="1:11">
      <c r="A282" s="25" t="s">
        <v>121</v>
      </c>
      <c r="B282" s="22" t="s">
        <v>122</v>
      </c>
      <c r="C282" s="23">
        <v>-117896903.44</v>
      </c>
      <c r="D282" s="23">
        <v>0</v>
      </c>
      <c r="E282" s="23">
        <v>0</v>
      </c>
      <c r="F282" s="23">
        <v>-113518726.5</v>
      </c>
      <c r="G282" s="23">
        <f t="shared" si="65"/>
        <v>4378176.9399999976</v>
      </c>
      <c r="H282" s="23">
        <f t="shared" si="66"/>
        <v>113518726.5</v>
      </c>
      <c r="I282" s="24">
        <f t="shared" si="67"/>
        <v>-3.7135639802686882</v>
      </c>
      <c r="J282" s="24">
        <f t="shared" si="68"/>
        <v>0</v>
      </c>
      <c r="K282" s="24">
        <f t="shared" si="69"/>
        <v>0</v>
      </c>
    </row>
    <row r="283" spans="1:11" s="3" customFormat="1" ht="25.5">
      <c r="A283" s="49" t="s">
        <v>939</v>
      </c>
      <c r="B283" s="31" t="s">
        <v>940</v>
      </c>
      <c r="C283" s="32"/>
      <c r="D283" s="32"/>
      <c r="E283" s="32"/>
      <c r="F283" s="32"/>
      <c r="G283" s="32"/>
      <c r="H283" s="32"/>
      <c r="I283" s="33"/>
      <c r="J283" s="33"/>
      <c r="K283" s="33"/>
    </row>
    <row r="284" spans="1:11">
      <c r="A284" s="21" t="s">
        <v>19</v>
      </c>
      <c r="B284" s="22" t="s">
        <v>20</v>
      </c>
      <c r="C284" s="23">
        <v>52001578</v>
      </c>
      <c r="D284" s="23">
        <v>62672830</v>
      </c>
      <c r="E284" s="23">
        <v>31336416</v>
      </c>
      <c r="F284" s="23">
        <v>62672830</v>
      </c>
      <c r="G284" s="23">
        <f t="shared" ref="G284:G296" si="70">F284-C284</f>
        <v>10671252</v>
      </c>
      <c r="H284" s="23">
        <f t="shared" ref="H284:H296" si="71">E284-F284</f>
        <v>-31336414</v>
      </c>
      <c r="I284" s="24">
        <f t="shared" ref="I284:I296" si="72">IF(ISERROR(F284/C284),0,F284/C284*100-100)</f>
        <v>20.521015727638115</v>
      </c>
      <c r="J284" s="24">
        <f t="shared" ref="J284:J296" si="73">IF(ISERROR(F284/E284),0,F284/E284*100)</f>
        <v>199.99999361764921</v>
      </c>
      <c r="K284" s="24">
        <f t="shared" ref="K284:K296" si="74">IF(ISERROR(F284/D284),0,F284/D284*100)</f>
        <v>100</v>
      </c>
    </row>
    <row r="285" spans="1:11">
      <c r="A285" s="25" t="s">
        <v>84</v>
      </c>
      <c r="B285" s="22" t="s">
        <v>85</v>
      </c>
      <c r="C285" s="23">
        <v>52001578</v>
      </c>
      <c r="D285" s="23">
        <v>62672830</v>
      </c>
      <c r="E285" s="23">
        <v>31336416</v>
      </c>
      <c r="F285" s="23">
        <v>62672830</v>
      </c>
      <c r="G285" s="23">
        <f t="shared" si="70"/>
        <v>10671252</v>
      </c>
      <c r="H285" s="23">
        <f t="shared" si="71"/>
        <v>-31336414</v>
      </c>
      <c r="I285" s="24">
        <f t="shared" si="72"/>
        <v>20.521015727638115</v>
      </c>
      <c r="J285" s="24">
        <f t="shared" si="73"/>
        <v>199.99999361764921</v>
      </c>
      <c r="K285" s="24">
        <f t="shared" si="74"/>
        <v>100</v>
      </c>
    </row>
    <row r="286" spans="1:11">
      <c r="A286" s="26" t="s">
        <v>86</v>
      </c>
      <c r="B286" s="22" t="s">
        <v>87</v>
      </c>
      <c r="C286" s="23">
        <v>52001578</v>
      </c>
      <c r="D286" s="23">
        <v>62672830</v>
      </c>
      <c r="E286" s="23">
        <v>31336416</v>
      </c>
      <c r="F286" s="23">
        <v>62672830</v>
      </c>
      <c r="G286" s="23">
        <f t="shared" si="70"/>
        <v>10671252</v>
      </c>
      <c r="H286" s="23">
        <f t="shared" si="71"/>
        <v>-31336414</v>
      </c>
      <c r="I286" s="24">
        <f t="shared" si="72"/>
        <v>20.521015727638115</v>
      </c>
      <c r="J286" s="24">
        <f t="shared" si="73"/>
        <v>199.99999361764921</v>
      </c>
      <c r="K286" s="24">
        <f t="shared" si="74"/>
        <v>100</v>
      </c>
    </row>
    <row r="287" spans="1:11">
      <c r="A287" s="21" t="s">
        <v>88</v>
      </c>
      <c r="B287" s="22" t="s">
        <v>89</v>
      </c>
      <c r="C287" s="23">
        <v>26972177.609999999</v>
      </c>
      <c r="D287" s="23">
        <v>62672830</v>
      </c>
      <c r="E287" s="23">
        <v>31336416</v>
      </c>
      <c r="F287" s="23">
        <v>34701121.950000003</v>
      </c>
      <c r="G287" s="23">
        <f t="shared" si="70"/>
        <v>7728944.3400000036</v>
      </c>
      <c r="H287" s="23">
        <f t="shared" si="71"/>
        <v>-3364705.950000003</v>
      </c>
      <c r="I287" s="24">
        <f t="shared" si="72"/>
        <v>28.655247832620233</v>
      </c>
      <c r="J287" s="24">
        <f t="shared" si="73"/>
        <v>110.73736687054449</v>
      </c>
      <c r="K287" s="24">
        <f t="shared" si="74"/>
        <v>55.36868520218411</v>
      </c>
    </row>
    <row r="288" spans="1:11">
      <c r="A288" s="25" t="s">
        <v>90</v>
      </c>
      <c r="B288" s="22" t="s">
        <v>91</v>
      </c>
      <c r="C288" s="23">
        <v>26972177.609999999</v>
      </c>
      <c r="D288" s="23">
        <v>62672830</v>
      </c>
      <c r="E288" s="23">
        <v>31336416</v>
      </c>
      <c r="F288" s="23">
        <v>34701121.950000003</v>
      </c>
      <c r="G288" s="23">
        <f t="shared" si="70"/>
        <v>7728944.3400000036</v>
      </c>
      <c r="H288" s="23">
        <f t="shared" si="71"/>
        <v>-3364705.950000003</v>
      </c>
      <c r="I288" s="24">
        <f t="shared" si="72"/>
        <v>28.655247832620233</v>
      </c>
      <c r="J288" s="24">
        <f t="shared" si="73"/>
        <v>110.73736687054449</v>
      </c>
      <c r="K288" s="24">
        <f t="shared" si="74"/>
        <v>55.36868520218411</v>
      </c>
    </row>
    <row r="289" spans="1:11">
      <c r="A289" s="26" t="s">
        <v>100</v>
      </c>
      <c r="B289" s="22" t="s">
        <v>101</v>
      </c>
      <c r="C289" s="23">
        <v>26972028.460000001</v>
      </c>
      <c r="D289" s="23">
        <v>62667271</v>
      </c>
      <c r="E289" s="23">
        <v>31333638</v>
      </c>
      <c r="F289" s="23">
        <v>34701121.950000003</v>
      </c>
      <c r="G289" s="23">
        <f t="shared" si="70"/>
        <v>7729093.4900000021</v>
      </c>
      <c r="H289" s="23">
        <f t="shared" si="71"/>
        <v>-3367483.950000003</v>
      </c>
      <c r="I289" s="24">
        <f t="shared" si="72"/>
        <v>28.655959270777089</v>
      </c>
      <c r="J289" s="24">
        <f t="shared" si="73"/>
        <v>110.74718470290618</v>
      </c>
      <c r="K289" s="24">
        <f t="shared" si="74"/>
        <v>55.373596769516261</v>
      </c>
    </row>
    <row r="290" spans="1:11">
      <c r="A290" s="27" t="s">
        <v>102</v>
      </c>
      <c r="B290" s="22" t="s">
        <v>103</v>
      </c>
      <c r="C290" s="23">
        <v>26972028.460000001</v>
      </c>
      <c r="D290" s="23">
        <v>62667271</v>
      </c>
      <c r="E290" s="23">
        <v>31333638</v>
      </c>
      <c r="F290" s="23">
        <v>34701121.950000003</v>
      </c>
      <c r="G290" s="23">
        <f t="shared" si="70"/>
        <v>7729093.4900000021</v>
      </c>
      <c r="H290" s="23">
        <f t="shared" si="71"/>
        <v>-3367483.950000003</v>
      </c>
      <c r="I290" s="24">
        <f t="shared" si="72"/>
        <v>28.655959270777089</v>
      </c>
      <c r="J290" s="24">
        <f t="shared" si="73"/>
        <v>110.74718470290618</v>
      </c>
      <c r="K290" s="24">
        <f t="shared" si="74"/>
        <v>55.373596769516261</v>
      </c>
    </row>
    <row r="291" spans="1:11" ht="25.5">
      <c r="A291" s="26" t="s">
        <v>106</v>
      </c>
      <c r="B291" s="22" t="s">
        <v>107</v>
      </c>
      <c r="C291" s="23">
        <v>149.15</v>
      </c>
      <c r="D291" s="23">
        <v>5559</v>
      </c>
      <c r="E291" s="23">
        <v>2778</v>
      </c>
      <c r="F291" s="23">
        <v>0</v>
      </c>
      <c r="G291" s="23">
        <f t="shared" si="70"/>
        <v>-149.15</v>
      </c>
      <c r="H291" s="23">
        <f t="shared" si="71"/>
        <v>2778</v>
      </c>
      <c r="I291" s="24">
        <f t="shared" si="72"/>
        <v>-100</v>
      </c>
      <c r="J291" s="24">
        <f t="shared" si="73"/>
        <v>0</v>
      </c>
      <c r="K291" s="24">
        <f t="shared" si="74"/>
        <v>0</v>
      </c>
    </row>
    <row r="292" spans="1:11" ht="25.5">
      <c r="A292" s="27" t="s">
        <v>188</v>
      </c>
      <c r="B292" s="22" t="s">
        <v>189</v>
      </c>
      <c r="C292" s="23">
        <v>149.15</v>
      </c>
      <c r="D292" s="23">
        <v>5559</v>
      </c>
      <c r="E292" s="23">
        <v>2778</v>
      </c>
      <c r="F292" s="23">
        <v>0</v>
      </c>
      <c r="G292" s="23">
        <f t="shared" si="70"/>
        <v>-149.15</v>
      </c>
      <c r="H292" s="23">
        <f t="shared" si="71"/>
        <v>2778</v>
      </c>
      <c r="I292" s="24">
        <f t="shared" si="72"/>
        <v>-100</v>
      </c>
      <c r="J292" s="24">
        <f t="shared" si="73"/>
        <v>0</v>
      </c>
      <c r="K292" s="24">
        <f t="shared" si="74"/>
        <v>0</v>
      </c>
    </row>
    <row r="293" spans="1:11" ht="38.25">
      <c r="A293" s="28" t="s">
        <v>190</v>
      </c>
      <c r="B293" s="22" t="s">
        <v>191</v>
      </c>
      <c r="C293" s="23">
        <v>149.15</v>
      </c>
      <c r="D293" s="23">
        <v>5559</v>
      </c>
      <c r="E293" s="23">
        <v>2778</v>
      </c>
      <c r="F293" s="23">
        <v>0</v>
      </c>
      <c r="G293" s="23">
        <f t="shared" si="70"/>
        <v>-149.15</v>
      </c>
      <c r="H293" s="23">
        <f t="shared" si="71"/>
        <v>2778</v>
      </c>
      <c r="I293" s="24">
        <f t="shared" si="72"/>
        <v>-100</v>
      </c>
      <c r="J293" s="24">
        <f t="shared" si="73"/>
        <v>0</v>
      </c>
      <c r="K293" s="24">
        <f t="shared" si="74"/>
        <v>0</v>
      </c>
    </row>
    <row r="294" spans="1:11">
      <c r="A294" s="21"/>
      <c r="B294" s="22" t="s">
        <v>118</v>
      </c>
      <c r="C294" s="23">
        <v>25029400.390000001</v>
      </c>
      <c r="D294" s="23">
        <v>0</v>
      </c>
      <c r="E294" s="23">
        <v>0</v>
      </c>
      <c r="F294" s="23">
        <v>27971708.050000001</v>
      </c>
      <c r="G294" s="23">
        <f t="shared" si="70"/>
        <v>2942307.66</v>
      </c>
      <c r="H294" s="23">
        <f t="shared" si="71"/>
        <v>-27971708.050000001</v>
      </c>
      <c r="I294" s="24">
        <f t="shared" si="72"/>
        <v>11.755406099043199</v>
      </c>
      <c r="J294" s="24">
        <f t="shared" si="73"/>
        <v>0</v>
      </c>
      <c r="K294" s="24">
        <f t="shared" si="74"/>
        <v>0</v>
      </c>
    </row>
    <row r="295" spans="1:11">
      <c r="A295" s="21" t="s">
        <v>119</v>
      </c>
      <c r="B295" s="22" t="s">
        <v>120</v>
      </c>
      <c r="C295" s="23">
        <v>-25029400.390000001</v>
      </c>
      <c r="D295" s="23">
        <v>0</v>
      </c>
      <c r="E295" s="23">
        <v>0</v>
      </c>
      <c r="F295" s="23">
        <v>-27971708.050000001</v>
      </c>
      <c r="G295" s="23">
        <f t="shared" si="70"/>
        <v>-2942307.66</v>
      </c>
      <c r="H295" s="23">
        <f t="shared" si="71"/>
        <v>27971708.050000001</v>
      </c>
      <c r="I295" s="24">
        <f t="shared" si="72"/>
        <v>11.755406099043199</v>
      </c>
      <c r="J295" s="24">
        <f t="shared" si="73"/>
        <v>0</v>
      </c>
      <c r="K295" s="24">
        <f t="shared" si="74"/>
        <v>0</v>
      </c>
    </row>
    <row r="296" spans="1:11">
      <c r="A296" s="25" t="s">
        <v>121</v>
      </c>
      <c r="B296" s="22" t="s">
        <v>122</v>
      </c>
      <c r="C296" s="23">
        <v>-25029400.390000001</v>
      </c>
      <c r="D296" s="23">
        <v>0</v>
      </c>
      <c r="E296" s="23">
        <v>0</v>
      </c>
      <c r="F296" s="23">
        <v>-27971708.050000001</v>
      </c>
      <c r="G296" s="23">
        <f t="shared" si="70"/>
        <v>-2942307.66</v>
      </c>
      <c r="H296" s="23">
        <f t="shared" si="71"/>
        <v>27971708.050000001</v>
      </c>
      <c r="I296" s="24">
        <f t="shared" si="72"/>
        <v>11.755406099043199</v>
      </c>
      <c r="J296" s="24">
        <f t="shared" si="73"/>
        <v>0</v>
      </c>
      <c r="K296" s="24">
        <f t="shared" si="74"/>
        <v>0</v>
      </c>
    </row>
    <row r="297" spans="1:11" s="3" customFormat="1" ht="25.5">
      <c r="A297" s="49" t="s">
        <v>941</v>
      </c>
      <c r="B297" s="31" t="s">
        <v>942</v>
      </c>
      <c r="C297" s="32"/>
      <c r="D297" s="32"/>
      <c r="E297" s="32"/>
      <c r="F297" s="32"/>
      <c r="G297" s="32"/>
      <c r="H297" s="32"/>
      <c r="I297" s="33"/>
      <c r="J297" s="33"/>
      <c r="K297" s="33"/>
    </row>
    <row r="298" spans="1:11">
      <c r="A298" s="21" t="s">
        <v>19</v>
      </c>
      <c r="B298" s="22" t="s">
        <v>20</v>
      </c>
      <c r="C298" s="23">
        <v>357826864</v>
      </c>
      <c r="D298" s="23">
        <v>361085300</v>
      </c>
      <c r="E298" s="23">
        <v>181160529</v>
      </c>
      <c r="F298" s="23">
        <v>361064748.13</v>
      </c>
      <c r="G298" s="23">
        <f t="shared" ref="G298:G313" si="75">F298-C298</f>
        <v>3237884.1299999952</v>
      </c>
      <c r="H298" s="23">
        <f t="shared" ref="H298:H313" si="76">E298-F298</f>
        <v>-179904219.13</v>
      </c>
      <c r="I298" s="24">
        <f t="shared" ref="I298:I313" si="77">IF(ISERROR(F298/C298),0,F298/C298*100-100)</f>
        <v>0.90487452333931628</v>
      </c>
      <c r="J298" s="24">
        <f t="shared" ref="J298:J313" si="78">IF(ISERROR(F298/E298),0,F298/E298*100)</f>
        <v>199.30652119590576</v>
      </c>
      <c r="K298" s="24">
        <f t="shared" ref="K298:K313" si="79">IF(ISERROR(F298/D298),0,F298/D298*100)</f>
        <v>99.994308306098318</v>
      </c>
    </row>
    <row r="299" spans="1:11" ht="25.5">
      <c r="A299" s="25" t="s">
        <v>128</v>
      </c>
      <c r="B299" s="22" t="s">
        <v>129</v>
      </c>
      <c r="C299" s="23">
        <v>0</v>
      </c>
      <c r="D299" s="23">
        <v>25052</v>
      </c>
      <c r="E299" s="23">
        <v>12526</v>
      </c>
      <c r="F299" s="23">
        <v>4500.13</v>
      </c>
      <c r="G299" s="23">
        <f t="shared" si="75"/>
        <v>4500.13</v>
      </c>
      <c r="H299" s="23">
        <f t="shared" si="76"/>
        <v>8025.87</v>
      </c>
      <c r="I299" s="24">
        <f t="shared" si="77"/>
        <v>0</v>
      </c>
      <c r="J299" s="24">
        <f t="shared" si="78"/>
        <v>35.926313268401728</v>
      </c>
      <c r="K299" s="24">
        <f t="shared" si="79"/>
        <v>17.963156634200864</v>
      </c>
    </row>
    <row r="300" spans="1:11">
      <c r="A300" s="25" t="s">
        <v>84</v>
      </c>
      <c r="B300" s="22" t="s">
        <v>85</v>
      </c>
      <c r="C300" s="23">
        <v>357826864</v>
      </c>
      <c r="D300" s="23">
        <v>361060248</v>
      </c>
      <c r="E300" s="23">
        <v>181148003</v>
      </c>
      <c r="F300" s="23">
        <v>361060248</v>
      </c>
      <c r="G300" s="23">
        <f t="shared" si="75"/>
        <v>3233384</v>
      </c>
      <c r="H300" s="23">
        <f t="shared" si="76"/>
        <v>-179912245</v>
      </c>
      <c r="I300" s="24">
        <f t="shared" si="77"/>
        <v>0.9036168955721422</v>
      </c>
      <c r="J300" s="24">
        <f t="shared" si="78"/>
        <v>199.31781859058086</v>
      </c>
      <c r="K300" s="24">
        <f t="shared" si="79"/>
        <v>100</v>
      </c>
    </row>
    <row r="301" spans="1:11">
      <c r="A301" s="26" t="s">
        <v>86</v>
      </c>
      <c r="B301" s="22" t="s">
        <v>87</v>
      </c>
      <c r="C301" s="23">
        <v>357826864</v>
      </c>
      <c r="D301" s="23">
        <v>361060248</v>
      </c>
      <c r="E301" s="23">
        <v>181148003</v>
      </c>
      <c r="F301" s="23">
        <v>361060248</v>
      </c>
      <c r="G301" s="23">
        <f t="shared" si="75"/>
        <v>3233384</v>
      </c>
      <c r="H301" s="23">
        <f t="shared" si="76"/>
        <v>-179912245</v>
      </c>
      <c r="I301" s="24">
        <f t="shared" si="77"/>
        <v>0.9036168955721422</v>
      </c>
      <c r="J301" s="24">
        <f t="shared" si="78"/>
        <v>199.31781859058086</v>
      </c>
      <c r="K301" s="24">
        <f t="shared" si="79"/>
        <v>100</v>
      </c>
    </row>
    <row r="302" spans="1:11">
      <c r="A302" s="21" t="s">
        <v>88</v>
      </c>
      <c r="B302" s="22" t="s">
        <v>89</v>
      </c>
      <c r="C302" s="23">
        <v>182427086.28</v>
      </c>
      <c r="D302" s="23">
        <v>361085300</v>
      </c>
      <c r="E302" s="23">
        <v>181160529</v>
      </c>
      <c r="F302" s="23">
        <v>174453636.55000001</v>
      </c>
      <c r="G302" s="23">
        <f t="shared" si="75"/>
        <v>-7973449.7299999893</v>
      </c>
      <c r="H302" s="23">
        <f t="shared" si="76"/>
        <v>6706892.4499999881</v>
      </c>
      <c r="I302" s="24">
        <f t="shared" si="77"/>
        <v>-4.3707597882486908</v>
      </c>
      <c r="J302" s="24">
        <f t="shared" si="78"/>
        <v>96.297818025249867</v>
      </c>
      <c r="K302" s="24">
        <f t="shared" si="79"/>
        <v>48.313691127830467</v>
      </c>
    </row>
    <row r="303" spans="1:11">
      <c r="A303" s="25" t="s">
        <v>90</v>
      </c>
      <c r="B303" s="22" t="s">
        <v>91</v>
      </c>
      <c r="C303" s="23">
        <v>182427086.28</v>
      </c>
      <c r="D303" s="23">
        <v>361085300</v>
      </c>
      <c r="E303" s="23">
        <v>181160529</v>
      </c>
      <c r="F303" s="23">
        <v>174453636.55000001</v>
      </c>
      <c r="G303" s="23">
        <f t="shared" si="75"/>
        <v>-7973449.7299999893</v>
      </c>
      <c r="H303" s="23">
        <f t="shared" si="76"/>
        <v>6706892.4499999881</v>
      </c>
      <c r="I303" s="24">
        <f t="shared" si="77"/>
        <v>-4.3707597882486908</v>
      </c>
      <c r="J303" s="24">
        <f t="shared" si="78"/>
        <v>96.297818025249867</v>
      </c>
      <c r="K303" s="24">
        <f t="shared" si="79"/>
        <v>48.313691127830467</v>
      </c>
    </row>
    <row r="304" spans="1:11">
      <c r="A304" s="26" t="s">
        <v>100</v>
      </c>
      <c r="B304" s="22" t="s">
        <v>101</v>
      </c>
      <c r="C304" s="23">
        <v>181790082.81</v>
      </c>
      <c r="D304" s="23">
        <v>359505088</v>
      </c>
      <c r="E304" s="23">
        <v>180820425</v>
      </c>
      <c r="F304" s="23">
        <v>173547156.87</v>
      </c>
      <c r="G304" s="23">
        <f t="shared" si="75"/>
        <v>-8242925.9399999976</v>
      </c>
      <c r="H304" s="23">
        <f t="shared" si="76"/>
        <v>7273268.1299999952</v>
      </c>
      <c r="I304" s="24">
        <f t="shared" si="77"/>
        <v>-4.5343100198789017</v>
      </c>
      <c r="J304" s="24">
        <f t="shared" si="78"/>
        <v>95.97762911463127</v>
      </c>
      <c r="K304" s="24">
        <f t="shared" si="79"/>
        <v>48.273908398759573</v>
      </c>
    </row>
    <row r="305" spans="1:11">
      <c r="A305" s="27" t="s">
        <v>102</v>
      </c>
      <c r="B305" s="22" t="s">
        <v>103</v>
      </c>
      <c r="C305" s="23">
        <v>181790082.81</v>
      </c>
      <c r="D305" s="23">
        <v>359505088</v>
      </c>
      <c r="E305" s="23">
        <v>180820425</v>
      </c>
      <c r="F305" s="23">
        <v>173547156.87</v>
      </c>
      <c r="G305" s="23">
        <f t="shared" si="75"/>
        <v>-8242925.9399999976</v>
      </c>
      <c r="H305" s="23">
        <f t="shared" si="76"/>
        <v>7273268.1299999952</v>
      </c>
      <c r="I305" s="24">
        <f t="shared" si="77"/>
        <v>-4.5343100198789017</v>
      </c>
      <c r="J305" s="24">
        <f t="shared" si="78"/>
        <v>95.97762911463127</v>
      </c>
      <c r="K305" s="24">
        <f t="shared" si="79"/>
        <v>48.273908398759573</v>
      </c>
    </row>
    <row r="306" spans="1:11" ht="25.5">
      <c r="A306" s="26" t="s">
        <v>140</v>
      </c>
      <c r="B306" s="22" t="s">
        <v>141</v>
      </c>
      <c r="C306" s="23">
        <v>0</v>
      </c>
      <c r="D306" s="23">
        <v>900000</v>
      </c>
      <c r="E306" s="23">
        <v>0</v>
      </c>
      <c r="F306" s="23">
        <v>388146.23</v>
      </c>
      <c r="G306" s="23">
        <f t="shared" si="75"/>
        <v>388146.23</v>
      </c>
      <c r="H306" s="23">
        <f t="shared" si="76"/>
        <v>-388146.23</v>
      </c>
      <c r="I306" s="24">
        <f t="shared" si="77"/>
        <v>0</v>
      </c>
      <c r="J306" s="24">
        <f t="shared" si="78"/>
        <v>0</v>
      </c>
      <c r="K306" s="24">
        <f t="shared" si="79"/>
        <v>43.127358888888892</v>
      </c>
    </row>
    <row r="307" spans="1:11">
      <c r="A307" s="27" t="s">
        <v>142</v>
      </c>
      <c r="B307" s="22" t="s">
        <v>143</v>
      </c>
      <c r="C307" s="23">
        <v>0</v>
      </c>
      <c r="D307" s="23">
        <v>900000</v>
      </c>
      <c r="E307" s="23">
        <v>0</v>
      </c>
      <c r="F307" s="23">
        <v>388146.23</v>
      </c>
      <c r="G307" s="23">
        <f t="shared" si="75"/>
        <v>388146.23</v>
      </c>
      <c r="H307" s="23">
        <f t="shared" si="76"/>
        <v>-388146.23</v>
      </c>
      <c r="I307" s="24">
        <f t="shared" si="77"/>
        <v>0</v>
      </c>
      <c r="J307" s="24">
        <f t="shared" si="78"/>
        <v>0</v>
      </c>
      <c r="K307" s="24">
        <f t="shared" si="79"/>
        <v>43.127358888888892</v>
      </c>
    </row>
    <row r="308" spans="1:11" ht="25.5">
      <c r="A308" s="26" t="s">
        <v>106</v>
      </c>
      <c r="B308" s="22" t="s">
        <v>107</v>
      </c>
      <c r="C308" s="23">
        <v>637003.47</v>
      </c>
      <c r="D308" s="23">
        <v>680212</v>
      </c>
      <c r="E308" s="23">
        <v>340104</v>
      </c>
      <c r="F308" s="23">
        <v>518333.45</v>
      </c>
      <c r="G308" s="23">
        <f t="shared" si="75"/>
        <v>-118670.01999999996</v>
      </c>
      <c r="H308" s="23">
        <f t="shared" si="76"/>
        <v>-178229.45</v>
      </c>
      <c r="I308" s="24">
        <f t="shared" si="77"/>
        <v>-18.629415001459876</v>
      </c>
      <c r="J308" s="24">
        <f t="shared" si="78"/>
        <v>152.40439689036296</v>
      </c>
      <c r="K308" s="24">
        <f t="shared" si="79"/>
        <v>76.201750336659742</v>
      </c>
    </row>
    <row r="309" spans="1:11" ht="25.5">
      <c r="A309" s="27" t="s">
        <v>188</v>
      </c>
      <c r="B309" s="22" t="s">
        <v>189</v>
      </c>
      <c r="C309" s="23">
        <v>637003.47</v>
      </c>
      <c r="D309" s="23">
        <v>680212</v>
      </c>
      <c r="E309" s="23">
        <v>340104</v>
      </c>
      <c r="F309" s="23">
        <v>518333.45</v>
      </c>
      <c r="G309" s="23">
        <f t="shared" si="75"/>
        <v>-118670.01999999996</v>
      </c>
      <c r="H309" s="23">
        <f t="shared" si="76"/>
        <v>-178229.45</v>
      </c>
      <c r="I309" s="24">
        <f t="shared" si="77"/>
        <v>-18.629415001459876</v>
      </c>
      <c r="J309" s="24">
        <f t="shared" si="78"/>
        <v>152.40439689036296</v>
      </c>
      <c r="K309" s="24">
        <f t="shared" si="79"/>
        <v>76.201750336659742</v>
      </c>
    </row>
    <row r="310" spans="1:11" ht="25.5">
      <c r="A310" s="28" t="s">
        <v>207</v>
      </c>
      <c r="B310" s="22" t="s">
        <v>208</v>
      </c>
      <c r="C310" s="23">
        <v>637003.47</v>
      </c>
      <c r="D310" s="23">
        <v>680212</v>
      </c>
      <c r="E310" s="23">
        <v>340104</v>
      </c>
      <c r="F310" s="23">
        <v>518333.45</v>
      </c>
      <c r="G310" s="23">
        <f t="shared" si="75"/>
        <v>-118670.01999999996</v>
      </c>
      <c r="H310" s="23">
        <f t="shared" si="76"/>
        <v>-178229.45</v>
      </c>
      <c r="I310" s="24">
        <f t="shared" si="77"/>
        <v>-18.629415001459876</v>
      </c>
      <c r="J310" s="24">
        <f t="shared" si="78"/>
        <v>152.40439689036296</v>
      </c>
      <c r="K310" s="24">
        <f t="shared" si="79"/>
        <v>76.201750336659742</v>
      </c>
    </row>
    <row r="311" spans="1:11">
      <c r="A311" s="21"/>
      <c r="B311" s="22" t="s">
        <v>118</v>
      </c>
      <c r="C311" s="23">
        <v>175399777.72</v>
      </c>
      <c r="D311" s="23">
        <v>0</v>
      </c>
      <c r="E311" s="23">
        <v>0</v>
      </c>
      <c r="F311" s="23">
        <v>186611111.58000001</v>
      </c>
      <c r="G311" s="23">
        <f t="shared" si="75"/>
        <v>11211333.860000014</v>
      </c>
      <c r="H311" s="23">
        <f t="shared" si="76"/>
        <v>-186611111.58000001</v>
      </c>
      <c r="I311" s="24">
        <f t="shared" si="77"/>
        <v>6.3918746110940106</v>
      </c>
      <c r="J311" s="24">
        <f t="shared" si="78"/>
        <v>0</v>
      </c>
      <c r="K311" s="24">
        <f t="shared" si="79"/>
        <v>0</v>
      </c>
    </row>
    <row r="312" spans="1:11">
      <c r="A312" s="21" t="s">
        <v>119</v>
      </c>
      <c r="B312" s="22" t="s">
        <v>120</v>
      </c>
      <c r="C312" s="23">
        <v>-175399777.72</v>
      </c>
      <c r="D312" s="23">
        <v>0</v>
      </c>
      <c r="E312" s="23">
        <v>0</v>
      </c>
      <c r="F312" s="23">
        <v>-186611111.58000001</v>
      </c>
      <c r="G312" s="23">
        <f t="shared" si="75"/>
        <v>-11211333.860000014</v>
      </c>
      <c r="H312" s="23">
        <f t="shared" si="76"/>
        <v>186611111.58000001</v>
      </c>
      <c r="I312" s="24">
        <f t="shared" si="77"/>
        <v>6.3918746110940106</v>
      </c>
      <c r="J312" s="24">
        <f t="shared" si="78"/>
        <v>0</v>
      </c>
      <c r="K312" s="24">
        <f t="shared" si="79"/>
        <v>0</v>
      </c>
    </row>
    <row r="313" spans="1:11">
      <c r="A313" s="25" t="s">
        <v>121</v>
      </c>
      <c r="B313" s="22" t="s">
        <v>122</v>
      </c>
      <c r="C313" s="23">
        <v>-175399777.72</v>
      </c>
      <c r="D313" s="23">
        <v>0</v>
      </c>
      <c r="E313" s="23">
        <v>0</v>
      </c>
      <c r="F313" s="23">
        <v>-186611111.58000001</v>
      </c>
      <c r="G313" s="23">
        <f t="shared" si="75"/>
        <v>-11211333.860000014</v>
      </c>
      <c r="H313" s="23">
        <f t="shared" si="76"/>
        <v>186611111.58000001</v>
      </c>
      <c r="I313" s="24">
        <f t="shared" si="77"/>
        <v>6.3918746110940106</v>
      </c>
      <c r="J313" s="24">
        <f t="shared" si="78"/>
        <v>0</v>
      </c>
      <c r="K313" s="24">
        <f t="shared" si="79"/>
        <v>0</v>
      </c>
    </row>
    <row r="314" spans="1:11" s="3" customFormat="1" ht="25.5">
      <c r="A314" s="49" t="s">
        <v>943</v>
      </c>
      <c r="B314" s="31" t="s">
        <v>944</v>
      </c>
      <c r="C314" s="32"/>
      <c r="D314" s="32"/>
      <c r="E314" s="32"/>
      <c r="F314" s="32"/>
      <c r="G314" s="32"/>
      <c r="H314" s="32"/>
      <c r="I314" s="33"/>
      <c r="J314" s="33"/>
      <c r="K314" s="33"/>
    </row>
    <row r="315" spans="1:11">
      <c r="A315" s="21" t="s">
        <v>19</v>
      </c>
      <c r="B315" s="22" t="s">
        <v>20</v>
      </c>
      <c r="C315" s="23">
        <v>433479451.91000003</v>
      </c>
      <c r="D315" s="23">
        <v>443088226</v>
      </c>
      <c r="E315" s="23">
        <v>221544114</v>
      </c>
      <c r="F315" s="23">
        <v>442999497.99000001</v>
      </c>
      <c r="G315" s="23">
        <f t="shared" ref="G315:G325" si="80">F315-C315</f>
        <v>9520046.0799999833</v>
      </c>
      <c r="H315" s="23">
        <f t="shared" ref="H315:H325" si="81">E315-F315</f>
        <v>-221455383.99000001</v>
      </c>
      <c r="I315" s="24">
        <f t="shared" ref="I315:I325" si="82">IF(ISERROR(F315/C315),0,F315/C315*100-100)</f>
        <v>2.1961931616487647</v>
      </c>
      <c r="J315" s="24">
        <f t="shared" ref="J315:J325" si="83">IF(ISERROR(F315/E315),0,F315/E315*100)</f>
        <v>199.95994928125239</v>
      </c>
      <c r="K315" s="24">
        <f t="shared" ref="K315:K325" si="84">IF(ISERROR(F315/D315),0,F315/D315*100)</f>
        <v>99.97997509191319</v>
      </c>
    </row>
    <row r="316" spans="1:11" ht="25.5">
      <c r="A316" s="25" t="s">
        <v>128</v>
      </c>
      <c r="B316" s="22" t="s">
        <v>129</v>
      </c>
      <c r="C316" s="23">
        <v>666806.91</v>
      </c>
      <c r="D316" s="23">
        <v>816391</v>
      </c>
      <c r="E316" s="23">
        <v>408198</v>
      </c>
      <c r="F316" s="23">
        <v>727662.99</v>
      </c>
      <c r="G316" s="23">
        <f t="shared" si="80"/>
        <v>60856.079999999958</v>
      </c>
      <c r="H316" s="23">
        <f t="shared" si="81"/>
        <v>-319464.99</v>
      </c>
      <c r="I316" s="24">
        <f t="shared" si="82"/>
        <v>9.1264921054882109</v>
      </c>
      <c r="J316" s="24">
        <f t="shared" si="83"/>
        <v>178.26226243146706</v>
      </c>
      <c r="K316" s="24">
        <f t="shared" si="84"/>
        <v>89.131677100800971</v>
      </c>
    </row>
    <row r="317" spans="1:11">
      <c r="A317" s="25" t="s">
        <v>84</v>
      </c>
      <c r="B317" s="22" t="s">
        <v>85</v>
      </c>
      <c r="C317" s="23">
        <v>432812645</v>
      </c>
      <c r="D317" s="23">
        <v>442271835</v>
      </c>
      <c r="E317" s="23">
        <v>221135916</v>
      </c>
      <c r="F317" s="23">
        <v>442271835</v>
      </c>
      <c r="G317" s="23">
        <f t="shared" si="80"/>
        <v>9459190</v>
      </c>
      <c r="H317" s="23">
        <f t="shared" si="81"/>
        <v>-221135919</v>
      </c>
      <c r="I317" s="24">
        <f t="shared" si="82"/>
        <v>2.1855160909173463</v>
      </c>
      <c r="J317" s="24">
        <f t="shared" si="83"/>
        <v>200.00000135663174</v>
      </c>
      <c r="K317" s="24">
        <f t="shared" si="84"/>
        <v>100</v>
      </c>
    </row>
    <row r="318" spans="1:11">
      <c r="A318" s="26" t="s">
        <v>86</v>
      </c>
      <c r="B318" s="22" t="s">
        <v>87</v>
      </c>
      <c r="C318" s="23">
        <v>432812645</v>
      </c>
      <c r="D318" s="23">
        <v>442271835</v>
      </c>
      <c r="E318" s="23">
        <v>221135916</v>
      </c>
      <c r="F318" s="23">
        <v>442271835</v>
      </c>
      <c r="G318" s="23">
        <f t="shared" si="80"/>
        <v>9459190</v>
      </c>
      <c r="H318" s="23">
        <f t="shared" si="81"/>
        <v>-221135919</v>
      </c>
      <c r="I318" s="24">
        <f t="shared" si="82"/>
        <v>2.1855160909173463</v>
      </c>
      <c r="J318" s="24">
        <f t="shared" si="83"/>
        <v>200.00000135663174</v>
      </c>
      <c r="K318" s="24">
        <f t="shared" si="84"/>
        <v>100</v>
      </c>
    </row>
    <row r="319" spans="1:11">
      <c r="A319" s="21" t="s">
        <v>88</v>
      </c>
      <c r="B319" s="22" t="s">
        <v>89</v>
      </c>
      <c r="C319" s="23">
        <v>216161486.02000001</v>
      </c>
      <c r="D319" s="23">
        <v>443088226</v>
      </c>
      <c r="E319" s="23">
        <v>221544114</v>
      </c>
      <c r="F319" s="23">
        <v>229641009.22999999</v>
      </c>
      <c r="G319" s="23">
        <f t="shared" si="80"/>
        <v>13479523.209999979</v>
      </c>
      <c r="H319" s="23">
        <f t="shared" si="81"/>
        <v>-8096895.2299999893</v>
      </c>
      <c r="I319" s="24">
        <f t="shared" si="82"/>
        <v>6.235857949622357</v>
      </c>
      <c r="J319" s="24">
        <f t="shared" si="83"/>
        <v>103.65475529176098</v>
      </c>
      <c r="K319" s="24">
        <f t="shared" si="84"/>
        <v>51.827377879817547</v>
      </c>
    </row>
    <row r="320" spans="1:11">
      <c r="A320" s="25" t="s">
        <v>90</v>
      </c>
      <c r="B320" s="22" t="s">
        <v>91</v>
      </c>
      <c r="C320" s="23">
        <v>216161486.02000001</v>
      </c>
      <c r="D320" s="23">
        <v>443088226</v>
      </c>
      <c r="E320" s="23">
        <v>221544114</v>
      </c>
      <c r="F320" s="23">
        <v>229641009.22999999</v>
      </c>
      <c r="G320" s="23">
        <f t="shared" si="80"/>
        <v>13479523.209999979</v>
      </c>
      <c r="H320" s="23">
        <f t="shared" si="81"/>
        <v>-8096895.2299999893</v>
      </c>
      <c r="I320" s="24">
        <f t="shared" si="82"/>
        <v>6.235857949622357</v>
      </c>
      <c r="J320" s="24">
        <f t="shared" si="83"/>
        <v>103.65475529176098</v>
      </c>
      <c r="K320" s="24">
        <f t="shared" si="84"/>
        <v>51.827377879817547</v>
      </c>
    </row>
    <row r="321" spans="1:11">
      <c r="A321" s="26" t="s">
        <v>100</v>
      </c>
      <c r="B321" s="22" t="s">
        <v>101</v>
      </c>
      <c r="C321" s="23">
        <v>216161486.02000001</v>
      </c>
      <c r="D321" s="23">
        <v>443088226</v>
      </c>
      <c r="E321" s="23">
        <v>221544114</v>
      </c>
      <c r="F321" s="23">
        <v>229641009.22999999</v>
      </c>
      <c r="G321" s="23">
        <f t="shared" si="80"/>
        <v>13479523.209999979</v>
      </c>
      <c r="H321" s="23">
        <f t="shared" si="81"/>
        <v>-8096895.2299999893</v>
      </c>
      <c r="I321" s="24">
        <f t="shared" si="82"/>
        <v>6.235857949622357</v>
      </c>
      <c r="J321" s="24">
        <f t="shared" si="83"/>
        <v>103.65475529176098</v>
      </c>
      <c r="K321" s="24">
        <f t="shared" si="84"/>
        <v>51.827377879817547</v>
      </c>
    </row>
    <row r="322" spans="1:11">
      <c r="A322" s="27" t="s">
        <v>102</v>
      </c>
      <c r="B322" s="22" t="s">
        <v>103</v>
      </c>
      <c r="C322" s="23">
        <v>216161486.02000001</v>
      </c>
      <c r="D322" s="23">
        <v>443088226</v>
      </c>
      <c r="E322" s="23">
        <v>221544114</v>
      </c>
      <c r="F322" s="23">
        <v>229641009.22999999</v>
      </c>
      <c r="G322" s="23">
        <f t="shared" si="80"/>
        <v>13479523.209999979</v>
      </c>
      <c r="H322" s="23">
        <f t="shared" si="81"/>
        <v>-8096895.2299999893</v>
      </c>
      <c r="I322" s="24">
        <f t="shared" si="82"/>
        <v>6.235857949622357</v>
      </c>
      <c r="J322" s="24">
        <f t="shared" si="83"/>
        <v>103.65475529176098</v>
      </c>
      <c r="K322" s="24">
        <f t="shared" si="84"/>
        <v>51.827377879817547</v>
      </c>
    </row>
    <row r="323" spans="1:11">
      <c r="A323" s="21"/>
      <c r="B323" s="22" t="s">
        <v>118</v>
      </c>
      <c r="C323" s="23">
        <v>217317965.88999999</v>
      </c>
      <c r="D323" s="23">
        <v>0</v>
      </c>
      <c r="E323" s="23">
        <v>0</v>
      </c>
      <c r="F323" s="23">
        <v>213358488.75999999</v>
      </c>
      <c r="G323" s="23">
        <f t="shared" si="80"/>
        <v>-3959477.1299999952</v>
      </c>
      <c r="H323" s="23">
        <f t="shared" si="81"/>
        <v>-213358488.75999999</v>
      </c>
      <c r="I323" s="24">
        <f t="shared" si="82"/>
        <v>-1.8219741353571237</v>
      </c>
      <c r="J323" s="24">
        <f t="shared" si="83"/>
        <v>0</v>
      </c>
      <c r="K323" s="24">
        <f t="shared" si="84"/>
        <v>0</v>
      </c>
    </row>
    <row r="324" spans="1:11">
      <c r="A324" s="21" t="s">
        <v>119</v>
      </c>
      <c r="B324" s="22" t="s">
        <v>120</v>
      </c>
      <c r="C324" s="23">
        <v>-217317965.88999999</v>
      </c>
      <c r="D324" s="23">
        <v>0</v>
      </c>
      <c r="E324" s="23">
        <v>0</v>
      </c>
      <c r="F324" s="23">
        <v>-213358488.75999999</v>
      </c>
      <c r="G324" s="23">
        <f t="shared" si="80"/>
        <v>3959477.1299999952</v>
      </c>
      <c r="H324" s="23">
        <f t="shared" si="81"/>
        <v>213358488.75999999</v>
      </c>
      <c r="I324" s="24">
        <f t="shared" si="82"/>
        <v>-1.8219741353571237</v>
      </c>
      <c r="J324" s="24">
        <f t="shared" si="83"/>
        <v>0</v>
      </c>
      <c r="K324" s="24">
        <f t="shared" si="84"/>
        <v>0</v>
      </c>
    </row>
    <row r="325" spans="1:11">
      <c r="A325" s="25" t="s">
        <v>121</v>
      </c>
      <c r="B325" s="22" t="s">
        <v>122</v>
      </c>
      <c r="C325" s="23">
        <v>-217317965.88999999</v>
      </c>
      <c r="D325" s="23">
        <v>0</v>
      </c>
      <c r="E325" s="23">
        <v>0</v>
      </c>
      <c r="F325" s="23">
        <v>-213358488.75999999</v>
      </c>
      <c r="G325" s="23">
        <f t="shared" si="80"/>
        <v>3959477.1299999952</v>
      </c>
      <c r="H325" s="23">
        <f t="shared" si="81"/>
        <v>213358488.75999999</v>
      </c>
      <c r="I325" s="24">
        <f t="shared" si="82"/>
        <v>-1.8219741353571237</v>
      </c>
      <c r="J325" s="24">
        <f t="shared" si="83"/>
        <v>0</v>
      </c>
      <c r="K325" s="24">
        <f t="shared" si="84"/>
        <v>0</v>
      </c>
    </row>
    <row r="326" spans="1:11" s="3" customFormat="1" ht="25.5">
      <c r="A326" s="49" t="s">
        <v>945</v>
      </c>
      <c r="B326" s="31" t="s">
        <v>946</v>
      </c>
      <c r="C326" s="32"/>
      <c r="D326" s="32"/>
      <c r="E326" s="32"/>
      <c r="F326" s="32"/>
      <c r="G326" s="32"/>
      <c r="H326" s="32"/>
      <c r="I326" s="33"/>
      <c r="J326" s="33"/>
      <c r="K326" s="33"/>
    </row>
    <row r="327" spans="1:11">
      <c r="A327" s="21" t="s">
        <v>19</v>
      </c>
      <c r="B327" s="22" t="s">
        <v>20</v>
      </c>
      <c r="C327" s="23">
        <v>244683587.75999999</v>
      </c>
      <c r="D327" s="23">
        <v>232954777</v>
      </c>
      <c r="E327" s="23">
        <v>116497390</v>
      </c>
      <c r="F327" s="23">
        <v>233201901.33000001</v>
      </c>
      <c r="G327" s="23">
        <f t="shared" ref="G327:G339" si="85">F327-C327</f>
        <v>-11481686.429999977</v>
      </c>
      <c r="H327" s="23">
        <f t="shared" ref="H327:H339" si="86">E327-F327</f>
        <v>-116704511.33000001</v>
      </c>
      <c r="I327" s="24">
        <f t="shared" ref="I327:I339" si="87">IF(ISERROR(F327/C327),0,F327/C327*100-100)</f>
        <v>-4.6924628395026957</v>
      </c>
      <c r="J327" s="24">
        <f t="shared" ref="J327:J339" si="88">IF(ISERROR(F327/E327),0,F327/E327*100)</f>
        <v>200.1777905324746</v>
      </c>
      <c r="K327" s="24">
        <f t="shared" ref="K327:K339" si="89">IF(ISERROR(F327/D327),0,F327/D327*100)</f>
        <v>100.10608253377866</v>
      </c>
    </row>
    <row r="328" spans="1:11" ht="25.5">
      <c r="A328" s="25" t="s">
        <v>128</v>
      </c>
      <c r="B328" s="22" t="s">
        <v>129</v>
      </c>
      <c r="C328" s="23">
        <v>698951.76</v>
      </c>
      <c r="D328" s="23">
        <v>230707</v>
      </c>
      <c r="E328" s="23">
        <v>115356</v>
      </c>
      <c r="F328" s="23">
        <v>477831.33</v>
      </c>
      <c r="G328" s="23">
        <f t="shared" si="85"/>
        <v>-221120.43</v>
      </c>
      <c r="H328" s="23">
        <f t="shared" si="86"/>
        <v>-362475.33</v>
      </c>
      <c r="I328" s="24">
        <f t="shared" si="87"/>
        <v>-31.636007326170841</v>
      </c>
      <c r="J328" s="24">
        <f t="shared" si="88"/>
        <v>414.22321335691254</v>
      </c>
      <c r="K328" s="24">
        <f t="shared" si="89"/>
        <v>207.11609530703447</v>
      </c>
    </row>
    <row r="329" spans="1:11">
      <c r="A329" s="25" t="s">
        <v>84</v>
      </c>
      <c r="B329" s="22" t="s">
        <v>85</v>
      </c>
      <c r="C329" s="23">
        <v>243984636</v>
      </c>
      <c r="D329" s="23">
        <v>232724070</v>
      </c>
      <c r="E329" s="23">
        <v>116382034</v>
      </c>
      <c r="F329" s="23">
        <v>232724070</v>
      </c>
      <c r="G329" s="23">
        <f t="shared" si="85"/>
        <v>-11260566</v>
      </c>
      <c r="H329" s="23">
        <f t="shared" si="86"/>
        <v>-116342036</v>
      </c>
      <c r="I329" s="24">
        <f t="shared" si="87"/>
        <v>-4.6152766766838482</v>
      </c>
      <c r="J329" s="24">
        <f t="shared" si="88"/>
        <v>199.96563215246778</v>
      </c>
      <c r="K329" s="24">
        <f t="shared" si="89"/>
        <v>100</v>
      </c>
    </row>
    <row r="330" spans="1:11">
      <c r="A330" s="26" t="s">
        <v>86</v>
      </c>
      <c r="B330" s="22" t="s">
        <v>87</v>
      </c>
      <c r="C330" s="23">
        <v>243984636</v>
      </c>
      <c r="D330" s="23">
        <v>232724070</v>
      </c>
      <c r="E330" s="23">
        <v>116382034</v>
      </c>
      <c r="F330" s="23">
        <v>232724070</v>
      </c>
      <c r="G330" s="23">
        <f t="shared" si="85"/>
        <v>-11260566</v>
      </c>
      <c r="H330" s="23">
        <f t="shared" si="86"/>
        <v>-116342036</v>
      </c>
      <c r="I330" s="24">
        <f t="shared" si="87"/>
        <v>-4.6152766766838482</v>
      </c>
      <c r="J330" s="24">
        <f t="shared" si="88"/>
        <v>199.96563215246778</v>
      </c>
      <c r="K330" s="24">
        <f t="shared" si="89"/>
        <v>100</v>
      </c>
    </row>
    <row r="331" spans="1:11">
      <c r="A331" s="21" t="s">
        <v>88</v>
      </c>
      <c r="B331" s="22" t="s">
        <v>89</v>
      </c>
      <c r="C331" s="23">
        <v>127792157.48</v>
      </c>
      <c r="D331" s="23">
        <v>233032057</v>
      </c>
      <c r="E331" s="23">
        <v>116497390</v>
      </c>
      <c r="F331" s="23">
        <v>114991261.28</v>
      </c>
      <c r="G331" s="23">
        <f t="shared" si="85"/>
        <v>-12800896.200000003</v>
      </c>
      <c r="H331" s="23">
        <f t="shared" si="86"/>
        <v>1506128.7199999988</v>
      </c>
      <c r="I331" s="24">
        <f t="shared" si="87"/>
        <v>-10.016965401028926</v>
      </c>
      <c r="J331" s="24">
        <f t="shared" si="88"/>
        <v>98.707156683939445</v>
      </c>
      <c r="K331" s="24">
        <f t="shared" si="89"/>
        <v>49.345683491091528</v>
      </c>
    </row>
    <row r="332" spans="1:11">
      <c r="A332" s="25" t="s">
        <v>90</v>
      </c>
      <c r="B332" s="22" t="s">
        <v>91</v>
      </c>
      <c r="C332" s="23">
        <v>127792157.48</v>
      </c>
      <c r="D332" s="23">
        <v>233032057</v>
      </c>
      <c r="E332" s="23">
        <v>116497390</v>
      </c>
      <c r="F332" s="23">
        <v>114991261.28</v>
      </c>
      <c r="G332" s="23">
        <f t="shared" si="85"/>
        <v>-12800896.200000003</v>
      </c>
      <c r="H332" s="23">
        <f t="shared" si="86"/>
        <v>1506128.7199999988</v>
      </c>
      <c r="I332" s="24">
        <f t="shared" si="87"/>
        <v>-10.016965401028926</v>
      </c>
      <c r="J332" s="24">
        <f t="shared" si="88"/>
        <v>98.707156683939445</v>
      </c>
      <c r="K332" s="24">
        <f t="shared" si="89"/>
        <v>49.345683491091528</v>
      </c>
    </row>
    <row r="333" spans="1:11">
      <c r="A333" s="26" t="s">
        <v>100</v>
      </c>
      <c r="B333" s="22" t="s">
        <v>101</v>
      </c>
      <c r="C333" s="23">
        <v>127792157.48</v>
      </c>
      <c r="D333" s="23">
        <v>233032057</v>
      </c>
      <c r="E333" s="23">
        <v>116497390</v>
      </c>
      <c r="F333" s="23">
        <v>114991261.28</v>
      </c>
      <c r="G333" s="23">
        <f t="shared" si="85"/>
        <v>-12800896.200000003</v>
      </c>
      <c r="H333" s="23">
        <f t="shared" si="86"/>
        <v>1506128.7199999988</v>
      </c>
      <c r="I333" s="24">
        <f t="shared" si="87"/>
        <v>-10.016965401028926</v>
      </c>
      <c r="J333" s="24">
        <f t="shared" si="88"/>
        <v>98.707156683939445</v>
      </c>
      <c r="K333" s="24">
        <f t="shared" si="89"/>
        <v>49.345683491091528</v>
      </c>
    </row>
    <row r="334" spans="1:11">
      <c r="A334" s="27" t="s">
        <v>102</v>
      </c>
      <c r="B334" s="22" t="s">
        <v>103</v>
      </c>
      <c r="C334" s="23">
        <v>127792157.48</v>
      </c>
      <c r="D334" s="23">
        <v>232942057</v>
      </c>
      <c r="E334" s="23">
        <v>116497390</v>
      </c>
      <c r="F334" s="23">
        <v>114966198.29000001</v>
      </c>
      <c r="G334" s="23">
        <f t="shared" si="85"/>
        <v>-12825959.189999998</v>
      </c>
      <c r="H334" s="23">
        <f t="shared" si="86"/>
        <v>1531191.7099999934</v>
      </c>
      <c r="I334" s="24">
        <f t="shared" si="87"/>
        <v>-10.036577707835718</v>
      </c>
      <c r="J334" s="24">
        <f t="shared" si="88"/>
        <v>98.68564290581962</v>
      </c>
      <c r="K334" s="24">
        <f t="shared" si="89"/>
        <v>49.35398947301303</v>
      </c>
    </row>
    <row r="335" spans="1:11">
      <c r="A335" s="27" t="s">
        <v>104</v>
      </c>
      <c r="B335" s="22" t="s">
        <v>105</v>
      </c>
      <c r="C335" s="23">
        <v>0</v>
      </c>
      <c r="D335" s="23">
        <v>90000</v>
      </c>
      <c r="E335" s="23">
        <v>0</v>
      </c>
      <c r="F335" s="23">
        <v>25062.99</v>
      </c>
      <c r="G335" s="23">
        <f t="shared" si="85"/>
        <v>25062.99</v>
      </c>
      <c r="H335" s="23">
        <f t="shared" si="86"/>
        <v>-25062.99</v>
      </c>
      <c r="I335" s="24">
        <f t="shared" si="87"/>
        <v>0</v>
      </c>
      <c r="J335" s="24">
        <f t="shared" si="88"/>
        <v>0</v>
      </c>
      <c r="K335" s="24">
        <f t="shared" si="89"/>
        <v>27.847766666666669</v>
      </c>
    </row>
    <row r="336" spans="1:11">
      <c r="A336" s="21"/>
      <c r="B336" s="22" t="s">
        <v>118</v>
      </c>
      <c r="C336" s="23">
        <v>116891430.28</v>
      </c>
      <c r="D336" s="23">
        <v>-77280</v>
      </c>
      <c r="E336" s="23">
        <v>0</v>
      </c>
      <c r="F336" s="23">
        <v>118210640.05</v>
      </c>
      <c r="G336" s="23">
        <f t="shared" si="85"/>
        <v>1319209.7699999958</v>
      </c>
      <c r="H336" s="23">
        <f t="shared" si="86"/>
        <v>-118210640.05</v>
      </c>
      <c r="I336" s="24">
        <f t="shared" si="87"/>
        <v>1.1285769768065705</v>
      </c>
      <c r="J336" s="24">
        <f t="shared" si="88"/>
        <v>0</v>
      </c>
      <c r="K336" s="24">
        <f t="shared" si="89"/>
        <v>-152964.07873964804</v>
      </c>
    </row>
    <row r="337" spans="1:11">
      <c r="A337" s="21" t="s">
        <v>119</v>
      </c>
      <c r="B337" s="22" t="s">
        <v>120</v>
      </c>
      <c r="C337" s="23">
        <v>-116891430.28</v>
      </c>
      <c r="D337" s="23">
        <v>77280</v>
      </c>
      <c r="E337" s="23">
        <v>0</v>
      </c>
      <c r="F337" s="23">
        <v>-118210640.05</v>
      </c>
      <c r="G337" s="23">
        <f t="shared" si="85"/>
        <v>-1319209.7699999958</v>
      </c>
      <c r="H337" s="23">
        <f t="shared" si="86"/>
        <v>118210640.05</v>
      </c>
      <c r="I337" s="24">
        <f t="shared" si="87"/>
        <v>1.1285769768065705</v>
      </c>
      <c r="J337" s="24">
        <f t="shared" si="88"/>
        <v>0</v>
      </c>
      <c r="K337" s="24">
        <f t="shared" si="89"/>
        <v>-152964.07873964804</v>
      </c>
    </row>
    <row r="338" spans="1:11">
      <c r="A338" s="25" t="s">
        <v>121</v>
      </c>
      <c r="B338" s="22" t="s">
        <v>122</v>
      </c>
      <c r="C338" s="23">
        <v>-116891430.28</v>
      </c>
      <c r="D338" s="23">
        <v>77280</v>
      </c>
      <c r="E338" s="23">
        <v>0</v>
      </c>
      <c r="F338" s="23">
        <v>-118210640.05</v>
      </c>
      <c r="G338" s="23">
        <f t="shared" si="85"/>
        <v>-1319209.7699999958</v>
      </c>
      <c r="H338" s="23">
        <f t="shared" si="86"/>
        <v>118210640.05</v>
      </c>
      <c r="I338" s="24">
        <f t="shared" si="87"/>
        <v>1.1285769768065705</v>
      </c>
      <c r="J338" s="24">
        <f t="shared" si="88"/>
        <v>0</v>
      </c>
      <c r="K338" s="24">
        <f t="shared" si="89"/>
        <v>-152964.07873964804</v>
      </c>
    </row>
    <row r="339" spans="1:11" ht="25.5">
      <c r="A339" s="26" t="s">
        <v>146</v>
      </c>
      <c r="B339" s="22" t="s">
        <v>147</v>
      </c>
      <c r="C339" s="23">
        <v>0</v>
      </c>
      <c r="D339" s="23">
        <v>77280</v>
      </c>
      <c r="E339" s="23">
        <v>0</v>
      </c>
      <c r="F339" s="23">
        <v>-77280</v>
      </c>
      <c r="G339" s="23">
        <f t="shared" si="85"/>
        <v>-77280</v>
      </c>
      <c r="H339" s="23">
        <f t="shared" si="86"/>
        <v>77280</v>
      </c>
      <c r="I339" s="24">
        <f t="shared" si="87"/>
        <v>0</v>
      </c>
      <c r="J339" s="24">
        <f t="shared" si="88"/>
        <v>0</v>
      </c>
      <c r="K339" s="24">
        <f t="shared" si="89"/>
        <v>-100</v>
      </c>
    </row>
    <row r="340" spans="1:11" s="3" customFormat="1" ht="25.5">
      <c r="A340" s="49" t="s">
        <v>947</v>
      </c>
      <c r="B340" s="31" t="s">
        <v>948</v>
      </c>
      <c r="C340" s="32"/>
      <c r="D340" s="32"/>
      <c r="E340" s="32"/>
      <c r="F340" s="32"/>
      <c r="G340" s="32"/>
      <c r="H340" s="32"/>
      <c r="I340" s="33"/>
      <c r="J340" s="33"/>
      <c r="K340" s="33"/>
    </row>
    <row r="341" spans="1:11">
      <c r="A341" s="21" t="s">
        <v>19</v>
      </c>
      <c r="B341" s="22" t="s">
        <v>20</v>
      </c>
      <c r="C341" s="23">
        <v>1994788.23</v>
      </c>
      <c r="D341" s="23">
        <v>2637858</v>
      </c>
      <c r="E341" s="23">
        <v>1318928</v>
      </c>
      <c r="F341" s="23">
        <v>1213186.94</v>
      </c>
      <c r="G341" s="23">
        <f t="shared" ref="G341:G353" si="90">F341-C341</f>
        <v>-781601.29</v>
      </c>
      <c r="H341" s="23">
        <f t="shared" ref="H341:H353" si="91">E341-F341</f>
        <v>105741.06000000006</v>
      </c>
      <c r="I341" s="24">
        <f t="shared" ref="I341:I353" si="92">IF(ISERROR(F341/C341),0,F341/C341*100-100)</f>
        <v>-39.182168725749897</v>
      </c>
      <c r="J341" s="24">
        <f t="shared" ref="J341:J353" si="93">IF(ISERROR(F341/E341),0,F341/E341*100)</f>
        <v>91.982802700374847</v>
      </c>
      <c r="K341" s="24">
        <f t="shared" ref="K341:K353" si="94">IF(ISERROR(F341/D341),0,F341/D341*100)</f>
        <v>45.991366479924238</v>
      </c>
    </row>
    <row r="342" spans="1:11" ht="25.5">
      <c r="A342" s="25" t="s">
        <v>128</v>
      </c>
      <c r="B342" s="22" t="s">
        <v>129</v>
      </c>
      <c r="C342" s="23">
        <v>1994788.23</v>
      </c>
      <c r="D342" s="23">
        <v>2637858</v>
      </c>
      <c r="E342" s="23">
        <v>1318928</v>
      </c>
      <c r="F342" s="23">
        <v>1213186.94</v>
      </c>
      <c r="G342" s="23">
        <f t="shared" si="90"/>
        <v>-781601.29</v>
      </c>
      <c r="H342" s="23">
        <f t="shared" si="91"/>
        <v>105741.06000000006</v>
      </c>
      <c r="I342" s="24">
        <f t="shared" si="92"/>
        <v>-39.182168725749897</v>
      </c>
      <c r="J342" s="24">
        <f t="shared" si="93"/>
        <v>91.982802700374847</v>
      </c>
      <c r="K342" s="24">
        <f t="shared" si="94"/>
        <v>45.991366479924238</v>
      </c>
    </row>
    <row r="343" spans="1:11">
      <c r="A343" s="21" t="s">
        <v>88</v>
      </c>
      <c r="B343" s="22" t="s">
        <v>89</v>
      </c>
      <c r="C343" s="23">
        <v>1313797.25</v>
      </c>
      <c r="D343" s="23">
        <v>3408468</v>
      </c>
      <c r="E343" s="23">
        <v>1318928</v>
      </c>
      <c r="F343" s="23">
        <v>686198.28</v>
      </c>
      <c r="G343" s="23">
        <f t="shared" si="90"/>
        <v>-627598.97</v>
      </c>
      <c r="H343" s="23">
        <f t="shared" si="91"/>
        <v>632729.72</v>
      </c>
      <c r="I343" s="24">
        <f t="shared" si="92"/>
        <v>-47.769849571537769</v>
      </c>
      <c r="J343" s="24">
        <f t="shared" si="93"/>
        <v>52.026970388072733</v>
      </c>
      <c r="K343" s="24">
        <f t="shared" si="94"/>
        <v>20.132161428536222</v>
      </c>
    </row>
    <row r="344" spans="1:11">
      <c r="A344" s="25" t="s">
        <v>90</v>
      </c>
      <c r="B344" s="22" t="s">
        <v>91</v>
      </c>
      <c r="C344" s="23">
        <v>1313797.25</v>
      </c>
      <c r="D344" s="23">
        <v>3408468</v>
      </c>
      <c r="E344" s="23">
        <v>1318928</v>
      </c>
      <c r="F344" s="23">
        <v>686198.28</v>
      </c>
      <c r="G344" s="23">
        <f t="shared" si="90"/>
        <v>-627598.97</v>
      </c>
      <c r="H344" s="23">
        <f t="shared" si="91"/>
        <v>632729.72</v>
      </c>
      <c r="I344" s="24">
        <f t="shared" si="92"/>
        <v>-47.769849571537769</v>
      </c>
      <c r="J344" s="24">
        <f t="shared" si="93"/>
        <v>52.026970388072733</v>
      </c>
      <c r="K344" s="24">
        <f t="shared" si="94"/>
        <v>20.132161428536222</v>
      </c>
    </row>
    <row r="345" spans="1:11">
      <c r="A345" s="26" t="s">
        <v>92</v>
      </c>
      <c r="B345" s="22" t="s">
        <v>93</v>
      </c>
      <c r="C345" s="23">
        <v>0</v>
      </c>
      <c r="D345" s="23">
        <v>940547</v>
      </c>
      <c r="E345" s="23">
        <v>148381</v>
      </c>
      <c r="F345" s="23">
        <v>0</v>
      </c>
      <c r="G345" s="23">
        <f t="shared" si="90"/>
        <v>0</v>
      </c>
      <c r="H345" s="23">
        <f t="shared" si="91"/>
        <v>148381</v>
      </c>
      <c r="I345" s="24">
        <f t="shared" si="92"/>
        <v>0</v>
      </c>
      <c r="J345" s="24">
        <f t="shared" si="93"/>
        <v>0</v>
      </c>
      <c r="K345" s="24">
        <f t="shared" si="94"/>
        <v>0</v>
      </c>
    </row>
    <row r="346" spans="1:11">
      <c r="A346" s="27" t="s">
        <v>94</v>
      </c>
      <c r="B346" s="22" t="s">
        <v>95</v>
      </c>
      <c r="C346" s="23">
        <v>0</v>
      </c>
      <c r="D346" s="23">
        <v>659465</v>
      </c>
      <c r="E346" s="23">
        <v>148381</v>
      </c>
      <c r="F346" s="23">
        <v>0</v>
      </c>
      <c r="G346" s="23">
        <f t="shared" si="90"/>
        <v>0</v>
      </c>
      <c r="H346" s="23">
        <f t="shared" si="91"/>
        <v>148381</v>
      </c>
      <c r="I346" s="24">
        <f t="shared" si="92"/>
        <v>0</v>
      </c>
      <c r="J346" s="24">
        <f t="shared" si="93"/>
        <v>0</v>
      </c>
      <c r="K346" s="24">
        <f t="shared" si="94"/>
        <v>0</v>
      </c>
    </row>
    <row r="347" spans="1:11">
      <c r="A347" s="27" t="s">
        <v>96</v>
      </c>
      <c r="B347" s="22" t="s">
        <v>97</v>
      </c>
      <c r="C347" s="23">
        <v>0</v>
      </c>
      <c r="D347" s="23">
        <v>281082</v>
      </c>
      <c r="E347" s="23">
        <v>0</v>
      </c>
      <c r="F347" s="23">
        <v>0</v>
      </c>
      <c r="G347" s="23">
        <f t="shared" si="90"/>
        <v>0</v>
      </c>
      <c r="H347" s="23">
        <f t="shared" si="91"/>
        <v>0</v>
      </c>
      <c r="I347" s="24">
        <f t="shared" si="92"/>
        <v>0</v>
      </c>
      <c r="J347" s="24">
        <f t="shared" si="93"/>
        <v>0</v>
      </c>
      <c r="K347" s="24">
        <f t="shared" si="94"/>
        <v>0</v>
      </c>
    </row>
    <row r="348" spans="1:11">
      <c r="A348" s="26" t="s">
        <v>100</v>
      </c>
      <c r="B348" s="22" t="s">
        <v>101</v>
      </c>
      <c r="C348" s="23">
        <v>1313797.25</v>
      </c>
      <c r="D348" s="23">
        <v>2467921</v>
      </c>
      <c r="E348" s="23">
        <v>1170547</v>
      </c>
      <c r="F348" s="23">
        <v>686198.28</v>
      </c>
      <c r="G348" s="23">
        <f t="shared" si="90"/>
        <v>-627598.97</v>
      </c>
      <c r="H348" s="23">
        <f t="shared" si="91"/>
        <v>484348.72</v>
      </c>
      <c r="I348" s="24">
        <f t="shared" si="92"/>
        <v>-47.769849571537769</v>
      </c>
      <c r="J348" s="24">
        <f t="shared" si="93"/>
        <v>58.622018594725375</v>
      </c>
      <c r="K348" s="24">
        <f t="shared" si="94"/>
        <v>27.804710118354681</v>
      </c>
    </row>
    <row r="349" spans="1:11">
      <c r="A349" s="27" t="s">
        <v>102</v>
      </c>
      <c r="B349" s="22" t="s">
        <v>103</v>
      </c>
      <c r="C349" s="23">
        <v>1313797.25</v>
      </c>
      <c r="D349" s="23">
        <v>2467921</v>
      </c>
      <c r="E349" s="23">
        <v>1170547</v>
      </c>
      <c r="F349" s="23">
        <v>686198.28</v>
      </c>
      <c r="G349" s="23">
        <f t="shared" si="90"/>
        <v>-627598.97</v>
      </c>
      <c r="H349" s="23">
        <f t="shared" si="91"/>
        <v>484348.72</v>
      </c>
      <c r="I349" s="24">
        <f t="shared" si="92"/>
        <v>-47.769849571537769</v>
      </c>
      <c r="J349" s="24">
        <f t="shared" si="93"/>
        <v>58.622018594725375</v>
      </c>
      <c r="K349" s="24">
        <f t="shared" si="94"/>
        <v>27.804710118354681</v>
      </c>
    </row>
    <row r="350" spans="1:11">
      <c r="A350" s="21"/>
      <c r="B350" s="22" t="s">
        <v>118</v>
      </c>
      <c r="C350" s="23">
        <v>680990.98</v>
      </c>
      <c r="D350" s="23">
        <v>-770610</v>
      </c>
      <c r="E350" s="23">
        <v>0</v>
      </c>
      <c r="F350" s="23">
        <v>526988.66</v>
      </c>
      <c r="G350" s="23">
        <f t="shared" si="90"/>
        <v>-154002.31999999995</v>
      </c>
      <c r="H350" s="23">
        <f t="shared" si="91"/>
        <v>-526988.66</v>
      </c>
      <c r="I350" s="24">
        <f t="shared" si="92"/>
        <v>-22.614443439471103</v>
      </c>
      <c r="J350" s="24">
        <f t="shared" si="93"/>
        <v>0</v>
      </c>
      <c r="K350" s="24">
        <f t="shared" si="94"/>
        <v>-68.385909863614543</v>
      </c>
    </row>
    <row r="351" spans="1:11">
      <c r="A351" s="21" t="s">
        <v>119</v>
      </c>
      <c r="B351" s="22" t="s">
        <v>120</v>
      </c>
      <c r="C351" s="23">
        <v>-680990.98</v>
      </c>
      <c r="D351" s="23">
        <v>770610</v>
      </c>
      <c r="E351" s="23">
        <v>0</v>
      </c>
      <c r="F351" s="23">
        <v>-526988.66</v>
      </c>
      <c r="G351" s="23">
        <f t="shared" si="90"/>
        <v>154002.31999999995</v>
      </c>
      <c r="H351" s="23">
        <f t="shared" si="91"/>
        <v>526988.66</v>
      </c>
      <c r="I351" s="24">
        <f t="shared" si="92"/>
        <v>-22.614443439471103</v>
      </c>
      <c r="J351" s="24">
        <f t="shared" si="93"/>
        <v>0</v>
      </c>
      <c r="K351" s="24">
        <f t="shared" si="94"/>
        <v>-68.385909863614543</v>
      </c>
    </row>
    <row r="352" spans="1:11">
      <c r="A352" s="25" t="s">
        <v>121</v>
      </c>
      <c r="B352" s="22" t="s">
        <v>122</v>
      </c>
      <c r="C352" s="23">
        <v>-680990.98</v>
      </c>
      <c r="D352" s="23">
        <v>770610</v>
      </c>
      <c r="E352" s="23">
        <v>0</v>
      </c>
      <c r="F352" s="23">
        <v>-526988.66</v>
      </c>
      <c r="G352" s="23">
        <f t="shared" si="90"/>
        <v>154002.31999999995</v>
      </c>
      <c r="H352" s="23">
        <f t="shared" si="91"/>
        <v>526988.66</v>
      </c>
      <c r="I352" s="24">
        <f t="shared" si="92"/>
        <v>-22.614443439471103</v>
      </c>
      <c r="J352" s="24">
        <f t="shared" si="93"/>
        <v>0</v>
      </c>
      <c r="K352" s="24">
        <f t="shared" si="94"/>
        <v>-68.385909863614543</v>
      </c>
    </row>
    <row r="353" spans="1:11" ht="25.5">
      <c r="A353" s="26" t="s">
        <v>146</v>
      </c>
      <c r="B353" s="22" t="s">
        <v>147</v>
      </c>
      <c r="C353" s="23">
        <v>0</v>
      </c>
      <c r="D353" s="23">
        <v>770610</v>
      </c>
      <c r="E353" s="23">
        <v>0</v>
      </c>
      <c r="F353" s="23">
        <v>-770610</v>
      </c>
      <c r="G353" s="23">
        <f t="shared" si="90"/>
        <v>-770610</v>
      </c>
      <c r="H353" s="23">
        <f t="shared" si="91"/>
        <v>770610</v>
      </c>
      <c r="I353" s="24">
        <f t="shared" si="92"/>
        <v>0</v>
      </c>
      <c r="J353" s="24">
        <f t="shared" si="93"/>
        <v>0</v>
      </c>
      <c r="K353" s="24">
        <f t="shared" si="94"/>
        <v>-100</v>
      </c>
    </row>
    <row r="354" spans="1:11" s="3" customFormat="1">
      <c r="A354" s="30" t="s">
        <v>949</v>
      </c>
      <c r="B354" s="31" t="s">
        <v>950</v>
      </c>
      <c r="C354" s="32"/>
      <c r="D354" s="32"/>
      <c r="E354" s="32"/>
      <c r="F354" s="32"/>
      <c r="G354" s="32"/>
      <c r="H354" s="32"/>
      <c r="I354" s="33"/>
      <c r="J354" s="33"/>
      <c r="K354" s="33"/>
    </row>
    <row r="355" spans="1:11">
      <c r="A355" s="21" t="s">
        <v>19</v>
      </c>
      <c r="B355" s="22" t="s">
        <v>20</v>
      </c>
      <c r="C355" s="23">
        <v>415821</v>
      </c>
      <c r="D355" s="23">
        <v>415821</v>
      </c>
      <c r="E355" s="23">
        <v>415821</v>
      </c>
      <c r="F355" s="23">
        <v>415821</v>
      </c>
      <c r="G355" s="23">
        <f t="shared" ref="G355:G364" si="95">F355-C355</f>
        <v>0</v>
      </c>
      <c r="H355" s="23">
        <f t="shared" ref="H355:H364" si="96">E355-F355</f>
        <v>0</v>
      </c>
      <c r="I355" s="24">
        <f t="shared" ref="I355:I364" si="97">IF(ISERROR(F355/C355),0,F355/C355*100-100)</f>
        <v>0</v>
      </c>
      <c r="J355" s="24">
        <f t="shared" ref="J355:J364" si="98">IF(ISERROR(F355/E355),0,F355/E355*100)</f>
        <v>100</v>
      </c>
      <c r="K355" s="24">
        <f t="shared" ref="K355:K364" si="99">IF(ISERROR(F355/D355),0,F355/D355*100)</f>
        <v>100</v>
      </c>
    </row>
    <row r="356" spans="1:11">
      <c r="A356" s="25" t="s">
        <v>84</v>
      </c>
      <c r="B356" s="22" t="s">
        <v>85</v>
      </c>
      <c r="C356" s="23">
        <v>415821</v>
      </c>
      <c r="D356" s="23">
        <v>415821</v>
      </c>
      <c r="E356" s="23">
        <v>415821</v>
      </c>
      <c r="F356" s="23">
        <v>415821</v>
      </c>
      <c r="G356" s="23">
        <f t="shared" si="95"/>
        <v>0</v>
      </c>
      <c r="H356" s="23">
        <f t="shared" si="96"/>
        <v>0</v>
      </c>
      <c r="I356" s="24">
        <f t="shared" si="97"/>
        <v>0</v>
      </c>
      <c r="J356" s="24">
        <f t="shared" si="98"/>
        <v>100</v>
      </c>
      <c r="K356" s="24">
        <f t="shared" si="99"/>
        <v>100</v>
      </c>
    </row>
    <row r="357" spans="1:11">
      <c r="A357" s="26" t="s">
        <v>86</v>
      </c>
      <c r="B357" s="22" t="s">
        <v>87</v>
      </c>
      <c r="C357" s="23">
        <v>415821</v>
      </c>
      <c r="D357" s="23">
        <v>415821</v>
      </c>
      <c r="E357" s="23">
        <v>415821</v>
      </c>
      <c r="F357" s="23">
        <v>415821</v>
      </c>
      <c r="G357" s="23">
        <f t="shared" si="95"/>
        <v>0</v>
      </c>
      <c r="H357" s="23">
        <f t="shared" si="96"/>
        <v>0</v>
      </c>
      <c r="I357" s="24">
        <f t="shared" si="97"/>
        <v>0</v>
      </c>
      <c r="J357" s="24">
        <f t="shared" si="98"/>
        <v>100</v>
      </c>
      <c r="K357" s="24">
        <f t="shared" si="99"/>
        <v>100</v>
      </c>
    </row>
    <row r="358" spans="1:11">
      <c r="A358" s="21" t="s">
        <v>88</v>
      </c>
      <c r="B358" s="22" t="s">
        <v>89</v>
      </c>
      <c r="C358" s="23">
        <v>129358.44</v>
      </c>
      <c r="D358" s="23">
        <v>415821</v>
      </c>
      <c r="E358" s="23">
        <v>415821</v>
      </c>
      <c r="F358" s="23">
        <v>188062.61</v>
      </c>
      <c r="G358" s="23">
        <f t="shared" si="95"/>
        <v>58704.169999999984</v>
      </c>
      <c r="H358" s="23">
        <f t="shared" si="96"/>
        <v>227758.39</v>
      </c>
      <c r="I358" s="24">
        <f t="shared" si="97"/>
        <v>45.381012634351492</v>
      </c>
      <c r="J358" s="24">
        <f t="shared" si="98"/>
        <v>45.22681875133771</v>
      </c>
      <c r="K358" s="24">
        <f t="shared" si="99"/>
        <v>45.22681875133771</v>
      </c>
    </row>
    <row r="359" spans="1:11">
      <c r="A359" s="25" t="s">
        <v>90</v>
      </c>
      <c r="B359" s="22" t="s">
        <v>91</v>
      </c>
      <c r="C359" s="23">
        <v>129358.44</v>
      </c>
      <c r="D359" s="23">
        <v>415821</v>
      </c>
      <c r="E359" s="23">
        <v>415821</v>
      </c>
      <c r="F359" s="23">
        <v>188062.61</v>
      </c>
      <c r="G359" s="23">
        <f t="shared" si="95"/>
        <v>58704.169999999984</v>
      </c>
      <c r="H359" s="23">
        <f t="shared" si="96"/>
        <v>227758.39</v>
      </c>
      <c r="I359" s="24">
        <f t="shared" si="97"/>
        <v>45.381012634351492</v>
      </c>
      <c r="J359" s="24">
        <f t="shared" si="98"/>
        <v>45.22681875133771</v>
      </c>
      <c r="K359" s="24">
        <f t="shared" si="99"/>
        <v>45.22681875133771</v>
      </c>
    </row>
    <row r="360" spans="1:11" ht="25.5">
      <c r="A360" s="26" t="s">
        <v>140</v>
      </c>
      <c r="B360" s="22" t="s">
        <v>141</v>
      </c>
      <c r="C360" s="23">
        <v>129358.44</v>
      </c>
      <c r="D360" s="23">
        <v>415821</v>
      </c>
      <c r="E360" s="23">
        <v>415821</v>
      </c>
      <c r="F360" s="23">
        <v>188062.61</v>
      </c>
      <c r="G360" s="23">
        <f t="shared" si="95"/>
        <v>58704.169999999984</v>
      </c>
      <c r="H360" s="23">
        <f t="shared" si="96"/>
        <v>227758.39</v>
      </c>
      <c r="I360" s="24">
        <f t="shared" si="97"/>
        <v>45.381012634351492</v>
      </c>
      <c r="J360" s="24">
        <f t="shared" si="98"/>
        <v>45.22681875133771</v>
      </c>
      <c r="K360" s="24">
        <f t="shared" si="99"/>
        <v>45.22681875133771</v>
      </c>
    </row>
    <row r="361" spans="1:11">
      <c r="A361" s="27" t="s">
        <v>142</v>
      </c>
      <c r="B361" s="22" t="s">
        <v>143</v>
      </c>
      <c r="C361" s="23">
        <v>129358.44</v>
      </c>
      <c r="D361" s="23">
        <v>415821</v>
      </c>
      <c r="E361" s="23">
        <v>415821</v>
      </c>
      <c r="F361" s="23">
        <v>188062.61</v>
      </c>
      <c r="G361" s="23">
        <f t="shared" si="95"/>
        <v>58704.169999999984</v>
      </c>
      <c r="H361" s="23">
        <f t="shared" si="96"/>
        <v>227758.39</v>
      </c>
      <c r="I361" s="24">
        <f t="shared" si="97"/>
        <v>45.381012634351492</v>
      </c>
      <c r="J361" s="24">
        <f t="shared" si="98"/>
        <v>45.22681875133771</v>
      </c>
      <c r="K361" s="24">
        <f t="shared" si="99"/>
        <v>45.22681875133771</v>
      </c>
    </row>
    <row r="362" spans="1:11">
      <c r="A362" s="21"/>
      <c r="B362" s="22" t="s">
        <v>118</v>
      </c>
      <c r="C362" s="23">
        <v>286462.56</v>
      </c>
      <c r="D362" s="23">
        <v>0</v>
      </c>
      <c r="E362" s="23">
        <v>0</v>
      </c>
      <c r="F362" s="23">
        <v>227758.39</v>
      </c>
      <c r="G362" s="23">
        <f t="shared" si="95"/>
        <v>-58704.169999999984</v>
      </c>
      <c r="H362" s="23">
        <f t="shared" si="96"/>
        <v>-227758.39</v>
      </c>
      <c r="I362" s="24">
        <f t="shared" si="97"/>
        <v>-20.492789703478181</v>
      </c>
      <c r="J362" s="24">
        <f t="shared" si="98"/>
        <v>0</v>
      </c>
      <c r="K362" s="24">
        <f t="shared" si="99"/>
        <v>0</v>
      </c>
    </row>
    <row r="363" spans="1:11">
      <c r="A363" s="21" t="s">
        <v>119</v>
      </c>
      <c r="B363" s="22" t="s">
        <v>120</v>
      </c>
      <c r="C363" s="23">
        <v>-286462.56</v>
      </c>
      <c r="D363" s="23">
        <v>0</v>
      </c>
      <c r="E363" s="23">
        <v>0</v>
      </c>
      <c r="F363" s="23">
        <v>-227758.39</v>
      </c>
      <c r="G363" s="23">
        <f t="shared" si="95"/>
        <v>58704.169999999984</v>
      </c>
      <c r="H363" s="23">
        <f t="shared" si="96"/>
        <v>227758.39</v>
      </c>
      <c r="I363" s="24">
        <f t="shared" si="97"/>
        <v>-20.492789703478181</v>
      </c>
      <c r="J363" s="24">
        <f t="shared" si="98"/>
        <v>0</v>
      </c>
      <c r="K363" s="24">
        <f t="shared" si="99"/>
        <v>0</v>
      </c>
    </row>
    <row r="364" spans="1:11">
      <c r="A364" s="25" t="s">
        <v>121</v>
      </c>
      <c r="B364" s="22" t="s">
        <v>122</v>
      </c>
      <c r="C364" s="23">
        <v>-286462.56</v>
      </c>
      <c r="D364" s="23">
        <v>0</v>
      </c>
      <c r="E364" s="23">
        <v>0</v>
      </c>
      <c r="F364" s="23">
        <v>-227758.39</v>
      </c>
      <c r="G364" s="23">
        <f t="shared" si="95"/>
        <v>58704.169999999984</v>
      </c>
      <c r="H364" s="23">
        <f t="shared" si="96"/>
        <v>227758.39</v>
      </c>
      <c r="I364" s="24">
        <f t="shared" si="97"/>
        <v>-20.492789703478181</v>
      </c>
      <c r="J364" s="24">
        <f t="shared" si="98"/>
        <v>0</v>
      </c>
      <c r="K364" s="24">
        <f t="shared" si="99"/>
        <v>0</v>
      </c>
    </row>
    <row r="365" spans="1:11" s="3" customFormat="1">
      <c r="A365" s="49" t="s">
        <v>951</v>
      </c>
      <c r="B365" s="31" t="s">
        <v>952</v>
      </c>
      <c r="C365" s="32"/>
      <c r="D365" s="32"/>
      <c r="E365" s="32"/>
      <c r="F365" s="32"/>
      <c r="G365" s="32"/>
      <c r="H365" s="32"/>
      <c r="I365" s="33"/>
      <c r="J365" s="33"/>
      <c r="K365" s="33"/>
    </row>
    <row r="366" spans="1:11">
      <c r="A366" s="21" t="s">
        <v>19</v>
      </c>
      <c r="B366" s="22" t="s">
        <v>20</v>
      </c>
      <c r="C366" s="23">
        <v>415821</v>
      </c>
      <c r="D366" s="23">
        <v>415821</v>
      </c>
      <c r="E366" s="23">
        <v>415821</v>
      </c>
      <c r="F366" s="23">
        <v>415821</v>
      </c>
      <c r="G366" s="23">
        <f t="shared" ref="G366:G375" si="100">F366-C366</f>
        <v>0</v>
      </c>
      <c r="H366" s="23">
        <f t="shared" ref="H366:H375" si="101">E366-F366</f>
        <v>0</v>
      </c>
      <c r="I366" s="24">
        <f t="shared" ref="I366:I375" si="102">IF(ISERROR(F366/C366),0,F366/C366*100-100)</f>
        <v>0</v>
      </c>
      <c r="J366" s="24">
        <f t="shared" ref="J366:J375" si="103">IF(ISERROR(F366/E366),0,F366/E366*100)</f>
        <v>100</v>
      </c>
      <c r="K366" s="24">
        <f t="shared" ref="K366:K375" si="104">IF(ISERROR(F366/D366),0,F366/D366*100)</f>
        <v>100</v>
      </c>
    </row>
    <row r="367" spans="1:11">
      <c r="A367" s="25" t="s">
        <v>84</v>
      </c>
      <c r="B367" s="22" t="s">
        <v>85</v>
      </c>
      <c r="C367" s="23">
        <v>415821</v>
      </c>
      <c r="D367" s="23">
        <v>415821</v>
      </c>
      <c r="E367" s="23">
        <v>415821</v>
      </c>
      <c r="F367" s="23">
        <v>415821</v>
      </c>
      <c r="G367" s="23">
        <f t="shared" si="100"/>
        <v>0</v>
      </c>
      <c r="H367" s="23">
        <f t="shared" si="101"/>
        <v>0</v>
      </c>
      <c r="I367" s="24">
        <f t="shared" si="102"/>
        <v>0</v>
      </c>
      <c r="J367" s="24">
        <f t="shared" si="103"/>
        <v>100</v>
      </c>
      <c r="K367" s="24">
        <f t="shared" si="104"/>
        <v>100</v>
      </c>
    </row>
    <row r="368" spans="1:11">
      <c r="A368" s="26" t="s">
        <v>86</v>
      </c>
      <c r="B368" s="22" t="s">
        <v>87</v>
      </c>
      <c r="C368" s="23">
        <v>415821</v>
      </c>
      <c r="D368" s="23">
        <v>415821</v>
      </c>
      <c r="E368" s="23">
        <v>415821</v>
      </c>
      <c r="F368" s="23">
        <v>415821</v>
      </c>
      <c r="G368" s="23">
        <f t="shared" si="100"/>
        <v>0</v>
      </c>
      <c r="H368" s="23">
        <f t="shared" si="101"/>
        <v>0</v>
      </c>
      <c r="I368" s="24">
        <f t="shared" si="102"/>
        <v>0</v>
      </c>
      <c r="J368" s="24">
        <f t="shared" si="103"/>
        <v>100</v>
      </c>
      <c r="K368" s="24">
        <f t="shared" si="104"/>
        <v>100</v>
      </c>
    </row>
    <row r="369" spans="1:11">
      <c r="A369" s="21" t="s">
        <v>88</v>
      </c>
      <c r="B369" s="22" t="s">
        <v>89</v>
      </c>
      <c r="C369" s="23">
        <v>129358.44</v>
      </c>
      <c r="D369" s="23">
        <v>415821</v>
      </c>
      <c r="E369" s="23">
        <v>415821</v>
      </c>
      <c r="F369" s="23">
        <v>188062.61</v>
      </c>
      <c r="G369" s="23">
        <f t="shared" si="100"/>
        <v>58704.169999999984</v>
      </c>
      <c r="H369" s="23">
        <f t="shared" si="101"/>
        <v>227758.39</v>
      </c>
      <c r="I369" s="24">
        <f t="shared" si="102"/>
        <v>45.381012634351492</v>
      </c>
      <c r="J369" s="24">
        <f t="shared" si="103"/>
        <v>45.22681875133771</v>
      </c>
      <c r="K369" s="24">
        <f t="shared" si="104"/>
        <v>45.22681875133771</v>
      </c>
    </row>
    <row r="370" spans="1:11">
      <c r="A370" s="25" t="s">
        <v>90</v>
      </c>
      <c r="B370" s="22" t="s">
        <v>91</v>
      </c>
      <c r="C370" s="23">
        <v>129358.44</v>
      </c>
      <c r="D370" s="23">
        <v>415821</v>
      </c>
      <c r="E370" s="23">
        <v>415821</v>
      </c>
      <c r="F370" s="23">
        <v>188062.61</v>
      </c>
      <c r="G370" s="23">
        <f t="shared" si="100"/>
        <v>58704.169999999984</v>
      </c>
      <c r="H370" s="23">
        <f t="shared" si="101"/>
        <v>227758.39</v>
      </c>
      <c r="I370" s="24">
        <f t="shared" si="102"/>
        <v>45.381012634351492</v>
      </c>
      <c r="J370" s="24">
        <f t="shared" si="103"/>
        <v>45.22681875133771</v>
      </c>
      <c r="K370" s="24">
        <f t="shared" si="104"/>
        <v>45.22681875133771</v>
      </c>
    </row>
    <row r="371" spans="1:11" ht="25.5">
      <c r="A371" s="26" t="s">
        <v>140</v>
      </c>
      <c r="B371" s="22" t="s">
        <v>141</v>
      </c>
      <c r="C371" s="23">
        <v>129358.44</v>
      </c>
      <c r="D371" s="23">
        <v>415821</v>
      </c>
      <c r="E371" s="23">
        <v>415821</v>
      </c>
      <c r="F371" s="23">
        <v>188062.61</v>
      </c>
      <c r="G371" s="23">
        <f t="shared" si="100"/>
        <v>58704.169999999984</v>
      </c>
      <c r="H371" s="23">
        <f t="shared" si="101"/>
        <v>227758.39</v>
      </c>
      <c r="I371" s="24">
        <f t="shared" si="102"/>
        <v>45.381012634351492</v>
      </c>
      <c r="J371" s="24">
        <f t="shared" si="103"/>
        <v>45.22681875133771</v>
      </c>
      <c r="K371" s="24">
        <f t="shared" si="104"/>
        <v>45.22681875133771</v>
      </c>
    </row>
    <row r="372" spans="1:11">
      <c r="A372" s="27" t="s">
        <v>142</v>
      </c>
      <c r="B372" s="22" t="s">
        <v>143</v>
      </c>
      <c r="C372" s="23">
        <v>129358.44</v>
      </c>
      <c r="D372" s="23">
        <v>415821</v>
      </c>
      <c r="E372" s="23">
        <v>415821</v>
      </c>
      <c r="F372" s="23">
        <v>188062.61</v>
      </c>
      <c r="G372" s="23">
        <f t="shared" si="100"/>
        <v>58704.169999999984</v>
      </c>
      <c r="H372" s="23">
        <f t="shared" si="101"/>
        <v>227758.39</v>
      </c>
      <c r="I372" s="24">
        <f t="shared" si="102"/>
        <v>45.381012634351492</v>
      </c>
      <c r="J372" s="24">
        <f t="shared" si="103"/>
        <v>45.22681875133771</v>
      </c>
      <c r="K372" s="24">
        <f t="shared" si="104"/>
        <v>45.22681875133771</v>
      </c>
    </row>
    <row r="373" spans="1:11">
      <c r="A373" s="21"/>
      <c r="B373" s="22" t="s">
        <v>118</v>
      </c>
      <c r="C373" s="23">
        <v>286462.56</v>
      </c>
      <c r="D373" s="23">
        <v>0</v>
      </c>
      <c r="E373" s="23">
        <v>0</v>
      </c>
      <c r="F373" s="23">
        <v>227758.39</v>
      </c>
      <c r="G373" s="23">
        <f t="shared" si="100"/>
        <v>-58704.169999999984</v>
      </c>
      <c r="H373" s="23">
        <f t="shared" si="101"/>
        <v>-227758.39</v>
      </c>
      <c r="I373" s="24">
        <f t="shared" si="102"/>
        <v>-20.492789703478181</v>
      </c>
      <c r="J373" s="24">
        <f t="shared" si="103"/>
        <v>0</v>
      </c>
      <c r="K373" s="24">
        <f t="shared" si="104"/>
        <v>0</v>
      </c>
    </row>
    <row r="374" spans="1:11">
      <c r="A374" s="21" t="s">
        <v>119</v>
      </c>
      <c r="B374" s="22" t="s">
        <v>120</v>
      </c>
      <c r="C374" s="23">
        <v>-286462.56</v>
      </c>
      <c r="D374" s="23">
        <v>0</v>
      </c>
      <c r="E374" s="23">
        <v>0</v>
      </c>
      <c r="F374" s="23">
        <v>-227758.39</v>
      </c>
      <c r="G374" s="23">
        <f t="shared" si="100"/>
        <v>58704.169999999984</v>
      </c>
      <c r="H374" s="23">
        <f t="shared" si="101"/>
        <v>227758.39</v>
      </c>
      <c r="I374" s="24">
        <f t="shared" si="102"/>
        <v>-20.492789703478181</v>
      </c>
      <c r="J374" s="24">
        <f t="shared" si="103"/>
        <v>0</v>
      </c>
      <c r="K374" s="24">
        <f t="shared" si="104"/>
        <v>0</v>
      </c>
    </row>
    <row r="375" spans="1:11">
      <c r="A375" s="25" t="s">
        <v>121</v>
      </c>
      <c r="B375" s="22" t="s">
        <v>122</v>
      </c>
      <c r="C375" s="23">
        <v>-286462.56</v>
      </c>
      <c r="D375" s="23">
        <v>0</v>
      </c>
      <c r="E375" s="23">
        <v>0</v>
      </c>
      <c r="F375" s="23">
        <v>-227758.39</v>
      </c>
      <c r="G375" s="23">
        <f t="shared" si="100"/>
        <v>58704.169999999984</v>
      </c>
      <c r="H375" s="23">
        <f t="shared" si="101"/>
        <v>227758.39</v>
      </c>
      <c r="I375" s="24">
        <f t="shared" si="102"/>
        <v>-20.492789703478181</v>
      </c>
      <c r="J375" s="24">
        <f t="shared" si="103"/>
        <v>0</v>
      </c>
      <c r="K375" s="24">
        <f t="shared" si="104"/>
        <v>0</v>
      </c>
    </row>
    <row r="376" spans="1:11" s="3" customFormat="1">
      <c r="A376" s="30" t="s">
        <v>388</v>
      </c>
      <c r="B376" s="31" t="s">
        <v>953</v>
      </c>
      <c r="C376" s="32"/>
      <c r="D376" s="32"/>
      <c r="E376" s="32"/>
      <c r="F376" s="32"/>
      <c r="G376" s="32"/>
      <c r="H376" s="32"/>
      <c r="I376" s="33"/>
      <c r="J376" s="33"/>
      <c r="K376" s="33"/>
    </row>
    <row r="377" spans="1:11">
      <c r="A377" s="21" t="s">
        <v>19</v>
      </c>
      <c r="B377" s="22" t="s">
        <v>20</v>
      </c>
      <c r="C377" s="23">
        <v>135906859.74000001</v>
      </c>
      <c r="D377" s="23">
        <v>137992809</v>
      </c>
      <c r="E377" s="23">
        <v>65592168</v>
      </c>
      <c r="F377" s="23">
        <v>137272863.84</v>
      </c>
      <c r="G377" s="23">
        <f t="shared" ref="G377:G402" si="105">F377-C377</f>
        <v>1366004.099999994</v>
      </c>
      <c r="H377" s="23">
        <f t="shared" ref="H377:H402" si="106">E377-F377</f>
        <v>-71680695.840000004</v>
      </c>
      <c r="I377" s="24">
        <f t="shared" ref="I377:I402" si="107">IF(ISERROR(F377/C377),0,F377/C377*100-100)</f>
        <v>1.0051031291674803</v>
      </c>
      <c r="J377" s="24">
        <f t="shared" ref="J377:J402" si="108">IF(ISERROR(F377/E377),0,F377/E377*100)</f>
        <v>209.28240066710404</v>
      </c>
      <c r="K377" s="24">
        <f t="shared" ref="K377:K402" si="109">IF(ISERROR(F377/D377),0,F377/D377*100)</f>
        <v>99.478273422204197</v>
      </c>
    </row>
    <row r="378" spans="1:11" ht="25.5">
      <c r="A378" s="25" t="s">
        <v>128</v>
      </c>
      <c r="B378" s="22" t="s">
        <v>129</v>
      </c>
      <c r="C378" s="23">
        <v>570060.74</v>
      </c>
      <c r="D378" s="23">
        <v>1286509</v>
      </c>
      <c r="E378" s="23">
        <v>580689</v>
      </c>
      <c r="F378" s="23">
        <v>566563.83999999997</v>
      </c>
      <c r="G378" s="23">
        <f t="shared" si="105"/>
        <v>-3496.9000000000233</v>
      </c>
      <c r="H378" s="23">
        <f t="shared" si="106"/>
        <v>14125.160000000033</v>
      </c>
      <c r="I378" s="24">
        <f t="shared" si="107"/>
        <v>-0.61342586054952619</v>
      </c>
      <c r="J378" s="24">
        <f t="shared" si="108"/>
        <v>97.56751720800635</v>
      </c>
      <c r="K378" s="24">
        <f t="shared" si="109"/>
        <v>44.03885553851547</v>
      </c>
    </row>
    <row r="379" spans="1:11">
      <c r="A379" s="25" t="s">
        <v>130</v>
      </c>
      <c r="B379" s="22" t="s">
        <v>131</v>
      </c>
      <c r="C379" s="23">
        <v>21102</v>
      </c>
      <c r="D379" s="23">
        <v>0</v>
      </c>
      <c r="E379" s="23">
        <v>0</v>
      </c>
      <c r="F379" s="23">
        <v>0</v>
      </c>
      <c r="G379" s="23">
        <f t="shared" si="105"/>
        <v>-21102</v>
      </c>
      <c r="H379" s="23">
        <f t="shared" si="106"/>
        <v>0</v>
      </c>
      <c r="I379" s="24">
        <f t="shared" si="107"/>
        <v>-100</v>
      </c>
      <c r="J379" s="24">
        <f t="shared" si="108"/>
        <v>0</v>
      </c>
      <c r="K379" s="24">
        <f t="shared" si="109"/>
        <v>0</v>
      </c>
    </row>
    <row r="380" spans="1:11" ht="25.5">
      <c r="A380" s="26" t="s">
        <v>347</v>
      </c>
      <c r="B380" s="22" t="s">
        <v>348</v>
      </c>
      <c r="C380" s="23">
        <v>21102</v>
      </c>
      <c r="D380" s="23">
        <v>0</v>
      </c>
      <c r="E380" s="23">
        <v>0</v>
      </c>
      <c r="F380" s="23">
        <v>0</v>
      </c>
      <c r="G380" s="23">
        <f t="shared" si="105"/>
        <v>-21102</v>
      </c>
      <c r="H380" s="23">
        <f t="shared" si="106"/>
        <v>0</v>
      </c>
      <c r="I380" s="24">
        <f t="shared" si="107"/>
        <v>-100</v>
      </c>
      <c r="J380" s="24">
        <f t="shared" si="108"/>
        <v>0</v>
      </c>
      <c r="K380" s="24">
        <f t="shared" si="109"/>
        <v>0</v>
      </c>
    </row>
    <row r="381" spans="1:11" ht="38.25">
      <c r="A381" s="27" t="s">
        <v>349</v>
      </c>
      <c r="B381" s="22" t="s">
        <v>350</v>
      </c>
      <c r="C381" s="23">
        <v>21102</v>
      </c>
      <c r="D381" s="23">
        <v>0</v>
      </c>
      <c r="E381" s="23">
        <v>0</v>
      </c>
      <c r="F381" s="23">
        <v>0</v>
      </c>
      <c r="G381" s="23">
        <f t="shared" si="105"/>
        <v>-21102</v>
      </c>
      <c r="H381" s="23">
        <f t="shared" si="106"/>
        <v>0</v>
      </c>
      <c r="I381" s="24">
        <f t="shared" si="107"/>
        <v>-100</v>
      </c>
      <c r="J381" s="24">
        <f t="shared" si="108"/>
        <v>0</v>
      </c>
      <c r="K381" s="24">
        <f t="shared" si="109"/>
        <v>0</v>
      </c>
    </row>
    <row r="382" spans="1:11" ht="51">
      <c r="A382" s="28" t="s">
        <v>511</v>
      </c>
      <c r="B382" s="22" t="s">
        <v>512</v>
      </c>
      <c r="C382" s="23">
        <v>21102</v>
      </c>
      <c r="D382" s="23">
        <v>0</v>
      </c>
      <c r="E382" s="23">
        <v>0</v>
      </c>
      <c r="F382" s="23">
        <v>0</v>
      </c>
      <c r="G382" s="23">
        <f t="shared" si="105"/>
        <v>-21102</v>
      </c>
      <c r="H382" s="23">
        <f t="shared" si="106"/>
        <v>0</v>
      </c>
      <c r="I382" s="24">
        <f t="shared" si="107"/>
        <v>-100</v>
      </c>
      <c r="J382" s="24">
        <f t="shared" si="108"/>
        <v>0</v>
      </c>
      <c r="K382" s="24">
        <f t="shared" si="109"/>
        <v>0</v>
      </c>
    </row>
    <row r="383" spans="1:11">
      <c r="A383" s="25" t="s">
        <v>84</v>
      </c>
      <c r="B383" s="22" t="s">
        <v>85</v>
      </c>
      <c r="C383" s="23">
        <v>135315697</v>
      </c>
      <c r="D383" s="23">
        <v>136706300</v>
      </c>
      <c r="E383" s="23">
        <v>65011479</v>
      </c>
      <c r="F383" s="23">
        <v>136706300</v>
      </c>
      <c r="G383" s="23">
        <f t="shared" si="105"/>
        <v>1390603</v>
      </c>
      <c r="H383" s="23">
        <f t="shared" si="106"/>
        <v>-71694821</v>
      </c>
      <c r="I383" s="24">
        <f t="shared" si="107"/>
        <v>1.0276730865895161</v>
      </c>
      <c r="J383" s="24">
        <f t="shared" si="108"/>
        <v>210.28024912338941</v>
      </c>
      <c r="K383" s="24">
        <f t="shared" si="109"/>
        <v>100</v>
      </c>
    </row>
    <row r="384" spans="1:11">
      <c r="A384" s="26" t="s">
        <v>86</v>
      </c>
      <c r="B384" s="22" t="s">
        <v>87</v>
      </c>
      <c r="C384" s="23">
        <v>135315697</v>
      </c>
      <c r="D384" s="23">
        <v>136706300</v>
      </c>
      <c r="E384" s="23">
        <v>65011479</v>
      </c>
      <c r="F384" s="23">
        <v>136706300</v>
      </c>
      <c r="G384" s="23">
        <f t="shared" si="105"/>
        <v>1390603</v>
      </c>
      <c r="H384" s="23">
        <f t="shared" si="106"/>
        <v>-71694821</v>
      </c>
      <c r="I384" s="24">
        <f t="shared" si="107"/>
        <v>1.0276730865895161</v>
      </c>
      <c r="J384" s="24">
        <f t="shared" si="108"/>
        <v>210.28024912338941</v>
      </c>
      <c r="K384" s="24">
        <f t="shared" si="109"/>
        <v>100</v>
      </c>
    </row>
    <row r="385" spans="1:11">
      <c r="A385" s="21" t="s">
        <v>88</v>
      </c>
      <c r="B385" s="22" t="s">
        <v>89</v>
      </c>
      <c r="C385" s="23">
        <v>61026846.409999996</v>
      </c>
      <c r="D385" s="23">
        <v>138562182</v>
      </c>
      <c r="E385" s="23">
        <v>65592168</v>
      </c>
      <c r="F385" s="23">
        <v>62647062.009999998</v>
      </c>
      <c r="G385" s="23">
        <f t="shared" si="105"/>
        <v>1620215.6000000015</v>
      </c>
      <c r="H385" s="23">
        <f t="shared" si="106"/>
        <v>2945105.9900000021</v>
      </c>
      <c r="I385" s="24">
        <f t="shared" si="107"/>
        <v>2.6549227025673474</v>
      </c>
      <c r="J385" s="24">
        <f t="shared" si="108"/>
        <v>95.509973096178186</v>
      </c>
      <c r="K385" s="24">
        <f t="shared" si="109"/>
        <v>45.212236921904129</v>
      </c>
    </row>
    <row r="386" spans="1:11">
      <c r="A386" s="25" t="s">
        <v>90</v>
      </c>
      <c r="B386" s="22" t="s">
        <v>91</v>
      </c>
      <c r="C386" s="23">
        <v>59107032.43</v>
      </c>
      <c r="D386" s="23">
        <v>135567969</v>
      </c>
      <c r="E386" s="23">
        <v>65014877</v>
      </c>
      <c r="F386" s="23">
        <v>62180177.5</v>
      </c>
      <c r="G386" s="23">
        <f t="shared" si="105"/>
        <v>3073145.0700000003</v>
      </c>
      <c r="H386" s="23">
        <f t="shared" si="106"/>
        <v>2834699.5</v>
      </c>
      <c r="I386" s="24">
        <f t="shared" si="107"/>
        <v>5.1992883818681008</v>
      </c>
      <c r="J386" s="24">
        <f t="shared" si="108"/>
        <v>95.639921767444093</v>
      </c>
      <c r="K386" s="24">
        <f t="shared" si="109"/>
        <v>45.866422547054611</v>
      </c>
    </row>
    <row r="387" spans="1:11">
      <c r="A387" s="26" t="s">
        <v>92</v>
      </c>
      <c r="B387" s="22" t="s">
        <v>93</v>
      </c>
      <c r="C387" s="23">
        <v>59106487.43</v>
      </c>
      <c r="D387" s="23">
        <v>135531600</v>
      </c>
      <c r="E387" s="23">
        <v>65014877</v>
      </c>
      <c r="F387" s="23">
        <v>62161444.299999997</v>
      </c>
      <c r="G387" s="23">
        <f t="shared" si="105"/>
        <v>3054956.8699999973</v>
      </c>
      <c r="H387" s="23">
        <f t="shared" si="106"/>
        <v>2853432.700000003</v>
      </c>
      <c r="I387" s="24">
        <f t="shared" si="107"/>
        <v>5.168564404403142</v>
      </c>
      <c r="J387" s="24">
        <f t="shared" si="108"/>
        <v>95.611108054545724</v>
      </c>
      <c r="K387" s="24">
        <f t="shared" si="109"/>
        <v>45.864908478908241</v>
      </c>
    </row>
    <row r="388" spans="1:11">
      <c r="A388" s="27" t="s">
        <v>94</v>
      </c>
      <c r="B388" s="22" t="s">
        <v>95</v>
      </c>
      <c r="C388" s="23">
        <v>51117546.969999999</v>
      </c>
      <c r="D388" s="23">
        <v>118031019</v>
      </c>
      <c r="E388" s="23">
        <v>56391191</v>
      </c>
      <c r="F388" s="23">
        <v>53460311.829999998</v>
      </c>
      <c r="G388" s="23">
        <f t="shared" si="105"/>
        <v>2342764.8599999994</v>
      </c>
      <c r="H388" s="23">
        <f t="shared" si="106"/>
        <v>2930879.1700000018</v>
      </c>
      <c r="I388" s="24">
        <f t="shared" si="107"/>
        <v>4.5830932798377972</v>
      </c>
      <c r="J388" s="24">
        <f t="shared" si="108"/>
        <v>94.802593954789842</v>
      </c>
      <c r="K388" s="24">
        <f t="shared" si="109"/>
        <v>45.293442590714221</v>
      </c>
    </row>
    <row r="389" spans="1:11">
      <c r="A389" s="27" t="s">
        <v>96</v>
      </c>
      <c r="B389" s="22" t="s">
        <v>97</v>
      </c>
      <c r="C389" s="23">
        <v>7988940.46</v>
      </c>
      <c r="D389" s="23">
        <v>17500581</v>
      </c>
      <c r="E389" s="23">
        <v>8623686</v>
      </c>
      <c r="F389" s="23">
        <v>8701132.4700000007</v>
      </c>
      <c r="G389" s="23">
        <f t="shared" si="105"/>
        <v>712192.01000000071</v>
      </c>
      <c r="H389" s="23">
        <f t="shared" si="106"/>
        <v>-77446.470000000671</v>
      </c>
      <c r="I389" s="24">
        <f t="shared" si="107"/>
        <v>8.9147242186356408</v>
      </c>
      <c r="J389" s="24">
        <f t="shared" si="108"/>
        <v>100.89806690549725</v>
      </c>
      <c r="K389" s="24">
        <f t="shared" si="109"/>
        <v>49.719106297099515</v>
      </c>
    </row>
    <row r="390" spans="1:11">
      <c r="A390" s="28" t="s">
        <v>98</v>
      </c>
      <c r="B390" s="22" t="s">
        <v>99</v>
      </c>
      <c r="C390" s="23">
        <v>21608.33</v>
      </c>
      <c r="D390" s="23">
        <v>0</v>
      </c>
      <c r="E390" s="23">
        <v>0</v>
      </c>
      <c r="F390" s="23">
        <v>35897.160000000003</v>
      </c>
      <c r="G390" s="23">
        <f t="shared" si="105"/>
        <v>14288.830000000002</v>
      </c>
      <c r="H390" s="23">
        <f t="shared" si="106"/>
        <v>-35897.160000000003</v>
      </c>
      <c r="I390" s="24">
        <f t="shared" si="107"/>
        <v>66.126489182643923</v>
      </c>
      <c r="J390" s="24">
        <f t="shared" si="108"/>
        <v>0</v>
      </c>
      <c r="K390" s="24">
        <f t="shared" si="109"/>
        <v>0</v>
      </c>
    </row>
    <row r="391" spans="1:11">
      <c r="A391" s="26" t="s">
        <v>100</v>
      </c>
      <c r="B391" s="22" t="s">
        <v>101</v>
      </c>
      <c r="C391" s="23">
        <v>545</v>
      </c>
      <c r="D391" s="23">
        <v>1238</v>
      </c>
      <c r="E391" s="23">
        <v>0</v>
      </c>
      <c r="F391" s="23">
        <v>1237.5</v>
      </c>
      <c r="G391" s="23">
        <f t="shared" si="105"/>
        <v>692.5</v>
      </c>
      <c r="H391" s="23">
        <f t="shared" si="106"/>
        <v>-1237.5</v>
      </c>
      <c r="I391" s="24">
        <f t="shared" si="107"/>
        <v>127.06422018348621</v>
      </c>
      <c r="J391" s="24">
        <f t="shared" si="108"/>
        <v>0</v>
      </c>
      <c r="K391" s="24">
        <f t="shared" si="109"/>
        <v>99.959612277867521</v>
      </c>
    </row>
    <row r="392" spans="1:11">
      <c r="A392" s="27" t="s">
        <v>104</v>
      </c>
      <c r="B392" s="22" t="s">
        <v>105</v>
      </c>
      <c r="C392" s="23">
        <v>545</v>
      </c>
      <c r="D392" s="23">
        <v>1238</v>
      </c>
      <c r="E392" s="23">
        <v>0</v>
      </c>
      <c r="F392" s="23">
        <v>1237.5</v>
      </c>
      <c r="G392" s="23">
        <f t="shared" si="105"/>
        <v>692.5</v>
      </c>
      <c r="H392" s="23">
        <f t="shared" si="106"/>
        <v>-1237.5</v>
      </c>
      <c r="I392" s="24">
        <f t="shared" si="107"/>
        <v>127.06422018348621</v>
      </c>
      <c r="J392" s="24">
        <f t="shared" si="108"/>
        <v>0</v>
      </c>
      <c r="K392" s="24">
        <f t="shared" si="109"/>
        <v>99.959612277867521</v>
      </c>
    </row>
    <row r="393" spans="1:11" ht="25.5">
      <c r="A393" s="26" t="s">
        <v>106</v>
      </c>
      <c r="B393" s="22" t="s">
        <v>107</v>
      </c>
      <c r="C393" s="23">
        <v>0</v>
      </c>
      <c r="D393" s="23">
        <v>35131</v>
      </c>
      <c r="E393" s="23">
        <v>0</v>
      </c>
      <c r="F393" s="23">
        <v>17495.7</v>
      </c>
      <c r="G393" s="23">
        <f t="shared" si="105"/>
        <v>17495.7</v>
      </c>
      <c r="H393" s="23">
        <f t="shared" si="106"/>
        <v>-17495.7</v>
      </c>
      <c r="I393" s="24">
        <f t="shared" si="107"/>
        <v>0</v>
      </c>
      <c r="J393" s="24">
        <f t="shared" si="108"/>
        <v>0</v>
      </c>
      <c r="K393" s="24">
        <f t="shared" si="109"/>
        <v>49.80131507785147</v>
      </c>
    </row>
    <row r="394" spans="1:11">
      <c r="A394" s="27" t="s">
        <v>108</v>
      </c>
      <c r="B394" s="22" t="s">
        <v>109</v>
      </c>
      <c r="C394" s="23">
        <v>0</v>
      </c>
      <c r="D394" s="23">
        <v>35131</v>
      </c>
      <c r="E394" s="23">
        <v>0</v>
      </c>
      <c r="F394" s="23">
        <v>17495.7</v>
      </c>
      <c r="G394" s="23">
        <f t="shared" si="105"/>
        <v>17495.7</v>
      </c>
      <c r="H394" s="23">
        <f t="shared" si="106"/>
        <v>-17495.7</v>
      </c>
      <c r="I394" s="24">
        <f t="shared" si="107"/>
        <v>0</v>
      </c>
      <c r="J394" s="24">
        <f t="shared" si="108"/>
        <v>0</v>
      </c>
      <c r="K394" s="24">
        <f t="shared" si="109"/>
        <v>49.80131507785147</v>
      </c>
    </row>
    <row r="395" spans="1:11" ht="25.5">
      <c r="A395" s="28" t="s">
        <v>110</v>
      </c>
      <c r="B395" s="22" t="s">
        <v>111</v>
      </c>
      <c r="C395" s="23">
        <v>0</v>
      </c>
      <c r="D395" s="23">
        <v>35131</v>
      </c>
      <c r="E395" s="23">
        <v>0</v>
      </c>
      <c r="F395" s="23">
        <v>17495.7</v>
      </c>
      <c r="G395" s="23">
        <f t="shared" si="105"/>
        <v>17495.7</v>
      </c>
      <c r="H395" s="23">
        <f t="shared" si="106"/>
        <v>-17495.7</v>
      </c>
      <c r="I395" s="24">
        <f t="shared" si="107"/>
        <v>0</v>
      </c>
      <c r="J395" s="24">
        <f t="shared" si="108"/>
        <v>0</v>
      </c>
      <c r="K395" s="24">
        <f t="shared" si="109"/>
        <v>49.80131507785147</v>
      </c>
    </row>
    <row r="396" spans="1:11" ht="25.5">
      <c r="A396" s="29" t="s">
        <v>112</v>
      </c>
      <c r="B396" s="22" t="s">
        <v>113</v>
      </c>
      <c r="C396" s="23">
        <v>0</v>
      </c>
      <c r="D396" s="23">
        <v>35131</v>
      </c>
      <c r="E396" s="23">
        <v>0</v>
      </c>
      <c r="F396" s="23">
        <v>17495.7</v>
      </c>
      <c r="G396" s="23">
        <f t="shared" si="105"/>
        <v>17495.7</v>
      </c>
      <c r="H396" s="23">
        <f t="shared" si="106"/>
        <v>-17495.7</v>
      </c>
      <c r="I396" s="24">
        <f t="shared" si="107"/>
        <v>0</v>
      </c>
      <c r="J396" s="24">
        <f t="shared" si="108"/>
        <v>0</v>
      </c>
      <c r="K396" s="24">
        <f t="shared" si="109"/>
        <v>49.80131507785147</v>
      </c>
    </row>
    <row r="397" spans="1:11">
      <c r="A397" s="25" t="s">
        <v>114</v>
      </c>
      <c r="B397" s="22" t="s">
        <v>115</v>
      </c>
      <c r="C397" s="23">
        <v>1919813.98</v>
      </c>
      <c r="D397" s="23">
        <v>2994213</v>
      </c>
      <c r="E397" s="23">
        <v>577291</v>
      </c>
      <c r="F397" s="23">
        <v>466884.51</v>
      </c>
      <c r="G397" s="23">
        <f t="shared" si="105"/>
        <v>-1452929.47</v>
      </c>
      <c r="H397" s="23">
        <f t="shared" si="106"/>
        <v>110406.48999999999</v>
      </c>
      <c r="I397" s="24">
        <f t="shared" si="107"/>
        <v>-75.68074225608045</v>
      </c>
      <c r="J397" s="24">
        <f t="shared" si="108"/>
        <v>80.875071670959713</v>
      </c>
      <c r="K397" s="24">
        <f t="shared" si="109"/>
        <v>15.592895695797193</v>
      </c>
    </row>
    <row r="398" spans="1:11">
      <c r="A398" s="26" t="s">
        <v>116</v>
      </c>
      <c r="B398" s="22" t="s">
        <v>117</v>
      </c>
      <c r="C398" s="23">
        <v>1919813.98</v>
      </c>
      <c r="D398" s="23">
        <v>2994213</v>
      </c>
      <c r="E398" s="23">
        <v>577291</v>
      </c>
      <c r="F398" s="23">
        <v>466884.51</v>
      </c>
      <c r="G398" s="23">
        <f t="shared" si="105"/>
        <v>-1452929.47</v>
      </c>
      <c r="H398" s="23">
        <f t="shared" si="106"/>
        <v>110406.48999999999</v>
      </c>
      <c r="I398" s="24">
        <f t="shared" si="107"/>
        <v>-75.68074225608045</v>
      </c>
      <c r="J398" s="24">
        <f t="shared" si="108"/>
        <v>80.875071670959713</v>
      </c>
      <c r="K398" s="24">
        <f t="shared" si="109"/>
        <v>15.592895695797193</v>
      </c>
    </row>
    <row r="399" spans="1:11">
      <c r="A399" s="21"/>
      <c r="B399" s="22" t="s">
        <v>118</v>
      </c>
      <c r="C399" s="23">
        <v>74880013.329999998</v>
      </c>
      <c r="D399" s="23">
        <v>-569373</v>
      </c>
      <c r="E399" s="23">
        <v>0</v>
      </c>
      <c r="F399" s="23">
        <v>74625801.829999998</v>
      </c>
      <c r="G399" s="23">
        <f t="shared" si="105"/>
        <v>-254211.5</v>
      </c>
      <c r="H399" s="23">
        <f t="shared" si="106"/>
        <v>-74625801.829999998</v>
      </c>
      <c r="I399" s="24">
        <f t="shared" si="107"/>
        <v>-0.33949179319677114</v>
      </c>
      <c r="J399" s="24">
        <f t="shared" si="108"/>
        <v>0</v>
      </c>
      <c r="K399" s="24">
        <f t="shared" si="109"/>
        <v>-13106.663264678866</v>
      </c>
    </row>
    <row r="400" spans="1:11">
      <c r="A400" s="21" t="s">
        <v>119</v>
      </c>
      <c r="B400" s="22" t="s">
        <v>120</v>
      </c>
      <c r="C400" s="23">
        <v>-74880013.329999998</v>
      </c>
      <c r="D400" s="23">
        <v>569373</v>
      </c>
      <c r="E400" s="23">
        <v>0</v>
      </c>
      <c r="F400" s="23">
        <v>-74625801.829999998</v>
      </c>
      <c r="G400" s="23">
        <f t="shared" si="105"/>
        <v>254211.5</v>
      </c>
      <c r="H400" s="23">
        <f t="shared" si="106"/>
        <v>74625801.829999998</v>
      </c>
      <c r="I400" s="24">
        <f t="shared" si="107"/>
        <v>-0.33949179319677114</v>
      </c>
      <c r="J400" s="24">
        <f t="shared" si="108"/>
        <v>0</v>
      </c>
      <c r="K400" s="24">
        <f t="shared" si="109"/>
        <v>-13106.663264678866</v>
      </c>
    </row>
    <row r="401" spans="1:11">
      <c r="A401" s="25" t="s">
        <v>121</v>
      </c>
      <c r="B401" s="22" t="s">
        <v>122</v>
      </c>
      <c r="C401" s="23">
        <v>-74880013.329999998</v>
      </c>
      <c r="D401" s="23">
        <v>569373</v>
      </c>
      <c r="E401" s="23">
        <v>0</v>
      </c>
      <c r="F401" s="23">
        <v>-74625801.829999998</v>
      </c>
      <c r="G401" s="23">
        <f t="shared" si="105"/>
        <v>254211.5</v>
      </c>
      <c r="H401" s="23">
        <f t="shared" si="106"/>
        <v>74625801.829999998</v>
      </c>
      <c r="I401" s="24">
        <f t="shared" si="107"/>
        <v>-0.33949179319677114</v>
      </c>
      <c r="J401" s="24">
        <f t="shared" si="108"/>
        <v>0</v>
      </c>
      <c r="K401" s="24">
        <f t="shared" si="109"/>
        <v>-13106.663264678866</v>
      </c>
    </row>
    <row r="402" spans="1:11" ht="25.5">
      <c r="A402" s="26" t="s">
        <v>146</v>
      </c>
      <c r="B402" s="22" t="s">
        <v>147</v>
      </c>
      <c r="C402" s="23">
        <v>-498984.41</v>
      </c>
      <c r="D402" s="23">
        <v>569373</v>
      </c>
      <c r="E402" s="23">
        <v>0</v>
      </c>
      <c r="F402" s="23">
        <v>-533989.23</v>
      </c>
      <c r="G402" s="23">
        <f t="shared" si="105"/>
        <v>-35004.820000000007</v>
      </c>
      <c r="H402" s="23">
        <f t="shared" si="106"/>
        <v>533989.23</v>
      </c>
      <c r="I402" s="24">
        <f t="shared" si="107"/>
        <v>7.0152131606676846</v>
      </c>
      <c r="J402" s="24">
        <f t="shared" si="108"/>
        <v>0</v>
      </c>
      <c r="K402" s="24">
        <f t="shared" si="109"/>
        <v>-93.78548508622643</v>
      </c>
    </row>
    <row r="403" spans="1:11" s="3" customFormat="1">
      <c r="A403" s="49" t="s">
        <v>392</v>
      </c>
      <c r="B403" s="31" t="s">
        <v>954</v>
      </c>
      <c r="C403" s="32"/>
      <c r="D403" s="32"/>
      <c r="E403" s="32"/>
      <c r="F403" s="32"/>
      <c r="G403" s="32"/>
      <c r="H403" s="32"/>
      <c r="I403" s="33"/>
      <c r="J403" s="33"/>
      <c r="K403" s="33"/>
    </row>
    <row r="404" spans="1:11">
      <c r="A404" s="21" t="s">
        <v>19</v>
      </c>
      <c r="B404" s="22" t="s">
        <v>20</v>
      </c>
      <c r="C404" s="23">
        <v>11239931.48</v>
      </c>
      <c r="D404" s="23">
        <v>9877036</v>
      </c>
      <c r="E404" s="23">
        <v>5028996</v>
      </c>
      <c r="F404" s="23">
        <v>9783848.5399999991</v>
      </c>
      <c r="G404" s="23">
        <f t="shared" ref="G404:G419" si="110">F404-C404</f>
        <v>-1456082.9400000013</v>
      </c>
      <c r="H404" s="23">
        <f t="shared" ref="H404:H419" si="111">E404-F404</f>
        <v>-4754852.5399999991</v>
      </c>
      <c r="I404" s="24">
        <f t="shared" ref="I404:I419" si="112">IF(ISERROR(F404/C404),0,F404/C404*100-100)</f>
        <v>-12.954553527224903</v>
      </c>
      <c r="J404" s="24">
        <f t="shared" ref="J404:J419" si="113">IF(ISERROR(F404/E404),0,F404/E404*100)</f>
        <v>194.54874372538771</v>
      </c>
      <c r="K404" s="24">
        <f t="shared" ref="K404:K419" si="114">IF(ISERROR(F404/D404),0,F404/D404*100)</f>
        <v>99.056524042232908</v>
      </c>
    </row>
    <row r="405" spans="1:11" ht="25.5">
      <c r="A405" s="25" t="s">
        <v>128</v>
      </c>
      <c r="B405" s="22" t="s">
        <v>129</v>
      </c>
      <c r="C405" s="23">
        <v>95849.48</v>
      </c>
      <c r="D405" s="23">
        <v>183309</v>
      </c>
      <c r="E405" s="23">
        <v>91656</v>
      </c>
      <c r="F405" s="23">
        <v>90121.54</v>
      </c>
      <c r="G405" s="23">
        <f t="shared" si="110"/>
        <v>-5727.9400000000023</v>
      </c>
      <c r="H405" s="23">
        <f t="shared" si="111"/>
        <v>1534.4600000000064</v>
      </c>
      <c r="I405" s="24">
        <f t="shared" si="112"/>
        <v>-5.9759739958944067</v>
      </c>
      <c r="J405" s="24">
        <f t="shared" si="113"/>
        <v>98.325848826045203</v>
      </c>
      <c r="K405" s="24">
        <f t="shared" si="114"/>
        <v>49.163729004031445</v>
      </c>
    </row>
    <row r="406" spans="1:11">
      <c r="A406" s="25" t="s">
        <v>84</v>
      </c>
      <c r="B406" s="22" t="s">
        <v>85</v>
      </c>
      <c r="C406" s="23">
        <v>11144082</v>
      </c>
      <c r="D406" s="23">
        <v>9693727</v>
      </c>
      <c r="E406" s="23">
        <v>4937340</v>
      </c>
      <c r="F406" s="23">
        <v>9693727</v>
      </c>
      <c r="G406" s="23">
        <f t="shared" si="110"/>
        <v>-1450355</v>
      </c>
      <c r="H406" s="23">
        <f t="shared" si="111"/>
        <v>-4756387</v>
      </c>
      <c r="I406" s="24">
        <f t="shared" si="112"/>
        <v>-13.014575808038742</v>
      </c>
      <c r="J406" s="24">
        <f t="shared" si="113"/>
        <v>196.33501034970246</v>
      </c>
      <c r="K406" s="24">
        <f t="shared" si="114"/>
        <v>100</v>
      </c>
    </row>
    <row r="407" spans="1:11">
      <c r="A407" s="26" t="s">
        <v>86</v>
      </c>
      <c r="B407" s="22" t="s">
        <v>87</v>
      </c>
      <c r="C407" s="23">
        <v>11144082</v>
      </c>
      <c r="D407" s="23">
        <v>9693727</v>
      </c>
      <c r="E407" s="23">
        <v>4937340</v>
      </c>
      <c r="F407" s="23">
        <v>9693727</v>
      </c>
      <c r="G407" s="23">
        <f t="shared" si="110"/>
        <v>-1450355</v>
      </c>
      <c r="H407" s="23">
        <f t="shared" si="111"/>
        <v>-4756387</v>
      </c>
      <c r="I407" s="24">
        <f t="shared" si="112"/>
        <v>-13.014575808038742</v>
      </c>
      <c r="J407" s="24">
        <f t="shared" si="113"/>
        <v>196.33501034970246</v>
      </c>
      <c r="K407" s="24">
        <f t="shared" si="114"/>
        <v>100</v>
      </c>
    </row>
    <row r="408" spans="1:11">
      <c r="A408" s="21" t="s">
        <v>88</v>
      </c>
      <c r="B408" s="22" t="s">
        <v>89</v>
      </c>
      <c r="C408" s="23">
        <v>5274927.8499999996</v>
      </c>
      <c r="D408" s="23">
        <v>9912419</v>
      </c>
      <c r="E408" s="23">
        <v>5028996</v>
      </c>
      <c r="F408" s="23">
        <v>5830007.0199999996</v>
      </c>
      <c r="G408" s="23">
        <f t="shared" si="110"/>
        <v>555079.16999999993</v>
      </c>
      <c r="H408" s="23">
        <f t="shared" si="111"/>
        <v>-801011.01999999955</v>
      </c>
      <c r="I408" s="24">
        <f t="shared" si="112"/>
        <v>10.522971797614261</v>
      </c>
      <c r="J408" s="24">
        <f t="shared" si="113"/>
        <v>115.92785160298395</v>
      </c>
      <c r="K408" s="24">
        <f t="shared" si="114"/>
        <v>58.815179422903732</v>
      </c>
    </row>
    <row r="409" spans="1:11">
      <c r="A409" s="25" t="s">
        <v>90</v>
      </c>
      <c r="B409" s="22" t="s">
        <v>91</v>
      </c>
      <c r="C409" s="23">
        <v>5124010.88</v>
      </c>
      <c r="D409" s="23">
        <v>9700863</v>
      </c>
      <c r="E409" s="23">
        <v>4817440</v>
      </c>
      <c r="F409" s="23">
        <v>5765273.2400000002</v>
      </c>
      <c r="G409" s="23">
        <f t="shared" si="110"/>
        <v>641262.36000000034</v>
      </c>
      <c r="H409" s="23">
        <f t="shared" si="111"/>
        <v>-947833.24000000022</v>
      </c>
      <c r="I409" s="24">
        <f t="shared" si="112"/>
        <v>12.514851646841166</v>
      </c>
      <c r="J409" s="24">
        <f t="shared" si="113"/>
        <v>119.67503985519281</v>
      </c>
      <c r="K409" s="24">
        <f t="shared" si="114"/>
        <v>59.430519119793779</v>
      </c>
    </row>
    <row r="410" spans="1:11">
      <c r="A410" s="26" t="s">
        <v>92</v>
      </c>
      <c r="B410" s="22" t="s">
        <v>93</v>
      </c>
      <c r="C410" s="23">
        <v>5124010.88</v>
      </c>
      <c r="D410" s="23">
        <v>9700863</v>
      </c>
      <c r="E410" s="23">
        <v>4817440</v>
      </c>
      <c r="F410" s="23">
        <v>5765273.2400000002</v>
      </c>
      <c r="G410" s="23">
        <f t="shared" si="110"/>
        <v>641262.36000000034</v>
      </c>
      <c r="H410" s="23">
        <f t="shared" si="111"/>
        <v>-947833.24000000022</v>
      </c>
      <c r="I410" s="24">
        <f t="shared" si="112"/>
        <v>12.514851646841166</v>
      </c>
      <c r="J410" s="24">
        <f t="shared" si="113"/>
        <v>119.67503985519281</v>
      </c>
      <c r="K410" s="24">
        <f t="shared" si="114"/>
        <v>59.430519119793779</v>
      </c>
    </row>
    <row r="411" spans="1:11">
      <c r="A411" s="27" t="s">
        <v>94</v>
      </c>
      <c r="B411" s="22" t="s">
        <v>95</v>
      </c>
      <c r="C411" s="23">
        <v>2408797.31</v>
      </c>
      <c r="D411" s="23">
        <v>4808313</v>
      </c>
      <c r="E411" s="23">
        <v>2375480</v>
      </c>
      <c r="F411" s="23">
        <v>2464518.2799999998</v>
      </c>
      <c r="G411" s="23">
        <f t="shared" si="110"/>
        <v>55720.969999999739</v>
      </c>
      <c r="H411" s="23">
        <f t="shared" si="111"/>
        <v>-89038.279999999795</v>
      </c>
      <c r="I411" s="24">
        <f t="shared" si="112"/>
        <v>2.3132278406604314</v>
      </c>
      <c r="J411" s="24">
        <f t="shared" si="113"/>
        <v>103.7482226749962</v>
      </c>
      <c r="K411" s="24">
        <f t="shared" si="114"/>
        <v>51.255362951621485</v>
      </c>
    </row>
    <row r="412" spans="1:11">
      <c r="A412" s="27" t="s">
        <v>96</v>
      </c>
      <c r="B412" s="22" t="s">
        <v>97</v>
      </c>
      <c r="C412" s="23">
        <v>2715213.57</v>
      </c>
      <c r="D412" s="23">
        <v>4892550</v>
      </c>
      <c r="E412" s="23">
        <v>2441960</v>
      </c>
      <c r="F412" s="23">
        <v>3300754.96</v>
      </c>
      <c r="G412" s="23">
        <f t="shared" si="110"/>
        <v>585541.39000000013</v>
      </c>
      <c r="H412" s="23">
        <f t="shared" si="111"/>
        <v>-858794.96</v>
      </c>
      <c r="I412" s="24">
        <f t="shared" si="112"/>
        <v>21.565205642368682</v>
      </c>
      <c r="J412" s="24">
        <f t="shared" si="113"/>
        <v>135.16826483644286</v>
      </c>
      <c r="K412" s="24">
        <f t="shared" si="114"/>
        <v>67.464920338065014</v>
      </c>
    </row>
    <row r="413" spans="1:11">
      <c r="A413" s="28" t="s">
        <v>98</v>
      </c>
      <c r="B413" s="22" t="s">
        <v>99</v>
      </c>
      <c r="C413" s="23">
        <v>7258.75</v>
      </c>
      <c r="D413" s="23">
        <v>0</v>
      </c>
      <c r="E413" s="23">
        <v>0</v>
      </c>
      <c r="F413" s="23">
        <v>686.52</v>
      </c>
      <c r="G413" s="23">
        <f t="shared" si="110"/>
        <v>-6572.23</v>
      </c>
      <c r="H413" s="23">
        <f t="shared" si="111"/>
        <v>-686.52</v>
      </c>
      <c r="I413" s="24">
        <f t="shared" si="112"/>
        <v>-90.542173239194071</v>
      </c>
      <c r="J413" s="24">
        <f t="shared" si="113"/>
        <v>0</v>
      </c>
      <c r="K413" s="24">
        <f t="shared" si="114"/>
        <v>0</v>
      </c>
    </row>
    <row r="414" spans="1:11">
      <c r="A414" s="25" t="s">
        <v>114</v>
      </c>
      <c r="B414" s="22" t="s">
        <v>115</v>
      </c>
      <c r="C414" s="23">
        <v>150916.97</v>
      </c>
      <c r="D414" s="23">
        <v>211556</v>
      </c>
      <c r="E414" s="23">
        <v>211556</v>
      </c>
      <c r="F414" s="23">
        <v>64733.78</v>
      </c>
      <c r="G414" s="23">
        <f t="shared" si="110"/>
        <v>-86183.19</v>
      </c>
      <c r="H414" s="23">
        <f t="shared" si="111"/>
        <v>146822.22</v>
      </c>
      <c r="I414" s="24">
        <f t="shared" si="112"/>
        <v>-57.106361199804105</v>
      </c>
      <c r="J414" s="24">
        <f t="shared" si="113"/>
        <v>30.598886346877425</v>
      </c>
      <c r="K414" s="24">
        <f t="shared" si="114"/>
        <v>30.598886346877425</v>
      </c>
    </row>
    <row r="415" spans="1:11">
      <c r="A415" s="26" t="s">
        <v>116</v>
      </c>
      <c r="B415" s="22" t="s">
        <v>117</v>
      </c>
      <c r="C415" s="23">
        <v>150916.97</v>
      </c>
      <c r="D415" s="23">
        <v>211556</v>
      </c>
      <c r="E415" s="23">
        <v>211556</v>
      </c>
      <c r="F415" s="23">
        <v>64733.78</v>
      </c>
      <c r="G415" s="23">
        <f t="shared" si="110"/>
        <v>-86183.19</v>
      </c>
      <c r="H415" s="23">
        <f t="shared" si="111"/>
        <v>146822.22</v>
      </c>
      <c r="I415" s="24">
        <f t="shared" si="112"/>
        <v>-57.106361199804105</v>
      </c>
      <c r="J415" s="24">
        <f t="shared" si="113"/>
        <v>30.598886346877425</v>
      </c>
      <c r="K415" s="24">
        <f t="shared" si="114"/>
        <v>30.598886346877425</v>
      </c>
    </row>
    <row r="416" spans="1:11">
      <c r="A416" s="21"/>
      <c r="B416" s="22" t="s">
        <v>118</v>
      </c>
      <c r="C416" s="23">
        <v>5965003.6299999999</v>
      </c>
      <c r="D416" s="23">
        <v>-35383</v>
      </c>
      <c r="E416" s="23">
        <v>0</v>
      </c>
      <c r="F416" s="23">
        <v>3953841.52</v>
      </c>
      <c r="G416" s="23">
        <f t="shared" si="110"/>
        <v>-2011162.1099999999</v>
      </c>
      <c r="H416" s="23">
        <f t="shared" si="111"/>
        <v>-3953841.52</v>
      </c>
      <c r="I416" s="24">
        <f t="shared" si="112"/>
        <v>-33.716024913802102</v>
      </c>
      <c r="J416" s="24">
        <f t="shared" si="113"/>
        <v>0</v>
      </c>
      <c r="K416" s="24">
        <f t="shared" si="114"/>
        <v>-11174.410083938616</v>
      </c>
    </row>
    <row r="417" spans="1:11">
      <c r="A417" s="21" t="s">
        <v>119</v>
      </c>
      <c r="B417" s="22" t="s">
        <v>120</v>
      </c>
      <c r="C417" s="23">
        <v>-5965003.6299999999</v>
      </c>
      <c r="D417" s="23">
        <v>35383</v>
      </c>
      <c r="E417" s="23">
        <v>0</v>
      </c>
      <c r="F417" s="23">
        <v>-3953841.52</v>
      </c>
      <c r="G417" s="23">
        <f t="shared" si="110"/>
        <v>2011162.1099999999</v>
      </c>
      <c r="H417" s="23">
        <f t="shared" si="111"/>
        <v>3953841.52</v>
      </c>
      <c r="I417" s="24">
        <f t="shared" si="112"/>
        <v>-33.716024913802102</v>
      </c>
      <c r="J417" s="24">
        <f t="shared" si="113"/>
        <v>0</v>
      </c>
      <c r="K417" s="24">
        <f t="shared" si="114"/>
        <v>-11174.410083938616</v>
      </c>
    </row>
    <row r="418" spans="1:11">
      <c r="A418" s="25" t="s">
        <v>121</v>
      </c>
      <c r="B418" s="22" t="s">
        <v>122</v>
      </c>
      <c r="C418" s="23">
        <v>-5965003.6299999999</v>
      </c>
      <c r="D418" s="23">
        <v>35383</v>
      </c>
      <c r="E418" s="23">
        <v>0</v>
      </c>
      <c r="F418" s="23">
        <v>-3953841.52</v>
      </c>
      <c r="G418" s="23">
        <f t="shared" si="110"/>
        <v>2011162.1099999999</v>
      </c>
      <c r="H418" s="23">
        <f t="shared" si="111"/>
        <v>3953841.52</v>
      </c>
      <c r="I418" s="24">
        <f t="shared" si="112"/>
        <v>-33.716024913802102</v>
      </c>
      <c r="J418" s="24">
        <f t="shared" si="113"/>
        <v>0</v>
      </c>
      <c r="K418" s="24">
        <f t="shared" si="114"/>
        <v>-11174.410083938616</v>
      </c>
    </row>
    <row r="419" spans="1:11" ht="25.5">
      <c r="A419" s="26" t="s">
        <v>146</v>
      </c>
      <c r="B419" s="22" t="s">
        <v>147</v>
      </c>
      <c r="C419" s="23">
        <v>0</v>
      </c>
      <c r="D419" s="23">
        <v>35383</v>
      </c>
      <c r="E419" s="23">
        <v>0</v>
      </c>
      <c r="F419" s="23">
        <v>0</v>
      </c>
      <c r="G419" s="23">
        <f t="shared" si="110"/>
        <v>0</v>
      </c>
      <c r="H419" s="23">
        <f t="shared" si="111"/>
        <v>0</v>
      </c>
      <c r="I419" s="24">
        <f t="shared" si="112"/>
        <v>0</v>
      </c>
      <c r="J419" s="24">
        <f t="shared" si="113"/>
        <v>0</v>
      </c>
      <c r="K419" s="24">
        <f t="shared" si="114"/>
        <v>0</v>
      </c>
    </row>
    <row r="420" spans="1:11" s="3" customFormat="1">
      <c r="A420" s="49" t="s">
        <v>955</v>
      </c>
      <c r="B420" s="31" t="s">
        <v>956</v>
      </c>
      <c r="C420" s="32"/>
      <c r="D420" s="32"/>
      <c r="E420" s="32"/>
      <c r="F420" s="32"/>
      <c r="G420" s="32"/>
      <c r="H420" s="32"/>
      <c r="I420" s="33"/>
      <c r="J420" s="33"/>
      <c r="K420" s="33"/>
    </row>
    <row r="421" spans="1:11">
      <c r="A421" s="21" t="s">
        <v>19</v>
      </c>
      <c r="B421" s="22" t="s">
        <v>20</v>
      </c>
      <c r="C421" s="23">
        <v>118630333.51000001</v>
      </c>
      <c r="D421" s="23">
        <v>122103144</v>
      </c>
      <c r="E421" s="23">
        <v>57626625</v>
      </c>
      <c r="F421" s="23">
        <v>121631849.14</v>
      </c>
      <c r="G421" s="23">
        <f t="shared" ref="G421:G446" si="115">F421-C421</f>
        <v>3001515.6299999952</v>
      </c>
      <c r="H421" s="23">
        <f t="shared" ref="H421:H446" si="116">E421-F421</f>
        <v>-64005224.140000001</v>
      </c>
      <c r="I421" s="24">
        <f t="shared" ref="I421:I446" si="117">IF(ISERROR(F421/C421),0,F421/C421*100-100)</f>
        <v>2.5301417784069429</v>
      </c>
      <c r="J421" s="24">
        <f t="shared" ref="J421:J446" si="118">IF(ISERROR(F421/E421),0,F421/E421*100)</f>
        <v>211.06884038411064</v>
      </c>
      <c r="K421" s="24">
        <f t="shared" ref="K421:K446" si="119">IF(ISERROR(F421/D421),0,F421/D421*100)</f>
        <v>99.614019062441173</v>
      </c>
    </row>
    <row r="422" spans="1:11" ht="25.5">
      <c r="A422" s="25" t="s">
        <v>128</v>
      </c>
      <c r="B422" s="22" t="s">
        <v>129</v>
      </c>
      <c r="C422" s="23">
        <v>395344.51</v>
      </c>
      <c r="D422" s="23">
        <v>912416</v>
      </c>
      <c r="E422" s="23">
        <v>393649</v>
      </c>
      <c r="F422" s="23">
        <v>441121.14</v>
      </c>
      <c r="G422" s="23">
        <f t="shared" si="115"/>
        <v>45776.630000000005</v>
      </c>
      <c r="H422" s="23">
        <f t="shared" si="116"/>
        <v>-47472.140000000014</v>
      </c>
      <c r="I422" s="24">
        <f t="shared" si="117"/>
        <v>11.578921381758917</v>
      </c>
      <c r="J422" s="24">
        <f t="shared" si="118"/>
        <v>112.05950986792803</v>
      </c>
      <c r="K422" s="24">
        <f t="shared" si="119"/>
        <v>48.346493266229437</v>
      </c>
    </row>
    <row r="423" spans="1:11">
      <c r="A423" s="25" t="s">
        <v>130</v>
      </c>
      <c r="B423" s="22" t="s">
        <v>131</v>
      </c>
      <c r="C423" s="23">
        <v>21102</v>
      </c>
      <c r="D423" s="23">
        <v>0</v>
      </c>
      <c r="E423" s="23">
        <v>0</v>
      </c>
      <c r="F423" s="23">
        <v>0</v>
      </c>
      <c r="G423" s="23">
        <f t="shared" si="115"/>
        <v>-21102</v>
      </c>
      <c r="H423" s="23">
        <f t="shared" si="116"/>
        <v>0</v>
      </c>
      <c r="I423" s="24">
        <f t="shared" si="117"/>
        <v>-100</v>
      </c>
      <c r="J423" s="24">
        <f t="shared" si="118"/>
        <v>0</v>
      </c>
      <c r="K423" s="24">
        <f t="shared" si="119"/>
        <v>0</v>
      </c>
    </row>
    <row r="424" spans="1:11" ht="25.5">
      <c r="A424" s="26" t="s">
        <v>347</v>
      </c>
      <c r="B424" s="22" t="s">
        <v>348</v>
      </c>
      <c r="C424" s="23">
        <v>21102</v>
      </c>
      <c r="D424" s="23">
        <v>0</v>
      </c>
      <c r="E424" s="23">
        <v>0</v>
      </c>
      <c r="F424" s="23">
        <v>0</v>
      </c>
      <c r="G424" s="23">
        <f t="shared" si="115"/>
        <v>-21102</v>
      </c>
      <c r="H424" s="23">
        <f t="shared" si="116"/>
        <v>0</v>
      </c>
      <c r="I424" s="24">
        <f t="shared" si="117"/>
        <v>-100</v>
      </c>
      <c r="J424" s="24">
        <f t="shared" si="118"/>
        <v>0</v>
      </c>
      <c r="K424" s="24">
        <f t="shared" si="119"/>
        <v>0</v>
      </c>
    </row>
    <row r="425" spans="1:11" ht="38.25">
      <c r="A425" s="27" t="s">
        <v>349</v>
      </c>
      <c r="B425" s="22" t="s">
        <v>350</v>
      </c>
      <c r="C425" s="23">
        <v>21102</v>
      </c>
      <c r="D425" s="23">
        <v>0</v>
      </c>
      <c r="E425" s="23">
        <v>0</v>
      </c>
      <c r="F425" s="23">
        <v>0</v>
      </c>
      <c r="G425" s="23">
        <f t="shared" si="115"/>
        <v>-21102</v>
      </c>
      <c r="H425" s="23">
        <f t="shared" si="116"/>
        <v>0</v>
      </c>
      <c r="I425" s="24">
        <f t="shared" si="117"/>
        <v>-100</v>
      </c>
      <c r="J425" s="24">
        <f t="shared" si="118"/>
        <v>0</v>
      </c>
      <c r="K425" s="24">
        <f t="shared" si="119"/>
        <v>0</v>
      </c>
    </row>
    <row r="426" spans="1:11" ht="51">
      <c r="A426" s="28" t="s">
        <v>511</v>
      </c>
      <c r="B426" s="22" t="s">
        <v>512</v>
      </c>
      <c r="C426" s="23">
        <v>21102</v>
      </c>
      <c r="D426" s="23">
        <v>0</v>
      </c>
      <c r="E426" s="23">
        <v>0</v>
      </c>
      <c r="F426" s="23">
        <v>0</v>
      </c>
      <c r="G426" s="23">
        <f t="shared" si="115"/>
        <v>-21102</v>
      </c>
      <c r="H426" s="23">
        <f t="shared" si="116"/>
        <v>0</v>
      </c>
      <c r="I426" s="24">
        <f t="shared" si="117"/>
        <v>-100</v>
      </c>
      <c r="J426" s="24">
        <f t="shared" si="118"/>
        <v>0</v>
      </c>
      <c r="K426" s="24">
        <f t="shared" si="119"/>
        <v>0</v>
      </c>
    </row>
    <row r="427" spans="1:11">
      <c r="A427" s="25" t="s">
        <v>84</v>
      </c>
      <c r="B427" s="22" t="s">
        <v>85</v>
      </c>
      <c r="C427" s="23">
        <v>118213887</v>
      </c>
      <c r="D427" s="23">
        <v>121190728</v>
      </c>
      <c r="E427" s="23">
        <v>57232976</v>
      </c>
      <c r="F427" s="23">
        <v>121190728</v>
      </c>
      <c r="G427" s="23">
        <f t="shared" si="115"/>
        <v>2976841</v>
      </c>
      <c r="H427" s="23">
        <f t="shared" si="116"/>
        <v>-63957752</v>
      </c>
      <c r="I427" s="24">
        <f t="shared" si="117"/>
        <v>2.518182148938223</v>
      </c>
      <c r="J427" s="24">
        <f t="shared" si="118"/>
        <v>211.74982758191709</v>
      </c>
      <c r="K427" s="24">
        <f t="shared" si="119"/>
        <v>100</v>
      </c>
    </row>
    <row r="428" spans="1:11">
      <c r="A428" s="26" t="s">
        <v>86</v>
      </c>
      <c r="B428" s="22" t="s">
        <v>87</v>
      </c>
      <c r="C428" s="23">
        <v>118213887</v>
      </c>
      <c r="D428" s="23">
        <v>121190728</v>
      </c>
      <c r="E428" s="23">
        <v>57232976</v>
      </c>
      <c r="F428" s="23">
        <v>121190728</v>
      </c>
      <c r="G428" s="23">
        <f t="shared" si="115"/>
        <v>2976841</v>
      </c>
      <c r="H428" s="23">
        <f t="shared" si="116"/>
        <v>-63957752</v>
      </c>
      <c r="I428" s="24">
        <f t="shared" si="117"/>
        <v>2.518182148938223</v>
      </c>
      <c r="J428" s="24">
        <f t="shared" si="118"/>
        <v>211.74982758191709</v>
      </c>
      <c r="K428" s="24">
        <f t="shared" si="119"/>
        <v>100</v>
      </c>
    </row>
    <row r="429" spans="1:11">
      <c r="A429" s="21" t="s">
        <v>88</v>
      </c>
      <c r="B429" s="22" t="s">
        <v>89</v>
      </c>
      <c r="C429" s="23">
        <v>52992433</v>
      </c>
      <c r="D429" s="23">
        <v>122445182</v>
      </c>
      <c r="E429" s="23">
        <v>57626625</v>
      </c>
      <c r="F429" s="23">
        <v>54276367.609999999</v>
      </c>
      <c r="G429" s="23">
        <f t="shared" si="115"/>
        <v>1283934.6099999994</v>
      </c>
      <c r="H429" s="23">
        <f t="shared" si="116"/>
        <v>3350257.3900000006</v>
      </c>
      <c r="I429" s="24">
        <f t="shared" si="117"/>
        <v>2.4228640530620709</v>
      </c>
      <c r="J429" s="24">
        <f t="shared" si="118"/>
        <v>94.186268257077344</v>
      </c>
      <c r="K429" s="24">
        <f t="shared" si="119"/>
        <v>44.327074959960449</v>
      </c>
    </row>
    <row r="430" spans="1:11">
      <c r="A430" s="25" t="s">
        <v>90</v>
      </c>
      <c r="B430" s="22" t="s">
        <v>91</v>
      </c>
      <c r="C430" s="23">
        <v>51232458.659999996</v>
      </c>
      <c r="D430" s="23">
        <v>119850684</v>
      </c>
      <c r="E430" s="23">
        <v>57268890</v>
      </c>
      <c r="F430" s="23">
        <v>53890599.439999998</v>
      </c>
      <c r="G430" s="23">
        <f t="shared" si="115"/>
        <v>2658140.7800000012</v>
      </c>
      <c r="H430" s="23">
        <f t="shared" si="116"/>
        <v>3378290.5600000024</v>
      </c>
      <c r="I430" s="24">
        <f t="shared" si="117"/>
        <v>5.1883919872761481</v>
      </c>
      <c r="J430" s="24">
        <f t="shared" si="118"/>
        <v>94.101002202068173</v>
      </c>
      <c r="K430" s="24">
        <f t="shared" si="119"/>
        <v>44.964782545588136</v>
      </c>
    </row>
    <row r="431" spans="1:11">
      <c r="A431" s="26" t="s">
        <v>92</v>
      </c>
      <c r="B431" s="22" t="s">
        <v>93</v>
      </c>
      <c r="C431" s="23">
        <v>51231913.659999996</v>
      </c>
      <c r="D431" s="23">
        <v>119814315</v>
      </c>
      <c r="E431" s="23">
        <v>57268890</v>
      </c>
      <c r="F431" s="23">
        <v>53871866.240000002</v>
      </c>
      <c r="G431" s="23">
        <f t="shared" si="115"/>
        <v>2639952.5800000057</v>
      </c>
      <c r="H431" s="23">
        <f t="shared" si="116"/>
        <v>3397023.7599999979</v>
      </c>
      <c r="I431" s="24">
        <f t="shared" si="117"/>
        <v>5.1529454814434956</v>
      </c>
      <c r="J431" s="24">
        <f t="shared" si="118"/>
        <v>94.068291248529519</v>
      </c>
      <c r="K431" s="24">
        <f t="shared" si="119"/>
        <v>44.962796173395475</v>
      </c>
    </row>
    <row r="432" spans="1:11">
      <c r="A432" s="27" t="s">
        <v>94</v>
      </c>
      <c r="B432" s="22" t="s">
        <v>95</v>
      </c>
      <c r="C432" s="23">
        <v>46259856.259999998</v>
      </c>
      <c r="D432" s="23">
        <v>107958168</v>
      </c>
      <c r="E432" s="23">
        <v>51429361</v>
      </c>
      <c r="F432" s="23">
        <v>48724795.890000001</v>
      </c>
      <c r="G432" s="23">
        <f t="shared" si="115"/>
        <v>2464939.6300000027</v>
      </c>
      <c r="H432" s="23">
        <f t="shared" si="116"/>
        <v>2704565.1099999994</v>
      </c>
      <c r="I432" s="24">
        <f t="shared" si="117"/>
        <v>5.3284636600381816</v>
      </c>
      <c r="J432" s="24">
        <f t="shared" si="118"/>
        <v>94.741204134346518</v>
      </c>
      <c r="K432" s="24">
        <f t="shared" si="119"/>
        <v>45.133033278223103</v>
      </c>
    </row>
    <row r="433" spans="1:11">
      <c r="A433" s="27" t="s">
        <v>96</v>
      </c>
      <c r="B433" s="22" t="s">
        <v>97</v>
      </c>
      <c r="C433" s="23">
        <v>4972057.4000000004</v>
      </c>
      <c r="D433" s="23">
        <v>11856147</v>
      </c>
      <c r="E433" s="23">
        <v>5839529</v>
      </c>
      <c r="F433" s="23">
        <v>5147070.3499999996</v>
      </c>
      <c r="G433" s="23">
        <f t="shared" si="115"/>
        <v>175012.94999999925</v>
      </c>
      <c r="H433" s="23">
        <f t="shared" si="116"/>
        <v>692458.65000000037</v>
      </c>
      <c r="I433" s="24">
        <f t="shared" si="117"/>
        <v>3.5199302003230883</v>
      </c>
      <c r="J433" s="24">
        <f t="shared" si="118"/>
        <v>88.141874969710727</v>
      </c>
      <c r="K433" s="24">
        <f t="shared" si="119"/>
        <v>43.412673189696449</v>
      </c>
    </row>
    <row r="434" spans="1:11">
      <c r="A434" s="28" t="s">
        <v>98</v>
      </c>
      <c r="B434" s="22" t="s">
        <v>99</v>
      </c>
      <c r="C434" s="23">
        <v>8717.18</v>
      </c>
      <c r="D434" s="23">
        <v>0</v>
      </c>
      <c r="E434" s="23">
        <v>0</v>
      </c>
      <c r="F434" s="23">
        <v>33704.19</v>
      </c>
      <c r="G434" s="23">
        <f t="shared" si="115"/>
        <v>24987.010000000002</v>
      </c>
      <c r="H434" s="23">
        <f t="shared" si="116"/>
        <v>-33704.19</v>
      </c>
      <c r="I434" s="24">
        <f t="shared" si="117"/>
        <v>286.6409779309364</v>
      </c>
      <c r="J434" s="24">
        <f t="shared" si="118"/>
        <v>0</v>
      </c>
      <c r="K434" s="24">
        <f t="shared" si="119"/>
        <v>0</v>
      </c>
    </row>
    <row r="435" spans="1:11">
      <c r="A435" s="26" t="s">
        <v>100</v>
      </c>
      <c r="B435" s="22" t="s">
        <v>101</v>
      </c>
      <c r="C435" s="23">
        <v>545</v>
      </c>
      <c r="D435" s="23">
        <v>1238</v>
      </c>
      <c r="E435" s="23">
        <v>0</v>
      </c>
      <c r="F435" s="23">
        <v>1237.5</v>
      </c>
      <c r="G435" s="23">
        <f t="shared" si="115"/>
        <v>692.5</v>
      </c>
      <c r="H435" s="23">
        <f t="shared" si="116"/>
        <v>-1237.5</v>
      </c>
      <c r="I435" s="24">
        <f t="shared" si="117"/>
        <v>127.06422018348621</v>
      </c>
      <c r="J435" s="24">
        <f t="shared" si="118"/>
        <v>0</v>
      </c>
      <c r="K435" s="24">
        <f t="shared" si="119"/>
        <v>99.959612277867521</v>
      </c>
    </row>
    <row r="436" spans="1:11">
      <c r="A436" s="27" t="s">
        <v>104</v>
      </c>
      <c r="B436" s="22" t="s">
        <v>105</v>
      </c>
      <c r="C436" s="23">
        <v>545</v>
      </c>
      <c r="D436" s="23">
        <v>1238</v>
      </c>
      <c r="E436" s="23">
        <v>0</v>
      </c>
      <c r="F436" s="23">
        <v>1237.5</v>
      </c>
      <c r="G436" s="23">
        <f t="shared" si="115"/>
        <v>692.5</v>
      </c>
      <c r="H436" s="23">
        <f t="shared" si="116"/>
        <v>-1237.5</v>
      </c>
      <c r="I436" s="24">
        <f t="shared" si="117"/>
        <v>127.06422018348621</v>
      </c>
      <c r="J436" s="24">
        <f t="shared" si="118"/>
        <v>0</v>
      </c>
      <c r="K436" s="24">
        <f t="shared" si="119"/>
        <v>99.959612277867521</v>
      </c>
    </row>
    <row r="437" spans="1:11" ht="25.5">
      <c r="A437" s="26" t="s">
        <v>106</v>
      </c>
      <c r="B437" s="22" t="s">
        <v>107</v>
      </c>
      <c r="C437" s="23">
        <v>0</v>
      </c>
      <c r="D437" s="23">
        <v>35131</v>
      </c>
      <c r="E437" s="23">
        <v>0</v>
      </c>
      <c r="F437" s="23">
        <v>17495.7</v>
      </c>
      <c r="G437" s="23">
        <f t="shared" si="115"/>
        <v>17495.7</v>
      </c>
      <c r="H437" s="23">
        <f t="shared" si="116"/>
        <v>-17495.7</v>
      </c>
      <c r="I437" s="24">
        <f t="shared" si="117"/>
        <v>0</v>
      </c>
      <c r="J437" s="24">
        <f t="shared" si="118"/>
        <v>0</v>
      </c>
      <c r="K437" s="24">
        <f t="shared" si="119"/>
        <v>49.80131507785147</v>
      </c>
    </row>
    <row r="438" spans="1:11">
      <c r="A438" s="27" t="s">
        <v>108</v>
      </c>
      <c r="B438" s="22" t="s">
        <v>109</v>
      </c>
      <c r="C438" s="23">
        <v>0</v>
      </c>
      <c r="D438" s="23">
        <v>35131</v>
      </c>
      <c r="E438" s="23">
        <v>0</v>
      </c>
      <c r="F438" s="23">
        <v>17495.7</v>
      </c>
      <c r="G438" s="23">
        <f t="shared" si="115"/>
        <v>17495.7</v>
      </c>
      <c r="H438" s="23">
        <f t="shared" si="116"/>
        <v>-17495.7</v>
      </c>
      <c r="I438" s="24">
        <f t="shared" si="117"/>
        <v>0</v>
      </c>
      <c r="J438" s="24">
        <f t="shared" si="118"/>
        <v>0</v>
      </c>
      <c r="K438" s="24">
        <f t="shared" si="119"/>
        <v>49.80131507785147</v>
      </c>
    </row>
    <row r="439" spans="1:11" ht="25.5">
      <c r="A439" s="28" t="s">
        <v>110</v>
      </c>
      <c r="B439" s="22" t="s">
        <v>111</v>
      </c>
      <c r="C439" s="23">
        <v>0</v>
      </c>
      <c r="D439" s="23">
        <v>35131</v>
      </c>
      <c r="E439" s="23">
        <v>0</v>
      </c>
      <c r="F439" s="23">
        <v>17495.7</v>
      </c>
      <c r="G439" s="23">
        <f t="shared" si="115"/>
        <v>17495.7</v>
      </c>
      <c r="H439" s="23">
        <f t="shared" si="116"/>
        <v>-17495.7</v>
      </c>
      <c r="I439" s="24">
        <f t="shared" si="117"/>
        <v>0</v>
      </c>
      <c r="J439" s="24">
        <f t="shared" si="118"/>
        <v>0</v>
      </c>
      <c r="K439" s="24">
        <f t="shared" si="119"/>
        <v>49.80131507785147</v>
      </c>
    </row>
    <row r="440" spans="1:11" ht="25.5">
      <c r="A440" s="29" t="s">
        <v>112</v>
      </c>
      <c r="B440" s="22" t="s">
        <v>113</v>
      </c>
      <c r="C440" s="23">
        <v>0</v>
      </c>
      <c r="D440" s="23">
        <v>35131</v>
      </c>
      <c r="E440" s="23">
        <v>0</v>
      </c>
      <c r="F440" s="23">
        <v>17495.7</v>
      </c>
      <c r="G440" s="23">
        <f t="shared" si="115"/>
        <v>17495.7</v>
      </c>
      <c r="H440" s="23">
        <f t="shared" si="116"/>
        <v>-17495.7</v>
      </c>
      <c r="I440" s="24">
        <f t="shared" si="117"/>
        <v>0</v>
      </c>
      <c r="J440" s="24">
        <f t="shared" si="118"/>
        <v>0</v>
      </c>
      <c r="K440" s="24">
        <f t="shared" si="119"/>
        <v>49.80131507785147</v>
      </c>
    </row>
    <row r="441" spans="1:11">
      <c r="A441" s="25" t="s">
        <v>114</v>
      </c>
      <c r="B441" s="22" t="s">
        <v>115</v>
      </c>
      <c r="C441" s="23">
        <v>1759974.34</v>
      </c>
      <c r="D441" s="23">
        <v>2594498</v>
      </c>
      <c r="E441" s="23">
        <v>357735</v>
      </c>
      <c r="F441" s="23">
        <v>385768.17</v>
      </c>
      <c r="G441" s="23">
        <f t="shared" si="115"/>
        <v>-1374206.1700000002</v>
      </c>
      <c r="H441" s="23">
        <f t="shared" si="116"/>
        <v>-28033.169999999984</v>
      </c>
      <c r="I441" s="24">
        <f t="shared" si="117"/>
        <v>-78.081034408717571</v>
      </c>
      <c r="J441" s="24">
        <f t="shared" si="118"/>
        <v>107.8362950228521</v>
      </c>
      <c r="K441" s="24">
        <f t="shared" si="119"/>
        <v>14.868701768126241</v>
      </c>
    </row>
    <row r="442" spans="1:11">
      <c r="A442" s="26" t="s">
        <v>116</v>
      </c>
      <c r="B442" s="22" t="s">
        <v>117</v>
      </c>
      <c r="C442" s="23">
        <v>1759974.34</v>
      </c>
      <c r="D442" s="23">
        <v>2594498</v>
      </c>
      <c r="E442" s="23">
        <v>357735</v>
      </c>
      <c r="F442" s="23">
        <v>385768.17</v>
      </c>
      <c r="G442" s="23">
        <f t="shared" si="115"/>
        <v>-1374206.1700000002</v>
      </c>
      <c r="H442" s="23">
        <f t="shared" si="116"/>
        <v>-28033.169999999984</v>
      </c>
      <c r="I442" s="24">
        <f t="shared" si="117"/>
        <v>-78.081034408717571</v>
      </c>
      <c r="J442" s="24">
        <f t="shared" si="118"/>
        <v>107.8362950228521</v>
      </c>
      <c r="K442" s="24">
        <f t="shared" si="119"/>
        <v>14.868701768126241</v>
      </c>
    </row>
    <row r="443" spans="1:11">
      <c r="A443" s="21"/>
      <c r="B443" s="22" t="s">
        <v>118</v>
      </c>
      <c r="C443" s="23">
        <v>65637900.509999998</v>
      </c>
      <c r="D443" s="23">
        <v>-342038</v>
      </c>
      <c r="E443" s="23">
        <v>0</v>
      </c>
      <c r="F443" s="23">
        <v>67355481.530000001</v>
      </c>
      <c r="G443" s="23">
        <f t="shared" si="115"/>
        <v>1717581.0200000033</v>
      </c>
      <c r="H443" s="23">
        <f t="shared" si="116"/>
        <v>-67355481.530000001</v>
      </c>
      <c r="I443" s="24">
        <f t="shared" si="117"/>
        <v>2.6167519171919906</v>
      </c>
      <c r="J443" s="24">
        <f t="shared" si="118"/>
        <v>0</v>
      </c>
      <c r="K443" s="24">
        <f t="shared" si="119"/>
        <v>-19692.397198556886</v>
      </c>
    </row>
    <row r="444" spans="1:11">
      <c r="A444" s="21" t="s">
        <v>119</v>
      </c>
      <c r="B444" s="22" t="s">
        <v>120</v>
      </c>
      <c r="C444" s="23">
        <v>-65637900.509999998</v>
      </c>
      <c r="D444" s="23">
        <v>342038</v>
      </c>
      <c r="E444" s="23">
        <v>0</v>
      </c>
      <c r="F444" s="23">
        <v>-67355481.530000001</v>
      </c>
      <c r="G444" s="23">
        <f t="shared" si="115"/>
        <v>-1717581.0200000033</v>
      </c>
      <c r="H444" s="23">
        <f t="shared" si="116"/>
        <v>67355481.530000001</v>
      </c>
      <c r="I444" s="24">
        <f t="shared" si="117"/>
        <v>2.6167519171919906</v>
      </c>
      <c r="J444" s="24">
        <f t="shared" si="118"/>
        <v>0</v>
      </c>
      <c r="K444" s="24">
        <f t="shared" si="119"/>
        <v>-19692.397198556886</v>
      </c>
    </row>
    <row r="445" spans="1:11">
      <c r="A445" s="25" t="s">
        <v>121</v>
      </c>
      <c r="B445" s="22" t="s">
        <v>122</v>
      </c>
      <c r="C445" s="23">
        <v>-65637900.509999998</v>
      </c>
      <c r="D445" s="23">
        <v>342038</v>
      </c>
      <c r="E445" s="23">
        <v>0</v>
      </c>
      <c r="F445" s="23">
        <v>-67355481.530000001</v>
      </c>
      <c r="G445" s="23">
        <f t="shared" si="115"/>
        <v>-1717581.0200000033</v>
      </c>
      <c r="H445" s="23">
        <f t="shared" si="116"/>
        <v>67355481.530000001</v>
      </c>
      <c r="I445" s="24">
        <f t="shared" si="117"/>
        <v>2.6167519171919906</v>
      </c>
      <c r="J445" s="24">
        <f t="shared" si="118"/>
        <v>0</v>
      </c>
      <c r="K445" s="24">
        <f t="shared" si="119"/>
        <v>-19692.397198556886</v>
      </c>
    </row>
    <row r="446" spans="1:11" ht="25.5">
      <c r="A446" s="26" t="s">
        <v>146</v>
      </c>
      <c r="B446" s="22" t="s">
        <v>147</v>
      </c>
      <c r="C446" s="23">
        <v>-268885.63</v>
      </c>
      <c r="D446" s="23">
        <v>342038</v>
      </c>
      <c r="E446" s="23">
        <v>0</v>
      </c>
      <c r="F446" s="23">
        <v>-342037.23</v>
      </c>
      <c r="G446" s="23">
        <f t="shared" si="115"/>
        <v>-73151.599999999977</v>
      </c>
      <c r="H446" s="23">
        <f t="shared" si="116"/>
        <v>342037.23</v>
      </c>
      <c r="I446" s="24">
        <f t="shared" si="117"/>
        <v>27.205470221670083</v>
      </c>
      <c r="J446" s="24">
        <f t="shared" si="118"/>
        <v>0</v>
      </c>
      <c r="K446" s="24">
        <f t="shared" si="119"/>
        <v>-99.999774878814634</v>
      </c>
    </row>
    <row r="447" spans="1:11" s="3" customFormat="1">
      <c r="A447" s="49" t="s">
        <v>957</v>
      </c>
      <c r="B447" s="31" t="s">
        <v>958</v>
      </c>
      <c r="C447" s="32"/>
      <c r="D447" s="32"/>
      <c r="E447" s="32"/>
      <c r="F447" s="32"/>
      <c r="G447" s="32"/>
      <c r="H447" s="32"/>
      <c r="I447" s="33"/>
      <c r="J447" s="33"/>
      <c r="K447" s="33"/>
    </row>
    <row r="448" spans="1:11">
      <c r="A448" s="21" t="s">
        <v>19</v>
      </c>
      <c r="B448" s="22" t="s">
        <v>20</v>
      </c>
      <c r="C448" s="23">
        <v>5280976.55</v>
      </c>
      <c r="D448" s="23">
        <v>5302548</v>
      </c>
      <c r="E448" s="23">
        <v>2591769</v>
      </c>
      <c r="F448" s="23">
        <v>5194396.54</v>
      </c>
      <c r="G448" s="23">
        <f t="shared" ref="G448:G463" si="120">F448-C448</f>
        <v>-86580.009999999776</v>
      </c>
      <c r="H448" s="23">
        <f t="shared" ref="H448:H463" si="121">E448-F448</f>
        <v>-2602627.54</v>
      </c>
      <c r="I448" s="24">
        <f t="shared" ref="I448:I463" si="122">IF(ISERROR(F448/C448),0,F448/C448*100-100)</f>
        <v>-1.6394696923999703</v>
      </c>
      <c r="J448" s="24">
        <f t="shared" ref="J448:J463" si="123">IF(ISERROR(F448/E448),0,F448/E448*100)</f>
        <v>200.4189624924135</v>
      </c>
      <c r="K448" s="24">
        <f t="shared" ref="K448:K463" si="124">IF(ISERROR(F448/D448),0,F448/D448*100)</f>
        <v>97.96038696867997</v>
      </c>
    </row>
    <row r="449" spans="1:11" ht="25.5">
      <c r="A449" s="25" t="s">
        <v>128</v>
      </c>
      <c r="B449" s="22" t="s">
        <v>129</v>
      </c>
      <c r="C449" s="23">
        <v>60004.55</v>
      </c>
      <c r="D449" s="23">
        <v>138977</v>
      </c>
      <c r="E449" s="23">
        <v>69488</v>
      </c>
      <c r="F449" s="23">
        <v>30825.54</v>
      </c>
      <c r="G449" s="23">
        <f t="shared" si="120"/>
        <v>-29179.010000000002</v>
      </c>
      <c r="H449" s="23">
        <f t="shared" si="121"/>
        <v>38662.46</v>
      </c>
      <c r="I449" s="24">
        <f t="shared" si="122"/>
        <v>-48.627995710325301</v>
      </c>
      <c r="J449" s="24">
        <f t="shared" si="123"/>
        <v>44.360954409394424</v>
      </c>
      <c r="K449" s="24">
        <f t="shared" si="124"/>
        <v>22.180317606510432</v>
      </c>
    </row>
    <row r="450" spans="1:11">
      <c r="A450" s="25" t="s">
        <v>84</v>
      </c>
      <c r="B450" s="22" t="s">
        <v>85</v>
      </c>
      <c r="C450" s="23">
        <v>5220972</v>
      </c>
      <c r="D450" s="23">
        <v>5163571</v>
      </c>
      <c r="E450" s="23">
        <v>2522281</v>
      </c>
      <c r="F450" s="23">
        <v>5163571</v>
      </c>
      <c r="G450" s="23">
        <f t="shared" si="120"/>
        <v>-57401</v>
      </c>
      <c r="H450" s="23">
        <f t="shared" si="121"/>
        <v>-2641290</v>
      </c>
      <c r="I450" s="24">
        <f t="shared" si="122"/>
        <v>-1.0994312936365134</v>
      </c>
      <c r="J450" s="24">
        <f t="shared" si="123"/>
        <v>204.71830854690657</v>
      </c>
      <c r="K450" s="24">
        <f t="shared" si="124"/>
        <v>100</v>
      </c>
    </row>
    <row r="451" spans="1:11">
      <c r="A451" s="26" t="s">
        <v>86</v>
      </c>
      <c r="B451" s="22" t="s">
        <v>87</v>
      </c>
      <c r="C451" s="23">
        <v>5220972</v>
      </c>
      <c r="D451" s="23">
        <v>5163571</v>
      </c>
      <c r="E451" s="23">
        <v>2522281</v>
      </c>
      <c r="F451" s="23">
        <v>5163571</v>
      </c>
      <c r="G451" s="23">
        <f t="shared" si="120"/>
        <v>-57401</v>
      </c>
      <c r="H451" s="23">
        <f t="shared" si="121"/>
        <v>-2641290</v>
      </c>
      <c r="I451" s="24">
        <f t="shared" si="122"/>
        <v>-1.0994312936365134</v>
      </c>
      <c r="J451" s="24">
        <f t="shared" si="123"/>
        <v>204.71830854690657</v>
      </c>
      <c r="K451" s="24">
        <f t="shared" si="124"/>
        <v>100</v>
      </c>
    </row>
    <row r="452" spans="1:11">
      <c r="A452" s="21" t="s">
        <v>88</v>
      </c>
      <c r="B452" s="22" t="s">
        <v>89</v>
      </c>
      <c r="C452" s="23">
        <v>2406828.87</v>
      </c>
      <c r="D452" s="23">
        <v>5494500</v>
      </c>
      <c r="E452" s="23">
        <v>2591769</v>
      </c>
      <c r="F452" s="23">
        <v>2286325.54</v>
      </c>
      <c r="G452" s="23">
        <f t="shared" si="120"/>
        <v>-120503.33000000007</v>
      </c>
      <c r="H452" s="23">
        <f t="shared" si="121"/>
        <v>305443.45999999996</v>
      </c>
      <c r="I452" s="24">
        <f t="shared" si="122"/>
        <v>-5.0067261325480104</v>
      </c>
      <c r="J452" s="24">
        <f t="shared" si="123"/>
        <v>88.214865599519101</v>
      </c>
      <c r="K452" s="24">
        <f t="shared" si="124"/>
        <v>41.611166439166439</v>
      </c>
    </row>
    <row r="453" spans="1:11">
      <c r="A453" s="25" t="s">
        <v>90</v>
      </c>
      <c r="B453" s="22" t="s">
        <v>91</v>
      </c>
      <c r="C453" s="23">
        <v>2397906.2000000002</v>
      </c>
      <c r="D453" s="23">
        <v>5306341</v>
      </c>
      <c r="E453" s="23">
        <v>2583769</v>
      </c>
      <c r="F453" s="23">
        <v>2269942.98</v>
      </c>
      <c r="G453" s="23">
        <f t="shared" si="120"/>
        <v>-127963.2200000002</v>
      </c>
      <c r="H453" s="23">
        <f t="shared" si="121"/>
        <v>313826.02</v>
      </c>
      <c r="I453" s="24">
        <f t="shared" si="122"/>
        <v>-5.3364564468785289</v>
      </c>
      <c r="J453" s="24">
        <f t="shared" si="123"/>
        <v>87.853944373510174</v>
      </c>
      <c r="K453" s="24">
        <f t="shared" si="124"/>
        <v>42.77793266584262</v>
      </c>
    </row>
    <row r="454" spans="1:11">
      <c r="A454" s="26" t="s">
        <v>92</v>
      </c>
      <c r="B454" s="22" t="s">
        <v>93</v>
      </c>
      <c r="C454" s="23">
        <v>2397906.2000000002</v>
      </c>
      <c r="D454" s="23">
        <v>5306341</v>
      </c>
      <c r="E454" s="23">
        <v>2583769</v>
      </c>
      <c r="F454" s="23">
        <v>2269942.98</v>
      </c>
      <c r="G454" s="23">
        <f t="shared" si="120"/>
        <v>-127963.2200000002</v>
      </c>
      <c r="H454" s="23">
        <f t="shared" si="121"/>
        <v>313826.02</v>
      </c>
      <c r="I454" s="24">
        <f t="shared" si="122"/>
        <v>-5.3364564468785289</v>
      </c>
      <c r="J454" s="24">
        <f t="shared" si="123"/>
        <v>87.853944373510174</v>
      </c>
      <c r="K454" s="24">
        <f t="shared" si="124"/>
        <v>42.77793266584262</v>
      </c>
    </row>
    <row r="455" spans="1:11">
      <c r="A455" s="27" t="s">
        <v>94</v>
      </c>
      <c r="B455" s="22" t="s">
        <v>95</v>
      </c>
      <c r="C455" s="23">
        <v>2258057.2999999998</v>
      </c>
      <c r="D455" s="23">
        <v>4863644</v>
      </c>
      <c r="E455" s="23">
        <v>2396822</v>
      </c>
      <c r="F455" s="23">
        <v>2110015.44</v>
      </c>
      <c r="G455" s="23">
        <f t="shared" si="120"/>
        <v>-148041.85999999987</v>
      </c>
      <c r="H455" s="23">
        <f t="shared" si="121"/>
        <v>286806.56000000006</v>
      </c>
      <c r="I455" s="24">
        <f t="shared" si="122"/>
        <v>-6.556160465901371</v>
      </c>
      <c r="J455" s="24">
        <f t="shared" si="123"/>
        <v>88.033881531461248</v>
      </c>
      <c r="K455" s="24">
        <f t="shared" si="124"/>
        <v>43.383426912002605</v>
      </c>
    </row>
    <row r="456" spans="1:11">
      <c r="A456" s="27" t="s">
        <v>96</v>
      </c>
      <c r="B456" s="22" t="s">
        <v>97</v>
      </c>
      <c r="C456" s="23">
        <v>139848.9</v>
      </c>
      <c r="D456" s="23">
        <v>442697</v>
      </c>
      <c r="E456" s="23">
        <v>186947</v>
      </c>
      <c r="F456" s="23">
        <v>159927.54</v>
      </c>
      <c r="G456" s="23">
        <f t="shared" si="120"/>
        <v>20078.640000000014</v>
      </c>
      <c r="H456" s="23">
        <f t="shared" si="121"/>
        <v>27019.459999999992</v>
      </c>
      <c r="I456" s="24">
        <f t="shared" si="122"/>
        <v>14.357381430958711</v>
      </c>
      <c r="J456" s="24">
        <f t="shared" si="123"/>
        <v>85.54699460274837</v>
      </c>
      <c r="K456" s="24">
        <f t="shared" si="124"/>
        <v>36.125733854080785</v>
      </c>
    </row>
    <row r="457" spans="1:11">
      <c r="A457" s="28" t="s">
        <v>98</v>
      </c>
      <c r="B457" s="22" t="s">
        <v>99</v>
      </c>
      <c r="C457" s="23">
        <v>0</v>
      </c>
      <c r="D457" s="23">
        <v>0</v>
      </c>
      <c r="E457" s="23">
        <v>0</v>
      </c>
      <c r="F457" s="23">
        <v>907.5</v>
      </c>
      <c r="G457" s="23">
        <f t="shared" si="120"/>
        <v>907.5</v>
      </c>
      <c r="H457" s="23">
        <f t="shared" si="121"/>
        <v>-907.5</v>
      </c>
      <c r="I457" s="24">
        <f t="shared" si="122"/>
        <v>0</v>
      </c>
      <c r="J457" s="24">
        <f t="shared" si="123"/>
        <v>0</v>
      </c>
      <c r="K457" s="24">
        <f t="shared" si="124"/>
        <v>0</v>
      </c>
    </row>
    <row r="458" spans="1:11">
      <c r="A458" s="25" t="s">
        <v>114</v>
      </c>
      <c r="B458" s="22" t="s">
        <v>115</v>
      </c>
      <c r="C458" s="23">
        <v>8922.67</v>
      </c>
      <c r="D458" s="23">
        <v>188159</v>
      </c>
      <c r="E458" s="23">
        <v>8000</v>
      </c>
      <c r="F458" s="23">
        <v>16382.56</v>
      </c>
      <c r="G458" s="23">
        <f t="shared" si="120"/>
        <v>7459.8899999999994</v>
      </c>
      <c r="H458" s="23">
        <f t="shared" si="121"/>
        <v>-8382.56</v>
      </c>
      <c r="I458" s="24">
        <f t="shared" si="122"/>
        <v>83.606028240425786</v>
      </c>
      <c r="J458" s="24">
        <f t="shared" si="123"/>
        <v>204.78199999999998</v>
      </c>
      <c r="K458" s="24">
        <f t="shared" si="124"/>
        <v>8.7067639602676454</v>
      </c>
    </row>
    <row r="459" spans="1:11">
      <c r="A459" s="26" t="s">
        <v>116</v>
      </c>
      <c r="B459" s="22" t="s">
        <v>117</v>
      </c>
      <c r="C459" s="23">
        <v>8922.67</v>
      </c>
      <c r="D459" s="23">
        <v>188159</v>
      </c>
      <c r="E459" s="23">
        <v>8000</v>
      </c>
      <c r="F459" s="23">
        <v>16382.56</v>
      </c>
      <c r="G459" s="23">
        <f t="shared" si="120"/>
        <v>7459.8899999999994</v>
      </c>
      <c r="H459" s="23">
        <f t="shared" si="121"/>
        <v>-8382.56</v>
      </c>
      <c r="I459" s="24">
        <f t="shared" si="122"/>
        <v>83.606028240425786</v>
      </c>
      <c r="J459" s="24">
        <f t="shared" si="123"/>
        <v>204.78199999999998</v>
      </c>
      <c r="K459" s="24">
        <f t="shared" si="124"/>
        <v>8.7067639602676454</v>
      </c>
    </row>
    <row r="460" spans="1:11">
      <c r="A460" s="21"/>
      <c r="B460" s="22" t="s">
        <v>118</v>
      </c>
      <c r="C460" s="23">
        <v>2874147.68</v>
      </c>
      <c r="D460" s="23">
        <v>-191952</v>
      </c>
      <c r="E460" s="23">
        <v>0</v>
      </c>
      <c r="F460" s="23">
        <v>2908071</v>
      </c>
      <c r="G460" s="23">
        <f t="shared" si="120"/>
        <v>33923.319999999832</v>
      </c>
      <c r="H460" s="23">
        <f t="shared" si="121"/>
        <v>-2908071</v>
      </c>
      <c r="I460" s="24">
        <f t="shared" si="122"/>
        <v>1.1802914734012404</v>
      </c>
      <c r="J460" s="24">
        <f t="shared" si="123"/>
        <v>0</v>
      </c>
      <c r="K460" s="24">
        <f t="shared" si="124"/>
        <v>-1514.9990622655664</v>
      </c>
    </row>
    <row r="461" spans="1:11">
      <c r="A461" s="21" t="s">
        <v>119</v>
      </c>
      <c r="B461" s="22" t="s">
        <v>120</v>
      </c>
      <c r="C461" s="23">
        <v>-2874147.68</v>
      </c>
      <c r="D461" s="23">
        <v>191952</v>
      </c>
      <c r="E461" s="23">
        <v>0</v>
      </c>
      <c r="F461" s="23">
        <v>-2908071</v>
      </c>
      <c r="G461" s="23">
        <f t="shared" si="120"/>
        <v>-33923.319999999832</v>
      </c>
      <c r="H461" s="23">
        <f t="shared" si="121"/>
        <v>2908071</v>
      </c>
      <c r="I461" s="24">
        <f t="shared" si="122"/>
        <v>1.1802914734012404</v>
      </c>
      <c r="J461" s="24">
        <f t="shared" si="123"/>
        <v>0</v>
      </c>
      <c r="K461" s="24">
        <f t="shared" si="124"/>
        <v>-1514.9990622655664</v>
      </c>
    </row>
    <row r="462" spans="1:11">
      <c r="A462" s="25" t="s">
        <v>121</v>
      </c>
      <c r="B462" s="22" t="s">
        <v>122</v>
      </c>
      <c r="C462" s="23">
        <v>-2874147.68</v>
      </c>
      <c r="D462" s="23">
        <v>191952</v>
      </c>
      <c r="E462" s="23">
        <v>0</v>
      </c>
      <c r="F462" s="23">
        <v>-2908071</v>
      </c>
      <c r="G462" s="23">
        <f t="shared" si="120"/>
        <v>-33923.319999999832</v>
      </c>
      <c r="H462" s="23">
        <f t="shared" si="121"/>
        <v>2908071</v>
      </c>
      <c r="I462" s="24">
        <f t="shared" si="122"/>
        <v>1.1802914734012404</v>
      </c>
      <c r="J462" s="24">
        <f t="shared" si="123"/>
        <v>0</v>
      </c>
      <c r="K462" s="24">
        <f t="shared" si="124"/>
        <v>-1514.9990622655664</v>
      </c>
    </row>
    <row r="463" spans="1:11" ht="25.5">
      <c r="A463" s="26" t="s">
        <v>146</v>
      </c>
      <c r="B463" s="22" t="s">
        <v>147</v>
      </c>
      <c r="C463" s="23">
        <v>-198525</v>
      </c>
      <c r="D463" s="23">
        <v>191952</v>
      </c>
      <c r="E463" s="23">
        <v>0</v>
      </c>
      <c r="F463" s="23">
        <v>-191952</v>
      </c>
      <c r="G463" s="23">
        <f t="shared" si="120"/>
        <v>6573</v>
      </c>
      <c r="H463" s="23">
        <f t="shared" si="121"/>
        <v>191952</v>
      </c>
      <c r="I463" s="24">
        <f t="shared" si="122"/>
        <v>-3.3109180204004502</v>
      </c>
      <c r="J463" s="24">
        <f t="shared" si="123"/>
        <v>0</v>
      </c>
      <c r="K463" s="24">
        <f t="shared" si="124"/>
        <v>-100</v>
      </c>
    </row>
    <row r="464" spans="1:11" s="3" customFormat="1">
      <c r="A464" s="49" t="s">
        <v>959</v>
      </c>
      <c r="B464" s="31" t="s">
        <v>960</v>
      </c>
      <c r="C464" s="32"/>
      <c r="D464" s="32"/>
      <c r="E464" s="32"/>
      <c r="F464" s="32"/>
      <c r="G464" s="32"/>
      <c r="H464" s="32"/>
      <c r="I464" s="33"/>
      <c r="J464" s="33"/>
      <c r="K464" s="33"/>
    </row>
    <row r="465" spans="1:11">
      <c r="A465" s="21" t="s">
        <v>19</v>
      </c>
      <c r="B465" s="22" t="s">
        <v>20</v>
      </c>
      <c r="C465" s="23">
        <v>755618.2</v>
      </c>
      <c r="D465" s="23">
        <v>710081</v>
      </c>
      <c r="E465" s="23">
        <v>344778</v>
      </c>
      <c r="F465" s="23">
        <v>662769.62</v>
      </c>
      <c r="G465" s="23">
        <f t="shared" ref="G465:G478" si="125">F465-C465</f>
        <v>-92848.579999999958</v>
      </c>
      <c r="H465" s="23">
        <f t="shared" ref="H465:H478" si="126">E465-F465</f>
        <v>-317991.62</v>
      </c>
      <c r="I465" s="24">
        <f t="shared" ref="I465:I478" si="127">IF(ISERROR(F465/C465),0,F465/C465*100-100)</f>
        <v>-12.287763846873986</v>
      </c>
      <c r="J465" s="24">
        <f t="shared" ref="J465:J478" si="128">IF(ISERROR(F465/E465),0,F465/E465*100)</f>
        <v>192.23083259372697</v>
      </c>
      <c r="K465" s="24">
        <f t="shared" ref="K465:K478" si="129">IF(ISERROR(F465/D465),0,F465/D465*100)</f>
        <v>93.337185476023151</v>
      </c>
    </row>
    <row r="466" spans="1:11" ht="25.5">
      <c r="A466" s="25" t="s">
        <v>128</v>
      </c>
      <c r="B466" s="22" t="s">
        <v>129</v>
      </c>
      <c r="C466" s="23">
        <v>18862.2</v>
      </c>
      <c r="D466" s="23">
        <v>51807</v>
      </c>
      <c r="E466" s="23">
        <v>25896</v>
      </c>
      <c r="F466" s="23">
        <v>4495.62</v>
      </c>
      <c r="G466" s="23">
        <f t="shared" si="125"/>
        <v>-14366.580000000002</v>
      </c>
      <c r="H466" s="23">
        <f t="shared" si="126"/>
        <v>21400.38</v>
      </c>
      <c r="I466" s="24">
        <f t="shared" si="127"/>
        <v>-76.16598275916914</v>
      </c>
      <c r="J466" s="24">
        <f t="shared" si="128"/>
        <v>17.360287303058385</v>
      </c>
      <c r="K466" s="24">
        <f t="shared" si="129"/>
        <v>8.6776304360414613</v>
      </c>
    </row>
    <row r="467" spans="1:11">
      <c r="A467" s="25" t="s">
        <v>84</v>
      </c>
      <c r="B467" s="22" t="s">
        <v>85</v>
      </c>
      <c r="C467" s="23">
        <v>736756</v>
      </c>
      <c r="D467" s="23">
        <v>658274</v>
      </c>
      <c r="E467" s="23">
        <v>318882</v>
      </c>
      <c r="F467" s="23">
        <v>658274</v>
      </c>
      <c r="G467" s="23">
        <f t="shared" si="125"/>
        <v>-78482</v>
      </c>
      <c r="H467" s="23">
        <f t="shared" si="126"/>
        <v>-339392</v>
      </c>
      <c r="I467" s="24">
        <f t="shared" si="127"/>
        <v>-10.652373377346095</v>
      </c>
      <c r="J467" s="24">
        <f t="shared" si="128"/>
        <v>206.43184626288095</v>
      </c>
      <c r="K467" s="24">
        <f t="shared" si="129"/>
        <v>100</v>
      </c>
    </row>
    <row r="468" spans="1:11">
      <c r="A468" s="26" t="s">
        <v>86</v>
      </c>
      <c r="B468" s="22" t="s">
        <v>87</v>
      </c>
      <c r="C468" s="23">
        <v>736756</v>
      </c>
      <c r="D468" s="23">
        <v>658274</v>
      </c>
      <c r="E468" s="23">
        <v>318882</v>
      </c>
      <c r="F468" s="23">
        <v>658274</v>
      </c>
      <c r="G468" s="23">
        <f t="shared" si="125"/>
        <v>-78482</v>
      </c>
      <c r="H468" s="23">
        <f t="shared" si="126"/>
        <v>-339392</v>
      </c>
      <c r="I468" s="24">
        <f t="shared" si="127"/>
        <v>-10.652373377346095</v>
      </c>
      <c r="J468" s="24">
        <f t="shared" si="128"/>
        <v>206.43184626288095</v>
      </c>
      <c r="K468" s="24">
        <f t="shared" si="129"/>
        <v>100</v>
      </c>
    </row>
    <row r="469" spans="1:11">
      <c r="A469" s="21" t="s">
        <v>88</v>
      </c>
      <c r="B469" s="22" t="s">
        <v>89</v>
      </c>
      <c r="C469" s="23">
        <v>352656.69</v>
      </c>
      <c r="D469" s="23">
        <v>710081</v>
      </c>
      <c r="E469" s="23">
        <v>344778</v>
      </c>
      <c r="F469" s="23">
        <v>254361.84</v>
      </c>
      <c r="G469" s="23">
        <f t="shared" si="125"/>
        <v>-98294.85</v>
      </c>
      <c r="H469" s="23">
        <f t="shared" si="126"/>
        <v>90416.16</v>
      </c>
      <c r="I469" s="24">
        <f t="shared" si="127"/>
        <v>-27.872674129618815</v>
      </c>
      <c r="J469" s="24">
        <f t="shared" si="128"/>
        <v>73.775542523014806</v>
      </c>
      <c r="K469" s="24">
        <f t="shared" si="129"/>
        <v>35.821524586631668</v>
      </c>
    </row>
    <row r="470" spans="1:11">
      <c r="A470" s="25" t="s">
        <v>90</v>
      </c>
      <c r="B470" s="22" t="s">
        <v>91</v>
      </c>
      <c r="C470" s="23">
        <v>352656.69</v>
      </c>
      <c r="D470" s="23">
        <v>710081</v>
      </c>
      <c r="E470" s="23">
        <v>344778</v>
      </c>
      <c r="F470" s="23">
        <v>254361.84</v>
      </c>
      <c r="G470" s="23">
        <f t="shared" si="125"/>
        <v>-98294.85</v>
      </c>
      <c r="H470" s="23">
        <f t="shared" si="126"/>
        <v>90416.16</v>
      </c>
      <c r="I470" s="24">
        <f t="shared" si="127"/>
        <v>-27.872674129618815</v>
      </c>
      <c r="J470" s="24">
        <f t="shared" si="128"/>
        <v>73.775542523014806</v>
      </c>
      <c r="K470" s="24">
        <f t="shared" si="129"/>
        <v>35.821524586631668</v>
      </c>
    </row>
    <row r="471" spans="1:11">
      <c r="A471" s="26" t="s">
        <v>92</v>
      </c>
      <c r="B471" s="22" t="s">
        <v>93</v>
      </c>
      <c r="C471" s="23">
        <v>352656.69</v>
      </c>
      <c r="D471" s="23">
        <v>710081</v>
      </c>
      <c r="E471" s="23">
        <v>344778</v>
      </c>
      <c r="F471" s="23">
        <v>254361.84</v>
      </c>
      <c r="G471" s="23">
        <f t="shared" si="125"/>
        <v>-98294.85</v>
      </c>
      <c r="H471" s="23">
        <f t="shared" si="126"/>
        <v>90416.16</v>
      </c>
      <c r="I471" s="24">
        <f t="shared" si="127"/>
        <v>-27.872674129618815</v>
      </c>
      <c r="J471" s="24">
        <f t="shared" si="128"/>
        <v>73.775542523014806</v>
      </c>
      <c r="K471" s="24">
        <f t="shared" si="129"/>
        <v>35.821524586631668</v>
      </c>
    </row>
    <row r="472" spans="1:11">
      <c r="A472" s="27" t="s">
        <v>94</v>
      </c>
      <c r="B472" s="22" t="s">
        <v>95</v>
      </c>
      <c r="C472" s="23">
        <v>190836.1</v>
      </c>
      <c r="D472" s="23">
        <v>400894</v>
      </c>
      <c r="E472" s="23">
        <v>189528</v>
      </c>
      <c r="F472" s="23">
        <v>160982.22</v>
      </c>
      <c r="G472" s="23">
        <f t="shared" si="125"/>
        <v>-29853.880000000005</v>
      </c>
      <c r="H472" s="23">
        <f t="shared" si="126"/>
        <v>28545.78</v>
      </c>
      <c r="I472" s="24">
        <f t="shared" si="127"/>
        <v>-15.643727785256573</v>
      </c>
      <c r="J472" s="24">
        <f t="shared" si="128"/>
        <v>84.938489299734073</v>
      </c>
      <c r="K472" s="24">
        <f t="shared" si="129"/>
        <v>40.155806771864881</v>
      </c>
    </row>
    <row r="473" spans="1:11">
      <c r="A473" s="27" t="s">
        <v>96</v>
      </c>
      <c r="B473" s="22" t="s">
        <v>97</v>
      </c>
      <c r="C473" s="23">
        <v>161820.59</v>
      </c>
      <c r="D473" s="23">
        <v>309187</v>
      </c>
      <c r="E473" s="23">
        <v>155250</v>
      </c>
      <c r="F473" s="23">
        <v>93379.62</v>
      </c>
      <c r="G473" s="23">
        <f t="shared" si="125"/>
        <v>-68440.97</v>
      </c>
      <c r="H473" s="23">
        <f t="shared" si="126"/>
        <v>61870.380000000005</v>
      </c>
      <c r="I473" s="24">
        <f t="shared" si="127"/>
        <v>-42.294352035176743</v>
      </c>
      <c r="J473" s="24">
        <f t="shared" si="128"/>
        <v>60.147903381642507</v>
      </c>
      <c r="K473" s="24">
        <f t="shared" si="129"/>
        <v>30.201664364931251</v>
      </c>
    </row>
    <row r="474" spans="1:11">
      <c r="A474" s="28" t="s">
        <v>98</v>
      </c>
      <c r="B474" s="22" t="s">
        <v>99</v>
      </c>
      <c r="C474" s="23">
        <v>5632.4</v>
      </c>
      <c r="D474" s="23">
        <v>0</v>
      </c>
      <c r="E474" s="23">
        <v>0</v>
      </c>
      <c r="F474" s="23">
        <v>598.95000000000005</v>
      </c>
      <c r="G474" s="23">
        <f t="shared" si="125"/>
        <v>-5033.45</v>
      </c>
      <c r="H474" s="23">
        <f t="shared" si="126"/>
        <v>-598.95000000000005</v>
      </c>
      <c r="I474" s="24">
        <f t="shared" si="127"/>
        <v>-89.365989631418216</v>
      </c>
      <c r="J474" s="24">
        <f t="shared" si="128"/>
        <v>0</v>
      </c>
      <c r="K474" s="24">
        <f t="shared" si="129"/>
        <v>0</v>
      </c>
    </row>
    <row r="475" spans="1:11">
      <c r="A475" s="21"/>
      <c r="B475" s="22" t="s">
        <v>118</v>
      </c>
      <c r="C475" s="23">
        <v>402961.51</v>
      </c>
      <c r="D475" s="23">
        <v>0</v>
      </c>
      <c r="E475" s="23">
        <v>0</v>
      </c>
      <c r="F475" s="23">
        <v>408407.78</v>
      </c>
      <c r="G475" s="23">
        <f t="shared" si="125"/>
        <v>5446.2700000000186</v>
      </c>
      <c r="H475" s="23">
        <f t="shared" si="126"/>
        <v>-408407.78</v>
      </c>
      <c r="I475" s="24">
        <f t="shared" si="127"/>
        <v>1.3515608475856737</v>
      </c>
      <c r="J475" s="24">
        <f t="shared" si="128"/>
        <v>0</v>
      </c>
      <c r="K475" s="24">
        <f t="shared" si="129"/>
        <v>0</v>
      </c>
    </row>
    <row r="476" spans="1:11">
      <c r="A476" s="21" t="s">
        <v>119</v>
      </c>
      <c r="B476" s="22" t="s">
        <v>120</v>
      </c>
      <c r="C476" s="23">
        <v>-402961.51</v>
      </c>
      <c r="D476" s="23">
        <v>0</v>
      </c>
      <c r="E476" s="23">
        <v>0</v>
      </c>
      <c r="F476" s="23">
        <v>-408407.78</v>
      </c>
      <c r="G476" s="23">
        <f t="shared" si="125"/>
        <v>-5446.2700000000186</v>
      </c>
      <c r="H476" s="23">
        <f t="shared" si="126"/>
        <v>408407.78</v>
      </c>
      <c r="I476" s="24">
        <f t="shared" si="127"/>
        <v>1.3515608475856737</v>
      </c>
      <c r="J476" s="24">
        <f t="shared" si="128"/>
        <v>0</v>
      </c>
      <c r="K476" s="24">
        <f t="shared" si="129"/>
        <v>0</v>
      </c>
    </row>
    <row r="477" spans="1:11">
      <c r="A477" s="25" t="s">
        <v>121</v>
      </c>
      <c r="B477" s="22" t="s">
        <v>122</v>
      </c>
      <c r="C477" s="23">
        <v>-402961.51</v>
      </c>
      <c r="D477" s="23">
        <v>0</v>
      </c>
      <c r="E477" s="23">
        <v>0</v>
      </c>
      <c r="F477" s="23">
        <v>-408407.78</v>
      </c>
      <c r="G477" s="23">
        <f t="shared" si="125"/>
        <v>-5446.2700000000186</v>
      </c>
      <c r="H477" s="23">
        <f t="shared" si="126"/>
        <v>408407.78</v>
      </c>
      <c r="I477" s="24">
        <f t="shared" si="127"/>
        <v>1.3515608475856737</v>
      </c>
      <c r="J477" s="24">
        <f t="shared" si="128"/>
        <v>0</v>
      </c>
      <c r="K477" s="24">
        <f t="shared" si="129"/>
        <v>0</v>
      </c>
    </row>
    <row r="478" spans="1:11" ht="25.5">
      <c r="A478" s="26" t="s">
        <v>146</v>
      </c>
      <c r="B478" s="22" t="s">
        <v>147</v>
      </c>
      <c r="C478" s="23">
        <v>-31573.78</v>
      </c>
      <c r="D478" s="23">
        <v>0</v>
      </c>
      <c r="E478" s="23">
        <v>0</v>
      </c>
      <c r="F478" s="23">
        <v>0</v>
      </c>
      <c r="G478" s="23">
        <f t="shared" si="125"/>
        <v>31573.78</v>
      </c>
      <c r="H478" s="23">
        <f t="shared" si="126"/>
        <v>0</v>
      </c>
      <c r="I478" s="24">
        <f t="shared" si="127"/>
        <v>-100</v>
      </c>
      <c r="J478" s="24">
        <f t="shared" si="128"/>
        <v>0</v>
      </c>
      <c r="K478" s="24">
        <f t="shared" si="129"/>
        <v>0</v>
      </c>
    </row>
    <row r="479" spans="1:11" s="3" customFormat="1">
      <c r="A479" s="30" t="s">
        <v>961</v>
      </c>
      <c r="B479" s="31" t="s">
        <v>962</v>
      </c>
      <c r="C479" s="32"/>
      <c r="D479" s="32"/>
      <c r="E479" s="32"/>
      <c r="F479" s="32"/>
      <c r="G479" s="32"/>
      <c r="H479" s="32"/>
      <c r="I479" s="33"/>
      <c r="J479" s="33"/>
      <c r="K479" s="33"/>
    </row>
    <row r="480" spans="1:11">
      <c r="A480" s="21" t="s">
        <v>19</v>
      </c>
      <c r="B480" s="22" t="s">
        <v>20</v>
      </c>
      <c r="C480" s="23">
        <v>17016975.210000001</v>
      </c>
      <c r="D480" s="23">
        <v>23229841</v>
      </c>
      <c r="E480" s="23">
        <v>10380676</v>
      </c>
      <c r="F480" s="23">
        <v>22057309.260000002</v>
      </c>
      <c r="G480" s="23">
        <f t="shared" ref="G480:G501" si="130">F480-C480</f>
        <v>5040334.0500000007</v>
      </c>
      <c r="H480" s="23">
        <f t="shared" ref="H480:H501" si="131">E480-F480</f>
        <v>-11676633.260000002</v>
      </c>
      <c r="I480" s="24">
        <f t="shared" ref="I480:I501" si="132">IF(ISERROR(F480/C480),0,F480/C480*100-100)</f>
        <v>29.619447568085178</v>
      </c>
      <c r="J480" s="24">
        <f t="shared" ref="J480:J501" si="133">IF(ISERROR(F480/E480),0,F480/E480*100)</f>
        <v>212.48432433494696</v>
      </c>
      <c r="K480" s="24">
        <f t="shared" ref="K480:K501" si="134">IF(ISERROR(F480/D480),0,F480/D480*100)</f>
        <v>94.952476256725134</v>
      </c>
    </row>
    <row r="481" spans="1:11" ht="25.5">
      <c r="A481" s="25" t="s">
        <v>128</v>
      </c>
      <c r="B481" s="22" t="s">
        <v>129</v>
      </c>
      <c r="C481" s="23">
        <v>1748892.21</v>
      </c>
      <c r="D481" s="23">
        <v>2907485</v>
      </c>
      <c r="E481" s="23">
        <v>1739454</v>
      </c>
      <c r="F481" s="23">
        <v>1734953.26</v>
      </c>
      <c r="G481" s="23">
        <f t="shared" si="130"/>
        <v>-13938.949999999953</v>
      </c>
      <c r="H481" s="23">
        <f t="shared" si="131"/>
        <v>4500.7399999999907</v>
      </c>
      <c r="I481" s="24">
        <f t="shared" si="132"/>
        <v>-0.7970159578902809</v>
      </c>
      <c r="J481" s="24">
        <f t="shared" si="133"/>
        <v>99.741255589397596</v>
      </c>
      <c r="K481" s="24">
        <f t="shared" si="134"/>
        <v>59.671959098671188</v>
      </c>
    </row>
    <row r="482" spans="1:11">
      <c r="A482" s="25" t="s">
        <v>84</v>
      </c>
      <c r="B482" s="22" t="s">
        <v>85</v>
      </c>
      <c r="C482" s="23">
        <v>15268083</v>
      </c>
      <c r="D482" s="23">
        <v>20322356</v>
      </c>
      <c r="E482" s="23">
        <v>8641222</v>
      </c>
      <c r="F482" s="23">
        <v>20322356</v>
      </c>
      <c r="G482" s="23">
        <f t="shared" si="130"/>
        <v>5054273</v>
      </c>
      <c r="H482" s="23">
        <f t="shared" si="131"/>
        <v>-11681134</v>
      </c>
      <c r="I482" s="24">
        <f t="shared" si="132"/>
        <v>33.103520592598301</v>
      </c>
      <c r="J482" s="24">
        <f t="shared" si="133"/>
        <v>235.17919109126001</v>
      </c>
      <c r="K482" s="24">
        <f t="shared" si="134"/>
        <v>100</v>
      </c>
    </row>
    <row r="483" spans="1:11">
      <c r="A483" s="26" t="s">
        <v>86</v>
      </c>
      <c r="B483" s="22" t="s">
        <v>87</v>
      </c>
      <c r="C483" s="23">
        <v>15268083</v>
      </c>
      <c r="D483" s="23">
        <v>20322356</v>
      </c>
      <c r="E483" s="23">
        <v>8641222</v>
      </c>
      <c r="F483" s="23">
        <v>20322356</v>
      </c>
      <c r="G483" s="23">
        <f t="shared" si="130"/>
        <v>5054273</v>
      </c>
      <c r="H483" s="23">
        <f t="shared" si="131"/>
        <v>-11681134</v>
      </c>
      <c r="I483" s="24">
        <f t="shared" si="132"/>
        <v>33.103520592598301</v>
      </c>
      <c r="J483" s="24">
        <f t="shared" si="133"/>
        <v>235.17919109126001</v>
      </c>
      <c r="K483" s="24">
        <f t="shared" si="134"/>
        <v>100</v>
      </c>
    </row>
    <row r="484" spans="1:11">
      <c r="A484" s="21" t="s">
        <v>88</v>
      </c>
      <c r="B484" s="22" t="s">
        <v>89</v>
      </c>
      <c r="C484" s="23">
        <v>5783460.3300000001</v>
      </c>
      <c r="D484" s="23">
        <v>24085490</v>
      </c>
      <c r="E484" s="23">
        <v>10830676</v>
      </c>
      <c r="F484" s="23">
        <v>9698237.6099999994</v>
      </c>
      <c r="G484" s="23">
        <f t="shared" si="130"/>
        <v>3914777.2799999993</v>
      </c>
      <c r="H484" s="23">
        <f t="shared" si="131"/>
        <v>1132438.3900000006</v>
      </c>
      <c r="I484" s="24">
        <f t="shared" si="132"/>
        <v>67.689187037269761</v>
      </c>
      <c r="J484" s="24">
        <f t="shared" si="133"/>
        <v>89.544157816188019</v>
      </c>
      <c r="K484" s="24">
        <f t="shared" si="134"/>
        <v>40.265892908967182</v>
      </c>
    </row>
    <row r="485" spans="1:11">
      <c r="A485" s="25" t="s">
        <v>90</v>
      </c>
      <c r="B485" s="22" t="s">
        <v>91</v>
      </c>
      <c r="C485" s="23">
        <v>5572758.1699999999</v>
      </c>
      <c r="D485" s="23">
        <v>23281493</v>
      </c>
      <c r="E485" s="23">
        <v>10679661</v>
      </c>
      <c r="F485" s="23">
        <v>9339883.8699999992</v>
      </c>
      <c r="G485" s="23">
        <f t="shared" si="130"/>
        <v>3767125.6999999993</v>
      </c>
      <c r="H485" s="23">
        <f t="shared" si="131"/>
        <v>1339777.1300000008</v>
      </c>
      <c r="I485" s="24">
        <f t="shared" si="132"/>
        <v>67.598944455901261</v>
      </c>
      <c r="J485" s="24">
        <f t="shared" si="133"/>
        <v>87.454872116259111</v>
      </c>
      <c r="K485" s="24">
        <f t="shared" si="134"/>
        <v>40.117203265271691</v>
      </c>
    </row>
    <row r="486" spans="1:11">
      <c r="A486" s="26" t="s">
        <v>92</v>
      </c>
      <c r="B486" s="22" t="s">
        <v>93</v>
      </c>
      <c r="C486" s="23">
        <v>4650921.7300000004</v>
      </c>
      <c r="D486" s="23">
        <v>16457437</v>
      </c>
      <c r="E486" s="23">
        <v>7379218</v>
      </c>
      <c r="F486" s="23">
        <v>6463538.46</v>
      </c>
      <c r="G486" s="23">
        <f t="shared" si="130"/>
        <v>1812616.7299999995</v>
      </c>
      <c r="H486" s="23">
        <f t="shared" si="131"/>
        <v>915679.54</v>
      </c>
      <c r="I486" s="24">
        <f t="shared" si="132"/>
        <v>38.973279604083956</v>
      </c>
      <c r="J486" s="24">
        <f t="shared" si="133"/>
        <v>87.591103284928025</v>
      </c>
      <c r="K486" s="24">
        <f t="shared" si="134"/>
        <v>39.274271321834618</v>
      </c>
    </row>
    <row r="487" spans="1:11">
      <c r="A487" s="27" t="s">
        <v>94</v>
      </c>
      <c r="B487" s="22" t="s">
        <v>95</v>
      </c>
      <c r="C487" s="23">
        <v>2600436.84</v>
      </c>
      <c r="D487" s="23">
        <v>6615437</v>
      </c>
      <c r="E487" s="23">
        <v>2848474</v>
      </c>
      <c r="F487" s="23">
        <v>2628667.94</v>
      </c>
      <c r="G487" s="23">
        <f t="shared" si="130"/>
        <v>28231.100000000093</v>
      </c>
      <c r="H487" s="23">
        <f t="shared" si="131"/>
        <v>219806.06000000006</v>
      </c>
      <c r="I487" s="24">
        <f t="shared" si="132"/>
        <v>1.0856291360646964</v>
      </c>
      <c r="J487" s="24">
        <f t="shared" si="133"/>
        <v>92.283374887746916</v>
      </c>
      <c r="K487" s="24">
        <f t="shared" si="134"/>
        <v>39.735363514156354</v>
      </c>
    </row>
    <row r="488" spans="1:11">
      <c r="A488" s="27" t="s">
        <v>96</v>
      </c>
      <c r="B488" s="22" t="s">
        <v>97</v>
      </c>
      <c r="C488" s="23">
        <v>2050484.89</v>
      </c>
      <c r="D488" s="23">
        <v>9842000</v>
      </c>
      <c r="E488" s="23">
        <v>4530744</v>
      </c>
      <c r="F488" s="23">
        <v>3834870.52</v>
      </c>
      <c r="G488" s="23">
        <f t="shared" si="130"/>
        <v>1784385.6300000001</v>
      </c>
      <c r="H488" s="23">
        <f t="shared" si="131"/>
        <v>695873.48</v>
      </c>
      <c r="I488" s="24">
        <f t="shared" si="132"/>
        <v>87.022617855038192</v>
      </c>
      <c r="J488" s="24">
        <f t="shared" si="133"/>
        <v>84.641077050480007</v>
      </c>
      <c r="K488" s="24">
        <f t="shared" si="134"/>
        <v>38.964341800447066</v>
      </c>
    </row>
    <row r="489" spans="1:11">
      <c r="A489" s="28" t="s">
        <v>98</v>
      </c>
      <c r="B489" s="22" t="s">
        <v>99</v>
      </c>
      <c r="C489" s="23">
        <v>31970.84</v>
      </c>
      <c r="D489" s="23">
        <v>0</v>
      </c>
      <c r="E489" s="23">
        <v>0</v>
      </c>
      <c r="F489" s="23">
        <v>12473.87</v>
      </c>
      <c r="G489" s="23">
        <f t="shared" si="130"/>
        <v>-19496.97</v>
      </c>
      <c r="H489" s="23">
        <f t="shared" si="131"/>
        <v>-12473.87</v>
      </c>
      <c r="I489" s="24">
        <f t="shared" si="132"/>
        <v>-60.983602557830821</v>
      </c>
      <c r="J489" s="24">
        <f t="shared" si="133"/>
        <v>0</v>
      </c>
      <c r="K489" s="24">
        <f t="shared" si="134"/>
        <v>0</v>
      </c>
    </row>
    <row r="490" spans="1:11">
      <c r="A490" s="26" t="s">
        <v>100</v>
      </c>
      <c r="B490" s="22" t="s">
        <v>101</v>
      </c>
      <c r="C490" s="23">
        <v>921836.44</v>
      </c>
      <c r="D490" s="23">
        <v>6435774</v>
      </c>
      <c r="E490" s="23">
        <v>3300443</v>
      </c>
      <c r="F490" s="23">
        <v>2861514.61</v>
      </c>
      <c r="G490" s="23">
        <f t="shared" si="130"/>
        <v>1939678.17</v>
      </c>
      <c r="H490" s="23">
        <f t="shared" si="131"/>
        <v>438928.39000000013</v>
      </c>
      <c r="I490" s="24">
        <f t="shared" si="132"/>
        <v>210.41456877100671</v>
      </c>
      <c r="J490" s="24">
        <f t="shared" si="133"/>
        <v>86.700924997038271</v>
      </c>
      <c r="K490" s="24">
        <f t="shared" si="134"/>
        <v>44.462633554254701</v>
      </c>
    </row>
    <row r="491" spans="1:11">
      <c r="A491" s="27" t="s">
        <v>102</v>
      </c>
      <c r="B491" s="22" t="s">
        <v>103</v>
      </c>
      <c r="C491" s="23">
        <v>187335.41</v>
      </c>
      <c r="D491" s="23">
        <v>4175808</v>
      </c>
      <c r="E491" s="23">
        <v>2129057</v>
      </c>
      <c r="F491" s="23">
        <v>991180.72</v>
      </c>
      <c r="G491" s="23">
        <f t="shared" si="130"/>
        <v>803845.30999999994</v>
      </c>
      <c r="H491" s="23">
        <f t="shared" si="131"/>
        <v>1137876.28</v>
      </c>
      <c r="I491" s="24">
        <f t="shared" si="132"/>
        <v>429.09416324441804</v>
      </c>
      <c r="J491" s="24">
        <f t="shared" si="133"/>
        <v>46.554917036039903</v>
      </c>
      <c r="K491" s="24">
        <f t="shared" si="134"/>
        <v>23.736261820466844</v>
      </c>
    </row>
    <row r="492" spans="1:11">
      <c r="A492" s="27" t="s">
        <v>104</v>
      </c>
      <c r="B492" s="22" t="s">
        <v>105</v>
      </c>
      <c r="C492" s="23">
        <v>734501.03</v>
      </c>
      <c r="D492" s="23">
        <v>2259966</v>
      </c>
      <c r="E492" s="23">
        <v>1171386</v>
      </c>
      <c r="F492" s="23">
        <v>1870333.89</v>
      </c>
      <c r="G492" s="23">
        <f t="shared" si="130"/>
        <v>1135832.8599999999</v>
      </c>
      <c r="H492" s="23">
        <f t="shared" si="131"/>
        <v>-698947.8899999999</v>
      </c>
      <c r="I492" s="24">
        <f t="shared" si="132"/>
        <v>154.64006360889647</v>
      </c>
      <c r="J492" s="24">
        <f t="shared" si="133"/>
        <v>159.66845173153851</v>
      </c>
      <c r="K492" s="24">
        <f t="shared" si="134"/>
        <v>82.759381778309944</v>
      </c>
    </row>
    <row r="493" spans="1:11" ht="25.5">
      <c r="A493" s="26" t="s">
        <v>106</v>
      </c>
      <c r="B493" s="22" t="s">
        <v>107</v>
      </c>
      <c r="C493" s="23">
        <v>0</v>
      </c>
      <c r="D493" s="23">
        <v>388282</v>
      </c>
      <c r="E493" s="23">
        <v>0</v>
      </c>
      <c r="F493" s="23">
        <v>14830.8</v>
      </c>
      <c r="G493" s="23">
        <f t="shared" si="130"/>
        <v>14830.8</v>
      </c>
      <c r="H493" s="23">
        <f t="shared" si="131"/>
        <v>-14830.8</v>
      </c>
      <c r="I493" s="24">
        <f t="shared" si="132"/>
        <v>0</v>
      </c>
      <c r="J493" s="24">
        <f t="shared" si="133"/>
        <v>0</v>
      </c>
      <c r="K493" s="24">
        <f t="shared" si="134"/>
        <v>3.8195950365971121</v>
      </c>
    </row>
    <row r="494" spans="1:11" ht="25.5">
      <c r="A494" s="27" t="s">
        <v>188</v>
      </c>
      <c r="B494" s="22" t="s">
        <v>189</v>
      </c>
      <c r="C494" s="23">
        <v>0</v>
      </c>
      <c r="D494" s="23">
        <v>388282</v>
      </c>
      <c r="E494" s="23">
        <v>0</v>
      </c>
      <c r="F494" s="23">
        <v>14830.8</v>
      </c>
      <c r="G494" s="23">
        <f t="shared" si="130"/>
        <v>14830.8</v>
      </c>
      <c r="H494" s="23">
        <f t="shared" si="131"/>
        <v>-14830.8</v>
      </c>
      <c r="I494" s="24">
        <f t="shared" si="132"/>
        <v>0</v>
      </c>
      <c r="J494" s="24">
        <f t="shared" si="133"/>
        <v>0</v>
      </c>
      <c r="K494" s="24">
        <f t="shared" si="134"/>
        <v>3.8195950365971121</v>
      </c>
    </row>
    <row r="495" spans="1:11" ht="38.25">
      <c r="A495" s="28" t="s">
        <v>190</v>
      </c>
      <c r="B495" s="22" t="s">
        <v>191</v>
      </c>
      <c r="C495" s="23">
        <v>0</v>
      </c>
      <c r="D495" s="23">
        <v>388282</v>
      </c>
      <c r="E495" s="23">
        <v>0</v>
      </c>
      <c r="F495" s="23">
        <v>14830.8</v>
      </c>
      <c r="G495" s="23">
        <f t="shared" si="130"/>
        <v>14830.8</v>
      </c>
      <c r="H495" s="23">
        <f t="shared" si="131"/>
        <v>-14830.8</v>
      </c>
      <c r="I495" s="24">
        <f t="shared" si="132"/>
        <v>0</v>
      </c>
      <c r="J495" s="24">
        <f t="shared" si="133"/>
        <v>0</v>
      </c>
      <c r="K495" s="24">
        <f t="shared" si="134"/>
        <v>3.8195950365971121</v>
      </c>
    </row>
    <row r="496" spans="1:11">
      <c r="A496" s="25" t="s">
        <v>114</v>
      </c>
      <c r="B496" s="22" t="s">
        <v>115</v>
      </c>
      <c r="C496" s="23">
        <v>210702.16</v>
      </c>
      <c r="D496" s="23">
        <v>803997</v>
      </c>
      <c r="E496" s="23">
        <v>151015</v>
      </c>
      <c r="F496" s="23">
        <v>358353.74</v>
      </c>
      <c r="G496" s="23">
        <f t="shared" si="130"/>
        <v>147651.57999999999</v>
      </c>
      <c r="H496" s="23">
        <f t="shared" si="131"/>
        <v>-207338.74</v>
      </c>
      <c r="I496" s="24">
        <f t="shared" si="132"/>
        <v>70.075968846261446</v>
      </c>
      <c r="J496" s="24">
        <f t="shared" si="133"/>
        <v>237.29678508757405</v>
      </c>
      <c r="K496" s="24">
        <f t="shared" si="134"/>
        <v>44.571527008185349</v>
      </c>
    </row>
    <row r="497" spans="1:11">
      <c r="A497" s="26" t="s">
        <v>116</v>
      </c>
      <c r="B497" s="22" t="s">
        <v>117</v>
      </c>
      <c r="C497" s="23">
        <v>210702.16</v>
      </c>
      <c r="D497" s="23">
        <v>803997</v>
      </c>
      <c r="E497" s="23">
        <v>151015</v>
      </c>
      <c r="F497" s="23">
        <v>358353.74</v>
      </c>
      <c r="G497" s="23">
        <f t="shared" si="130"/>
        <v>147651.57999999999</v>
      </c>
      <c r="H497" s="23">
        <f t="shared" si="131"/>
        <v>-207338.74</v>
      </c>
      <c r="I497" s="24">
        <f t="shared" si="132"/>
        <v>70.075968846261446</v>
      </c>
      <c r="J497" s="24">
        <f t="shared" si="133"/>
        <v>237.29678508757405</v>
      </c>
      <c r="K497" s="24">
        <f t="shared" si="134"/>
        <v>44.571527008185349</v>
      </c>
    </row>
    <row r="498" spans="1:11">
      <c r="A498" s="21"/>
      <c r="B498" s="22" t="s">
        <v>118</v>
      </c>
      <c r="C498" s="23">
        <v>11233514.880000001</v>
      </c>
      <c r="D498" s="23">
        <v>-855649</v>
      </c>
      <c r="E498" s="23">
        <v>-450000</v>
      </c>
      <c r="F498" s="23">
        <v>12359071.65</v>
      </c>
      <c r="G498" s="23">
        <f t="shared" si="130"/>
        <v>1125556.7699999996</v>
      </c>
      <c r="H498" s="23">
        <f t="shared" si="131"/>
        <v>-12809071.65</v>
      </c>
      <c r="I498" s="24">
        <f t="shared" si="132"/>
        <v>10.019631273235106</v>
      </c>
      <c r="J498" s="24">
        <f t="shared" si="133"/>
        <v>-2746.4603666666667</v>
      </c>
      <c r="K498" s="24">
        <f t="shared" si="134"/>
        <v>-1444.4090567510743</v>
      </c>
    </row>
    <row r="499" spans="1:11">
      <c r="A499" s="21" t="s">
        <v>119</v>
      </c>
      <c r="B499" s="22" t="s">
        <v>120</v>
      </c>
      <c r="C499" s="23">
        <v>-11233514.880000001</v>
      </c>
      <c r="D499" s="23">
        <v>855649</v>
      </c>
      <c r="E499" s="23">
        <v>450000</v>
      </c>
      <c r="F499" s="23">
        <v>-12359071.65</v>
      </c>
      <c r="G499" s="23">
        <f t="shared" si="130"/>
        <v>-1125556.7699999996</v>
      </c>
      <c r="H499" s="23">
        <f t="shared" si="131"/>
        <v>12809071.65</v>
      </c>
      <c r="I499" s="24">
        <f t="shared" si="132"/>
        <v>10.019631273235106</v>
      </c>
      <c r="J499" s="24">
        <f t="shared" si="133"/>
        <v>-2746.4603666666667</v>
      </c>
      <c r="K499" s="24">
        <f t="shared" si="134"/>
        <v>-1444.4090567510743</v>
      </c>
    </row>
    <row r="500" spans="1:11">
      <c r="A500" s="25" t="s">
        <v>121</v>
      </c>
      <c r="B500" s="22" t="s">
        <v>122</v>
      </c>
      <c r="C500" s="23">
        <v>-11233514.880000001</v>
      </c>
      <c r="D500" s="23">
        <v>855649</v>
      </c>
      <c r="E500" s="23">
        <v>450000</v>
      </c>
      <c r="F500" s="23">
        <v>-12359071.65</v>
      </c>
      <c r="G500" s="23">
        <f t="shared" si="130"/>
        <v>-1125556.7699999996</v>
      </c>
      <c r="H500" s="23">
        <f t="shared" si="131"/>
        <v>12809071.65</v>
      </c>
      <c r="I500" s="24">
        <f t="shared" si="132"/>
        <v>10.019631273235106</v>
      </c>
      <c r="J500" s="24">
        <f t="shared" si="133"/>
        <v>-2746.4603666666667</v>
      </c>
      <c r="K500" s="24">
        <f t="shared" si="134"/>
        <v>-1444.4090567510743</v>
      </c>
    </row>
    <row r="501" spans="1:11" ht="25.5">
      <c r="A501" s="26" t="s">
        <v>146</v>
      </c>
      <c r="B501" s="22" t="s">
        <v>147</v>
      </c>
      <c r="C501" s="23">
        <v>-450000</v>
      </c>
      <c r="D501" s="23">
        <v>855649</v>
      </c>
      <c r="E501" s="23">
        <v>450000</v>
      </c>
      <c r="F501" s="23">
        <v>-855648.03</v>
      </c>
      <c r="G501" s="23">
        <f t="shared" si="130"/>
        <v>-405648.03</v>
      </c>
      <c r="H501" s="23">
        <f t="shared" si="131"/>
        <v>1305648.03</v>
      </c>
      <c r="I501" s="24">
        <f t="shared" si="132"/>
        <v>90.144006666666655</v>
      </c>
      <c r="J501" s="24">
        <f t="shared" si="133"/>
        <v>-190.14400666666666</v>
      </c>
      <c r="K501" s="24">
        <f t="shared" si="134"/>
        <v>-99.999886635758358</v>
      </c>
    </row>
    <row r="502" spans="1:11" s="3" customFormat="1" ht="25.5">
      <c r="A502" s="49" t="s">
        <v>963</v>
      </c>
      <c r="B502" s="31" t="s">
        <v>964</v>
      </c>
      <c r="C502" s="32"/>
      <c r="D502" s="32"/>
      <c r="E502" s="32"/>
      <c r="F502" s="32"/>
      <c r="G502" s="32"/>
      <c r="H502" s="32"/>
      <c r="I502" s="33"/>
      <c r="J502" s="33"/>
      <c r="K502" s="33"/>
    </row>
    <row r="503" spans="1:11">
      <c r="A503" s="21" t="s">
        <v>19</v>
      </c>
      <c r="B503" s="22" t="s">
        <v>20</v>
      </c>
      <c r="C503" s="23">
        <v>15991886.67</v>
      </c>
      <c r="D503" s="23">
        <v>21808455</v>
      </c>
      <c r="E503" s="23">
        <v>9659290</v>
      </c>
      <c r="F503" s="23">
        <v>20880708.57</v>
      </c>
      <c r="G503" s="23">
        <f t="shared" ref="G503:G523" si="135">F503-C503</f>
        <v>4888821.9000000004</v>
      </c>
      <c r="H503" s="23">
        <f t="shared" ref="H503:H523" si="136">E503-F503</f>
        <v>-11221418.57</v>
      </c>
      <c r="I503" s="24">
        <f t="shared" ref="I503:I523" si="137">IF(ISERROR(F503/C503),0,F503/C503*100-100)</f>
        <v>30.570638730020448</v>
      </c>
      <c r="J503" s="24">
        <f t="shared" ref="J503:J523" si="138">IF(ISERROR(F503/E503),0,F503/E503*100)</f>
        <v>216.17229185581962</v>
      </c>
      <c r="K503" s="24">
        <f t="shared" ref="K503:K523" si="139">IF(ISERROR(F503/D503),0,F503/D503*100)</f>
        <v>95.745932345963993</v>
      </c>
    </row>
    <row r="504" spans="1:11" ht="25.5">
      <c r="A504" s="25" t="s">
        <v>128</v>
      </c>
      <c r="B504" s="22" t="s">
        <v>129</v>
      </c>
      <c r="C504" s="23">
        <v>723803.67</v>
      </c>
      <c r="D504" s="23">
        <v>1486099</v>
      </c>
      <c r="E504" s="23">
        <v>1018068</v>
      </c>
      <c r="F504" s="23">
        <v>558352.56999999995</v>
      </c>
      <c r="G504" s="23">
        <f t="shared" si="135"/>
        <v>-165451.10000000009</v>
      </c>
      <c r="H504" s="23">
        <f t="shared" si="136"/>
        <v>459715.43000000005</v>
      </c>
      <c r="I504" s="24">
        <f t="shared" si="137"/>
        <v>-22.858560526502998</v>
      </c>
      <c r="J504" s="24">
        <f t="shared" si="138"/>
        <v>54.844329651850366</v>
      </c>
      <c r="K504" s="24">
        <f t="shared" si="139"/>
        <v>37.571694079600348</v>
      </c>
    </row>
    <row r="505" spans="1:11">
      <c r="A505" s="25" t="s">
        <v>84</v>
      </c>
      <c r="B505" s="22" t="s">
        <v>85</v>
      </c>
      <c r="C505" s="23">
        <v>15268083</v>
      </c>
      <c r="D505" s="23">
        <v>20322356</v>
      </c>
      <c r="E505" s="23">
        <v>8641222</v>
      </c>
      <c r="F505" s="23">
        <v>20322356</v>
      </c>
      <c r="G505" s="23">
        <f t="shared" si="135"/>
        <v>5054273</v>
      </c>
      <c r="H505" s="23">
        <f t="shared" si="136"/>
        <v>-11681134</v>
      </c>
      <c r="I505" s="24">
        <f t="shared" si="137"/>
        <v>33.103520592598301</v>
      </c>
      <c r="J505" s="24">
        <f t="shared" si="138"/>
        <v>235.17919109126001</v>
      </c>
      <c r="K505" s="24">
        <f t="shared" si="139"/>
        <v>100</v>
      </c>
    </row>
    <row r="506" spans="1:11">
      <c r="A506" s="26" t="s">
        <v>86</v>
      </c>
      <c r="B506" s="22" t="s">
        <v>87</v>
      </c>
      <c r="C506" s="23">
        <v>15268083</v>
      </c>
      <c r="D506" s="23">
        <v>20322356</v>
      </c>
      <c r="E506" s="23">
        <v>8641222</v>
      </c>
      <c r="F506" s="23">
        <v>20322356</v>
      </c>
      <c r="G506" s="23">
        <f t="shared" si="135"/>
        <v>5054273</v>
      </c>
      <c r="H506" s="23">
        <f t="shared" si="136"/>
        <v>-11681134</v>
      </c>
      <c r="I506" s="24">
        <f t="shared" si="137"/>
        <v>33.103520592598301</v>
      </c>
      <c r="J506" s="24">
        <f t="shared" si="138"/>
        <v>235.17919109126001</v>
      </c>
      <c r="K506" s="24">
        <f t="shared" si="139"/>
        <v>100</v>
      </c>
    </row>
    <row r="507" spans="1:11">
      <c r="A507" s="21" t="s">
        <v>88</v>
      </c>
      <c r="B507" s="22" t="s">
        <v>89</v>
      </c>
      <c r="C507" s="23">
        <v>5048989.3</v>
      </c>
      <c r="D507" s="23">
        <v>21808455</v>
      </c>
      <c r="E507" s="23">
        <v>9659290</v>
      </c>
      <c r="F507" s="23">
        <v>7823017.4800000004</v>
      </c>
      <c r="G507" s="23">
        <f t="shared" si="135"/>
        <v>2774028.1800000006</v>
      </c>
      <c r="H507" s="23">
        <f t="shared" si="136"/>
        <v>1836272.5199999996</v>
      </c>
      <c r="I507" s="24">
        <f t="shared" si="137"/>
        <v>54.942247154296808</v>
      </c>
      <c r="J507" s="24">
        <f t="shared" si="138"/>
        <v>80.989570454971343</v>
      </c>
      <c r="K507" s="24">
        <f t="shared" si="139"/>
        <v>35.871488741407866</v>
      </c>
    </row>
    <row r="508" spans="1:11">
      <c r="A508" s="25" t="s">
        <v>90</v>
      </c>
      <c r="B508" s="22" t="s">
        <v>91</v>
      </c>
      <c r="C508" s="23">
        <v>4838287.1399999997</v>
      </c>
      <c r="D508" s="23">
        <v>21004458</v>
      </c>
      <c r="E508" s="23">
        <v>9508275</v>
      </c>
      <c r="F508" s="23">
        <v>7464663.7400000002</v>
      </c>
      <c r="G508" s="23">
        <f t="shared" si="135"/>
        <v>2626376.6000000006</v>
      </c>
      <c r="H508" s="23">
        <f t="shared" si="136"/>
        <v>2043611.2599999998</v>
      </c>
      <c r="I508" s="24">
        <f t="shared" si="137"/>
        <v>54.283189980328473</v>
      </c>
      <c r="J508" s="24">
        <f t="shared" si="138"/>
        <v>78.507024039586568</v>
      </c>
      <c r="K508" s="24">
        <f t="shared" si="139"/>
        <v>35.538473499292387</v>
      </c>
    </row>
    <row r="509" spans="1:11">
      <c r="A509" s="26" t="s">
        <v>92</v>
      </c>
      <c r="B509" s="22" t="s">
        <v>93</v>
      </c>
      <c r="C509" s="23">
        <v>4650921.7300000004</v>
      </c>
      <c r="D509" s="23">
        <v>16440368</v>
      </c>
      <c r="E509" s="23">
        <v>7379218</v>
      </c>
      <c r="F509" s="23">
        <v>6458652.2199999997</v>
      </c>
      <c r="G509" s="23">
        <f t="shared" si="135"/>
        <v>1807730.4899999993</v>
      </c>
      <c r="H509" s="23">
        <f t="shared" si="136"/>
        <v>920565.78000000026</v>
      </c>
      <c r="I509" s="24">
        <f t="shared" si="137"/>
        <v>38.868219999049501</v>
      </c>
      <c r="J509" s="24">
        <f t="shared" si="138"/>
        <v>87.524887054427708</v>
      </c>
      <c r="K509" s="24">
        <f t="shared" si="139"/>
        <v>39.28532633819389</v>
      </c>
    </row>
    <row r="510" spans="1:11">
      <c r="A510" s="27" t="s">
        <v>94</v>
      </c>
      <c r="B510" s="22" t="s">
        <v>95</v>
      </c>
      <c r="C510" s="23">
        <v>2600436.84</v>
      </c>
      <c r="D510" s="23">
        <v>6599957</v>
      </c>
      <c r="E510" s="23">
        <v>2848474</v>
      </c>
      <c r="F510" s="23">
        <v>2623926.11</v>
      </c>
      <c r="G510" s="23">
        <f t="shared" si="135"/>
        <v>23489.270000000019</v>
      </c>
      <c r="H510" s="23">
        <f t="shared" si="136"/>
        <v>224547.89000000013</v>
      </c>
      <c r="I510" s="24">
        <f t="shared" si="137"/>
        <v>0.90328169631683863</v>
      </c>
      <c r="J510" s="24">
        <f t="shared" si="138"/>
        <v>92.116905753747432</v>
      </c>
      <c r="K510" s="24">
        <f t="shared" si="139"/>
        <v>39.756715233144703</v>
      </c>
    </row>
    <row r="511" spans="1:11">
      <c r="A511" s="27" t="s">
        <v>96</v>
      </c>
      <c r="B511" s="22" t="s">
        <v>97</v>
      </c>
      <c r="C511" s="23">
        <v>2050484.89</v>
      </c>
      <c r="D511" s="23">
        <v>9840411</v>
      </c>
      <c r="E511" s="23">
        <v>4530744</v>
      </c>
      <c r="F511" s="23">
        <v>3834726.11</v>
      </c>
      <c r="G511" s="23">
        <f t="shared" si="135"/>
        <v>1784241.22</v>
      </c>
      <c r="H511" s="23">
        <f t="shared" si="136"/>
        <v>696017.89000000013</v>
      </c>
      <c r="I511" s="24">
        <f t="shared" si="137"/>
        <v>87.015575130621897</v>
      </c>
      <c r="J511" s="24">
        <f t="shared" si="138"/>
        <v>84.637889715243233</v>
      </c>
      <c r="K511" s="24">
        <f t="shared" si="139"/>
        <v>38.969166125276679</v>
      </c>
    </row>
    <row r="512" spans="1:11">
      <c r="A512" s="28" t="s">
        <v>98</v>
      </c>
      <c r="B512" s="22" t="s">
        <v>99</v>
      </c>
      <c r="C512" s="23">
        <v>31970.84</v>
      </c>
      <c r="D512" s="23">
        <v>0</v>
      </c>
      <c r="E512" s="23">
        <v>0</v>
      </c>
      <c r="F512" s="23">
        <v>12473.87</v>
      </c>
      <c r="G512" s="23">
        <f t="shared" si="135"/>
        <v>-19496.97</v>
      </c>
      <c r="H512" s="23">
        <f t="shared" si="136"/>
        <v>-12473.87</v>
      </c>
      <c r="I512" s="24">
        <f t="shared" si="137"/>
        <v>-60.983602557830821</v>
      </c>
      <c r="J512" s="24">
        <f t="shared" si="138"/>
        <v>0</v>
      </c>
      <c r="K512" s="24">
        <f t="shared" si="139"/>
        <v>0</v>
      </c>
    </row>
    <row r="513" spans="1:11">
      <c r="A513" s="26" t="s">
        <v>100</v>
      </c>
      <c r="B513" s="22" t="s">
        <v>101</v>
      </c>
      <c r="C513" s="23">
        <v>187365.41</v>
      </c>
      <c r="D513" s="23">
        <v>4175808</v>
      </c>
      <c r="E513" s="23">
        <v>2129057</v>
      </c>
      <c r="F513" s="23">
        <v>991180.72</v>
      </c>
      <c r="G513" s="23">
        <f t="shared" si="135"/>
        <v>803815.30999999994</v>
      </c>
      <c r="H513" s="23">
        <f t="shared" si="136"/>
        <v>1137876.28</v>
      </c>
      <c r="I513" s="24">
        <f t="shared" si="137"/>
        <v>429.00944736811346</v>
      </c>
      <c r="J513" s="24">
        <f t="shared" si="138"/>
        <v>46.554917036039903</v>
      </c>
      <c r="K513" s="24">
        <f t="shared" si="139"/>
        <v>23.736261820466844</v>
      </c>
    </row>
    <row r="514" spans="1:11">
      <c r="A514" s="27" t="s">
        <v>102</v>
      </c>
      <c r="B514" s="22" t="s">
        <v>103</v>
      </c>
      <c r="C514" s="23">
        <v>187335.41</v>
      </c>
      <c r="D514" s="23">
        <v>4175808</v>
      </c>
      <c r="E514" s="23">
        <v>2129057</v>
      </c>
      <c r="F514" s="23">
        <v>991180.72</v>
      </c>
      <c r="G514" s="23">
        <f t="shared" si="135"/>
        <v>803845.30999999994</v>
      </c>
      <c r="H514" s="23">
        <f t="shared" si="136"/>
        <v>1137876.28</v>
      </c>
      <c r="I514" s="24">
        <f t="shared" si="137"/>
        <v>429.09416324441804</v>
      </c>
      <c r="J514" s="24">
        <f t="shared" si="138"/>
        <v>46.554917036039903</v>
      </c>
      <c r="K514" s="24">
        <f t="shared" si="139"/>
        <v>23.736261820466844</v>
      </c>
    </row>
    <row r="515" spans="1:11">
      <c r="A515" s="27" t="s">
        <v>104</v>
      </c>
      <c r="B515" s="22" t="s">
        <v>105</v>
      </c>
      <c r="C515" s="23">
        <v>30</v>
      </c>
      <c r="D515" s="23">
        <v>0</v>
      </c>
      <c r="E515" s="23">
        <v>0</v>
      </c>
      <c r="F515" s="23">
        <v>0</v>
      </c>
      <c r="G515" s="23">
        <f t="shared" si="135"/>
        <v>-30</v>
      </c>
      <c r="H515" s="23">
        <f t="shared" si="136"/>
        <v>0</v>
      </c>
      <c r="I515" s="24">
        <f t="shared" si="137"/>
        <v>-100</v>
      </c>
      <c r="J515" s="24">
        <f t="shared" si="138"/>
        <v>0</v>
      </c>
      <c r="K515" s="24">
        <f t="shared" si="139"/>
        <v>0</v>
      </c>
    </row>
    <row r="516" spans="1:11" ht="25.5">
      <c r="A516" s="26" t="s">
        <v>106</v>
      </c>
      <c r="B516" s="22" t="s">
        <v>107</v>
      </c>
      <c r="C516" s="23">
        <v>0</v>
      </c>
      <c r="D516" s="23">
        <v>388282</v>
      </c>
      <c r="E516" s="23">
        <v>0</v>
      </c>
      <c r="F516" s="23">
        <v>14830.8</v>
      </c>
      <c r="G516" s="23">
        <f t="shared" si="135"/>
        <v>14830.8</v>
      </c>
      <c r="H516" s="23">
        <f t="shared" si="136"/>
        <v>-14830.8</v>
      </c>
      <c r="I516" s="24">
        <f t="shared" si="137"/>
        <v>0</v>
      </c>
      <c r="J516" s="24">
        <f t="shared" si="138"/>
        <v>0</v>
      </c>
      <c r="K516" s="24">
        <f t="shared" si="139"/>
        <v>3.8195950365971121</v>
      </c>
    </row>
    <row r="517" spans="1:11" ht="25.5">
      <c r="A517" s="27" t="s">
        <v>188</v>
      </c>
      <c r="B517" s="22" t="s">
        <v>189</v>
      </c>
      <c r="C517" s="23">
        <v>0</v>
      </c>
      <c r="D517" s="23">
        <v>388282</v>
      </c>
      <c r="E517" s="23">
        <v>0</v>
      </c>
      <c r="F517" s="23">
        <v>14830.8</v>
      </c>
      <c r="G517" s="23">
        <f t="shared" si="135"/>
        <v>14830.8</v>
      </c>
      <c r="H517" s="23">
        <f t="shared" si="136"/>
        <v>-14830.8</v>
      </c>
      <c r="I517" s="24">
        <f t="shared" si="137"/>
        <v>0</v>
      </c>
      <c r="J517" s="24">
        <f t="shared" si="138"/>
        <v>0</v>
      </c>
      <c r="K517" s="24">
        <f t="shared" si="139"/>
        <v>3.8195950365971121</v>
      </c>
    </row>
    <row r="518" spans="1:11" ht="38.25">
      <c r="A518" s="28" t="s">
        <v>190</v>
      </c>
      <c r="B518" s="22" t="s">
        <v>191</v>
      </c>
      <c r="C518" s="23">
        <v>0</v>
      </c>
      <c r="D518" s="23">
        <v>388282</v>
      </c>
      <c r="E518" s="23">
        <v>0</v>
      </c>
      <c r="F518" s="23">
        <v>14830.8</v>
      </c>
      <c r="G518" s="23">
        <f t="shared" si="135"/>
        <v>14830.8</v>
      </c>
      <c r="H518" s="23">
        <f t="shared" si="136"/>
        <v>-14830.8</v>
      </c>
      <c r="I518" s="24">
        <f t="shared" si="137"/>
        <v>0</v>
      </c>
      <c r="J518" s="24">
        <f t="shared" si="138"/>
        <v>0</v>
      </c>
      <c r="K518" s="24">
        <f t="shared" si="139"/>
        <v>3.8195950365971121</v>
      </c>
    </row>
    <row r="519" spans="1:11">
      <c r="A519" s="25" t="s">
        <v>114</v>
      </c>
      <c r="B519" s="22" t="s">
        <v>115</v>
      </c>
      <c r="C519" s="23">
        <v>210702.16</v>
      </c>
      <c r="D519" s="23">
        <v>803997</v>
      </c>
      <c r="E519" s="23">
        <v>151015</v>
      </c>
      <c r="F519" s="23">
        <v>358353.74</v>
      </c>
      <c r="G519" s="23">
        <f t="shared" si="135"/>
        <v>147651.57999999999</v>
      </c>
      <c r="H519" s="23">
        <f t="shared" si="136"/>
        <v>-207338.74</v>
      </c>
      <c r="I519" s="24">
        <f t="shared" si="137"/>
        <v>70.075968846261446</v>
      </c>
      <c r="J519" s="24">
        <f t="shared" si="138"/>
        <v>237.29678508757405</v>
      </c>
      <c r="K519" s="24">
        <f t="shared" si="139"/>
        <v>44.571527008185349</v>
      </c>
    </row>
    <row r="520" spans="1:11">
      <c r="A520" s="26" t="s">
        <v>116</v>
      </c>
      <c r="B520" s="22" t="s">
        <v>117</v>
      </c>
      <c r="C520" s="23">
        <v>210702.16</v>
      </c>
      <c r="D520" s="23">
        <v>803997</v>
      </c>
      <c r="E520" s="23">
        <v>151015</v>
      </c>
      <c r="F520" s="23">
        <v>358353.74</v>
      </c>
      <c r="G520" s="23">
        <f t="shared" si="135"/>
        <v>147651.57999999999</v>
      </c>
      <c r="H520" s="23">
        <f t="shared" si="136"/>
        <v>-207338.74</v>
      </c>
      <c r="I520" s="24">
        <f t="shared" si="137"/>
        <v>70.075968846261446</v>
      </c>
      <c r="J520" s="24">
        <f t="shared" si="138"/>
        <v>237.29678508757405</v>
      </c>
      <c r="K520" s="24">
        <f t="shared" si="139"/>
        <v>44.571527008185349</v>
      </c>
    </row>
    <row r="521" spans="1:11">
      <c r="A521" s="21"/>
      <c r="B521" s="22" t="s">
        <v>118</v>
      </c>
      <c r="C521" s="23">
        <v>10942897.369999999</v>
      </c>
      <c r="D521" s="23">
        <v>0</v>
      </c>
      <c r="E521" s="23">
        <v>0</v>
      </c>
      <c r="F521" s="23">
        <v>13057691.09</v>
      </c>
      <c r="G521" s="23">
        <f t="shared" si="135"/>
        <v>2114793.7200000007</v>
      </c>
      <c r="H521" s="23">
        <f t="shared" si="136"/>
        <v>-13057691.09</v>
      </c>
      <c r="I521" s="24">
        <f t="shared" si="137"/>
        <v>19.325720131468273</v>
      </c>
      <c r="J521" s="24">
        <f t="shared" si="138"/>
        <v>0</v>
      </c>
      <c r="K521" s="24">
        <f t="shared" si="139"/>
        <v>0</v>
      </c>
    </row>
    <row r="522" spans="1:11">
      <c r="A522" s="21" t="s">
        <v>119</v>
      </c>
      <c r="B522" s="22" t="s">
        <v>120</v>
      </c>
      <c r="C522" s="23">
        <v>-10942897.369999999</v>
      </c>
      <c r="D522" s="23">
        <v>0</v>
      </c>
      <c r="E522" s="23">
        <v>0</v>
      </c>
      <c r="F522" s="23">
        <v>-13057691.09</v>
      </c>
      <c r="G522" s="23">
        <f t="shared" si="135"/>
        <v>-2114793.7200000007</v>
      </c>
      <c r="H522" s="23">
        <f t="shared" si="136"/>
        <v>13057691.09</v>
      </c>
      <c r="I522" s="24">
        <f t="shared" si="137"/>
        <v>19.325720131468273</v>
      </c>
      <c r="J522" s="24">
        <f t="shared" si="138"/>
        <v>0</v>
      </c>
      <c r="K522" s="24">
        <f t="shared" si="139"/>
        <v>0</v>
      </c>
    </row>
    <row r="523" spans="1:11">
      <c r="A523" s="25" t="s">
        <v>121</v>
      </c>
      <c r="B523" s="22" t="s">
        <v>122</v>
      </c>
      <c r="C523" s="23">
        <v>-10942897.369999999</v>
      </c>
      <c r="D523" s="23">
        <v>0</v>
      </c>
      <c r="E523" s="23">
        <v>0</v>
      </c>
      <c r="F523" s="23">
        <v>-13057691.09</v>
      </c>
      <c r="G523" s="23">
        <f t="shared" si="135"/>
        <v>-2114793.7200000007</v>
      </c>
      <c r="H523" s="23">
        <f t="shared" si="136"/>
        <v>13057691.09</v>
      </c>
      <c r="I523" s="24">
        <f t="shared" si="137"/>
        <v>19.325720131468273</v>
      </c>
      <c r="J523" s="24">
        <f t="shared" si="138"/>
        <v>0</v>
      </c>
      <c r="K523" s="24">
        <f t="shared" si="139"/>
        <v>0</v>
      </c>
    </row>
    <row r="524" spans="1:11" s="3" customFormat="1">
      <c r="A524" s="49" t="s">
        <v>965</v>
      </c>
      <c r="B524" s="31" t="s">
        <v>966</v>
      </c>
      <c r="C524" s="32"/>
      <c r="D524" s="32"/>
      <c r="E524" s="32"/>
      <c r="F524" s="32"/>
      <c r="G524" s="32"/>
      <c r="H524" s="32"/>
      <c r="I524" s="33"/>
      <c r="J524" s="33"/>
      <c r="K524" s="33"/>
    </row>
    <row r="525" spans="1:11">
      <c r="A525" s="21" t="s">
        <v>19</v>
      </c>
      <c r="B525" s="22" t="s">
        <v>20</v>
      </c>
      <c r="C525" s="23">
        <v>1025088.54</v>
      </c>
      <c r="D525" s="23">
        <v>1421386</v>
      </c>
      <c r="E525" s="23">
        <v>721386</v>
      </c>
      <c r="F525" s="23">
        <v>1176600.69</v>
      </c>
      <c r="G525" s="23">
        <f t="shared" ref="G525:G537" si="140">F525-C525</f>
        <v>151512.14999999991</v>
      </c>
      <c r="H525" s="23">
        <f t="shared" ref="H525:H537" si="141">E525-F525</f>
        <v>-455214.68999999994</v>
      </c>
      <c r="I525" s="24">
        <f t="shared" ref="I525:I537" si="142">IF(ISERROR(F525/C525),0,F525/C525*100-100)</f>
        <v>14.780396432877879</v>
      </c>
      <c r="J525" s="24">
        <f t="shared" ref="J525:J537" si="143">IF(ISERROR(F525/E525),0,F525/E525*100)</f>
        <v>163.10278962996233</v>
      </c>
      <c r="K525" s="24">
        <f t="shared" ref="K525:K537" si="144">IF(ISERROR(F525/D525),0,F525/D525*100)</f>
        <v>82.778407132193493</v>
      </c>
    </row>
    <row r="526" spans="1:11" ht="25.5">
      <c r="A526" s="25" t="s">
        <v>128</v>
      </c>
      <c r="B526" s="22" t="s">
        <v>129</v>
      </c>
      <c r="C526" s="23">
        <v>1025088.54</v>
      </c>
      <c r="D526" s="23">
        <v>1421386</v>
      </c>
      <c r="E526" s="23">
        <v>721386</v>
      </c>
      <c r="F526" s="23">
        <v>1176600.69</v>
      </c>
      <c r="G526" s="23">
        <f t="shared" si="140"/>
        <v>151512.14999999991</v>
      </c>
      <c r="H526" s="23">
        <f t="shared" si="141"/>
        <v>-455214.68999999994</v>
      </c>
      <c r="I526" s="24">
        <f t="shared" si="142"/>
        <v>14.780396432877879</v>
      </c>
      <c r="J526" s="24">
        <f t="shared" si="143"/>
        <v>163.10278962996233</v>
      </c>
      <c r="K526" s="24">
        <f t="shared" si="144"/>
        <v>82.778407132193493</v>
      </c>
    </row>
    <row r="527" spans="1:11">
      <c r="A527" s="21" t="s">
        <v>88</v>
      </c>
      <c r="B527" s="22" t="s">
        <v>89</v>
      </c>
      <c r="C527" s="23">
        <v>734471.03</v>
      </c>
      <c r="D527" s="23">
        <v>2277035</v>
      </c>
      <c r="E527" s="23">
        <v>1171386</v>
      </c>
      <c r="F527" s="23">
        <v>1875220.13</v>
      </c>
      <c r="G527" s="23">
        <f t="shared" si="140"/>
        <v>1140749.0999999999</v>
      </c>
      <c r="H527" s="23">
        <f t="shared" si="141"/>
        <v>-703834.12999999989</v>
      </c>
      <c r="I527" s="24">
        <f t="shared" si="142"/>
        <v>155.31573791276693</v>
      </c>
      <c r="J527" s="24">
        <f t="shared" si="143"/>
        <v>160.08558493955022</v>
      </c>
      <c r="K527" s="24">
        <f t="shared" si="144"/>
        <v>82.353592720357824</v>
      </c>
    </row>
    <row r="528" spans="1:11">
      <c r="A528" s="25" t="s">
        <v>90</v>
      </c>
      <c r="B528" s="22" t="s">
        <v>91</v>
      </c>
      <c r="C528" s="23">
        <v>734471.03</v>
      </c>
      <c r="D528" s="23">
        <v>2277035</v>
      </c>
      <c r="E528" s="23">
        <v>1171386</v>
      </c>
      <c r="F528" s="23">
        <v>1875220.13</v>
      </c>
      <c r="G528" s="23">
        <f t="shared" si="140"/>
        <v>1140749.0999999999</v>
      </c>
      <c r="H528" s="23">
        <f t="shared" si="141"/>
        <v>-703834.12999999989</v>
      </c>
      <c r="I528" s="24">
        <f t="shared" si="142"/>
        <v>155.31573791276693</v>
      </c>
      <c r="J528" s="24">
        <f t="shared" si="143"/>
        <v>160.08558493955022</v>
      </c>
      <c r="K528" s="24">
        <f t="shared" si="144"/>
        <v>82.353592720357824</v>
      </c>
    </row>
    <row r="529" spans="1:11">
      <c r="A529" s="26" t="s">
        <v>92</v>
      </c>
      <c r="B529" s="22" t="s">
        <v>93</v>
      </c>
      <c r="C529" s="23">
        <v>0</v>
      </c>
      <c r="D529" s="23">
        <v>17069</v>
      </c>
      <c r="E529" s="23">
        <v>0</v>
      </c>
      <c r="F529" s="23">
        <v>4886.24</v>
      </c>
      <c r="G529" s="23">
        <f t="shared" si="140"/>
        <v>4886.24</v>
      </c>
      <c r="H529" s="23">
        <f t="shared" si="141"/>
        <v>-4886.24</v>
      </c>
      <c r="I529" s="24">
        <f t="shared" si="142"/>
        <v>0</v>
      </c>
      <c r="J529" s="24">
        <f t="shared" si="143"/>
        <v>0</v>
      </c>
      <c r="K529" s="24">
        <f t="shared" si="144"/>
        <v>28.626398734548008</v>
      </c>
    </row>
    <row r="530" spans="1:11">
      <c r="A530" s="27" t="s">
        <v>94</v>
      </c>
      <c r="B530" s="22" t="s">
        <v>95</v>
      </c>
      <c r="C530" s="23">
        <v>0</v>
      </c>
      <c r="D530" s="23">
        <v>15480</v>
      </c>
      <c r="E530" s="23">
        <v>0</v>
      </c>
      <c r="F530" s="23">
        <v>4741.83</v>
      </c>
      <c r="G530" s="23">
        <f t="shared" si="140"/>
        <v>4741.83</v>
      </c>
      <c r="H530" s="23">
        <f t="shared" si="141"/>
        <v>-4741.83</v>
      </c>
      <c r="I530" s="24">
        <f t="shared" si="142"/>
        <v>0</v>
      </c>
      <c r="J530" s="24">
        <f t="shared" si="143"/>
        <v>0</v>
      </c>
      <c r="K530" s="24">
        <f t="shared" si="144"/>
        <v>30.631976744186044</v>
      </c>
    </row>
    <row r="531" spans="1:11">
      <c r="A531" s="27" t="s">
        <v>96</v>
      </c>
      <c r="B531" s="22" t="s">
        <v>97</v>
      </c>
      <c r="C531" s="23">
        <v>0</v>
      </c>
      <c r="D531" s="23">
        <v>1589</v>
      </c>
      <c r="E531" s="23">
        <v>0</v>
      </c>
      <c r="F531" s="23">
        <v>144.41</v>
      </c>
      <c r="G531" s="23">
        <f t="shared" si="140"/>
        <v>144.41</v>
      </c>
      <c r="H531" s="23">
        <f t="shared" si="141"/>
        <v>-144.41</v>
      </c>
      <c r="I531" s="24">
        <f t="shared" si="142"/>
        <v>0</v>
      </c>
      <c r="J531" s="24">
        <f t="shared" si="143"/>
        <v>0</v>
      </c>
      <c r="K531" s="24">
        <f t="shared" si="144"/>
        <v>9.0881057268722465</v>
      </c>
    </row>
    <row r="532" spans="1:11">
      <c r="A532" s="26" t="s">
        <v>100</v>
      </c>
      <c r="B532" s="22" t="s">
        <v>101</v>
      </c>
      <c r="C532" s="23">
        <v>734471.03</v>
      </c>
      <c r="D532" s="23">
        <v>2259966</v>
      </c>
      <c r="E532" s="23">
        <v>1171386</v>
      </c>
      <c r="F532" s="23">
        <v>1870333.89</v>
      </c>
      <c r="G532" s="23">
        <f t="shared" si="140"/>
        <v>1135862.8599999999</v>
      </c>
      <c r="H532" s="23">
        <f t="shared" si="141"/>
        <v>-698947.8899999999</v>
      </c>
      <c r="I532" s="24">
        <f t="shared" si="142"/>
        <v>154.65046456631515</v>
      </c>
      <c r="J532" s="24">
        <f t="shared" si="143"/>
        <v>159.66845173153851</v>
      </c>
      <c r="K532" s="24">
        <f t="shared" si="144"/>
        <v>82.759381778309944</v>
      </c>
    </row>
    <row r="533" spans="1:11">
      <c r="A533" s="27" t="s">
        <v>104</v>
      </c>
      <c r="B533" s="22" t="s">
        <v>105</v>
      </c>
      <c r="C533" s="23">
        <v>734471.03</v>
      </c>
      <c r="D533" s="23">
        <v>2259966</v>
      </c>
      <c r="E533" s="23">
        <v>1171386</v>
      </c>
      <c r="F533" s="23">
        <v>1870333.89</v>
      </c>
      <c r="G533" s="23">
        <f t="shared" si="140"/>
        <v>1135862.8599999999</v>
      </c>
      <c r="H533" s="23">
        <f t="shared" si="141"/>
        <v>-698947.8899999999</v>
      </c>
      <c r="I533" s="24">
        <f t="shared" si="142"/>
        <v>154.65046456631515</v>
      </c>
      <c r="J533" s="24">
        <f t="shared" si="143"/>
        <v>159.66845173153851</v>
      </c>
      <c r="K533" s="24">
        <f t="shared" si="144"/>
        <v>82.759381778309944</v>
      </c>
    </row>
    <row r="534" spans="1:11">
      <c r="A534" s="21"/>
      <c r="B534" s="22" t="s">
        <v>118</v>
      </c>
      <c r="C534" s="23">
        <v>290617.51</v>
      </c>
      <c r="D534" s="23">
        <v>-855649</v>
      </c>
      <c r="E534" s="23">
        <v>-450000</v>
      </c>
      <c r="F534" s="23">
        <v>-698619.44</v>
      </c>
      <c r="G534" s="23">
        <f t="shared" si="140"/>
        <v>-989236.95</v>
      </c>
      <c r="H534" s="23">
        <f t="shared" si="141"/>
        <v>248619.43999999994</v>
      </c>
      <c r="I534" s="24">
        <f t="shared" si="142"/>
        <v>-340.39137903287383</v>
      </c>
      <c r="J534" s="24">
        <f t="shared" si="143"/>
        <v>155.24876444444445</v>
      </c>
      <c r="K534" s="24">
        <f t="shared" si="144"/>
        <v>81.647900015076274</v>
      </c>
    </row>
    <row r="535" spans="1:11">
      <c r="A535" s="21" t="s">
        <v>119</v>
      </c>
      <c r="B535" s="22" t="s">
        <v>120</v>
      </c>
      <c r="C535" s="23">
        <v>-290617.51</v>
      </c>
      <c r="D535" s="23">
        <v>855649</v>
      </c>
      <c r="E535" s="23">
        <v>450000</v>
      </c>
      <c r="F535" s="23">
        <v>698619.44</v>
      </c>
      <c r="G535" s="23">
        <f t="shared" si="140"/>
        <v>989236.95</v>
      </c>
      <c r="H535" s="23">
        <f t="shared" si="141"/>
        <v>-248619.43999999994</v>
      </c>
      <c r="I535" s="24">
        <f t="shared" si="142"/>
        <v>-340.39137903287383</v>
      </c>
      <c r="J535" s="24">
        <f t="shared" si="143"/>
        <v>155.24876444444445</v>
      </c>
      <c r="K535" s="24">
        <f t="shared" si="144"/>
        <v>81.647900015076274</v>
      </c>
    </row>
    <row r="536" spans="1:11">
      <c r="A536" s="25" t="s">
        <v>121</v>
      </c>
      <c r="B536" s="22" t="s">
        <v>122</v>
      </c>
      <c r="C536" s="23">
        <v>-290617.51</v>
      </c>
      <c r="D536" s="23">
        <v>855649</v>
      </c>
      <c r="E536" s="23">
        <v>450000</v>
      </c>
      <c r="F536" s="23">
        <v>698619.44</v>
      </c>
      <c r="G536" s="23">
        <f t="shared" si="140"/>
        <v>989236.95</v>
      </c>
      <c r="H536" s="23">
        <f t="shared" si="141"/>
        <v>-248619.43999999994</v>
      </c>
      <c r="I536" s="24">
        <f t="shared" si="142"/>
        <v>-340.39137903287383</v>
      </c>
      <c r="J536" s="24">
        <f t="shared" si="143"/>
        <v>155.24876444444445</v>
      </c>
      <c r="K536" s="24">
        <f t="shared" si="144"/>
        <v>81.647900015076274</v>
      </c>
    </row>
    <row r="537" spans="1:11" ht="25.5">
      <c r="A537" s="26" t="s">
        <v>146</v>
      </c>
      <c r="B537" s="22" t="s">
        <v>147</v>
      </c>
      <c r="C537" s="23">
        <v>-450000</v>
      </c>
      <c r="D537" s="23">
        <v>855649</v>
      </c>
      <c r="E537" s="23">
        <v>450000</v>
      </c>
      <c r="F537" s="23">
        <v>-855648.03</v>
      </c>
      <c r="G537" s="23">
        <f t="shared" si="140"/>
        <v>-405648.03</v>
      </c>
      <c r="H537" s="23">
        <f t="shared" si="141"/>
        <v>1305648.03</v>
      </c>
      <c r="I537" s="24">
        <f t="shared" si="142"/>
        <v>90.144006666666655</v>
      </c>
      <c r="J537" s="24">
        <f t="shared" si="143"/>
        <v>-190.14400666666666</v>
      </c>
      <c r="K537" s="24">
        <f t="shared" si="144"/>
        <v>-99.999886635758358</v>
      </c>
    </row>
    <row r="538" spans="1:11" s="3" customFormat="1">
      <c r="A538" s="30" t="s">
        <v>967</v>
      </c>
      <c r="B538" s="31" t="s">
        <v>968</v>
      </c>
      <c r="C538" s="32"/>
      <c r="D538" s="32"/>
      <c r="E538" s="32"/>
      <c r="F538" s="32"/>
      <c r="G538" s="32"/>
      <c r="H538" s="32"/>
      <c r="I538" s="33"/>
      <c r="J538" s="33"/>
      <c r="K538" s="33"/>
    </row>
    <row r="539" spans="1:11">
      <c r="A539" s="21" t="s">
        <v>19</v>
      </c>
      <c r="B539" s="22" t="s">
        <v>20</v>
      </c>
      <c r="C539" s="23">
        <v>11939694.449999999</v>
      </c>
      <c r="D539" s="23">
        <v>11728701</v>
      </c>
      <c r="E539" s="23">
        <v>4961490</v>
      </c>
      <c r="F539" s="23">
        <v>11552430.109999999</v>
      </c>
      <c r="G539" s="23">
        <f t="shared" ref="G539:G554" si="145">F539-C539</f>
        <v>-387264.33999999985</v>
      </c>
      <c r="H539" s="23">
        <f t="shared" ref="H539:H554" si="146">E539-F539</f>
        <v>-6590940.1099999994</v>
      </c>
      <c r="I539" s="24">
        <f t="shared" ref="I539:I554" si="147">IF(ISERROR(F539/C539),0,F539/C539*100-100)</f>
        <v>-3.2435029357053509</v>
      </c>
      <c r="J539" s="24">
        <f t="shared" ref="J539:J554" si="148">IF(ISERROR(F539/E539),0,F539/E539*100)</f>
        <v>232.84195090587704</v>
      </c>
      <c r="K539" s="24">
        <f t="shared" ref="K539:K554" si="149">IF(ISERROR(F539/D539),0,F539/D539*100)</f>
        <v>98.497097930964387</v>
      </c>
    </row>
    <row r="540" spans="1:11" ht="25.5">
      <c r="A540" s="25" t="s">
        <v>128</v>
      </c>
      <c r="B540" s="22" t="s">
        <v>129</v>
      </c>
      <c r="C540" s="23">
        <v>376960.45</v>
      </c>
      <c r="D540" s="23">
        <v>479395</v>
      </c>
      <c r="E540" s="23">
        <v>214708</v>
      </c>
      <c r="F540" s="23">
        <v>303124.11</v>
      </c>
      <c r="G540" s="23">
        <f t="shared" si="145"/>
        <v>-73836.340000000026</v>
      </c>
      <c r="H540" s="23">
        <f t="shared" si="146"/>
        <v>-88416.109999999986</v>
      </c>
      <c r="I540" s="24">
        <f t="shared" si="147"/>
        <v>-19.587290921368549</v>
      </c>
      <c r="J540" s="24">
        <f t="shared" si="148"/>
        <v>141.17969987145332</v>
      </c>
      <c r="K540" s="24">
        <f t="shared" si="149"/>
        <v>63.230553092960918</v>
      </c>
    </row>
    <row r="541" spans="1:11">
      <c r="A541" s="25" t="s">
        <v>84</v>
      </c>
      <c r="B541" s="22" t="s">
        <v>85</v>
      </c>
      <c r="C541" s="23">
        <v>11562734</v>
      </c>
      <c r="D541" s="23">
        <v>11249306</v>
      </c>
      <c r="E541" s="23">
        <v>4746782</v>
      </c>
      <c r="F541" s="23">
        <v>11249306</v>
      </c>
      <c r="G541" s="23">
        <f t="shared" si="145"/>
        <v>-313428</v>
      </c>
      <c r="H541" s="23">
        <f t="shared" si="146"/>
        <v>-6502524</v>
      </c>
      <c r="I541" s="24">
        <f t="shared" si="147"/>
        <v>-2.7106737904720575</v>
      </c>
      <c r="J541" s="24">
        <f t="shared" si="148"/>
        <v>236.98804790276867</v>
      </c>
      <c r="K541" s="24">
        <f t="shared" si="149"/>
        <v>100</v>
      </c>
    </row>
    <row r="542" spans="1:11">
      <c r="A542" s="26" t="s">
        <v>86</v>
      </c>
      <c r="B542" s="22" t="s">
        <v>87</v>
      </c>
      <c r="C542" s="23">
        <v>11562734</v>
      </c>
      <c r="D542" s="23">
        <v>11249306</v>
      </c>
      <c r="E542" s="23">
        <v>4746782</v>
      </c>
      <c r="F542" s="23">
        <v>11249306</v>
      </c>
      <c r="G542" s="23">
        <f t="shared" si="145"/>
        <v>-313428</v>
      </c>
      <c r="H542" s="23">
        <f t="shared" si="146"/>
        <v>-6502524</v>
      </c>
      <c r="I542" s="24">
        <f t="shared" si="147"/>
        <v>-2.7106737904720575</v>
      </c>
      <c r="J542" s="24">
        <f t="shared" si="148"/>
        <v>236.98804790276867</v>
      </c>
      <c r="K542" s="24">
        <f t="shared" si="149"/>
        <v>100</v>
      </c>
    </row>
    <row r="543" spans="1:11">
      <c r="A543" s="21" t="s">
        <v>88</v>
      </c>
      <c r="B543" s="22" t="s">
        <v>89</v>
      </c>
      <c r="C543" s="23">
        <v>4573482.41</v>
      </c>
      <c r="D543" s="23">
        <v>12048469</v>
      </c>
      <c r="E543" s="23">
        <v>5031474</v>
      </c>
      <c r="F543" s="23">
        <v>4857430.8899999997</v>
      </c>
      <c r="G543" s="23">
        <f t="shared" si="145"/>
        <v>283948.47999999952</v>
      </c>
      <c r="H543" s="23">
        <f t="shared" si="146"/>
        <v>174043.11000000034</v>
      </c>
      <c r="I543" s="24">
        <f t="shared" si="147"/>
        <v>6.2085836250105757</v>
      </c>
      <c r="J543" s="24">
        <f t="shared" si="148"/>
        <v>96.540912066722385</v>
      </c>
      <c r="K543" s="24">
        <f t="shared" si="149"/>
        <v>40.315752067752342</v>
      </c>
    </row>
    <row r="544" spans="1:11">
      <c r="A544" s="25" t="s">
        <v>90</v>
      </c>
      <c r="B544" s="22" t="s">
        <v>91</v>
      </c>
      <c r="C544" s="23">
        <v>4499801.7699999996</v>
      </c>
      <c r="D544" s="23">
        <v>11749613</v>
      </c>
      <c r="E544" s="23">
        <v>4990043</v>
      </c>
      <c r="F544" s="23">
        <v>4818023.5999999996</v>
      </c>
      <c r="G544" s="23">
        <f t="shared" si="145"/>
        <v>318221.83000000007</v>
      </c>
      <c r="H544" s="23">
        <f t="shared" si="146"/>
        <v>172019.40000000037</v>
      </c>
      <c r="I544" s="24">
        <f t="shared" si="147"/>
        <v>7.0719077476161942</v>
      </c>
      <c r="J544" s="24">
        <f t="shared" si="148"/>
        <v>96.552747140655896</v>
      </c>
      <c r="K544" s="24">
        <f t="shared" si="149"/>
        <v>41.005806744443404</v>
      </c>
    </row>
    <row r="545" spans="1:11">
      <c r="A545" s="26" t="s">
        <v>92</v>
      </c>
      <c r="B545" s="22" t="s">
        <v>93</v>
      </c>
      <c r="C545" s="23">
        <v>4499801.7699999996</v>
      </c>
      <c r="D545" s="23">
        <v>11749613</v>
      </c>
      <c r="E545" s="23">
        <v>4990043</v>
      </c>
      <c r="F545" s="23">
        <v>4818023.5999999996</v>
      </c>
      <c r="G545" s="23">
        <f t="shared" si="145"/>
        <v>318221.83000000007</v>
      </c>
      <c r="H545" s="23">
        <f t="shared" si="146"/>
        <v>172019.40000000037</v>
      </c>
      <c r="I545" s="24">
        <f t="shared" si="147"/>
        <v>7.0719077476161942</v>
      </c>
      <c r="J545" s="24">
        <f t="shared" si="148"/>
        <v>96.552747140655896</v>
      </c>
      <c r="K545" s="24">
        <f t="shared" si="149"/>
        <v>41.005806744443404</v>
      </c>
    </row>
    <row r="546" spans="1:11">
      <c r="A546" s="27" t="s">
        <v>94</v>
      </c>
      <c r="B546" s="22" t="s">
        <v>95</v>
      </c>
      <c r="C546" s="23">
        <v>3702437.83</v>
      </c>
      <c r="D546" s="23">
        <v>9199006</v>
      </c>
      <c r="E546" s="23">
        <v>4024908</v>
      </c>
      <c r="F546" s="23">
        <v>3926342.26</v>
      </c>
      <c r="G546" s="23">
        <f t="shared" si="145"/>
        <v>223904.4299999997</v>
      </c>
      <c r="H546" s="23">
        <f t="shared" si="146"/>
        <v>98565.740000000224</v>
      </c>
      <c r="I546" s="24">
        <f t="shared" si="147"/>
        <v>6.047486555635146</v>
      </c>
      <c r="J546" s="24">
        <f t="shared" si="148"/>
        <v>97.551105764405037</v>
      </c>
      <c r="K546" s="24">
        <f t="shared" si="149"/>
        <v>42.682244799057635</v>
      </c>
    </row>
    <row r="547" spans="1:11">
      <c r="A547" s="27" t="s">
        <v>96</v>
      </c>
      <c r="B547" s="22" t="s">
        <v>97</v>
      </c>
      <c r="C547" s="23">
        <v>797363.94</v>
      </c>
      <c r="D547" s="23">
        <v>2550607</v>
      </c>
      <c r="E547" s="23">
        <v>965135</v>
      </c>
      <c r="F547" s="23">
        <v>891681.34</v>
      </c>
      <c r="G547" s="23">
        <f t="shared" si="145"/>
        <v>94317.400000000023</v>
      </c>
      <c r="H547" s="23">
        <f t="shared" si="146"/>
        <v>73453.660000000033</v>
      </c>
      <c r="I547" s="24">
        <f t="shared" si="147"/>
        <v>11.828651293159822</v>
      </c>
      <c r="J547" s="24">
        <f t="shared" si="148"/>
        <v>92.389286472876847</v>
      </c>
      <c r="K547" s="24">
        <f t="shared" si="149"/>
        <v>34.959573936713888</v>
      </c>
    </row>
    <row r="548" spans="1:11">
      <c r="A548" s="28" t="s">
        <v>98</v>
      </c>
      <c r="B548" s="22" t="s">
        <v>99</v>
      </c>
      <c r="C548" s="23">
        <v>2345.8200000000002</v>
      </c>
      <c r="D548" s="23">
        <v>0</v>
      </c>
      <c r="E548" s="23">
        <v>0</v>
      </c>
      <c r="F548" s="23">
        <v>2392.1999999999998</v>
      </c>
      <c r="G548" s="23">
        <f t="shared" si="145"/>
        <v>46.379999999999654</v>
      </c>
      <c r="H548" s="23">
        <f t="shared" si="146"/>
        <v>-2392.1999999999998</v>
      </c>
      <c r="I548" s="24">
        <f t="shared" si="147"/>
        <v>1.977133795431854</v>
      </c>
      <c r="J548" s="24">
        <f t="shared" si="148"/>
        <v>0</v>
      </c>
      <c r="K548" s="24">
        <f t="shared" si="149"/>
        <v>0</v>
      </c>
    </row>
    <row r="549" spans="1:11">
      <c r="A549" s="25" t="s">
        <v>114</v>
      </c>
      <c r="B549" s="22" t="s">
        <v>115</v>
      </c>
      <c r="C549" s="23">
        <v>73680.639999999999</v>
      </c>
      <c r="D549" s="23">
        <v>298856</v>
      </c>
      <c r="E549" s="23">
        <v>41431</v>
      </c>
      <c r="F549" s="23">
        <v>39407.29</v>
      </c>
      <c r="G549" s="23">
        <f t="shared" si="145"/>
        <v>-34273.35</v>
      </c>
      <c r="H549" s="23">
        <f t="shared" si="146"/>
        <v>2023.7099999999991</v>
      </c>
      <c r="I549" s="24">
        <f t="shared" si="147"/>
        <v>-46.516086179490301</v>
      </c>
      <c r="J549" s="24">
        <f t="shared" si="148"/>
        <v>95.115469093191095</v>
      </c>
      <c r="K549" s="24">
        <f t="shared" si="149"/>
        <v>13.186046122547316</v>
      </c>
    </row>
    <row r="550" spans="1:11">
      <c r="A550" s="26" t="s">
        <v>116</v>
      </c>
      <c r="B550" s="22" t="s">
        <v>117</v>
      </c>
      <c r="C550" s="23">
        <v>73680.639999999999</v>
      </c>
      <c r="D550" s="23">
        <v>298856</v>
      </c>
      <c r="E550" s="23">
        <v>41431</v>
      </c>
      <c r="F550" s="23">
        <v>39407.29</v>
      </c>
      <c r="G550" s="23">
        <f t="shared" si="145"/>
        <v>-34273.35</v>
      </c>
      <c r="H550" s="23">
        <f t="shared" si="146"/>
        <v>2023.7099999999991</v>
      </c>
      <c r="I550" s="24">
        <f t="shared" si="147"/>
        <v>-46.516086179490301</v>
      </c>
      <c r="J550" s="24">
        <f t="shared" si="148"/>
        <v>95.115469093191095</v>
      </c>
      <c r="K550" s="24">
        <f t="shared" si="149"/>
        <v>13.186046122547316</v>
      </c>
    </row>
    <row r="551" spans="1:11">
      <c r="A551" s="21"/>
      <c r="B551" s="22" t="s">
        <v>118</v>
      </c>
      <c r="C551" s="23">
        <v>7366212.04</v>
      </c>
      <c r="D551" s="23">
        <v>-319768</v>
      </c>
      <c r="E551" s="23">
        <v>-69984</v>
      </c>
      <c r="F551" s="23">
        <v>6694999.2199999997</v>
      </c>
      <c r="G551" s="23">
        <f t="shared" si="145"/>
        <v>-671212.8200000003</v>
      </c>
      <c r="H551" s="23">
        <f t="shared" si="146"/>
        <v>-6764983.2199999997</v>
      </c>
      <c r="I551" s="24">
        <f t="shared" si="147"/>
        <v>-9.1120485855576874</v>
      </c>
      <c r="J551" s="24">
        <f t="shared" si="148"/>
        <v>-9566.4712219935973</v>
      </c>
      <c r="K551" s="24">
        <f t="shared" si="149"/>
        <v>-2093.7051925145729</v>
      </c>
    </row>
    <row r="552" spans="1:11">
      <c r="A552" s="21" t="s">
        <v>119</v>
      </c>
      <c r="B552" s="22" t="s">
        <v>120</v>
      </c>
      <c r="C552" s="23">
        <v>-7366212.04</v>
      </c>
      <c r="D552" s="23">
        <v>319768</v>
      </c>
      <c r="E552" s="23">
        <v>69984</v>
      </c>
      <c r="F552" s="23">
        <v>-6694999.2199999997</v>
      </c>
      <c r="G552" s="23">
        <f t="shared" si="145"/>
        <v>671212.8200000003</v>
      </c>
      <c r="H552" s="23">
        <f t="shared" si="146"/>
        <v>6764983.2199999997</v>
      </c>
      <c r="I552" s="24">
        <f t="shared" si="147"/>
        <v>-9.1120485855576874</v>
      </c>
      <c r="J552" s="24">
        <f t="shared" si="148"/>
        <v>-9566.4712219935973</v>
      </c>
      <c r="K552" s="24">
        <f t="shared" si="149"/>
        <v>-2093.7051925145729</v>
      </c>
    </row>
    <row r="553" spans="1:11">
      <c r="A553" s="25" t="s">
        <v>121</v>
      </c>
      <c r="B553" s="22" t="s">
        <v>122</v>
      </c>
      <c r="C553" s="23">
        <v>-7366212.04</v>
      </c>
      <c r="D553" s="23">
        <v>319768</v>
      </c>
      <c r="E553" s="23">
        <v>69984</v>
      </c>
      <c r="F553" s="23">
        <v>-6694999.2199999997</v>
      </c>
      <c r="G553" s="23">
        <f t="shared" si="145"/>
        <v>671212.8200000003</v>
      </c>
      <c r="H553" s="23">
        <f t="shared" si="146"/>
        <v>6764983.2199999997</v>
      </c>
      <c r="I553" s="24">
        <f t="shared" si="147"/>
        <v>-9.1120485855576874</v>
      </c>
      <c r="J553" s="24">
        <f t="shared" si="148"/>
        <v>-9566.4712219935973</v>
      </c>
      <c r="K553" s="24">
        <f t="shared" si="149"/>
        <v>-2093.7051925145729</v>
      </c>
    </row>
    <row r="554" spans="1:11" ht="25.5">
      <c r="A554" s="26" t="s">
        <v>146</v>
      </c>
      <c r="B554" s="22" t="s">
        <v>147</v>
      </c>
      <c r="C554" s="23">
        <v>0</v>
      </c>
      <c r="D554" s="23">
        <v>319768</v>
      </c>
      <c r="E554" s="23">
        <v>69984</v>
      </c>
      <c r="F554" s="23">
        <v>-319768</v>
      </c>
      <c r="G554" s="23">
        <f t="shared" si="145"/>
        <v>-319768</v>
      </c>
      <c r="H554" s="23">
        <f t="shared" si="146"/>
        <v>389752</v>
      </c>
      <c r="I554" s="24">
        <f t="shared" si="147"/>
        <v>0</v>
      </c>
      <c r="J554" s="24">
        <f t="shared" si="148"/>
        <v>-456.91586648376773</v>
      </c>
      <c r="K554" s="24">
        <f t="shared" si="149"/>
        <v>-100</v>
      </c>
    </row>
    <row r="555" spans="1:11" s="3" customFormat="1">
      <c r="A555" s="49" t="s">
        <v>969</v>
      </c>
      <c r="B555" s="31" t="s">
        <v>389</v>
      </c>
      <c r="C555" s="32"/>
      <c r="D555" s="32"/>
      <c r="E555" s="32"/>
      <c r="F555" s="32"/>
      <c r="G555" s="32"/>
      <c r="H555" s="32"/>
      <c r="I555" s="33"/>
      <c r="J555" s="33"/>
      <c r="K555" s="33"/>
    </row>
    <row r="556" spans="1:11">
      <c r="A556" s="21" t="s">
        <v>19</v>
      </c>
      <c r="B556" s="22" t="s">
        <v>20</v>
      </c>
      <c r="C556" s="23">
        <v>6773478.4500000002</v>
      </c>
      <c r="D556" s="23">
        <v>6594773</v>
      </c>
      <c r="E556" s="23">
        <v>2570816</v>
      </c>
      <c r="F556" s="23">
        <v>6388183.8300000001</v>
      </c>
      <c r="G556" s="23">
        <f t="shared" ref="G556:G571" si="150">F556-C556</f>
        <v>-385294.62000000011</v>
      </c>
      <c r="H556" s="23">
        <f t="shared" ref="H556:H571" si="151">E556-F556</f>
        <v>-3817367.83</v>
      </c>
      <c r="I556" s="24">
        <f t="shared" ref="I556:I571" si="152">IF(ISERROR(F556/C556),0,F556/C556*100-100)</f>
        <v>-5.6882829530519956</v>
      </c>
      <c r="J556" s="24">
        <f t="shared" ref="J556:J571" si="153">IF(ISERROR(F556/E556),0,F556/E556*100)</f>
        <v>248.48856666521448</v>
      </c>
      <c r="K556" s="24">
        <f t="shared" ref="K556:K571" si="154">IF(ISERROR(F556/D556),0,F556/D556*100)</f>
        <v>96.867380120589445</v>
      </c>
    </row>
    <row r="557" spans="1:11" ht="25.5">
      <c r="A557" s="25" t="s">
        <v>128</v>
      </c>
      <c r="B557" s="22" t="s">
        <v>129</v>
      </c>
      <c r="C557" s="23">
        <v>376960.45</v>
      </c>
      <c r="D557" s="23">
        <v>465680</v>
      </c>
      <c r="E557" s="23">
        <v>207850</v>
      </c>
      <c r="F557" s="23">
        <v>259090.83</v>
      </c>
      <c r="G557" s="23">
        <f t="shared" si="150"/>
        <v>-117869.62000000002</v>
      </c>
      <c r="H557" s="23">
        <f t="shared" si="151"/>
        <v>-51240.829999999987</v>
      </c>
      <c r="I557" s="24">
        <f t="shared" si="152"/>
        <v>-31.268431476034166</v>
      </c>
      <c r="J557" s="24">
        <f t="shared" si="153"/>
        <v>124.65279287948039</v>
      </c>
      <c r="K557" s="24">
        <f t="shared" si="154"/>
        <v>55.637096289297375</v>
      </c>
    </row>
    <row r="558" spans="1:11">
      <c r="A558" s="25" t="s">
        <v>84</v>
      </c>
      <c r="B558" s="22" t="s">
        <v>85</v>
      </c>
      <c r="C558" s="23">
        <v>6396518</v>
      </c>
      <c r="D558" s="23">
        <v>6129093</v>
      </c>
      <c r="E558" s="23">
        <v>2362966</v>
      </c>
      <c r="F558" s="23">
        <v>6129093</v>
      </c>
      <c r="G558" s="23">
        <f t="shared" si="150"/>
        <v>-267425</v>
      </c>
      <c r="H558" s="23">
        <f t="shared" si="151"/>
        <v>-3766127</v>
      </c>
      <c r="I558" s="24">
        <f t="shared" si="152"/>
        <v>-4.1807902361878746</v>
      </c>
      <c r="J558" s="24">
        <f t="shared" si="153"/>
        <v>259.3813453092427</v>
      </c>
      <c r="K558" s="24">
        <f t="shared" si="154"/>
        <v>100</v>
      </c>
    </row>
    <row r="559" spans="1:11">
      <c r="A559" s="26" t="s">
        <v>86</v>
      </c>
      <c r="B559" s="22" t="s">
        <v>87</v>
      </c>
      <c r="C559" s="23">
        <v>6396518</v>
      </c>
      <c r="D559" s="23">
        <v>6129093</v>
      </c>
      <c r="E559" s="23">
        <v>2362966</v>
      </c>
      <c r="F559" s="23">
        <v>6129093</v>
      </c>
      <c r="G559" s="23">
        <f t="shared" si="150"/>
        <v>-267425</v>
      </c>
      <c r="H559" s="23">
        <f t="shared" si="151"/>
        <v>-3766127</v>
      </c>
      <c r="I559" s="24">
        <f t="shared" si="152"/>
        <v>-4.1807902361878746</v>
      </c>
      <c r="J559" s="24">
        <f t="shared" si="153"/>
        <v>259.3813453092427</v>
      </c>
      <c r="K559" s="24">
        <f t="shared" si="154"/>
        <v>100</v>
      </c>
    </row>
    <row r="560" spans="1:11">
      <c r="A560" s="21" t="s">
        <v>88</v>
      </c>
      <c r="B560" s="22" t="s">
        <v>89</v>
      </c>
      <c r="C560" s="23">
        <v>2268571.31</v>
      </c>
      <c r="D560" s="23">
        <v>6914541</v>
      </c>
      <c r="E560" s="23">
        <v>2640800</v>
      </c>
      <c r="F560" s="23">
        <v>2762540.63</v>
      </c>
      <c r="G560" s="23">
        <f t="shared" si="150"/>
        <v>493969.31999999983</v>
      </c>
      <c r="H560" s="23">
        <f t="shared" si="151"/>
        <v>-121740.62999999989</v>
      </c>
      <c r="I560" s="24">
        <f t="shared" si="152"/>
        <v>21.774467384937509</v>
      </c>
      <c r="J560" s="24">
        <f t="shared" si="153"/>
        <v>104.60999053317177</v>
      </c>
      <c r="K560" s="24">
        <f t="shared" si="154"/>
        <v>39.952624910315812</v>
      </c>
    </row>
    <row r="561" spans="1:11">
      <c r="A561" s="25" t="s">
        <v>90</v>
      </c>
      <c r="B561" s="22" t="s">
        <v>91</v>
      </c>
      <c r="C561" s="23">
        <v>2268011.3199999998</v>
      </c>
      <c r="D561" s="23">
        <v>6640685</v>
      </c>
      <c r="E561" s="23">
        <v>2609369</v>
      </c>
      <c r="F561" s="23">
        <v>2737117.92</v>
      </c>
      <c r="G561" s="23">
        <f t="shared" si="150"/>
        <v>469106.60000000009</v>
      </c>
      <c r="H561" s="23">
        <f t="shared" si="151"/>
        <v>-127748.91999999993</v>
      </c>
      <c r="I561" s="24">
        <f t="shared" si="152"/>
        <v>20.683609286394571</v>
      </c>
      <c r="J561" s="24">
        <f t="shared" si="153"/>
        <v>104.89577825137036</v>
      </c>
      <c r="K561" s="24">
        <f t="shared" si="154"/>
        <v>41.217403325108783</v>
      </c>
    </row>
    <row r="562" spans="1:11">
      <c r="A562" s="26" t="s">
        <v>92</v>
      </c>
      <c r="B562" s="22" t="s">
        <v>93</v>
      </c>
      <c r="C562" s="23">
        <v>2268011.3199999998</v>
      </c>
      <c r="D562" s="23">
        <v>6640685</v>
      </c>
      <c r="E562" s="23">
        <v>2609369</v>
      </c>
      <c r="F562" s="23">
        <v>2737117.92</v>
      </c>
      <c r="G562" s="23">
        <f t="shared" si="150"/>
        <v>469106.60000000009</v>
      </c>
      <c r="H562" s="23">
        <f t="shared" si="151"/>
        <v>-127748.91999999993</v>
      </c>
      <c r="I562" s="24">
        <f t="shared" si="152"/>
        <v>20.683609286394571</v>
      </c>
      <c r="J562" s="24">
        <f t="shared" si="153"/>
        <v>104.89577825137036</v>
      </c>
      <c r="K562" s="24">
        <f t="shared" si="154"/>
        <v>41.217403325108783</v>
      </c>
    </row>
    <row r="563" spans="1:11">
      <c r="A563" s="27" t="s">
        <v>94</v>
      </c>
      <c r="B563" s="22" t="s">
        <v>95</v>
      </c>
      <c r="C563" s="23">
        <v>1950299.85</v>
      </c>
      <c r="D563" s="23">
        <v>5472577</v>
      </c>
      <c r="E563" s="23">
        <v>2134984</v>
      </c>
      <c r="F563" s="23">
        <v>2347303.17</v>
      </c>
      <c r="G563" s="23">
        <f t="shared" si="150"/>
        <v>397003.31999999983</v>
      </c>
      <c r="H563" s="23">
        <f t="shared" si="151"/>
        <v>-212319.16999999993</v>
      </c>
      <c r="I563" s="24">
        <f t="shared" si="152"/>
        <v>20.356014486695457</v>
      </c>
      <c r="J563" s="24">
        <f t="shared" si="153"/>
        <v>109.94476633080154</v>
      </c>
      <c r="K563" s="24">
        <f t="shared" si="154"/>
        <v>42.892099462465303</v>
      </c>
    </row>
    <row r="564" spans="1:11">
      <c r="A564" s="27" t="s">
        <v>96</v>
      </c>
      <c r="B564" s="22" t="s">
        <v>97</v>
      </c>
      <c r="C564" s="23">
        <v>317711.46999999997</v>
      </c>
      <c r="D564" s="23">
        <v>1168108</v>
      </c>
      <c r="E564" s="23">
        <v>474385</v>
      </c>
      <c r="F564" s="23">
        <v>389814.75</v>
      </c>
      <c r="G564" s="23">
        <f t="shared" si="150"/>
        <v>72103.280000000028</v>
      </c>
      <c r="H564" s="23">
        <f t="shared" si="151"/>
        <v>84570.25</v>
      </c>
      <c r="I564" s="24">
        <f t="shared" si="152"/>
        <v>22.694578826505719</v>
      </c>
      <c r="J564" s="24">
        <f t="shared" si="153"/>
        <v>82.172655121894664</v>
      </c>
      <c r="K564" s="24">
        <f t="shared" si="154"/>
        <v>33.371464796063378</v>
      </c>
    </row>
    <row r="565" spans="1:11">
      <c r="A565" s="28" t="s">
        <v>98</v>
      </c>
      <c r="B565" s="22" t="s">
        <v>99</v>
      </c>
      <c r="C565" s="23">
        <v>1084</v>
      </c>
      <c r="D565" s="23">
        <v>0</v>
      </c>
      <c r="E565" s="23">
        <v>0</v>
      </c>
      <c r="F565" s="23">
        <v>46</v>
      </c>
      <c r="G565" s="23">
        <f t="shared" si="150"/>
        <v>-1038</v>
      </c>
      <c r="H565" s="23">
        <f t="shared" si="151"/>
        <v>-46</v>
      </c>
      <c r="I565" s="24">
        <f t="shared" si="152"/>
        <v>-95.756457564575641</v>
      </c>
      <c r="J565" s="24">
        <f t="shared" si="153"/>
        <v>0</v>
      </c>
      <c r="K565" s="24">
        <f t="shared" si="154"/>
        <v>0</v>
      </c>
    </row>
    <row r="566" spans="1:11">
      <c r="A566" s="25" t="s">
        <v>114</v>
      </c>
      <c r="B566" s="22" t="s">
        <v>115</v>
      </c>
      <c r="C566" s="23">
        <v>559.99</v>
      </c>
      <c r="D566" s="23">
        <v>273856</v>
      </c>
      <c r="E566" s="23">
        <v>31431</v>
      </c>
      <c r="F566" s="23">
        <v>25422.71</v>
      </c>
      <c r="G566" s="23">
        <f t="shared" si="150"/>
        <v>24862.719999999998</v>
      </c>
      <c r="H566" s="23">
        <f t="shared" si="151"/>
        <v>6008.2900000000009</v>
      </c>
      <c r="I566" s="24">
        <f t="shared" si="152"/>
        <v>4439.8507116198498</v>
      </c>
      <c r="J566" s="24">
        <f t="shared" si="153"/>
        <v>80.884190767077087</v>
      </c>
      <c r="K566" s="24">
        <f t="shared" si="154"/>
        <v>9.283240096985276</v>
      </c>
    </row>
    <row r="567" spans="1:11">
      <c r="A567" s="26" t="s">
        <v>116</v>
      </c>
      <c r="B567" s="22" t="s">
        <v>117</v>
      </c>
      <c r="C567" s="23">
        <v>559.99</v>
      </c>
      <c r="D567" s="23">
        <v>273856</v>
      </c>
      <c r="E567" s="23">
        <v>31431</v>
      </c>
      <c r="F567" s="23">
        <v>25422.71</v>
      </c>
      <c r="G567" s="23">
        <f t="shared" si="150"/>
        <v>24862.719999999998</v>
      </c>
      <c r="H567" s="23">
        <f t="shared" si="151"/>
        <v>6008.2900000000009</v>
      </c>
      <c r="I567" s="24">
        <f t="shared" si="152"/>
        <v>4439.8507116198498</v>
      </c>
      <c r="J567" s="24">
        <f t="shared" si="153"/>
        <v>80.884190767077087</v>
      </c>
      <c r="K567" s="24">
        <f t="shared" si="154"/>
        <v>9.283240096985276</v>
      </c>
    </row>
    <row r="568" spans="1:11">
      <c r="A568" s="21"/>
      <c r="B568" s="22" t="s">
        <v>118</v>
      </c>
      <c r="C568" s="23">
        <v>4504907.1399999997</v>
      </c>
      <c r="D568" s="23">
        <v>-319768</v>
      </c>
      <c r="E568" s="23">
        <v>-69984</v>
      </c>
      <c r="F568" s="23">
        <v>3625643.2</v>
      </c>
      <c r="G568" s="23">
        <f t="shared" si="150"/>
        <v>-879263.93999999948</v>
      </c>
      <c r="H568" s="23">
        <f t="shared" si="151"/>
        <v>-3695627.2</v>
      </c>
      <c r="I568" s="24">
        <f t="shared" si="152"/>
        <v>-19.517914857619019</v>
      </c>
      <c r="J568" s="24">
        <f t="shared" si="153"/>
        <v>-5180.6744398719711</v>
      </c>
      <c r="K568" s="24">
        <f t="shared" si="154"/>
        <v>-1133.835530759801</v>
      </c>
    </row>
    <row r="569" spans="1:11">
      <c r="A569" s="21" t="s">
        <v>119</v>
      </c>
      <c r="B569" s="22" t="s">
        <v>120</v>
      </c>
      <c r="C569" s="23">
        <v>-4504907.1399999997</v>
      </c>
      <c r="D569" s="23">
        <v>319768</v>
      </c>
      <c r="E569" s="23">
        <v>69984</v>
      </c>
      <c r="F569" s="23">
        <v>-3625643.2</v>
      </c>
      <c r="G569" s="23">
        <f t="shared" si="150"/>
        <v>879263.93999999948</v>
      </c>
      <c r="H569" s="23">
        <f t="shared" si="151"/>
        <v>3695627.2</v>
      </c>
      <c r="I569" s="24">
        <f t="shared" si="152"/>
        <v>-19.517914857619019</v>
      </c>
      <c r="J569" s="24">
        <f t="shared" si="153"/>
        <v>-5180.6744398719711</v>
      </c>
      <c r="K569" s="24">
        <f t="shared" si="154"/>
        <v>-1133.835530759801</v>
      </c>
    </row>
    <row r="570" spans="1:11">
      <c r="A570" s="25" t="s">
        <v>121</v>
      </c>
      <c r="B570" s="22" t="s">
        <v>122</v>
      </c>
      <c r="C570" s="23">
        <v>-4504907.1399999997</v>
      </c>
      <c r="D570" s="23">
        <v>319768</v>
      </c>
      <c r="E570" s="23">
        <v>69984</v>
      </c>
      <c r="F570" s="23">
        <v>-3625643.2</v>
      </c>
      <c r="G570" s="23">
        <f t="shared" si="150"/>
        <v>879263.93999999948</v>
      </c>
      <c r="H570" s="23">
        <f t="shared" si="151"/>
        <v>3695627.2</v>
      </c>
      <c r="I570" s="24">
        <f t="shared" si="152"/>
        <v>-19.517914857619019</v>
      </c>
      <c r="J570" s="24">
        <f t="shared" si="153"/>
        <v>-5180.6744398719711</v>
      </c>
      <c r="K570" s="24">
        <f t="shared" si="154"/>
        <v>-1133.835530759801</v>
      </c>
    </row>
    <row r="571" spans="1:11" ht="25.5">
      <c r="A571" s="26" t="s">
        <v>146</v>
      </c>
      <c r="B571" s="22" t="s">
        <v>147</v>
      </c>
      <c r="C571" s="23">
        <v>0</v>
      </c>
      <c r="D571" s="23">
        <v>319768</v>
      </c>
      <c r="E571" s="23">
        <v>69984</v>
      </c>
      <c r="F571" s="23">
        <v>-319768</v>
      </c>
      <c r="G571" s="23">
        <f t="shared" si="150"/>
        <v>-319768</v>
      </c>
      <c r="H571" s="23">
        <f t="shared" si="151"/>
        <v>389752</v>
      </c>
      <c r="I571" s="24">
        <f t="shared" si="152"/>
        <v>0</v>
      </c>
      <c r="J571" s="24">
        <f t="shared" si="153"/>
        <v>-456.91586648376773</v>
      </c>
      <c r="K571" s="24">
        <f t="shared" si="154"/>
        <v>-100</v>
      </c>
    </row>
    <row r="572" spans="1:11" s="3" customFormat="1">
      <c r="A572" s="49" t="s">
        <v>970</v>
      </c>
      <c r="B572" s="31" t="s">
        <v>971</v>
      </c>
      <c r="C572" s="32"/>
      <c r="D572" s="32"/>
      <c r="E572" s="32"/>
      <c r="F572" s="32"/>
      <c r="G572" s="32"/>
      <c r="H572" s="32"/>
      <c r="I572" s="33"/>
      <c r="J572" s="33"/>
      <c r="K572" s="33"/>
    </row>
    <row r="573" spans="1:11">
      <c r="A573" s="21" t="s">
        <v>19</v>
      </c>
      <c r="B573" s="22" t="s">
        <v>20</v>
      </c>
      <c r="C573" s="23">
        <v>4927501</v>
      </c>
      <c r="D573" s="23">
        <v>4895213</v>
      </c>
      <c r="E573" s="23">
        <v>2355674</v>
      </c>
      <c r="F573" s="23">
        <v>4925531.28</v>
      </c>
      <c r="G573" s="23">
        <f t="shared" ref="G573:G587" si="155">F573-C573</f>
        <v>-1969.7199999997392</v>
      </c>
      <c r="H573" s="23">
        <f t="shared" ref="H573:H587" si="156">E573-F573</f>
        <v>-2569857.2800000003</v>
      </c>
      <c r="I573" s="24">
        <f t="shared" ref="I573:I587" si="157">IF(ISERROR(F573/C573),0,F573/C573*100-100)</f>
        <v>-3.9974015225965331E-2</v>
      </c>
      <c r="J573" s="24">
        <f t="shared" ref="J573:J587" si="158">IF(ISERROR(F573/E573),0,F573/E573*100)</f>
        <v>209.0922292303604</v>
      </c>
      <c r="K573" s="24">
        <f t="shared" ref="K573:K587" si="159">IF(ISERROR(F573/D573),0,F573/D573*100)</f>
        <v>100.61934547076909</v>
      </c>
    </row>
    <row r="574" spans="1:11" ht="25.5">
      <c r="A574" s="25" t="s">
        <v>128</v>
      </c>
      <c r="B574" s="22" t="s">
        <v>129</v>
      </c>
      <c r="C574" s="23">
        <v>0</v>
      </c>
      <c r="D574" s="23">
        <v>13715</v>
      </c>
      <c r="E574" s="23">
        <v>6858</v>
      </c>
      <c r="F574" s="23">
        <v>44033.279999999999</v>
      </c>
      <c r="G574" s="23">
        <f t="shared" si="155"/>
        <v>44033.279999999999</v>
      </c>
      <c r="H574" s="23">
        <f t="shared" si="156"/>
        <v>-37175.279999999999</v>
      </c>
      <c r="I574" s="24">
        <f t="shared" si="157"/>
        <v>0</v>
      </c>
      <c r="J574" s="24">
        <f t="shared" si="158"/>
        <v>642.07174103237094</v>
      </c>
      <c r="K574" s="24">
        <f t="shared" si="159"/>
        <v>321.05927816259572</v>
      </c>
    </row>
    <row r="575" spans="1:11">
      <c r="A575" s="25" t="s">
        <v>84</v>
      </c>
      <c r="B575" s="22" t="s">
        <v>85</v>
      </c>
      <c r="C575" s="23">
        <v>4927501</v>
      </c>
      <c r="D575" s="23">
        <v>4881498</v>
      </c>
      <c r="E575" s="23">
        <v>2348816</v>
      </c>
      <c r="F575" s="23">
        <v>4881498</v>
      </c>
      <c r="G575" s="23">
        <f t="shared" si="155"/>
        <v>-46003</v>
      </c>
      <c r="H575" s="23">
        <f t="shared" si="156"/>
        <v>-2532682</v>
      </c>
      <c r="I575" s="24">
        <f t="shared" si="157"/>
        <v>-0.93359696933598002</v>
      </c>
      <c r="J575" s="24">
        <f t="shared" si="158"/>
        <v>207.8280291006192</v>
      </c>
      <c r="K575" s="24">
        <f t="shared" si="159"/>
        <v>100</v>
      </c>
    </row>
    <row r="576" spans="1:11">
      <c r="A576" s="26" t="s">
        <v>86</v>
      </c>
      <c r="B576" s="22" t="s">
        <v>87</v>
      </c>
      <c r="C576" s="23">
        <v>4927501</v>
      </c>
      <c r="D576" s="23">
        <v>4881498</v>
      </c>
      <c r="E576" s="23">
        <v>2348816</v>
      </c>
      <c r="F576" s="23">
        <v>4881498</v>
      </c>
      <c r="G576" s="23">
        <f t="shared" si="155"/>
        <v>-46003</v>
      </c>
      <c r="H576" s="23">
        <f t="shared" si="156"/>
        <v>-2532682</v>
      </c>
      <c r="I576" s="24">
        <f t="shared" si="157"/>
        <v>-0.93359696933598002</v>
      </c>
      <c r="J576" s="24">
        <f t="shared" si="158"/>
        <v>207.8280291006192</v>
      </c>
      <c r="K576" s="24">
        <f t="shared" si="159"/>
        <v>100</v>
      </c>
    </row>
    <row r="577" spans="1:11">
      <c r="A577" s="21" t="s">
        <v>88</v>
      </c>
      <c r="B577" s="22" t="s">
        <v>89</v>
      </c>
      <c r="C577" s="23">
        <v>2264078.89</v>
      </c>
      <c r="D577" s="23">
        <v>4895213</v>
      </c>
      <c r="E577" s="23">
        <v>2355674</v>
      </c>
      <c r="F577" s="23">
        <v>2071836.71</v>
      </c>
      <c r="G577" s="23">
        <f t="shared" si="155"/>
        <v>-192242.18000000017</v>
      </c>
      <c r="H577" s="23">
        <f t="shared" si="156"/>
        <v>283837.29000000004</v>
      </c>
      <c r="I577" s="24">
        <f t="shared" si="157"/>
        <v>-8.4909664963132059</v>
      </c>
      <c r="J577" s="24">
        <f t="shared" si="158"/>
        <v>87.950909591055478</v>
      </c>
      <c r="K577" s="24">
        <f t="shared" si="159"/>
        <v>42.323729529236012</v>
      </c>
    </row>
    <row r="578" spans="1:11">
      <c r="A578" s="25" t="s">
        <v>90</v>
      </c>
      <c r="B578" s="22" t="s">
        <v>91</v>
      </c>
      <c r="C578" s="23">
        <v>2190958.2400000002</v>
      </c>
      <c r="D578" s="23">
        <v>4870213</v>
      </c>
      <c r="E578" s="23">
        <v>2345674</v>
      </c>
      <c r="F578" s="23">
        <v>2057852.13</v>
      </c>
      <c r="G578" s="23">
        <f t="shared" si="155"/>
        <v>-133106.11000000034</v>
      </c>
      <c r="H578" s="23">
        <f t="shared" si="156"/>
        <v>287821.87000000011</v>
      </c>
      <c r="I578" s="24">
        <f t="shared" si="157"/>
        <v>-6.0752463269222403</v>
      </c>
      <c r="J578" s="24">
        <f t="shared" si="158"/>
        <v>87.729673006564425</v>
      </c>
      <c r="K578" s="24">
        <f t="shared" si="159"/>
        <v>42.253842491077904</v>
      </c>
    </row>
    <row r="579" spans="1:11">
      <c r="A579" s="26" t="s">
        <v>92</v>
      </c>
      <c r="B579" s="22" t="s">
        <v>93</v>
      </c>
      <c r="C579" s="23">
        <v>2190958.2400000002</v>
      </c>
      <c r="D579" s="23">
        <v>4870213</v>
      </c>
      <c r="E579" s="23">
        <v>2345674</v>
      </c>
      <c r="F579" s="23">
        <v>2057852.13</v>
      </c>
      <c r="G579" s="23">
        <f t="shared" si="155"/>
        <v>-133106.11000000034</v>
      </c>
      <c r="H579" s="23">
        <f t="shared" si="156"/>
        <v>287821.87000000011</v>
      </c>
      <c r="I579" s="24">
        <f t="shared" si="157"/>
        <v>-6.0752463269222403</v>
      </c>
      <c r="J579" s="24">
        <f t="shared" si="158"/>
        <v>87.729673006564425</v>
      </c>
      <c r="K579" s="24">
        <f t="shared" si="159"/>
        <v>42.253842491077904</v>
      </c>
    </row>
    <row r="580" spans="1:11">
      <c r="A580" s="27" t="s">
        <v>94</v>
      </c>
      <c r="B580" s="22" t="s">
        <v>95</v>
      </c>
      <c r="C580" s="23">
        <v>1752137.98</v>
      </c>
      <c r="D580" s="23">
        <v>3726429</v>
      </c>
      <c r="E580" s="23">
        <v>1889924</v>
      </c>
      <c r="F580" s="23">
        <v>1579039.09</v>
      </c>
      <c r="G580" s="23">
        <f t="shared" si="155"/>
        <v>-173098.8899999999</v>
      </c>
      <c r="H580" s="23">
        <f t="shared" si="156"/>
        <v>310884.90999999992</v>
      </c>
      <c r="I580" s="24">
        <f t="shared" si="157"/>
        <v>-9.8792955792214485</v>
      </c>
      <c r="J580" s="24">
        <f t="shared" si="158"/>
        <v>83.550401497626353</v>
      </c>
      <c r="K580" s="24">
        <f t="shared" si="159"/>
        <v>42.374055429474176</v>
      </c>
    </row>
    <row r="581" spans="1:11">
      <c r="A581" s="27" t="s">
        <v>96</v>
      </c>
      <c r="B581" s="22" t="s">
        <v>97</v>
      </c>
      <c r="C581" s="23">
        <v>438820.26</v>
      </c>
      <c r="D581" s="23">
        <v>1143784</v>
      </c>
      <c r="E581" s="23">
        <v>455750</v>
      </c>
      <c r="F581" s="23">
        <v>478813.04</v>
      </c>
      <c r="G581" s="23">
        <f t="shared" si="155"/>
        <v>39992.77999999997</v>
      </c>
      <c r="H581" s="23">
        <f t="shared" si="156"/>
        <v>-23063.039999999979</v>
      </c>
      <c r="I581" s="24">
        <f t="shared" si="157"/>
        <v>9.1137040937900196</v>
      </c>
      <c r="J581" s="24">
        <f t="shared" si="158"/>
        <v>105.06045858475042</v>
      </c>
      <c r="K581" s="24">
        <f t="shared" si="159"/>
        <v>41.862190763290968</v>
      </c>
    </row>
    <row r="582" spans="1:11">
      <c r="A582" s="28" t="s">
        <v>98</v>
      </c>
      <c r="B582" s="22" t="s">
        <v>99</v>
      </c>
      <c r="C582" s="23">
        <v>1261.82</v>
      </c>
      <c r="D582" s="23">
        <v>0</v>
      </c>
      <c r="E582" s="23">
        <v>0</v>
      </c>
      <c r="F582" s="23">
        <v>2346.1999999999998</v>
      </c>
      <c r="G582" s="23">
        <f t="shared" si="155"/>
        <v>1084.3799999999999</v>
      </c>
      <c r="H582" s="23">
        <f t="shared" si="156"/>
        <v>-2346.1999999999998</v>
      </c>
      <c r="I582" s="24">
        <f t="shared" si="157"/>
        <v>85.937772423959046</v>
      </c>
      <c r="J582" s="24">
        <f t="shared" si="158"/>
        <v>0</v>
      </c>
      <c r="K582" s="24">
        <f t="shared" si="159"/>
        <v>0</v>
      </c>
    </row>
    <row r="583" spans="1:11">
      <c r="A583" s="25" t="s">
        <v>114</v>
      </c>
      <c r="B583" s="22" t="s">
        <v>115</v>
      </c>
      <c r="C583" s="23">
        <v>73120.649999999994</v>
      </c>
      <c r="D583" s="23">
        <v>25000</v>
      </c>
      <c r="E583" s="23">
        <v>10000</v>
      </c>
      <c r="F583" s="23">
        <v>13984.58</v>
      </c>
      <c r="G583" s="23">
        <f t="shared" si="155"/>
        <v>-59136.069999999992</v>
      </c>
      <c r="H583" s="23">
        <f t="shared" si="156"/>
        <v>-3984.58</v>
      </c>
      <c r="I583" s="24">
        <f t="shared" si="157"/>
        <v>-80.874650321078931</v>
      </c>
      <c r="J583" s="24">
        <f t="shared" si="158"/>
        <v>139.8458</v>
      </c>
      <c r="K583" s="24">
        <f t="shared" si="159"/>
        <v>55.938319999999997</v>
      </c>
    </row>
    <row r="584" spans="1:11">
      <c r="A584" s="26" t="s">
        <v>116</v>
      </c>
      <c r="B584" s="22" t="s">
        <v>117</v>
      </c>
      <c r="C584" s="23">
        <v>73120.649999999994</v>
      </c>
      <c r="D584" s="23">
        <v>25000</v>
      </c>
      <c r="E584" s="23">
        <v>10000</v>
      </c>
      <c r="F584" s="23">
        <v>13984.58</v>
      </c>
      <c r="G584" s="23">
        <f t="shared" si="155"/>
        <v>-59136.069999999992</v>
      </c>
      <c r="H584" s="23">
        <f t="shared" si="156"/>
        <v>-3984.58</v>
      </c>
      <c r="I584" s="24">
        <f t="shared" si="157"/>
        <v>-80.874650321078931</v>
      </c>
      <c r="J584" s="24">
        <f t="shared" si="158"/>
        <v>139.8458</v>
      </c>
      <c r="K584" s="24">
        <f t="shared" si="159"/>
        <v>55.938319999999997</v>
      </c>
    </row>
    <row r="585" spans="1:11">
      <c r="A585" s="21"/>
      <c r="B585" s="22" t="s">
        <v>118</v>
      </c>
      <c r="C585" s="23">
        <v>2663422.11</v>
      </c>
      <c r="D585" s="23">
        <v>0</v>
      </c>
      <c r="E585" s="23">
        <v>0</v>
      </c>
      <c r="F585" s="23">
        <v>2853694.57</v>
      </c>
      <c r="G585" s="23">
        <f t="shared" si="155"/>
        <v>190272.45999999996</v>
      </c>
      <c r="H585" s="23">
        <f t="shared" si="156"/>
        <v>-2853694.57</v>
      </c>
      <c r="I585" s="24">
        <f t="shared" si="157"/>
        <v>7.143909306962982</v>
      </c>
      <c r="J585" s="24">
        <f t="shared" si="158"/>
        <v>0</v>
      </c>
      <c r="K585" s="24">
        <f t="shared" si="159"/>
        <v>0</v>
      </c>
    </row>
    <row r="586" spans="1:11">
      <c r="A586" s="21" t="s">
        <v>119</v>
      </c>
      <c r="B586" s="22" t="s">
        <v>120</v>
      </c>
      <c r="C586" s="23">
        <v>-2663422.11</v>
      </c>
      <c r="D586" s="23">
        <v>0</v>
      </c>
      <c r="E586" s="23">
        <v>0</v>
      </c>
      <c r="F586" s="23">
        <v>-2853694.57</v>
      </c>
      <c r="G586" s="23">
        <f t="shared" si="155"/>
        <v>-190272.45999999996</v>
      </c>
      <c r="H586" s="23">
        <f t="shared" si="156"/>
        <v>2853694.57</v>
      </c>
      <c r="I586" s="24">
        <f t="shared" si="157"/>
        <v>7.143909306962982</v>
      </c>
      <c r="J586" s="24">
        <f t="shared" si="158"/>
        <v>0</v>
      </c>
      <c r="K586" s="24">
        <f t="shared" si="159"/>
        <v>0</v>
      </c>
    </row>
    <row r="587" spans="1:11">
      <c r="A587" s="25" t="s">
        <v>121</v>
      </c>
      <c r="B587" s="22" t="s">
        <v>122</v>
      </c>
      <c r="C587" s="23">
        <v>-2663422.11</v>
      </c>
      <c r="D587" s="23">
        <v>0</v>
      </c>
      <c r="E587" s="23">
        <v>0</v>
      </c>
      <c r="F587" s="23">
        <v>-2853694.57</v>
      </c>
      <c r="G587" s="23">
        <f t="shared" si="155"/>
        <v>-190272.45999999996</v>
      </c>
      <c r="H587" s="23">
        <f t="shared" si="156"/>
        <v>2853694.57</v>
      </c>
      <c r="I587" s="24">
        <f t="shared" si="157"/>
        <v>7.143909306962982</v>
      </c>
      <c r="J587" s="24">
        <f t="shared" si="158"/>
        <v>0</v>
      </c>
      <c r="K587" s="24">
        <f t="shared" si="159"/>
        <v>0</v>
      </c>
    </row>
    <row r="588" spans="1:11" s="3" customFormat="1">
      <c r="A588" s="49" t="s">
        <v>972</v>
      </c>
      <c r="B588" s="31" t="s">
        <v>973</v>
      </c>
      <c r="C588" s="32"/>
      <c r="D588" s="32"/>
      <c r="E588" s="32"/>
      <c r="F588" s="32"/>
      <c r="G588" s="32"/>
      <c r="H588" s="32"/>
      <c r="I588" s="33"/>
      <c r="J588" s="33"/>
      <c r="K588" s="33"/>
    </row>
    <row r="589" spans="1:11">
      <c r="A589" s="21" t="s">
        <v>19</v>
      </c>
      <c r="B589" s="22" t="s">
        <v>20</v>
      </c>
      <c r="C589" s="23">
        <v>238715</v>
      </c>
      <c r="D589" s="23">
        <v>238715</v>
      </c>
      <c r="E589" s="23">
        <v>35000</v>
      </c>
      <c r="F589" s="23">
        <v>238715</v>
      </c>
      <c r="G589" s="23">
        <f t="shared" ref="G589:G598" si="160">F589-C589</f>
        <v>0</v>
      </c>
      <c r="H589" s="23">
        <f t="shared" ref="H589:H598" si="161">E589-F589</f>
        <v>-203715</v>
      </c>
      <c r="I589" s="24">
        <f t="shared" ref="I589:I598" si="162">IF(ISERROR(F589/C589),0,F589/C589*100-100)</f>
        <v>0</v>
      </c>
      <c r="J589" s="24">
        <f t="shared" ref="J589:J598" si="163">IF(ISERROR(F589/E589),0,F589/E589*100)</f>
        <v>682.0428571428572</v>
      </c>
      <c r="K589" s="24">
        <f t="shared" ref="K589:K598" si="164">IF(ISERROR(F589/D589),0,F589/D589*100)</f>
        <v>100</v>
      </c>
    </row>
    <row r="590" spans="1:11">
      <c r="A590" s="25" t="s">
        <v>84</v>
      </c>
      <c r="B590" s="22" t="s">
        <v>85</v>
      </c>
      <c r="C590" s="23">
        <v>238715</v>
      </c>
      <c r="D590" s="23">
        <v>238715</v>
      </c>
      <c r="E590" s="23">
        <v>35000</v>
      </c>
      <c r="F590" s="23">
        <v>238715</v>
      </c>
      <c r="G590" s="23">
        <f t="shared" si="160"/>
        <v>0</v>
      </c>
      <c r="H590" s="23">
        <f t="shared" si="161"/>
        <v>-203715</v>
      </c>
      <c r="I590" s="24">
        <f t="shared" si="162"/>
        <v>0</v>
      </c>
      <c r="J590" s="24">
        <f t="shared" si="163"/>
        <v>682.0428571428572</v>
      </c>
      <c r="K590" s="24">
        <f t="shared" si="164"/>
        <v>100</v>
      </c>
    </row>
    <row r="591" spans="1:11">
      <c r="A591" s="26" t="s">
        <v>86</v>
      </c>
      <c r="B591" s="22" t="s">
        <v>87</v>
      </c>
      <c r="C591" s="23">
        <v>238715</v>
      </c>
      <c r="D591" s="23">
        <v>238715</v>
      </c>
      <c r="E591" s="23">
        <v>35000</v>
      </c>
      <c r="F591" s="23">
        <v>238715</v>
      </c>
      <c r="G591" s="23">
        <f t="shared" si="160"/>
        <v>0</v>
      </c>
      <c r="H591" s="23">
        <f t="shared" si="161"/>
        <v>-203715</v>
      </c>
      <c r="I591" s="24">
        <f t="shared" si="162"/>
        <v>0</v>
      </c>
      <c r="J591" s="24">
        <f t="shared" si="163"/>
        <v>682.0428571428572</v>
      </c>
      <c r="K591" s="24">
        <f t="shared" si="164"/>
        <v>100</v>
      </c>
    </row>
    <row r="592" spans="1:11">
      <c r="A592" s="21" t="s">
        <v>88</v>
      </c>
      <c r="B592" s="22" t="s">
        <v>89</v>
      </c>
      <c r="C592" s="23">
        <v>40832.21</v>
      </c>
      <c r="D592" s="23">
        <v>238715</v>
      </c>
      <c r="E592" s="23">
        <v>35000</v>
      </c>
      <c r="F592" s="23">
        <v>23053.55</v>
      </c>
      <c r="G592" s="23">
        <f t="shared" si="160"/>
        <v>-17778.66</v>
      </c>
      <c r="H592" s="23">
        <f t="shared" si="161"/>
        <v>11946.45</v>
      </c>
      <c r="I592" s="24">
        <f t="shared" si="162"/>
        <v>-43.54077332576415</v>
      </c>
      <c r="J592" s="24">
        <f t="shared" si="163"/>
        <v>65.867285714285714</v>
      </c>
      <c r="K592" s="24">
        <f t="shared" si="164"/>
        <v>9.6573529103742946</v>
      </c>
    </row>
    <row r="593" spans="1:11">
      <c r="A593" s="25" t="s">
        <v>90</v>
      </c>
      <c r="B593" s="22" t="s">
        <v>91</v>
      </c>
      <c r="C593" s="23">
        <v>40832.21</v>
      </c>
      <c r="D593" s="23">
        <v>238715</v>
      </c>
      <c r="E593" s="23">
        <v>35000</v>
      </c>
      <c r="F593" s="23">
        <v>23053.55</v>
      </c>
      <c r="G593" s="23">
        <f t="shared" si="160"/>
        <v>-17778.66</v>
      </c>
      <c r="H593" s="23">
        <f t="shared" si="161"/>
        <v>11946.45</v>
      </c>
      <c r="I593" s="24">
        <f t="shared" si="162"/>
        <v>-43.54077332576415</v>
      </c>
      <c r="J593" s="24">
        <f t="shared" si="163"/>
        <v>65.867285714285714</v>
      </c>
      <c r="K593" s="24">
        <f t="shared" si="164"/>
        <v>9.6573529103742946</v>
      </c>
    </row>
    <row r="594" spans="1:11">
      <c r="A594" s="26" t="s">
        <v>92</v>
      </c>
      <c r="B594" s="22" t="s">
        <v>93</v>
      </c>
      <c r="C594" s="23">
        <v>40832.21</v>
      </c>
      <c r="D594" s="23">
        <v>238715</v>
      </c>
      <c r="E594" s="23">
        <v>35000</v>
      </c>
      <c r="F594" s="23">
        <v>23053.55</v>
      </c>
      <c r="G594" s="23">
        <f t="shared" si="160"/>
        <v>-17778.66</v>
      </c>
      <c r="H594" s="23">
        <f t="shared" si="161"/>
        <v>11946.45</v>
      </c>
      <c r="I594" s="24">
        <f t="shared" si="162"/>
        <v>-43.54077332576415</v>
      </c>
      <c r="J594" s="24">
        <f t="shared" si="163"/>
        <v>65.867285714285714</v>
      </c>
      <c r="K594" s="24">
        <f t="shared" si="164"/>
        <v>9.6573529103742946</v>
      </c>
    </row>
    <row r="595" spans="1:11">
      <c r="A595" s="27" t="s">
        <v>96</v>
      </c>
      <c r="B595" s="22" t="s">
        <v>97</v>
      </c>
      <c r="C595" s="23">
        <v>40832.21</v>
      </c>
      <c r="D595" s="23">
        <v>238715</v>
      </c>
      <c r="E595" s="23">
        <v>35000</v>
      </c>
      <c r="F595" s="23">
        <v>23053.55</v>
      </c>
      <c r="G595" s="23">
        <f t="shared" si="160"/>
        <v>-17778.66</v>
      </c>
      <c r="H595" s="23">
        <f t="shared" si="161"/>
        <v>11946.45</v>
      </c>
      <c r="I595" s="24">
        <f t="shared" si="162"/>
        <v>-43.54077332576415</v>
      </c>
      <c r="J595" s="24">
        <f t="shared" si="163"/>
        <v>65.867285714285714</v>
      </c>
      <c r="K595" s="24">
        <f t="shared" si="164"/>
        <v>9.6573529103742946</v>
      </c>
    </row>
    <row r="596" spans="1:11">
      <c r="A596" s="21"/>
      <c r="B596" s="22" t="s">
        <v>118</v>
      </c>
      <c r="C596" s="23">
        <v>197882.79</v>
      </c>
      <c r="D596" s="23">
        <v>0</v>
      </c>
      <c r="E596" s="23">
        <v>0</v>
      </c>
      <c r="F596" s="23">
        <v>215661.45</v>
      </c>
      <c r="G596" s="23">
        <f t="shared" si="160"/>
        <v>17778.660000000003</v>
      </c>
      <c r="H596" s="23">
        <f t="shared" si="161"/>
        <v>-215661.45</v>
      </c>
      <c r="I596" s="24">
        <f t="shared" si="162"/>
        <v>8.9844397281845403</v>
      </c>
      <c r="J596" s="24">
        <f t="shared" si="163"/>
        <v>0</v>
      </c>
      <c r="K596" s="24">
        <f t="shared" si="164"/>
        <v>0</v>
      </c>
    </row>
    <row r="597" spans="1:11">
      <c r="A597" s="21" t="s">
        <v>119</v>
      </c>
      <c r="B597" s="22" t="s">
        <v>120</v>
      </c>
      <c r="C597" s="23">
        <v>-197882.79</v>
      </c>
      <c r="D597" s="23">
        <v>0</v>
      </c>
      <c r="E597" s="23">
        <v>0</v>
      </c>
      <c r="F597" s="23">
        <v>-215661.45</v>
      </c>
      <c r="G597" s="23">
        <f t="shared" si="160"/>
        <v>-17778.660000000003</v>
      </c>
      <c r="H597" s="23">
        <f t="shared" si="161"/>
        <v>215661.45</v>
      </c>
      <c r="I597" s="24">
        <f t="shared" si="162"/>
        <v>8.9844397281845403</v>
      </c>
      <c r="J597" s="24">
        <f t="shared" si="163"/>
        <v>0</v>
      </c>
      <c r="K597" s="24">
        <f t="shared" si="164"/>
        <v>0</v>
      </c>
    </row>
    <row r="598" spans="1:11">
      <c r="A598" s="25" t="s">
        <v>121</v>
      </c>
      <c r="B598" s="22" t="s">
        <v>122</v>
      </c>
      <c r="C598" s="23">
        <v>-197882.79</v>
      </c>
      <c r="D598" s="23">
        <v>0</v>
      </c>
      <c r="E598" s="23">
        <v>0</v>
      </c>
      <c r="F598" s="23">
        <v>-215661.45</v>
      </c>
      <c r="G598" s="23">
        <f t="shared" si="160"/>
        <v>-17778.660000000003</v>
      </c>
      <c r="H598" s="23">
        <f t="shared" si="161"/>
        <v>215661.45</v>
      </c>
      <c r="I598" s="24">
        <f t="shared" si="162"/>
        <v>8.9844397281845403</v>
      </c>
      <c r="J598" s="24">
        <f t="shared" si="163"/>
        <v>0</v>
      </c>
      <c r="K598" s="24">
        <f t="shared" si="164"/>
        <v>0</v>
      </c>
    </row>
    <row r="599" spans="1:11" s="3" customFormat="1">
      <c r="A599" s="30" t="s">
        <v>257</v>
      </c>
      <c r="B599" s="31" t="s">
        <v>258</v>
      </c>
      <c r="C599" s="32"/>
      <c r="D599" s="32"/>
      <c r="E599" s="32"/>
      <c r="F599" s="32"/>
      <c r="G599" s="32"/>
      <c r="H599" s="32"/>
      <c r="I599" s="33"/>
      <c r="J599" s="33"/>
      <c r="K599" s="33"/>
    </row>
    <row r="600" spans="1:11">
      <c r="A600" s="21" t="s">
        <v>19</v>
      </c>
      <c r="B600" s="22" t="s">
        <v>20</v>
      </c>
      <c r="C600" s="23">
        <v>7224692.4100000001</v>
      </c>
      <c r="D600" s="23">
        <v>7451040</v>
      </c>
      <c r="E600" s="23">
        <v>3418450</v>
      </c>
      <c r="F600" s="23">
        <v>7542600.21</v>
      </c>
      <c r="G600" s="23">
        <f t="shared" ref="G600:G628" si="165">F600-C600</f>
        <v>317907.79999999981</v>
      </c>
      <c r="H600" s="23">
        <f t="shared" ref="H600:H628" si="166">E600-F600</f>
        <v>-4124150.21</v>
      </c>
      <c r="I600" s="24">
        <f t="shared" ref="I600:I628" si="167">IF(ISERROR(F600/C600),0,F600/C600*100-100)</f>
        <v>4.4002952922946577</v>
      </c>
      <c r="J600" s="24">
        <f t="shared" ref="J600:J628" si="168">IF(ISERROR(F600/E600),0,F600/E600*100)</f>
        <v>220.64386520206526</v>
      </c>
      <c r="K600" s="24">
        <f t="shared" ref="K600:K628" si="169">IF(ISERROR(F600/D600),0,F600/D600*100)</f>
        <v>101.22882456677189</v>
      </c>
    </row>
    <row r="601" spans="1:11" ht="25.5">
      <c r="A601" s="25" t="s">
        <v>128</v>
      </c>
      <c r="B601" s="22" t="s">
        <v>129</v>
      </c>
      <c r="C601" s="23">
        <v>24313.41</v>
      </c>
      <c r="D601" s="23">
        <v>0</v>
      </c>
      <c r="E601" s="23">
        <v>0</v>
      </c>
      <c r="F601" s="23">
        <v>134471.29999999999</v>
      </c>
      <c r="G601" s="23">
        <f t="shared" si="165"/>
        <v>110157.88999999998</v>
      </c>
      <c r="H601" s="23">
        <f t="shared" si="166"/>
        <v>-134471.29999999999</v>
      </c>
      <c r="I601" s="24">
        <f t="shared" si="167"/>
        <v>453.0746201376113</v>
      </c>
      <c r="J601" s="24">
        <f t="shared" si="168"/>
        <v>0</v>
      </c>
      <c r="K601" s="24">
        <f t="shared" si="169"/>
        <v>0</v>
      </c>
    </row>
    <row r="602" spans="1:11">
      <c r="A602" s="25" t="s">
        <v>130</v>
      </c>
      <c r="B602" s="22" t="s">
        <v>131</v>
      </c>
      <c r="C602" s="23">
        <v>52500</v>
      </c>
      <c r="D602" s="23">
        <v>45000</v>
      </c>
      <c r="E602" s="23">
        <v>0</v>
      </c>
      <c r="F602" s="23">
        <v>2088.91</v>
      </c>
      <c r="G602" s="23">
        <f t="shared" si="165"/>
        <v>-50411.09</v>
      </c>
      <c r="H602" s="23">
        <f t="shared" si="166"/>
        <v>-2088.91</v>
      </c>
      <c r="I602" s="24">
        <f t="shared" si="167"/>
        <v>-96.021123809523814</v>
      </c>
      <c r="J602" s="24">
        <f t="shared" si="168"/>
        <v>0</v>
      </c>
      <c r="K602" s="24">
        <f t="shared" si="169"/>
        <v>4.6420222222222218</v>
      </c>
    </row>
    <row r="603" spans="1:11">
      <c r="A603" s="26" t="s">
        <v>132</v>
      </c>
      <c r="B603" s="22" t="s">
        <v>133</v>
      </c>
      <c r="C603" s="23">
        <v>52500</v>
      </c>
      <c r="D603" s="23">
        <v>45000</v>
      </c>
      <c r="E603" s="23">
        <v>0</v>
      </c>
      <c r="F603" s="23">
        <v>0</v>
      </c>
      <c r="G603" s="23">
        <f t="shared" si="165"/>
        <v>-52500</v>
      </c>
      <c r="H603" s="23">
        <f t="shared" si="166"/>
        <v>0</v>
      </c>
      <c r="I603" s="24">
        <f t="shared" si="167"/>
        <v>-100</v>
      </c>
      <c r="J603" s="24">
        <f t="shared" si="168"/>
        <v>0</v>
      </c>
      <c r="K603" s="24">
        <f t="shared" si="169"/>
        <v>0</v>
      </c>
    </row>
    <row r="604" spans="1:11">
      <c r="A604" s="27" t="s">
        <v>134</v>
      </c>
      <c r="B604" s="22" t="s">
        <v>135</v>
      </c>
      <c r="C604" s="23">
        <v>52500</v>
      </c>
      <c r="D604" s="23">
        <v>45000</v>
      </c>
      <c r="E604" s="23">
        <v>0</v>
      </c>
      <c r="F604" s="23">
        <v>0</v>
      </c>
      <c r="G604" s="23">
        <f t="shared" si="165"/>
        <v>-52500</v>
      </c>
      <c r="H604" s="23">
        <f t="shared" si="166"/>
        <v>0</v>
      </c>
      <c r="I604" s="24">
        <f t="shared" si="167"/>
        <v>-100</v>
      </c>
      <c r="J604" s="24">
        <f t="shared" si="168"/>
        <v>0</v>
      </c>
      <c r="K604" s="24">
        <f t="shared" si="169"/>
        <v>0</v>
      </c>
    </row>
    <row r="605" spans="1:11" ht="25.5">
      <c r="A605" s="28" t="s">
        <v>136</v>
      </c>
      <c r="B605" s="22" t="s">
        <v>137</v>
      </c>
      <c r="C605" s="23">
        <v>52500</v>
      </c>
      <c r="D605" s="23">
        <v>45000</v>
      </c>
      <c r="E605" s="23">
        <v>0</v>
      </c>
      <c r="F605" s="23">
        <v>0</v>
      </c>
      <c r="G605" s="23">
        <f t="shared" si="165"/>
        <v>-52500</v>
      </c>
      <c r="H605" s="23">
        <f t="shared" si="166"/>
        <v>0</v>
      </c>
      <c r="I605" s="24">
        <f t="shared" si="167"/>
        <v>-100</v>
      </c>
      <c r="J605" s="24">
        <f t="shared" si="168"/>
        <v>0</v>
      </c>
      <c r="K605" s="24">
        <f t="shared" si="169"/>
        <v>0</v>
      </c>
    </row>
    <row r="606" spans="1:11" ht="25.5">
      <c r="A606" s="29" t="s">
        <v>138</v>
      </c>
      <c r="B606" s="22" t="s">
        <v>139</v>
      </c>
      <c r="C606" s="23">
        <v>52500</v>
      </c>
      <c r="D606" s="23">
        <v>45000</v>
      </c>
      <c r="E606" s="23">
        <v>0</v>
      </c>
      <c r="F606" s="23">
        <v>0</v>
      </c>
      <c r="G606" s="23">
        <f t="shared" si="165"/>
        <v>-52500</v>
      </c>
      <c r="H606" s="23">
        <f t="shared" si="166"/>
        <v>0</v>
      </c>
      <c r="I606" s="24">
        <f t="shared" si="167"/>
        <v>-100</v>
      </c>
      <c r="J606" s="24">
        <f t="shared" si="168"/>
        <v>0</v>
      </c>
      <c r="K606" s="24">
        <f t="shared" si="169"/>
        <v>0</v>
      </c>
    </row>
    <row r="607" spans="1:11" ht="25.5">
      <c r="A607" s="26" t="s">
        <v>347</v>
      </c>
      <c r="B607" s="22" t="s">
        <v>348</v>
      </c>
      <c r="C607" s="23">
        <v>0</v>
      </c>
      <c r="D607" s="23">
        <v>0</v>
      </c>
      <c r="E607" s="23">
        <v>0</v>
      </c>
      <c r="F607" s="23">
        <v>2088.91</v>
      </c>
      <c r="G607" s="23">
        <f t="shared" si="165"/>
        <v>2088.91</v>
      </c>
      <c r="H607" s="23">
        <f t="shared" si="166"/>
        <v>-2088.91</v>
      </c>
      <c r="I607" s="24">
        <f t="shared" si="167"/>
        <v>0</v>
      </c>
      <c r="J607" s="24">
        <f t="shared" si="168"/>
        <v>0</v>
      </c>
      <c r="K607" s="24">
        <f t="shared" si="169"/>
        <v>0</v>
      </c>
    </row>
    <row r="608" spans="1:11" ht="38.25">
      <c r="A608" s="27" t="s">
        <v>349</v>
      </c>
      <c r="B608" s="22" t="s">
        <v>350</v>
      </c>
      <c r="C608" s="23">
        <v>0</v>
      </c>
      <c r="D608" s="23">
        <v>0</v>
      </c>
      <c r="E608" s="23">
        <v>0</v>
      </c>
      <c r="F608" s="23">
        <v>2088.91</v>
      </c>
      <c r="G608" s="23">
        <f t="shared" si="165"/>
        <v>2088.91</v>
      </c>
      <c r="H608" s="23">
        <f t="shared" si="166"/>
        <v>-2088.91</v>
      </c>
      <c r="I608" s="24">
        <f t="shared" si="167"/>
        <v>0</v>
      </c>
      <c r="J608" s="24">
        <f t="shared" si="168"/>
        <v>0</v>
      </c>
      <c r="K608" s="24">
        <f t="shared" si="169"/>
        <v>0</v>
      </c>
    </row>
    <row r="609" spans="1:11" ht="89.25">
      <c r="A609" s="28" t="s">
        <v>515</v>
      </c>
      <c r="B609" s="22" t="s">
        <v>516</v>
      </c>
      <c r="C609" s="23">
        <v>0</v>
      </c>
      <c r="D609" s="23">
        <v>0</v>
      </c>
      <c r="E609" s="23">
        <v>0</v>
      </c>
      <c r="F609" s="23">
        <v>2088.91</v>
      </c>
      <c r="G609" s="23">
        <f t="shared" si="165"/>
        <v>2088.91</v>
      </c>
      <c r="H609" s="23">
        <f t="shared" si="166"/>
        <v>-2088.91</v>
      </c>
      <c r="I609" s="24">
        <f t="shared" si="167"/>
        <v>0</v>
      </c>
      <c r="J609" s="24">
        <f t="shared" si="168"/>
        <v>0</v>
      </c>
      <c r="K609" s="24">
        <f t="shared" si="169"/>
        <v>0</v>
      </c>
    </row>
    <row r="610" spans="1:11">
      <c r="A610" s="25" t="s">
        <v>84</v>
      </c>
      <c r="B610" s="22" t="s">
        <v>85</v>
      </c>
      <c r="C610" s="23">
        <v>7147879</v>
      </c>
      <c r="D610" s="23">
        <v>7406040</v>
      </c>
      <c r="E610" s="23">
        <v>3418450</v>
      </c>
      <c r="F610" s="23">
        <v>7406040</v>
      </c>
      <c r="G610" s="23">
        <f t="shared" si="165"/>
        <v>258161</v>
      </c>
      <c r="H610" s="23">
        <f t="shared" si="166"/>
        <v>-3987590</v>
      </c>
      <c r="I610" s="24">
        <f t="shared" si="167"/>
        <v>3.6117147478293958</v>
      </c>
      <c r="J610" s="24">
        <f t="shared" si="168"/>
        <v>216.64906609720779</v>
      </c>
      <c r="K610" s="24">
        <f t="shared" si="169"/>
        <v>100</v>
      </c>
    </row>
    <row r="611" spans="1:11">
      <c r="A611" s="26" t="s">
        <v>86</v>
      </c>
      <c r="B611" s="22" t="s">
        <v>87</v>
      </c>
      <c r="C611" s="23">
        <v>7147879</v>
      </c>
      <c r="D611" s="23">
        <v>7406040</v>
      </c>
      <c r="E611" s="23">
        <v>3418450</v>
      </c>
      <c r="F611" s="23">
        <v>7406040</v>
      </c>
      <c r="G611" s="23">
        <f t="shared" si="165"/>
        <v>258161</v>
      </c>
      <c r="H611" s="23">
        <f t="shared" si="166"/>
        <v>-3987590</v>
      </c>
      <c r="I611" s="24">
        <f t="shared" si="167"/>
        <v>3.6117147478293958</v>
      </c>
      <c r="J611" s="24">
        <f t="shared" si="168"/>
        <v>216.64906609720779</v>
      </c>
      <c r="K611" s="24">
        <f t="shared" si="169"/>
        <v>100</v>
      </c>
    </row>
    <row r="612" spans="1:11">
      <c r="A612" s="21" t="s">
        <v>88</v>
      </c>
      <c r="B612" s="22" t="s">
        <v>89</v>
      </c>
      <c r="C612" s="23">
        <v>2527671.2999999998</v>
      </c>
      <c r="D612" s="23">
        <v>7451040</v>
      </c>
      <c r="E612" s="23">
        <v>3418450</v>
      </c>
      <c r="F612" s="23">
        <v>3326728.52</v>
      </c>
      <c r="G612" s="23">
        <f t="shared" si="165"/>
        <v>799057.2200000002</v>
      </c>
      <c r="H612" s="23">
        <f t="shared" si="166"/>
        <v>91721.479999999981</v>
      </c>
      <c r="I612" s="24">
        <f t="shared" si="167"/>
        <v>31.612386468129785</v>
      </c>
      <c r="J612" s="24">
        <f t="shared" si="168"/>
        <v>97.316869341368161</v>
      </c>
      <c r="K612" s="24">
        <f t="shared" si="169"/>
        <v>44.647841375163736</v>
      </c>
    </row>
    <row r="613" spans="1:11">
      <c r="A613" s="25" t="s">
        <v>90</v>
      </c>
      <c r="B613" s="22" t="s">
        <v>91</v>
      </c>
      <c r="C613" s="23">
        <v>2517691.2200000002</v>
      </c>
      <c r="D613" s="23">
        <v>6795571</v>
      </c>
      <c r="E613" s="23">
        <v>3412881</v>
      </c>
      <c r="F613" s="23">
        <v>2672424.12</v>
      </c>
      <c r="G613" s="23">
        <f t="shared" si="165"/>
        <v>154732.89999999991</v>
      </c>
      <c r="H613" s="23">
        <f t="shared" si="166"/>
        <v>740456.87999999989</v>
      </c>
      <c r="I613" s="24">
        <f t="shared" si="167"/>
        <v>6.1458251421315993</v>
      </c>
      <c r="J613" s="24">
        <f t="shared" si="168"/>
        <v>78.304052206918442</v>
      </c>
      <c r="K613" s="24">
        <f t="shared" si="169"/>
        <v>39.325968634570955</v>
      </c>
    </row>
    <row r="614" spans="1:11">
      <c r="A614" s="26" t="s">
        <v>92</v>
      </c>
      <c r="B614" s="22" t="s">
        <v>93</v>
      </c>
      <c r="C614" s="23">
        <v>2517691.2200000002</v>
      </c>
      <c r="D614" s="23">
        <v>6724772</v>
      </c>
      <c r="E614" s="23">
        <v>3343290</v>
      </c>
      <c r="F614" s="23">
        <v>2672424.12</v>
      </c>
      <c r="G614" s="23">
        <f t="shared" si="165"/>
        <v>154732.89999999991</v>
      </c>
      <c r="H614" s="23">
        <f t="shared" si="166"/>
        <v>670865.87999999989</v>
      </c>
      <c r="I614" s="24">
        <f t="shared" si="167"/>
        <v>6.1458251421315993</v>
      </c>
      <c r="J614" s="24">
        <f t="shared" si="168"/>
        <v>79.933960858914418</v>
      </c>
      <c r="K614" s="24">
        <f t="shared" si="169"/>
        <v>39.739995943356895</v>
      </c>
    </row>
    <row r="615" spans="1:11">
      <c r="A615" s="27" t="s">
        <v>94</v>
      </c>
      <c r="B615" s="22" t="s">
        <v>95</v>
      </c>
      <c r="C615" s="23">
        <v>1985945.52</v>
      </c>
      <c r="D615" s="23">
        <v>5726651</v>
      </c>
      <c r="E615" s="23">
        <v>2843172</v>
      </c>
      <c r="F615" s="23">
        <v>2238176.27</v>
      </c>
      <c r="G615" s="23">
        <f t="shared" si="165"/>
        <v>252230.75</v>
      </c>
      <c r="H615" s="23">
        <f t="shared" si="166"/>
        <v>604995.73</v>
      </c>
      <c r="I615" s="24">
        <f t="shared" si="167"/>
        <v>12.700788992439229</v>
      </c>
      <c r="J615" s="24">
        <f t="shared" si="168"/>
        <v>78.721099884213828</v>
      </c>
      <c r="K615" s="24">
        <f t="shared" si="169"/>
        <v>39.083510938592205</v>
      </c>
    </row>
    <row r="616" spans="1:11">
      <c r="A616" s="27" t="s">
        <v>96</v>
      </c>
      <c r="B616" s="22" t="s">
        <v>97</v>
      </c>
      <c r="C616" s="23">
        <v>531745.69999999995</v>
      </c>
      <c r="D616" s="23">
        <v>998121</v>
      </c>
      <c r="E616" s="23">
        <v>500118</v>
      </c>
      <c r="F616" s="23">
        <v>434247.85</v>
      </c>
      <c r="G616" s="23">
        <f t="shared" si="165"/>
        <v>-97497.849999999977</v>
      </c>
      <c r="H616" s="23">
        <f t="shared" si="166"/>
        <v>65870.150000000023</v>
      </c>
      <c r="I616" s="24">
        <f t="shared" si="167"/>
        <v>-18.335428006281944</v>
      </c>
      <c r="J616" s="24">
        <f t="shared" si="168"/>
        <v>86.829078337512343</v>
      </c>
      <c r="K616" s="24">
        <f t="shared" si="169"/>
        <v>43.506533776966918</v>
      </c>
    </row>
    <row r="617" spans="1:11">
      <c r="A617" s="28" t="s">
        <v>98</v>
      </c>
      <c r="B617" s="22" t="s">
        <v>99</v>
      </c>
      <c r="C617" s="23">
        <v>6702.16</v>
      </c>
      <c r="D617" s="23">
        <v>0</v>
      </c>
      <c r="E617" s="23">
        <v>0</v>
      </c>
      <c r="F617" s="23">
        <v>236.31</v>
      </c>
      <c r="G617" s="23">
        <f t="shared" si="165"/>
        <v>-6465.8499999999995</v>
      </c>
      <c r="H617" s="23">
        <f t="shared" si="166"/>
        <v>-236.31</v>
      </c>
      <c r="I617" s="24">
        <f t="shared" si="167"/>
        <v>-96.474121775666347</v>
      </c>
      <c r="J617" s="24">
        <f t="shared" si="168"/>
        <v>0</v>
      </c>
      <c r="K617" s="24">
        <f t="shared" si="169"/>
        <v>0</v>
      </c>
    </row>
    <row r="618" spans="1:11" ht="25.5">
      <c r="A618" s="26" t="s">
        <v>106</v>
      </c>
      <c r="B618" s="22" t="s">
        <v>107</v>
      </c>
      <c r="C618" s="23">
        <v>0</v>
      </c>
      <c r="D618" s="23">
        <v>70799</v>
      </c>
      <c r="E618" s="23">
        <v>69591</v>
      </c>
      <c r="F618" s="23">
        <v>0</v>
      </c>
      <c r="G618" s="23">
        <f t="shared" si="165"/>
        <v>0</v>
      </c>
      <c r="H618" s="23">
        <f t="shared" si="166"/>
        <v>69591</v>
      </c>
      <c r="I618" s="24">
        <f t="shared" si="167"/>
        <v>0</v>
      </c>
      <c r="J618" s="24">
        <f t="shared" si="168"/>
        <v>0</v>
      </c>
      <c r="K618" s="24">
        <f t="shared" si="169"/>
        <v>0</v>
      </c>
    </row>
    <row r="619" spans="1:11">
      <c r="A619" s="27" t="s">
        <v>108</v>
      </c>
      <c r="B619" s="22" t="s">
        <v>109</v>
      </c>
      <c r="C619" s="23">
        <v>0</v>
      </c>
      <c r="D619" s="23">
        <v>2408</v>
      </c>
      <c r="E619" s="23">
        <v>1200</v>
      </c>
      <c r="F619" s="23">
        <v>0</v>
      </c>
      <c r="G619" s="23">
        <f t="shared" si="165"/>
        <v>0</v>
      </c>
      <c r="H619" s="23">
        <f t="shared" si="166"/>
        <v>1200</v>
      </c>
      <c r="I619" s="24">
        <f t="shared" si="167"/>
        <v>0</v>
      </c>
      <c r="J619" s="24">
        <f t="shared" si="168"/>
        <v>0</v>
      </c>
      <c r="K619" s="24">
        <f t="shared" si="169"/>
        <v>0</v>
      </c>
    </row>
    <row r="620" spans="1:11" ht="25.5">
      <c r="A620" s="28" t="s">
        <v>144</v>
      </c>
      <c r="B620" s="22" t="s">
        <v>145</v>
      </c>
      <c r="C620" s="23">
        <v>0</v>
      </c>
      <c r="D620" s="23">
        <v>2408</v>
      </c>
      <c r="E620" s="23">
        <v>1200</v>
      </c>
      <c r="F620" s="23">
        <v>0</v>
      </c>
      <c r="G620" s="23">
        <f t="shared" si="165"/>
        <v>0</v>
      </c>
      <c r="H620" s="23">
        <f t="shared" si="166"/>
        <v>1200</v>
      </c>
      <c r="I620" s="24">
        <f t="shared" si="167"/>
        <v>0</v>
      </c>
      <c r="J620" s="24">
        <f t="shared" si="168"/>
        <v>0</v>
      </c>
      <c r="K620" s="24">
        <f t="shared" si="169"/>
        <v>0</v>
      </c>
    </row>
    <row r="621" spans="1:11" ht="25.5">
      <c r="A621" s="27" t="s">
        <v>188</v>
      </c>
      <c r="B621" s="22" t="s">
        <v>189</v>
      </c>
      <c r="C621" s="23">
        <v>0</v>
      </c>
      <c r="D621" s="23">
        <v>68391</v>
      </c>
      <c r="E621" s="23">
        <v>68391</v>
      </c>
      <c r="F621" s="23">
        <v>0</v>
      </c>
      <c r="G621" s="23">
        <f t="shared" si="165"/>
        <v>0</v>
      </c>
      <c r="H621" s="23">
        <f t="shared" si="166"/>
        <v>68391</v>
      </c>
      <c r="I621" s="24">
        <f t="shared" si="167"/>
        <v>0</v>
      </c>
      <c r="J621" s="24">
        <f t="shared" si="168"/>
        <v>0</v>
      </c>
      <c r="K621" s="24">
        <f t="shared" si="169"/>
        <v>0</v>
      </c>
    </row>
    <row r="622" spans="1:11" ht="38.25">
      <c r="A622" s="28" t="s">
        <v>190</v>
      </c>
      <c r="B622" s="22" t="s">
        <v>191</v>
      </c>
      <c r="C622" s="23">
        <v>0</v>
      </c>
      <c r="D622" s="23">
        <v>68391</v>
      </c>
      <c r="E622" s="23">
        <v>68391</v>
      </c>
      <c r="F622" s="23">
        <v>0</v>
      </c>
      <c r="G622" s="23">
        <f t="shared" si="165"/>
        <v>0</v>
      </c>
      <c r="H622" s="23">
        <f t="shared" si="166"/>
        <v>68391</v>
      </c>
      <c r="I622" s="24">
        <f t="shared" si="167"/>
        <v>0</v>
      </c>
      <c r="J622" s="24">
        <f t="shared" si="168"/>
        <v>0</v>
      </c>
      <c r="K622" s="24">
        <f t="shared" si="169"/>
        <v>0</v>
      </c>
    </row>
    <row r="623" spans="1:11">
      <c r="A623" s="25" t="s">
        <v>114</v>
      </c>
      <c r="B623" s="22" t="s">
        <v>115</v>
      </c>
      <c r="C623" s="23">
        <v>9980.08</v>
      </c>
      <c r="D623" s="23">
        <v>655469</v>
      </c>
      <c r="E623" s="23">
        <v>5569</v>
      </c>
      <c r="F623" s="23">
        <v>654304.4</v>
      </c>
      <c r="G623" s="23">
        <f t="shared" si="165"/>
        <v>644324.32000000007</v>
      </c>
      <c r="H623" s="23">
        <f t="shared" si="166"/>
        <v>-648735.4</v>
      </c>
      <c r="I623" s="24">
        <f t="shared" si="167"/>
        <v>6456.1037586873053</v>
      </c>
      <c r="J623" s="24">
        <f t="shared" si="168"/>
        <v>11749.046507451967</v>
      </c>
      <c r="K623" s="24">
        <f t="shared" si="169"/>
        <v>99.822325693511061</v>
      </c>
    </row>
    <row r="624" spans="1:11">
      <c r="A624" s="26" t="s">
        <v>116</v>
      </c>
      <c r="B624" s="22" t="s">
        <v>117</v>
      </c>
      <c r="C624" s="23">
        <v>9980.08</v>
      </c>
      <c r="D624" s="23">
        <v>655469</v>
      </c>
      <c r="E624" s="23">
        <v>5569</v>
      </c>
      <c r="F624" s="23">
        <v>654304.4</v>
      </c>
      <c r="G624" s="23">
        <f t="shared" si="165"/>
        <v>644324.32000000007</v>
      </c>
      <c r="H624" s="23">
        <f t="shared" si="166"/>
        <v>-648735.4</v>
      </c>
      <c r="I624" s="24">
        <f t="shared" si="167"/>
        <v>6456.1037586873053</v>
      </c>
      <c r="J624" s="24">
        <f t="shared" si="168"/>
        <v>11749.046507451967</v>
      </c>
      <c r="K624" s="24">
        <f t="shared" si="169"/>
        <v>99.822325693511061</v>
      </c>
    </row>
    <row r="625" spans="1:11">
      <c r="A625" s="21"/>
      <c r="B625" s="22" t="s">
        <v>118</v>
      </c>
      <c r="C625" s="23">
        <v>4697021.1100000003</v>
      </c>
      <c r="D625" s="23">
        <v>0</v>
      </c>
      <c r="E625" s="23">
        <v>0</v>
      </c>
      <c r="F625" s="23">
        <v>4215871.6900000004</v>
      </c>
      <c r="G625" s="23">
        <f t="shared" si="165"/>
        <v>-481149.41999999993</v>
      </c>
      <c r="H625" s="23">
        <f t="shared" si="166"/>
        <v>-4215871.6900000004</v>
      </c>
      <c r="I625" s="24">
        <f t="shared" si="167"/>
        <v>-10.243714233594318</v>
      </c>
      <c r="J625" s="24">
        <f t="shared" si="168"/>
        <v>0</v>
      </c>
      <c r="K625" s="24">
        <f t="shared" si="169"/>
        <v>0</v>
      </c>
    </row>
    <row r="626" spans="1:11">
      <c r="A626" s="21" t="s">
        <v>119</v>
      </c>
      <c r="B626" s="22" t="s">
        <v>120</v>
      </c>
      <c r="C626" s="23">
        <v>-4697021.1100000003</v>
      </c>
      <c r="D626" s="23">
        <v>0</v>
      </c>
      <c r="E626" s="23">
        <v>0</v>
      </c>
      <c r="F626" s="23">
        <v>-4215871.6900000004</v>
      </c>
      <c r="G626" s="23">
        <f t="shared" si="165"/>
        <v>481149.41999999993</v>
      </c>
      <c r="H626" s="23">
        <f t="shared" si="166"/>
        <v>4215871.6900000004</v>
      </c>
      <c r="I626" s="24">
        <f t="shared" si="167"/>
        <v>-10.243714233594318</v>
      </c>
      <c r="J626" s="24">
        <f t="shared" si="168"/>
        <v>0</v>
      </c>
      <c r="K626" s="24">
        <f t="shared" si="169"/>
        <v>0</v>
      </c>
    </row>
    <row r="627" spans="1:11">
      <c r="A627" s="25" t="s">
        <v>121</v>
      </c>
      <c r="B627" s="22" t="s">
        <v>122</v>
      </c>
      <c r="C627" s="23">
        <v>-4685807.1100000003</v>
      </c>
      <c r="D627" s="23">
        <v>0</v>
      </c>
      <c r="E627" s="23">
        <v>0</v>
      </c>
      <c r="F627" s="23">
        <v>-4215871.6900000004</v>
      </c>
      <c r="G627" s="23">
        <f t="shared" si="165"/>
        <v>469935.41999999993</v>
      </c>
      <c r="H627" s="23">
        <f t="shared" si="166"/>
        <v>4215871.6900000004</v>
      </c>
      <c r="I627" s="24">
        <f t="shared" si="167"/>
        <v>-10.028910899834287</v>
      </c>
      <c r="J627" s="24">
        <f t="shared" si="168"/>
        <v>0</v>
      </c>
      <c r="K627" s="24">
        <f t="shared" si="169"/>
        <v>0</v>
      </c>
    </row>
    <row r="628" spans="1:11">
      <c r="A628" s="25" t="s">
        <v>236</v>
      </c>
      <c r="B628" s="22" t="s">
        <v>237</v>
      </c>
      <c r="C628" s="23">
        <v>-11214</v>
      </c>
      <c r="D628" s="23">
        <v>0</v>
      </c>
      <c r="E628" s="23">
        <v>0</v>
      </c>
      <c r="F628" s="23">
        <v>0</v>
      </c>
      <c r="G628" s="23">
        <f t="shared" si="165"/>
        <v>11214</v>
      </c>
      <c r="H628" s="23">
        <f t="shared" si="166"/>
        <v>0</v>
      </c>
      <c r="I628" s="24">
        <f t="shared" si="167"/>
        <v>-100</v>
      </c>
      <c r="J628" s="24">
        <f t="shared" si="168"/>
        <v>0</v>
      </c>
      <c r="K628" s="24">
        <f t="shared" si="169"/>
        <v>0</v>
      </c>
    </row>
    <row r="629" spans="1:11" s="3" customFormat="1">
      <c r="A629" s="30" t="s">
        <v>126</v>
      </c>
      <c r="B629" s="31" t="s">
        <v>127</v>
      </c>
      <c r="C629" s="32"/>
      <c r="D629" s="32"/>
      <c r="E629" s="32"/>
      <c r="F629" s="32"/>
      <c r="G629" s="32"/>
      <c r="H629" s="32"/>
      <c r="I629" s="33"/>
      <c r="J629" s="33"/>
      <c r="K629" s="33"/>
    </row>
    <row r="630" spans="1:11">
      <c r="A630" s="21" t="s">
        <v>19</v>
      </c>
      <c r="B630" s="22" t="s">
        <v>20</v>
      </c>
      <c r="C630" s="23">
        <v>135255</v>
      </c>
      <c r="D630" s="23">
        <v>30667</v>
      </c>
      <c r="E630" s="23">
        <v>0</v>
      </c>
      <c r="F630" s="23">
        <v>30667</v>
      </c>
      <c r="G630" s="23">
        <f t="shared" ref="G630:G641" si="170">F630-C630</f>
        <v>-104588</v>
      </c>
      <c r="H630" s="23">
        <f t="shared" ref="H630:H641" si="171">E630-F630</f>
        <v>-30667</v>
      </c>
      <c r="I630" s="24">
        <f t="shared" ref="I630:I641" si="172">IF(ISERROR(F630/C630),0,F630/C630*100-100)</f>
        <v>-77.326531366677756</v>
      </c>
      <c r="J630" s="24">
        <f t="shared" ref="J630:J641" si="173">IF(ISERROR(F630/E630),0,F630/E630*100)</f>
        <v>0</v>
      </c>
      <c r="K630" s="24">
        <f t="shared" ref="K630:K641" si="174">IF(ISERROR(F630/D630),0,F630/D630*100)</f>
        <v>100</v>
      </c>
    </row>
    <row r="631" spans="1:11">
      <c r="A631" s="25" t="s">
        <v>84</v>
      </c>
      <c r="B631" s="22" t="s">
        <v>85</v>
      </c>
      <c r="C631" s="23">
        <v>135255</v>
      </c>
      <c r="D631" s="23">
        <v>30667</v>
      </c>
      <c r="E631" s="23">
        <v>0</v>
      </c>
      <c r="F631" s="23">
        <v>30667</v>
      </c>
      <c r="G631" s="23">
        <f t="shared" si="170"/>
        <v>-104588</v>
      </c>
      <c r="H631" s="23">
        <f t="shared" si="171"/>
        <v>-30667</v>
      </c>
      <c r="I631" s="24">
        <f t="shared" si="172"/>
        <v>-77.326531366677756</v>
      </c>
      <c r="J631" s="24">
        <f t="shared" si="173"/>
        <v>0</v>
      </c>
      <c r="K631" s="24">
        <f t="shared" si="174"/>
        <v>100</v>
      </c>
    </row>
    <row r="632" spans="1:11">
      <c r="A632" s="26" t="s">
        <v>86</v>
      </c>
      <c r="B632" s="22" t="s">
        <v>87</v>
      </c>
      <c r="C632" s="23">
        <v>135255</v>
      </c>
      <c r="D632" s="23">
        <v>30667</v>
      </c>
      <c r="E632" s="23">
        <v>0</v>
      </c>
      <c r="F632" s="23">
        <v>30667</v>
      </c>
      <c r="G632" s="23">
        <f t="shared" si="170"/>
        <v>-104588</v>
      </c>
      <c r="H632" s="23">
        <f t="shared" si="171"/>
        <v>-30667</v>
      </c>
      <c r="I632" s="24">
        <f t="shared" si="172"/>
        <v>-77.326531366677756</v>
      </c>
      <c r="J632" s="24">
        <f t="shared" si="173"/>
        <v>0</v>
      </c>
      <c r="K632" s="24">
        <f t="shared" si="174"/>
        <v>100</v>
      </c>
    </row>
    <row r="633" spans="1:11">
      <c r="A633" s="21" t="s">
        <v>88</v>
      </c>
      <c r="B633" s="22" t="s">
        <v>89</v>
      </c>
      <c r="C633" s="23">
        <v>135254.85999999999</v>
      </c>
      <c r="D633" s="23">
        <v>30667</v>
      </c>
      <c r="E633" s="23">
        <v>0</v>
      </c>
      <c r="F633" s="23">
        <v>30665</v>
      </c>
      <c r="G633" s="23">
        <f t="shared" si="170"/>
        <v>-104589.85999999999</v>
      </c>
      <c r="H633" s="23">
        <f t="shared" si="171"/>
        <v>-30665</v>
      </c>
      <c r="I633" s="24">
        <f t="shared" si="172"/>
        <v>-77.327986587690816</v>
      </c>
      <c r="J633" s="24">
        <f t="shared" si="173"/>
        <v>0</v>
      </c>
      <c r="K633" s="24">
        <f t="shared" si="174"/>
        <v>99.993478331757274</v>
      </c>
    </row>
    <row r="634" spans="1:11">
      <c r="A634" s="25" t="s">
        <v>90</v>
      </c>
      <c r="B634" s="22" t="s">
        <v>91</v>
      </c>
      <c r="C634" s="23">
        <v>135254.85999999999</v>
      </c>
      <c r="D634" s="23">
        <v>30667</v>
      </c>
      <c r="E634" s="23">
        <v>0</v>
      </c>
      <c r="F634" s="23">
        <v>30665</v>
      </c>
      <c r="G634" s="23">
        <f t="shared" si="170"/>
        <v>-104589.85999999999</v>
      </c>
      <c r="H634" s="23">
        <f t="shared" si="171"/>
        <v>-30665</v>
      </c>
      <c r="I634" s="24">
        <f t="shared" si="172"/>
        <v>-77.327986587690816</v>
      </c>
      <c r="J634" s="24">
        <f t="shared" si="173"/>
        <v>0</v>
      </c>
      <c r="K634" s="24">
        <f t="shared" si="174"/>
        <v>99.993478331757274</v>
      </c>
    </row>
    <row r="635" spans="1:11">
      <c r="A635" s="26" t="s">
        <v>92</v>
      </c>
      <c r="B635" s="22" t="s">
        <v>93</v>
      </c>
      <c r="C635" s="23">
        <v>30494</v>
      </c>
      <c r="D635" s="23">
        <v>13773</v>
      </c>
      <c r="E635" s="23">
        <v>0</v>
      </c>
      <c r="F635" s="23">
        <v>13772.6</v>
      </c>
      <c r="G635" s="23">
        <f t="shared" si="170"/>
        <v>-16721.400000000001</v>
      </c>
      <c r="H635" s="23">
        <f t="shared" si="171"/>
        <v>-13772.6</v>
      </c>
      <c r="I635" s="24">
        <f t="shared" si="172"/>
        <v>-54.835049517937954</v>
      </c>
      <c r="J635" s="24">
        <f t="shared" si="173"/>
        <v>0</v>
      </c>
      <c r="K635" s="24">
        <f t="shared" si="174"/>
        <v>99.997095767080523</v>
      </c>
    </row>
    <row r="636" spans="1:11">
      <c r="A636" s="27" t="s">
        <v>96</v>
      </c>
      <c r="B636" s="22" t="s">
        <v>97</v>
      </c>
      <c r="C636" s="23">
        <v>30494</v>
      </c>
      <c r="D636" s="23">
        <v>13773</v>
      </c>
      <c r="E636" s="23">
        <v>0</v>
      </c>
      <c r="F636" s="23">
        <v>13772.6</v>
      </c>
      <c r="G636" s="23">
        <f t="shared" si="170"/>
        <v>-16721.400000000001</v>
      </c>
      <c r="H636" s="23">
        <f t="shared" si="171"/>
        <v>-13772.6</v>
      </c>
      <c r="I636" s="24">
        <f t="shared" si="172"/>
        <v>-54.835049517937954</v>
      </c>
      <c r="J636" s="24">
        <f t="shared" si="173"/>
        <v>0</v>
      </c>
      <c r="K636" s="24">
        <f t="shared" si="174"/>
        <v>99.997095767080523</v>
      </c>
    </row>
    <row r="637" spans="1:11">
      <c r="A637" s="26" t="s">
        <v>100</v>
      </c>
      <c r="B637" s="22" t="s">
        <v>101</v>
      </c>
      <c r="C637" s="23">
        <v>104760.86</v>
      </c>
      <c r="D637" s="23">
        <v>16894</v>
      </c>
      <c r="E637" s="23">
        <v>0</v>
      </c>
      <c r="F637" s="23">
        <v>16892.400000000001</v>
      </c>
      <c r="G637" s="23">
        <f t="shared" si="170"/>
        <v>-87868.459999999992</v>
      </c>
      <c r="H637" s="23">
        <f t="shared" si="171"/>
        <v>-16892.400000000001</v>
      </c>
      <c r="I637" s="24">
        <f t="shared" si="172"/>
        <v>-83.875275556157135</v>
      </c>
      <c r="J637" s="24">
        <f t="shared" si="173"/>
        <v>0</v>
      </c>
      <c r="K637" s="24">
        <f t="shared" si="174"/>
        <v>99.990529181958095</v>
      </c>
    </row>
    <row r="638" spans="1:11">
      <c r="A638" s="27" t="s">
        <v>102</v>
      </c>
      <c r="B638" s="22" t="s">
        <v>103</v>
      </c>
      <c r="C638" s="23">
        <v>104760.86</v>
      </c>
      <c r="D638" s="23">
        <v>16894</v>
      </c>
      <c r="E638" s="23">
        <v>0</v>
      </c>
      <c r="F638" s="23">
        <v>16892.400000000001</v>
      </c>
      <c r="G638" s="23">
        <f t="shared" si="170"/>
        <v>-87868.459999999992</v>
      </c>
      <c r="H638" s="23">
        <f t="shared" si="171"/>
        <v>-16892.400000000001</v>
      </c>
      <c r="I638" s="24">
        <f t="shared" si="172"/>
        <v>-83.875275556157135</v>
      </c>
      <c r="J638" s="24">
        <f t="shared" si="173"/>
        <v>0</v>
      </c>
      <c r="K638" s="24">
        <f t="shared" si="174"/>
        <v>99.990529181958095</v>
      </c>
    </row>
    <row r="639" spans="1:11">
      <c r="A639" s="21"/>
      <c r="B639" s="22" t="s">
        <v>118</v>
      </c>
      <c r="C639" s="23">
        <v>0.14000000000000001</v>
      </c>
      <c r="D639" s="23">
        <v>0</v>
      </c>
      <c r="E639" s="23">
        <v>0</v>
      </c>
      <c r="F639" s="23">
        <v>2</v>
      </c>
      <c r="G639" s="23">
        <f t="shared" si="170"/>
        <v>1.8599999999999999</v>
      </c>
      <c r="H639" s="23">
        <f t="shared" si="171"/>
        <v>-2</v>
      </c>
      <c r="I639" s="24">
        <f t="shared" si="172"/>
        <v>1328.5714285714284</v>
      </c>
      <c r="J639" s="24">
        <f t="shared" si="173"/>
        <v>0</v>
      </c>
      <c r="K639" s="24">
        <f t="shared" si="174"/>
        <v>0</v>
      </c>
    </row>
    <row r="640" spans="1:11">
      <c r="A640" s="21" t="s">
        <v>119</v>
      </c>
      <c r="B640" s="22" t="s">
        <v>120</v>
      </c>
      <c r="C640" s="23">
        <v>-0.14000000000000001</v>
      </c>
      <c r="D640" s="23">
        <v>0</v>
      </c>
      <c r="E640" s="23">
        <v>0</v>
      </c>
      <c r="F640" s="23">
        <v>-2</v>
      </c>
      <c r="G640" s="23">
        <f t="shared" si="170"/>
        <v>-1.8599999999999999</v>
      </c>
      <c r="H640" s="23">
        <f t="shared" si="171"/>
        <v>2</v>
      </c>
      <c r="I640" s="24">
        <f t="shared" si="172"/>
        <v>1328.5714285714284</v>
      </c>
      <c r="J640" s="24">
        <f t="shared" si="173"/>
        <v>0</v>
      </c>
      <c r="K640" s="24">
        <f t="shared" si="174"/>
        <v>0</v>
      </c>
    </row>
    <row r="641" spans="1:11">
      <c r="A641" s="25" t="s">
        <v>121</v>
      </c>
      <c r="B641" s="22" t="s">
        <v>122</v>
      </c>
      <c r="C641" s="23">
        <v>-0.14000000000000001</v>
      </c>
      <c r="D641" s="23">
        <v>0</v>
      </c>
      <c r="E641" s="23">
        <v>0</v>
      </c>
      <c r="F641" s="23">
        <v>-2</v>
      </c>
      <c r="G641" s="23">
        <f t="shared" si="170"/>
        <v>-1.8599999999999999</v>
      </c>
      <c r="H641" s="23">
        <f t="shared" si="171"/>
        <v>2</v>
      </c>
      <c r="I641" s="24">
        <f t="shared" si="172"/>
        <v>1328.5714285714284</v>
      </c>
      <c r="J641" s="24">
        <f t="shared" si="173"/>
        <v>0</v>
      </c>
      <c r="K641" s="24">
        <f t="shared" si="174"/>
        <v>0</v>
      </c>
    </row>
    <row r="642" spans="1:11">
      <c r="A642" s="21"/>
      <c r="B642" s="22"/>
      <c r="C642" s="23"/>
      <c r="D642" s="23"/>
      <c r="E642" s="23"/>
      <c r="F642" s="23"/>
      <c r="G642" s="23"/>
      <c r="H642" s="23"/>
      <c r="I642" s="24"/>
      <c r="J642" s="24"/>
      <c r="K642" s="24"/>
    </row>
    <row r="643" spans="1:11" s="3" customFormat="1" ht="38.25">
      <c r="A643" s="30"/>
      <c r="B643" s="31" t="s">
        <v>163</v>
      </c>
      <c r="C643" s="32"/>
      <c r="D643" s="32"/>
      <c r="E643" s="32"/>
      <c r="F643" s="32"/>
      <c r="G643" s="32"/>
      <c r="H643" s="32"/>
      <c r="I643" s="33"/>
      <c r="J643" s="33"/>
      <c r="K643" s="33"/>
    </row>
    <row r="644" spans="1:11">
      <c r="A644" s="21" t="s">
        <v>19</v>
      </c>
      <c r="B644" s="22" t="s">
        <v>20</v>
      </c>
      <c r="C644" s="23">
        <v>15265529</v>
      </c>
      <c r="D644" s="23">
        <v>24461530</v>
      </c>
      <c r="E644" s="23">
        <v>7847917</v>
      </c>
      <c r="F644" s="23">
        <v>24387034</v>
      </c>
      <c r="G644" s="23">
        <f t="shared" ref="G644:G673" si="175">F644-C644</f>
        <v>9121505</v>
      </c>
      <c r="H644" s="23">
        <f t="shared" ref="H644:H673" si="176">E644-F644</f>
        <v>-16539117</v>
      </c>
      <c r="I644" s="24">
        <f t="shared" ref="I644:I673" si="177">IF(ISERROR(F644/C644),0,F644/C644*100-100)</f>
        <v>59.752302065653936</v>
      </c>
      <c r="J644" s="24">
        <f t="shared" ref="J644:J673" si="178">IF(ISERROR(F644/E644),0,F644/E644*100)</f>
        <v>310.74530987012224</v>
      </c>
      <c r="K644" s="24">
        <f t="shared" ref="K644:K673" si="179">IF(ISERROR(F644/D644),0,F644/D644*100)</f>
        <v>99.695456498428342</v>
      </c>
    </row>
    <row r="645" spans="1:11">
      <c r="A645" s="25" t="s">
        <v>156</v>
      </c>
      <c r="B645" s="22" t="s">
        <v>157</v>
      </c>
      <c r="C645" s="23">
        <v>67656</v>
      </c>
      <c r="D645" s="23">
        <v>423813</v>
      </c>
      <c r="E645" s="23">
        <v>0</v>
      </c>
      <c r="F645" s="23">
        <v>411688</v>
      </c>
      <c r="G645" s="23">
        <f t="shared" si="175"/>
        <v>344032</v>
      </c>
      <c r="H645" s="23">
        <f t="shared" si="176"/>
        <v>-411688</v>
      </c>
      <c r="I645" s="24">
        <f t="shared" si="177"/>
        <v>508.50183280122974</v>
      </c>
      <c r="J645" s="24">
        <f t="shared" si="178"/>
        <v>0</v>
      </c>
      <c r="K645" s="24">
        <f t="shared" si="179"/>
        <v>97.139068409888324</v>
      </c>
    </row>
    <row r="646" spans="1:11">
      <c r="A646" s="25" t="s">
        <v>130</v>
      </c>
      <c r="B646" s="22" t="s">
        <v>131</v>
      </c>
      <c r="C646" s="23">
        <v>28577</v>
      </c>
      <c r="D646" s="23">
        <v>483316</v>
      </c>
      <c r="E646" s="23">
        <v>18888</v>
      </c>
      <c r="F646" s="23">
        <v>463334</v>
      </c>
      <c r="G646" s="23">
        <f t="shared" si="175"/>
        <v>434757</v>
      </c>
      <c r="H646" s="23">
        <f t="shared" si="176"/>
        <v>-444446</v>
      </c>
      <c r="I646" s="24">
        <f t="shared" si="177"/>
        <v>1521.3528361969416</v>
      </c>
      <c r="J646" s="24">
        <f t="shared" si="178"/>
        <v>2453.0601440067771</v>
      </c>
      <c r="K646" s="24">
        <f t="shared" si="179"/>
        <v>95.865644836918278</v>
      </c>
    </row>
    <row r="647" spans="1:11">
      <c r="A647" s="26" t="s">
        <v>132</v>
      </c>
      <c r="B647" s="22" t="s">
        <v>133</v>
      </c>
      <c r="C647" s="23">
        <v>28577</v>
      </c>
      <c r="D647" s="23">
        <v>466674</v>
      </c>
      <c r="E647" s="23">
        <v>18888</v>
      </c>
      <c r="F647" s="23">
        <v>446692</v>
      </c>
      <c r="G647" s="23">
        <f t="shared" si="175"/>
        <v>418115</v>
      </c>
      <c r="H647" s="23">
        <f t="shared" si="176"/>
        <v>-427804</v>
      </c>
      <c r="I647" s="24">
        <f t="shared" si="177"/>
        <v>1463.1171921475311</v>
      </c>
      <c r="J647" s="24">
        <f t="shared" si="178"/>
        <v>2364.9512918254977</v>
      </c>
      <c r="K647" s="24">
        <f t="shared" si="179"/>
        <v>95.718210142412048</v>
      </c>
    </row>
    <row r="648" spans="1:11">
      <c r="A648" s="27" t="s">
        <v>134</v>
      </c>
      <c r="B648" s="22" t="s">
        <v>135</v>
      </c>
      <c r="C648" s="23">
        <v>28577</v>
      </c>
      <c r="D648" s="23">
        <v>466674</v>
      </c>
      <c r="E648" s="23">
        <v>18888</v>
      </c>
      <c r="F648" s="23">
        <v>446692</v>
      </c>
      <c r="G648" s="23">
        <f t="shared" si="175"/>
        <v>418115</v>
      </c>
      <c r="H648" s="23">
        <f t="shared" si="176"/>
        <v>-427804</v>
      </c>
      <c r="I648" s="24">
        <f t="shared" si="177"/>
        <v>1463.1171921475311</v>
      </c>
      <c r="J648" s="24">
        <f t="shared" si="178"/>
        <v>2364.9512918254977</v>
      </c>
      <c r="K648" s="24">
        <f t="shared" si="179"/>
        <v>95.718210142412048</v>
      </c>
    </row>
    <row r="649" spans="1:11" ht="25.5">
      <c r="A649" s="28" t="s">
        <v>136</v>
      </c>
      <c r="B649" s="22" t="s">
        <v>137</v>
      </c>
      <c r="C649" s="23">
        <v>28577</v>
      </c>
      <c r="D649" s="23">
        <v>466674</v>
      </c>
      <c r="E649" s="23">
        <v>18888</v>
      </c>
      <c r="F649" s="23">
        <v>446692</v>
      </c>
      <c r="G649" s="23">
        <f t="shared" si="175"/>
        <v>418115</v>
      </c>
      <c r="H649" s="23">
        <f t="shared" si="176"/>
        <v>-427804</v>
      </c>
      <c r="I649" s="24">
        <f t="shared" si="177"/>
        <v>1463.1171921475311</v>
      </c>
      <c r="J649" s="24">
        <f t="shared" si="178"/>
        <v>2364.9512918254977</v>
      </c>
      <c r="K649" s="24">
        <f t="shared" si="179"/>
        <v>95.718210142412048</v>
      </c>
    </row>
    <row r="650" spans="1:11" ht="25.5">
      <c r="A650" s="29" t="s">
        <v>138</v>
      </c>
      <c r="B650" s="22" t="s">
        <v>139</v>
      </c>
      <c r="C650" s="23">
        <v>0</v>
      </c>
      <c r="D650" s="23">
        <v>421846</v>
      </c>
      <c r="E650" s="23">
        <v>6888</v>
      </c>
      <c r="F650" s="23">
        <v>417131</v>
      </c>
      <c r="G650" s="23">
        <f t="shared" si="175"/>
        <v>417131</v>
      </c>
      <c r="H650" s="23">
        <f t="shared" si="176"/>
        <v>-410243</v>
      </c>
      <c r="I650" s="24">
        <f t="shared" si="177"/>
        <v>0</v>
      </c>
      <c r="J650" s="24">
        <f t="shared" si="178"/>
        <v>6055.9088269454123</v>
      </c>
      <c r="K650" s="24">
        <f t="shared" si="179"/>
        <v>98.882293538400262</v>
      </c>
    </row>
    <row r="651" spans="1:11" ht="25.5">
      <c r="A651" s="29" t="s">
        <v>158</v>
      </c>
      <c r="B651" s="22" t="s">
        <v>159</v>
      </c>
      <c r="C651" s="23">
        <v>28577</v>
      </c>
      <c r="D651" s="23">
        <v>44828</v>
      </c>
      <c r="E651" s="23">
        <v>12000</v>
      </c>
      <c r="F651" s="23">
        <v>29561</v>
      </c>
      <c r="G651" s="23">
        <f t="shared" si="175"/>
        <v>984</v>
      </c>
      <c r="H651" s="23">
        <f t="shared" si="176"/>
        <v>-17561</v>
      </c>
      <c r="I651" s="24">
        <f t="shared" si="177"/>
        <v>3.4433285509325628</v>
      </c>
      <c r="J651" s="24">
        <f t="shared" si="178"/>
        <v>246.34166666666667</v>
      </c>
      <c r="K651" s="24">
        <f t="shared" si="179"/>
        <v>65.943160524672081</v>
      </c>
    </row>
    <row r="652" spans="1:11" ht="25.5">
      <c r="A652" s="26" t="s">
        <v>347</v>
      </c>
      <c r="B652" s="22" t="s">
        <v>348</v>
      </c>
      <c r="C652" s="23">
        <v>0</v>
      </c>
      <c r="D652" s="23">
        <v>16642</v>
      </c>
      <c r="E652" s="23">
        <v>0</v>
      </c>
      <c r="F652" s="23">
        <v>16642</v>
      </c>
      <c r="G652" s="23">
        <f t="shared" si="175"/>
        <v>16642</v>
      </c>
      <c r="H652" s="23">
        <f t="shared" si="176"/>
        <v>-16642</v>
      </c>
      <c r="I652" s="24">
        <f t="shared" si="177"/>
        <v>0</v>
      </c>
      <c r="J652" s="24">
        <f t="shared" si="178"/>
        <v>0</v>
      </c>
      <c r="K652" s="24">
        <f t="shared" si="179"/>
        <v>100</v>
      </c>
    </row>
    <row r="653" spans="1:11" ht="38.25">
      <c r="A653" s="27" t="s">
        <v>349</v>
      </c>
      <c r="B653" s="22" t="s">
        <v>350</v>
      </c>
      <c r="C653" s="23">
        <v>0</v>
      </c>
      <c r="D653" s="23">
        <v>16642</v>
      </c>
      <c r="E653" s="23">
        <v>0</v>
      </c>
      <c r="F653" s="23">
        <v>16642</v>
      </c>
      <c r="G653" s="23">
        <f t="shared" si="175"/>
        <v>16642</v>
      </c>
      <c r="H653" s="23">
        <f t="shared" si="176"/>
        <v>-16642</v>
      </c>
      <c r="I653" s="24">
        <f t="shared" si="177"/>
        <v>0</v>
      </c>
      <c r="J653" s="24">
        <f t="shared" si="178"/>
        <v>0</v>
      </c>
      <c r="K653" s="24">
        <f t="shared" si="179"/>
        <v>100</v>
      </c>
    </row>
    <row r="654" spans="1:11" ht="51">
      <c r="A654" s="28" t="s">
        <v>351</v>
      </c>
      <c r="B654" s="22" t="s">
        <v>352</v>
      </c>
      <c r="C654" s="23">
        <v>0</v>
      </c>
      <c r="D654" s="23">
        <v>16642</v>
      </c>
      <c r="E654" s="23">
        <v>0</v>
      </c>
      <c r="F654" s="23">
        <v>16642</v>
      </c>
      <c r="G654" s="23">
        <f t="shared" si="175"/>
        <v>16642</v>
      </c>
      <c r="H654" s="23">
        <f t="shared" si="176"/>
        <v>-16642</v>
      </c>
      <c r="I654" s="24">
        <f t="shared" si="177"/>
        <v>0</v>
      </c>
      <c r="J654" s="24">
        <f t="shared" si="178"/>
        <v>0</v>
      </c>
      <c r="K654" s="24">
        <f t="shared" si="179"/>
        <v>100</v>
      </c>
    </row>
    <row r="655" spans="1:11">
      <c r="A655" s="25" t="s">
        <v>84</v>
      </c>
      <c r="B655" s="22" t="s">
        <v>85</v>
      </c>
      <c r="C655" s="23">
        <v>15169296</v>
      </c>
      <c r="D655" s="23">
        <v>23554401</v>
      </c>
      <c r="E655" s="23">
        <v>7829029</v>
      </c>
      <c r="F655" s="23">
        <v>23512012</v>
      </c>
      <c r="G655" s="23">
        <f t="shared" si="175"/>
        <v>8342716</v>
      </c>
      <c r="H655" s="23">
        <f t="shared" si="176"/>
        <v>-15682983</v>
      </c>
      <c r="I655" s="24">
        <f t="shared" si="177"/>
        <v>54.997384189747521</v>
      </c>
      <c r="J655" s="24">
        <f t="shared" si="178"/>
        <v>300.31836642832718</v>
      </c>
      <c r="K655" s="24">
        <f t="shared" si="179"/>
        <v>99.820037877422564</v>
      </c>
    </row>
    <row r="656" spans="1:11">
      <c r="A656" s="26" t="s">
        <v>86</v>
      </c>
      <c r="B656" s="22" t="s">
        <v>87</v>
      </c>
      <c r="C656" s="23">
        <v>15169296</v>
      </c>
      <c r="D656" s="23">
        <v>23554401</v>
      </c>
      <c r="E656" s="23">
        <v>7829029</v>
      </c>
      <c r="F656" s="23">
        <v>23512012</v>
      </c>
      <c r="G656" s="23">
        <f t="shared" si="175"/>
        <v>8342716</v>
      </c>
      <c r="H656" s="23">
        <f t="shared" si="176"/>
        <v>-15682983</v>
      </c>
      <c r="I656" s="24">
        <f t="shared" si="177"/>
        <v>54.997384189747521</v>
      </c>
      <c r="J656" s="24">
        <f t="shared" si="178"/>
        <v>300.31836642832718</v>
      </c>
      <c r="K656" s="24">
        <f t="shared" si="179"/>
        <v>99.820037877422564</v>
      </c>
    </row>
    <row r="657" spans="1:11">
      <c r="A657" s="21" t="s">
        <v>88</v>
      </c>
      <c r="B657" s="22" t="s">
        <v>89</v>
      </c>
      <c r="C657" s="23">
        <v>3474265.06</v>
      </c>
      <c r="D657" s="23">
        <v>24485806</v>
      </c>
      <c r="E657" s="23">
        <v>7847917</v>
      </c>
      <c r="F657" s="23">
        <v>6296746.7400000002</v>
      </c>
      <c r="G657" s="23">
        <f t="shared" si="175"/>
        <v>2822481.68</v>
      </c>
      <c r="H657" s="23">
        <f t="shared" si="176"/>
        <v>1551170.2599999998</v>
      </c>
      <c r="I657" s="24">
        <f t="shared" si="177"/>
        <v>81.239676053962341</v>
      </c>
      <c r="J657" s="24">
        <f t="shared" si="178"/>
        <v>80.234624550692885</v>
      </c>
      <c r="K657" s="24">
        <f t="shared" si="179"/>
        <v>25.715905533189311</v>
      </c>
    </row>
    <row r="658" spans="1:11">
      <c r="A658" s="25" t="s">
        <v>90</v>
      </c>
      <c r="B658" s="22" t="s">
        <v>91</v>
      </c>
      <c r="C658" s="23">
        <v>1741535.98</v>
      </c>
      <c r="D658" s="23">
        <v>21040613</v>
      </c>
      <c r="E658" s="23">
        <v>7847917</v>
      </c>
      <c r="F658" s="23">
        <v>4892319.91</v>
      </c>
      <c r="G658" s="23">
        <f t="shared" si="175"/>
        <v>3150783.93</v>
      </c>
      <c r="H658" s="23">
        <f t="shared" si="176"/>
        <v>2955597.09</v>
      </c>
      <c r="I658" s="24">
        <f t="shared" si="177"/>
        <v>180.9198297470719</v>
      </c>
      <c r="J658" s="24">
        <f t="shared" si="178"/>
        <v>62.339088321143052</v>
      </c>
      <c r="K658" s="24">
        <f t="shared" si="179"/>
        <v>23.251793614568168</v>
      </c>
    </row>
    <row r="659" spans="1:11">
      <c r="A659" s="26" t="s">
        <v>92</v>
      </c>
      <c r="B659" s="22" t="s">
        <v>93</v>
      </c>
      <c r="C659" s="23">
        <v>1398692.98</v>
      </c>
      <c r="D659" s="23">
        <v>17473468</v>
      </c>
      <c r="E659" s="23">
        <v>6298286</v>
      </c>
      <c r="F659" s="23">
        <v>2636160.15</v>
      </c>
      <c r="G659" s="23">
        <f t="shared" si="175"/>
        <v>1237467.17</v>
      </c>
      <c r="H659" s="23">
        <f t="shared" si="176"/>
        <v>3662125.85</v>
      </c>
      <c r="I659" s="24">
        <f t="shared" si="177"/>
        <v>88.473109373867004</v>
      </c>
      <c r="J659" s="24">
        <f t="shared" si="178"/>
        <v>41.855199176410849</v>
      </c>
      <c r="K659" s="24">
        <f t="shared" si="179"/>
        <v>15.086645364274567</v>
      </c>
    </row>
    <row r="660" spans="1:11">
      <c r="A660" s="27" t="s">
        <v>94</v>
      </c>
      <c r="B660" s="22" t="s">
        <v>95</v>
      </c>
      <c r="C660" s="23">
        <v>677223.72</v>
      </c>
      <c r="D660" s="23">
        <v>2554497</v>
      </c>
      <c r="E660" s="23">
        <v>610798</v>
      </c>
      <c r="F660" s="23">
        <v>699279.71</v>
      </c>
      <c r="G660" s="23">
        <f t="shared" si="175"/>
        <v>22055.989999999991</v>
      </c>
      <c r="H660" s="23">
        <f t="shared" si="176"/>
        <v>-88481.709999999963</v>
      </c>
      <c r="I660" s="24">
        <f t="shared" si="177"/>
        <v>3.256824790484302</v>
      </c>
      <c r="J660" s="24">
        <f t="shared" si="178"/>
        <v>114.4862474991732</v>
      </c>
      <c r="K660" s="24">
        <f t="shared" si="179"/>
        <v>27.374458063563978</v>
      </c>
    </row>
    <row r="661" spans="1:11">
      <c r="A661" s="27" t="s">
        <v>96</v>
      </c>
      <c r="B661" s="22" t="s">
        <v>97</v>
      </c>
      <c r="C661" s="23">
        <v>721469.26</v>
      </c>
      <c r="D661" s="23">
        <v>14918971</v>
      </c>
      <c r="E661" s="23">
        <v>5687488</v>
      </c>
      <c r="F661" s="23">
        <v>1936880.44</v>
      </c>
      <c r="G661" s="23">
        <f t="shared" si="175"/>
        <v>1215411.18</v>
      </c>
      <c r="H661" s="23">
        <f t="shared" si="176"/>
        <v>3750607.56</v>
      </c>
      <c r="I661" s="24">
        <f t="shared" si="177"/>
        <v>168.46333549956097</v>
      </c>
      <c r="J661" s="24">
        <f t="shared" si="178"/>
        <v>34.055112555841873</v>
      </c>
      <c r="K661" s="24">
        <f t="shared" si="179"/>
        <v>12.982667772462323</v>
      </c>
    </row>
    <row r="662" spans="1:11">
      <c r="A662" s="28" t="s">
        <v>98</v>
      </c>
      <c r="B662" s="22" t="s">
        <v>99</v>
      </c>
      <c r="C662" s="23">
        <v>58427.39</v>
      </c>
      <c r="D662" s="23">
        <v>0</v>
      </c>
      <c r="E662" s="23">
        <v>0</v>
      </c>
      <c r="F662" s="23">
        <v>784871.31</v>
      </c>
      <c r="G662" s="23">
        <f t="shared" si="175"/>
        <v>726443.92</v>
      </c>
      <c r="H662" s="23">
        <f t="shared" si="176"/>
        <v>-784871.31</v>
      </c>
      <c r="I662" s="24">
        <f t="shared" si="177"/>
        <v>1243.3276927139823</v>
      </c>
      <c r="J662" s="24">
        <f t="shared" si="178"/>
        <v>0</v>
      </c>
      <c r="K662" s="24">
        <f t="shared" si="179"/>
        <v>0</v>
      </c>
    </row>
    <row r="663" spans="1:11">
      <c r="A663" s="26" t="s">
        <v>100</v>
      </c>
      <c r="B663" s="22" t="s">
        <v>101</v>
      </c>
      <c r="C663" s="23">
        <v>49633</v>
      </c>
      <c r="D663" s="23">
        <v>3387145</v>
      </c>
      <c r="E663" s="23">
        <v>1549631</v>
      </c>
      <c r="F663" s="23">
        <v>2076159.76</v>
      </c>
      <c r="G663" s="23">
        <f t="shared" si="175"/>
        <v>2026526.76</v>
      </c>
      <c r="H663" s="23">
        <f t="shared" si="176"/>
        <v>-526528.76</v>
      </c>
      <c r="I663" s="24">
        <f t="shared" si="177"/>
        <v>4083.0229081457901</v>
      </c>
      <c r="J663" s="24">
        <f t="shared" si="178"/>
        <v>133.97768630080321</v>
      </c>
      <c r="K663" s="24">
        <f t="shared" si="179"/>
        <v>61.295272567309631</v>
      </c>
    </row>
    <row r="664" spans="1:11">
      <c r="A664" s="27" t="s">
        <v>102</v>
      </c>
      <c r="B664" s="22" t="s">
        <v>103</v>
      </c>
      <c r="C664" s="23">
        <v>49633</v>
      </c>
      <c r="D664" s="23">
        <v>3387145</v>
      </c>
      <c r="E664" s="23">
        <v>1549631</v>
      </c>
      <c r="F664" s="23">
        <v>2076159.76</v>
      </c>
      <c r="G664" s="23">
        <f t="shared" si="175"/>
        <v>2026526.76</v>
      </c>
      <c r="H664" s="23">
        <f t="shared" si="176"/>
        <v>-526528.76</v>
      </c>
      <c r="I664" s="24">
        <f t="shared" si="177"/>
        <v>4083.0229081457901</v>
      </c>
      <c r="J664" s="24">
        <f t="shared" si="178"/>
        <v>133.97768630080321</v>
      </c>
      <c r="K664" s="24">
        <f t="shared" si="179"/>
        <v>61.295272567309631</v>
      </c>
    </row>
    <row r="665" spans="1:11" ht="25.5">
      <c r="A665" s="26" t="s">
        <v>106</v>
      </c>
      <c r="B665" s="22" t="s">
        <v>107</v>
      </c>
      <c r="C665" s="23">
        <v>293210</v>
      </c>
      <c r="D665" s="23">
        <v>180000</v>
      </c>
      <c r="E665" s="23">
        <v>0</v>
      </c>
      <c r="F665" s="23">
        <v>180000</v>
      </c>
      <c r="G665" s="23">
        <f t="shared" si="175"/>
        <v>-113210</v>
      </c>
      <c r="H665" s="23">
        <f t="shared" si="176"/>
        <v>-180000</v>
      </c>
      <c r="I665" s="24">
        <f t="shared" si="177"/>
        <v>-38.610552163978042</v>
      </c>
      <c r="J665" s="24">
        <f t="shared" si="178"/>
        <v>0</v>
      </c>
      <c r="K665" s="24">
        <f t="shared" si="179"/>
        <v>100</v>
      </c>
    </row>
    <row r="666" spans="1:11" ht="51">
      <c r="A666" s="27" t="s">
        <v>203</v>
      </c>
      <c r="B666" s="22" t="s">
        <v>204</v>
      </c>
      <c r="C666" s="23">
        <v>293210</v>
      </c>
      <c r="D666" s="23">
        <v>180000</v>
      </c>
      <c r="E666" s="23">
        <v>0</v>
      </c>
      <c r="F666" s="23">
        <v>180000</v>
      </c>
      <c r="G666" s="23">
        <f t="shared" si="175"/>
        <v>-113210</v>
      </c>
      <c r="H666" s="23">
        <f t="shared" si="176"/>
        <v>-180000</v>
      </c>
      <c r="I666" s="24">
        <f t="shared" si="177"/>
        <v>-38.610552163978042</v>
      </c>
      <c r="J666" s="24">
        <f t="shared" si="178"/>
        <v>0</v>
      </c>
      <c r="K666" s="24">
        <f t="shared" si="179"/>
        <v>100</v>
      </c>
    </row>
    <row r="667" spans="1:11" ht="63.75">
      <c r="A667" s="28" t="s">
        <v>224</v>
      </c>
      <c r="B667" s="22" t="s">
        <v>225</v>
      </c>
      <c r="C667" s="23">
        <v>293210</v>
      </c>
      <c r="D667" s="23">
        <v>180000</v>
      </c>
      <c r="E667" s="23">
        <v>0</v>
      </c>
      <c r="F667" s="23">
        <v>180000</v>
      </c>
      <c r="G667" s="23">
        <f t="shared" si="175"/>
        <v>-113210</v>
      </c>
      <c r="H667" s="23">
        <f t="shared" si="176"/>
        <v>-180000</v>
      </c>
      <c r="I667" s="24">
        <f t="shared" si="177"/>
        <v>-38.610552163978042</v>
      </c>
      <c r="J667" s="24">
        <f t="shared" si="178"/>
        <v>0</v>
      </c>
      <c r="K667" s="24">
        <f t="shared" si="179"/>
        <v>100</v>
      </c>
    </row>
    <row r="668" spans="1:11">
      <c r="A668" s="25" t="s">
        <v>114</v>
      </c>
      <c r="B668" s="22" t="s">
        <v>115</v>
      </c>
      <c r="C668" s="23">
        <v>1732729.08</v>
      </c>
      <c r="D668" s="23">
        <v>3445193</v>
      </c>
      <c r="E668" s="23">
        <v>0</v>
      </c>
      <c r="F668" s="23">
        <v>1404426.83</v>
      </c>
      <c r="G668" s="23">
        <f t="shared" si="175"/>
        <v>-328302.25</v>
      </c>
      <c r="H668" s="23">
        <f t="shared" si="176"/>
        <v>-1404426.83</v>
      </c>
      <c r="I668" s="24">
        <f t="shared" si="177"/>
        <v>-18.947119534693798</v>
      </c>
      <c r="J668" s="24">
        <f t="shared" si="178"/>
        <v>0</v>
      </c>
      <c r="K668" s="24">
        <f t="shared" si="179"/>
        <v>40.764823044746699</v>
      </c>
    </row>
    <row r="669" spans="1:11">
      <c r="A669" s="26" t="s">
        <v>116</v>
      </c>
      <c r="B669" s="22" t="s">
        <v>117</v>
      </c>
      <c r="C669" s="23">
        <v>1732729.08</v>
      </c>
      <c r="D669" s="23">
        <v>3445193</v>
      </c>
      <c r="E669" s="23">
        <v>0</v>
      </c>
      <c r="F669" s="23">
        <v>1404426.83</v>
      </c>
      <c r="G669" s="23">
        <f t="shared" si="175"/>
        <v>-328302.25</v>
      </c>
      <c r="H669" s="23">
        <f t="shared" si="176"/>
        <v>-1404426.83</v>
      </c>
      <c r="I669" s="24">
        <f t="shared" si="177"/>
        <v>-18.947119534693798</v>
      </c>
      <c r="J669" s="24">
        <f t="shared" si="178"/>
        <v>0</v>
      </c>
      <c r="K669" s="24">
        <f t="shared" si="179"/>
        <v>40.764823044746699</v>
      </c>
    </row>
    <row r="670" spans="1:11">
      <c r="A670" s="21"/>
      <c r="B670" s="22" t="s">
        <v>118</v>
      </c>
      <c r="C670" s="23">
        <v>11791263.939999999</v>
      </c>
      <c r="D670" s="23">
        <v>-24276</v>
      </c>
      <c r="E670" s="23">
        <v>0</v>
      </c>
      <c r="F670" s="23">
        <v>18090287.260000002</v>
      </c>
      <c r="G670" s="23">
        <f t="shared" si="175"/>
        <v>6299023.3200000022</v>
      </c>
      <c r="H670" s="23">
        <f t="shared" si="176"/>
        <v>-18090287.260000002</v>
      </c>
      <c r="I670" s="24">
        <f t="shared" si="177"/>
        <v>53.421103556435213</v>
      </c>
      <c r="J670" s="24">
        <f t="shared" si="178"/>
        <v>0</v>
      </c>
      <c r="K670" s="24">
        <f t="shared" si="179"/>
        <v>-74519.225819739659</v>
      </c>
    </row>
    <row r="671" spans="1:11">
      <c r="A671" s="21" t="s">
        <v>119</v>
      </c>
      <c r="B671" s="22" t="s">
        <v>120</v>
      </c>
      <c r="C671" s="23">
        <v>-11791263.939999999</v>
      </c>
      <c r="D671" s="23">
        <v>24276</v>
      </c>
      <c r="E671" s="23">
        <v>0</v>
      </c>
      <c r="F671" s="23">
        <v>-18090287.260000002</v>
      </c>
      <c r="G671" s="23">
        <f t="shared" si="175"/>
        <v>-6299023.3200000022</v>
      </c>
      <c r="H671" s="23">
        <f t="shared" si="176"/>
        <v>18090287.260000002</v>
      </c>
      <c r="I671" s="24">
        <f t="shared" si="177"/>
        <v>53.421103556435213</v>
      </c>
      <c r="J671" s="24">
        <f t="shared" si="178"/>
        <v>0</v>
      </c>
      <c r="K671" s="24">
        <f t="shared" si="179"/>
        <v>-74519.225819739659</v>
      </c>
    </row>
    <row r="672" spans="1:11">
      <c r="A672" s="25" t="s">
        <v>121</v>
      </c>
      <c r="B672" s="22" t="s">
        <v>122</v>
      </c>
      <c r="C672" s="23">
        <v>-11791263.939999999</v>
      </c>
      <c r="D672" s="23">
        <v>24276</v>
      </c>
      <c r="E672" s="23">
        <v>0</v>
      </c>
      <c r="F672" s="23">
        <v>-18090287.260000002</v>
      </c>
      <c r="G672" s="23">
        <f t="shared" si="175"/>
        <v>-6299023.3200000022</v>
      </c>
      <c r="H672" s="23">
        <f t="shared" si="176"/>
        <v>18090287.260000002</v>
      </c>
      <c r="I672" s="24">
        <f t="shared" si="177"/>
        <v>53.421103556435213</v>
      </c>
      <c r="J672" s="24">
        <f t="shared" si="178"/>
        <v>0</v>
      </c>
      <c r="K672" s="24">
        <f t="shared" si="179"/>
        <v>-74519.225819739659</v>
      </c>
    </row>
    <row r="673" spans="1:11" ht="25.5">
      <c r="A673" s="26" t="s">
        <v>192</v>
      </c>
      <c r="B673" s="22" t="s">
        <v>193</v>
      </c>
      <c r="C673" s="23">
        <v>-53855.62</v>
      </c>
      <c r="D673" s="23">
        <v>24276</v>
      </c>
      <c r="E673" s="23">
        <v>0</v>
      </c>
      <c r="F673" s="23">
        <v>-24275.53</v>
      </c>
      <c r="G673" s="23">
        <f t="shared" si="175"/>
        <v>29580.090000000004</v>
      </c>
      <c r="H673" s="23">
        <f t="shared" si="176"/>
        <v>24275.53</v>
      </c>
      <c r="I673" s="24">
        <f t="shared" si="177"/>
        <v>-54.924797077816585</v>
      </c>
      <c r="J673" s="24">
        <f t="shared" si="178"/>
        <v>0</v>
      </c>
      <c r="K673" s="24">
        <f t="shared" si="179"/>
        <v>-99.998063931454922</v>
      </c>
    </row>
    <row r="674" spans="1:11" s="3" customFormat="1" ht="25.5">
      <c r="A674" s="30" t="s">
        <v>164</v>
      </c>
      <c r="B674" s="31" t="s">
        <v>165</v>
      </c>
      <c r="C674" s="32"/>
      <c r="D674" s="32"/>
      <c r="E674" s="32"/>
      <c r="F674" s="32"/>
      <c r="G674" s="32"/>
      <c r="H674" s="32"/>
      <c r="I674" s="33"/>
      <c r="J674" s="33"/>
      <c r="K674" s="33"/>
    </row>
    <row r="675" spans="1:11">
      <c r="A675" s="21" t="s">
        <v>19</v>
      </c>
      <c r="B675" s="22" t="s">
        <v>20</v>
      </c>
      <c r="C675" s="23">
        <v>4398767</v>
      </c>
      <c r="D675" s="23">
        <v>3681842</v>
      </c>
      <c r="E675" s="23">
        <v>0</v>
      </c>
      <c r="F675" s="23">
        <v>3681842</v>
      </c>
      <c r="G675" s="23">
        <f t="shared" ref="G675:G687" si="180">F675-C675</f>
        <v>-716925</v>
      </c>
      <c r="H675" s="23">
        <f t="shared" ref="H675:H687" si="181">E675-F675</f>
        <v>-3681842</v>
      </c>
      <c r="I675" s="24">
        <f t="shared" ref="I675:I687" si="182">IF(ISERROR(F675/C675),0,F675/C675*100-100)</f>
        <v>-16.298317232988239</v>
      </c>
      <c r="J675" s="24">
        <f t="shared" ref="J675:J687" si="183">IF(ISERROR(F675/E675),0,F675/E675*100)</f>
        <v>0</v>
      </c>
      <c r="K675" s="24">
        <f t="shared" ref="K675:K687" si="184">IF(ISERROR(F675/D675),0,F675/D675*100)</f>
        <v>100</v>
      </c>
    </row>
    <row r="676" spans="1:11">
      <c r="A676" s="25" t="s">
        <v>84</v>
      </c>
      <c r="B676" s="22" t="s">
        <v>85</v>
      </c>
      <c r="C676" s="23">
        <v>4398767</v>
      </c>
      <c r="D676" s="23">
        <v>3681842</v>
      </c>
      <c r="E676" s="23">
        <v>0</v>
      </c>
      <c r="F676" s="23">
        <v>3681842</v>
      </c>
      <c r="G676" s="23">
        <f t="shared" si="180"/>
        <v>-716925</v>
      </c>
      <c r="H676" s="23">
        <f t="shared" si="181"/>
        <v>-3681842</v>
      </c>
      <c r="I676" s="24">
        <f t="shared" si="182"/>
        <v>-16.298317232988239</v>
      </c>
      <c r="J676" s="24">
        <f t="shared" si="183"/>
        <v>0</v>
      </c>
      <c r="K676" s="24">
        <f t="shared" si="184"/>
        <v>100</v>
      </c>
    </row>
    <row r="677" spans="1:11">
      <c r="A677" s="26" t="s">
        <v>86</v>
      </c>
      <c r="B677" s="22" t="s">
        <v>87</v>
      </c>
      <c r="C677" s="23">
        <v>4398767</v>
      </c>
      <c r="D677" s="23">
        <v>3681842</v>
      </c>
      <c r="E677" s="23">
        <v>0</v>
      </c>
      <c r="F677" s="23">
        <v>3681842</v>
      </c>
      <c r="G677" s="23">
        <f t="shared" si="180"/>
        <v>-716925</v>
      </c>
      <c r="H677" s="23">
        <f t="shared" si="181"/>
        <v>-3681842</v>
      </c>
      <c r="I677" s="24">
        <f t="shared" si="182"/>
        <v>-16.298317232988239</v>
      </c>
      <c r="J677" s="24">
        <f t="shared" si="183"/>
        <v>0</v>
      </c>
      <c r="K677" s="24">
        <f t="shared" si="184"/>
        <v>100</v>
      </c>
    </row>
    <row r="678" spans="1:11">
      <c r="A678" s="21" t="s">
        <v>88</v>
      </c>
      <c r="B678" s="22" t="s">
        <v>89</v>
      </c>
      <c r="C678" s="23">
        <v>1681860.22</v>
      </c>
      <c r="D678" s="23">
        <v>3681842</v>
      </c>
      <c r="E678" s="23">
        <v>0</v>
      </c>
      <c r="F678" s="23">
        <v>1456888.38</v>
      </c>
      <c r="G678" s="23">
        <f t="shared" si="180"/>
        <v>-224971.84000000008</v>
      </c>
      <c r="H678" s="23">
        <f t="shared" si="181"/>
        <v>-1456888.38</v>
      </c>
      <c r="I678" s="24">
        <f t="shared" si="182"/>
        <v>-13.376369648602548</v>
      </c>
      <c r="J678" s="24">
        <f t="shared" si="183"/>
        <v>0</v>
      </c>
      <c r="K678" s="24">
        <f t="shared" si="184"/>
        <v>39.569551871047153</v>
      </c>
    </row>
    <row r="679" spans="1:11">
      <c r="A679" s="25" t="s">
        <v>90</v>
      </c>
      <c r="B679" s="22" t="s">
        <v>91</v>
      </c>
      <c r="C679" s="23">
        <v>30910.37</v>
      </c>
      <c r="D679" s="23">
        <v>236649</v>
      </c>
      <c r="E679" s="23">
        <v>0</v>
      </c>
      <c r="F679" s="23">
        <v>52461.55</v>
      </c>
      <c r="G679" s="23">
        <f t="shared" si="180"/>
        <v>21551.180000000004</v>
      </c>
      <c r="H679" s="23">
        <f t="shared" si="181"/>
        <v>-52461.55</v>
      </c>
      <c r="I679" s="24">
        <f t="shared" si="182"/>
        <v>69.72152064177817</v>
      </c>
      <c r="J679" s="24">
        <f t="shared" si="183"/>
        <v>0</v>
      </c>
      <c r="K679" s="24">
        <f t="shared" si="184"/>
        <v>22.168506944884619</v>
      </c>
    </row>
    <row r="680" spans="1:11">
      <c r="A680" s="26" t="s">
        <v>92</v>
      </c>
      <c r="B680" s="22" t="s">
        <v>93</v>
      </c>
      <c r="C680" s="23">
        <v>30910.37</v>
      </c>
      <c r="D680" s="23">
        <v>236649</v>
      </c>
      <c r="E680" s="23">
        <v>0</v>
      </c>
      <c r="F680" s="23">
        <v>52461.55</v>
      </c>
      <c r="G680" s="23">
        <f t="shared" si="180"/>
        <v>21551.180000000004</v>
      </c>
      <c r="H680" s="23">
        <f t="shared" si="181"/>
        <v>-52461.55</v>
      </c>
      <c r="I680" s="24">
        <f t="shared" si="182"/>
        <v>69.72152064177817</v>
      </c>
      <c r="J680" s="24">
        <f t="shared" si="183"/>
        <v>0</v>
      </c>
      <c r="K680" s="24">
        <f t="shared" si="184"/>
        <v>22.168506944884619</v>
      </c>
    </row>
    <row r="681" spans="1:11">
      <c r="A681" s="27" t="s">
        <v>94</v>
      </c>
      <c r="B681" s="22" t="s">
        <v>95</v>
      </c>
      <c r="C681" s="23">
        <v>13611.58</v>
      </c>
      <c r="D681" s="23">
        <v>149298</v>
      </c>
      <c r="E681" s="23">
        <v>0</v>
      </c>
      <c r="F681" s="23">
        <v>48888.95</v>
      </c>
      <c r="G681" s="23">
        <f t="shared" si="180"/>
        <v>35277.369999999995</v>
      </c>
      <c r="H681" s="23">
        <f t="shared" si="181"/>
        <v>-48888.95</v>
      </c>
      <c r="I681" s="24">
        <f t="shared" si="182"/>
        <v>259.17174934871628</v>
      </c>
      <c r="J681" s="24">
        <f t="shared" si="183"/>
        <v>0</v>
      </c>
      <c r="K681" s="24">
        <f t="shared" si="184"/>
        <v>32.745884070784605</v>
      </c>
    </row>
    <row r="682" spans="1:11">
      <c r="A682" s="27" t="s">
        <v>96</v>
      </c>
      <c r="B682" s="22" t="s">
        <v>97</v>
      </c>
      <c r="C682" s="23">
        <v>17298.79</v>
      </c>
      <c r="D682" s="23">
        <v>87351</v>
      </c>
      <c r="E682" s="23">
        <v>0</v>
      </c>
      <c r="F682" s="23">
        <v>3572.6</v>
      </c>
      <c r="G682" s="23">
        <f t="shared" si="180"/>
        <v>-13726.19</v>
      </c>
      <c r="H682" s="23">
        <f t="shared" si="181"/>
        <v>-3572.6</v>
      </c>
      <c r="I682" s="24">
        <f t="shared" si="182"/>
        <v>-79.347688479945703</v>
      </c>
      <c r="J682" s="24">
        <f t="shared" si="183"/>
        <v>0</v>
      </c>
      <c r="K682" s="24">
        <f t="shared" si="184"/>
        <v>4.0899360053119027</v>
      </c>
    </row>
    <row r="683" spans="1:11">
      <c r="A683" s="25" t="s">
        <v>114</v>
      </c>
      <c r="B683" s="22" t="s">
        <v>115</v>
      </c>
      <c r="C683" s="23">
        <v>1650949.85</v>
      </c>
      <c r="D683" s="23">
        <v>3445193</v>
      </c>
      <c r="E683" s="23">
        <v>0</v>
      </c>
      <c r="F683" s="23">
        <v>1404426.83</v>
      </c>
      <c r="G683" s="23">
        <f t="shared" si="180"/>
        <v>-246523.02000000002</v>
      </c>
      <c r="H683" s="23">
        <f t="shared" si="181"/>
        <v>-1404426.83</v>
      </c>
      <c r="I683" s="24">
        <f t="shared" si="182"/>
        <v>-14.93219312506676</v>
      </c>
      <c r="J683" s="24">
        <f t="shared" si="183"/>
        <v>0</v>
      </c>
      <c r="K683" s="24">
        <f t="shared" si="184"/>
        <v>40.764823044746699</v>
      </c>
    </row>
    <row r="684" spans="1:11">
      <c r="A684" s="26" t="s">
        <v>116</v>
      </c>
      <c r="B684" s="22" t="s">
        <v>117</v>
      </c>
      <c r="C684" s="23">
        <v>1650949.85</v>
      </c>
      <c r="D684" s="23">
        <v>3445193</v>
      </c>
      <c r="E684" s="23">
        <v>0</v>
      </c>
      <c r="F684" s="23">
        <v>1404426.83</v>
      </c>
      <c r="G684" s="23">
        <f t="shared" si="180"/>
        <v>-246523.02000000002</v>
      </c>
      <c r="H684" s="23">
        <f t="shared" si="181"/>
        <v>-1404426.83</v>
      </c>
      <c r="I684" s="24">
        <f t="shared" si="182"/>
        <v>-14.93219312506676</v>
      </c>
      <c r="J684" s="24">
        <f t="shared" si="183"/>
        <v>0</v>
      </c>
      <c r="K684" s="24">
        <f t="shared" si="184"/>
        <v>40.764823044746699</v>
      </c>
    </row>
    <row r="685" spans="1:11">
      <c r="A685" s="21"/>
      <c r="B685" s="22" t="s">
        <v>118</v>
      </c>
      <c r="C685" s="23">
        <v>2716906.78</v>
      </c>
      <c r="D685" s="23">
        <v>0</v>
      </c>
      <c r="E685" s="23">
        <v>0</v>
      </c>
      <c r="F685" s="23">
        <v>2224953.62</v>
      </c>
      <c r="G685" s="23">
        <f t="shared" si="180"/>
        <v>-491953.15999999968</v>
      </c>
      <c r="H685" s="23">
        <f t="shared" si="181"/>
        <v>-2224953.62</v>
      </c>
      <c r="I685" s="24">
        <f t="shared" si="182"/>
        <v>-18.107104874610371</v>
      </c>
      <c r="J685" s="24">
        <f t="shared" si="183"/>
        <v>0</v>
      </c>
      <c r="K685" s="24">
        <f t="shared" si="184"/>
        <v>0</v>
      </c>
    </row>
    <row r="686" spans="1:11">
      <c r="A686" s="21" t="s">
        <v>119</v>
      </c>
      <c r="B686" s="22" t="s">
        <v>120</v>
      </c>
      <c r="C686" s="23">
        <v>-2716906.78</v>
      </c>
      <c r="D686" s="23">
        <v>0</v>
      </c>
      <c r="E686" s="23">
        <v>0</v>
      </c>
      <c r="F686" s="23">
        <v>-2224953.62</v>
      </c>
      <c r="G686" s="23">
        <f t="shared" si="180"/>
        <v>491953.15999999968</v>
      </c>
      <c r="H686" s="23">
        <f t="shared" si="181"/>
        <v>2224953.62</v>
      </c>
      <c r="I686" s="24">
        <f t="shared" si="182"/>
        <v>-18.107104874610371</v>
      </c>
      <c r="J686" s="24">
        <f t="shared" si="183"/>
        <v>0</v>
      </c>
      <c r="K686" s="24">
        <f t="shared" si="184"/>
        <v>0</v>
      </c>
    </row>
    <row r="687" spans="1:11">
      <c r="A687" s="25" t="s">
        <v>121</v>
      </c>
      <c r="B687" s="22" t="s">
        <v>122</v>
      </c>
      <c r="C687" s="23">
        <v>-2716906.78</v>
      </c>
      <c r="D687" s="23">
        <v>0</v>
      </c>
      <c r="E687" s="23">
        <v>0</v>
      </c>
      <c r="F687" s="23">
        <v>-2224953.62</v>
      </c>
      <c r="G687" s="23">
        <f t="shared" si="180"/>
        <v>491953.15999999968</v>
      </c>
      <c r="H687" s="23">
        <f t="shared" si="181"/>
        <v>2224953.62</v>
      </c>
      <c r="I687" s="24">
        <f t="shared" si="182"/>
        <v>-18.107104874610371</v>
      </c>
      <c r="J687" s="24">
        <f t="shared" si="183"/>
        <v>0</v>
      </c>
      <c r="K687" s="24">
        <f t="shared" si="184"/>
        <v>0</v>
      </c>
    </row>
    <row r="688" spans="1:11" s="3" customFormat="1" ht="25.5">
      <c r="A688" s="49" t="s">
        <v>595</v>
      </c>
      <c r="B688" s="31" t="s">
        <v>167</v>
      </c>
      <c r="C688" s="32"/>
      <c r="D688" s="32"/>
      <c r="E688" s="32"/>
      <c r="F688" s="32"/>
      <c r="G688" s="32"/>
      <c r="H688" s="32"/>
      <c r="I688" s="33"/>
      <c r="J688" s="33"/>
      <c r="K688" s="33"/>
    </row>
    <row r="689" spans="1:11">
      <c r="A689" s="21" t="s">
        <v>19</v>
      </c>
      <c r="B689" s="22" t="s">
        <v>20</v>
      </c>
      <c r="C689" s="23">
        <v>4398767</v>
      </c>
      <c r="D689" s="23">
        <v>3681842</v>
      </c>
      <c r="E689" s="23">
        <v>0</v>
      </c>
      <c r="F689" s="23">
        <v>3681842</v>
      </c>
      <c r="G689" s="23">
        <f t="shared" ref="G689:G701" si="185">F689-C689</f>
        <v>-716925</v>
      </c>
      <c r="H689" s="23">
        <f t="shared" ref="H689:H701" si="186">E689-F689</f>
        <v>-3681842</v>
      </c>
      <c r="I689" s="24">
        <f t="shared" ref="I689:I701" si="187">IF(ISERROR(F689/C689),0,F689/C689*100-100)</f>
        <v>-16.298317232988239</v>
      </c>
      <c r="J689" s="24">
        <f t="shared" ref="J689:J701" si="188">IF(ISERROR(F689/E689),0,F689/E689*100)</f>
        <v>0</v>
      </c>
      <c r="K689" s="24">
        <f t="shared" ref="K689:K701" si="189">IF(ISERROR(F689/D689),0,F689/D689*100)</f>
        <v>100</v>
      </c>
    </row>
    <row r="690" spans="1:11">
      <c r="A690" s="25" t="s">
        <v>84</v>
      </c>
      <c r="B690" s="22" t="s">
        <v>85</v>
      </c>
      <c r="C690" s="23">
        <v>4398767</v>
      </c>
      <c r="D690" s="23">
        <v>3681842</v>
      </c>
      <c r="E690" s="23">
        <v>0</v>
      </c>
      <c r="F690" s="23">
        <v>3681842</v>
      </c>
      <c r="G690" s="23">
        <f t="shared" si="185"/>
        <v>-716925</v>
      </c>
      <c r="H690" s="23">
        <f t="shared" si="186"/>
        <v>-3681842</v>
      </c>
      <c r="I690" s="24">
        <f t="shared" si="187"/>
        <v>-16.298317232988239</v>
      </c>
      <c r="J690" s="24">
        <f t="shared" si="188"/>
        <v>0</v>
      </c>
      <c r="K690" s="24">
        <f t="shared" si="189"/>
        <v>100</v>
      </c>
    </row>
    <row r="691" spans="1:11">
      <c r="A691" s="26" t="s">
        <v>86</v>
      </c>
      <c r="B691" s="22" t="s">
        <v>87</v>
      </c>
      <c r="C691" s="23">
        <v>4398767</v>
      </c>
      <c r="D691" s="23">
        <v>3681842</v>
      </c>
      <c r="E691" s="23">
        <v>0</v>
      </c>
      <c r="F691" s="23">
        <v>3681842</v>
      </c>
      <c r="G691" s="23">
        <f t="shared" si="185"/>
        <v>-716925</v>
      </c>
      <c r="H691" s="23">
        <f t="shared" si="186"/>
        <v>-3681842</v>
      </c>
      <c r="I691" s="24">
        <f t="shared" si="187"/>
        <v>-16.298317232988239</v>
      </c>
      <c r="J691" s="24">
        <f t="shared" si="188"/>
        <v>0</v>
      </c>
      <c r="K691" s="24">
        <f t="shared" si="189"/>
        <v>100</v>
      </c>
    </row>
    <row r="692" spans="1:11">
      <c r="A692" s="21" t="s">
        <v>88</v>
      </c>
      <c r="B692" s="22" t="s">
        <v>89</v>
      </c>
      <c r="C692" s="23">
        <v>1681860.22</v>
      </c>
      <c r="D692" s="23">
        <v>3681842</v>
      </c>
      <c r="E692" s="23">
        <v>0</v>
      </c>
      <c r="F692" s="23">
        <v>1456888.38</v>
      </c>
      <c r="G692" s="23">
        <f t="shared" si="185"/>
        <v>-224971.84000000008</v>
      </c>
      <c r="H692" s="23">
        <f t="shared" si="186"/>
        <v>-1456888.38</v>
      </c>
      <c r="I692" s="24">
        <f t="shared" si="187"/>
        <v>-13.376369648602548</v>
      </c>
      <c r="J692" s="24">
        <f t="shared" si="188"/>
        <v>0</v>
      </c>
      <c r="K692" s="24">
        <f t="shared" si="189"/>
        <v>39.569551871047153</v>
      </c>
    </row>
    <row r="693" spans="1:11">
      <c r="A693" s="25" t="s">
        <v>90</v>
      </c>
      <c r="B693" s="22" t="s">
        <v>91</v>
      </c>
      <c r="C693" s="23">
        <v>30910.37</v>
      </c>
      <c r="D693" s="23">
        <v>236649</v>
      </c>
      <c r="E693" s="23">
        <v>0</v>
      </c>
      <c r="F693" s="23">
        <v>52461.55</v>
      </c>
      <c r="G693" s="23">
        <f t="shared" si="185"/>
        <v>21551.180000000004</v>
      </c>
      <c r="H693" s="23">
        <f t="shared" si="186"/>
        <v>-52461.55</v>
      </c>
      <c r="I693" s="24">
        <f t="shared" si="187"/>
        <v>69.72152064177817</v>
      </c>
      <c r="J693" s="24">
        <f t="shared" si="188"/>
        <v>0</v>
      </c>
      <c r="K693" s="24">
        <f t="shared" si="189"/>
        <v>22.168506944884619</v>
      </c>
    </row>
    <row r="694" spans="1:11">
      <c r="A694" s="26" t="s">
        <v>92</v>
      </c>
      <c r="B694" s="22" t="s">
        <v>93</v>
      </c>
      <c r="C694" s="23">
        <v>30910.37</v>
      </c>
      <c r="D694" s="23">
        <v>236649</v>
      </c>
      <c r="E694" s="23">
        <v>0</v>
      </c>
      <c r="F694" s="23">
        <v>52461.55</v>
      </c>
      <c r="G694" s="23">
        <f t="shared" si="185"/>
        <v>21551.180000000004</v>
      </c>
      <c r="H694" s="23">
        <f t="shared" si="186"/>
        <v>-52461.55</v>
      </c>
      <c r="I694" s="24">
        <f t="shared" si="187"/>
        <v>69.72152064177817</v>
      </c>
      <c r="J694" s="24">
        <f t="shared" si="188"/>
        <v>0</v>
      </c>
      <c r="K694" s="24">
        <f t="shared" si="189"/>
        <v>22.168506944884619</v>
      </c>
    </row>
    <row r="695" spans="1:11">
      <c r="A695" s="27" t="s">
        <v>94</v>
      </c>
      <c r="B695" s="22" t="s">
        <v>95</v>
      </c>
      <c r="C695" s="23">
        <v>13611.58</v>
      </c>
      <c r="D695" s="23">
        <v>149298</v>
      </c>
      <c r="E695" s="23">
        <v>0</v>
      </c>
      <c r="F695" s="23">
        <v>48888.95</v>
      </c>
      <c r="G695" s="23">
        <f t="shared" si="185"/>
        <v>35277.369999999995</v>
      </c>
      <c r="H695" s="23">
        <f t="shared" si="186"/>
        <v>-48888.95</v>
      </c>
      <c r="I695" s="24">
        <f t="shared" si="187"/>
        <v>259.17174934871628</v>
      </c>
      <c r="J695" s="24">
        <f t="shared" si="188"/>
        <v>0</v>
      </c>
      <c r="K695" s="24">
        <f t="shared" si="189"/>
        <v>32.745884070784605</v>
      </c>
    </row>
    <row r="696" spans="1:11">
      <c r="A696" s="27" t="s">
        <v>96</v>
      </c>
      <c r="B696" s="22" t="s">
        <v>97</v>
      </c>
      <c r="C696" s="23">
        <v>17298.79</v>
      </c>
      <c r="D696" s="23">
        <v>87351</v>
      </c>
      <c r="E696" s="23">
        <v>0</v>
      </c>
      <c r="F696" s="23">
        <v>3572.6</v>
      </c>
      <c r="G696" s="23">
        <f t="shared" si="185"/>
        <v>-13726.19</v>
      </c>
      <c r="H696" s="23">
        <f t="shared" si="186"/>
        <v>-3572.6</v>
      </c>
      <c r="I696" s="24">
        <f t="shared" si="187"/>
        <v>-79.347688479945703</v>
      </c>
      <c r="J696" s="24">
        <f t="shared" si="188"/>
        <v>0</v>
      </c>
      <c r="K696" s="24">
        <f t="shared" si="189"/>
        <v>4.0899360053119027</v>
      </c>
    </row>
    <row r="697" spans="1:11">
      <c r="A697" s="25" t="s">
        <v>114</v>
      </c>
      <c r="B697" s="22" t="s">
        <v>115</v>
      </c>
      <c r="C697" s="23">
        <v>1650949.85</v>
      </c>
      <c r="D697" s="23">
        <v>3445193</v>
      </c>
      <c r="E697" s="23">
        <v>0</v>
      </c>
      <c r="F697" s="23">
        <v>1404426.83</v>
      </c>
      <c r="G697" s="23">
        <f t="shared" si="185"/>
        <v>-246523.02000000002</v>
      </c>
      <c r="H697" s="23">
        <f t="shared" si="186"/>
        <v>-1404426.83</v>
      </c>
      <c r="I697" s="24">
        <f t="shared" si="187"/>
        <v>-14.93219312506676</v>
      </c>
      <c r="J697" s="24">
        <f t="shared" si="188"/>
        <v>0</v>
      </c>
      <c r="K697" s="24">
        <f t="shared" si="189"/>
        <v>40.764823044746699</v>
      </c>
    </row>
    <row r="698" spans="1:11">
      <c r="A698" s="26" t="s">
        <v>116</v>
      </c>
      <c r="B698" s="22" t="s">
        <v>117</v>
      </c>
      <c r="C698" s="23">
        <v>1650949.85</v>
      </c>
      <c r="D698" s="23">
        <v>3445193</v>
      </c>
      <c r="E698" s="23">
        <v>0</v>
      </c>
      <c r="F698" s="23">
        <v>1404426.83</v>
      </c>
      <c r="G698" s="23">
        <f t="shared" si="185"/>
        <v>-246523.02000000002</v>
      </c>
      <c r="H698" s="23">
        <f t="shared" si="186"/>
        <v>-1404426.83</v>
      </c>
      <c r="I698" s="24">
        <f t="shared" si="187"/>
        <v>-14.93219312506676</v>
      </c>
      <c r="J698" s="24">
        <f t="shared" si="188"/>
        <v>0</v>
      </c>
      <c r="K698" s="24">
        <f t="shared" si="189"/>
        <v>40.764823044746699</v>
      </c>
    </row>
    <row r="699" spans="1:11">
      <c r="A699" s="21"/>
      <c r="B699" s="22" t="s">
        <v>118</v>
      </c>
      <c r="C699" s="23">
        <v>2716906.78</v>
      </c>
      <c r="D699" s="23">
        <v>0</v>
      </c>
      <c r="E699" s="23">
        <v>0</v>
      </c>
      <c r="F699" s="23">
        <v>2224953.62</v>
      </c>
      <c r="G699" s="23">
        <f t="shared" si="185"/>
        <v>-491953.15999999968</v>
      </c>
      <c r="H699" s="23">
        <f t="shared" si="186"/>
        <v>-2224953.62</v>
      </c>
      <c r="I699" s="24">
        <f t="shared" si="187"/>
        <v>-18.107104874610371</v>
      </c>
      <c r="J699" s="24">
        <f t="shared" si="188"/>
        <v>0</v>
      </c>
      <c r="K699" s="24">
        <f t="shared" si="189"/>
        <v>0</v>
      </c>
    </row>
    <row r="700" spans="1:11">
      <c r="A700" s="21" t="s">
        <v>119</v>
      </c>
      <c r="B700" s="22" t="s">
        <v>120</v>
      </c>
      <c r="C700" s="23">
        <v>-2716906.78</v>
      </c>
      <c r="D700" s="23">
        <v>0</v>
      </c>
      <c r="E700" s="23">
        <v>0</v>
      </c>
      <c r="F700" s="23">
        <v>-2224953.62</v>
      </c>
      <c r="G700" s="23">
        <f t="shared" si="185"/>
        <v>491953.15999999968</v>
      </c>
      <c r="H700" s="23">
        <f t="shared" si="186"/>
        <v>2224953.62</v>
      </c>
      <c r="I700" s="24">
        <f t="shared" si="187"/>
        <v>-18.107104874610371</v>
      </c>
      <c r="J700" s="24">
        <f t="shared" si="188"/>
        <v>0</v>
      </c>
      <c r="K700" s="24">
        <f t="shared" si="189"/>
        <v>0</v>
      </c>
    </row>
    <row r="701" spans="1:11">
      <c r="A701" s="25" t="s">
        <v>121</v>
      </c>
      <c r="B701" s="22" t="s">
        <v>122</v>
      </c>
      <c r="C701" s="23">
        <v>-2716906.78</v>
      </c>
      <c r="D701" s="23">
        <v>0</v>
      </c>
      <c r="E701" s="23">
        <v>0</v>
      </c>
      <c r="F701" s="23">
        <v>-2224953.62</v>
      </c>
      <c r="G701" s="23">
        <f t="shared" si="185"/>
        <v>491953.15999999968</v>
      </c>
      <c r="H701" s="23">
        <f t="shared" si="186"/>
        <v>2224953.62</v>
      </c>
      <c r="I701" s="24">
        <f t="shared" si="187"/>
        <v>-18.107104874610371</v>
      </c>
      <c r="J701" s="24">
        <f t="shared" si="188"/>
        <v>0</v>
      </c>
      <c r="K701" s="24">
        <f t="shared" si="189"/>
        <v>0</v>
      </c>
    </row>
    <row r="702" spans="1:11" s="3" customFormat="1" ht="25.5">
      <c r="A702" s="30" t="s">
        <v>168</v>
      </c>
      <c r="B702" s="31" t="s">
        <v>169</v>
      </c>
      <c r="C702" s="32"/>
      <c r="D702" s="32"/>
      <c r="E702" s="32"/>
      <c r="F702" s="32"/>
      <c r="G702" s="32"/>
      <c r="H702" s="32"/>
      <c r="I702" s="33"/>
      <c r="J702" s="33"/>
      <c r="K702" s="33"/>
    </row>
    <row r="703" spans="1:11">
      <c r="A703" s="21" t="s">
        <v>19</v>
      </c>
      <c r="B703" s="22" t="s">
        <v>20</v>
      </c>
      <c r="C703" s="23">
        <v>3505250</v>
      </c>
      <c r="D703" s="23">
        <v>5832960</v>
      </c>
      <c r="E703" s="23">
        <v>1563506</v>
      </c>
      <c r="F703" s="23">
        <v>5832960</v>
      </c>
      <c r="G703" s="23">
        <f t="shared" ref="G703:G716" si="190">F703-C703</f>
        <v>2327710</v>
      </c>
      <c r="H703" s="23">
        <f t="shared" ref="H703:H716" si="191">E703-F703</f>
        <v>-4269454</v>
      </c>
      <c r="I703" s="24">
        <f t="shared" ref="I703:I716" si="192">IF(ISERROR(F703/C703),0,F703/C703*100-100)</f>
        <v>66.40639041437845</v>
      </c>
      <c r="J703" s="24">
        <f t="shared" ref="J703:J716" si="193">IF(ISERROR(F703/E703),0,F703/E703*100)</f>
        <v>373.06924309852343</v>
      </c>
      <c r="K703" s="24">
        <f t="shared" ref="K703:K716" si="194">IF(ISERROR(F703/D703),0,F703/D703*100)</f>
        <v>100</v>
      </c>
    </row>
    <row r="704" spans="1:11">
      <c r="A704" s="25" t="s">
        <v>84</v>
      </c>
      <c r="B704" s="22" t="s">
        <v>85</v>
      </c>
      <c r="C704" s="23">
        <v>3505250</v>
      </c>
      <c r="D704" s="23">
        <v>5832960</v>
      </c>
      <c r="E704" s="23">
        <v>1563506</v>
      </c>
      <c r="F704" s="23">
        <v>5832960</v>
      </c>
      <c r="G704" s="23">
        <f t="shared" si="190"/>
        <v>2327710</v>
      </c>
      <c r="H704" s="23">
        <f t="shared" si="191"/>
        <v>-4269454</v>
      </c>
      <c r="I704" s="24">
        <f t="shared" si="192"/>
        <v>66.40639041437845</v>
      </c>
      <c r="J704" s="24">
        <f t="shared" si="193"/>
        <v>373.06924309852343</v>
      </c>
      <c r="K704" s="24">
        <f t="shared" si="194"/>
        <v>100</v>
      </c>
    </row>
    <row r="705" spans="1:11">
      <c r="A705" s="26" t="s">
        <v>86</v>
      </c>
      <c r="B705" s="22" t="s">
        <v>87</v>
      </c>
      <c r="C705" s="23">
        <v>3505250</v>
      </c>
      <c r="D705" s="23">
        <v>5832960</v>
      </c>
      <c r="E705" s="23">
        <v>1563506</v>
      </c>
      <c r="F705" s="23">
        <v>5832960</v>
      </c>
      <c r="G705" s="23">
        <f t="shared" si="190"/>
        <v>2327710</v>
      </c>
      <c r="H705" s="23">
        <f t="shared" si="191"/>
        <v>-4269454</v>
      </c>
      <c r="I705" s="24">
        <f t="shared" si="192"/>
        <v>66.40639041437845</v>
      </c>
      <c r="J705" s="24">
        <f t="shared" si="193"/>
        <v>373.06924309852343</v>
      </c>
      <c r="K705" s="24">
        <f t="shared" si="194"/>
        <v>100</v>
      </c>
    </row>
    <row r="706" spans="1:11">
      <c r="A706" s="21" t="s">
        <v>88</v>
      </c>
      <c r="B706" s="22" t="s">
        <v>89</v>
      </c>
      <c r="C706" s="23">
        <v>350309.19</v>
      </c>
      <c r="D706" s="23">
        <v>5832960</v>
      </c>
      <c r="E706" s="23">
        <v>1563506</v>
      </c>
      <c r="F706" s="23">
        <v>2552723.12</v>
      </c>
      <c r="G706" s="23">
        <f t="shared" si="190"/>
        <v>2202413.9300000002</v>
      </c>
      <c r="H706" s="23">
        <f t="shared" si="191"/>
        <v>-989217.12000000011</v>
      </c>
      <c r="I706" s="24">
        <f t="shared" si="192"/>
        <v>628.70572422036662</v>
      </c>
      <c r="J706" s="24">
        <f t="shared" si="193"/>
        <v>163.26916046372705</v>
      </c>
      <c r="K706" s="24">
        <f t="shared" si="194"/>
        <v>43.763768652622339</v>
      </c>
    </row>
    <row r="707" spans="1:11">
      <c r="A707" s="25" t="s">
        <v>90</v>
      </c>
      <c r="B707" s="22" t="s">
        <v>91</v>
      </c>
      <c r="C707" s="23">
        <v>350309.19</v>
      </c>
      <c r="D707" s="23">
        <v>5832960</v>
      </c>
      <c r="E707" s="23">
        <v>1563506</v>
      </c>
      <c r="F707" s="23">
        <v>2552723.12</v>
      </c>
      <c r="G707" s="23">
        <f t="shared" si="190"/>
        <v>2202413.9300000002</v>
      </c>
      <c r="H707" s="23">
        <f t="shared" si="191"/>
        <v>-989217.12000000011</v>
      </c>
      <c r="I707" s="24">
        <f t="shared" si="192"/>
        <v>628.70572422036662</v>
      </c>
      <c r="J707" s="24">
        <f t="shared" si="193"/>
        <v>163.26916046372705</v>
      </c>
      <c r="K707" s="24">
        <f t="shared" si="194"/>
        <v>43.763768652622339</v>
      </c>
    </row>
    <row r="708" spans="1:11">
      <c r="A708" s="26" t="s">
        <v>92</v>
      </c>
      <c r="B708" s="22" t="s">
        <v>93</v>
      </c>
      <c r="C708" s="23">
        <v>350309.19</v>
      </c>
      <c r="D708" s="23">
        <v>3332960</v>
      </c>
      <c r="E708" s="23">
        <v>63506</v>
      </c>
      <c r="F708" s="23">
        <v>1314077.1200000001</v>
      </c>
      <c r="G708" s="23">
        <f t="shared" si="190"/>
        <v>963767.93000000017</v>
      </c>
      <c r="H708" s="23">
        <f t="shared" si="191"/>
        <v>-1250571.1200000001</v>
      </c>
      <c r="I708" s="24">
        <f t="shared" si="192"/>
        <v>275.11922539057571</v>
      </c>
      <c r="J708" s="24">
        <f t="shared" si="193"/>
        <v>2069.2172708090579</v>
      </c>
      <c r="K708" s="24">
        <f t="shared" si="194"/>
        <v>39.426729393692092</v>
      </c>
    </row>
    <row r="709" spans="1:11">
      <c r="A709" s="27" t="s">
        <v>94</v>
      </c>
      <c r="B709" s="22" t="s">
        <v>95</v>
      </c>
      <c r="C709" s="23">
        <v>227889.18</v>
      </c>
      <c r="D709" s="23">
        <v>726760</v>
      </c>
      <c r="E709" s="23">
        <v>56366</v>
      </c>
      <c r="F709" s="23">
        <v>232372.75</v>
      </c>
      <c r="G709" s="23">
        <f t="shared" si="190"/>
        <v>4483.570000000007</v>
      </c>
      <c r="H709" s="23">
        <f t="shared" si="191"/>
        <v>-176006.75</v>
      </c>
      <c r="I709" s="24">
        <f t="shared" si="192"/>
        <v>1.9674343468171713</v>
      </c>
      <c r="J709" s="24">
        <f t="shared" si="193"/>
        <v>412.25694567647162</v>
      </c>
      <c r="K709" s="24">
        <f t="shared" si="194"/>
        <v>31.97379465022841</v>
      </c>
    </row>
    <row r="710" spans="1:11">
      <c r="A710" s="27" t="s">
        <v>96</v>
      </c>
      <c r="B710" s="22" t="s">
        <v>97</v>
      </c>
      <c r="C710" s="23">
        <v>122420.01</v>
      </c>
      <c r="D710" s="23">
        <v>2606200</v>
      </c>
      <c r="E710" s="23">
        <v>7140</v>
      </c>
      <c r="F710" s="23">
        <v>1081704.3700000001</v>
      </c>
      <c r="G710" s="23">
        <f t="shared" si="190"/>
        <v>959284.3600000001</v>
      </c>
      <c r="H710" s="23">
        <f t="shared" si="191"/>
        <v>-1074564.3700000001</v>
      </c>
      <c r="I710" s="24">
        <f t="shared" si="192"/>
        <v>783.60094889716163</v>
      </c>
      <c r="J710" s="24">
        <f t="shared" si="193"/>
        <v>15149.921148459383</v>
      </c>
      <c r="K710" s="24">
        <f t="shared" si="194"/>
        <v>41.505040672243112</v>
      </c>
    </row>
    <row r="711" spans="1:11">
      <c r="A711" s="28" t="s">
        <v>98</v>
      </c>
      <c r="B711" s="22" t="s">
        <v>99</v>
      </c>
      <c r="C711" s="23">
        <v>57347.39</v>
      </c>
      <c r="D711" s="23">
        <v>0</v>
      </c>
      <c r="E711" s="23">
        <v>0</v>
      </c>
      <c r="F711" s="23">
        <v>784871.31</v>
      </c>
      <c r="G711" s="23">
        <f t="shared" si="190"/>
        <v>727523.92</v>
      </c>
      <c r="H711" s="23">
        <f t="shared" si="191"/>
        <v>-784871.31</v>
      </c>
      <c r="I711" s="24">
        <f t="shared" si="192"/>
        <v>1268.6260351168555</v>
      </c>
      <c r="J711" s="24">
        <f t="shared" si="193"/>
        <v>0</v>
      </c>
      <c r="K711" s="24">
        <f t="shared" si="194"/>
        <v>0</v>
      </c>
    </row>
    <row r="712" spans="1:11">
      <c r="A712" s="26" t="s">
        <v>100</v>
      </c>
      <c r="B712" s="22" t="s">
        <v>101</v>
      </c>
      <c r="C712" s="23">
        <v>0</v>
      </c>
      <c r="D712" s="23">
        <v>2500000</v>
      </c>
      <c r="E712" s="23">
        <v>1500000</v>
      </c>
      <c r="F712" s="23">
        <v>1238646</v>
      </c>
      <c r="G712" s="23">
        <f t="shared" si="190"/>
        <v>1238646</v>
      </c>
      <c r="H712" s="23">
        <f t="shared" si="191"/>
        <v>261354</v>
      </c>
      <c r="I712" s="24">
        <f t="shared" si="192"/>
        <v>0</v>
      </c>
      <c r="J712" s="24">
        <f t="shared" si="193"/>
        <v>82.576400000000007</v>
      </c>
      <c r="K712" s="24">
        <f t="shared" si="194"/>
        <v>49.545840000000005</v>
      </c>
    </row>
    <row r="713" spans="1:11">
      <c r="A713" s="27" t="s">
        <v>102</v>
      </c>
      <c r="B713" s="22" t="s">
        <v>103</v>
      </c>
      <c r="C713" s="23">
        <v>0</v>
      </c>
      <c r="D713" s="23">
        <v>2500000</v>
      </c>
      <c r="E713" s="23">
        <v>1500000</v>
      </c>
      <c r="F713" s="23">
        <v>1238646</v>
      </c>
      <c r="G713" s="23">
        <f t="shared" si="190"/>
        <v>1238646</v>
      </c>
      <c r="H713" s="23">
        <f t="shared" si="191"/>
        <v>261354</v>
      </c>
      <c r="I713" s="24">
        <f t="shared" si="192"/>
        <v>0</v>
      </c>
      <c r="J713" s="24">
        <f t="shared" si="193"/>
        <v>82.576400000000007</v>
      </c>
      <c r="K713" s="24">
        <f t="shared" si="194"/>
        <v>49.545840000000005</v>
      </c>
    </row>
    <row r="714" spans="1:11">
      <c r="A714" s="21"/>
      <c r="B714" s="22" t="s">
        <v>118</v>
      </c>
      <c r="C714" s="23">
        <v>3154940.81</v>
      </c>
      <c r="D714" s="23">
        <v>0</v>
      </c>
      <c r="E714" s="23">
        <v>0</v>
      </c>
      <c r="F714" s="23">
        <v>3280236.88</v>
      </c>
      <c r="G714" s="23">
        <f t="shared" si="190"/>
        <v>125296.06999999983</v>
      </c>
      <c r="H714" s="23">
        <f t="shared" si="191"/>
        <v>-3280236.88</v>
      </c>
      <c r="I714" s="24">
        <f t="shared" si="192"/>
        <v>3.9714237935259291</v>
      </c>
      <c r="J714" s="24">
        <f t="shared" si="193"/>
        <v>0</v>
      </c>
      <c r="K714" s="24">
        <f t="shared" si="194"/>
        <v>0</v>
      </c>
    </row>
    <row r="715" spans="1:11">
      <c r="A715" s="21" t="s">
        <v>119</v>
      </c>
      <c r="B715" s="22" t="s">
        <v>120</v>
      </c>
      <c r="C715" s="23">
        <v>-3154940.81</v>
      </c>
      <c r="D715" s="23">
        <v>0</v>
      </c>
      <c r="E715" s="23">
        <v>0</v>
      </c>
      <c r="F715" s="23">
        <v>-3280236.88</v>
      </c>
      <c r="G715" s="23">
        <f t="shared" si="190"/>
        <v>-125296.06999999983</v>
      </c>
      <c r="H715" s="23">
        <f t="shared" si="191"/>
        <v>3280236.88</v>
      </c>
      <c r="I715" s="24">
        <f t="shared" si="192"/>
        <v>3.9714237935259291</v>
      </c>
      <c r="J715" s="24">
        <f t="shared" si="193"/>
        <v>0</v>
      </c>
      <c r="K715" s="24">
        <f t="shared" si="194"/>
        <v>0</v>
      </c>
    </row>
    <row r="716" spans="1:11">
      <c r="A716" s="25" t="s">
        <v>121</v>
      </c>
      <c r="B716" s="22" t="s">
        <v>122</v>
      </c>
      <c r="C716" s="23">
        <v>-3154940.81</v>
      </c>
      <c r="D716" s="23">
        <v>0</v>
      </c>
      <c r="E716" s="23">
        <v>0</v>
      </c>
      <c r="F716" s="23">
        <v>-3280236.88</v>
      </c>
      <c r="G716" s="23">
        <f t="shared" si="190"/>
        <v>-125296.06999999983</v>
      </c>
      <c r="H716" s="23">
        <f t="shared" si="191"/>
        <v>3280236.88</v>
      </c>
      <c r="I716" s="24">
        <f t="shared" si="192"/>
        <v>3.9714237935259291</v>
      </c>
      <c r="J716" s="24">
        <f t="shared" si="193"/>
        <v>0</v>
      </c>
      <c r="K716" s="24">
        <f t="shared" si="194"/>
        <v>0</v>
      </c>
    </row>
    <row r="717" spans="1:11" s="3" customFormat="1" ht="25.5">
      <c r="A717" s="49" t="s">
        <v>215</v>
      </c>
      <c r="B717" s="31" t="s">
        <v>974</v>
      </c>
      <c r="C717" s="32"/>
      <c r="D717" s="32"/>
      <c r="E717" s="32"/>
      <c r="F717" s="32"/>
      <c r="G717" s="32"/>
      <c r="H717" s="32"/>
      <c r="I717" s="33"/>
      <c r="J717" s="33"/>
      <c r="K717" s="33"/>
    </row>
    <row r="718" spans="1:11">
      <c r="A718" s="21" t="s">
        <v>19</v>
      </c>
      <c r="B718" s="22" t="s">
        <v>20</v>
      </c>
      <c r="C718" s="23">
        <v>3505250</v>
      </c>
      <c r="D718" s="23">
        <v>5832960</v>
      </c>
      <c r="E718" s="23">
        <v>1563506</v>
      </c>
      <c r="F718" s="23">
        <v>5832960</v>
      </c>
      <c r="G718" s="23">
        <f t="shared" ref="G718:G731" si="195">F718-C718</f>
        <v>2327710</v>
      </c>
      <c r="H718" s="23">
        <f t="shared" ref="H718:H731" si="196">E718-F718</f>
        <v>-4269454</v>
      </c>
      <c r="I718" s="24">
        <f t="shared" ref="I718:I731" si="197">IF(ISERROR(F718/C718),0,F718/C718*100-100)</f>
        <v>66.40639041437845</v>
      </c>
      <c r="J718" s="24">
        <f t="shared" ref="J718:J731" si="198">IF(ISERROR(F718/E718),0,F718/E718*100)</f>
        <v>373.06924309852343</v>
      </c>
      <c r="K718" s="24">
        <f t="shared" ref="K718:K731" si="199">IF(ISERROR(F718/D718),0,F718/D718*100)</f>
        <v>100</v>
      </c>
    </row>
    <row r="719" spans="1:11">
      <c r="A719" s="25" t="s">
        <v>84</v>
      </c>
      <c r="B719" s="22" t="s">
        <v>85</v>
      </c>
      <c r="C719" s="23">
        <v>3505250</v>
      </c>
      <c r="D719" s="23">
        <v>5832960</v>
      </c>
      <c r="E719" s="23">
        <v>1563506</v>
      </c>
      <c r="F719" s="23">
        <v>5832960</v>
      </c>
      <c r="G719" s="23">
        <f t="shared" si="195"/>
        <v>2327710</v>
      </c>
      <c r="H719" s="23">
        <f t="shared" si="196"/>
        <v>-4269454</v>
      </c>
      <c r="I719" s="24">
        <f t="shared" si="197"/>
        <v>66.40639041437845</v>
      </c>
      <c r="J719" s="24">
        <f t="shared" si="198"/>
        <v>373.06924309852343</v>
      </c>
      <c r="K719" s="24">
        <f t="shared" si="199"/>
        <v>100</v>
      </c>
    </row>
    <row r="720" spans="1:11">
      <c r="A720" s="26" t="s">
        <v>86</v>
      </c>
      <c r="B720" s="22" t="s">
        <v>87</v>
      </c>
      <c r="C720" s="23">
        <v>3505250</v>
      </c>
      <c r="D720" s="23">
        <v>5832960</v>
      </c>
      <c r="E720" s="23">
        <v>1563506</v>
      </c>
      <c r="F720" s="23">
        <v>5832960</v>
      </c>
      <c r="G720" s="23">
        <f t="shared" si="195"/>
        <v>2327710</v>
      </c>
      <c r="H720" s="23">
        <f t="shared" si="196"/>
        <v>-4269454</v>
      </c>
      <c r="I720" s="24">
        <f t="shared" si="197"/>
        <v>66.40639041437845</v>
      </c>
      <c r="J720" s="24">
        <f t="shared" si="198"/>
        <v>373.06924309852343</v>
      </c>
      <c r="K720" s="24">
        <f t="shared" si="199"/>
        <v>100</v>
      </c>
    </row>
    <row r="721" spans="1:11">
      <c r="A721" s="21" t="s">
        <v>88</v>
      </c>
      <c r="B721" s="22" t="s">
        <v>89</v>
      </c>
      <c r="C721" s="23">
        <v>350309.19</v>
      </c>
      <c r="D721" s="23">
        <v>5832960</v>
      </c>
      <c r="E721" s="23">
        <v>1563506</v>
      </c>
      <c r="F721" s="23">
        <v>2552723.12</v>
      </c>
      <c r="G721" s="23">
        <f t="shared" si="195"/>
        <v>2202413.9300000002</v>
      </c>
      <c r="H721" s="23">
        <f t="shared" si="196"/>
        <v>-989217.12000000011</v>
      </c>
      <c r="I721" s="24">
        <f t="shared" si="197"/>
        <v>628.70572422036662</v>
      </c>
      <c r="J721" s="24">
        <f t="shared" si="198"/>
        <v>163.26916046372705</v>
      </c>
      <c r="K721" s="24">
        <f t="shared" si="199"/>
        <v>43.763768652622339</v>
      </c>
    </row>
    <row r="722" spans="1:11">
      <c r="A722" s="25" t="s">
        <v>90</v>
      </c>
      <c r="B722" s="22" t="s">
        <v>91</v>
      </c>
      <c r="C722" s="23">
        <v>350309.19</v>
      </c>
      <c r="D722" s="23">
        <v>5832960</v>
      </c>
      <c r="E722" s="23">
        <v>1563506</v>
      </c>
      <c r="F722" s="23">
        <v>2552723.12</v>
      </c>
      <c r="G722" s="23">
        <f t="shared" si="195"/>
        <v>2202413.9300000002</v>
      </c>
      <c r="H722" s="23">
        <f t="shared" si="196"/>
        <v>-989217.12000000011</v>
      </c>
      <c r="I722" s="24">
        <f t="shared" si="197"/>
        <v>628.70572422036662</v>
      </c>
      <c r="J722" s="24">
        <f t="shared" si="198"/>
        <v>163.26916046372705</v>
      </c>
      <c r="K722" s="24">
        <f t="shared" si="199"/>
        <v>43.763768652622339</v>
      </c>
    </row>
    <row r="723" spans="1:11">
      <c r="A723" s="26" t="s">
        <v>92</v>
      </c>
      <c r="B723" s="22" t="s">
        <v>93</v>
      </c>
      <c r="C723" s="23">
        <v>350309.19</v>
      </c>
      <c r="D723" s="23">
        <v>3332960</v>
      </c>
      <c r="E723" s="23">
        <v>63506</v>
      </c>
      <c r="F723" s="23">
        <v>1314077.1200000001</v>
      </c>
      <c r="G723" s="23">
        <f t="shared" si="195"/>
        <v>963767.93000000017</v>
      </c>
      <c r="H723" s="23">
        <f t="shared" si="196"/>
        <v>-1250571.1200000001</v>
      </c>
      <c r="I723" s="24">
        <f t="shared" si="197"/>
        <v>275.11922539057571</v>
      </c>
      <c r="J723" s="24">
        <f t="shared" si="198"/>
        <v>2069.2172708090579</v>
      </c>
      <c r="K723" s="24">
        <f t="shared" si="199"/>
        <v>39.426729393692092</v>
      </c>
    </row>
    <row r="724" spans="1:11">
      <c r="A724" s="27" t="s">
        <v>94</v>
      </c>
      <c r="B724" s="22" t="s">
        <v>95</v>
      </c>
      <c r="C724" s="23">
        <v>227889.18</v>
      </c>
      <c r="D724" s="23">
        <v>726760</v>
      </c>
      <c r="E724" s="23">
        <v>56366</v>
      </c>
      <c r="F724" s="23">
        <v>232372.75</v>
      </c>
      <c r="G724" s="23">
        <f t="shared" si="195"/>
        <v>4483.570000000007</v>
      </c>
      <c r="H724" s="23">
        <f t="shared" si="196"/>
        <v>-176006.75</v>
      </c>
      <c r="I724" s="24">
        <f t="shared" si="197"/>
        <v>1.9674343468171713</v>
      </c>
      <c r="J724" s="24">
        <f t="shared" si="198"/>
        <v>412.25694567647162</v>
      </c>
      <c r="K724" s="24">
        <f t="shared" si="199"/>
        <v>31.97379465022841</v>
      </c>
    </row>
    <row r="725" spans="1:11">
      <c r="A725" s="27" t="s">
        <v>96</v>
      </c>
      <c r="B725" s="22" t="s">
        <v>97</v>
      </c>
      <c r="C725" s="23">
        <v>122420.01</v>
      </c>
      <c r="D725" s="23">
        <v>2606200</v>
      </c>
      <c r="E725" s="23">
        <v>7140</v>
      </c>
      <c r="F725" s="23">
        <v>1081704.3700000001</v>
      </c>
      <c r="G725" s="23">
        <f t="shared" si="195"/>
        <v>959284.3600000001</v>
      </c>
      <c r="H725" s="23">
        <f t="shared" si="196"/>
        <v>-1074564.3700000001</v>
      </c>
      <c r="I725" s="24">
        <f t="shared" si="197"/>
        <v>783.60094889716163</v>
      </c>
      <c r="J725" s="24">
        <f t="shared" si="198"/>
        <v>15149.921148459383</v>
      </c>
      <c r="K725" s="24">
        <f t="shared" si="199"/>
        <v>41.505040672243112</v>
      </c>
    </row>
    <row r="726" spans="1:11">
      <c r="A726" s="28" t="s">
        <v>98</v>
      </c>
      <c r="B726" s="22" t="s">
        <v>99</v>
      </c>
      <c r="C726" s="23">
        <v>57347.39</v>
      </c>
      <c r="D726" s="23">
        <v>0</v>
      </c>
      <c r="E726" s="23">
        <v>0</v>
      </c>
      <c r="F726" s="23">
        <v>784871.31</v>
      </c>
      <c r="G726" s="23">
        <f t="shared" si="195"/>
        <v>727523.92</v>
      </c>
      <c r="H726" s="23">
        <f t="shared" si="196"/>
        <v>-784871.31</v>
      </c>
      <c r="I726" s="24">
        <f t="shared" si="197"/>
        <v>1268.6260351168555</v>
      </c>
      <c r="J726" s="24">
        <f t="shared" si="198"/>
        <v>0</v>
      </c>
      <c r="K726" s="24">
        <f t="shared" si="199"/>
        <v>0</v>
      </c>
    </row>
    <row r="727" spans="1:11">
      <c r="A727" s="26" t="s">
        <v>100</v>
      </c>
      <c r="B727" s="22" t="s">
        <v>101</v>
      </c>
      <c r="C727" s="23">
        <v>0</v>
      </c>
      <c r="D727" s="23">
        <v>2500000</v>
      </c>
      <c r="E727" s="23">
        <v>1500000</v>
      </c>
      <c r="F727" s="23">
        <v>1238646</v>
      </c>
      <c r="G727" s="23">
        <f t="shared" si="195"/>
        <v>1238646</v>
      </c>
      <c r="H727" s="23">
        <f t="shared" si="196"/>
        <v>261354</v>
      </c>
      <c r="I727" s="24">
        <f t="shared" si="197"/>
        <v>0</v>
      </c>
      <c r="J727" s="24">
        <f t="shared" si="198"/>
        <v>82.576400000000007</v>
      </c>
      <c r="K727" s="24">
        <f t="shared" si="199"/>
        <v>49.545840000000005</v>
      </c>
    </row>
    <row r="728" spans="1:11">
      <c r="A728" s="27" t="s">
        <v>102</v>
      </c>
      <c r="B728" s="22" t="s">
        <v>103</v>
      </c>
      <c r="C728" s="23">
        <v>0</v>
      </c>
      <c r="D728" s="23">
        <v>2500000</v>
      </c>
      <c r="E728" s="23">
        <v>1500000</v>
      </c>
      <c r="F728" s="23">
        <v>1238646</v>
      </c>
      <c r="G728" s="23">
        <f t="shared" si="195"/>
        <v>1238646</v>
      </c>
      <c r="H728" s="23">
        <f t="shared" si="196"/>
        <v>261354</v>
      </c>
      <c r="I728" s="24">
        <f t="shared" si="197"/>
        <v>0</v>
      </c>
      <c r="J728" s="24">
        <f t="shared" si="198"/>
        <v>82.576400000000007</v>
      </c>
      <c r="K728" s="24">
        <f t="shared" si="199"/>
        <v>49.545840000000005</v>
      </c>
    </row>
    <row r="729" spans="1:11">
      <c r="A729" s="21"/>
      <c r="B729" s="22" t="s">
        <v>118</v>
      </c>
      <c r="C729" s="23">
        <v>3154940.81</v>
      </c>
      <c r="D729" s="23">
        <v>0</v>
      </c>
      <c r="E729" s="23">
        <v>0</v>
      </c>
      <c r="F729" s="23">
        <v>3280236.88</v>
      </c>
      <c r="G729" s="23">
        <f t="shared" si="195"/>
        <v>125296.06999999983</v>
      </c>
      <c r="H729" s="23">
        <f t="shared" si="196"/>
        <v>-3280236.88</v>
      </c>
      <c r="I729" s="24">
        <f t="shared" si="197"/>
        <v>3.9714237935259291</v>
      </c>
      <c r="J729" s="24">
        <f t="shared" si="198"/>
        <v>0</v>
      </c>
      <c r="K729" s="24">
        <f t="shared" si="199"/>
        <v>0</v>
      </c>
    </row>
    <row r="730" spans="1:11">
      <c r="A730" s="21" t="s">
        <v>119</v>
      </c>
      <c r="B730" s="22" t="s">
        <v>120</v>
      </c>
      <c r="C730" s="23">
        <v>-3154940.81</v>
      </c>
      <c r="D730" s="23">
        <v>0</v>
      </c>
      <c r="E730" s="23">
        <v>0</v>
      </c>
      <c r="F730" s="23">
        <v>-3280236.88</v>
      </c>
      <c r="G730" s="23">
        <f t="shared" si="195"/>
        <v>-125296.06999999983</v>
      </c>
      <c r="H730" s="23">
        <f t="shared" si="196"/>
        <v>3280236.88</v>
      </c>
      <c r="I730" s="24">
        <f t="shared" si="197"/>
        <v>3.9714237935259291</v>
      </c>
      <c r="J730" s="24">
        <f t="shared" si="198"/>
        <v>0</v>
      </c>
      <c r="K730" s="24">
        <f t="shared" si="199"/>
        <v>0</v>
      </c>
    </row>
    <row r="731" spans="1:11">
      <c r="A731" s="25" t="s">
        <v>121</v>
      </c>
      <c r="B731" s="22" t="s">
        <v>122</v>
      </c>
      <c r="C731" s="23">
        <v>-3154940.81</v>
      </c>
      <c r="D731" s="23">
        <v>0</v>
      </c>
      <c r="E731" s="23">
        <v>0</v>
      </c>
      <c r="F731" s="23">
        <v>-3280236.88</v>
      </c>
      <c r="G731" s="23">
        <f t="shared" si="195"/>
        <v>-125296.06999999983</v>
      </c>
      <c r="H731" s="23">
        <f t="shared" si="196"/>
        <v>3280236.88</v>
      </c>
      <c r="I731" s="24">
        <f t="shared" si="197"/>
        <v>3.9714237935259291</v>
      </c>
      <c r="J731" s="24">
        <f t="shared" si="198"/>
        <v>0</v>
      </c>
      <c r="K731" s="24">
        <f t="shared" si="199"/>
        <v>0</v>
      </c>
    </row>
    <row r="732" spans="1:11" s="3" customFormat="1" ht="25.5">
      <c r="A732" s="30" t="s">
        <v>323</v>
      </c>
      <c r="B732" s="31" t="s">
        <v>324</v>
      </c>
      <c r="C732" s="32"/>
      <c r="D732" s="32"/>
      <c r="E732" s="32"/>
      <c r="F732" s="32"/>
      <c r="G732" s="32"/>
      <c r="H732" s="32"/>
      <c r="I732" s="33"/>
      <c r="J732" s="33"/>
      <c r="K732" s="33"/>
    </row>
    <row r="733" spans="1:11">
      <c r="A733" s="21" t="s">
        <v>19</v>
      </c>
      <c r="B733" s="22" t="s">
        <v>20</v>
      </c>
      <c r="C733" s="23">
        <v>0</v>
      </c>
      <c r="D733" s="23">
        <v>4715</v>
      </c>
      <c r="E733" s="23">
        <v>0</v>
      </c>
      <c r="F733" s="23">
        <v>0</v>
      </c>
      <c r="G733" s="23">
        <f t="shared" ref="G733:G742" si="200">F733-C733</f>
        <v>0</v>
      </c>
      <c r="H733" s="23">
        <f t="shared" ref="H733:H742" si="201">E733-F733</f>
        <v>0</v>
      </c>
      <c r="I733" s="24">
        <f t="shared" ref="I733:I742" si="202">IF(ISERROR(F733/C733),0,F733/C733*100-100)</f>
        <v>0</v>
      </c>
      <c r="J733" s="24">
        <f t="shared" ref="J733:J742" si="203">IF(ISERROR(F733/E733),0,F733/E733*100)</f>
        <v>0</v>
      </c>
      <c r="K733" s="24">
        <f t="shared" ref="K733:K742" si="204">IF(ISERROR(F733/D733),0,F733/D733*100)</f>
        <v>0</v>
      </c>
    </row>
    <row r="734" spans="1:11">
      <c r="A734" s="25" t="s">
        <v>130</v>
      </c>
      <c r="B734" s="22" t="s">
        <v>131</v>
      </c>
      <c r="C734" s="23">
        <v>0</v>
      </c>
      <c r="D734" s="23">
        <v>4715</v>
      </c>
      <c r="E734" s="23">
        <v>0</v>
      </c>
      <c r="F734" s="23">
        <v>0</v>
      </c>
      <c r="G734" s="23">
        <f t="shared" si="200"/>
        <v>0</v>
      </c>
      <c r="H734" s="23">
        <f t="shared" si="201"/>
        <v>0</v>
      </c>
      <c r="I734" s="24">
        <f t="shared" si="202"/>
        <v>0</v>
      </c>
      <c r="J734" s="24">
        <f t="shared" si="203"/>
        <v>0</v>
      </c>
      <c r="K734" s="24">
        <f t="shared" si="204"/>
        <v>0</v>
      </c>
    </row>
    <row r="735" spans="1:11">
      <c r="A735" s="26" t="s">
        <v>132</v>
      </c>
      <c r="B735" s="22" t="s">
        <v>133</v>
      </c>
      <c r="C735" s="23">
        <v>0</v>
      </c>
      <c r="D735" s="23">
        <v>4715</v>
      </c>
      <c r="E735" s="23">
        <v>0</v>
      </c>
      <c r="F735" s="23">
        <v>0</v>
      </c>
      <c r="G735" s="23">
        <f t="shared" si="200"/>
        <v>0</v>
      </c>
      <c r="H735" s="23">
        <f t="shared" si="201"/>
        <v>0</v>
      </c>
      <c r="I735" s="24">
        <f t="shared" si="202"/>
        <v>0</v>
      </c>
      <c r="J735" s="24">
        <f t="shared" si="203"/>
        <v>0</v>
      </c>
      <c r="K735" s="24">
        <f t="shared" si="204"/>
        <v>0</v>
      </c>
    </row>
    <row r="736" spans="1:11">
      <c r="A736" s="27" t="s">
        <v>134</v>
      </c>
      <c r="B736" s="22" t="s">
        <v>135</v>
      </c>
      <c r="C736" s="23">
        <v>0</v>
      </c>
      <c r="D736" s="23">
        <v>4715</v>
      </c>
      <c r="E736" s="23">
        <v>0</v>
      </c>
      <c r="F736" s="23">
        <v>0</v>
      </c>
      <c r="G736" s="23">
        <f t="shared" si="200"/>
        <v>0</v>
      </c>
      <c r="H736" s="23">
        <f t="shared" si="201"/>
        <v>0</v>
      </c>
      <c r="I736" s="24">
        <f t="shared" si="202"/>
        <v>0</v>
      </c>
      <c r="J736" s="24">
        <f t="shared" si="203"/>
        <v>0</v>
      </c>
      <c r="K736" s="24">
        <f t="shared" si="204"/>
        <v>0</v>
      </c>
    </row>
    <row r="737" spans="1:11" ht="25.5">
      <c r="A737" s="28" t="s">
        <v>136</v>
      </c>
      <c r="B737" s="22" t="s">
        <v>137</v>
      </c>
      <c r="C737" s="23">
        <v>0</v>
      </c>
      <c r="D737" s="23">
        <v>4715</v>
      </c>
      <c r="E737" s="23">
        <v>0</v>
      </c>
      <c r="F737" s="23">
        <v>0</v>
      </c>
      <c r="G737" s="23">
        <f t="shared" si="200"/>
        <v>0</v>
      </c>
      <c r="H737" s="23">
        <f t="shared" si="201"/>
        <v>0</v>
      </c>
      <c r="I737" s="24">
        <f t="shared" si="202"/>
        <v>0</v>
      </c>
      <c r="J737" s="24">
        <f t="shared" si="203"/>
        <v>0</v>
      </c>
      <c r="K737" s="24">
        <f t="shared" si="204"/>
        <v>0</v>
      </c>
    </row>
    <row r="738" spans="1:11" ht="25.5">
      <c r="A738" s="29" t="s">
        <v>138</v>
      </c>
      <c r="B738" s="22" t="s">
        <v>139</v>
      </c>
      <c r="C738" s="23">
        <v>0</v>
      </c>
      <c r="D738" s="23">
        <v>4715</v>
      </c>
      <c r="E738" s="23">
        <v>0</v>
      </c>
      <c r="F738" s="23">
        <v>0</v>
      </c>
      <c r="G738" s="23">
        <f t="shared" si="200"/>
        <v>0</v>
      </c>
      <c r="H738" s="23">
        <f t="shared" si="201"/>
        <v>0</v>
      </c>
      <c r="I738" s="24">
        <f t="shared" si="202"/>
        <v>0</v>
      </c>
      <c r="J738" s="24">
        <f t="shared" si="203"/>
        <v>0</v>
      </c>
      <c r="K738" s="24">
        <f t="shared" si="204"/>
        <v>0</v>
      </c>
    </row>
    <row r="739" spans="1:11">
      <c r="A739" s="21" t="s">
        <v>88</v>
      </c>
      <c r="B739" s="22" t="s">
        <v>89</v>
      </c>
      <c r="C739" s="23">
        <v>0</v>
      </c>
      <c r="D739" s="23">
        <v>4715</v>
      </c>
      <c r="E739" s="23">
        <v>0</v>
      </c>
      <c r="F739" s="23">
        <v>0</v>
      </c>
      <c r="G739" s="23">
        <f t="shared" si="200"/>
        <v>0</v>
      </c>
      <c r="H739" s="23">
        <f t="shared" si="201"/>
        <v>0</v>
      </c>
      <c r="I739" s="24">
        <f t="shared" si="202"/>
        <v>0</v>
      </c>
      <c r="J739" s="24">
        <f t="shared" si="203"/>
        <v>0</v>
      </c>
      <c r="K739" s="24">
        <f t="shared" si="204"/>
        <v>0</v>
      </c>
    </row>
    <row r="740" spans="1:11">
      <c r="A740" s="25" t="s">
        <v>90</v>
      </c>
      <c r="B740" s="22" t="s">
        <v>91</v>
      </c>
      <c r="C740" s="23">
        <v>0</v>
      </c>
      <c r="D740" s="23">
        <v>4715</v>
      </c>
      <c r="E740" s="23">
        <v>0</v>
      </c>
      <c r="F740" s="23">
        <v>0</v>
      </c>
      <c r="G740" s="23">
        <f t="shared" si="200"/>
        <v>0</v>
      </c>
      <c r="H740" s="23">
        <f t="shared" si="201"/>
        <v>0</v>
      </c>
      <c r="I740" s="24">
        <f t="shared" si="202"/>
        <v>0</v>
      </c>
      <c r="J740" s="24">
        <f t="shared" si="203"/>
        <v>0</v>
      </c>
      <c r="K740" s="24">
        <f t="shared" si="204"/>
        <v>0</v>
      </c>
    </row>
    <row r="741" spans="1:11">
      <c r="A741" s="26" t="s">
        <v>92</v>
      </c>
      <c r="B741" s="22" t="s">
        <v>93</v>
      </c>
      <c r="C741" s="23">
        <v>0</v>
      </c>
      <c r="D741" s="23">
        <v>4715</v>
      </c>
      <c r="E741" s="23">
        <v>0</v>
      </c>
      <c r="F741" s="23">
        <v>0</v>
      </c>
      <c r="G741" s="23">
        <f t="shared" si="200"/>
        <v>0</v>
      </c>
      <c r="H741" s="23">
        <f t="shared" si="201"/>
        <v>0</v>
      </c>
      <c r="I741" s="24">
        <f t="shared" si="202"/>
        <v>0</v>
      </c>
      <c r="J741" s="24">
        <f t="shared" si="203"/>
        <v>0</v>
      </c>
      <c r="K741" s="24">
        <f t="shared" si="204"/>
        <v>0</v>
      </c>
    </row>
    <row r="742" spans="1:11">
      <c r="A742" s="27" t="s">
        <v>94</v>
      </c>
      <c r="B742" s="22" t="s">
        <v>95</v>
      </c>
      <c r="C742" s="23">
        <v>0</v>
      </c>
      <c r="D742" s="23">
        <v>4715</v>
      </c>
      <c r="E742" s="23">
        <v>0</v>
      </c>
      <c r="F742" s="23">
        <v>0</v>
      </c>
      <c r="G742" s="23">
        <f t="shared" si="200"/>
        <v>0</v>
      </c>
      <c r="H742" s="23">
        <f t="shared" si="201"/>
        <v>0</v>
      </c>
      <c r="I742" s="24">
        <f t="shared" si="202"/>
        <v>0</v>
      </c>
      <c r="J742" s="24">
        <f t="shared" si="203"/>
        <v>0</v>
      </c>
      <c r="K742" s="24">
        <f t="shared" si="204"/>
        <v>0</v>
      </c>
    </row>
    <row r="743" spans="1:11" s="3" customFormat="1">
      <c r="A743" s="49" t="s">
        <v>327</v>
      </c>
      <c r="B743" s="31" t="s">
        <v>888</v>
      </c>
      <c r="C743" s="32"/>
      <c r="D743" s="32"/>
      <c r="E743" s="32"/>
      <c r="F743" s="32"/>
      <c r="G743" s="32"/>
      <c r="H743" s="32"/>
      <c r="I743" s="33"/>
      <c r="J743" s="33"/>
      <c r="K743" s="33"/>
    </row>
    <row r="744" spans="1:11">
      <c r="A744" s="21" t="s">
        <v>19</v>
      </c>
      <c r="B744" s="22" t="s">
        <v>20</v>
      </c>
      <c r="C744" s="23">
        <v>0</v>
      </c>
      <c r="D744" s="23">
        <v>4715</v>
      </c>
      <c r="E744" s="23">
        <v>0</v>
      </c>
      <c r="F744" s="23">
        <v>0</v>
      </c>
      <c r="G744" s="23">
        <f t="shared" ref="G744:G753" si="205">F744-C744</f>
        <v>0</v>
      </c>
      <c r="H744" s="23">
        <f t="shared" ref="H744:H753" si="206">E744-F744</f>
        <v>0</v>
      </c>
      <c r="I744" s="24">
        <f t="shared" ref="I744:I753" si="207">IF(ISERROR(F744/C744),0,F744/C744*100-100)</f>
        <v>0</v>
      </c>
      <c r="J744" s="24">
        <f t="shared" ref="J744:J753" si="208">IF(ISERROR(F744/E744),0,F744/E744*100)</f>
        <v>0</v>
      </c>
      <c r="K744" s="24">
        <f t="shared" ref="K744:K753" si="209">IF(ISERROR(F744/D744),0,F744/D744*100)</f>
        <v>0</v>
      </c>
    </row>
    <row r="745" spans="1:11">
      <c r="A745" s="25" t="s">
        <v>130</v>
      </c>
      <c r="B745" s="22" t="s">
        <v>131</v>
      </c>
      <c r="C745" s="23">
        <v>0</v>
      </c>
      <c r="D745" s="23">
        <v>4715</v>
      </c>
      <c r="E745" s="23">
        <v>0</v>
      </c>
      <c r="F745" s="23">
        <v>0</v>
      </c>
      <c r="G745" s="23">
        <f t="shared" si="205"/>
        <v>0</v>
      </c>
      <c r="H745" s="23">
        <f t="shared" si="206"/>
        <v>0</v>
      </c>
      <c r="I745" s="24">
        <f t="shared" si="207"/>
        <v>0</v>
      </c>
      <c r="J745" s="24">
        <f t="shared" si="208"/>
        <v>0</v>
      </c>
      <c r="K745" s="24">
        <f t="shared" si="209"/>
        <v>0</v>
      </c>
    </row>
    <row r="746" spans="1:11">
      <c r="A746" s="26" t="s">
        <v>132</v>
      </c>
      <c r="B746" s="22" t="s">
        <v>133</v>
      </c>
      <c r="C746" s="23">
        <v>0</v>
      </c>
      <c r="D746" s="23">
        <v>4715</v>
      </c>
      <c r="E746" s="23">
        <v>0</v>
      </c>
      <c r="F746" s="23">
        <v>0</v>
      </c>
      <c r="G746" s="23">
        <f t="shared" si="205"/>
        <v>0</v>
      </c>
      <c r="H746" s="23">
        <f t="shared" si="206"/>
        <v>0</v>
      </c>
      <c r="I746" s="24">
        <f t="shared" si="207"/>
        <v>0</v>
      </c>
      <c r="J746" s="24">
        <f t="shared" si="208"/>
        <v>0</v>
      </c>
      <c r="K746" s="24">
        <f t="shared" si="209"/>
        <v>0</v>
      </c>
    </row>
    <row r="747" spans="1:11">
      <c r="A747" s="27" t="s">
        <v>134</v>
      </c>
      <c r="B747" s="22" t="s">
        <v>135</v>
      </c>
      <c r="C747" s="23">
        <v>0</v>
      </c>
      <c r="D747" s="23">
        <v>4715</v>
      </c>
      <c r="E747" s="23">
        <v>0</v>
      </c>
      <c r="F747" s="23">
        <v>0</v>
      </c>
      <c r="G747" s="23">
        <f t="shared" si="205"/>
        <v>0</v>
      </c>
      <c r="H747" s="23">
        <f t="shared" si="206"/>
        <v>0</v>
      </c>
      <c r="I747" s="24">
        <f t="shared" si="207"/>
        <v>0</v>
      </c>
      <c r="J747" s="24">
        <f t="shared" si="208"/>
        <v>0</v>
      </c>
      <c r="K747" s="24">
        <f t="shared" si="209"/>
        <v>0</v>
      </c>
    </row>
    <row r="748" spans="1:11" ht="25.5">
      <c r="A748" s="28" t="s">
        <v>136</v>
      </c>
      <c r="B748" s="22" t="s">
        <v>137</v>
      </c>
      <c r="C748" s="23">
        <v>0</v>
      </c>
      <c r="D748" s="23">
        <v>4715</v>
      </c>
      <c r="E748" s="23">
        <v>0</v>
      </c>
      <c r="F748" s="23">
        <v>0</v>
      </c>
      <c r="G748" s="23">
        <f t="shared" si="205"/>
        <v>0</v>
      </c>
      <c r="H748" s="23">
        <f t="shared" si="206"/>
        <v>0</v>
      </c>
      <c r="I748" s="24">
        <f t="shared" si="207"/>
        <v>0</v>
      </c>
      <c r="J748" s="24">
        <f t="shared" si="208"/>
        <v>0</v>
      </c>
      <c r="K748" s="24">
        <f t="shared" si="209"/>
        <v>0</v>
      </c>
    </row>
    <row r="749" spans="1:11" ht="25.5">
      <c r="A749" s="29" t="s">
        <v>138</v>
      </c>
      <c r="B749" s="22" t="s">
        <v>139</v>
      </c>
      <c r="C749" s="23">
        <v>0</v>
      </c>
      <c r="D749" s="23">
        <v>4715</v>
      </c>
      <c r="E749" s="23">
        <v>0</v>
      </c>
      <c r="F749" s="23">
        <v>0</v>
      </c>
      <c r="G749" s="23">
        <f t="shared" si="205"/>
        <v>0</v>
      </c>
      <c r="H749" s="23">
        <f t="shared" si="206"/>
        <v>0</v>
      </c>
      <c r="I749" s="24">
        <f t="shared" si="207"/>
        <v>0</v>
      </c>
      <c r="J749" s="24">
        <f t="shared" si="208"/>
        <v>0</v>
      </c>
      <c r="K749" s="24">
        <f t="shared" si="209"/>
        <v>0</v>
      </c>
    </row>
    <row r="750" spans="1:11">
      <c r="A750" s="21" t="s">
        <v>88</v>
      </c>
      <c r="B750" s="22" t="s">
        <v>89</v>
      </c>
      <c r="C750" s="23">
        <v>0</v>
      </c>
      <c r="D750" s="23">
        <v>4715</v>
      </c>
      <c r="E750" s="23">
        <v>0</v>
      </c>
      <c r="F750" s="23">
        <v>0</v>
      </c>
      <c r="G750" s="23">
        <f t="shared" si="205"/>
        <v>0</v>
      </c>
      <c r="H750" s="23">
        <f t="shared" si="206"/>
        <v>0</v>
      </c>
      <c r="I750" s="24">
        <f t="shared" si="207"/>
        <v>0</v>
      </c>
      <c r="J750" s="24">
        <f t="shared" si="208"/>
        <v>0</v>
      </c>
      <c r="K750" s="24">
        <f t="shared" si="209"/>
        <v>0</v>
      </c>
    </row>
    <row r="751" spans="1:11">
      <c r="A751" s="25" t="s">
        <v>90</v>
      </c>
      <c r="B751" s="22" t="s">
        <v>91</v>
      </c>
      <c r="C751" s="23">
        <v>0</v>
      </c>
      <c r="D751" s="23">
        <v>4715</v>
      </c>
      <c r="E751" s="23">
        <v>0</v>
      </c>
      <c r="F751" s="23">
        <v>0</v>
      </c>
      <c r="G751" s="23">
        <f t="shared" si="205"/>
        <v>0</v>
      </c>
      <c r="H751" s="23">
        <f t="shared" si="206"/>
        <v>0</v>
      </c>
      <c r="I751" s="24">
        <f t="shared" si="207"/>
        <v>0</v>
      </c>
      <c r="J751" s="24">
        <f t="shared" si="208"/>
        <v>0</v>
      </c>
      <c r="K751" s="24">
        <f t="shared" si="209"/>
        <v>0</v>
      </c>
    </row>
    <row r="752" spans="1:11">
      <c r="A752" s="26" t="s">
        <v>92</v>
      </c>
      <c r="B752" s="22" t="s">
        <v>93</v>
      </c>
      <c r="C752" s="23">
        <v>0</v>
      </c>
      <c r="D752" s="23">
        <v>4715</v>
      </c>
      <c r="E752" s="23">
        <v>0</v>
      </c>
      <c r="F752" s="23">
        <v>0</v>
      </c>
      <c r="G752" s="23">
        <f t="shared" si="205"/>
        <v>0</v>
      </c>
      <c r="H752" s="23">
        <f t="shared" si="206"/>
        <v>0</v>
      </c>
      <c r="I752" s="24">
        <f t="shared" si="207"/>
        <v>0</v>
      </c>
      <c r="J752" s="24">
        <f t="shared" si="208"/>
        <v>0</v>
      </c>
      <c r="K752" s="24">
        <f t="shared" si="209"/>
        <v>0</v>
      </c>
    </row>
    <row r="753" spans="1:11">
      <c r="A753" s="27" t="s">
        <v>94</v>
      </c>
      <c r="B753" s="22" t="s">
        <v>95</v>
      </c>
      <c r="C753" s="23">
        <v>0</v>
      </c>
      <c r="D753" s="23">
        <v>4715</v>
      </c>
      <c r="E753" s="23">
        <v>0</v>
      </c>
      <c r="F753" s="23">
        <v>0</v>
      </c>
      <c r="G753" s="23">
        <f t="shared" si="205"/>
        <v>0</v>
      </c>
      <c r="H753" s="23">
        <f t="shared" si="206"/>
        <v>0</v>
      </c>
      <c r="I753" s="24">
        <f t="shared" si="207"/>
        <v>0</v>
      </c>
      <c r="J753" s="24">
        <f t="shared" si="208"/>
        <v>0</v>
      </c>
      <c r="K753" s="24">
        <f t="shared" si="209"/>
        <v>0</v>
      </c>
    </row>
    <row r="754" spans="1:11" s="3" customFormat="1" ht="25.5">
      <c r="A754" s="30" t="s">
        <v>172</v>
      </c>
      <c r="B754" s="31" t="s">
        <v>173</v>
      </c>
      <c r="C754" s="32"/>
      <c r="D754" s="32"/>
      <c r="E754" s="32"/>
      <c r="F754" s="32"/>
      <c r="G754" s="32"/>
      <c r="H754" s="32"/>
      <c r="I754" s="33"/>
      <c r="J754" s="33"/>
      <c r="K754" s="33"/>
    </row>
    <row r="755" spans="1:11">
      <c r="A755" s="21" t="s">
        <v>19</v>
      </c>
      <c r="B755" s="22" t="s">
        <v>20</v>
      </c>
      <c r="C755" s="23">
        <v>800612</v>
      </c>
      <c r="D755" s="23">
        <v>1615513</v>
      </c>
      <c r="E755" s="23">
        <v>339472</v>
      </c>
      <c r="F755" s="23">
        <v>1545732</v>
      </c>
      <c r="G755" s="23">
        <f t="shared" ref="G755:G780" si="210">F755-C755</f>
        <v>745120</v>
      </c>
      <c r="H755" s="23">
        <f t="shared" ref="H755:H780" si="211">E755-F755</f>
        <v>-1206260</v>
      </c>
      <c r="I755" s="24">
        <f t="shared" ref="I755:I780" si="212">IF(ISERROR(F755/C755),0,F755/C755*100-100)</f>
        <v>93.068802366189857</v>
      </c>
      <c r="J755" s="24">
        <f t="shared" ref="J755:J780" si="213">IF(ISERROR(F755/E755),0,F755/E755*100)</f>
        <v>455.33416599896304</v>
      </c>
      <c r="K755" s="24">
        <f t="shared" ref="K755:K780" si="214">IF(ISERROR(F755/D755),0,F755/D755*100)</f>
        <v>95.680567101595599</v>
      </c>
    </row>
    <row r="756" spans="1:11">
      <c r="A756" s="25" t="s">
        <v>156</v>
      </c>
      <c r="B756" s="22" t="s">
        <v>157</v>
      </c>
      <c r="C756" s="23">
        <v>67656</v>
      </c>
      <c r="D756" s="23">
        <v>423813</v>
      </c>
      <c r="E756" s="23">
        <v>0</v>
      </c>
      <c r="F756" s="23">
        <v>411688</v>
      </c>
      <c r="G756" s="23">
        <f t="shared" si="210"/>
        <v>344032</v>
      </c>
      <c r="H756" s="23">
        <f t="shared" si="211"/>
        <v>-411688</v>
      </c>
      <c r="I756" s="24">
        <f t="shared" si="212"/>
        <v>508.50183280122974</v>
      </c>
      <c r="J756" s="24">
        <f t="shared" si="213"/>
        <v>0</v>
      </c>
      <c r="K756" s="24">
        <f t="shared" si="214"/>
        <v>97.139068409888324</v>
      </c>
    </row>
    <row r="757" spans="1:11">
      <c r="A757" s="25" t="s">
        <v>130</v>
      </c>
      <c r="B757" s="22" t="s">
        <v>131</v>
      </c>
      <c r="C757" s="23">
        <v>28577</v>
      </c>
      <c r="D757" s="23">
        <v>86028</v>
      </c>
      <c r="E757" s="23">
        <v>18888</v>
      </c>
      <c r="F757" s="23">
        <v>70761</v>
      </c>
      <c r="G757" s="23">
        <f t="shared" si="210"/>
        <v>42184</v>
      </c>
      <c r="H757" s="23">
        <f t="shared" si="211"/>
        <v>-51873</v>
      </c>
      <c r="I757" s="24">
        <f t="shared" si="212"/>
        <v>147.61521503306855</v>
      </c>
      <c r="J757" s="24">
        <f t="shared" si="213"/>
        <v>374.63468869123255</v>
      </c>
      <c r="K757" s="24">
        <f t="shared" si="214"/>
        <v>82.253452364346487</v>
      </c>
    </row>
    <row r="758" spans="1:11">
      <c r="A758" s="26" t="s">
        <v>132</v>
      </c>
      <c r="B758" s="22" t="s">
        <v>133</v>
      </c>
      <c r="C758" s="23">
        <v>28577</v>
      </c>
      <c r="D758" s="23">
        <v>69386</v>
      </c>
      <c r="E758" s="23">
        <v>18888</v>
      </c>
      <c r="F758" s="23">
        <v>54119</v>
      </c>
      <c r="G758" s="23">
        <f t="shared" si="210"/>
        <v>25542</v>
      </c>
      <c r="H758" s="23">
        <f t="shared" si="211"/>
        <v>-35231</v>
      </c>
      <c r="I758" s="24">
        <f t="shared" si="212"/>
        <v>89.379570983658198</v>
      </c>
      <c r="J758" s="24">
        <f t="shared" si="213"/>
        <v>286.52583650995342</v>
      </c>
      <c r="K758" s="24">
        <f t="shared" si="214"/>
        <v>77.997002277116422</v>
      </c>
    </row>
    <row r="759" spans="1:11">
      <c r="A759" s="27" t="s">
        <v>134</v>
      </c>
      <c r="B759" s="22" t="s">
        <v>135</v>
      </c>
      <c r="C759" s="23">
        <v>28577</v>
      </c>
      <c r="D759" s="23">
        <v>69386</v>
      </c>
      <c r="E759" s="23">
        <v>18888</v>
      </c>
      <c r="F759" s="23">
        <v>54119</v>
      </c>
      <c r="G759" s="23">
        <f t="shared" si="210"/>
        <v>25542</v>
      </c>
      <c r="H759" s="23">
        <f t="shared" si="211"/>
        <v>-35231</v>
      </c>
      <c r="I759" s="24">
        <f t="shared" si="212"/>
        <v>89.379570983658198</v>
      </c>
      <c r="J759" s="24">
        <f t="shared" si="213"/>
        <v>286.52583650995342</v>
      </c>
      <c r="K759" s="24">
        <f t="shared" si="214"/>
        <v>77.997002277116422</v>
      </c>
    </row>
    <row r="760" spans="1:11" ht="25.5">
      <c r="A760" s="28" t="s">
        <v>136</v>
      </c>
      <c r="B760" s="22" t="s">
        <v>137</v>
      </c>
      <c r="C760" s="23">
        <v>28577</v>
      </c>
      <c r="D760" s="23">
        <v>69386</v>
      </c>
      <c r="E760" s="23">
        <v>18888</v>
      </c>
      <c r="F760" s="23">
        <v>54119</v>
      </c>
      <c r="G760" s="23">
        <f t="shared" si="210"/>
        <v>25542</v>
      </c>
      <c r="H760" s="23">
        <f t="shared" si="211"/>
        <v>-35231</v>
      </c>
      <c r="I760" s="24">
        <f t="shared" si="212"/>
        <v>89.379570983658198</v>
      </c>
      <c r="J760" s="24">
        <f t="shared" si="213"/>
        <v>286.52583650995342</v>
      </c>
      <c r="K760" s="24">
        <f t="shared" si="214"/>
        <v>77.997002277116422</v>
      </c>
    </row>
    <row r="761" spans="1:11" ht="25.5">
      <c r="A761" s="29" t="s">
        <v>138</v>
      </c>
      <c r="B761" s="22" t="s">
        <v>139</v>
      </c>
      <c r="C761" s="23">
        <v>0</v>
      </c>
      <c r="D761" s="23">
        <v>24558</v>
      </c>
      <c r="E761" s="23">
        <v>6888</v>
      </c>
      <c r="F761" s="23">
        <v>24558</v>
      </c>
      <c r="G761" s="23">
        <f t="shared" si="210"/>
        <v>24558</v>
      </c>
      <c r="H761" s="23">
        <f t="shared" si="211"/>
        <v>-17670</v>
      </c>
      <c r="I761" s="24">
        <f t="shared" si="212"/>
        <v>0</v>
      </c>
      <c r="J761" s="24">
        <f t="shared" si="213"/>
        <v>356.53310104529618</v>
      </c>
      <c r="K761" s="24">
        <f t="shared" si="214"/>
        <v>100</v>
      </c>
    </row>
    <row r="762" spans="1:11" ht="25.5">
      <c r="A762" s="29" t="s">
        <v>158</v>
      </c>
      <c r="B762" s="22" t="s">
        <v>159</v>
      </c>
      <c r="C762" s="23">
        <v>28577</v>
      </c>
      <c r="D762" s="23">
        <v>44828</v>
      </c>
      <c r="E762" s="23">
        <v>12000</v>
      </c>
      <c r="F762" s="23">
        <v>29561</v>
      </c>
      <c r="G762" s="23">
        <f t="shared" si="210"/>
        <v>984</v>
      </c>
      <c r="H762" s="23">
        <f t="shared" si="211"/>
        <v>-17561</v>
      </c>
      <c r="I762" s="24">
        <f t="shared" si="212"/>
        <v>3.4433285509325628</v>
      </c>
      <c r="J762" s="24">
        <f t="shared" si="213"/>
        <v>246.34166666666667</v>
      </c>
      <c r="K762" s="24">
        <f t="shared" si="214"/>
        <v>65.943160524672081</v>
      </c>
    </row>
    <row r="763" spans="1:11" ht="25.5">
      <c r="A763" s="26" t="s">
        <v>347</v>
      </c>
      <c r="B763" s="22" t="s">
        <v>348</v>
      </c>
      <c r="C763" s="23">
        <v>0</v>
      </c>
      <c r="D763" s="23">
        <v>16642</v>
      </c>
      <c r="E763" s="23">
        <v>0</v>
      </c>
      <c r="F763" s="23">
        <v>16642</v>
      </c>
      <c r="G763" s="23">
        <f t="shared" si="210"/>
        <v>16642</v>
      </c>
      <c r="H763" s="23">
        <f t="shared" si="211"/>
        <v>-16642</v>
      </c>
      <c r="I763" s="24">
        <f t="shared" si="212"/>
        <v>0</v>
      </c>
      <c r="J763" s="24">
        <f t="shared" si="213"/>
        <v>0</v>
      </c>
      <c r="K763" s="24">
        <f t="shared" si="214"/>
        <v>100</v>
      </c>
    </row>
    <row r="764" spans="1:11" ht="38.25">
      <c r="A764" s="27" t="s">
        <v>349</v>
      </c>
      <c r="B764" s="22" t="s">
        <v>350</v>
      </c>
      <c r="C764" s="23">
        <v>0</v>
      </c>
      <c r="D764" s="23">
        <v>16642</v>
      </c>
      <c r="E764" s="23">
        <v>0</v>
      </c>
      <c r="F764" s="23">
        <v>16642</v>
      </c>
      <c r="G764" s="23">
        <f t="shared" si="210"/>
        <v>16642</v>
      </c>
      <c r="H764" s="23">
        <f t="shared" si="211"/>
        <v>-16642</v>
      </c>
      <c r="I764" s="24">
        <f t="shared" si="212"/>
        <v>0</v>
      </c>
      <c r="J764" s="24">
        <f t="shared" si="213"/>
        <v>0</v>
      </c>
      <c r="K764" s="24">
        <f t="shared" si="214"/>
        <v>100</v>
      </c>
    </row>
    <row r="765" spans="1:11" ht="51">
      <c r="A765" s="28" t="s">
        <v>351</v>
      </c>
      <c r="B765" s="22" t="s">
        <v>352</v>
      </c>
      <c r="C765" s="23">
        <v>0</v>
      </c>
      <c r="D765" s="23">
        <v>16642</v>
      </c>
      <c r="E765" s="23">
        <v>0</v>
      </c>
      <c r="F765" s="23">
        <v>16642</v>
      </c>
      <c r="G765" s="23">
        <f t="shared" si="210"/>
        <v>16642</v>
      </c>
      <c r="H765" s="23">
        <f t="shared" si="211"/>
        <v>-16642</v>
      </c>
      <c r="I765" s="24">
        <f t="shared" si="212"/>
        <v>0</v>
      </c>
      <c r="J765" s="24">
        <f t="shared" si="213"/>
        <v>0</v>
      </c>
      <c r="K765" s="24">
        <f t="shared" si="214"/>
        <v>100</v>
      </c>
    </row>
    <row r="766" spans="1:11">
      <c r="A766" s="25" t="s">
        <v>84</v>
      </c>
      <c r="B766" s="22" t="s">
        <v>85</v>
      </c>
      <c r="C766" s="23">
        <v>704379</v>
      </c>
      <c r="D766" s="23">
        <v>1105672</v>
      </c>
      <c r="E766" s="23">
        <v>320584</v>
      </c>
      <c r="F766" s="23">
        <v>1063283</v>
      </c>
      <c r="G766" s="23">
        <f t="shared" si="210"/>
        <v>358904</v>
      </c>
      <c r="H766" s="23">
        <f t="shared" si="211"/>
        <v>-742699</v>
      </c>
      <c r="I766" s="24">
        <f t="shared" si="212"/>
        <v>50.953251019692516</v>
      </c>
      <c r="J766" s="24">
        <f t="shared" si="213"/>
        <v>331.67063858458312</v>
      </c>
      <c r="K766" s="24">
        <f t="shared" si="214"/>
        <v>96.166222894312241</v>
      </c>
    </row>
    <row r="767" spans="1:11">
      <c r="A767" s="26" t="s">
        <v>86</v>
      </c>
      <c r="B767" s="22" t="s">
        <v>87</v>
      </c>
      <c r="C767" s="23">
        <v>704379</v>
      </c>
      <c r="D767" s="23">
        <v>1105672</v>
      </c>
      <c r="E767" s="23">
        <v>320584</v>
      </c>
      <c r="F767" s="23">
        <v>1063283</v>
      </c>
      <c r="G767" s="23">
        <f t="shared" si="210"/>
        <v>358904</v>
      </c>
      <c r="H767" s="23">
        <f t="shared" si="211"/>
        <v>-742699</v>
      </c>
      <c r="I767" s="24">
        <f t="shared" si="212"/>
        <v>50.953251019692516</v>
      </c>
      <c r="J767" s="24">
        <f t="shared" si="213"/>
        <v>331.67063858458312</v>
      </c>
      <c r="K767" s="24">
        <f t="shared" si="214"/>
        <v>96.166222894312241</v>
      </c>
    </row>
    <row r="768" spans="1:11">
      <c r="A768" s="21" t="s">
        <v>88</v>
      </c>
      <c r="B768" s="22" t="s">
        <v>89</v>
      </c>
      <c r="C768" s="23">
        <v>410174.34</v>
      </c>
      <c r="D768" s="23">
        <v>1639789</v>
      </c>
      <c r="E768" s="23">
        <v>339472</v>
      </c>
      <c r="F768" s="23">
        <v>481896.73</v>
      </c>
      <c r="G768" s="23">
        <f t="shared" si="210"/>
        <v>71722.389999999956</v>
      </c>
      <c r="H768" s="23">
        <f t="shared" si="211"/>
        <v>-142424.72999999998</v>
      </c>
      <c r="I768" s="24">
        <f t="shared" si="212"/>
        <v>17.485830537327104</v>
      </c>
      <c r="J768" s="24">
        <f t="shared" si="213"/>
        <v>141.95477977565159</v>
      </c>
      <c r="K768" s="24">
        <f t="shared" si="214"/>
        <v>29.387727933288975</v>
      </c>
    </row>
    <row r="769" spans="1:11">
      <c r="A769" s="25" t="s">
        <v>90</v>
      </c>
      <c r="B769" s="22" t="s">
        <v>91</v>
      </c>
      <c r="C769" s="23">
        <v>410174.34</v>
      </c>
      <c r="D769" s="23">
        <v>1639789</v>
      </c>
      <c r="E769" s="23">
        <v>339472</v>
      </c>
      <c r="F769" s="23">
        <v>481896.73</v>
      </c>
      <c r="G769" s="23">
        <f t="shared" si="210"/>
        <v>71722.389999999956</v>
      </c>
      <c r="H769" s="23">
        <f t="shared" si="211"/>
        <v>-142424.72999999998</v>
      </c>
      <c r="I769" s="24">
        <f t="shared" si="212"/>
        <v>17.485830537327104</v>
      </c>
      <c r="J769" s="24">
        <f t="shared" si="213"/>
        <v>141.95477977565159</v>
      </c>
      <c r="K769" s="24">
        <f t="shared" si="214"/>
        <v>29.387727933288975</v>
      </c>
    </row>
    <row r="770" spans="1:11">
      <c r="A770" s="26" t="s">
        <v>92</v>
      </c>
      <c r="B770" s="22" t="s">
        <v>93</v>
      </c>
      <c r="C770" s="23">
        <v>410174.34</v>
      </c>
      <c r="D770" s="23">
        <v>1459789</v>
      </c>
      <c r="E770" s="23">
        <v>339472</v>
      </c>
      <c r="F770" s="23">
        <v>301896.73</v>
      </c>
      <c r="G770" s="23">
        <f t="shared" si="210"/>
        <v>-108277.61000000004</v>
      </c>
      <c r="H770" s="23">
        <f t="shared" si="211"/>
        <v>37575.270000000019</v>
      </c>
      <c r="I770" s="24">
        <f t="shared" si="212"/>
        <v>-26.397948248054732</v>
      </c>
      <c r="J770" s="24">
        <f t="shared" si="213"/>
        <v>88.931260899278868</v>
      </c>
      <c r="K770" s="24">
        <f t="shared" si="214"/>
        <v>20.680847026522326</v>
      </c>
    </row>
    <row r="771" spans="1:11">
      <c r="A771" s="27" t="s">
        <v>94</v>
      </c>
      <c r="B771" s="22" t="s">
        <v>95</v>
      </c>
      <c r="C771" s="23">
        <v>278247.48</v>
      </c>
      <c r="D771" s="23">
        <v>977647</v>
      </c>
      <c r="E771" s="23">
        <v>268472</v>
      </c>
      <c r="F771" s="23">
        <v>266818.39</v>
      </c>
      <c r="G771" s="23">
        <f t="shared" si="210"/>
        <v>-11429.089999999967</v>
      </c>
      <c r="H771" s="23">
        <f t="shared" si="211"/>
        <v>1653.609999999986</v>
      </c>
      <c r="I771" s="24">
        <f t="shared" si="212"/>
        <v>-4.1075268678084598</v>
      </c>
      <c r="J771" s="24">
        <f t="shared" si="213"/>
        <v>99.384066122351683</v>
      </c>
      <c r="K771" s="24">
        <f t="shared" si="214"/>
        <v>27.291894722737347</v>
      </c>
    </row>
    <row r="772" spans="1:11">
      <c r="A772" s="27" t="s">
        <v>96</v>
      </c>
      <c r="B772" s="22" t="s">
        <v>97</v>
      </c>
      <c r="C772" s="23">
        <v>131926.85999999999</v>
      </c>
      <c r="D772" s="23">
        <v>482142</v>
      </c>
      <c r="E772" s="23">
        <v>71000</v>
      </c>
      <c r="F772" s="23">
        <v>35078.339999999997</v>
      </c>
      <c r="G772" s="23">
        <f t="shared" si="210"/>
        <v>-96848.51999999999</v>
      </c>
      <c r="H772" s="23">
        <f t="shared" si="211"/>
        <v>35921.660000000003</v>
      </c>
      <c r="I772" s="24">
        <f t="shared" si="212"/>
        <v>-73.410767147796889</v>
      </c>
      <c r="J772" s="24">
        <f t="shared" si="213"/>
        <v>49.406112676056338</v>
      </c>
      <c r="K772" s="24">
        <f t="shared" si="214"/>
        <v>7.2755204898142036</v>
      </c>
    </row>
    <row r="773" spans="1:11">
      <c r="A773" s="28" t="s">
        <v>98</v>
      </c>
      <c r="B773" s="22" t="s">
        <v>99</v>
      </c>
      <c r="C773" s="23">
        <v>360</v>
      </c>
      <c r="D773" s="23">
        <v>0</v>
      </c>
      <c r="E773" s="23">
        <v>0</v>
      </c>
      <c r="F773" s="23">
        <v>0</v>
      </c>
      <c r="G773" s="23">
        <f t="shared" si="210"/>
        <v>-360</v>
      </c>
      <c r="H773" s="23">
        <f t="shared" si="211"/>
        <v>0</v>
      </c>
      <c r="I773" s="24">
        <f t="shared" si="212"/>
        <v>-100</v>
      </c>
      <c r="J773" s="24">
        <f t="shared" si="213"/>
        <v>0</v>
      </c>
      <c r="K773" s="24">
        <f t="shared" si="214"/>
        <v>0</v>
      </c>
    </row>
    <row r="774" spans="1:11" ht="25.5">
      <c r="A774" s="26" t="s">
        <v>106</v>
      </c>
      <c r="B774" s="22" t="s">
        <v>107</v>
      </c>
      <c r="C774" s="23">
        <v>0</v>
      </c>
      <c r="D774" s="23">
        <v>180000</v>
      </c>
      <c r="E774" s="23">
        <v>0</v>
      </c>
      <c r="F774" s="23">
        <v>180000</v>
      </c>
      <c r="G774" s="23">
        <f t="shared" si="210"/>
        <v>180000</v>
      </c>
      <c r="H774" s="23">
        <f t="shared" si="211"/>
        <v>-180000</v>
      </c>
      <c r="I774" s="24">
        <f t="shared" si="212"/>
        <v>0</v>
      </c>
      <c r="J774" s="24">
        <f t="shared" si="213"/>
        <v>0</v>
      </c>
      <c r="K774" s="24">
        <f t="shared" si="214"/>
        <v>100</v>
      </c>
    </row>
    <row r="775" spans="1:11" ht="51">
      <c r="A775" s="27" t="s">
        <v>203</v>
      </c>
      <c r="B775" s="22" t="s">
        <v>204</v>
      </c>
      <c r="C775" s="23">
        <v>0</v>
      </c>
      <c r="D775" s="23">
        <v>180000</v>
      </c>
      <c r="E775" s="23">
        <v>0</v>
      </c>
      <c r="F775" s="23">
        <v>180000</v>
      </c>
      <c r="G775" s="23">
        <f t="shared" si="210"/>
        <v>180000</v>
      </c>
      <c r="H775" s="23">
        <f t="shared" si="211"/>
        <v>-180000</v>
      </c>
      <c r="I775" s="24">
        <f t="shared" si="212"/>
        <v>0</v>
      </c>
      <c r="J775" s="24">
        <f t="shared" si="213"/>
        <v>0</v>
      </c>
      <c r="K775" s="24">
        <f t="shared" si="214"/>
        <v>100</v>
      </c>
    </row>
    <row r="776" spans="1:11" ht="63.75">
      <c r="A776" s="28" t="s">
        <v>224</v>
      </c>
      <c r="B776" s="22" t="s">
        <v>225</v>
      </c>
      <c r="C776" s="23">
        <v>0</v>
      </c>
      <c r="D776" s="23">
        <v>180000</v>
      </c>
      <c r="E776" s="23">
        <v>0</v>
      </c>
      <c r="F776" s="23">
        <v>180000</v>
      </c>
      <c r="G776" s="23">
        <f t="shared" si="210"/>
        <v>180000</v>
      </c>
      <c r="H776" s="23">
        <f t="shared" si="211"/>
        <v>-180000</v>
      </c>
      <c r="I776" s="24">
        <f t="shared" si="212"/>
        <v>0</v>
      </c>
      <c r="J776" s="24">
        <f t="shared" si="213"/>
        <v>0</v>
      </c>
      <c r="K776" s="24">
        <f t="shared" si="214"/>
        <v>100</v>
      </c>
    </row>
    <row r="777" spans="1:11">
      <c r="A777" s="21"/>
      <c r="B777" s="22" t="s">
        <v>118</v>
      </c>
      <c r="C777" s="23">
        <v>390437.66</v>
      </c>
      <c r="D777" s="23">
        <v>-24276</v>
      </c>
      <c r="E777" s="23">
        <v>0</v>
      </c>
      <c r="F777" s="23">
        <v>1063835.27</v>
      </c>
      <c r="G777" s="23">
        <f t="shared" si="210"/>
        <v>673397.6100000001</v>
      </c>
      <c r="H777" s="23">
        <f t="shared" si="211"/>
        <v>-1063835.27</v>
      </c>
      <c r="I777" s="24">
        <f t="shared" si="212"/>
        <v>172.47250431733454</v>
      </c>
      <c r="J777" s="24">
        <f t="shared" si="213"/>
        <v>0</v>
      </c>
      <c r="K777" s="24">
        <f t="shared" si="214"/>
        <v>-4382.2510710166416</v>
      </c>
    </row>
    <row r="778" spans="1:11">
      <c r="A778" s="21" t="s">
        <v>119</v>
      </c>
      <c r="B778" s="22" t="s">
        <v>120</v>
      </c>
      <c r="C778" s="23">
        <v>-390437.66</v>
      </c>
      <c r="D778" s="23">
        <v>24276</v>
      </c>
      <c r="E778" s="23">
        <v>0</v>
      </c>
      <c r="F778" s="23">
        <v>-1063835.27</v>
      </c>
      <c r="G778" s="23">
        <f t="shared" si="210"/>
        <v>-673397.6100000001</v>
      </c>
      <c r="H778" s="23">
        <f t="shared" si="211"/>
        <v>1063835.27</v>
      </c>
      <c r="I778" s="24">
        <f t="shared" si="212"/>
        <v>172.47250431733454</v>
      </c>
      <c r="J778" s="24">
        <f t="shared" si="213"/>
        <v>0</v>
      </c>
      <c r="K778" s="24">
        <f t="shared" si="214"/>
        <v>-4382.2510710166416</v>
      </c>
    </row>
    <row r="779" spans="1:11">
      <c r="A779" s="25" t="s">
        <v>121</v>
      </c>
      <c r="B779" s="22" t="s">
        <v>122</v>
      </c>
      <c r="C779" s="23">
        <v>-390437.66</v>
      </c>
      <c r="D779" s="23">
        <v>24276</v>
      </c>
      <c r="E779" s="23">
        <v>0</v>
      </c>
      <c r="F779" s="23">
        <v>-1063835.27</v>
      </c>
      <c r="G779" s="23">
        <f t="shared" si="210"/>
        <v>-673397.6100000001</v>
      </c>
      <c r="H779" s="23">
        <f t="shared" si="211"/>
        <v>1063835.27</v>
      </c>
      <c r="I779" s="24">
        <f t="shared" si="212"/>
        <v>172.47250431733454</v>
      </c>
      <c r="J779" s="24">
        <f t="shared" si="213"/>
        <v>0</v>
      </c>
      <c r="K779" s="24">
        <f t="shared" si="214"/>
        <v>-4382.2510710166416</v>
      </c>
    </row>
    <row r="780" spans="1:11" ht="25.5">
      <c r="A780" s="26" t="s">
        <v>192</v>
      </c>
      <c r="B780" s="22" t="s">
        <v>193</v>
      </c>
      <c r="C780" s="23">
        <v>-53855.62</v>
      </c>
      <c r="D780" s="23">
        <v>24276</v>
      </c>
      <c r="E780" s="23">
        <v>0</v>
      </c>
      <c r="F780" s="23">
        <v>-24275.53</v>
      </c>
      <c r="G780" s="23">
        <f t="shared" si="210"/>
        <v>29580.090000000004</v>
      </c>
      <c r="H780" s="23">
        <f t="shared" si="211"/>
        <v>24275.53</v>
      </c>
      <c r="I780" s="24">
        <f t="shared" si="212"/>
        <v>-54.924797077816585</v>
      </c>
      <c r="J780" s="24">
        <f t="shared" si="213"/>
        <v>0</v>
      </c>
      <c r="K780" s="24">
        <f t="shared" si="214"/>
        <v>-99.998063931454922</v>
      </c>
    </row>
    <row r="781" spans="1:11" s="3" customFormat="1" ht="25.5">
      <c r="A781" s="49" t="s">
        <v>281</v>
      </c>
      <c r="B781" s="31" t="s">
        <v>975</v>
      </c>
      <c r="C781" s="32"/>
      <c r="D781" s="32"/>
      <c r="E781" s="32"/>
      <c r="F781" s="32"/>
      <c r="G781" s="32"/>
      <c r="H781" s="32"/>
      <c r="I781" s="33"/>
      <c r="J781" s="33"/>
      <c r="K781" s="33"/>
    </row>
    <row r="782" spans="1:11">
      <c r="A782" s="21" t="s">
        <v>19</v>
      </c>
      <c r="B782" s="22" t="s">
        <v>20</v>
      </c>
      <c r="C782" s="23">
        <v>140416</v>
      </c>
      <c r="D782" s="23">
        <v>145520</v>
      </c>
      <c r="E782" s="23">
        <v>34584</v>
      </c>
      <c r="F782" s="23">
        <v>145520</v>
      </c>
      <c r="G782" s="23">
        <f t="shared" ref="G782:G793" si="215">F782-C782</f>
        <v>5104</v>
      </c>
      <c r="H782" s="23">
        <f t="shared" ref="H782:H793" si="216">E782-F782</f>
        <v>-110936</v>
      </c>
      <c r="I782" s="24">
        <f t="shared" ref="I782:I793" si="217">IF(ISERROR(F782/C782),0,F782/C782*100-100)</f>
        <v>3.6349134001823131</v>
      </c>
      <c r="J782" s="24">
        <f t="shared" ref="J782:J793" si="218">IF(ISERROR(F782/E782),0,F782/E782*100)</f>
        <v>420.77261161230626</v>
      </c>
      <c r="K782" s="24">
        <f t="shared" ref="K782:K793" si="219">IF(ISERROR(F782/D782),0,F782/D782*100)</f>
        <v>100</v>
      </c>
    </row>
    <row r="783" spans="1:11">
      <c r="A783" s="25" t="s">
        <v>156</v>
      </c>
      <c r="B783" s="22" t="s">
        <v>157</v>
      </c>
      <c r="C783" s="23">
        <v>67656</v>
      </c>
      <c r="D783" s="23">
        <v>72760</v>
      </c>
      <c r="E783" s="23">
        <v>0</v>
      </c>
      <c r="F783" s="23">
        <v>72760</v>
      </c>
      <c r="G783" s="23">
        <f t="shared" si="215"/>
        <v>5104</v>
      </c>
      <c r="H783" s="23">
        <f t="shared" si="216"/>
        <v>-72760</v>
      </c>
      <c r="I783" s="24">
        <f t="shared" si="217"/>
        <v>7.5440463521343304</v>
      </c>
      <c r="J783" s="24">
        <f t="shared" si="218"/>
        <v>0</v>
      </c>
      <c r="K783" s="24">
        <f t="shared" si="219"/>
        <v>100</v>
      </c>
    </row>
    <row r="784" spans="1:11">
      <c r="A784" s="25" t="s">
        <v>84</v>
      </c>
      <c r="B784" s="22" t="s">
        <v>85</v>
      </c>
      <c r="C784" s="23">
        <v>72760</v>
      </c>
      <c r="D784" s="23">
        <v>72760</v>
      </c>
      <c r="E784" s="23">
        <v>34584</v>
      </c>
      <c r="F784" s="23">
        <v>72760</v>
      </c>
      <c r="G784" s="23">
        <f t="shared" si="215"/>
        <v>0</v>
      </c>
      <c r="H784" s="23">
        <f t="shared" si="216"/>
        <v>-38176</v>
      </c>
      <c r="I784" s="24">
        <f t="shared" si="217"/>
        <v>0</v>
      </c>
      <c r="J784" s="24">
        <f t="shared" si="218"/>
        <v>210.38630580615313</v>
      </c>
      <c r="K784" s="24">
        <f t="shared" si="219"/>
        <v>100</v>
      </c>
    </row>
    <row r="785" spans="1:11">
      <c r="A785" s="26" t="s">
        <v>86</v>
      </c>
      <c r="B785" s="22" t="s">
        <v>87</v>
      </c>
      <c r="C785" s="23">
        <v>72760</v>
      </c>
      <c r="D785" s="23">
        <v>72760</v>
      </c>
      <c r="E785" s="23">
        <v>34584</v>
      </c>
      <c r="F785" s="23">
        <v>72760</v>
      </c>
      <c r="G785" s="23">
        <f t="shared" si="215"/>
        <v>0</v>
      </c>
      <c r="H785" s="23">
        <f t="shared" si="216"/>
        <v>-38176</v>
      </c>
      <c r="I785" s="24">
        <f t="shared" si="217"/>
        <v>0</v>
      </c>
      <c r="J785" s="24">
        <f t="shared" si="218"/>
        <v>210.38630580615313</v>
      </c>
      <c r="K785" s="24">
        <f t="shared" si="219"/>
        <v>100</v>
      </c>
    </row>
    <row r="786" spans="1:11">
      <c r="A786" s="21" t="s">
        <v>88</v>
      </c>
      <c r="B786" s="22" t="s">
        <v>89</v>
      </c>
      <c r="C786" s="23">
        <v>49566.02</v>
      </c>
      <c r="D786" s="23">
        <v>145520</v>
      </c>
      <c r="E786" s="23">
        <v>34584</v>
      </c>
      <c r="F786" s="23">
        <v>44368.77</v>
      </c>
      <c r="G786" s="23">
        <f t="shared" si="215"/>
        <v>-5197.25</v>
      </c>
      <c r="H786" s="23">
        <f t="shared" si="216"/>
        <v>-9784.7699999999968</v>
      </c>
      <c r="I786" s="24">
        <f t="shared" si="217"/>
        <v>-10.485510032881393</v>
      </c>
      <c r="J786" s="24">
        <f t="shared" si="218"/>
        <v>128.29276544066619</v>
      </c>
      <c r="K786" s="24">
        <f t="shared" si="219"/>
        <v>30.489808960967562</v>
      </c>
    </row>
    <row r="787" spans="1:11">
      <c r="A787" s="25" t="s">
        <v>90</v>
      </c>
      <c r="B787" s="22" t="s">
        <v>91</v>
      </c>
      <c r="C787" s="23">
        <v>49566.02</v>
      </c>
      <c r="D787" s="23">
        <v>145520</v>
      </c>
      <c r="E787" s="23">
        <v>34584</v>
      </c>
      <c r="F787" s="23">
        <v>44368.77</v>
      </c>
      <c r="G787" s="23">
        <f t="shared" si="215"/>
        <v>-5197.25</v>
      </c>
      <c r="H787" s="23">
        <f t="shared" si="216"/>
        <v>-9784.7699999999968</v>
      </c>
      <c r="I787" s="24">
        <f t="shared" si="217"/>
        <v>-10.485510032881393</v>
      </c>
      <c r="J787" s="24">
        <f t="shared" si="218"/>
        <v>128.29276544066619</v>
      </c>
      <c r="K787" s="24">
        <f t="shared" si="219"/>
        <v>30.489808960967562</v>
      </c>
    </row>
    <row r="788" spans="1:11">
      <c r="A788" s="26" t="s">
        <v>92</v>
      </c>
      <c r="B788" s="22" t="s">
        <v>93</v>
      </c>
      <c r="C788" s="23">
        <v>49566.02</v>
      </c>
      <c r="D788" s="23">
        <v>145520</v>
      </c>
      <c r="E788" s="23">
        <v>34584</v>
      </c>
      <c r="F788" s="23">
        <v>44368.77</v>
      </c>
      <c r="G788" s="23">
        <f t="shared" si="215"/>
        <v>-5197.25</v>
      </c>
      <c r="H788" s="23">
        <f t="shared" si="216"/>
        <v>-9784.7699999999968</v>
      </c>
      <c r="I788" s="24">
        <f t="shared" si="217"/>
        <v>-10.485510032881393</v>
      </c>
      <c r="J788" s="24">
        <f t="shared" si="218"/>
        <v>128.29276544066619</v>
      </c>
      <c r="K788" s="24">
        <f t="shared" si="219"/>
        <v>30.489808960967562</v>
      </c>
    </row>
    <row r="789" spans="1:11">
      <c r="A789" s="27" t="s">
        <v>94</v>
      </c>
      <c r="B789" s="22" t="s">
        <v>95</v>
      </c>
      <c r="C789" s="23">
        <v>31421.66</v>
      </c>
      <c r="D789" s="23">
        <v>51166</v>
      </c>
      <c r="E789" s="23">
        <v>25584</v>
      </c>
      <c r="F789" s="23">
        <v>37972.03</v>
      </c>
      <c r="G789" s="23">
        <f t="shared" si="215"/>
        <v>6550.369999999999</v>
      </c>
      <c r="H789" s="23">
        <f t="shared" si="216"/>
        <v>-12388.029999999999</v>
      </c>
      <c r="I789" s="24">
        <f t="shared" si="217"/>
        <v>20.846670736046406</v>
      </c>
      <c r="J789" s="24">
        <f t="shared" si="218"/>
        <v>148.42100531582238</v>
      </c>
      <c r="K789" s="24">
        <f t="shared" si="219"/>
        <v>74.21340343196654</v>
      </c>
    </row>
    <row r="790" spans="1:11">
      <c r="A790" s="27" t="s">
        <v>96</v>
      </c>
      <c r="B790" s="22" t="s">
        <v>97</v>
      </c>
      <c r="C790" s="23">
        <v>18144.36</v>
      </c>
      <c r="D790" s="23">
        <v>94354</v>
      </c>
      <c r="E790" s="23">
        <v>9000</v>
      </c>
      <c r="F790" s="23">
        <v>6396.74</v>
      </c>
      <c r="G790" s="23">
        <f t="shared" si="215"/>
        <v>-11747.62</v>
      </c>
      <c r="H790" s="23">
        <f t="shared" si="216"/>
        <v>2603.2600000000002</v>
      </c>
      <c r="I790" s="24">
        <f t="shared" si="217"/>
        <v>-64.745298263482425</v>
      </c>
      <c r="J790" s="24">
        <f t="shared" si="218"/>
        <v>71.074888888888893</v>
      </c>
      <c r="K790" s="24">
        <f t="shared" si="219"/>
        <v>6.7795112024927402</v>
      </c>
    </row>
    <row r="791" spans="1:11">
      <c r="A791" s="21"/>
      <c r="B791" s="22" t="s">
        <v>118</v>
      </c>
      <c r="C791" s="23">
        <v>90849.98</v>
      </c>
      <c r="D791" s="23">
        <v>0</v>
      </c>
      <c r="E791" s="23">
        <v>0</v>
      </c>
      <c r="F791" s="23">
        <v>101151.23</v>
      </c>
      <c r="G791" s="23">
        <f t="shared" si="215"/>
        <v>10301.25</v>
      </c>
      <c r="H791" s="23">
        <f t="shared" si="216"/>
        <v>-101151.23</v>
      </c>
      <c r="I791" s="24">
        <f t="shared" si="217"/>
        <v>11.338747680516832</v>
      </c>
      <c r="J791" s="24">
        <f t="shared" si="218"/>
        <v>0</v>
      </c>
      <c r="K791" s="24">
        <f t="shared" si="219"/>
        <v>0</v>
      </c>
    </row>
    <row r="792" spans="1:11">
      <c r="A792" s="21" t="s">
        <v>119</v>
      </c>
      <c r="B792" s="22" t="s">
        <v>120</v>
      </c>
      <c r="C792" s="23">
        <v>-90849.98</v>
      </c>
      <c r="D792" s="23">
        <v>0</v>
      </c>
      <c r="E792" s="23">
        <v>0</v>
      </c>
      <c r="F792" s="23">
        <v>-101151.23</v>
      </c>
      <c r="G792" s="23">
        <f t="shared" si="215"/>
        <v>-10301.25</v>
      </c>
      <c r="H792" s="23">
        <f t="shared" si="216"/>
        <v>101151.23</v>
      </c>
      <c r="I792" s="24">
        <f t="shared" si="217"/>
        <v>11.338747680516832</v>
      </c>
      <c r="J792" s="24">
        <f t="shared" si="218"/>
        <v>0</v>
      </c>
      <c r="K792" s="24">
        <f t="shared" si="219"/>
        <v>0</v>
      </c>
    </row>
    <row r="793" spans="1:11">
      <c r="A793" s="25" t="s">
        <v>121</v>
      </c>
      <c r="B793" s="22" t="s">
        <v>122</v>
      </c>
      <c r="C793" s="23">
        <v>-90849.98</v>
      </c>
      <c r="D793" s="23">
        <v>0</v>
      </c>
      <c r="E793" s="23">
        <v>0</v>
      </c>
      <c r="F793" s="23">
        <v>-101151.23</v>
      </c>
      <c r="G793" s="23">
        <f t="shared" si="215"/>
        <v>-10301.25</v>
      </c>
      <c r="H793" s="23">
        <f t="shared" si="216"/>
        <v>101151.23</v>
      </c>
      <c r="I793" s="24">
        <f t="shared" si="217"/>
        <v>11.338747680516832</v>
      </c>
      <c r="J793" s="24">
        <f t="shared" si="218"/>
        <v>0</v>
      </c>
      <c r="K793" s="24">
        <f t="shared" si="219"/>
        <v>0</v>
      </c>
    </row>
    <row r="794" spans="1:11" s="3" customFormat="1">
      <c r="A794" s="49" t="s">
        <v>174</v>
      </c>
      <c r="B794" s="31" t="s">
        <v>976</v>
      </c>
      <c r="C794" s="32"/>
      <c r="D794" s="32"/>
      <c r="E794" s="32"/>
      <c r="F794" s="32"/>
      <c r="G794" s="32"/>
      <c r="H794" s="32"/>
      <c r="I794" s="33"/>
      <c r="J794" s="33"/>
      <c r="K794" s="33"/>
    </row>
    <row r="795" spans="1:11">
      <c r="A795" s="21" t="s">
        <v>19</v>
      </c>
      <c r="B795" s="22" t="s">
        <v>20</v>
      </c>
      <c r="C795" s="23">
        <v>54539</v>
      </c>
      <c r="D795" s="23">
        <v>785715</v>
      </c>
      <c r="E795" s="23">
        <v>6888</v>
      </c>
      <c r="F795" s="23">
        <v>731201</v>
      </c>
      <c r="G795" s="23">
        <f t="shared" ref="G795:G819" si="220">F795-C795</f>
        <v>676662</v>
      </c>
      <c r="H795" s="23">
        <f t="shared" ref="H795:H819" si="221">E795-F795</f>
        <v>-724313</v>
      </c>
      <c r="I795" s="24">
        <f t="shared" ref="I795:I819" si="222">IF(ISERROR(F795/C795),0,F795/C795*100-100)</f>
        <v>1240.6938154348263</v>
      </c>
      <c r="J795" s="24">
        <f t="shared" ref="J795:J819" si="223">IF(ISERROR(F795/E795),0,F795/E795*100)</f>
        <v>10615.57781649245</v>
      </c>
      <c r="K795" s="24">
        <f t="shared" ref="K795:K819" si="224">IF(ISERROR(F795/D795),0,F795/D795*100)</f>
        <v>93.061860852853769</v>
      </c>
    </row>
    <row r="796" spans="1:11">
      <c r="A796" s="25" t="s">
        <v>156</v>
      </c>
      <c r="B796" s="22" t="s">
        <v>157</v>
      </c>
      <c r="C796" s="23">
        <v>0</v>
      </c>
      <c r="D796" s="23">
        <v>351053</v>
      </c>
      <c r="E796" s="23">
        <v>0</v>
      </c>
      <c r="F796" s="23">
        <v>338928</v>
      </c>
      <c r="G796" s="23">
        <f t="shared" si="220"/>
        <v>338928</v>
      </c>
      <c r="H796" s="23">
        <f t="shared" si="221"/>
        <v>-338928</v>
      </c>
      <c r="I796" s="24">
        <f t="shared" si="222"/>
        <v>0</v>
      </c>
      <c r="J796" s="24">
        <f t="shared" si="223"/>
        <v>0</v>
      </c>
      <c r="K796" s="24">
        <f t="shared" si="224"/>
        <v>96.546105573802237</v>
      </c>
    </row>
    <row r="797" spans="1:11">
      <c r="A797" s="25" t="s">
        <v>130</v>
      </c>
      <c r="B797" s="22" t="s">
        <v>131</v>
      </c>
      <c r="C797" s="23">
        <v>11920</v>
      </c>
      <c r="D797" s="23">
        <v>41200</v>
      </c>
      <c r="E797" s="23">
        <v>6888</v>
      </c>
      <c r="F797" s="23">
        <v>41200</v>
      </c>
      <c r="G797" s="23">
        <f t="shared" si="220"/>
        <v>29280</v>
      </c>
      <c r="H797" s="23">
        <f t="shared" si="221"/>
        <v>-34312</v>
      </c>
      <c r="I797" s="24">
        <f t="shared" si="222"/>
        <v>245.63758389261744</v>
      </c>
      <c r="J797" s="24">
        <f t="shared" si="223"/>
        <v>598.14169570267131</v>
      </c>
      <c r="K797" s="24">
        <f t="shared" si="224"/>
        <v>100</v>
      </c>
    </row>
    <row r="798" spans="1:11">
      <c r="A798" s="26" t="s">
        <v>132</v>
      </c>
      <c r="B798" s="22" t="s">
        <v>133</v>
      </c>
      <c r="C798" s="23">
        <v>11920</v>
      </c>
      <c r="D798" s="23">
        <v>24558</v>
      </c>
      <c r="E798" s="23">
        <v>6888</v>
      </c>
      <c r="F798" s="23">
        <v>24558</v>
      </c>
      <c r="G798" s="23">
        <f t="shared" si="220"/>
        <v>12638</v>
      </c>
      <c r="H798" s="23">
        <f t="shared" si="221"/>
        <v>-17670</v>
      </c>
      <c r="I798" s="24">
        <f t="shared" si="222"/>
        <v>106.02348993288592</v>
      </c>
      <c r="J798" s="24">
        <f t="shared" si="223"/>
        <v>356.53310104529618</v>
      </c>
      <c r="K798" s="24">
        <f t="shared" si="224"/>
        <v>100</v>
      </c>
    </row>
    <row r="799" spans="1:11">
      <c r="A799" s="27" t="s">
        <v>134</v>
      </c>
      <c r="B799" s="22" t="s">
        <v>135</v>
      </c>
      <c r="C799" s="23">
        <v>11920</v>
      </c>
      <c r="D799" s="23">
        <v>24558</v>
      </c>
      <c r="E799" s="23">
        <v>6888</v>
      </c>
      <c r="F799" s="23">
        <v>24558</v>
      </c>
      <c r="G799" s="23">
        <f t="shared" si="220"/>
        <v>12638</v>
      </c>
      <c r="H799" s="23">
        <f t="shared" si="221"/>
        <v>-17670</v>
      </c>
      <c r="I799" s="24">
        <f t="shared" si="222"/>
        <v>106.02348993288592</v>
      </c>
      <c r="J799" s="24">
        <f t="shared" si="223"/>
        <v>356.53310104529618</v>
      </c>
      <c r="K799" s="24">
        <f t="shared" si="224"/>
        <v>100</v>
      </c>
    </row>
    <row r="800" spans="1:11" ht="25.5">
      <c r="A800" s="28" t="s">
        <v>136</v>
      </c>
      <c r="B800" s="22" t="s">
        <v>137</v>
      </c>
      <c r="C800" s="23">
        <v>11920</v>
      </c>
      <c r="D800" s="23">
        <v>24558</v>
      </c>
      <c r="E800" s="23">
        <v>6888</v>
      </c>
      <c r="F800" s="23">
        <v>24558</v>
      </c>
      <c r="G800" s="23">
        <f t="shared" si="220"/>
        <v>12638</v>
      </c>
      <c r="H800" s="23">
        <f t="shared" si="221"/>
        <v>-17670</v>
      </c>
      <c r="I800" s="24">
        <f t="shared" si="222"/>
        <v>106.02348993288592</v>
      </c>
      <c r="J800" s="24">
        <f t="shared" si="223"/>
        <v>356.53310104529618</v>
      </c>
      <c r="K800" s="24">
        <f t="shared" si="224"/>
        <v>100</v>
      </c>
    </row>
    <row r="801" spans="1:11" ht="25.5">
      <c r="A801" s="29" t="s">
        <v>138</v>
      </c>
      <c r="B801" s="22" t="s">
        <v>139</v>
      </c>
      <c r="C801" s="23">
        <v>0</v>
      </c>
      <c r="D801" s="23">
        <v>24558</v>
      </c>
      <c r="E801" s="23">
        <v>6888</v>
      </c>
      <c r="F801" s="23">
        <v>24558</v>
      </c>
      <c r="G801" s="23">
        <f t="shared" si="220"/>
        <v>24558</v>
      </c>
      <c r="H801" s="23">
        <f t="shared" si="221"/>
        <v>-17670</v>
      </c>
      <c r="I801" s="24">
        <f t="shared" si="222"/>
        <v>0</v>
      </c>
      <c r="J801" s="24">
        <f t="shared" si="223"/>
        <v>356.53310104529618</v>
      </c>
      <c r="K801" s="24">
        <f t="shared" si="224"/>
        <v>100</v>
      </c>
    </row>
    <row r="802" spans="1:11" ht="25.5">
      <c r="A802" s="29" t="s">
        <v>158</v>
      </c>
      <c r="B802" s="22" t="s">
        <v>159</v>
      </c>
      <c r="C802" s="23">
        <v>11920</v>
      </c>
      <c r="D802" s="23">
        <v>0</v>
      </c>
      <c r="E802" s="23">
        <v>0</v>
      </c>
      <c r="F802" s="23">
        <v>0</v>
      </c>
      <c r="G802" s="23">
        <f t="shared" si="220"/>
        <v>-11920</v>
      </c>
      <c r="H802" s="23">
        <f t="shared" si="221"/>
        <v>0</v>
      </c>
      <c r="I802" s="24">
        <f t="shared" si="222"/>
        <v>-100</v>
      </c>
      <c r="J802" s="24">
        <f t="shared" si="223"/>
        <v>0</v>
      </c>
      <c r="K802" s="24">
        <f t="shared" si="224"/>
        <v>0</v>
      </c>
    </row>
    <row r="803" spans="1:11" ht="25.5">
      <c r="A803" s="26" t="s">
        <v>347</v>
      </c>
      <c r="B803" s="22" t="s">
        <v>348</v>
      </c>
      <c r="C803" s="23">
        <v>0</v>
      </c>
      <c r="D803" s="23">
        <v>16642</v>
      </c>
      <c r="E803" s="23">
        <v>0</v>
      </c>
      <c r="F803" s="23">
        <v>16642</v>
      </c>
      <c r="G803" s="23">
        <f t="shared" si="220"/>
        <v>16642</v>
      </c>
      <c r="H803" s="23">
        <f t="shared" si="221"/>
        <v>-16642</v>
      </c>
      <c r="I803" s="24">
        <f t="shared" si="222"/>
        <v>0</v>
      </c>
      <c r="J803" s="24">
        <f t="shared" si="223"/>
        <v>0</v>
      </c>
      <c r="K803" s="24">
        <f t="shared" si="224"/>
        <v>100</v>
      </c>
    </row>
    <row r="804" spans="1:11" ht="38.25">
      <c r="A804" s="27" t="s">
        <v>349</v>
      </c>
      <c r="B804" s="22" t="s">
        <v>350</v>
      </c>
      <c r="C804" s="23">
        <v>0</v>
      </c>
      <c r="D804" s="23">
        <v>16642</v>
      </c>
      <c r="E804" s="23">
        <v>0</v>
      </c>
      <c r="F804" s="23">
        <v>16642</v>
      </c>
      <c r="G804" s="23">
        <f t="shared" si="220"/>
        <v>16642</v>
      </c>
      <c r="H804" s="23">
        <f t="shared" si="221"/>
        <v>-16642</v>
      </c>
      <c r="I804" s="24">
        <f t="shared" si="222"/>
        <v>0</v>
      </c>
      <c r="J804" s="24">
        <f t="shared" si="223"/>
        <v>0</v>
      </c>
      <c r="K804" s="24">
        <f t="shared" si="224"/>
        <v>100</v>
      </c>
    </row>
    <row r="805" spans="1:11" ht="51">
      <c r="A805" s="28" t="s">
        <v>351</v>
      </c>
      <c r="B805" s="22" t="s">
        <v>352</v>
      </c>
      <c r="C805" s="23">
        <v>0</v>
      </c>
      <c r="D805" s="23">
        <v>16642</v>
      </c>
      <c r="E805" s="23">
        <v>0</v>
      </c>
      <c r="F805" s="23">
        <v>16642</v>
      </c>
      <c r="G805" s="23">
        <f t="shared" si="220"/>
        <v>16642</v>
      </c>
      <c r="H805" s="23">
        <f t="shared" si="221"/>
        <v>-16642</v>
      </c>
      <c r="I805" s="24">
        <f t="shared" si="222"/>
        <v>0</v>
      </c>
      <c r="J805" s="24">
        <f t="shared" si="223"/>
        <v>0</v>
      </c>
      <c r="K805" s="24">
        <f t="shared" si="224"/>
        <v>100</v>
      </c>
    </row>
    <row r="806" spans="1:11">
      <c r="A806" s="25" t="s">
        <v>84</v>
      </c>
      <c r="B806" s="22" t="s">
        <v>85</v>
      </c>
      <c r="C806" s="23">
        <v>42619</v>
      </c>
      <c r="D806" s="23">
        <v>393462</v>
      </c>
      <c r="E806" s="23">
        <v>0</v>
      </c>
      <c r="F806" s="23">
        <v>351073</v>
      </c>
      <c r="G806" s="23">
        <f t="shared" si="220"/>
        <v>308454</v>
      </c>
      <c r="H806" s="23">
        <f t="shared" si="221"/>
        <v>-351073</v>
      </c>
      <c r="I806" s="24">
        <f t="shared" si="222"/>
        <v>723.7476242990216</v>
      </c>
      <c r="J806" s="24">
        <f t="shared" si="223"/>
        <v>0</v>
      </c>
      <c r="K806" s="24">
        <f t="shared" si="224"/>
        <v>89.2266597536738</v>
      </c>
    </row>
    <row r="807" spans="1:11">
      <c r="A807" s="26" t="s">
        <v>86</v>
      </c>
      <c r="B807" s="22" t="s">
        <v>87</v>
      </c>
      <c r="C807" s="23">
        <v>42619</v>
      </c>
      <c r="D807" s="23">
        <v>393462</v>
      </c>
      <c r="E807" s="23">
        <v>0</v>
      </c>
      <c r="F807" s="23">
        <v>351073</v>
      </c>
      <c r="G807" s="23">
        <f t="shared" si="220"/>
        <v>308454</v>
      </c>
      <c r="H807" s="23">
        <f t="shared" si="221"/>
        <v>-351073</v>
      </c>
      <c r="I807" s="24">
        <f t="shared" si="222"/>
        <v>723.7476242990216</v>
      </c>
      <c r="J807" s="24">
        <f t="shared" si="223"/>
        <v>0</v>
      </c>
      <c r="K807" s="24">
        <f t="shared" si="224"/>
        <v>89.2266597536738</v>
      </c>
    </row>
    <row r="808" spans="1:11">
      <c r="A808" s="21" t="s">
        <v>88</v>
      </c>
      <c r="B808" s="22" t="s">
        <v>89</v>
      </c>
      <c r="C808" s="23">
        <v>83749.56</v>
      </c>
      <c r="D808" s="23">
        <v>809129</v>
      </c>
      <c r="E808" s="23">
        <v>6888</v>
      </c>
      <c r="F808" s="23">
        <v>191460.21</v>
      </c>
      <c r="G808" s="23">
        <f t="shared" si="220"/>
        <v>107710.65</v>
      </c>
      <c r="H808" s="23">
        <f t="shared" si="221"/>
        <v>-184572.21</v>
      </c>
      <c r="I808" s="24">
        <f t="shared" si="222"/>
        <v>128.61040702781006</v>
      </c>
      <c r="J808" s="24">
        <f t="shared" si="223"/>
        <v>2779.6197735191636</v>
      </c>
      <c r="K808" s="24">
        <f t="shared" si="224"/>
        <v>23.662507461727365</v>
      </c>
    </row>
    <row r="809" spans="1:11">
      <c r="A809" s="25" t="s">
        <v>90</v>
      </c>
      <c r="B809" s="22" t="s">
        <v>91</v>
      </c>
      <c r="C809" s="23">
        <v>83749.56</v>
      </c>
      <c r="D809" s="23">
        <v>809129</v>
      </c>
      <c r="E809" s="23">
        <v>6888</v>
      </c>
      <c r="F809" s="23">
        <v>191460.21</v>
      </c>
      <c r="G809" s="23">
        <f t="shared" si="220"/>
        <v>107710.65</v>
      </c>
      <c r="H809" s="23">
        <f t="shared" si="221"/>
        <v>-184572.21</v>
      </c>
      <c r="I809" s="24">
        <f t="shared" si="222"/>
        <v>128.61040702781006</v>
      </c>
      <c r="J809" s="24">
        <f t="shared" si="223"/>
        <v>2779.6197735191636</v>
      </c>
      <c r="K809" s="24">
        <f t="shared" si="224"/>
        <v>23.662507461727365</v>
      </c>
    </row>
    <row r="810" spans="1:11">
      <c r="A810" s="26" t="s">
        <v>92</v>
      </c>
      <c r="B810" s="22" t="s">
        <v>93</v>
      </c>
      <c r="C810" s="23">
        <v>83749.56</v>
      </c>
      <c r="D810" s="23">
        <v>629129</v>
      </c>
      <c r="E810" s="23">
        <v>6888</v>
      </c>
      <c r="F810" s="23">
        <v>11460.21</v>
      </c>
      <c r="G810" s="23">
        <f t="shared" si="220"/>
        <v>-72289.350000000006</v>
      </c>
      <c r="H810" s="23">
        <f t="shared" si="221"/>
        <v>-4572.2099999999991</v>
      </c>
      <c r="I810" s="24">
        <f t="shared" si="222"/>
        <v>-86.316095272619947</v>
      </c>
      <c r="J810" s="24">
        <f t="shared" si="223"/>
        <v>166.37935540069685</v>
      </c>
      <c r="K810" s="24">
        <f t="shared" si="224"/>
        <v>1.821599385817535</v>
      </c>
    </row>
    <row r="811" spans="1:11">
      <c r="A811" s="27" t="s">
        <v>94</v>
      </c>
      <c r="B811" s="22" t="s">
        <v>95</v>
      </c>
      <c r="C811" s="23">
        <v>8225.08</v>
      </c>
      <c r="D811" s="23">
        <v>376591</v>
      </c>
      <c r="E811" s="23">
        <v>6888</v>
      </c>
      <c r="F811" s="23">
        <v>9627.43</v>
      </c>
      <c r="G811" s="23">
        <f t="shared" si="220"/>
        <v>1402.3500000000004</v>
      </c>
      <c r="H811" s="23">
        <f t="shared" si="221"/>
        <v>-2739.4300000000003</v>
      </c>
      <c r="I811" s="24">
        <f t="shared" si="222"/>
        <v>17.049682191540995</v>
      </c>
      <c r="J811" s="24">
        <f t="shared" si="223"/>
        <v>139.77105110336819</v>
      </c>
      <c r="K811" s="24">
        <f t="shared" si="224"/>
        <v>2.5564684233027344</v>
      </c>
    </row>
    <row r="812" spans="1:11">
      <c r="A812" s="27" t="s">
        <v>96</v>
      </c>
      <c r="B812" s="22" t="s">
        <v>97</v>
      </c>
      <c r="C812" s="23">
        <v>75524.479999999996</v>
      </c>
      <c r="D812" s="23">
        <v>252538</v>
      </c>
      <c r="E812" s="23">
        <v>0</v>
      </c>
      <c r="F812" s="23">
        <v>1832.78</v>
      </c>
      <c r="G812" s="23">
        <f t="shared" si="220"/>
        <v>-73691.7</v>
      </c>
      <c r="H812" s="23">
        <f t="shared" si="221"/>
        <v>-1832.78</v>
      </c>
      <c r="I812" s="24">
        <f t="shared" si="222"/>
        <v>-97.573263662325118</v>
      </c>
      <c r="J812" s="24">
        <f t="shared" si="223"/>
        <v>0</v>
      </c>
      <c r="K812" s="24">
        <f t="shared" si="224"/>
        <v>0.72574424443054109</v>
      </c>
    </row>
    <row r="813" spans="1:11" ht="25.5">
      <c r="A813" s="26" t="s">
        <v>106</v>
      </c>
      <c r="B813" s="22" t="s">
        <v>107</v>
      </c>
      <c r="C813" s="23">
        <v>0</v>
      </c>
      <c r="D813" s="23">
        <v>180000</v>
      </c>
      <c r="E813" s="23">
        <v>0</v>
      </c>
      <c r="F813" s="23">
        <v>180000</v>
      </c>
      <c r="G813" s="23">
        <f t="shared" si="220"/>
        <v>180000</v>
      </c>
      <c r="H813" s="23">
        <f t="shared" si="221"/>
        <v>-180000</v>
      </c>
      <c r="I813" s="24">
        <f t="shared" si="222"/>
        <v>0</v>
      </c>
      <c r="J813" s="24">
        <f t="shared" si="223"/>
        <v>0</v>
      </c>
      <c r="K813" s="24">
        <f t="shared" si="224"/>
        <v>100</v>
      </c>
    </row>
    <row r="814" spans="1:11" ht="51">
      <c r="A814" s="27" t="s">
        <v>203</v>
      </c>
      <c r="B814" s="22" t="s">
        <v>204</v>
      </c>
      <c r="C814" s="23">
        <v>0</v>
      </c>
      <c r="D814" s="23">
        <v>180000</v>
      </c>
      <c r="E814" s="23">
        <v>0</v>
      </c>
      <c r="F814" s="23">
        <v>180000</v>
      </c>
      <c r="G814" s="23">
        <f t="shared" si="220"/>
        <v>180000</v>
      </c>
      <c r="H814" s="23">
        <f t="shared" si="221"/>
        <v>-180000</v>
      </c>
      <c r="I814" s="24">
        <f t="shared" si="222"/>
        <v>0</v>
      </c>
      <c r="J814" s="24">
        <f t="shared" si="223"/>
        <v>0</v>
      </c>
      <c r="K814" s="24">
        <f t="shared" si="224"/>
        <v>100</v>
      </c>
    </row>
    <row r="815" spans="1:11" ht="63.75">
      <c r="A815" s="28" t="s">
        <v>224</v>
      </c>
      <c r="B815" s="22" t="s">
        <v>225</v>
      </c>
      <c r="C815" s="23">
        <v>0</v>
      </c>
      <c r="D815" s="23">
        <v>180000</v>
      </c>
      <c r="E815" s="23">
        <v>0</v>
      </c>
      <c r="F815" s="23">
        <v>180000</v>
      </c>
      <c r="G815" s="23">
        <f t="shared" si="220"/>
        <v>180000</v>
      </c>
      <c r="H815" s="23">
        <f t="shared" si="221"/>
        <v>-180000</v>
      </c>
      <c r="I815" s="24">
        <f t="shared" si="222"/>
        <v>0</v>
      </c>
      <c r="J815" s="24">
        <f t="shared" si="223"/>
        <v>0</v>
      </c>
      <c r="K815" s="24">
        <f t="shared" si="224"/>
        <v>100</v>
      </c>
    </row>
    <row r="816" spans="1:11">
      <c r="A816" s="21"/>
      <c r="B816" s="22" t="s">
        <v>118</v>
      </c>
      <c r="C816" s="23">
        <v>-29210.560000000001</v>
      </c>
      <c r="D816" s="23">
        <v>-23414</v>
      </c>
      <c r="E816" s="23">
        <v>0</v>
      </c>
      <c r="F816" s="23">
        <v>539740.79</v>
      </c>
      <c r="G816" s="23">
        <f t="shared" si="220"/>
        <v>568951.35000000009</v>
      </c>
      <c r="H816" s="23">
        <f t="shared" si="221"/>
        <v>-539740.79</v>
      </c>
      <c r="I816" s="24">
        <f t="shared" si="222"/>
        <v>-1947.7591323137933</v>
      </c>
      <c r="J816" s="24">
        <f t="shared" si="223"/>
        <v>0</v>
      </c>
      <c r="K816" s="24">
        <f t="shared" si="224"/>
        <v>-2305.2053899376442</v>
      </c>
    </row>
    <row r="817" spans="1:11">
      <c r="A817" s="21" t="s">
        <v>119</v>
      </c>
      <c r="B817" s="22" t="s">
        <v>120</v>
      </c>
      <c r="C817" s="23">
        <v>29210.560000000001</v>
      </c>
      <c r="D817" s="23">
        <v>23414</v>
      </c>
      <c r="E817" s="23">
        <v>0</v>
      </c>
      <c r="F817" s="23">
        <v>-539740.79</v>
      </c>
      <c r="G817" s="23">
        <f t="shared" si="220"/>
        <v>-568951.35000000009</v>
      </c>
      <c r="H817" s="23">
        <f t="shared" si="221"/>
        <v>539740.79</v>
      </c>
      <c r="I817" s="24">
        <f t="shared" si="222"/>
        <v>-1947.7591323137933</v>
      </c>
      <c r="J817" s="24">
        <f t="shared" si="223"/>
        <v>0</v>
      </c>
      <c r="K817" s="24">
        <f t="shared" si="224"/>
        <v>-2305.2053899376442</v>
      </c>
    </row>
    <row r="818" spans="1:11">
      <c r="A818" s="25" t="s">
        <v>121</v>
      </c>
      <c r="B818" s="22" t="s">
        <v>122</v>
      </c>
      <c r="C818" s="23">
        <v>29210.560000000001</v>
      </c>
      <c r="D818" s="23">
        <v>23414</v>
      </c>
      <c r="E818" s="23">
        <v>0</v>
      </c>
      <c r="F818" s="23">
        <v>-539740.79</v>
      </c>
      <c r="G818" s="23">
        <f t="shared" si="220"/>
        <v>-568951.35000000009</v>
      </c>
      <c r="H818" s="23">
        <f t="shared" si="221"/>
        <v>539740.79</v>
      </c>
      <c r="I818" s="24">
        <f t="shared" si="222"/>
        <v>-1947.7591323137933</v>
      </c>
      <c r="J818" s="24">
        <f t="shared" si="223"/>
        <v>0</v>
      </c>
      <c r="K818" s="24">
        <f t="shared" si="224"/>
        <v>-2305.2053899376442</v>
      </c>
    </row>
    <row r="819" spans="1:11" ht="25.5">
      <c r="A819" s="26" t="s">
        <v>192</v>
      </c>
      <c r="B819" s="22" t="s">
        <v>193</v>
      </c>
      <c r="C819" s="23">
        <v>-39923.61</v>
      </c>
      <c r="D819" s="23">
        <v>23414</v>
      </c>
      <c r="E819" s="23">
        <v>0</v>
      </c>
      <c r="F819" s="23">
        <v>-23413.53</v>
      </c>
      <c r="G819" s="23">
        <f t="shared" si="220"/>
        <v>16510.080000000002</v>
      </c>
      <c r="H819" s="23">
        <f t="shared" si="221"/>
        <v>23413.53</v>
      </c>
      <c r="I819" s="24">
        <f t="shared" si="222"/>
        <v>-41.354176137879314</v>
      </c>
      <c r="J819" s="24">
        <f t="shared" si="223"/>
        <v>0</v>
      </c>
      <c r="K819" s="24">
        <f t="shared" si="224"/>
        <v>-99.9979926539677</v>
      </c>
    </row>
    <row r="820" spans="1:11" s="3" customFormat="1" ht="38.25">
      <c r="A820" s="49" t="s">
        <v>196</v>
      </c>
      <c r="B820" s="31" t="s">
        <v>175</v>
      </c>
      <c r="C820" s="32"/>
      <c r="D820" s="32"/>
      <c r="E820" s="32"/>
      <c r="F820" s="32"/>
      <c r="G820" s="32"/>
      <c r="H820" s="32"/>
      <c r="I820" s="33"/>
      <c r="J820" s="33"/>
      <c r="K820" s="33"/>
    </row>
    <row r="821" spans="1:11">
      <c r="A821" s="21" t="s">
        <v>19</v>
      </c>
      <c r="B821" s="22" t="s">
        <v>20</v>
      </c>
      <c r="C821" s="23">
        <v>16657</v>
      </c>
      <c r="D821" s="23">
        <v>32828</v>
      </c>
      <c r="E821" s="23">
        <v>0</v>
      </c>
      <c r="F821" s="23">
        <v>17561</v>
      </c>
      <c r="G821" s="23">
        <f t="shared" ref="G821:G833" si="225">F821-C821</f>
        <v>904</v>
      </c>
      <c r="H821" s="23">
        <f t="shared" ref="H821:H833" si="226">E821-F821</f>
        <v>-17561</v>
      </c>
      <c r="I821" s="24">
        <f t="shared" ref="I821:I833" si="227">IF(ISERROR(F821/C821),0,F821/C821*100-100)</f>
        <v>5.4271477456925084</v>
      </c>
      <c r="J821" s="24">
        <f t="shared" ref="J821:J833" si="228">IF(ISERROR(F821/E821),0,F821/E821*100)</f>
        <v>0</v>
      </c>
      <c r="K821" s="24">
        <f t="shared" ref="K821:K833" si="229">IF(ISERROR(F821/D821),0,F821/D821*100)</f>
        <v>53.493968563421468</v>
      </c>
    </row>
    <row r="822" spans="1:11">
      <c r="A822" s="25" t="s">
        <v>130</v>
      </c>
      <c r="B822" s="22" t="s">
        <v>131</v>
      </c>
      <c r="C822" s="23">
        <v>16657</v>
      </c>
      <c r="D822" s="23">
        <v>32828</v>
      </c>
      <c r="E822" s="23">
        <v>0</v>
      </c>
      <c r="F822" s="23">
        <v>17561</v>
      </c>
      <c r="G822" s="23">
        <f t="shared" si="225"/>
        <v>904</v>
      </c>
      <c r="H822" s="23">
        <f t="shared" si="226"/>
        <v>-17561</v>
      </c>
      <c r="I822" s="24">
        <f t="shared" si="227"/>
        <v>5.4271477456925084</v>
      </c>
      <c r="J822" s="24">
        <f t="shared" si="228"/>
        <v>0</v>
      </c>
      <c r="K822" s="24">
        <f t="shared" si="229"/>
        <v>53.493968563421468</v>
      </c>
    </row>
    <row r="823" spans="1:11">
      <c r="A823" s="26" t="s">
        <v>132</v>
      </c>
      <c r="B823" s="22" t="s">
        <v>133</v>
      </c>
      <c r="C823" s="23">
        <v>16657</v>
      </c>
      <c r="D823" s="23">
        <v>32828</v>
      </c>
      <c r="E823" s="23">
        <v>0</v>
      </c>
      <c r="F823" s="23">
        <v>17561</v>
      </c>
      <c r="G823" s="23">
        <f t="shared" si="225"/>
        <v>904</v>
      </c>
      <c r="H823" s="23">
        <f t="shared" si="226"/>
        <v>-17561</v>
      </c>
      <c r="I823" s="24">
        <f t="shared" si="227"/>
        <v>5.4271477456925084</v>
      </c>
      <c r="J823" s="24">
        <f t="shared" si="228"/>
        <v>0</v>
      </c>
      <c r="K823" s="24">
        <f t="shared" si="229"/>
        <v>53.493968563421468</v>
      </c>
    </row>
    <row r="824" spans="1:11">
      <c r="A824" s="27" t="s">
        <v>134</v>
      </c>
      <c r="B824" s="22" t="s">
        <v>135</v>
      </c>
      <c r="C824" s="23">
        <v>16657</v>
      </c>
      <c r="D824" s="23">
        <v>32828</v>
      </c>
      <c r="E824" s="23">
        <v>0</v>
      </c>
      <c r="F824" s="23">
        <v>17561</v>
      </c>
      <c r="G824" s="23">
        <f t="shared" si="225"/>
        <v>904</v>
      </c>
      <c r="H824" s="23">
        <f t="shared" si="226"/>
        <v>-17561</v>
      </c>
      <c r="I824" s="24">
        <f t="shared" si="227"/>
        <v>5.4271477456925084</v>
      </c>
      <c r="J824" s="24">
        <f t="shared" si="228"/>
        <v>0</v>
      </c>
      <c r="K824" s="24">
        <f t="shared" si="229"/>
        <v>53.493968563421468</v>
      </c>
    </row>
    <row r="825" spans="1:11" ht="25.5">
      <c r="A825" s="28" t="s">
        <v>136</v>
      </c>
      <c r="B825" s="22" t="s">
        <v>137</v>
      </c>
      <c r="C825" s="23">
        <v>16657</v>
      </c>
      <c r="D825" s="23">
        <v>32828</v>
      </c>
      <c r="E825" s="23">
        <v>0</v>
      </c>
      <c r="F825" s="23">
        <v>17561</v>
      </c>
      <c r="G825" s="23">
        <f t="shared" si="225"/>
        <v>904</v>
      </c>
      <c r="H825" s="23">
        <f t="shared" si="226"/>
        <v>-17561</v>
      </c>
      <c r="I825" s="24">
        <f t="shared" si="227"/>
        <v>5.4271477456925084</v>
      </c>
      <c r="J825" s="24">
        <f t="shared" si="228"/>
        <v>0</v>
      </c>
      <c r="K825" s="24">
        <f t="shared" si="229"/>
        <v>53.493968563421468</v>
      </c>
    </row>
    <row r="826" spans="1:11" ht="25.5">
      <c r="A826" s="29" t="s">
        <v>158</v>
      </c>
      <c r="B826" s="22" t="s">
        <v>159</v>
      </c>
      <c r="C826" s="23">
        <v>16657</v>
      </c>
      <c r="D826" s="23">
        <v>32828</v>
      </c>
      <c r="E826" s="23">
        <v>0</v>
      </c>
      <c r="F826" s="23">
        <v>17561</v>
      </c>
      <c r="G826" s="23">
        <f t="shared" si="225"/>
        <v>904</v>
      </c>
      <c r="H826" s="23">
        <f t="shared" si="226"/>
        <v>-17561</v>
      </c>
      <c r="I826" s="24">
        <f t="shared" si="227"/>
        <v>5.4271477456925084</v>
      </c>
      <c r="J826" s="24">
        <f t="shared" si="228"/>
        <v>0</v>
      </c>
      <c r="K826" s="24">
        <f t="shared" si="229"/>
        <v>53.493968563421468</v>
      </c>
    </row>
    <row r="827" spans="1:11">
      <c r="A827" s="21" t="s">
        <v>88</v>
      </c>
      <c r="B827" s="22" t="s">
        <v>89</v>
      </c>
      <c r="C827" s="23">
        <v>16127.18</v>
      </c>
      <c r="D827" s="23">
        <v>32828</v>
      </c>
      <c r="E827" s="23">
        <v>0</v>
      </c>
      <c r="F827" s="23">
        <v>12617.35</v>
      </c>
      <c r="G827" s="23">
        <f t="shared" si="225"/>
        <v>-3509.83</v>
      </c>
      <c r="H827" s="23">
        <f t="shared" si="226"/>
        <v>-12617.35</v>
      </c>
      <c r="I827" s="24">
        <f t="shared" si="227"/>
        <v>-21.763445314059865</v>
      </c>
      <c r="J827" s="24">
        <f t="shared" si="228"/>
        <v>0</v>
      </c>
      <c r="K827" s="24">
        <f t="shared" si="229"/>
        <v>38.434720360667725</v>
      </c>
    </row>
    <row r="828" spans="1:11">
      <c r="A828" s="25" t="s">
        <v>90</v>
      </c>
      <c r="B828" s="22" t="s">
        <v>91</v>
      </c>
      <c r="C828" s="23">
        <v>16127.18</v>
      </c>
      <c r="D828" s="23">
        <v>32828</v>
      </c>
      <c r="E828" s="23">
        <v>0</v>
      </c>
      <c r="F828" s="23">
        <v>12617.35</v>
      </c>
      <c r="G828" s="23">
        <f t="shared" si="225"/>
        <v>-3509.83</v>
      </c>
      <c r="H828" s="23">
        <f t="shared" si="226"/>
        <v>-12617.35</v>
      </c>
      <c r="I828" s="24">
        <f t="shared" si="227"/>
        <v>-21.763445314059865</v>
      </c>
      <c r="J828" s="24">
        <f t="shared" si="228"/>
        <v>0</v>
      </c>
      <c r="K828" s="24">
        <f t="shared" si="229"/>
        <v>38.434720360667725</v>
      </c>
    </row>
    <row r="829" spans="1:11">
      <c r="A829" s="26" t="s">
        <v>92</v>
      </c>
      <c r="B829" s="22" t="s">
        <v>93</v>
      </c>
      <c r="C829" s="23">
        <v>16127.18</v>
      </c>
      <c r="D829" s="23">
        <v>32828</v>
      </c>
      <c r="E829" s="23">
        <v>0</v>
      </c>
      <c r="F829" s="23">
        <v>12617.35</v>
      </c>
      <c r="G829" s="23">
        <f t="shared" si="225"/>
        <v>-3509.83</v>
      </c>
      <c r="H829" s="23">
        <f t="shared" si="226"/>
        <v>-12617.35</v>
      </c>
      <c r="I829" s="24">
        <f t="shared" si="227"/>
        <v>-21.763445314059865</v>
      </c>
      <c r="J829" s="24">
        <f t="shared" si="228"/>
        <v>0</v>
      </c>
      <c r="K829" s="24">
        <f t="shared" si="229"/>
        <v>38.434720360667725</v>
      </c>
    </row>
    <row r="830" spans="1:11">
      <c r="A830" s="27" t="s">
        <v>96</v>
      </c>
      <c r="B830" s="22" t="s">
        <v>97</v>
      </c>
      <c r="C830" s="23">
        <v>16127.18</v>
      </c>
      <c r="D830" s="23">
        <v>32828</v>
      </c>
      <c r="E830" s="23">
        <v>0</v>
      </c>
      <c r="F830" s="23">
        <v>12617.35</v>
      </c>
      <c r="G830" s="23">
        <f t="shared" si="225"/>
        <v>-3509.83</v>
      </c>
      <c r="H830" s="23">
        <f t="shared" si="226"/>
        <v>-12617.35</v>
      </c>
      <c r="I830" s="24">
        <f t="shared" si="227"/>
        <v>-21.763445314059865</v>
      </c>
      <c r="J830" s="24">
        <f t="shared" si="228"/>
        <v>0</v>
      </c>
      <c r="K830" s="24">
        <f t="shared" si="229"/>
        <v>38.434720360667725</v>
      </c>
    </row>
    <row r="831" spans="1:11">
      <c r="A831" s="21"/>
      <c r="B831" s="22" t="s">
        <v>118</v>
      </c>
      <c r="C831" s="23">
        <v>529.82000000000005</v>
      </c>
      <c r="D831" s="23">
        <v>0</v>
      </c>
      <c r="E831" s="23">
        <v>0</v>
      </c>
      <c r="F831" s="23">
        <v>4943.6499999999996</v>
      </c>
      <c r="G831" s="23">
        <f t="shared" si="225"/>
        <v>4413.83</v>
      </c>
      <c r="H831" s="23">
        <f t="shared" si="226"/>
        <v>-4943.6499999999996</v>
      </c>
      <c r="I831" s="24">
        <f t="shared" si="227"/>
        <v>833.08104639311455</v>
      </c>
      <c r="J831" s="24">
        <f t="shared" si="228"/>
        <v>0</v>
      </c>
      <c r="K831" s="24">
        <f t="shared" si="229"/>
        <v>0</v>
      </c>
    </row>
    <row r="832" spans="1:11">
      <c r="A832" s="21" t="s">
        <v>119</v>
      </c>
      <c r="B832" s="22" t="s">
        <v>120</v>
      </c>
      <c r="C832" s="23">
        <v>-529.82000000000005</v>
      </c>
      <c r="D832" s="23">
        <v>0</v>
      </c>
      <c r="E832" s="23">
        <v>0</v>
      </c>
      <c r="F832" s="23">
        <v>-4943.6499999999996</v>
      </c>
      <c r="G832" s="23">
        <f t="shared" si="225"/>
        <v>-4413.83</v>
      </c>
      <c r="H832" s="23">
        <f t="shared" si="226"/>
        <v>4943.6499999999996</v>
      </c>
      <c r="I832" s="24">
        <f t="shared" si="227"/>
        <v>833.08104639311455</v>
      </c>
      <c r="J832" s="24">
        <f t="shared" si="228"/>
        <v>0</v>
      </c>
      <c r="K832" s="24">
        <f t="shared" si="229"/>
        <v>0</v>
      </c>
    </row>
    <row r="833" spans="1:11">
      <c r="A833" s="25" t="s">
        <v>121</v>
      </c>
      <c r="B833" s="22" t="s">
        <v>122</v>
      </c>
      <c r="C833" s="23">
        <v>-529.82000000000005</v>
      </c>
      <c r="D833" s="23">
        <v>0</v>
      </c>
      <c r="E833" s="23">
        <v>0</v>
      </c>
      <c r="F833" s="23">
        <v>-4943.6499999999996</v>
      </c>
      <c r="G833" s="23">
        <f t="shared" si="225"/>
        <v>-4413.83</v>
      </c>
      <c r="H833" s="23">
        <f t="shared" si="226"/>
        <v>4943.6499999999996</v>
      </c>
      <c r="I833" s="24">
        <f t="shared" si="227"/>
        <v>833.08104639311455</v>
      </c>
      <c r="J833" s="24">
        <f t="shared" si="228"/>
        <v>0</v>
      </c>
      <c r="K833" s="24">
        <f t="shared" si="229"/>
        <v>0</v>
      </c>
    </row>
    <row r="834" spans="1:11" s="3" customFormat="1" ht="25.5">
      <c r="A834" s="49" t="s">
        <v>611</v>
      </c>
      <c r="B834" s="31" t="s">
        <v>977</v>
      </c>
      <c r="C834" s="32"/>
      <c r="D834" s="32"/>
      <c r="E834" s="32"/>
      <c r="F834" s="32"/>
      <c r="G834" s="32"/>
      <c r="H834" s="32"/>
      <c r="I834" s="33"/>
      <c r="J834" s="33"/>
      <c r="K834" s="33"/>
    </row>
    <row r="835" spans="1:11">
      <c r="A835" s="21" t="s">
        <v>19</v>
      </c>
      <c r="B835" s="22" t="s">
        <v>20</v>
      </c>
      <c r="C835" s="23">
        <v>0</v>
      </c>
      <c r="D835" s="23">
        <v>12000</v>
      </c>
      <c r="E835" s="23">
        <v>12000</v>
      </c>
      <c r="F835" s="23">
        <v>12000</v>
      </c>
      <c r="G835" s="23">
        <f t="shared" ref="G835:G849" si="230">F835-C835</f>
        <v>12000</v>
      </c>
      <c r="H835" s="23">
        <f t="shared" ref="H835:H849" si="231">E835-F835</f>
        <v>0</v>
      </c>
      <c r="I835" s="24">
        <f t="shared" ref="I835:I849" si="232">IF(ISERROR(F835/C835),0,F835/C835*100-100)</f>
        <v>0</v>
      </c>
      <c r="J835" s="24">
        <f t="shared" ref="J835:J849" si="233">IF(ISERROR(F835/E835),0,F835/E835*100)</f>
        <v>100</v>
      </c>
      <c r="K835" s="24">
        <f t="shared" ref="K835:K849" si="234">IF(ISERROR(F835/D835),0,F835/D835*100)</f>
        <v>100</v>
      </c>
    </row>
    <row r="836" spans="1:11">
      <c r="A836" s="25" t="s">
        <v>130</v>
      </c>
      <c r="B836" s="22" t="s">
        <v>131</v>
      </c>
      <c r="C836" s="23">
        <v>0</v>
      </c>
      <c r="D836" s="23">
        <v>12000</v>
      </c>
      <c r="E836" s="23">
        <v>12000</v>
      </c>
      <c r="F836" s="23">
        <v>12000</v>
      </c>
      <c r="G836" s="23">
        <f t="shared" si="230"/>
        <v>12000</v>
      </c>
      <c r="H836" s="23">
        <f t="shared" si="231"/>
        <v>0</v>
      </c>
      <c r="I836" s="24">
        <f t="shared" si="232"/>
        <v>0</v>
      </c>
      <c r="J836" s="24">
        <f t="shared" si="233"/>
        <v>100</v>
      </c>
      <c r="K836" s="24">
        <f t="shared" si="234"/>
        <v>100</v>
      </c>
    </row>
    <row r="837" spans="1:11">
      <c r="A837" s="26" t="s">
        <v>132</v>
      </c>
      <c r="B837" s="22" t="s">
        <v>133</v>
      </c>
      <c r="C837" s="23">
        <v>0</v>
      </c>
      <c r="D837" s="23">
        <v>12000</v>
      </c>
      <c r="E837" s="23">
        <v>12000</v>
      </c>
      <c r="F837" s="23">
        <v>12000</v>
      </c>
      <c r="G837" s="23">
        <f t="shared" si="230"/>
        <v>12000</v>
      </c>
      <c r="H837" s="23">
        <f t="shared" si="231"/>
        <v>0</v>
      </c>
      <c r="I837" s="24">
        <f t="shared" si="232"/>
        <v>0</v>
      </c>
      <c r="J837" s="24">
        <f t="shared" si="233"/>
        <v>100</v>
      </c>
      <c r="K837" s="24">
        <f t="shared" si="234"/>
        <v>100</v>
      </c>
    </row>
    <row r="838" spans="1:11">
      <c r="A838" s="27" t="s">
        <v>134</v>
      </c>
      <c r="B838" s="22" t="s">
        <v>135</v>
      </c>
      <c r="C838" s="23">
        <v>0</v>
      </c>
      <c r="D838" s="23">
        <v>12000</v>
      </c>
      <c r="E838" s="23">
        <v>12000</v>
      </c>
      <c r="F838" s="23">
        <v>12000</v>
      </c>
      <c r="G838" s="23">
        <f t="shared" si="230"/>
        <v>12000</v>
      </c>
      <c r="H838" s="23">
        <f t="shared" si="231"/>
        <v>0</v>
      </c>
      <c r="I838" s="24">
        <f t="shared" si="232"/>
        <v>0</v>
      </c>
      <c r="J838" s="24">
        <f t="shared" si="233"/>
        <v>100</v>
      </c>
      <c r="K838" s="24">
        <f t="shared" si="234"/>
        <v>100</v>
      </c>
    </row>
    <row r="839" spans="1:11" ht="25.5">
      <c r="A839" s="28" t="s">
        <v>136</v>
      </c>
      <c r="B839" s="22" t="s">
        <v>137</v>
      </c>
      <c r="C839" s="23">
        <v>0</v>
      </c>
      <c r="D839" s="23">
        <v>12000</v>
      </c>
      <c r="E839" s="23">
        <v>12000</v>
      </c>
      <c r="F839" s="23">
        <v>12000</v>
      </c>
      <c r="G839" s="23">
        <f t="shared" si="230"/>
        <v>12000</v>
      </c>
      <c r="H839" s="23">
        <f t="shared" si="231"/>
        <v>0</v>
      </c>
      <c r="I839" s="24">
        <f t="shared" si="232"/>
        <v>0</v>
      </c>
      <c r="J839" s="24">
        <f t="shared" si="233"/>
        <v>100</v>
      </c>
      <c r="K839" s="24">
        <f t="shared" si="234"/>
        <v>100</v>
      </c>
    </row>
    <row r="840" spans="1:11" ht="25.5">
      <c r="A840" s="29" t="s">
        <v>158</v>
      </c>
      <c r="B840" s="22" t="s">
        <v>159</v>
      </c>
      <c r="C840" s="23">
        <v>0</v>
      </c>
      <c r="D840" s="23">
        <v>12000</v>
      </c>
      <c r="E840" s="23">
        <v>12000</v>
      </c>
      <c r="F840" s="23">
        <v>12000</v>
      </c>
      <c r="G840" s="23">
        <f t="shared" si="230"/>
        <v>12000</v>
      </c>
      <c r="H840" s="23">
        <f t="shared" si="231"/>
        <v>0</v>
      </c>
      <c r="I840" s="24">
        <f t="shared" si="232"/>
        <v>0</v>
      </c>
      <c r="J840" s="24">
        <f t="shared" si="233"/>
        <v>100</v>
      </c>
      <c r="K840" s="24">
        <f t="shared" si="234"/>
        <v>100</v>
      </c>
    </row>
    <row r="841" spans="1:11">
      <c r="A841" s="21" t="s">
        <v>88</v>
      </c>
      <c r="B841" s="22" t="s">
        <v>89</v>
      </c>
      <c r="C841" s="23">
        <v>2777.25</v>
      </c>
      <c r="D841" s="23">
        <v>12862</v>
      </c>
      <c r="E841" s="23">
        <v>12000</v>
      </c>
      <c r="F841" s="23">
        <v>0</v>
      </c>
      <c r="G841" s="23">
        <f t="shared" si="230"/>
        <v>-2777.25</v>
      </c>
      <c r="H841" s="23">
        <f t="shared" si="231"/>
        <v>12000</v>
      </c>
      <c r="I841" s="24">
        <f t="shared" si="232"/>
        <v>-100</v>
      </c>
      <c r="J841" s="24">
        <f t="shared" si="233"/>
        <v>0</v>
      </c>
      <c r="K841" s="24">
        <f t="shared" si="234"/>
        <v>0</v>
      </c>
    </row>
    <row r="842" spans="1:11">
      <c r="A842" s="25" t="s">
        <v>90</v>
      </c>
      <c r="B842" s="22" t="s">
        <v>91</v>
      </c>
      <c r="C842" s="23">
        <v>2777.25</v>
      </c>
      <c r="D842" s="23">
        <v>12862</v>
      </c>
      <c r="E842" s="23">
        <v>12000</v>
      </c>
      <c r="F842" s="23">
        <v>0</v>
      </c>
      <c r="G842" s="23">
        <f t="shared" si="230"/>
        <v>-2777.25</v>
      </c>
      <c r="H842" s="23">
        <f t="shared" si="231"/>
        <v>12000</v>
      </c>
      <c r="I842" s="24">
        <f t="shared" si="232"/>
        <v>-100</v>
      </c>
      <c r="J842" s="24">
        <f t="shared" si="233"/>
        <v>0</v>
      </c>
      <c r="K842" s="24">
        <f t="shared" si="234"/>
        <v>0</v>
      </c>
    </row>
    <row r="843" spans="1:11">
      <c r="A843" s="26" t="s">
        <v>92</v>
      </c>
      <c r="B843" s="22" t="s">
        <v>93</v>
      </c>
      <c r="C843" s="23">
        <v>2777.25</v>
      </c>
      <c r="D843" s="23">
        <v>12862</v>
      </c>
      <c r="E843" s="23">
        <v>12000</v>
      </c>
      <c r="F843" s="23">
        <v>0</v>
      </c>
      <c r="G843" s="23">
        <f t="shared" si="230"/>
        <v>-2777.25</v>
      </c>
      <c r="H843" s="23">
        <f t="shared" si="231"/>
        <v>12000</v>
      </c>
      <c r="I843" s="24">
        <f t="shared" si="232"/>
        <v>-100</v>
      </c>
      <c r="J843" s="24">
        <f t="shared" si="233"/>
        <v>0</v>
      </c>
      <c r="K843" s="24">
        <f t="shared" si="234"/>
        <v>0</v>
      </c>
    </row>
    <row r="844" spans="1:11">
      <c r="A844" s="27" t="s">
        <v>94</v>
      </c>
      <c r="B844" s="22" t="s">
        <v>95</v>
      </c>
      <c r="C844" s="23">
        <v>1220.79</v>
      </c>
      <c r="D844" s="23">
        <v>440</v>
      </c>
      <c r="E844" s="23">
        <v>0</v>
      </c>
      <c r="F844" s="23">
        <v>0</v>
      </c>
      <c r="G844" s="23">
        <f t="shared" si="230"/>
        <v>-1220.79</v>
      </c>
      <c r="H844" s="23">
        <f t="shared" si="231"/>
        <v>0</v>
      </c>
      <c r="I844" s="24">
        <f t="shared" si="232"/>
        <v>-100</v>
      </c>
      <c r="J844" s="24">
        <f t="shared" si="233"/>
        <v>0</v>
      </c>
      <c r="K844" s="24">
        <f t="shared" si="234"/>
        <v>0</v>
      </c>
    </row>
    <row r="845" spans="1:11">
      <c r="A845" s="27" t="s">
        <v>96</v>
      </c>
      <c r="B845" s="22" t="s">
        <v>97</v>
      </c>
      <c r="C845" s="23">
        <v>1556.46</v>
      </c>
      <c r="D845" s="23">
        <v>12422</v>
      </c>
      <c r="E845" s="23">
        <v>12000</v>
      </c>
      <c r="F845" s="23">
        <v>0</v>
      </c>
      <c r="G845" s="23">
        <f t="shared" si="230"/>
        <v>-1556.46</v>
      </c>
      <c r="H845" s="23">
        <f t="shared" si="231"/>
        <v>12000</v>
      </c>
      <c r="I845" s="24">
        <f t="shared" si="232"/>
        <v>-100</v>
      </c>
      <c r="J845" s="24">
        <f t="shared" si="233"/>
        <v>0</v>
      </c>
      <c r="K845" s="24">
        <f t="shared" si="234"/>
        <v>0</v>
      </c>
    </row>
    <row r="846" spans="1:11">
      <c r="A846" s="21"/>
      <c r="B846" s="22" t="s">
        <v>118</v>
      </c>
      <c r="C846" s="23">
        <v>-2777.25</v>
      </c>
      <c r="D846" s="23">
        <v>-862</v>
      </c>
      <c r="E846" s="23">
        <v>0</v>
      </c>
      <c r="F846" s="23">
        <v>12000</v>
      </c>
      <c r="G846" s="23">
        <f t="shared" si="230"/>
        <v>14777.25</v>
      </c>
      <c r="H846" s="23">
        <f t="shared" si="231"/>
        <v>-12000</v>
      </c>
      <c r="I846" s="24">
        <f t="shared" si="232"/>
        <v>-532.08209559816362</v>
      </c>
      <c r="J846" s="24">
        <f t="shared" si="233"/>
        <v>0</v>
      </c>
      <c r="K846" s="24">
        <f t="shared" si="234"/>
        <v>-1392.1113689095127</v>
      </c>
    </row>
    <row r="847" spans="1:11">
      <c r="A847" s="21" t="s">
        <v>119</v>
      </c>
      <c r="B847" s="22" t="s">
        <v>120</v>
      </c>
      <c r="C847" s="23">
        <v>2777.25</v>
      </c>
      <c r="D847" s="23">
        <v>862</v>
      </c>
      <c r="E847" s="23">
        <v>0</v>
      </c>
      <c r="F847" s="23">
        <v>-12000</v>
      </c>
      <c r="G847" s="23">
        <f t="shared" si="230"/>
        <v>-14777.25</v>
      </c>
      <c r="H847" s="23">
        <f t="shared" si="231"/>
        <v>12000</v>
      </c>
      <c r="I847" s="24">
        <f t="shared" si="232"/>
        <v>-532.08209559816362</v>
      </c>
      <c r="J847" s="24">
        <f t="shared" si="233"/>
        <v>0</v>
      </c>
      <c r="K847" s="24">
        <f t="shared" si="234"/>
        <v>-1392.1113689095127</v>
      </c>
    </row>
    <row r="848" spans="1:11">
      <c r="A848" s="25" t="s">
        <v>121</v>
      </c>
      <c r="B848" s="22" t="s">
        <v>122</v>
      </c>
      <c r="C848" s="23">
        <v>2777.25</v>
      </c>
      <c r="D848" s="23">
        <v>862</v>
      </c>
      <c r="E848" s="23">
        <v>0</v>
      </c>
      <c r="F848" s="23">
        <v>-12000</v>
      </c>
      <c r="G848" s="23">
        <f t="shared" si="230"/>
        <v>-14777.25</v>
      </c>
      <c r="H848" s="23">
        <f t="shared" si="231"/>
        <v>12000</v>
      </c>
      <c r="I848" s="24">
        <f t="shared" si="232"/>
        <v>-532.08209559816362</v>
      </c>
      <c r="J848" s="24">
        <f t="shared" si="233"/>
        <v>0</v>
      </c>
      <c r="K848" s="24">
        <f t="shared" si="234"/>
        <v>-1392.1113689095127</v>
      </c>
    </row>
    <row r="849" spans="1:11" ht="25.5">
      <c r="A849" s="26" t="s">
        <v>192</v>
      </c>
      <c r="B849" s="22" t="s">
        <v>193</v>
      </c>
      <c r="C849" s="23">
        <v>-13932.01</v>
      </c>
      <c r="D849" s="23">
        <v>862</v>
      </c>
      <c r="E849" s="23">
        <v>0</v>
      </c>
      <c r="F849" s="23">
        <v>-862</v>
      </c>
      <c r="G849" s="23">
        <f t="shared" si="230"/>
        <v>13070.01</v>
      </c>
      <c r="H849" s="23">
        <f t="shared" si="231"/>
        <v>862</v>
      </c>
      <c r="I849" s="24">
        <f t="shared" si="232"/>
        <v>-93.812809494107455</v>
      </c>
      <c r="J849" s="24">
        <f t="shared" si="233"/>
        <v>0</v>
      </c>
      <c r="K849" s="24">
        <f t="shared" si="234"/>
        <v>-100</v>
      </c>
    </row>
    <row r="850" spans="1:11" s="3" customFormat="1" ht="25.5">
      <c r="A850" s="49" t="s">
        <v>176</v>
      </c>
      <c r="B850" s="31" t="s">
        <v>177</v>
      </c>
      <c r="C850" s="32"/>
      <c r="D850" s="32"/>
      <c r="E850" s="32"/>
      <c r="F850" s="32"/>
      <c r="G850" s="32"/>
      <c r="H850" s="32"/>
      <c r="I850" s="33"/>
      <c r="J850" s="33"/>
      <c r="K850" s="33"/>
    </row>
    <row r="851" spans="1:11">
      <c r="A851" s="21" t="s">
        <v>19</v>
      </c>
      <c r="B851" s="22" t="s">
        <v>20</v>
      </c>
      <c r="C851" s="23">
        <v>589000</v>
      </c>
      <c r="D851" s="23">
        <v>639450</v>
      </c>
      <c r="E851" s="23">
        <v>286000</v>
      </c>
      <c r="F851" s="23">
        <v>639450</v>
      </c>
      <c r="G851" s="23">
        <f t="shared" ref="G851:G862" si="235">F851-C851</f>
        <v>50450</v>
      </c>
      <c r="H851" s="23">
        <f t="shared" ref="H851:H862" si="236">E851-F851</f>
        <v>-353450</v>
      </c>
      <c r="I851" s="24">
        <f t="shared" ref="I851:I862" si="237">IF(ISERROR(F851/C851),0,F851/C851*100-100)</f>
        <v>8.5653650254669031</v>
      </c>
      <c r="J851" s="24">
        <f t="shared" ref="J851:J862" si="238">IF(ISERROR(F851/E851),0,F851/E851*100)</f>
        <v>223.58391608391611</v>
      </c>
      <c r="K851" s="24">
        <f t="shared" ref="K851:K862" si="239">IF(ISERROR(F851/D851),0,F851/D851*100)</f>
        <v>100</v>
      </c>
    </row>
    <row r="852" spans="1:11">
      <c r="A852" s="25" t="s">
        <v>84</v>
      </c>
      <c r="B852" s="22" t="s">
        <v>85</v>
      </c>
      <c r="C852" s="23">
        <v>589000</v>
      </c>
      <c r="D852" s="23">
        <v>639450</v>
      </c>
      <c r="E852" s="23">
        <v>286000</v>
      </c>
      <c r="F852" s="23">
        <v>639450</v>
      </c>
      <c r="G852" s="23">
        <f t="shared" si="235"/>
        <v>50450</v>
      </c>
      <c r="H852" s="23">
        <f t="shared" si="236"/>
        <v>-353450</v>
      </c>
      <c r="I852" s="24">
        <f t="shared" si="237"/>
        <v>8.5653650254669031</v>
      </c>
      <c r="J852" s="24">
        <f t="shared" si="238"/>
        <v>223.58391608391611</v>
      </c>
      <c r="K852" s="24">
        <f t="shared" si="239"/>
        <v>100</v>
      </c>
    </row>
    <row r="853" spans="1:11">
      <c r="A853" s="26" t="s">
        <v>86</v>
      </c>
      <c r="B853" s="22" t="s">
        <v>87</v>
      </c>
      <c r="C853" s="23">
        <v>589000</v>
      </c>
      <c r="D853" s="23">
        <v>639450</v>
      </c>
      <c r="E853" s="23">
        <v>286000</v>
      </c>
      <c r="F853" s="23">
        <v>639450</v>
      </c>
      <c r="G853" s="23">
        <f t="shared" si="235"/>
        <v>50450</v>
      </c>
      <c r="H853" s="23">
        <f t="shared" si="236"/>
        <v>-353450</v>
      </c>
      <c r="I853" s="24">
        <f t="shared" si="237"/>
        <v>8.5653650254669031</v>
      </c>
      <c r="J853" s="24">
        <f t="shared" si="238"/>
        <v>223.58391608391611</v>
      </c>
      <c r="K853" s="24">
        <f t="shared" si="239"/>
        <v>100</v>
      </c>
    </row>
    <row r="854" spans="1:11">
      <c r="A854" s="21" t="s">
        <v>88</v>
      </c>
      <c r="B854" s="22" t="s">
        <v>89</v>
      </c>
      <c r="C854" s="23">
        <v>257954.33</v>
      </c>
      <c r="D854" s="23">
        <v>639450</v>
      </c>
      <c r="E854" s="23">
        <v>286000</v>
      </c>
      <c r="F854" s="23">
        <v>233450.4</v>
      </c>
      <c r="G854" s="23">
        <f t="shared" si="235"/>
        <v>-24503.929999999993</v>
      </c>
      <c r="H854" s="23">
        <f t="shared" si="236"/>
        <v>52549.600000000006</v>
      </c>
      <c r="I854" s="24">
        <f t="shared" si="237"/>
        <v>-9.4993288152984263</v>
      </c>
      <c r="J854" s="24">
        <f t="shared" si="238"/>
        <v>81.626013986013973</v>
      </c>
      <c r="K854" s="24">
        <f t="shared" si="239"/>
        <v>36.507999061693639</v>
      </c>
    </row>
    <row r="855" spans="1:11">
      <c r="A855" s="25" t="s">
        <v>90</v>
      </c>
      <c r="B855" s="22" t="s">
        <v>91</v>
      </c>
      <c r="C855" s="23">
        <v>257954.33</v>
      </c>
      <c r="D855" s="23">
        <v>639450</v>
      </c>
      <c r="E855" s="23">
        <v>286000</v>
      </c>
      <c r="F855" s="23">
        <v>233450.4</v>
      </c>
      <c r="G855" s="23">
        <f t="shared" si="235"/>
        <v>-24503.929999999993</v>
      </c>
      <c r="H855" s="23">
        <f t="shared" si="236"/>
        <v>52549.600000000006</v>
      </c>
      <c r="I855" s="24">
        <f t="shared" si="237"/>
        <v>-9.4993288152984263</v>
      </c>
      <c r="J855" s="24">
        <f t="shared" si="238"/>
        <v>81.626013986013973</v>
      </c>
      <c r="K855" s="24">
        <f t="shared" si="239"/>
        <v>36.507999061693639</v>
      </c>
    </row>
    <row r="856" spans="1:11">
      <c r="A856" s="26" t="s">
        <v>92</v>
      </c>
      <c r="B856" s="22" t="s">
        <v>93</v>
      </c>
      <c r="C856" s="23">
        <v>257954.33</v>
      </c>
      <c r="D856" s="23">
        <v>639450</v>
      </c>
      <c r="E856" s="23">
        <v>286000</v>
      </c>
      <c r="F856" s="23">
        <v>233450.4</v>
      </c>
      <c r="G856" s="23">
        <f t="shared" si="235"/>
        <v>-24503.929999999993</v>
      </c>
      <c r="H856" s="23">
        <f t="shared" si="236"/>
        <v>52549.600000000006</v>
      </c>
      <c r="I856" s="24">
        <f t="shared" si="237"/>
        <v>-9.4993288152984263</v>
      </c>
      <c r="J856" s="24">
        <f t="shared" si="238"/>
        <v>81.626013986013973</v>
      </c>
      <c r="K856" s="24">
        <f t="shared" si="239"/>
        <v>36.507999061693639</v>
      </c>
    </row>
    <row r="857" spans="1:11">
      <c r="A857" s="27" t="s">
        <v>94</v>
      </c>
      <c r="B857" s="22" t="s">
        <v>95</v>
      </c>
      <c r="C857" s="23">
        <v>237379.95</v>
      </c>
      <c r="D857" s="23">
        <v>549450</v>
      </c>
      <c r="E857" s="23">
        <v>236000</v>
      </c>
      <c r="F857" s="23">
        <v>219218.93</v>
      </c>
      <c r="G857" s="23">
        <f t="shared" si="235"/>
        <v>-18161.020000000019</v>
      </c>
      <c r="H857" s="23">
        <f t="shared" si="236"/>
        <v>16781.070000000007</v>
      </c>
      <c r="I857" s="24">
        <f t="shared" si="237"/>
        <v>-7.6506124464176537</v>
      </c>
      <c r="J857" s="24">
        <f t="shared" si="238"/>
        <v>92.889377118644063</v>
      </c>
      <c r="K857" s="24">
        <f t="shared" si="239"/>
        <v>39.897885157885156</v>
      </c>
    </row>
    <row r="858" spans="1:11">
      <c r="A858" s="27" t="s">
        <v>96</v>
      </c>
      <c r="B858" s="22" t="s">
        <v>97</v>
      </c>
      <c r="C858" s="23">
        <v>20574.38</v>
      </c>
      <c r="D858" s="23">
        <v>90000</v>
      </c>
      <c r="E858" s="23">
        <v>50000</v>
      </c>
      <c r="F858" s="23">
        <v>14231.47</v>
      </c>
      <c r="G858" s="23">
        <f t="shared" si="235"/>
        <v>-6342.9100000000017</v>
      </c>
      <c r="H858" s="23">
        <f t="shared" si="236"/>
        <v>35768.53</v>
      </c>
      <c r="I858" s="24">
        <f t="shared" si="237"/>
        <v>-30.829167148657717</v>
      </c>
      <c r="J858" s="24">
        <f t="shared" si="238"/>
        <v>28.462939999999996</v>
      </c>
      <c r="K858" s="24">
        <f t="shared" si="239"/>
        <v>15.812744444444442</v>
      </c>
    </row>
    <row r="859" spans="1:11">
      <c r="A859" s="28" t="s">
        <v>98</v>
      </c>
      <c r="B859" s="22" t="s">
        <v>99</v>
      </c>
      <c r="C859" s="23">
        <v>360</v>
      </c>
      <c r="D859" s="23">
        <v>0</v>
      </c>
      <c r="E859" s="23">
        <v>0</v>
      </c>
      <c r="F859" s="23">
        <v>0</v>
      </c>
      <c r="G859" s="23">
        <f t="shared" si="235"/>
        <v>-360</v>
      </c>
      <c r="H859" s="23">
        <f t="shared" si="236"/>
        <v>0</v>
      </c>
      <c r="I859" s="24">
        <f t="shared" si="237"/>
        <v>-100</v>
      </c>
      <c r="J859" s="24">
        <f t="shared" si="238"/>
        <v>0</v>
      </c>
      <c r="K859" s="24">
        <f t="shared" si="239"/>
        <v>0</v>
      </c>
    </row>
    <row r="860" spans="1:11">
      <c r="A860" s="21"/>
      <c r="B860" s="22" t="s">
        <v>118</v>
      </c>
      <c r="C860" s="23">
        <v>331045.67</v>
      </c>
      <c r="D860" s="23">
        <v>0</v>
      </c>
      <c r="E860" s="23">
        <v>0</v>
      </c>
      <c r="F860" s="23">
        <v>405999.6</v>
      </c>
      <c r="G860" s="23">
        <f t="shared" si="235"/>
        <v>74953.929999999993</v>
      </c>
      <c r="H860" s="23">
        <f t="shared" si="236"/>
        <v>-405999.6</v>
      </c>
      <c r="I860" s="24">
        <f t="shared" si="237"/>
        <v>22.641567853764698</v>
      </c>
      <c r="J860" s="24">
        <f t="shared" si="238"/>
        <v>0</v>
      </c>
      <c r="K860" s="24">
        <f t="shared" si="239"/>
        <v>0</v>
      </c>
    </row>
    <row r="861" spans="1:11">
      <c r="A861" s="21" t="s">
        <v>119</v>
      </c>
      <c r="B861" s="22" t="s">
        <v>120</v>
      </c>
      <c r="C861" s="23">
        <v>-331045.67</v>
      </c>
      <c r="D861" s="23">
        <v>0</v>
      </c>
      <c r="E861" s="23">
        <v>0</v>
      </c>
      <c r="F861" s="23">
        <v>-405999.6</v>
      </c>
      <c r="G861" s="23">
        <f t="shared" si="235"/>
        <v>-74953.929999999993</v>
      </c>
      <c r="H861" s="23">
        <f t="shared" si="236"/>
        <v>405999.6</v>
      </c>
      <c r="I861" s="24">
        <f t="shared" si="237"/>
        <v>22.641567853764698</v>
      </c>
      <c r="J861" s="24">
        <f t="shared" si="238"/>
        <v>0</v>
      </c>
      <c r="K861" s="24">
        <f t="shared" si="239"/>
        <v>0</v>
      </c>
    </row>
    <row r="862" spans="1:11">
      <c r="A862" s="25" t="s">
        <v>121</v>
      </c>
      <c r="B862" s="22" t="s">
        <v>122</v>
      </c>
      <c r="C862" s="23">
        <v>-331045.67</v>
      </c>
      <c r="D862" s="23">
        <v>0</v>
      </c>
      <c r="E862" s="23">
        <v>0</v>
      </c>
      <c r="F862" s="23">
        <v>-405999.6</v>
      </c>
      <c r="G862" s="23">
        <f t="shared" si="235"/>
        <v>-74953.929999999993</v>
      </c>
      <c r="H862" s="23">
        <f t="shared" si="236"/>
        <v>405999.6</v>
      </c>
      <c r="I862" s="24">
        <f t="shared" si="237"/>
        <v>22.641567853764698</v>
      </c>
      <c r="J862" s="24">
        <f t="shared" si="238"/>
        <v>0</v>
      </c>
      <c r="K862" s="24">
        <f t="shared" si="239"/>
        <v>0</v>
      </c>
    </row>
    <row r="863" spans="1:11" s="3" customFormat="1" ht="38.25">
      <c r="A863" s="30" t="s">
        <v>198</v>
      </c>
      <c r="B863" s="31" t="s">
        <v>786</v>
      </c>
      <c r="C863" s="32"/>
      <c r="D863" s="32"/>
      <c r="E863" s="32"/>
      <c r="F863" s="32"/>
      <c r="G863" s="32"/>
      <c r="H863" s="32"/>
      <c r="I863" s="33"/>
      <c r="J863" s="33"/>
      <c r="K863" s="33"/>
    </row>
    <row r="864" spans="1:11">
      <c r="A864" s="21" t="s">
        <v>19</v>
      </c>
      <c r="B864" s="22" t="s">
        <v>20</v>
      </c>
      <c r="C864" s="23">
        <v>144534</v>
      </c>
      <c r="D864" s="23">
        <v>0</v>
      </c>
      <c r="E864" s="23">
        <v>0</v>
      </c>
      <c r="F864" s="23">
        <v>0</v>
      </c>
      <c r="G864" s="23">
        <f t="shared" ref="G864:G876" si="240">F864-C864</f>
        <v>-144534</v>
      </c>
      <c r="H864" s="23">
        <f t="shared" ref="H864:H876" si="241">E864-F864</f>
        <v>0</v>
      </c>
      <c r="I864" s="24">
        <f t="shared" ref="I864:I876" si="242">IF(ISERROR(F864/C864),0,F864/C864*100-100)</f>
        <v>-100</v>
      </c>
      <c r="J864" s="24">
        <f t="shared" ref="J864:J876" si="243">IF(ISERROR(F864/E864),0,F864/E864*100)</f>
        <v>0</v>
      </c>
      <c r="K864" s="24">
        <f t="shared" ref="K864:K876" si="244">IF(ISERROR(F864/D864),0,F864/D864*100)</f>
        <v>0</v>
      </c>
    </row>
    <row r="865" spans="1:11">
      <c r="A865" s="25" t="s">
        <v>84</v>
      </c>
      <c r="B865" s="22" t="s">
        <v>85</v>
      </c>
      <c r="C865" s="23">
        <v>144534</v>
      </c>
      <c r="D865" s="23">
        <v>0</v>
      </c>
      <c r="E865" s="23">
        <v>0</v>
      </c>
      <c r="F865" s="23">
        <v>0</v>
      </c>
      <c r="G865" s="23">
        <f t="shared" si="240"/>
        <v>-144534</v>
      </c>
      <c r="H865" s="23">
        <f t="shared" si="241"/>
        <v>0</v>
      </c>
      <c r="I865" s="24">
        <f t="shared" si="242"/>
        <v>-100</v>
      </c>
      <c r="J865" s="24">
        <f t="shared" si="243"/>
        <v>0</v>
      </c>
      <c r="K865" s="24">
        <f t="shared" si="244"/>
        <v>0</v>
      </c>
    </row>
    <row r="866" spans="1:11">
      <c r="A866" s="26" t="s">
        <v>86</v>
      </c>
      <c r="B866" s="22" t="s">
        <v>87</v>
      </c>
      <c r="C866" s="23">
        <v>144534</v>
      </c>
      <c r="D866" s="23">
        <v>0</v>
      </c>
      <c r="E866" s="23">
        <v>0</v>
      </c>
      <c r="F866" s="23">
        <v>0</v>
      </c>
      <c r="G866" s="23">
        <f t="shared" si="240"/>
        <v>-144534</v>
      </c>
      <c r="H866" s="23">
        <f t="shared" si="241"/>
        <v>0</v>
      </c>
      <c r="I866" s="24">
        <f t="shared" si="242"/>
        <v>-100</v>
      </c>
      <c r="J866" s="24">
        <f t="shared" si="243"/>
        <v>0</v>
      </c>
      <c r="K866" s="24">
        <f t="shared" si="244"/>
        <v>0</v>
      </c>
    </row>
    <row r="867" spans="1:11">
      <c r="A867" s="21" t="s">
        <v>88</v>
      </c>
      <c r="B867" s="22" t="s">
        <v>89</v>
      </c>
      <c r="C867" s="23">
        <v>140033.97</v>
      </c>
      <c r="D867" s="23">
        <v>0</v>
      </c>
      <c r="E867" s="23">
        <v>0</v>
      </c>
      <c r="F867" s="23">
        <v>0</v>
      </c>
      <c r="G867" s="23">
        <f t="shared" si="240"/>
        <v>-140033.97</v>
      </c>
      <c r="H867" s="23">
        <f t="shared" si="241"/>
        <v>0</v>
      </c>
      <c r="I867" s="24">
        <f t="shared" si="242"/>
        <v>-100</v>
      </c>
      <c r="J867" s="24">
        <f t="shared" si="243"/>
        <v>0</v>
      </c>
      <c r="K867" s="24">
        <f t="shared" si="244"/>
        <v>0</v>
      </c>
    </row>
    <row r="868" spans="1:11">
      <c r="A868" s="25" t="s">
        <v>90</v>
      </c>
      <c r="B868" s="22" t="s">
        <v>91</v>
      </c>
      <c r="C868" s="23">
        <v>58254.74</v>
      </c>
      <c r="D868" s="23">
        <v>0</v>
      </c>
      <c r="E868" s="23">
        <v>0</v>
      </c>
      <c r="F868" s="23">
        <v>0</v>
      </c>
      <c r="G868" s="23">
        <f t="shared" si="240"/>
        <v>-58254.74</v>
      </c>
      <c r="H868" s="23">
        <f t="shared" si="241"/>
        <v>0</v>
      </c>
      <c r="I868" s="24">
        <f t="shared" si="242"/>
        <v>-100</v>
      </c>
      <c r="J868" s="24">
        <f t="shared" si="243"/>
        <v>0</v>
      </c>
      <c r="K868" s="24">
        <f t="shared" si="244"/>
        <v>0</v>
      </c>
    </row>
    <row r="869" spans="1:11">
      <c r="A869" s="26" t="s">
        <v>92</v>
      </c>
      <c r="B869" s="22" t="s">
        <v>93</v>
      </c>
      <c r="C869" s="23">
        <v>58254.74</v>
      </c>
      <c r="D869" s="23">
        <v>0</v>
      </c>
      <c r="E869" s="23">
        <v>0</v>
      </c>
      <c r="F869" s="23">
        <v>0</v>
      </c>
      <c r="G869" s="23">
        <f t="shared" si="240"/>
        <v>-58254.74</v>
      </c>
      <c r="H869" s="23">
        <f t="shared" si="241"/>
        <v>0</v>
      </c>
      <c r="I869" s="24">
        <f t="shared" si="242"/>
        <v>-100</v>
      </c>
      <c r="J869" s="24">
        <f t="shared" si="243"/>
        <v>0</v>
      </c>
      <c r="K869" s="24">
        <f t="shared" si="244"/>
        <v>0</v>
      </c>
    </row>
    <row r="870" spans="1:11">
      <c r="A870" s="27" t="s">
        <v>94</v>
      </c>
      <c r="B870" s="22" t="s">
        <v>95</v>
      </c>
      <c r="C870" s="23">
        <v>7733.4</v>
      </c>
      <c r="D870" s="23">
        <v>0</v>
      </c>
      <c r="E870" s="23">
        <v>0</v>
      </c>
      <c r="F870" s="23">
        <v>0</v>
      </c>
      <c r="G870" s="23">
        <f t="shared" si="240"/>
        <v>-7733.4</v>
      </c>
      <c r="H870" s="23">
        <f t="shared" si="241"/>
        <v>0</v>
      </c>
      <c r="I870" s="24">
        <f t="shared" si="242"/>
        <v>-100</v>
      </c>
      <c r="J870" s="24">
        <f t="shared" si="243"/>
        <v>0</v>
      </c>
      <c r="K870" s="24">
        <f t="shared" si="244"/>
        <v>0</v>
      </c>
    </row>
    <row r="871" spans="1:11">
      <c r="A871" s="27" t="s">
        <v>96</v>
      </c>
      <c r="B871" s="22" t="s">
        <v>97</v>
      </c>
      <c r="C871" s="23">
        <v>50521.34</v>
      </c>
      <c r="D871" s="23">
        <v>0</v>
      </c>
      <c r="E871" s="23">
        <v>0</v>
      </c>
      <c r="F871" s="23">
        <v>0</v>
      </c>
      <c r="G871" s="23">
        <f t="shared" si="240"/>
        <v>-50521.34</v>
      </c>
      <c r="H871" s="23">
        <f t="shared" si="241"/>
        <v>0</v>
      </c>
      <c r="I871" s="24">
        <f t="shared" si="242"/>
        <v>-100</v>
      </c>
      <c r="J871" s="24">
        <f t="shared" si="243"/>
        <v>0</v>
      </c>
      <c r="K871" s="24">
        <f t="shared" si="244"/>
        <v>0</v>
      </c>
    </row>
    <row r="872" spans="1:11">
      <c r="A872" s="25" t="s">
        <v>114</v>
      </c>
      <c r="B872" s="22" t="s">
        <v>115</v>
      </c>
      <c r="C872" s="23">
        <v>81779.23</v>
      </c>
      <c r="D872" s="23">
        <v>0</v>
      </c>
      <c r="E872" s="23">
        <v>0</v>
      </c>
      <c r="F872" s="23">
        <v>0</v>
      </c>
      <c r="G872" s="23">
        <f t="shared" si="240"/>
        <v>-81779.23</v>
      </c>
      <c r="H872" s="23">
        <f t="shared" si="241"/>
        <v>0</v>
      </c>
      <c r="I872" s="24">
        <f t="shared" si="242"/>
        <v>-100</v>
      </c>
      <c r="J872" s="24">
        <f t="shared" si="243"/>
        <v>0</v>
      </c>
      <c r="K872" s="24">
        <f t="shared" si="244"/>
        <v>0</v>
      </c>
    </row>
    <row r="873" spans="1:11">
      <c r="A873" s="26" t="s">
        <v>116</v>
      </c>
      <c r="B873" s="22" t="s">
        <v>117</v>
      </c>
      <c r="C873" s="23">
        <v>81779.23</v>
      </c>
      <c r="D873" s="23">
        <v>0</v>
      </c>
      <c r="E873" s="23">
        <v>0</v>
      </c>
      <c r="F873" s="23">
        <v>0</v>
      </c>
      <c r="G873" s="23">
        <f t="shared" si="240"/>
        <v>-81779.23</v>
      </c>
      <c r="H873" s="23">
        <f t="shared" si="241"/>
        <v>0</v>
      </c>
      <c r="I873" s="24">
        <f t="shared" si="242"/>
        <v>-100</v>
      </c>
      <c r="J873" s="24">
        <f t="shared" si="243"/>
        <v>0</v>
      </c>
      <c r="K873" s="24">
        <f t="shared" si="244"/>
        <v>0</v>
      </c>
    </row>
    <row r="874" spans="1:11">
      <c r="A874" s="21"/>
      <c r="B874" s="22" t="s">
        <v>118</v>
      </c>
      <c r="C874" s="23">
        <v>4500.03</v>
      </c>
      <c r="D874" s="23">
        <v>0</v>
      </c>
      <c r="E874" s="23">
        <v>0</v>
      </c>
      <c r="F874" s="23">
        <v>0</v>
      </c>
      <c r="G874" s="23">
        <f t="shared" si="240"/>
        <v>-4500.03</v>
      </c>
      <c r="H874" s="23">
        <f t="shared" si="241"/>
        <v>0</v>
      </c>
      <c r="I874" s="24">
        <f t="shared" si="242"/>
        <v>-100</v>
      </c>
      <c r="J874" s="24">
        <f t="shared" si="243"/>
        <v>0</v>
      </c>
      <c r="K874" s="24">
        <f t="shared" si="244"/>
        <v>0</v>
      </c>
    </row>
    <row r="875" spans="1:11">
      <c r="A875" s="21" t="s">
        <v>119</v>
      </c>
      <c r="B875" s="22" t="s">
        <v>120</v>
      </c>
      <c r="C875" s="23">
        <v>-4500.03</v>
      </c>
      <c r="D875" s="23">
        <v>0</v>
      </c>
      <c r="E875" s="23">
        <v>0</v>
      </c>
      <c r="F875" s="23">
        <v>0</v>
      </c>
      <c r="G875" s="23">
        <f t="shared" si="240"/>
        <v>4500.03</v>
      </c>
      <c r="H875" s="23">
        <f t="shared" si="241"/>
        <v>0</v>
      </c>
      <c r="I875" s="24">
        <f t="shared" si="242"/>
        <v>-100</v>
      </c>
      <c r="J875" s="24">
        <f t="shared" si="243"/>
        <v>0</v>
      </c>
      <c r="K875" s="24">
        <f t="shared" si="244"/>
        <v>0</v>
      </c>
    </row>
    <row r="876" spans="1:11">
      <c r="A876" s="25" t="s">
        <v>121</v>
      </c>
      <c r="B876" s="22" t="s">
        <v>122</v>
      </c>
      <c r="C876" s="23">
        <v>-4500.03</v>
      </c>
      <c r="D876" s="23">
        <v>0</v>
      </c>
      <c r="E876" s="23">
        <v>0</v>
      </c>
      <c r="F876" s="23">
        <v>0</v>
      </c>
      <c r="G876" s="23">
        <f t="shared" si="240"/>
        <v>4500.03</v>
      </c>
      <c r="H876" s="23">
        <f t="shared" si="241"/>
        <v>0</v>
      </c>
      <c r="I876" s="24">
        <f t="shared" si="242"/>
        <v>-100</v>
      </c>
      <c r="J876" s="24">
        <f t="shared" si="243"/>
        <v>0</v>
      </c>
      <c r="K876" s="24">
        <f t="shared" si="244"/>
        <v>0</v>
      </c>
    </row>
    <row r="877" spans="1:11" s="3" customFormat="1" ht="25.5">
      <c r="A877" s="49" t="s">
        <v>200</v>
      </c>
      <c r="B877" s="31" t="s">
        <v>201</v>
      </c>
      <c r="C877" s="32"/>
      <c r="D877" s="32"/>
      <c r="E877" s="32"/>
      <c r="F877" s="32"/>
      <c r="G877" s="32"/>
      <c r="H877" s="32"/>
      <c r="I877" s="33"/>
      <c r="J877" s="33"/>
      <c r="K877" s="33"/>
    </row>
    <row r="878" spans="1:11">
      <c r="A878" s="21" t="s">
        <v>19</v>
      </c>
      <c r="B878" s="22" t="s">
        <v>20</v>
      </c>
      <c r="C878" s="23">
        <v>144534</v>
      </c>
      <c r="D878" s="23">
        <v>0</v>
      </c>
      <c r="E878" s="23">
        <v>0</v>
      </c>
      <c r="F878" s="23">
        <v>0</v>
      </c>
      <c r="G878" s="23">
        <f t="shared" ref="G878:G890" si="245">F878-C878</f>
        <v>-144534</v>
      </c>
      <c r="H878" s="23">
        <f t="shared" ref="H878:H890" si="246">E878-F878</f>
        <v>0</v>
      </c>
      <c r="I878" s="24">
        <f t="shared" ref="I878:I890" si="247">IF(ISERROR(F878/C878),0,F878/C878*100-100)</f>
        <v>-100</v>
      </c>
      <c r="J878" s="24">
        <f t="shared" ref="J878:J890" si="248">IF(ISERROR(F878/E878),0,F878/E878*100)</f>
        <v>0</v>
      </c>
      <c r="K878" s="24">
        <f t="shared" ref="K878:K890" si="249">IF(ISERROR(F878/D878),0,F878/D878*100)</f>
        <v>0</v>
      </c>
    </row>
    <row r="879" spans="1:11">
      <c r="A879" s="25" t="s">
        <v>84</v>
      </c>
      <c r="B879" s="22" t="s">
        <v>85</v>
      </c>
      <c r="C879" s="23">
        <v>144534</v>
      </c>
      <c r="D879" s="23">
        <v>0</v>
      </c>
      <c r="E879" s="23">
        <v>0</v>
      </c>
      <c r="F879" s="23">
        <v>0</v>
      </c>
      <c r="G879" s="23">
        <f t="shared" si="245"/>
        <v>-144534</v>
      </c>
      <c r="H879" s="23">
        <f t="shared" si="246"/>
        <v>0</v>
      </c>
      <c r="I879" s="24">
        <f t="shared" si="247"/>
        <v>-100</v>
      </c>
      <c r="J879" s="24">
        <f t="shared" si="248"/>
        <v>0</v>
      </c>
      <c r="K879" s="24">
        <f t="shared" si="249"/>
        <v>0</v>
      </c>
    </row>
    <row r="880" spans="1:11">
      <c r="A880" s="26" t="s">
        <v>86</v>
      </c>
      <c r="B880" s="22" t="s">
        <v>87</v>
      </c>
      <c r="C880" s="23">
        <v>144534</v>
      </c>
      <c r="D880" s="23">
        <v>0</v>
      </c>
      <c r="E880" s="23">
        <v>0</v>
      </c>
      <c r="F880" s="23">
        <v>0</v>
      </c>
      <c r="G880" s="23">
        <f t="shared" si="245"/>
        <v>-144534</v>
      </c>
      <c r="H880" s="23">
        <f t="shared" si="246"/>
        <v>0</v>
      </c>
      <c r="I880" s="24">
        <f t="shared" si="247"/>
        <v>-100</v>
      </c>
      <c r="J880" s="24">
        <f t="shared" si="248"/>
        <v>0</v>
      </c>
      <c r="K880" s="24">
        <f t="shared" si="249"/>
        <v>0</v>
      </c>
    </row>
    <row r="881" spans="1:11">
      <c r="A881" s="21" t="s">
        <v>88</v>
      </c>
      <c r="B881" s="22" t="s">
        <v>89</v>
      </c>
      <c r="C881" s="23">
        <v>140033.97</v>
      </c>
      <c r="D881" s="23">
        <v>0</v>
      </c>
      <c r="E881" s="23">
        <v>0</v>
      </c>
      <c r="F881" s="23">
        <v>0</v>
      </c>
      <c r="G881" s="23">
        <f t="shared" si="245"/>
        <v>-140033.97</v>
      </c>
      <c r="H881" s="23">
        <f t="shared" si="246"/>
        <v>0</v>
      </c>
      <c r="I881" s="24">
        <f t="shared" si="247"/>
        <v>-100</v>
      </c>
      <c r="J881" s="24">
        <f t="shared" si="248"/>
        <v>0</v>
      </c>
      <c r="K881" s="24">
        <f t="shared" si="249"/>
        <v>0</v>
      </c>
    </row>
    <row r="882" spans="1:11">
      <c r="A882" s="25" t="s">
        <v>90</v>
      </c>
      <c r="B882" s="22" t="s">
        <v>91</v>
      </c>
      <c r="C882" s="23">
        <v>58254.74</v>
      </c>
      <c r="D882" s="23">
        <v>0</v>
      </c>
      <c r="E882" s="23">
        <v>0</v>
      </c>
      <c r="F882" s="23">
        <v>0</v>
      </c>
      <c r="G882" s="23">
        <f t="shared" si="245"/>
        <v>-58254.74</v>
      </c>
      <c r="H882" s="23">
        <f t="shared" si="246"/>
        <v>0</v>
      </c>
      <c r="I882" s="24">
        <f t="shared" si="247"/>
        <v>-100</v>
      </c>
      <c r="J882" s="24">
        <f t="shared" si="248"/>
        <v>0</v>
      </c>
      <c r="K882" s="24">
        <f t="shared" si="249"/>
        <v>0</v>
      </c>
    </row>
    <row r="883" spans="1:11">
      <c r="A883" s="26" t="s">
        <v>92</v>
      </c>
      <c r="B883" s="22" t="s">
        <v>93</v>
      </c>
      <c r="C883" s="23">
        <v>58254.74</v>
      </c>
      <c r="D883" s="23">
        <v>0</v>
      </c>
      <c r="E883" s="23">
        <v>0</v>
      </c>
      <c r="F883" s="23">
        <v>0</v>
      </c>
      <c r="G883" s="23">
        <f t="shared" si="245"/>
        <v>-58254.74</v>
      </c>
      <c r="H883" s="23">
        <f t="shared" si="246"/>
        <v>0</v>
      </c>
      <c r="I883" s="24">
        <f t="shared" si="247"/>
        <v>-100</v>
      </c>
      <c r="J883" s="24">
        <f t="shared" si="248"/>
        <v>0</v>
      </c>
      <c r="K883" s="24">
        <f t="shared" si="249"/>
        <v>0</v>
      </c>
    </row>
    <row r="884" spans="1:11">
      <c r="A884" s="27" t="s">
        <v>94</v>
      </c>
      <c r="B884" s="22" t="s">
        <v>95</v>
      </c>
      <c r="C884" s="23">
        <v>7733.4</v>
      </c>
      <c r="D884" s="23">
        <v>0</v>
      </c>
      <c r="E884" s="23">
        <v>0</v>
      </c>
      <c r="F884" s="23">
        <v>0</v>
      </c>
      <c r="G884" s="23">
        <f t="shared" si="245"/>
        <v>-7733.4</v>
      </c>
      <c r="H884" s="23">
        <f t="shared" si="246"/>
        <v>0</v>
      </c>
      <c r="I884" s="24">
        <f t="shared" si="247"/>
        <v>-100</v>
      </c>
      <c r="J884" s="24">
        <f t="shared" si="248"/>
        <v>0</v>
      </c>
      <c r="K884" s="24">
        <f t="shared" si="249"/>
        <v>0</v>
      </c>
    </row>
    <row r="885" spans="1:11">
      <c r="A885" s="27" t="s">
        <v>96</v>
      </c>
      <c r="B885" s="22" t="s">
        <v>97</v>
      </c>
      <c r="C885" s="23">
        <v>50521.34</v>
      </c>
      <c r="D885" s="23">
        <v>0</v>
      </c>
      <c r="E885" s="23">
        <v>0</v>
      </c>
      <c r="F885" s="23">
        <v>0</v>
      </c>
      <c r="G885" s="23">
        <f t="shared" si="245"/>
        <v>-50521.34</v>
      </c>
      <c r="H885" s="23">
        <f t="shared" si="246"/>
        <v>0</v>
      </c>
      <c r="I885" s="24">
        <f t="shared" si="247"/>
        <v>-100</v>
      </c>
      <c r="J885" s="24">
        <f t="shared" si="248"/>
        <v>0</v>
      </c>
      <c r="K885" s="24">
        <f t="shared" si="249"/>
        <v>0</v>
      </c>
    </row>
    <row r="886" spans="1:11">
      <c r="A886" s="25" t="s">
        <v>114</v>
      </c>
      <c r="B886" s="22" t="s">
        <v>115</v>
      </c>
      <c r="C886" s="23">
        <v>81779.23</v>
      </c>
      <c r="D886" s="23">
        <v>0</v>
      </c>
      <c r="E886" s="23">
        <v>0</v>
      </c>
      <c r="F886" s="23">
        <v>0</v>
      </c>
      <c r="G886" s="23">
        <f t="shared" si="245"/>
        <v>-81779.23</v>
      </c>
      <c r="H886" s="23">
        <f t="shared" si="246"/>
        <v>0</v>
      </c>
      <c r="I886" s="24">
        <f t="shared" si="247"/>
        <v>-100</v>
      </c>
      <c r="J886" s="24">
        <f t="shared" si="248"/>
        <v>0</v>
      </c>
      <c r="K886" s="24">
        <f t="shared" si="249"/>
        <v>0</v>
      </c>
    </row>
    <row r="887" spans="1:11">
      <c r="A887" s="26" t="s">
        <v>116</v>
      </c>
      <c r="B887" s="22" t="s">
        <v>117</v>
      </c>
      <c r="C887" s="23">
        <v>81779.23</v>
      </c>
      <c r="D887" s="23">
        <v>0</v>
      </c>
      <c r="E887" s="23">
        <v>0</v>
      </c>
      <c r="F887" s="23">
        <v>0</v>
      </c>
      <c r="G887" s="23">
        <f t="shared" si="245"/>
        <v>-81779.23</v>
      </c>
      <c r="H887" s="23">
        <f t="shared" si="246"/>
        <v>0</v>
      </c>
      <c r="I887" s="24">
        <f t="shared" si="247"/>
        <v>-100</v>
      </c>
      <c r="J887" s="24">
        <f t="shared" si="248"/>
        <v>0</v>
      </c>
      <c r="K887" s="24">
        <f t="shared" si="249"/>
        <v>0</v>
      </c>
    </row>
    <row r="888" spans="1:11">
      <c r="A888" s="21"/>
      <c r="B888" s="22" t="s">
        <v>118</v>
      </c>
      <c r="C888" s="23">
        <v>4500.03</v>
      </c>
      <c r="D888" s="23">
        <v>0</v>
      </c>
      <c r="E888" s="23">
        <v>0</v>
      </c>
      <c r="F888" s="23">
        <v>0</v>
      </c>
      <c r="G888" s="23">
        <f t="shared" si="245"/>
        <v>-4500.03</v>
      </c>
      <c r="H888" s="23">
        <f t="shared" si="246"/>
        <v>0</v>
      </c>
      <c r="I888" s="24">
        <f t="shared" si="247"/>
        <v>-100</v>
      </c>
      <c r="J888" s="24">
        <f t="shared" si="248"/>
        <v>0</v>
      </c>
      <c r="K888" s="24">
        <f t="shared" si="249"/>
        <v>0</v>
      </c>
    </row>
    <row r="889" spans="1:11">
      <c r="A889" s="21" t="s">
        <v>119</v>
      </c>
      <c r="B889" s="22" t="s">
        <v>120</v>
      </c>
      <c r="C889" s="23">
        <v>-4500.03</v>
      </c>
      <c r="D889" s="23">
        <v>0</v>
      </c>
      <c r="E889" s="23">
        <v>0</v>
      </c>
      <c r="F889" s="23">
        <v>0</v>
      </c>
      <c r="G889" s="23">
        <f t="shared" si="245"/>
        <v>4500.03</v>
      </c>
      <c r="H889" s="23">
        <f t="shared" si="246"/>
        <v>0</v>
      </c>
      <c r="I889" s="24">
        <f t="shared" si="247"/>
        <v>-100</v>
      </c>
      <c r="J889" s="24">
        <f t="shared" si="248"/>
        <v>0</v>
      </c>
      <c r="K889" s="24">
        <f t="shared" si="249"/>
        <v>0</v>
      </c>
    </row>
    <row r="890" spans="1:11">
      <c r="A890" s="25" t="s">
        <v>121</v>
      </c>
      <c r="B890" s="22" t="s">
        <v>122</v>
      </c>
      <c r="C890" s="23">
        <v>-4500.03</v>
      </c>
      <c r="D890" s="23">
        <v>0</v>
      </c>
      <c r="E890" s="23">
        <v>0</v>
      </c>
      <c r="F890" s="23">
        <v>0</v>
      </c>
      <c r="G890" s="23">
        <f t="shared" si="245"/>
        <v>4500.03</v>
      </c>
      <c r="H890" s="23">
        <f t="shared" si="246"/>
        <v>0</v>
      </c>
      <c r="I890" s="24">
        <f t="shared" si="247"/>
        <v>-100</v>
      </c>
      <c r="J890" s="24">
        <f t="shared" si="248"/>
        <v>0</v>
      </c>
      <c r="K890" s="24">
        <f t="shared" si="249"/>
        <v>0</v>
      </c>
    </row>
    <row r="891" spans="1:11" s="3" customFormat="1" ht="25.5">
      <c r="A891" s="30" t="s">
        <v>427</v>
      </c>
      <c r="B891" s="31" t="s">
        <v>428</v>
      </c>
      <c r="C891" s="32"/>
      <c r="D891" s="32"/>
      <c r="E891" s="32"/>
      <c r="F891" s="32"/>
      <c r="G891" s="32"/>
      <c r="H891" s="32"/>
      <c r="I891" s="33"/>
      <c r="J891" s="33"/>
      <c r="K891" s="33"/>
    </row>
    <row r="892" spans="1:11">
      <c r="A892" s="21" t="s">
        <v>19</v>
      </c>
      <c r="B892" s="22" t="s">
        <v>20</v>
      </c>
      <c r="C892" s="23">
        <v>0</v>
      </c>
      <c r="D892" s="23">
        <v>108651</v>
      </c>
      <c r="E892" s="23">
        <v>0</v>
      </c>
      <c r="F892" s="23">
        <v>108651</v>
      </c>
      <c r="G892" s="23">
        <f t="shared" ref="G892:G902" si="250">F892-C892</f>
        <v>108651</v>
      </c>
      <c r="H892" s="23">
        <f t="shared" ref="H892:H902" si="251">E892-F892</f>
        <v>-108651</v>
      </c>
      <c r="I892" s="24">
        <f t="shared" ref="I892:I902" si="252">IF(ISERROR(F892/C892),0,F892/C892*100-100)</f>
        <v>0</v>
      </c>
      <c r="J892" s="24">
        <f t="shared" ref="J892:J902" si="253">IF(ISERROR(F892/E892),0,F892/E892*100)</f>
        <v>0</v>
      </c>
      <c r="K892" s="24">
        <f t="shared" ref="K892:K902" si="254">IF(ISERROR(F892/D892),0,F892/D892*100)</f>
        <v>100</v>
      </c>
    </row>
    <row r="893" spans="1:11">
      <c r="A893" s="25" t="s">
        <v>84</v>
      </c>
      <c r="B893" s="22" t="s">
        <v>85</v>
      </c>
      <c r="C893" s="23">
        <v>0</v>
      </c>
      <c r="D893" s="23">
        <v>108651</v>
      </c>
      <c r="E893" s="23">
        <v>0</v>
      </c>
      <c r="F893" s="23">
        <v>108651</v>
      </c>
      <c r="G893" s="23">
        <f t="shared" si="250"/>
        <v>108651</v>
      </c>
      <c r="H893" s="23">
        <f t="shared" si="251"/>
        <v>-108651</v>
      </c>
      <c r="I893" s="24">
        <f t="shared" si="252"/>
        <v>0</v>
      </c>
      <c r="J893" s="24">
        <f t="shared" si="253"/>
        <v>0</v>
      </c>
      <c r="K893" s="24">
        <f t="shared" si="254"/>
        <v>100</v>
      </c>
    </row>
    <row r="894" spans="1:11">
      <c r="A894" s="26" t="s">
        <v>86</v>
      </c>
      <c r="B894" s="22" t="s">
        <v>87</v>
      </c>
      <c r="C894" s="23">
        <v>0</v>
      </c>
      <c r="D894" s="23">
        <v>108651</v>
      </c>
      <c r="E894" s="23">
        <v>0</v>
      </c>
      <c r="F894" s="23">
        <v>108651</v>
      </c>
      <c r="G894" s="23">
        <f t="shared" si="250"/>
        <v>108651</v>
      </c>
      <c r="H894" s="23">
        <f t="shared" si="251"/>
        <v>-108651</v>
      </c>
      <c r="I894" s="24">
        <f t="shared" si="252"/>
        <v>0</v>
      </c>
      <c r="J894" s="24">
        <f t="shared" si="253"/>
        <v>0</v>
      </c>
      <c r="K894" s="24">
        <f t="shared" si="254"/>
        <v>100</v>
      </c>
    </row>
    <row r="895" spans="1:11">
      <c r="A895" s="21" t="s">
        <v>88</v>
      </c>
      <c r="B895" s="22" t="s">
        <v>89</v>
      </c>
      <c r="C895" s="23">
        <v>0</v>
      </c>
      <c r="D895" s="23">
        <v>108651</v>
      </c>
      <c r="E895" s="23">
        <v>0</v>
      </c>
      <c r="F895" s="23">
        <v>0</v>
      </c>
      <c r="G895" s="23">
        <f t="shared" si="250"/>
        <v>0</v>
      </c>
      <c r="H895" s="23">
        <f t="shared" si="251"/>
        <v>0</v>
      </c>
      <c r="I895" s="24">
        <f t="shared" si="252"/>
        <v>0</v>
      </c>
      <c r="J895" s="24">
        <f t="shared" si="253"/>
        <v>0</v>
      </c>
      <c r="K895" s="24">
        <f t="shared" si="254"/>
        <v>0</v>
      </c>
    </row>
    <row r="896" spans="1:11">
      <c r="A896" s="25" t="s">
        <v>90</v>
      </c>
      <c r="B896" s="22" t="s">
        <v>91</v>
      </c>
      <c r="C896" s="23">
        <v>0</v>
      </c>
      <c r="D896" s="23">
        <v>108651</v>
      </c>
      <c r="E896" s="23">
        <v>0</v>
      </c>
      <c r="F896" s="23">
        <v>0</v>
      </c>
      <c r="G896" s="23">
        <f t="shared" si="250"/>
        <v>0</v>
      </c>
      <c r="H896" s="23">
        <f t="shared" si="251"/>
        <v>0</v>
      </c>
      <c r="I896" s="24">
        <f t="shared" si="252"/>
        <v>0</v>
      </c>
      <c r="J896" s="24">
        <f t="shared" si="253"/>
        <v>0</v>
      </c>
      <c r="K896" s="24">
        <f t="shared" si="254"/>
        <v>0</v>
      </c>
    </row>
    <row r="897" spans="1:11">
      <c r="A897" s="26" t="s">
        <v>92</v>
      </c>
      <c r="B897" s="22" t="s">
        <v>93</v>
      </c>
      <c r="C897" s="23">
        <v>0</v>
      </c>
      <c r="D897" s="23">
        <v>108651</v>
      </c>
      <c r="E897" s="23">
        <v>0</v>
      </c>
      <c r="F897" s="23">
        <v>0</v>
      </c>
      <c r="G897" s="23">
        <f t="shared" si="250"/>
        <v>0</v>
      </c>
      <c r="H897" s="23">
        <f t="shared" si="251"/>
        <v>0</v>
      </c>
      <c r="I897" s="24">
        <f t="shared" si="252"/>
        <v>0</v>
      </c>
      <c r="J897" s="24">
        <f t="shared" si="253"/>
        <v>0</v>
      </c>
      <c r="K897" s="24">
        <f t="shared" si="254"/>
        <v>0</v>
      </c>
    </row>
    <row r="898" spans="1:11">
      <c r="A898" s="27" t="s">
        <v>94</v>
      </c>
      <c r="B898" s="22" t="s">
        <v>95</v>
      </c>
      <c r="C898" s="23">
        <v>0</v>
      </c>
      <c r="D898" s="23">
        <v>69214</v>
      </c>
      <c r="E898" s="23">
        <v>0</v>
      </c>
      <c r="F898" s="23">
        <v>0</v>
      </c>
      <c r="G898" s="23">
        <f t="shared" si="250"/>
        <v>0</v>
      </c>
      <c r="H898" s="23">
        <f t="shared" si="251"/>
        <v>0</v>
      </c>
      <c r="I898" s="24">
        <f t="shared" si="252"/>
        <v>0</v>
      </c>
      <c r="J898" s="24">
        <f t="shared" si="253"/>
        <v>0</v>
      </c>
      <c r="K898" s="24">
        <f t="shared" si="254"/>
        <v>0</v>
      </c>
    </row>
    <row r="899" spans="1:11">
      <c r="A899" s="27" t="s">
        <v>96</v>
      </c>
      <c r="B899" s="22" t="s">
        <v>97</v>
      </c>
      <c r="C899" s="23">
        <v>0</v>
      </c>
      <c r="D899" s="23">
        <v>39437</v>
      </c>
      <c r="E899" s="23">
        <v>0</v>
      </c>
      <c r="F899" s="23">
        <v>0</v>
      </c>
      <c r="G899" s="23">
        <f t="shared" si="250"/>
        <v>0</v>
      </c>
      <c r="H899" s="23">
        <f t="shared" si="251"/>
        <v>0</v>
      </c>
      <c r="I899" s="24">
        <f t="shared" si="252"/>
        <v>0</v>
      </c>
      <c r="J899" s="24">
        <f t="shared" si="253"/>
        <v>0</v>
      </c>
      <c r="K899" s="24">
        <f t="shared" si="254"/>
        <v>0</v>
      </c>
    </row>
    <row r="900" spans="1:11">
      <c r="A900" s="21"/>
      <c r="B900" s="22" t="s">
        <v>118</v>
      </c>
      <c r="C900" s="23">
        <v>0</v>
      </c>
      <c r="D900" s="23">
        <v>0</v>
      </c>
      <c r="E900" s="23">
        <v>0</v>
      </c>
      <c r="F900" s="23">
        <v>108651</v>
      </c>
      <c r="G900" s="23">
        <f t="shared" si="250"/>
        <v>108651</v>
      </c>
      <c r="H900" s="23">
        <f t="shared" si="251"/>
        <v>-108651</v>
      </c>
      <c r="I900" s="24">
        <f t="shared" si="252"/>
        <v>0</v>
      </c>
      <c r="J900" s="24">
        <f t="shared" si="253"/>
        <v>0</v>
      </c>
      <c r="K900" s="24">
        <f t="shared" si="254"/>
        <v>0</v>
      </c>
    </row>
    <row r="901" spans="1:11">
      <c r="A901" s="21" t="s">
        <v>119</v>
      </c>
      <c r="B901" s="22" t="s">
        <v>120</v>
      </c>
      <c r="C901" s="23">
        <v>0</v>
      </c>
      <c r="D901" s="23">
        <v>0</v>
      </c>
      <c r="E901" s="23">
        <v>0</v>
      </c>
      <c r="F901" s="23">
        <v>-108651</v>
      </c>
      <c r="G901" s="23">
        <f t="shared" si="250"/>
        <v>-108651</v>
      </c>
      <c r="H901" s="23">
        <f t="shared" si="251"/>
        <v>108651</v>
      </c>
      <c r="I901" s="24">
        <f t="shared" si="252"/>
        <v>0</v>
      </c>
      <c r="J901" s="24">
        <f t="shared" si="253"/>
        <v>0</v>
      </c>
      <c r="K901" s="24">
        <f t="shared" si="254"/>
        <v>0</v>
      </c>
    </row>
    <row r="902" spans="1:11">
      <c r="A902" s="25" t="s">
        <v>121</v>
      </c>
      <c r="B902" s="22" t="s">
        <v>122</v>
      </c>
      <c r="C902" s="23">
        <v>0</v>
      </c>
      <c r="D902" s="23">
        <v>0</v>
      </c>
      <c r="E902" s="23">
        <v>0</v>
      </c>
      <c r="F902" s="23">
        <v>-108651</v>
      </c>
      <c r="G902" s="23">
        <f t="shared" si="250"/>
        <v>-108651</v>
      </c>
      <c r="H902" s="23">
        <f t="shared" si="251"/>
        <v>108651</v>
      </c>
      <c r="I902" s="24">
        <f t="shared" si="252"/>
        <v>0</v>
      </c>
      <c r="J902" s="24">
        <f t="shared" si="253"/>
        <v>0</v>
      </c>
      <c r="K902" s="24">
        <f t="shared" si="254"/>
        <v>0</v>
      </c>
    </row>
    <row r="903" spans="1:11" s="3" customFormat="1">
      <c r="A903" s="49" t="s">
        <v>978</v>
      </c>
      <c r="B903" s="31" t="s">
        <v>979</v>
      </c>
      <c r="C903" s="32"/>
      <c r="D903" s="32"/>
      <c r="E903" s="32"/>
      <c r="F903" s="32"/>
      <c r="G903" s="32"/>
      <c r="H903" s="32"/>
      <c r="I903" s="33"/>
      <c r="J903" s="33"/>
      <c r="K903" s="33"/>
    </row>
    <row r="904" spans="1:11">
      <c r="A904" s="21" t="s">
        <v>19</v>
      </c>
      <c r="B904" s="22" t="s">
        <v>20</v>
      </c>
      <c r="C904" s="23">
        <v>0</v>
      </c>
      <c r="D904" s="23">
        <v>108651</v>
      </c>
      <c r="E904" s="23">
        <v>0</v>
      </c>
      <c r="F904" s="23">
        <v>108651</v>
      </c>
      <c r="G904" s="23">
        <f t="shared" ref="G904:G914" si="255">F904-C904</f>
        <v>108651</v>
      </c>
      <c r="H904" s="23">
        <f t="shared" ref="H904:H914" si="256">E904-F904</f>
        <v>-108651</v>
      </c>
      <c r="I904" s="24">
        <f t="shared" ref="I904:I914" si="257">IF(ISERROR(F904/C904),0,F904/C904*100-100)</f>
        <v>0</v>
      </c>
      <c r="J904" s="24">
        <f t="shared" ref="J904:J914" si="258">IF(ISERROR(F904/E904),0,F904/E904*100)</f>
        <v>0</v>
      </c>
      <c r="K904" s="24">
        <f t="shared" ref="K904:K914" si="259">IF(ISERROR(F904/D904),0,F904/D904*100)</f>
        <v>100</v>
      </c>
    </row>
    <row r="905" spans="1:11">
      <c r="A905" s="25" t="s">
        <v>84</v>
      </c>
      <c r="B905" s="22" t="s">
        <v>85</v>
      </c>
      <c r="C905" s="23">
        <v>0</v>
      </c>
      <c r="D905" s="23">
        <v>108651</v>
      </c>
      <c r="E905" s="23">
        <v>0</v>
      </c>
      <c r="F905" s="23">
        <v>108651</v>
      </c>
      <c r="G905" s="23">
        <f t="shared" si="255"/>
        <v>108651</v>
      </c>
      <c r="H905" s="23">
        <f t="shared" si="256"/>
        <v>-108651</v>
      </c>
      <c r="I905" s="24">
        <f t="shared" si="257"/>
        <v>0</v>
      </c>
      <c r="J905" s="24">
        <f t="shared" si="258"/>
        <v>0</v>
      </c>
      <c r="K905" s="24">
        <f t="shared" si="259"/>
        <v>100</v>
      </c>
    </row>
    <row r="906" spans="1:11">
      <c r="A906" s="26" t="s">
        <v>86</v>
      </c>
      <c r="B906" s="22" t="s">
        <v>87</v>
      </c>
      <c r="C906" s="23">
        <v>0</v>
      </c>
      <c r="D906" s="23">
        <v>108651</v>
      </c>
      <c r="E906" s="23">
        <v>0</v>
      </c>
      <c r="F906" s="23">
        <v>108651</v>
      </c>
      <c r="G906" s="23">
        <f t="shared" si="255"/>
        <v>108651</v>
      </c>
      <c r="H906" s="23">
        <f t="shared" si="256"/>
        <v>-108651</v>
      </c>
      <c r="I906" s="24">
        <f t="shared" si="257"/>
        <v>0</v>
      </c>
      <c r="J906" s="24">
        <f t="shared" si="258"/>
        <v>0</v>
      </c>
      <c r="K906" s="24">
        <f t="shared" si="259"/>
        <v>100</v>
      </c>
    </row>
    <row r="907" spans="1:11">
      <c r="A907" s="21" t="s">
        <v>88</v>
      </c>
      <c r="B907" s="22" t="s">
        <v>89</v>
      </c>
      <c r="C907" s="23">
        <v>0</v>
      </c>
      <c r="D907" s="23">
        <v>108651</v>
      </c>
      <c r="E907" s="23">
        <v>0</v>
      </c>
      <c r="F907" s="23">
        <v>0</v>
      </c>
      <c r="G907" s="23">
        <f t="shared" si="255"/>
        <v>0</v>
      </c>
      <c r="H907" s="23">
        <f t="shared" si="256"/>
        <v>0</v>
      </c>
      <c r="I907" s="24">
        <f t="shared" si="257"/>
        <v>0</v>
      </c>
      <c r="J907" s="24">
        <f t="shared" si="258"/>
        <v>0</v>
      </c>
      <c r="K907" s="24">
        <f t="shared" si="259"/>
        <v>0</v>
      </c>
    </row>
    <row r="908" spans="1:11">
      <c r="A908" s="25" t="s">
        <v>90</v>
      </c>
      <c r="B908" s="22" t="s">
        <v>91</v>
      </c>
      <c r="C908" s="23">
        <v>0</v>
      </c>
      <c r="D908" s="23">
        <v>108651</v>
      </c>
      <c r="E908" s="23">
        <v>0</v>
      </c>
      <c r="F908" s="23">
        <v>0</v>
      </c>
      <c r="G908" s="23">
        <f t="shared" si="255"/>
        <v>0</v>
      </c>
      <c r="H908" s="23">
        <f t="shared" si="256"/>
        <v>0</v>
      </c>
      <c r="I908" s="24">
        <f t="shared" si="257"/>
        <v>0</v>
      </c>
      <c r="J908" s="24">
        <f t="shared" si="258"/>
        <v>0</v>
      </c>
      <c r="K908" s="24">
        <f t="shared" si="259"/>
        <v>0</v>
      </c>
    </row>
    <row r="909" spans="1:11">
      <c r="A909" s="26" t="s">
        <v>92</v>
      </c>
      <c r="B909" s="22" t="s">
        <v>93</v>
      </c>
      <c r="C909" s="23">
        <v>0</v>
      </c>
      <c r="D909" s="23">
        <v>108651</v>
      </c>
      <c r="E909" s="23">
        <v>0</v>
      </c>
      <c r="F909" s="23">
        <v>0</v>
      </c>
      <c r="G909" s="23">
        <f t="shared" si="255"/>
        <v>0</v>
      </c>
      <c r="H909" s="23">
        <f t="shared" si="256"/>
        <v>0</v>
      </c>
      <c r="I909" s="24">
        <f t="shared" si="257"/>
        <v>0</v>
      </c>
      <c r="J909" s="24">
        <f t="shared" si="258"/>
        <v>0</v>
      </c>
      <c r="K909" s="24">
        <f t="shared" si="259"/>
        <v>0</v>
      </c>
    </row>
    <row r="910" spans="1:11">
      <c r="A910" s="27" t="s">
        <v>94</v>
      </c>
      <c r="B910" s="22" t="s">
        <v>95</v>
      </c>
      <c r="C910" s="23">
        <v>0</v>
      </c>
      <c r="D910" s="23">
        <v>69214</v>
      </c>
      <c r="E910" s="23">
        <v>0</v>
      </c>
      <c r="F910" s="23">
        <v>0</v>
      </c>
      <c r="G910" s="23">
        <f t="shared" si="255"/>
        <v>0</v>
      </c>
      <c r="H910" s="23">
        <f t="shared" si="256"/>
        <v>0</v>
      </c>
      <c r="I910" s="24">
        <f t="shared" si="257"/>
        <v>0</v>
      </c>
      <c r="J910" s="24">
        <f t="shared" si="258"/>
        <v>0</v>
      </c>
      <c r="K910" s="24">
        <f t="shared" si="259"/>
        <v>0</v>
      </c>
    </row>
    <row r="911" spans="1:11">
      <c r="A911" s="27" t="s">
        <v>96</v>
      </c>
      <c r="B911" s="22" t="s">
        <v>97</v>
      </c>
      <c r="C911" s="23">
        <v>0</v>
      </c>
      <c r="D911" s="23">
        <v>39437</v>
      </c>
      <c r="E911" s="23">
        <v>0</v>
      </c>
      <c r="F911" s="23">
        <v>0</v>
      </c>
      <c r="G911" s="23">
        <f t="shared" si="255"/>
        <v>0</v>
      </c>
      <c r="H911" s="23">
        <f t="shared" si="256"/>
        <v>0</v>
      </c>
      <c r="I911" s="24">
        <f t="shared" si="257"/>
        <v>0</v>
      </c>
      <c r="J911" s="24">
        <f t="shared" si="258"/>
        <v>0</v>
      </c>
      <c r="K911" s="24">
        <f t="shared" si="259"/>
        <v>0</v>
      </c>
    </row>
    <row r="912" spans="1:11">
      <c r="A912" s="21"/>
      <c r="B912" s="22" t="s">
        <v>118</v>
      </c>
      <c r="C912" s="23">
        <v>0</v>
      </c>
      <c r="D912" s="23">
        <v>0</v>
      </c>
      <c r="E912" s="23">
        <v>0</v>
      </c>
      <c r="F912" s="23">
        <v>108651</v>
      </c>
      <c r="G912" s="23">
        <f t="shared" si="255"/>
        <v>108651</v>
      </c>
      <c r="H912" s="23">
        <f t="shared" si="256"/>
        <v>-108651</v>
      </c>
      <c r="I912" s="24">
        <f t="shared" si="257"/>
        <v>0</v>
      </c>
      <c r="J912" s="24">
        <f t="shared" si="258"/>
        <v>0</v>
      </c>
      <c r="K912" s="24">
        <f t="shared" si="259"/>
        <v>0</v>
      </c>
    </row>
    <row r="913" spans="1:11">
      <c r="A913" s="21" t="s">
        <v>119</v>
      </c>
      <c r="B913" s="22" t="s">
        <v>120</v>
      </c>
      <c r="C913" s="23">
        <v>0</v>
      </c>
      <c r="D913" s="23">
        <v>0</v>
      </c>
      <c r="E913" s="23">
        <v>0</v>
      </c>
      <c r="F913" s="23">
        <v>-108651</v>
      </c>
      <c r="G913" s="23">
        <f t="shared" si="255"/>
        <v>-108651</v>
      </c>
      <c r="H913" s="23">
        <f t="shared" si="256"/>
        <v>108651</v>
      </c>
      <c r="I913" s="24">
        <f t="shared" si="257"/>
        <v>0</v>
      </c>
      <c r="J913" s="24">
        <f t="shared" si="258"/>
        <v>0</v>
      </c>
      <c r="K913" s="24">
        <f t="shared" si="259"/>
        <v>0</v>
      </c>
    </row>
    <row r="914" spans="1:11">
      <c r="A914" s="25" t="s">
        <v>121</v>
      </c>
      <c r="B914" s="22" t="s">
        <v>122</v>
      </c>
      <c r="C914" s="23">
        <v>0</v>
      </c>
      <c r="D914" s="23">
        <v>0</v>
      </c>
      <c r="E914" s="23">
        <v>0</v>
      </c>
      <c r="F914" s="23">
        <v>-108651</v>
      </c>
      <c r="G914" s="23">
        <f t="shared" si="255"/>
        <v>-108651</v>
      </c>
      <c r="H914" s="23">
        <f t="shared" si="256"/>
        <v>108651</v>
      </c>
      <c r="I914" s="24">
        <f t="shared" si="257"/>
        <v>0</v>
      </c>
      <c r="J914" s="24">
        <f t="shared" si="258"/>
        <v>0</v>
      </c>
      <c r="K914" s="24">
        <f t="shared" si="259"/>
        <v>0</v>
      </c>
    </row>
    <row r="915" spans="1:11" s="3" customFormat="1" ht="25.5">
      <c r="A915" s="30" t="s">
        <v>182</v>
      </c>
      <c r="B915" s="31" t="s">
        <v>623</v>
      </c>
      <c r="C915" s="32"/>
      <c r="D915" s="32"/>
      <c r="E915" s="32"/>
      <c r="F915" s="32"/>
      <c r="G915" s="32"/>
      <c r="H915" s="32"/>
      <c r="I915" s="33"/>
      <c r="J915" s="33"/>
      <c r="K915" s="33"/>
    </row>
    <row r="916" spans="1:11">
      <c r="A916" s="21" t="s">
        <v>19</v>
      </c>
      <c r="B916" s="22" t="s">
        <v>20</v>
      </c>
      <c r="C916" s="23">
        <v>6416366</v>
      </c>
      <c r="D916" s="23">
        <v>13217849</v>
      </c>
      <c r="E916" s="23">
        <v>5944939</v>
      </c>
      <c r="F916" s="23">
        <v>13217849</v>
      </c>
      <c r="G916" s="23">
        <f t="shared" ref="G916:G937" si="260">F916-C916</f>
        <v>6801483</v>
      </c>
      <c r="H916" s="23">
        <f t="shared" ref="H916:H937" si="261">E916-F916</f>
        <v>-7272910</v>
      </c>
      <c r="I916" s="24">
        <f t="shared" ref="I916:I937" si="262">IF(ISERROR(F916/C916),0,F916/C916*100-100)</f>
        <v>106.00210461809692</v>
      </c>
      <c r="J916" s="24">
        <f t="shared" ref="J916:J937" si="263">IF(ISERROR(F916/E916),0,F916/E916*100)</f>
        <v>222.3378406405852</v>
      </c>
      <c r="K916" s="24">
        <f t="shared" ref="K916:K937" si="264">IF(ISERROR(F916/D916),0,F916/D916*100)</f>
        <v>100</v>
      </c>
    </row>
    <row r="917" spans="1:11">
      <c r="A917" s="25" t="s">
        <v>130</v>
      </c>
      <c r="B917" s="22" t="s">
        <v>131</v>
      </c>
      <c r="C917" s="23">
        <v>0</v>
      </c>
      <c r="D917" s="23">
        <v>392573</v>
      </c>
      <c r="E917" s="23">
        <v>0</v>
      </c>
      <c r="F917" s="23">
        <v>392573</v>
      </c>
      <c r="G917" s="23">
        <f t="shared" si="260"/>
        <v>392573</v>
      </c>
      <c r="H917" s="23">
        <f t="shared" si="261"/>
        <v>-392573</v>
      </c>
      <c r="I917" s="24">
        <f t="shared" si="262"/>
        <v>0</v>
      </c>
      <c r="J917" s="24">
        <f t="shared" si="263"/>
        <v>0</v>
      </c>
      <c r="K917" s="24">
        <f t="shared" si="264"/>
        <v>100</v>
      </c>
    </row>
    <row r="918" spans="1:11">
      <c r="A918" s="26" t="s">
        <v>132</v>
      </c>
      <c r="B918" s="22" t="s">
        <v>133</v>
      </c>
      <c r="C918" s="23">
        <v>0</v>
      </c>
      <c r="D918" s="23">
        <v>392573</v>
      </c>
      <c r="E918" s="23">
        <v>0</v>
      </c>
      <c r="F918" s="23">
        <v>392573</v>
      </c>
      <c r="G918" s="23">
        <f t="shared" si="260"/>
        <v>392573</v>
      </c>
      <c r="H918" s="23">
        <f t="shared" si="261"/>
        <v>-392573</v>
      </c>
      <c r="I918" s="24">
        <f t="shared" si="262"/>
        <v>0</v>
      </c>
      <c r="J918" s="24">
        <f t="shared" si="263"/>
        <v>0</v>
      </c>
      <c r="K918" s="24">
        <f t="shared" si="264"/>
        <v>100</v>
      </c>
    </row>
    <row r="919" spans="1:11">
      <c r="A919" s="27" t="s">
        <v>134</v>
      </c>
      <c r="B919" s="22" t="s">
        <v>135</v>
      </c>
      <c r="C919" s="23">
        <v>0</v>
      </c>
      <c r="D919" s="23">
        <v>392573</v>
      </c>
      <c r="E919" s="23">
        <v>0</v>
      </c>
      <c r="F919" s="23">
        <v>392573</v>
      </c>
      <c r="G919" s="23">
        <f t="shared" si="260"/>
        <v>392573</v>
      </c>
      <c r="H919" s="23">
        <f t="shared" si="261"/>
        <v>-392573</v>
      </c>
      <c r="I919" s="24">
        <f t="shared" si="262"/>
        <v>0</v>
      </c>
      <c r="J919" s="24">
        <f t="shared" si="263"/>
        <v>0</v>
      </c>
      <c r="K919" s="24">
        <f t="shared" si="264"/>
        <v>100</v>
      </c>
    </row>
    <row r="920" spans="1:11" ht="25.5">
      <c r="A920" s="28" t="s">
        <v>136</v>
      </c>
      <c r="B920" s="22" t="s">
        <v>137</v>
      </c>
      <c r="C920" s="23">
        <v>0</v>
      </c>
      <c r="D920" s="23">
        <v>392573</v>
      </c>
      <c r="E920" s="23">
        <v>0</v>
      </c>
      <c r="F920" s="23">
        <v>392573</v>
      </c>
      <c r="G920" s="23">
        <f t="shared" si="260"/>
        <v>392573</v>
      </c>
      <c r="H920" s="23">
        <f t="shared" si="261"/>
        <v>-392573</v>
      </c>
      <c r="I920" s="24">
        <f t="shared" si="262"/>
        <v>0</v>
      </c>
      <c r="J920" s="24">
        <f t="shared" si="263"/>
        <v>0</v>
      </c>
      <c r="K920" s="24">
        <f t="shared" si="264"/>
        <v>100</v>
      </c>
    </row>
    <row r="921" spans="1:11" ht="25.5">
      <c r="A921" s="29" t="s">
        <v>138</v>
      </c>
      <c r="B921" s="22" t="s">
        <v>139</v>
      </c>
      <c r="C921" s="23">
        <v>0</v>
      </c>
      <c r="D921" s="23">
        <v>392573</v>
      </c>
      <c r="E921" s="23">
        <v>0</v>
      </c>
      <c r="F921" s="23">
        <v>392573</v>
      </c>
      <c r="G921" s="23">
        <f t="shared" si="260"/>
        <v>392573</v>
      </c>
      <c r="H921" s="23">
        <f t="shared" si="261"/>
        <v>-392573</v>
      </c>
      <c r="I921" s="24">
        <f t="shared" si="262"/>
        <v>0</v>
      </c>
      <c r="J921" s="24">
        <f t="shared" si="263"/>
        <v>0</v>
      </c>
      <c r="K921" s="24">
        <f t="shared" si="264"/>
        <v>100</v>
      </c>
    </row>
    <row r="922" spans="1:11">
      <c r="A922" s="25" t="s">
        <v>84</v>
      </c>
      <c r="B922" s="22" t="s">
        <v>85</v>
      </c>
      <c r="C922" s="23">
        <v>6416366</v>
      </c>
      <c r="D922" s="23">
        <v>12825276</v>
      </c>
      <c r="E922" s="23">
        <v>5944939</v>
      </c>
      <c r="F922" s="23">
        <v>12825276</v>
      </c>
      <c r="G922" s="23">
        <f t="shared" si="260"/>
        <v>6408910</v>
      </c>
      <c r="H922" s="23">
        <f t="shared" si="261"/>
        <v>-6880337</v>
      </c>
      <c r="I922" s="24">
        <f t="shared" si="262"/>
        <v>99.883797152469185</v>
      </c>
      <c r="J922" s="24">
        <f t="shared" si="263"/>
        <v>215.73435824993328</v>
      </c>
      <c r="K922" s="24">
        <f t="shared" si="264"/>
        <v>100</v>
      </c>
    </row>
    <row r="923" spans="1:11">
      <c r="A923" s="26" t="s">
        <v>86</v>
      </c>
      <c r="B923" s="22" t="s">
        <v>87</v>
      </c>
      <c r="C923" s="23">
        <v>6416366</v>
      </c>
      <c r="D923" s="23">
        <v>12825276</v>
      </c>
      <c r="E923" s="23">
        <v>5944939</v>
      </c>
      <c r="F923" s="23">
        <v>12825276</v>
      </c>
      <c r="G923" s="23">
        <f t="shared" si="260"/>
        <v>6408910</v>
      </c>
      <c r="H923" s="23">
        <f t="shared" si="261"/>
        <v>-6880337</v>
      </c>
      <c r="I923" s="24">
        <f t="shared" si="262"/>
        <v>99.883797152469185</v>
      </c>
      <c r="J923" s="24">
        <f t="shared" si="263"/>
        <v>215.73435824993328</v>
      </c>
      <c r="K923" s="24">
        <f t="shared" si="264"/>
        <v>100</v>
      </c>
    </row>
    <row r="924" spans="1:11">
      <c r="A924" s="21" t="s">
        <v>88</v>
      </c>
      <c r="B924" s="22" t="s">
        <v>89</v>
      </c>
      <c r="C924" s="23">
        <v>891887.34</v>
      </c>
      <c r="D924" s="23">
        <v>13217849</v>
      </c>
      <c r="E924" s="23">
        <v>5944939</v>
      </c>
      <c r="F924" s="23">
        <v>1805238.51</v>
      </c>
      <c r="G924" s="23">
        <f t="shared" si="260"/>
        <v>913351.17</v>
      </c>
      <c r="H924" s="23">
        <f t="shared" si="261"/>
        <v>4139700.49</v>
      </c>
      <c r="I924" s="24">
        <f t="shared" si="262"/>
        <v>102.40656291858565</v>
      </c>
      <c r="J924" s="24">
        <f t="shared" si="263"/>
        <v>30.365971963715694</v>
      </c>
      <c r="K924" s="24">
        <f t="shared" si="264"/>
        <v>13.657581577758984</v>
      </c>
    </row>
    <row r="925" spans="1:11">
      <c r="A925" s="25" t="s">
        <v>90</v>
      </c>
      <c r="B925" s="22" t="s">
        <v>91</v>
      </c>
      <c r="C925" s="23">
        <v>891887.34</v>
      </c>
      <c r="D925" s="23">
        <v>13217849</v>
      </c>
      <c r="E925" s="23">
        <v>5944939</v>
      </c>
      <c r="F925" s="23">
        <v>1805238.51</v>
      </c>
      <c r="G925" s="23">
        <f t="shared" si="260"/>
        <v>913351.17</v>
      </c>
      <c r="H925" s="23">
        <f t="shared" si="261"/>
        <v>4139700.49</v>
      </c>
      <c r="I925" s="24">
        <f t="shared" si="262"/>
        <v>102.40656291858565</v>
      </c>
      <c r="J925" s="24">
        <f t="shared" si="263"/>
        <v>30.365971963715694</v>
      </c>
      <c r="K925" s="24">
        <f t="shared" si="264"/>
        <v>13.657581577758984</v>
      </c>
    </row>
    <row r="926" spans="1:11">
      <c r="A926" s="26" t="s">
        <v>92</v>
      </c>
      <c r="B926" s="22" t="s">
        <v>93</v>
      </c>
      <c r="C926" s="23">
        <v>549044.34</v>
      </c>
      <c r="D926" s="23">
        <v>12330704</v>
      </c>
      <c r="E926" s="23">
        <v>5895308</v>
      </c>
      <c r="F926" s="23">
        <v>967724.75</v>
      </c>
      <c r="G926" s="23">
        <f t="shared" si="260"/>
        <v>418680.41000000003</v>
      </c>
      <c r="H926" s="23">
        <f t="shared" si="261"/>
        <v>4927583.25</v>
      </c>
      <c r="I926" s="24">
        <f t="shared" si="262"/>
        <v>76.25621092824673</v>
      </c>
      <c r="J926" s="24">
        <f t="shared" si="263"/>
        <v>16.41516863919578</v>
      </c>
      <c r="K926" s="24">
        <f t="shared" si="264"/>
        <v>7.8480900198399057</v>
      </c>
    </row>
    <row r="927" spans="1:11">
      <c r="A927" s="27" t="s">
        <v>94</v>
      </c>
      <c r="B927" s="22" t="s">
        <v>95</v>
      </c>
      <c r="C927" s="23">
        <v>149742.07999999999</v>
      </c>
      <c r="D927" s="23">
        <v>626863</v>
      </c>
      <c r="E927" s="23">
        <v>285960</v>
      </c>
      <c r="F927" s="23">
        <v>151199.62</v>
      </c>
      <c r="G927" s="23">
        <f t="shared" si="260"/>
        <v>1457.5400000000081</v>
      </c>
      <c r="H927" s="23">
        <f t="shared" si="261"/>
        <v>134760.38</v>
      </c>
      <c r="I927" s="24">
        <f t="shared" si="262"/>
        <v>0.97336700545365318</v>
      </c>
      <c r="J927" s="24">
        <f t="shared" si="263"/>
        <v>52.874395020282563</v>
      </c>
      <c r="K927" s="24">
        <f t="shared" si="264"/>
        <v>24.120042178274996</v>
      </c>
    </row>
    <row r="928" spans="1:11">
      <c r="A928" s="27" t="s">
        <v>96</v>
      </c>
      <c r="B928" s="22" t="s">
        <v>97</v>
      </c>
      <c r="C928" s="23">
        <v>399302.26</v>
      </c>
      <c r="D928" s="23">
        <v>11703841</v>
      </c>
      <c r="E928" s="23">
        <v>5609348</v>
      </c>
      <c r="F928" s="23">
        <v>816525.13</v>
      </c>
      <c r="G928" s="23">
        <f t="shared" si="260"/>
        <v>417222.87</v>
      </c>
      <c r="H928" s="23">
        <f t="shared" si="261"/>
        <v>4792822.87</v>
      </c>
      <c r="I928" s="24">
        <f t="shared" si="262"/>
        <v>104.48798110984896</v>
      </c>
      <c r="J928" s="24">
        <f t="shared" si="263"/>
        <v>14.556506923799345</v>
      </c>
      <c r="K928" s="24">
        <f t="shared" si="264"/>
        <v>6.9765569269097218</v>
      </c>
    </row>
    <row r="929" spans="1:11">
      <c r="A929" s="28" t="s">
        <v>98</v>
      </c>
      <c r="B929" s="22" t="s">
        <v>99</v>
      </c>
      <c r="C929" s="23">
        <v>720</v>
      </c>
      <c r="D929" s="23">
        <v>0</v>
      </c>
      <c r="E929" s="23">
        <v>0</v>
      </c>
      <c r="F929" s="23">
        <v>0</v>
      </c>
      <c r="G929" s="23">
        <f t="shared" si="260"/>
        <v>-720</v>
      </c>
      <c r="H929" s="23">
        <f t="shared" si="261"/>
        <v>0</v>
      </c>
      <c r="I929" s="24">
        <f t="shared" si="262"/>
        <v>-100</v>
      </c>
      <c r="J929" s="24">
        <f t="shared" si="263"/>
        <v>0</v>
      </c>
      <c r="K929" s="24">
        <f t="shared" si="264"/>
        <v>0</v>
      </c>
    </row>
    <row r="930" spans="1:11">
      <c r="A930" s="26" t="s">
        <v>100</v>
      </c>
      <c r="B930" s="22" t="s">
        <v>101</v>
      </c>
      <c r="C930" s="23">
        <v>49633</v>
      </c>
      <c r="D930" s="23">
        <v>887145</v>
      </c>
      <c r="E930" s="23">
        <v>49631</v>
      </c>
      <c r="F930" s="23">
        <v>837513.76</v>
      </c>
      <c r="G930" s="23">
        <f t="shared" si="260"/>
        <v>787880.76</v>
      </c>
      <c r="H930" s="23">
        <f t="shared" si="261"/>
        <v>-787882.76</v>
      </c>
      <c r="I930" s="24">
        <f t="shared" si="262"/>
        <v>1587.4131323917557</v>
      </c>
      <c r="J930" s="24">
        <f t="shared" si="263"/>
        <v>1687.4811307448972</v>
      </c>
      <c r="K930" s="24">
        <f t="shared" si="264"/>
        <v>94.405509809557628</v>
      </c>
    </row>
    <row r="931" spans="1:11">
      <c r="A931" s="27" t="s">
        <v>102</v>
      </c>
      <c r="B931" s="22" t="s">
        <v>103</v>
      </c>
      <c r="C931" s="23">
        <v>49633</v>
      </c>
      <c r="D931" s="23">
        <v>887145</v>
      </c>
      <c r="E931" s="23">
        <v>49631</v>
      </c>
      <c r="F931" s="23">
        <v>837513.76</v>
      </c>
      <c r="G931" s="23">
        <f t="shared" si="260"/>
        <v>787880.76</v>
      </c>
      <c r="H931" s="23">
        <f t="shared" si="261"/>
        <v>-787882.76</v>
      </c>
      <c r="I931" s="24">
        <f t="shared" si="262"/>
        <v>1587.4131323917557</v>
      </c>
      <c r="J931" s="24">
        <f t="shared" si="263"/>
        <v>1687.4811307448972</v>
      </c>
      <c r="K931" s="24">
        <f t="shared" si="264"/>
        <v>94.405509809557628</v>
      </c>
    </row>
    <row r="932" spans="1:11" ht="25.5">
      <c r="A932" s="26" t="s">
        <v>106</v>
      </c>
      <c r="B932" s="22" t="s">
        <v>107</v>
      </c>
      <c r="C932" s="23">
        <v>293210</v>
      </c>
      <c r="D932" s="23">
        <v>0</v>
      </c>
      <c r="E932" s="23">
        <v>0</v>
      </c>
      <c r="F932" s="23">
        <v>0</v>
      </c>
      <c r="G932" s="23">
        <f t="shared" si="260"/>
        <v>-293210</v>
      </c>
      <c r="H932" s="23">
        <f t="shared" si="261"/>
        <v>0</v>
      </c>
      <c r="I932" s="24">
        <f t="shared" si="262"/>
        <v>-100</v>
      </c>
      <c r="J932" s="24">
        <f t="shared" si="263"/>
        <v>0</v>
      </c>
      <c r="K932" s="24">
        <f t="shared" si="264"/>
        <v>0</v>
      </c>
    </row>
    <row r="933" spans="1:11" ht="51">
      <c r="A933" s="27" t="s">
        <v>203</v>
      </c>
      <c r="B933" s="22" t="s">
        <v>204</v>
      </c>
      <c r="C933" s="23">
        <v>293210</v>
      </c>
      <c r="D933" s="23">
        <v>0</v>
      </c>
      <c r="E933" s="23">
        <v>0</v>
      </c>
      <c r="F933" s="23">
        <v>0</v>
      </c>
      <c r="G933" s="23">
        <f t="shared" si="260"/>
        <v>-293210</v>
      </c>
      <c r="H933" s="23">
        <f t="shared" si="261"/>
        <v>0</v>
      </c>
      <c r="I933" s="24">
        <f t="shared" si="262"/>
        <v>-100</v>
      </c>
      <c r="J933" s="24">
        <f t="shared" si="263"/>
        <v>0</v>
      </c>
      <c r="K933" s="24">
        <f t="shared" si="264"/>
        <v>0</v>
      </c>
    </row>
    <row r="934" spans="1:11" ht="63.75">
      <c r="A934" s="28" t="s">
        <v>224</v>
      </c>
      <c r="B934" s="22" t="s">
        <v>225</v>
      </c>
      <c r="C934" s="23">
        <v>293210</v>
      </c>
      <c r="D934" s="23">
        <v>0</v>
      </c>
      <c r="E934" s="23">
        <v>0</v>
      </c>
      <c r="F934" s="23">
        <v>0</v>
      </c>
      <c r="G934" s="23">
        <f t="shared" si="260"/>
        <v>-293210</v>
      </c>
      <c r="H934" s="23">
        <f t="shared" si="261"/>
        <v>0</v>
      </c>
      <c r="I934" s="24">
        <f t="shared" si="262"/>
        <v>-100</v>
      </c>
      <c r="J934" s="24">
        <f t="shared" si="263"/>
        <v>0</v>
      </c>
      <c r="K934" s="24">
        <f t="shared" si="264"/>
        <v>0</v>
      </c>
    </row>
    <row r="935" spans="1:11">
      <c r="A935" s="21"/>
      <c r="B935" s="22" t="s">
        <v>118</v>
      </c>
      <c r="C935" s="23">
        <v>5524478.6600000001</v>
      </c>
      <c r="D935" s="23">
        <v>0</v>
      </c>
      <c r="E935" s="23">
        <v>0</v>
      </c>
      <c r="F935" s="23">
        <v>11412610.49</v>
      </c>
      <c r="G935" s="23">
        <f t="shared" si="260"/>
        <v>5888131.8300000001</v>
      </c>
      <c r="H935" s="23">
        <f t="shared" si="261"/>
        <v>-11412610.49</v>
      </c>
      <c r="I935" s="24">
        <f t="shared" si="262"/>
        <v>106.58257896139651</v>
      </c>
      <c r="J935" s="24">
        <f t="shared" si="263"/>
        <v>0</v>
      </c>
      <c r="K935" s="24">
        <f t="shared" si="264"/>
        <v>0</v>
      </c>
    </row>
    <row r="936" spans="1:11">
      <c r="A936" s="21" t="s">
        <v>119</v>
      </c>
      <c r="B936" s="22" t="s">
        <v>120</v>
      </c>
      <c r="C936" s="23">
        <v>-5524478.6600000001</v>
      </c>
      <c r="D936" s="23">
        <v>0</v>
      </c>
      <c r="E936" s="23">
        <v>0</v>
      </c>
      <c r="F936" s="23">
        <v>-11412610.49</v>
      </c>
      <c r="G936" s="23">
        <f t="shared" si="260"/>
        <v>-5888131.8300000001</v>
      </c>
      <c r="H936" s="23">
        <f t="shared" si="261"/>
        <v>11412610.49</v>
      </c>
      <c r="I936" s="24">
        <f t="shared" si="262"/>
        <v>106.58257896139651</v>
      </c>
      <c r="J936" s="24">
        <f t="shared" si="263"/>
        <v>0</v>
      </c>
      <c r="K936" s="24">
        <f t="shared" si="264"/>
        <v>0</v>
      </c>
    </row>
    <row r="937" spans="1:11">
      <c r="A937" s="25" t="s">
        <v>121</v>
      </c>
      <c r="B937" s="22" t="s">
        <v>122</v>
      </c>
      <c r="C937" s="23">
        <v>-5524478.6600000001</v>
      </c>
      <c r="D937" s="23">
        <v>0</v>
      </c>
      <c r="E937" s="23">
        <v>0</v>
      </c>
      <c r="F937" s="23">
        <v>-11412610.49</v>
      </c>
      <c r="G937" s="23">
        <f t="shared" si="260"/>
        <v>-5888131.8300000001</v>
      </c>
      <c r="H937" s="23">
        <f t="shared" si="261"/>
        <v>11412610.49</v>
      </c>
      <c r="I937" s="24">
        <f t="shared" si="262"/>
        <v>106.58257896139651</v>
      </c>
      <c r="J937" s="24">
        <f t="shared" si="263"/>
        <v>0</v>
      </c>
      <c r="K937" s="24">
        <f t="shared" si="264"/>
        <v>0</v>
      </c>
    </row>
    <row r="938" spans="1:11" s="3" customFormat="1" ht="25.5">
      <c r="A938" s="49" t="s">
        <v>184</v>
      </c>
      <c r="B938" s="31" t="s">
        <v>185</v>
      </c>
      <c r="C938" s="32"/>
      <c r="D938" s="32"/>
      <c r="E938" s="32"/>
      <c r="F938" s="32"/>
      <c r="G938" s="32"/>
      <c r="H938" s="32"/>
      <c r="I938" s="33"/>
      <c r="J938" s="33"/>
      <c r="K938" s="33"/>
    </row>
    <row r="939" spans="1:11">
      <c r="A939" s="21" t="s">
        <v>19</v>
      </c>
      <c r="B939" s="22" t="s">
        <v>20</v>
      </c>
      <c r="C939" s="23">
        <v>6174366</v>
      </c>
      <c r="D939" s="23">
        <v>12972849</v>
      </c>
      <c r="E939" s="23">
        <v>5831396</v>
      </c>
      <c r="F939" s="23">
        <v>12972849</v>
      </c>
      <c r="G939" s="23">
        <f t="shared" ref="G939:G959" si="265">F939-C939</f>
        <v>6798483</v>
      </c>
      <c r="H939" s="23">
        <f t="shared" ref="H939:H959" si="266">E939-F939</f>
        <v>-7141453</v>
      </c>
      <c r="I939" s="24">
        <f t="shared" ref="I939:I959" si="267">IF(ISERROR(F939/C939),0,F939/C939*100-100)</f>
        <v>110.10819572406299</v>
      </c>
      <c r="J939" s="24">
        <f t="shared" ref="J939:J959" si="268">IF(ISERROR(F939/E939),0,F939/E939*100)</f>
        <v>222.46558114043359</v>
      </c>
      <c r="K939" s="24">
        <f t="shared" ref="K939:K959" si="269">IF(ISERROR(F939/D939),0,F939/D939*100)</f>
        <v>100</v>
      </c>
    </row>
    <row r="940" spans="1:11">
      <c r="A940" s="25" t="s">
        <v>130</v>
      </c>
      <c r="B940" s="22" t="s">
        <v>131</v>
      </c>
      <c r="C940" s="23">
        <v>0</v>
      </c>
      <c r="D940" s="23">
        <v>392573</v>
      </c>
      <c r="E940" s="23">
        <v>0</v>
      </c>
      <c r="F940" s="23">
        <v>392573</v>
      </c>
      <c r="G940" s="23">
        <f t="shared" si="265"/>
        <v>392573</v>
      </c>
      <c r="H940" s="23">
        <f t="shared" si="266"/>
        <v>-392573</v>
      </c>
      <c r="I940" s="24">
        <f t="shared" si="267"/>
        <v>0</v>
      </c>
      <c r="J940" s="24">
        <f t="shared" si="268"/>
        <v>0</v>
      </c>
      <c r="K940" s="24">
        <f t="shared" si="269"/>
        <v>100</v>
      </c>
    </row>
    <row r="941" spans="1:11">
      <c r="A941" s="26" t="s">
        <v>132</v>
      </c>
      <c r="B941" s="22" t="s">
        <v>133</v>
      </c>
      <c r="C941" s="23">
        <v>0</v>
      </c>
      <c r="D941" s="23">
        <v>392573</v>
      </c>
      <c r="E941" s="23">
        <v>0</v>
      </c>
      <c r="F941" s="23">
        <v>392573</v>
      </c>
      <c r="G941" s="23">
        <f t="shared" si="265"/>
        <v>392573</v>
      </c>
      <c r="H941" s="23">
        <f t="shared" si="266"/>
        <v>-392573</v>
      </c>
      <c r="I941" s="24">
        <f t="shared" si="267"/>
        <v>0</v>
      </c>
      <c r="J941" s="24">
        <f t="shared" si="268"/>
        <v>0</v>
      </c>
      <c r="K941" s="24">
        <f t="shared" si="269"/>
        <v>100</v>
      </c>
    </row>
    <row r="942" spans="1:11">
      <c r="A942" s="27" t="s">
        <v>134</v>
      </c>
      <c r="B942" s="22" t="s">
        <v>135</v>
      </c>
      <c r="C942" s="23">
        <v>0</v>
      </c>
      <c r="D942" s="23">
        <v>392573</v>
      </c>
      <c r="E942" s="23">
        <v>0</v>
      </c>
      <c r="F942" s="23">
        <v>392573</v>
      </c>
      <c r="G942" s="23">
        <f t="shared" si="265"/>
        <v>392573</v>
      </c>
      <c r="H942" s="23">
        <f t="shared" si="266"/>
        <v>-392573</v>
      </c>
      <c r="I942" s="24">
        <f t="shared" si="267"/>
        <v>0</v>
      </c>
      <c r="J942" s="24">
        <f t="shared" si="268"/>
        <v>0</v>
      </c>
      <c r="K942" s="24">
        <f t="shared" si="269"/>
        <v>100</v>
      </c>
    </row>
    <row r="943" spans="1:11" ht="25.5">
      <c r="A943" s="28" t="s">
        <v>136</v>
      </c>
      <c r="B943" s="22" t="s">
        <v>137</v>
      </c>
      <c r="C943" s="23">
        <v>0</v>
      </c>
      <c r="D943" s="23">
        <v>392573</v>
      </c>
      <c r="E943" s="23">
        <v>0</v>
      </c>
      <c r="F943" s="23">
        <v>392573</v>
      </c>
      <c r="G943" s="23">
        <f t="shared" si="265"/>
        <v>392573</v>
      </c>
      <c r="H943" s="23">
        <f t="shared" si="266"/>
        <v>-392573</v>
      </c>
      <c r="I943" s="24">
        <f t="shared" si="267"/>
        <v>0</v>
      </c>
      <c r="J943" s="24">
        <f t="shared" si="268"/>
        <v>0</v>
      </c>
      <c r="K943" s="24">
        <f t="shared" si="269"/>
        <v>100</v>
      </c>
    </row>
    <row r="944" spans="1:11" ht="25.5">
      <c r="A944" s="29" t="s">
        <v>138</v>
      </c>
      <c r="B944" s="22" t="s">
        <v>139</v>
      </c>
      <c r="C944" s="23">
        <v>0</v>
      </c>
      <c r="D944" s="23">
        <v>392573</v>
      </c>
      <c r="E944" s="23">
        <v>0</v>
      </c>
      <c r="F944" s="23">
        <v>392573</v>
      </c>
      <c r="G944" s="23">
        <f t="shared" si="265"/>
        <v>392573</v>
      </c>
      <c r="H944" s="23">
        <f t="shared" si="266"/>
        <v>-392573</v>
      </c>
      <c r="I944" s="24">
        <f t="shared" si="267"/>
        <v>0</v>
      </c>
      <c r="J944" s="24">
        <f t="shared" si="268"/>
        <v>0</v>
      </c>
      <c r="K944" s="24">
        <f t="shared" si="269"/>
        <v>100</v>
      </c>
    </row>
    <row r="945" spans="1:11">
      <c r="A945" s="25" t="s">
        <v>84</v>
      </c>
      <c r="B945" s="22" t="s">
        <v>85</v>
      </c>
      <c r="C945" s="23">
        <v>6174366</v>
      </c>
      <c r="D945" s="23">
        <v>12580276</v>
      </c>
      <c r="E945" s="23">
        <v>5831396</v>
      </c>
      <c r="F945" s="23">
        <v>12580276</v>
      </c>
      <c r="G945" s="23">
        <f t="shared" si="265"/>
        <v>6405910</v>
      </c>
      <c r="H945" s="23">
        <f t="shared" si="266"/>
        <v>-6748880</v>
      </c>
      <c r="I945" s="24">
        <f t="shared" si="267"/>
        <v>103.75008543387287</v>
      </c>
      <c r="J945" s="24">
        <f t="shared" si="268"/>
        <v>215.7335224704342</v>
      </c>
      <c r="K945" s="24">
        <f t="shared" si="269"/>
        <v>100</v>
      </c>
    </row>
    <row r="946" spans="1:11">
      <c r="A946" s="26" t="s">
        <v>86</v>
      </c>
      <c r="B946" s="22" t="s">
        <v>87</v>
      </c>
      <c r="C946" s="23">
        <v>6174366</v>
      </c>
      <c r="D946" s="23">
        <v>12580276</v>
      </c>
      <c r="E946" s="23">
        <v>5831396</v>
      </c>
      <c r="F946" s="23">
        <v>12580276</v>
      </c>
      <c r="G946" s="23">
        <f t="shared" si="265"/>
        <v>6405910</v>
      </c>
      <c r="H946" s="23">
        <f t="shared" si="266"/>
        <v>-6748880</v>
      </c>
      <c r="I946" s="24">
        <f t="shared" si="267"/>
        <v>103.75008543387287</v>
      </c>
      <c r="J946" s="24">
        <f t="shared" si="268"/>
        <v>215.7335224704342</v>
      </c>
      <c r="K946" s="24">
        <f t="shared" si="269"/>
        <v>100</v>
      </c>
    </row>
    <row r="947" spans="1:11">
      <c r="A947" s="21" t="s">
        <v>88</v>
      </c>
      <c r="B947" s="22" t="s">
        <v>89</v>
      </c>
      <c r="C947" s="23">
        <v>800938.05</v>
      </c>
      <c r="D947" s="23">
        <v>12972849</v>
      </c>
      <c r="E947" s="23">
        <v>5831396</v>
      </c>
      <c r="F947" s="23">
        <v>1712634.66</v>
      </c>
      <c r="G947" s="23">
        <f t="shared" si="265"/>
        <v>911696.60999999987</v>
      </c>
      <c r="H947" s="23">
        <f t="shared" si="266"/>
        <v>4118761.34</v>
      </c>
      <c r="I947" s="24">
        <f t="shared" si="267"/>
        <v>113.8286050962368</v>
      </c>
      <c r="J947" s="24">
        <f t="shared" si="268"/>
        <v>29.369205246908287</v>
      </c>
      <c r="K947" s="24">
        <f t="shared" si="269"/>
        <v>13.201684996102243</v>
      </c>
    </row>
    <row r="948" spans="1:11">
      <c r="A948" s="25" t="s">
        <v>90</v>
      </c>
      <c r="B948" s="22" t="s">
        <v>91</v>
      </c>
      <c r="C948" s="23">
        <v>800938.05</v>
      </c>
      <c r="D948" s="23">
        <v>12972849</v>
      </c>
      <c r="E948" s="23">
        <v>5831396</v>
      </c>
      <c r="F948" s="23">
        <v>1712634.66</v>
      </c>
      <c r="G948" s="23">
        <f t="shared" si="265"/>
        <v>911696.60999999987</v>
      </c>
      <c r="H948" s="23">
        <f t="shared" si="266"/>
        <v>4118761.34</v>
      </c>
      <c r="I948" s="24">
        <f t="shared" si="267"/>
        <v>113.8286050962368</v>
      </c>
      <c r="J948" s="24">
        <f t="shared" si="268"/>
        <v>29.369205246908287</v>
      </c>
      <c r="K948" s="24">
        <f t="shared" si="269"/>
        <v>13.201684996102243</v>
      </c>
    </row>
    <row r="949" spans="1:11">
      <c r="A949" s="26" t="s">
        <v>92</v>
      </c>
      <c r="B949" s="22" t="s">
        <v>93</v>
      </c>
      <c r="C949" s="23">
        <v>458095.05</v>
      </c>
      <c r="D949" s="23">
        <v>12085704</v>
      </c>
      <c r="E949" s="23">
        <v>5781765</v>
      </c>
      <c r="F949" s="23">
        <v>875120.9</v>
      </c>
      <c r="G949" s="23">
        <f t="shared" si="265"/>
        <v>417025.85000000003</v>
      </c>
      <c r="H949" s="23">
        <f t="shared" si="266"/>
        <v>4906644.0999999996</v>
      </c>
      <c r="I949" s="24">
        <f t="shared" si="267"/>
        <v>91.034786339647212</v>
      </c>
      <c r="J949" s="24">
        <f t="shared" si="268"/>
        <v>15.135878057997862</v>
      </c>
      <c r="K949" s="24">
        <f t="shared" si="269"/>
        <v>7.2409592358045503</v>
      </c>
    </row>
    <row r="950" spans="1:11">
      <c r="A950" s="27" t="s">
        <v>94</v>
      </c>
      <c r="B950" s="22" t="s">
        <v>95</v>
      </c>
      <c r="C950" s="23">
        <v>59512.79</v>
      </c>
      <c r="D950" s="23">
        <v>384863</v>
      </c>
      <c r="E950" s="23">
        <v>173917</v>
      </c>
      <c r="F950" s="23">
        <v>58595.77</v>
      </c>
      <c r="G950" s="23">
        <f t="shared" si="265"/>
        <v>-917.02000000000407</v>
      </c>
      <c r="H950" s="23">
        <f t="shared" si="266"/>
        <v>115321.23000000001</v>
      </c>
      <c r="I950" s="24">
        <f t="shared" si="267"/>
        <v>-1.540878859821575</v>
      </c>
      <c r="J950" s="24">
        <f t="shared" si="268"/>
        <v>33.691801261521299</v>
      </c>
      <c r="K950" s="24">
        <f t="shared" si="269"/>
        <v>15.225098281726224</v>
      </c>
    </row>
    <row r="951" spans="1:11">
      <c r="A951" s="27" t="s">
        <v>96</v>
      </c>
      <c r="B951" s="22" t="s">
        <v>97</v>
      </c>
      <c r="C951" s="23">
        <v>398582.26</v>
      </c>
      <c r="D951" s="23">
        <v>11700841</v>
      </c>
      <c r="E951" s="23">
        <v>5607848</v>
      </c>
      <c r="F951" s="23">
        <v>816525.13</v>
      </c>
      <c r="G951" s="23">
        <f t="shared" si="265"/>
        <v>417942.87</v>
      </c>
      <c r="H951" s="23">
        <f t="shared" si="266"/>
        <v>4791322.87</v>
      </c>
      <c r="I951" s="24">
        <f t="shared" si="267"/>
        <v>104.85736871480432</v>
      </c>
      <c r="J951" s="24">
        <f t="shared" si="268"/>
        <v>14.560400531540798</v>
      </c>
      <c r="K951" s="24">
        <f t="shared" si="269"/>
        <v>6.9783456590855302</v>
      </c>
    </row>
    <row r="952" spans="1:11">
      <c r="A952" s="26" t="s">
        <v>100</v>
      </c>
      <c r="B952" s="22" t="s">
        <v>101</v>
      </c>
      <c r="C952" s="23">
        <v>49633</v>
      </c>
      <c r="D952" s="23">
        <v>887145</v>
      </c>
      <c r="E952" s="23">
        <v>49631</v>
      </c>
      <c r="F952" s="23">
        <v>837513.76</v>
      </c>
      <c r="G952" s="23">
        <f t="shared" si="265"/>
        <v>787880.76</v>
      </c>
      <c r="H952" s="23">
        <f t="shared" si="266"/>
        <v>-787882.76</v>
      </c>
      <c r="I952" s="24">
        <f t="shared" si="267"/>
        <v>1587.4131323917557</v>
      </c>
      <c r="J952" s="24">
        <f t="shared" si="268"/>
        <v>1687.4811307448972</v>
      </c>
      <c r="K952" s="24">
        <f t="shared" si="269"/>
        <v>94.405509809557628</v>
      </c>
    </row>
    <row r="953" spans="1:11">
      <c r="A953" s="27" t="s">
        <v>102</v>
      </c>
      <c r="B953" s="22" t="s">
        <v>103</v>
      </c>
      <c r="C953" s="23">
        <v>49633</v>
      </c>
      <c r="D953" s="23">
        <v>887145</v>
      </c>
      <c r="E953" s="23">
        <v>49631</v>
      </c>
      <c r="F953" s="23">
        <v>837513.76</v>
      </c>
      <c r="G953" s="23">
        <f t="shared" si="265"/>
        <v>787880.76</v>
      </c>
      <c r="H953" s="23">
        <f t="shared" si="266"/>
        <v>-787882.76</v>
      </c>
      <c r="I953" s="24">
        <f t="shared" si="267"/>
        <v>1587.4131323917557</v>
      </c>
      <c r="J953" s="24">
        <f t="shared" si="268"/>
        <v>1687.4811307448972</v>
      </c>
      <c r="K953" s="24">
        <f t="shared" si="269"/>
        <v>94.405509809557628</v>
      </c>
    </row>
    <row r="954" spans="1:11" ht="25.5">
      <c r="A954" s="26" t="s">
        <v>106</v>
      </c>
      <c r="B954" s="22" t="s">
        <v>107</v>
      </c>
      <c r="C954" s="23">
        <v>293210</v>
      </c>
      <c r="D954" s="23">
        <v>0</v>
      </c>
      <c r="E954" s="23">
        <v>0</v>
      </c>
      <c r="F954" s="23">
        <v>0</v>
      </c>
      <c r="G954" s="23">
        <f t="shared" si="265"/>
        <v>-293210</v>
      </c>
      <c r="H954" s="23">
        <f t="shared" si="266"/>
        <v>0</v>
      </c>
      <c r="I954" s="24">
        <f t="shared" si="267"/>
        <v>-100</v>
      </c>
      <c r="J954" s="24">
        <f t="shared" si="268"/>
        <v>0</v>
      </c>
      <c r="K954" s="24">
        <f t="shared" si="269"/>
        <v>0</v>
      </c>
    </row>
    <row r="955" spans="1:11" ht="51">
      <c r="A955" s="27" t="s">
        <v>203</v>
      </c>
      <c r="B955" s="22" t="s">
        <v>204</v>
      </c>
      <c r="C955" s="23">
        <v>293210</v>
      </c>
      <c r="D955" s="23">
        <v>0</v>
      </c>
      <c r="E955" s="23">
        <v>0</v>
      </c>
      <c r="F955" s="23">
        <v>0</v>
      </c>
      <c r="G955" s="23">
        <f t="shared" si="265"/>
        <v>-293210</v>
      </c>
      <c r="H955" s="23">
        <f t="shared" si="266"/>
        <v>0</v>
      </c>
      <c r="I955" s="24">
        <f t="shared" si="267"/>
        <v>-100</v>
      </c>
      <c r="J955" s="24">
        <f t="shared" si="268"/>
        <v>0</v>
      </c>
      <c r="K955" s="24">
        <f t="shared" si="269"/>
        <v>0</v>
      </c>
    </row>
    <row r="956" spans="1:11" ht="63.75">
      <c r="A956" s="28" t="s">
        <v>224</v>
      </c>
      <c r="B956" s="22" t="s">
        <v>225</v>
      </c>
      <c r="C956" s="23">
        <v>293210</v>
      </c>
      <c r="D956" s="23">
        <v>0</v>
      </c>
      <c r="E956" s="23">
        <v>0</v>
      </c>
      <c r="F956" s="23">
        <v>0</v>
      </c>
      <c r="G956" s="23">
        <f t="shared" si="265"/>
        <v>-293210</v>
      </c>
      <c r="H956" s="23">
        <f t="shared" si="266"/>
        <v>0</v>
      </c>
      <c r="I956" s="24">
        <f t="shared" si="267"/>
        <v>-100</v>
      </c>
      <c r="J956" s="24">
        <f t="shared" si="268"/>
        <v>0</v>
      </c>
      <c r="K956" s="24">
        <f t="shared" si="269"/>
        <v>0</v>
      </c>
    </row>
    <row r="957" spans="1:11">
      <c r="A957" s="21"/>
      <c r="B957" s="22" t="s">
        <v>118</v>
      </c>
      <c r="C957" s="23">
        <v>5373427.9500000002</v>
      </c>
      <c r="D957" s="23">
        <v>0</v>
      </c>
      <c r="E957" s="23">
        <v>0</v>
      </c>
      <c r="F957" s="23">
        <v>11260214.34</v>
      </c>
      <c r="G957" s="23">
        <f t="shared" si="265"/>
        <v>5886786.3899999997</v>
      </c>
      <c r="H957" s="23">
        <f t="shared" si="266"/>
        <v>-11260214.34</v>
      </c>
      <c r="I957" s="24">
        <f t="shared" si="267"/>
        <v>109.55364889558069</v>
      </c>
      <c r="J957" s="24">
        <f t="shared" si="268"/>
        <v>0</v>
      </c>
      <c r="K957" s="24">
        <f t="shared" si="269"/>
        <v>0</v>
      </c>
    </row>
    <row r="958" spans="1:11">
      <c r="A958" s="21" t="s">
        <v>119</v>
      </c>
      <c r="B958" s="22" t="s">
        <v>120</v>
      </c>
      <c r="C958" s="23">
        <v>-5373427.9500000002</v>
      </c>
      <c r="D958" s="23">
        <v>0</v>
      </c>
      <c r="E958" s="23">
        <v>0</v>
      </c>
      <c r="F958" s="23">
        <v>-11260214.34</v>
      </c>
      <c r="G958" s="23">
        <f t="shared" si="265"/>
        <v>-5886786.3899999997</v>
      </c>
      <c r="H958" s="23">
        <f t="shared" si="266"/>
        <v>11260214.34</v>
      </c>
      <c r="I958" s="24">
        <f t="shared" si="267"/>
        <v>109.55364889558069</v>
      </c>
      <c r="J958" s="24">
        <f t="shared" si="268"/>
        <v>0</v>
      </c>
      <c r="K958" s="24">
        <f t="shared" si="269"/>
        <v>0</v>
      </c>
    </row>
    <row r="959" spans="1:11">
      <c r="A959" s="25" t="s">
        <v>121</v>
      </c>
      <c r="B959" s="22" t="s">
        <v>122</v>
      </c>
      <c r="C959" s="23">
        <v>-5373427.9500000002</v>
      </c>
      <c r="D959" s="23">
        <v>0</v>
      </c>
      <c r="E959" s="23">
        <v>0</v>
      </c>
      <c r="F959" s="23">
        <v>-11260214.34</v>
      </c>
      <c r="G959" s="23">
        <f t="shared" si="265"/>
        <v>-5886786.3899999997</v>
      </c>
      <c r="H959" s="23">
        <f t="shared" si="266"/>
        <v>11260214.34</v>
      </c>
      <c r="I959" s="24">
        <f t="shared" si="267"/>
        <v>109.55364889558069</v>
      </c>
      <c r="J959" s="24">
        <f t="shared" si="268"/>
        <v>0</v>
      </c>
      <c r="K959" s="24">
        <f t="shared" si="269"/>
        <v>0</v>
      </c>
    </row>
    <row r="960" spans="1:11" s="3" customFormat="1" ht="25.5">
      <c r="A960" s="49" t="s">
        <v>186</v>
      </c>
      <c r="B960" s="31" t="s">
        <v>624</v>
      </c>
      <c r="C960" s="32"/>
      <c r="D960" s="32"/>
      <c r="E960" s="32"/>
      <c r="F960" s="32"/>
      <c r="G960" s="32"/>
      <c r="H960" s="32"/>
      <c r="I960" s="33"/>
      <c r="J960" s="33"/>
      <c r="K960" s="33"/>
    </row>
    <row r="961" spans="1:11">
      <c r="A961" s="21" t="s">
        <v>19</v>
      </c>
      <c r="B961" s="22" t="s">
        <v>20</v>
      </c>
      <c r="C961" s="23">
        <v>242000</v>
      </c>
      <c r="D961" s="23">
        <v>245000</v>
      </c>
      <c r="E961" s="23">
        <v>113543</v>
      </c>
      <c r="F961" s="23">
        <v>245000</v>
      </c>
      <c r="G961" s="23">
        <f t="shared" ref="G961:G972" si="270">F961-C961</f>
        <v>3000</v>
      </c>
      <c r="H961" s="23">
        <f t="shared" ref="H961:H972" si="271">E961-F961</f>
        <v>-131457</v>
      </c>
      <c r="I961" s="24">
        <f t="shared" ref="I961:I972" si="272">IF(ISERROR(F961/C961),0,F961/C961*100-100)</f>
        <v>1.239669421487605</v>
      </c>
      <c r="J961" s="24">
        <f t="shared" ref="J961:J972" si="273">IF(ISERROR(F961/E961),0,F961/E961*100)</f>
        <v>215.77728261539679</v>
      </c>
      <c r="K961" s="24">
        <f t="shared" ref="K961:K972" si="274">IF(ISERROR(F961/D961),0,F961/D961*100)</f>
        <v>100</v>
      </c>
    </row>
    <row r="962" spans="1:11">
      <c r="A962" s="25" t="s">
        <v>84</v>
      </c>
      <c r="B962" s="22" t="s">
        <v>85</v>
      </c>
      <c r="C962" s="23">
        <v>242000</v>
      </c>
      <c r="D962" s="23">
        <v>245000</v>
      </c>
      <c r="E962" s="23">
        <v>113543</v>
      </c>
      <c r="F962" s="23">
        <v>245000</v>
      </c>
      <c r="G962" s="23">
        <f t="shared" si="270"/>
        <v>3000</v>
      </c>
      <c r="H962" s="23">
        <f t="shared" si="271"/>
        <v>-131457</v>
      </c>
      <c r="I962" s="24">
        <f t="shared" si="272"/>
        <v>1.239669421487605</v>
      </c>
      <c r="J962" s="24">
        <f t="shared" si="273"/>
        <v>215.77728261539679</v>
      </c>
      <c r="K962" s="24">
        <f t="shared" si="274"/>
        <v>100</v>
      </c>
    </row>
    <row r="963" spans="1:11">
      <c r="A963" s="26" t="s">
        <v>86</v>
      </c>
      <c r="B963" s="22" t="s">
        <v>87</v>
      </c>
      <c r="C963" s="23">
        <v>242000</v>
      </c>
      <c r="D963" s="23">
        <v>245000</v>
      </c>
      <c r="E963" s="23">
        <v>113543</v>
      </c>
      <c r="F963" s="23">
        <v>245000</v>
      </c>
      <c r="G963" s="23">
        <f t="shared" si="270"/>
        <v>3000</v>
      </c>
      <c r="H963" s="23">
        <f t="shared" si="271"/>
        <v>-131457</v>
      </c>
      <c r="I963" s="24">
        <f t="shared" si="272"/>
        <v>1.239669421487605</v>
      </c>
      <c r="J963" s="24">
        <f t="shared" si="273"/>
        <v>215.77728261539679</v>
      </c>
      <c r="K963" s="24">
        <f t="shared" si="274"/>
        <v>100</v>
      </c>
    </row>
    <row r="964" spans="1:11">
      <c r="A964" s="21" t="s">
        <v>88</v>
      </c>
      <c r="B964" s="22" t="s">
        <v>89</v>
      </c>
      <c r="C964" s="23">
        <v>90949.29</v>
      </c>
      <c r="D964" s="23">
        <v>245000</v>
      </c>
      <c r="E964" s="23">
        <v>113543</v>
      </c>
      <c r="F964" s="23">
        <v>92603.85</v>
      </c>
      <c r="G964" s="23">
        <f t="shared" si="270"/>
        <v>1654.5600000000122</v>
      </c>
      <c r="H964" s="23">
        <f t="shared" si="271"/>
        <v>20939.149999999994</v>
      </c>
      <c r="I964" s="24">
        <f t="shared" si="272"/>
        <v>1.8192115628390439</v>
      </c>
      <c r="J964" s="24">
        <f t="shared" si="273"/>
        <v>81.55839637846455</v>
      </c>
      <c r="K964" s="24">
        <f t="shared" si="274"/>
        <v>37.797489795918374</v>
      </c>
    </row>
    <row r="965" spans="1:11">
      <c r="A965" s="25" t="s">
        <v>90</v>
      </c>
      <c r="B965" s="22" t="s">
        <v>91</v>
      </c>
      <c r="C965" s="23">
        <v>90949.29</v>
      </c>
      <c r="D965" s="23">
        <v>245000</v>
      </c>
      <c r="E965" s="23">
        <v>113543</v>
      </c>
      <c r="F965" s="23">
        <v>92603.85</v>
      </c>
      <c r="G965" s="23">
        <f t="shared" si="270"/>
        <v>1654.5600000000122</v>
      </c>
      <c r="H965" s="23">
        <f t="shared" si="271"/>
        <v>20939.149999999994</v>
      </c>
      <c r="I965" s="24">
        <f t="shared" si="272"/>
        <v>1.8192115628390439</v>
      </c>
      <c r="J965" s="24">
        <f t="shared" si="273"/>
        <v>81.55839637846455</v>
      </c>
      <c r="K965" s="24">
        <f t="shared" si="274"/>
        <v>37.797489795918374</v>
      </c>
    </row>
    <row r="966" spans="1:11">
      <c r="A966" s="26" t="s">
        <v>92</v>
      </c>
      <c r="B966" s="22" t="s">
        <v>93</v>
      </c>
      <c r="C966" s="23">
        <v>90949.29</v>
      </c>
      <c r="D966" s="23">
        <v>245000</v>
      </c>
      <c r="E966" s="23">
        <v>113543</v>
      </c>
      <c r="F966" s="23">
        <v>92603.85</v>
      </c>
      <c r="G966" s="23">
        <f t="shared" si="270"/>
        <v>1654.5600000000122</v>
      </c>
      <c r="H966" s="23">
        <f t="shared" si="271"/>
        <v>20939.149999999994</v>
      </c>
      <c r="I966" s="24">
        <f t="shared" si="272"/>
        <v>1.8192115628390439</v>
      </c>
      <c r="J966" s="24">
        <f t="shared" si="273"/>
        <v>81.55839637846455</v>
      </c>
      <c r="K966" s="24">
        <f t="shared" si="274"/>
        <v>37.797489795918374</v>
      </c>
    </row>
    <row r="967" spans="1:11">
      <c r="A967" s="27" t="s">
        <v>94</v>
      </c>
      <c r="B967" s="22" t="s">
        <v>95</v>
      </c>
      <c r="C967" s="23">
        <v>90229.29</v>
      </c>
      <c r="D967" s="23">
        <v>242000</v>
      </c>
      <c r="E967" s="23">
        <v>112043</v>
      </c>
      <c r="F967" s="23">
        <v>92603.85</v>
      </c>
      <c r="G967" s="23">
        <f t="shared" si="270"/>
        <v>2374.5600000000122</v>
      </c>
      <c r="H967" s="23">
        <f t="shared" si="271"/>
        <v>19439.149999999994</v>
      </c>
      <c r="I967" s="24">
        <f t="shared" si="272"/>
        <v>2.6316953175626452</v>
      </c>
      <c r="J967" s="24">
        <f t="shared" si="273"/>
        <v>82.650277125746371</v>
      </c>
      <c r="K967" s="24">
        <f t="shared" si="274"/>
        <v>38.266053719008269</v>
      </c>
    </row>
    <row r="968" spans="1:11">
      <c r="A968" s="27" t="s">
        <v>96</v>
      </c>
      <c r="B968" s="22" t="s">
        <v>97</v>
      </c>
      <c r="C968" s="23">
        <v>720</v>
      </c>
      <c r="D968" s="23">
        <v>3000</v>
      </c>
      <c r="E968" s="23">
        <v>1500</v>
      </c>
      <c r="F968" s="23">
        <v>0</v>
      </c>
      <c r="G968" s="23">
        <f t="shared" si="270"/>
        <v>-720</v>
      </c>
      <c r="H968" s="23">
        <f t="shared" si="271"/>
        <v>1500</v>
      </c>
      <c r="I968" s="24">
        <f t="shared" si="272"/>
        <v>-100</v>
      </c>
      <c r="J968" s="24">
        <f t="shared" si="273"/>
        <v>0</v>
      </c>
      <c r="K968" s="24">
        <f t="shared" si="274"/>
        <v>0</v>
      </c>
    </row>
    <row r="969" spans="1:11">
      <c r="A969" s="28" t="s">
        <v>98</v>
      </c>
      <c r="B969" s="22" t="s">
        <v>99</v>
      </c>
      <c r="C969" s="23">
        <v>720</v>
      </c>
      <c r="D969" s="23">
        <v>0</v>
      </c>
      <c r="E969" s="23">
        <v>0</v>
      </c>
      <c r="F969" s="23">
        <v>0</v>
      </c>
      <c r="G969" s="23">
        <f t="shared" si="270"/>
        <v>-720</v>
      </c>
      <c r="H969" s="23">
        <f t="shared" si="271"/>
        <v>0</v>
      </c>
      <c r="I969" s="24">
        <f t="shared" si="272"/>
        <v>-100</v>
      </c>
      <c r="J969" s="24">
        <f t="shared" si="273"/>
        <v>0</v>
      </c>
      <c r="K969" s="24">
        <f t="shared" si="274"/>
        <v>0</v>
      </c>
    </row>
    <row r="970" spans="1:11">
      <c r="A970" s="21"/>
      <c r="B970" s="22" t="s">
        <v>118</v>
      </c>
      <c r="C970" s="23">
        <v>151050.71</v>
      </c>
      <c r="D970" s="23">
        <v>0</v>
      </c>
      <c r="E970" s="23">
        <v>0</v>
      </c>
      <c r="F970" s="23">
        <v>152396.15</v>
      </c>
      <c r="G970" s="23">
        <f t="shared" si="270"/>
        <v>1345.4400000000023</v>
      </c>
      <c r="H970" s="23">
        <f t="shared" si="271"/>
        <v>-152396.15</v>
      </c>
      <c r="I970" s="24">
        <f t="shared" si="272"/>
        <v>0.89072073875058777</v>
      </c>
      <c r="J970" s="24">
        <f t="shared" si="273"/>
        <v>0</v>
      </c>
      <c r="K970" s="24">
        <f t="shared" si="274"/>
        <v>0</v>
      </c>
    </row>
    <row r="971" spans="1:11">
      <c r="A971" s="21" t="s">
        <v>119</v>
      </c>
      <c r="B971" s="22" t="s">
        <v>120</v>
      </c>
      <c r="C971" s="23">
        <v>-151050.71</v>
      </c>
      <c r="D971" s="23">
        <v>0</v>
      </c>
      <c r="E971" s="23">
        <v>0</v>
      </c>
      <c r="F971" s="23">
        <v>-152396.15</v>
      </c>
      <c r="G971" s="23">
        <f t="shared" si="270"/>
        <v>-1345.4400000000023</v>
      </c>
      <c r="H971" s="23">
        <f t="shared" si="271"/>
        <v>152396.15</v>
      </c>
      <c r="I971" s="24">
        <f t="shared" si="272"/>
        <v>0.89072073875058777</v>
      </c>
      <c r="J971" s="24">
        <f t="shared" si="273"/>
        <v>0</v>
      </c>
      <c r="K971" s="24">
        <f t="shared" si="274"/>
        <v>0</v>
      </c>
    </row>
    <row r="972" spans="1:11">
      <c r="A972" s="25" t="s">
        <v>121</v>
      </c>
      <c r="B972" s="22" t="s">
        <v>122</v>
      </c>
      <c r="C972" s="23">
        <v>-151050.71</v>
      </c>
      <c r="D972" s="23">
        <v>0</v>
      </c>
      <c r="E972" s="23">
        <v>0</v>
      </c>
      <c r="F972" s="23">
        <v>-152396.15</v>
      </c>
      <c r="G972" s="23">
        <f t="shared" si="270"/>
        <v>-1345.4400000000023</v>
      </c>
      <c r="H972" s="23">
        <f t="shared" si="271"/>
        <v>152396.15</v>
      </c>
      <c r="I972" s="24">
        <f t="shared" si="272"/>
        <v>0.89072073875058777</v>
      </c>
      <c r="J972" s="24">
        <f t="shared" si="273"/>
        <v>0</v>
      </c>
      <c r="K972" s="24">
        <f t="shared" si="27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75"/>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58</v>
      </c>
      <c r="B12" s="48" t="s">
        <v>59</v>
      </c>
      <c r="C12" s="23"/>
      <c r="D12" s="23"/>
      <c r="E12" s="23"/>
      <c r="F12" s="23"/>
      <c r="G12" s="23"/>
      <c r="H12" s="23"/>
      <c r="I12" s="24"/>
      <c r="J12" s="24"/>
      <c r="K12" s="24"/>
    </row>
    <row r="13" spans="1:11">
      <c r="A13" s="21" t="s">
        <v>19</v>
      </c>
      <c r="B13" s="22" t="s">
        <v>20</v>
      </c>
      <c r="C13" s="23">
        <v>4265489</v>
      </c>
      <c r="D13" s="23">
        <v>4210074</v>
      </c>
      <c r="E13" s="23">
        <v>2200463</v>
      </c>
      <c r="F13" s="23">
        <v>4210074</v>
      </c>
      <c r="G13" s="23">
        <f t="shared" ref="G13:G32" si="0">F13-C13</f>
        <v>-55415</v>
      </c>
      <c r="H13" s="23">
        <f t="shared" ref="H13:H32" si="1">E13-F13</f>
        <v>-2009611</v>
      </c>
      <c r="I13" s="24">
        <f t="shared" ref="I13:I32" si="2">IF(ISERROR(F13/C13),0,F13/C13*100-100)</f>
        <v>-1.2991476475499013</v>
      </c>
      <c r="J13" s="24">
        <f t="shared" ref="J13:J32" si="3">IF(ISERROR(F13/E13),0,F13/E13*100)</f>
        <v>191.32673441907454</v>
      </c>
      <c r="K13" s="24">
        <f t="shared" ref="K13:K32" si="4">IF(ISERROR(F13/D13),0,F13/D13*100)</f>
        <v>100</v>
      </c>
    </row>
    <row r="14" spans="1:11">
      <c r="A14" s="25" t="s">
        <v>84</v>
      </c>
      <c r="B14" s="22" t="s">
        <v>85</v>
      </c>
      <c r="C14" s="23">
        <v>4265489</v>
      </c>
      <c r="D14" s="23">
        <v>4210074</v>
      </c>
      <c r="E14" s="23">
        <v>2200463</v>
      </c>
      <c r="F14" s="23">
        <v>4210074</v>
      </c>
      <c r="G14" s="23">
        <f t="shared" si="0"/>
        <v>-55415</v>
      </c>
      <c r="H14" s="23">
        <f t="shared" si="1"/>
        <v>-2009611</v>
      </c>
      <c r="I14" s="24">
        <f t="shared" si="2"/>
        <v>-1.2991476475499013</v>
      </c>
      <c r="J14" s="24">
        <f t="shared" si="3"/>
        <v>191.32673441907454</v>
      </c>
      <c r="K14" s="24">
        <f t="shared" si="4"/>
        <v>100</v>
      </c>
    </row>
    <row r="15" spans="1:11">
      <c r="A15" s="26" t="s">
        <v>86</v>
      </c>
      <c r="B15" s="22" t="s">
        <v>87</v>
      </c>
      <c r="C15" s="23">
        <v>4265489</v>
      </c>
      <c r="D15" s="23">
        <v>4210074</v>
      </c>
      <c r="E15" s="23">
        <v>2200463</v>
      </c>
      <c r="F15" s="23">
        <v>4210074</v>
      </c>
      <c r="G15" s="23">
        <f t="shared" si="0"/>
        <v>-55415</v>
      </c>
      <c r="H15" s="23">
        <f t="shared" si="1"/>
        <v>-2009611</v>
      </c>
      <c r="I15" s="24">
        <f t="shared" si="2"/>
        <v>-1.2991476475499013</v>
      </c>
      <c r="J15" s="24">
        <f t="shared" si="3"/>
        <v>191.32673441907454</v>
      </c>
      <c r="K15" s="24">
        <f t="shared" si="4"/>
        <v>100</v>
      </c>
    </row>
    <row r="16" spans="1:11">
      <c r="A16" s="21" t="s">
        <v>88</v>
      </c>
      <c r="B16" s="22" t="s">
        <v>89</v>
      </c>
      <c r="C16" s="23">
        <v>1744587.08</v>
      </c>
      <c r="D16" s="23">
        <v>4210074</v>
      </c>
      <c r="E16" s="23">
        <v>2200463</v>
      </c>
      <c r="F16" s="23">
        <v>1857464.91</v>
      </c>
      <c r="G16" s="23">
        <f t="shared" si="0"/>
        <v>112877.82999999984</v>
      </c>
      <c r="H16" s="23">
        <f t="shared" si="1"/>
        <v>342998.09000000008</v>
      </c>
      <c r="I16" s="24">
        <f t="shared" si="2"/>
        <v>6.470174592832592</v>
      </c>
      <c r="J16" s="24">
        <f t="shared" si="3"/>
        <v>84.412458196297777</v>
      </c>
      <c r="K16" s="24">
        <f t="shared" si="4"/>
        <v>44.119531153134126</v>
      </c>
    </row>
    <row r="17" spans="1:11">
      <c r="A17" s="25" t="s">
        <v>90</v>
      </c>
      <c r="B17" s="22" t="s">
        <v>91</v>
      </c>
      <c r="C17" s="23">
        <v>1736805.9</v>
      </c>
      <c r="D17" s="23">
        <v>4162848</v>
      </c>
      <c r="E17" s="23">
        <v>2173137</v>
      </c>
      <c r="F17" s="23">
        <v>1827568.58</v>
      </c>
      <c r="G17" s="23">
        <f t="shared" si="0"/>
        <v>90762.680000000168</v>
      </c>
      <c r="H17" s="23">
        <f t="shared" si="1"/>
        <v>345568.41999999993</v>
      </c>
      <c r="I17" s="24">
        <f t="shared" si="2"/>
        <v>5.2258389955953248</v>
      </c>
      <c r="J17" s="24">
        <f t="shared" si="3"/>
        <v>84.098176046885214</v>
      </c>
      <c r="K17" s="24">
        <f t="shared" si="4"/>
        <v>43.9018811160052</v>
      </c>
    </row>
    <row r="18" spans="1:11">
      <c r="A18" s="26" t="s">
        <v>92</v>
      </c>
      <c r="B18" s="22" t="s">
        <v>93</v>
      </c>
      <c r="C18" s="23">
        <v>1704443.47</v>
      </c>
      <c r="D18" s="23">
        <v>4128546</v>
      </c>
      <c r="E18" s="23">
        <v>2140774</v>
      </c>
      <c r="F18" s="23">
        <v>1793266.58</v>
      </c>
      <c r="G18" s="23">
        <f t="shared" si="0"/>
        <v>88823.110000000102</v>
      </c>
      <c r="H18" s="23">
        <f t="shared" si="1"/>
        <v>347507.41999999993</v>
      </c>
      <c r="I18" s="24">
        <f t="shared" si="2"/>
        <v>5.2112675816699436</v>
      </c>
      <c r="J18" s="24">
        <f t="shared" si="3"/>
        <v>83.767206627135792</v>
      </c>
      <c r="K18" s="24">
        <f t="shared" si="4"/>
        <v>43.435790227358495</v>
      </c>
    </row>
    <row r="19" spans="1:11">
      <c r="A19" s="27" t="s">
        <v>94</v>
      </c>
      <c r="B19" s="22" t="s">
        <v>95</v>
      </c>
      <c r="C19" s="23">
        <v>1400162.29</v>
      </c>
      <c r="D19" s="23">
        <v>3264690</v>
      </c>
      <c r="E19" s="23">
        <v>1596522</v>
      </c>
      <c r="F19" s="23">
        <v>1500889.66</v>
      </c>
      <c r="G19" s="23">
        <f t="shared" si="0"/>
        <v>100727.36999999988</v>
      </c>
      <c r="H19" s="23">
        <f t="shared" si="1"/>
        <v>95632.340000000084</v>
      </c>
      <c r="I19" s="24">
        <f t="shared" si="2"/>
        <v>7.193978206626312</v>
      </c>
      <c r="J19" s="24">
        <f t="shared" si="3"/>
        <v>94.00995789597637</v>
      </c>
      <c r="K19" s="24">
        <f t="shared" si="4"/>
        <v>45.973420447270641</v>
      </c>
    </row>
    <row r="20" spans="1:11">
      <c r="A20" s="27" t="s">
        <v>96</v>
      </c>
      <c r="B20" s="22" t="s">
        <v>97</v>
      </c>
      <c r="C20" s="23">
        <v>304281.18</v>
      </c>
      <c r="D20" s="23">
        <v>863856</v>
      </c>
      <c r="E20" s="23">
        <v>544252</v>
      </c>
      <c r="F20" s="23">
        <v>292376.92</v>
      </c>
      <c r="G20" s="23">
        <f t="shared" si="0"/>
        <v>-11904.260000000009</v>
      </c>
      <c r="H20" s="23">
        <f t="shared" si="1"/>
        <v>251875.08000000002</v>
      </c>
      <c r="I20" s="24">
        <f t="shared" si="2"/>
        <v>-3.9122564201966128</v>
      </c>
      <c r="J20" s="24">
        <f t="shared" si="3"/>
        <v>53.720871949023611</v>
      </c>
      <c r="K20" s="24">
        <f t="shared" si="4"/>
        <v>33.845562223333516</v>
      </c>
    </row>
    <row r="21" spans="1:11">
      <c r="A21" s="28" t="s">
        <v>98</v>
      </c>
      <c r="B21" s="22" t="s">
        <v>99</v>
      </c>
      <c r="C21" s="23">
        <v>10096.290000000001</v>
      </c>
      <c r="D21" s="23">
        <v>0</v>
      </c>
      <c r="E21" s="23">
        <v>0</v>
      </c>
      <c r="F21" s="23">
        <v>3155.15</v>
      </c>
      <c r="G21" s="23">
        <f t="shared" si="0"/>
        <v>-6941.1400000000012</v>
      </c>
      <c r="H21" s="23">
        <f t="shared" si="1"/>
        <v>-3155.15</v>
      </c>
      <c r="I21" s="24">
        <f t="shared" si="2"/>
        <v>-68.749411912692679</v>
      </c>
      <c r="J21" s="24">
        <f t="shared" si="3"/>
        <v>0</v>
      </c>
      <c r="K21" s="24">
        <f t="shared" si="4"/>
        <v>0</v>
      </c>
    </row>
    <row r="22" spans="1:11" ht="25.5">
      <c r="A22" s="26" t="s">
        <v>140</v>
      </c>
      <c r="B22" s="22" t="s">
        <v>141</v>
      </c>
      <c r="C22" s="23">
        <v>1000</v>
      </c>
      <c r="D22" s="23">
        <v>1000</v>
      </c>
      <c r="E22" s="23">
        <v>1000</v>
      </c>
      <c r="F22" s="23">
        <v>1000</v>
      </c>
      <c r="G22" s="23">
        <f t="shared" si="0"/>
        <v>0</v>
      </c>
      <c r="H22" s="23">
        <f t="shared" si="1"/>
        <v>0</v>
      </c>
      <c r="I22" s="24">
        <f t="shared" si="2"/>
        <v>0</v>
      </c>
      <c r="J22" s="24">
        <f t="shared" si="3"/>
        <v>100</v>
      </c>
      <c r="K22" s="24">
        <f t="shared" si="4"/>
        <v>100</v>
      </c>
    </row>
    <row r="23" spans="1:11">
      <c r="A23" s="27" t="s">
        <v>142</v>
      </c>
      <c r="B23" s="22" t="s">
        <v>143</v>
      </c>
      <c r="C23" s="23">
        <v>1000</v>
      </c>
      <c r="D23" s="23">
        <v>1000</v>
      </c>
      <c r="E23" s="23">
        <v>1000</v>
      </c>
      <c r="F23" s="23">
        <v>1000</v>
      </c>
      <c r="G23" s="23">
        <f t="shared" si="0"/>
        <v>0</v>
      </c>
      <c r="H23" s="23">
        <f t="shared" si="1"/>
        <v>0</v>
      </c>
      <c r="I23" s="24">
        <f t="shared" si="2"/>
        <v>0</v>
      </c>
      <c r="J23" s="24">
        <f t="shared" si="3"/>
        <v>100</v>
      </c>
      <c r="K23" s="24">
        <f t="shared" si="4"/>
        <v>100</v>
      </c>
    </row>
    <row r="24" spans="1:11" ht="25.5">
      <c r="A24" s="26" t="s">
        <v>106</v>
      </c>
      <c r="B24" s="22" t="s">
        <v>107</v>
      </c>
      <c r="C24" s="23">
        <v>31362.43</v>
      </c>
      <c r="D24" s="23">
        <v>33302</v>
      </c>
      <c r="E24" s="23">
        <v>31363</v>
      </c>
      <c r="F24" s="23">
        <v>33302</v>
      </c>
      <c r="G24" s="23">
        <f t="shared" si="0"/>
        <v>1939.5699999999997</v>
      </c>
      <c r="H24" s="23">
        <f t="shared" si="1"/>
        <v>-1939</v>
      </c>
      <c r="I24" s="24">
        <f t="shared" si="2"/>
        <v>6.1843741062156141</v>
      </c>
      <c r="J24" s="24">
        <f t="shared" si="3"/>
        <v>106.18244428147818</v>
      </c>
      <c r="K24" s="24">
        <f t="shared" si="4"/>
        <v>100</v>
      </c>
    </row>
    <row r="25" spans="1:11">
      <c r="A25" s="27" t="s">
        <v>108</v>
      </c>
      <c r="B25" s="22" t="s">
        <v>109</v>
      </c>
      <c r="C25" s="23">
        <v>31362.43</v>
      </c>
      <c r="D25" s="23">
        <v>33302</v>
      </c>
      <c r="E25" s="23">
        <v>31363</v>
      </c>
      <c r="F25" s="23">
        <v>33302</v>
      </c>
      <c r="G25" s="23">
        <f t="shared" si="0"/>
        <v>1939.5699999999997</v>
      </c>
      <c r="H25" s="23">
        <f t="shared" si="1"/>
        <v>-1939</v>
      </c>
      <c r="I25" s="24">
        <f t="shared" si="2"/>
        <v>6.1843741062156141</v>
      </c>
      <c r="J25" s="24">
        <f t="shared" si="3"/>
        <v>106.18244428147818</v>
      </c>
      <c r="K25" s="24">
        <f t="shared" si="4"/>
        <v>100</v>
      </c>
    </row>
    <row r="26" spans="1:11" ht="25.5">
      <c r="A26" s="28" t="s">
        <v>110</v>
      </c>
      <c r="B26" s="22" t="s">
        <v>111</v>
      </c>
      <c r="C26" s="23">
        <v>31362.43</v>
      </c>
      <c r="D26" s="23">
        <v>33302</v>
      </c>
      <c r="E26" s="23">
        <v>31363</v>
      </c>
      <c r="F26" s="23">
        <v>33302</v>
      </c>
      <c r="G26" s="23">
        <f t="shared" si="0"/>
        <v>1939.5699999999997</v>
      </c>
      <c r="H26" s="23">
        <f t="shared" si="1"/>
        <v>-1939</v>
      </c>
      <c r="I26" s="24">
        <f t="shared" si="2"/>
        <v>6.1843741062156141</v>
      </c>
      <c r="J26" s="24">
        <f t="shared" si="3"/>
        <v>106.18244428147818</v>
      </c>
      <c r="K26" s="24">
        <f t="shared" si="4"/>
        <v>100</v>
      </c>
    </row>
    <row r="27" spans="1:11" ht="25.5">
      <c r="A27" s="29" t="s">
        <v>112</v>
      </c>
      <c r="B27" s="22" t="s">
        <v>113</v>
      </c>
      <c r="C27" s="23">
        <v>31362.43</v>
      </c>
      <c r="D27" s="23">
        <v>33302</v>
      </c>
      <c r="E27" s="23">
        <v>31363</v>
      </c>
      <c r="F27" s="23">
        <v>33302</v>
      </c>
      <c r="G27" s="23">
        <f t="shared" si="0"/>
        <v>1939.5699999999997</v>
      </c>
      <c r="H27" s="23">
        <f t="shared" si="1"/>
        <v>-1939</v>
      </c>
      <c r="I27" s="24">
        <f t="shared" si="2"/>
        <v>6.1843741062156141</v>
      </c>
      <c r="J27" s="24">
        <f t="shared" si="3"/>
        <v>106.18244428147818</v>
      </c>
      <c r="K27" s="24">
        <f t="shared" si="4"/>
        <v>100</v>
      </c>
    </row>
    <row r="28" spans="1:11">
      <c r="A28" s="25" t="s">
        <v>114</v>
      </c>
      <c r="B28" s="22" t="s">
        <v>115</v>
      </c>
      <c r="C28" s="23">
        <v>7781.18</v>
      </c>
      <c r="D28" s="23">
        <v>47226</v>
      </c>
      <c r="E28" s="23">
        <v>27326</v>
      </c>
      <c r="F28" s="23">
        <v>29896.33</v>
      </c>
      <c r="G28" s="23">
        <f t="shared" si="0"/>
        <v>22115.15</v>
      </c>
      <c r="H28" s="23">
        <f t="shared" si="1"/>
        <v>-2570.3300000000017</v>
      </c>
      <c r="I28" s="24">
        <f t="shared" si="2"/>
        <v>284.21331983066835</v>
      </c>
      <c r="J28" s="24">
        <f t="shared" si="3"/>
        <v>109.40616994803484</v>
      </c>
      <c r="K28" s="24">
        <f t="shared" si="4"/>
        <v>63.304810909244914</v>
      </c>
    </row>
    <row r="29" spans="1:11">
      <c r="A29" s="26" t="s">
        <v>116</v>
      </c>
      <c r="B29" s="22" t="s">
        <v>117</v>
      </c>
      <c r="C29" s="23">
        <v>7781.18</v>
      </c>
      <c r="D29" s="23">
        <v>47226</v>
      </c>
      <c r="E29" s="23">
        <v>27326</v>
      </c>
      <c r="F29" s="23">
        <v>29896.33</v>
      </c>
      <c r="G29" s="23">
        <f t="shared" si="0"/>
        <v>22115.15</v>
      </c>
      <c r="H29" s="23">
        <f t="shared" si="1"/>
        <v>-2570.3300000000017</v>
      </c>
      <c r="I29" s="24">
        <f t="shared" si="2"/>
        <v>284.21331983066835</v>
      </c>
      <c r="J29" s="24">
        <f t="shared" si="3"/>
        <v>109.40616994803484</v>
      </c>
      <c r="K29" s="24">
        <f t="shared" si="4"/>
        <v>63.304810909244914</v>
      </c>
    </row>
    <row r="30" spans="1:11">
      <c r="A30" s="21"/>
      <c r="B30" s="22" t="s">
        <v>118</v>
      </c>
      <c r="C30" s="23">
        <v>2520901.92</v>
      </c>
      <c r="D30" s="23">
        <v>0</v>
      </c>
      <c r="E30" s="23">
        <v>0</v>
      </c>
      <c r="F30" s="23">
        <v>2352609.09</v>
      </c>
      <c r="G30" s="23">
        <f t="shared" si="0"/>
        <v>-168292.83000000007</v>
      </c>
      <c r="H30" s="23">
        <f t="shared" si="1"/>
        <v>-2352609.09</v>
      </c>
      <c r="I30" s="24">
        <f t="shared" si="2"/>
        <v>-6.6758975692318927</v>
      </c>
      <c r="J30" s="24">
        <f t="shared" si="3"/>
        <v>0</v>
      </c>
      <c r="K30" s="24">
        <f t="shared" si="4"/>
        <v>0</v>
      </c>
    </row>
    <row r="31" spans="1:11">
      <c r="A31" s="21" t="s">
        <v>119</v>
      </c>
      <c r="B31" s="22" t="s">
        <v>120</v>
      </c>
      <c r="C31" s="23">
        <v>-2520901.92</v>
      </c>
      <c r="D31" s="23">
        <v>0</v>
      </c>
      <c r="E31" s="23">
        <v>0</v>
      </c>
      <c r="F31" s="23">
        <v>-2352609.09</v>
      </c>
      <c r="G31" s="23">
        <f t="shared" si="0"/>
        <v>168292.83000000007</v>
      </c>
      <c r="H31" s="23">
        <f t="shared" si="1"/>
        <v>2352609.09</v>
      </c>
      <c r="I31" s="24">
        <f t="shared" si="2"/>
        <v>-6.6758975692318927</v>
      </c>
      <c r="J31" s="24">
        <f t="shared" si="3"/>
        <v>0</v>
      </c>
      <c r="K31" s="24">
        <f t="shared" si="4"/>
        <v>0</v>
      </c>
    </row>
    <row r="32" spans="1:11">
      <c r="A32" s="25" t="s">
        <v>121</v>
      </c>
      <c r="B32" s="22" t="s">
        <v>122</v>
      </c>
      <c r="C32" s="23">
        <v>-2520901.92</v>
      </c>
      <c r="D32" s="23">
        <v>0</v>
      </c>
      <c r="E32" s="23">
        <v>0</v>
      </c>
      <c r="F32" s="23">
        <v>-2352609.09</v>
      </c>
      <c r="G32" s="23">
        <f t="shared" si="0"/>
        <v>168292.83000000007</v>
      </c>
      <c r="H32" s="23">
        <f t="shared" si="1"/>
        <v>2352609.09</v>
      </c>
      <c r="I32" s="24">
        <f t="shared" si="2"/>
        <v>-6.6758975692318927</v>
      </c>
      <c r="J32" s="24">
        <f t="shared" si="3"/>
        <v>0</v>
      </c>
      <c r="K32" s="24">
        <f t="shared" si="4"/>
        <v>0</v>
      </c>
    </row>
    <row r="33" spans="1:11">
      <c r="A33" s="21"/>
      <c r="B33" s="22"/>
      <c r="C33" s="23"/>
      <c r="D33" s="23"/>
      <c r="E33" s="23"/>
      <c r="F33" s="23"/>
      <c r="G33" s="23"/>
      <c r="H33" s="23"/>
      <c r="I33" s="24"/>
      <c r="J33" s="24"/>
      <c r="K33" s="24"/>
    </row>
    <row r="34" spans="1:11" s="3" customFormat="1">
      <c r="A34" s="30"/>
      <c r="B34" s="31" t="s">
        <v>123</v>
      </c>
      <c r="C34" s="32"/>
      <c r="D34" s="32"/>
      <c r="E34" s="32"/>
      <c r="F34" s="32"/>
      <c r="G34" s="32"/>
      <c r="H34" s="32"/>
      <c r="I34" s="33"/>
      <c r="J34" s="33"/>
      <c r="K34" s="33"/>
    </row>
    <row r="35" spans="1:11">
      <c r="A35" s="21" t="s">
        <v>19</v>
      </c>
      <c r="B35" s="22" t="s">
        <v>20</v>
      </c>
      <c r="C35" s="23">
        <v>4265489</v>
      </c>
      <c r="D35" s="23">
        <v>4210074</v>
      </c>
      <c r="E35" s="23">
        <v>2200463</v>
      </c>
      <c r="F35" s="23">
        <v>4210074</v>
      </c>
      <c r="G35" s="23">
        <f t="shared" ref="G35:G54" si="5">F35-C35</f>
        <v>-55415</v>
      </c>
      <c r="H35" s="23">
        <f t="shared" ref="H35:H54" si="6">E35-F35</f>
        <v>-2009611</v>
      </c>
      <c r="I35" s="24">
        <f t="shared" ref="I35:I54" si="7">IF(ISERROR(F35/C35),0,F35/C35*100-100)</f>
        <v>-1.2991476475499013</v>
      </c>
      <c r="J35" s="24">
        <f t="shared" ref="J35:J54" si="8">IF(ISERROR(F35/E35),0,F35/E35*100)</f>
        <v>191.32673441907454</v>
      </c>
      <c r="K35" s="24">
        <f t="shared" ref="K35:K54" si="9">IF(ISERROR(F35/D35),0,F35/D35*100)</f>
        <v>100</v>
      </c>
    </row>
    <row r="36" spans="1:11">
      <c r="A36" s="25" t="s">
        <v>84</v>
      </c>
      <c r="B36" s="22" t="s">
        <v>85</v>
      </c>
      <c r="C36" s="23">
        <v>4265489</v>
      </c>
      <c r="D36" s="23">
        <v>4210074</v>
      </c>
      <c r="E36" s="23">
        <v>2200463</v>
      </c>
      <c r="F36" s="23">
        <v>4210074</v>
      </c>
      <c r="G36" s="23">
        <f t="shared" si="5"/>
        <v>-55415</v>
      </c>
      <c r="H36" s="23">
        <f t="shared" si="6"/>
        <v>-2009611</v>
      </c>
      <c r="I36" s="24">
        <f t="shared" si="7"/>
        <v>-1.2991476475499013</v>
      </c>
      <c r="J36" s="24">
        <f t="shared" si="8"/>
        <v>191.32673441907454</v>
      </c>
      <c r="K36" s="24">
        <f t="shared" si="9"/>
        <v>100</v>
      </c>
    </row>
    <row r="37" spans="1:11">
      <c r="A37" s="26" t="s">
        <v>86</v>
      </c>
      <c r="B37" s="22" t="s">
        <v>87</v>
      </c>
      <c r="C37" s="23">
        <v>4265489</v>
      </c>
      <c r="D37" s="23">
        <v>4210074</v>
      </c>
      <c r="E37" s="23">
        <v>2200463</v>
      </c>
      <c r="F37" s="23">
        <v>4210074</v>
      </c>
      <c r="G37" s="23">
        <f t="shared" si="5"/>
        <v>-55415</v>
      </c>
      <c r="H37" s="23">
        <f t="shared" si="6"/>
        <v>-2009611</v>
      </c>
      <c r="I37" s="24">
        <f t="shared" si="7"/>
        <v>-1.2991476475499013</v>
      </c>
      <c r="J37" s="24">
        <f t="shared" si="8"/>
        <v>191.32673441907454</v>
      </c>
      <c r="K37" s="24">
        <f t="shared" si="9"/>
        <v>100</v>
      </c>
    </row>
    <row r="38" spans="1:11">
      <c r="A38" s="21" t="s">
        <v>88</v>
      </c>
      <c r="B38" s="22" t="s">
        <v>89</v>
      </c>
      <c r="C38" s="23">
        <v>1744587.08</v>
      </c>
      <c r="D38" s="23">
        <v>4210074</v>
      </c>
      <c r="E38" s="23">
        <v>2200463</v>
      </c>
      <c r="F38" s="23">
        <v>1857464.91</v>
      </c>
      <c r="G38" s="23">
        <f t="shared" si="5"/>
        <v>112877.82999999984</v>
      </c>
      <c r="H38" s="23">
        <f t="shared" si="6"/>
        <v>342998.09000000008</v>
      </c>
      <c r="I38" s="24">
        <f t="shared" si="7"/>
        <v>6.470174592832592</v>
      </c>
      <c r="J38" s="24">
        <f t="shared" si="8"/>
        <v>84.412458196297777</v>
      </c>
      <c r="K38" s="24">
        <f t="shared" si="9"/>
        <v>44.119531153134126</v>
      </c>
    </row>
    <row r="39" spans="1:11">
      <c r="A39" s="25" t="s">
        <v>90</v>
      </c>
      <c r="B39" s="22" t="s">
        <v>91</v>
      </c>
      <c r="C39" s="23">
        <v>1736805.9</v>
      </c>
      <c r="D39" s="23">
        <v>4162848</v>
      </c>
      <c r="E39" s="23">
        <v>2173137</v>
      </c>
      <c r="F39" s="23">
        <v>1827568.58</v>
      </c>
      <c r="G39" s="23">
        <f t="shared" si="5"/>
        <v>90762.680000000168</v>
      </c>
      <c r="H39" s="23">
        <f t="shared" si="6"/>
        <v>345568.41999999993</v>
      </c>
      <c r="I39" s="24">
        <f t="shared" si="7"/>
        <v>5.2258389955953248</v>
      </c>
      <c r="J39" s="24">
        <f t="shared" si="8"/>
        <v>84.098176046885214</v>
      </c>
      <c r="K39" s="24">
        <f t="shared" si="9"/>
        <v>43.9018811160052</v>
      </c>
    </row>
    <row r="40" spans="1:11">
      <c r="A40" s="26" t="s">
        <v>92</v>
      </c>
      <c r="B40" s="22" t="s">
        <v>93</v>
      </c>
      <c r="C40" s="23">
        <v>1704443.47</v>
      </c>
      <c r="D40" s="23">
        <v>4128546</v>
      </c>
      <c r="E40" s="23">
        <v>2140774</v>
      </c>
      <c r="F40" s="23">
        <v>1793266.58</v>
      </c>
      <c r="G40" s="23">
        <f t="shared" si="5"/>
        <v>88823.110000000102</v>
      </c>
      <c r="H40" s="23">
        <f t="shared" si="6"/>
        <v>347507.41999999993</v>
      </c>
      <c r="I40" s="24">
        <f t="shared" si="7"/>
        <v>5.2112675816699436</v>
      </c>
      <c r="J40" s="24">
        <f t="shared" si="8"/>
        <v>83.767206627135792</v>
      </c>
      <c r="K40" s="24">
        <f t="shared" si="9"/>
        <v>43.435790227358495</v>
      </c>
    </row>
    <row r="41" spans="1:11">
      <c r="A41" s="27" t="s">
        <v>94</v>
      </c>
      <c r="B41" s="22" t="s">
        <v>95</v>
      </c>
      <c r="C41" s="23">
        <v>1400162.29</v>
      </c>
      <c r="D41" s="23">
        <v>3264690</v>
      </c>
      <c r="E41" s="23">
        <v>1596522</v>
      </c>
      <c r="F41" s="23">
        <v>1500889.66</v>
      </c>
      <c r="G41" s="23">
        <f t="shared" si="5"/>
        <v>100727.36999999988</v>
      </c>
      <c r="H41" s="23">
        <f t="shared" si="6"/>
        <v>95632.340000000084</v>
      </c>
      <c r="I41" s="24">
        <f t="shared" si="7"/>
        <v>7.193978206626312</v>
      </c>
      <c r="J41" s="24">
        <f t="shared" si="8"/>
        <v>94.00995789597637</v>
      </c>
      <c r="K41" s="24">
        <f t="shared" si="9"/>
        <v>45.973420447270641</v>
      </c>
    </row>
    <row r="42" spans="1:11">
      <c r="A42" s="27" t="s">
        <v>96</v>
      </c>
      <c r="B42" s="22" t="s">
        <v>97</v>
      </c>
      <c r="C42" s="23">
        <v>304281.18</v>
      </c>
      <c r="D42" s="23">
        <v>863856</v>
      </c>
      <c r="E42" s="23">
        <v>544252</v>
      </c>
      <c r="F42" s="23">
        <v>292376.92</v>
      </c>
      <c r="G42" s="23">
        <f t="shared" si="5"/>
        <v>-11904.260000000009</v>
      </c>
      <c r="H42" s="23">
        <f t="shared" si="6"/>
        <v>251875.08000000002</v>
      </c>
      <c r="I42" s="24">
        <f t="shared" si="7"/>
        <v>-3.9122564201966128</v>
      </c>
      <c r="J42" s="24">
        <f t="shared" si="8"/>
        <v>53.720871949023611</v>
      </c>
      <c r="K42" s="24">
        <f t="shared" si="9"/>
        <v>33.845562223333516</v>
      </c>
    </row>
    <row r="43" spans="1:11">
      <c r="A43" s="28" t="s">
        <v>98</v>
      </c>
      <c r="B43" s="22" t="s">
        <v>99</v>
      </c>
      <c r="C43" s="23">
        <v>10096.290000000001</v>
      </c>
      <c r="D43" s="23">
        <v>0</v>
      </c>
      <c r="E43" s="23">
        <v>0</v>
      </c>
      <c r="F43" s="23">
        <v>3155.15</v>
      </c>
      <c r="G43" s="23">
        <f t="shared" si="5"/>
        <v>-6941.1400000000012</v>
      </c>
      <c r="H43" s="23">
        <f t="shared" si="6"/>
        <v>-3155.15</v>
      </c>
      <c r="I43" s="24">
        <f t="shared" si="7"/>
        <v>-68.749411912692679</v>
      </c>
      <c r="J43" s="24">
        <f t="shared" si="8"/>
        <v>0</v>
      </c>
      <c r="K43" s="24">
        <f t="shared" si="9"/>
        <v>0</v>
      </c>
    </row>
    <row r="44" spans="1:11" ht="25.5">
      <c r="A44" s="26" t="s">
        <v>140</v>
      </c>
      <c r="B44" s="22" t="s">
        <v>141</v>
      </c>
      <c r="C44" s="23">
        <v>1000</v>
      </c>
      <c r="D44" s="23">
        <v>1000</v>
      </c>
      <c r="E44" s="23">
        <v>1000</v>
      </c>
      <c r="F44" s="23">
        <v>1000</v>
      </c>
      <c r="G44" s="23">
        <f t="shared" si="5"/>
        <v>0</v>
      </c>
      <c r="H44" s="23">
        <f t="shared" si="6"/>
        <v>0</v>
      </c>
      <c r="I44" s="24">
        <f t="shared" si="7"/>
        <v>0</v>
      </c>
      <c r="J44" s="24">
        <f t="shared" si="8"/>
        <v>100</v>
      </c>
      <c r="K44" s="24">
        <f t="shared" si="9"/>
        <v>100</v>
      </c>
    </row>
    <row r="45" spans="1:11">
      <c r="A45" s="27" t="s">
        <v>142</v>
      </c>
      <c r="B45" s="22" t="s">
        <v>143</v>
      </c>
      <c r="C45" s="23">
        <v>1000</v>
      </c>
      <c r="D45" s="23">
        <v>1000</v>
      </c>
      <c r="E45" s="23">
        <v>1000</v>
      </c>
      <c r="F45" s="23">
        <v>1000</v>
      </c>
      <c r="G45" s="23">
        <f t="shared" si="5"/>
        <v>0</v>
      </c>
      <c r="H45" s="23">
        <f t="shared" si="6"/>
        <v>0</v>
      </c>
      <c r="I45" s="24">
        <f t="shared" si="7"/>
        <v>0</v>
      </c>
      <c r="J45" s="24">
        <f t="shared" si="8"/>
        <v>100</v>
      </c>
      <c r="K45" s="24">
        <f t="shared" si="9"/>
        <v>100</v>
      </c>
    </row>
    <row r="46" spans="1:11" ht="25.5">
      <c r="A46" s="26" t="s">
        <v>106</v>
      </c>
      <c r="B46" s="22" t="s">
        <v>107</v>
      </c>
      <c r="C46" s="23">
        <v>31362.43</v>
      </c>
      <c r="D46" s="23">
        <v>33302</v>
      </c>
      <c r="E46" s="23">
        <v>31363</v>
      </c>
      <c r="F46" s="23">
        <v>33302</v>
      </c>
      <c r="G46" s="23">
        <f t="shared" si="5"/>
        <v>1939.5699999999997</v>
      </c>
      <c r="H46" s="23">
        <f t="shared" si="6"/>
        <v>-1939</v>
      </c>
      <c r="I46" s="24">
        <f t="shared" si="7"/>
        <v>6.1843741062156141</v>
      </c>
      <c r="J46" s="24">
        <f t="shared" si="8"/>
        <v>106.18244428147818</v>
      </c>
      <c r="K46" s="24">
        <f t="shared" si="9"/>
        <v>100</v>
      </c>
    </row>
    <row r="47" spans="1:11">
      <c r="A47" s="27" t="s">
        <v>108</v>
      </c>
      <c r="B47" s="22" t="s">
        <v>109</v>
      </c>
      <c r="C47" s="23">
        <v>31362.43</v>
      </c>
      <c r="D47" s="23">
        <v>33302</v>
      </c>
      <c r="E47" s="23">
        <v>31363</v>
      </c>
      <c r="F47" s="23">
        <v>33302</v>
      </c>
      <c r="G47" s="23">
        <f t="shared" si="5"/>
        <v>1939.5699999999997</v>
      </c>
      <c r="H47" s="23">
        <f t="shared" si="6"/>
        <v>-1939</v>
      </c>
      <c r="I47" s="24">
        <f t="shared" si="7"/>
        <v>6.1843741062156141</v>
      </c>
      <c r="J47" s="24">
        <f t="shared" si="8"/>
        <v>106.18244428147818</v>
      </c>
      <c r="K47" s="24">
        <f t="shared" si="9"/>
        <v>100</v>
      </c>
    </row>
    <row r="48" spans="1:11" ht="25.5">
      <c r="A48" s="28" t="s">
        <v>110</v>
      </c>
      <c r="B48" s="22" t="s">
        <v>111</v>
      </c>
      <c r="C48" s="23">
        <v>31362.43</v>
      </c>
      <c r="D48" s="23">
        <v>33302</v>
      </c>
      <c r="E48" s="23">
        <v>31363</v>
      </c>
      <c r="F48" s="23">
        <v>33302</v>
      </c>
      <c r="G48" s="23">
        <f t="shared" si="5"/>
        <v>1939.5699999999997</v>
      </c>
      <c r="H48" s="23">
        <f t="shared" si="6"/>
        <v>-1939</v>
      </c>
      <c r="I48" s="24">
        <f t="shared" si="7"/>
        <v>6.1843741062156141</v>
      </c>
      <c r="J48" s="24">
        <f t="shared" si="8"/>
        <v>106.18244428147818</v>
      </c>
      <c r="K48" s="24">
        <f t="shared" si="9"/>
        <v>100</v>
      </c>
    </row>
    <row r="49" spans="1:11" ht="25.5">
      <c r="A49" s="29" t="s">
        <v>112</v>
      </c>
      <c r="B49" s="22" t="s">
        <v>113</v>
      </c>
      <c r="C49" s="23">
        <v>31362.43</v>
      </c>
      <c r="D49" s="23">
        <v>33302</v>
      </c>
      <c r="E49" s="23">
        <v>31363</v>
      </c>
      <c r="F49" s="23">
        <v>33302</v>
      </c>
      <c r="G49" s="23">
        <f t="shared" si="5"/>
        <v>1939.5699999999997</v>
      </c>
      <c r="H49" s="23">
        <f t="shared" si="6"/>
        <v>-1939</v>
      </c>
      <c r="I49" s="24">
        <f t="shared" si="7"/>
        <v>6.1843741062156141</v>
      </c>
      <c r="J49" s="24">
        <f t="shared" si="8"/>
        <v>106.18244428147818</v>
      </c>
      <c r="K49" s="24">
        <f t="shared" si="9"/>
        <v>100</v>
      </c>
    </row>
    <row r="50" spans="1:11">
      <c r="A50" s="25" t="s">
        <v>114</v>
      </c>
      <c r="B50" s="22" t="s">
        <v>115</v>
      </c>
      <c r="C50" s="23">
        <v>7781.18</v>
      </c>
      <c r="D50" s="23">
        <v>47226</v>
      </c>
      <c r="E50" s="23">
        <v>27326</v>
      </c>
      <c r="F50" s="23">
        <v>29896.33</v>
      </c>
      <c r="G50" s="23">
        <f t="shared" si="5"/>
        <v>22115.15</v>
      </c>
      <c r="H50" s="23">
        <f t="shared" si="6"/>
        <v>-2570.3300000000017</v>
      </c>
      <c r="I50" s="24">
        <f t="shared" si="7"/>
        <v>284.21331983066835</v>
      </c>
      <c r="J50" s="24">
        <f t="shared" si="8"/>
        <v>109.40616994803484</v>
      </c>
      <c r="K50" s="24">
        <f t="shared" si="9"/>
        <v>63.304810909244914</v>
      </c>
    </row>
    <row r="51" spans="1:11">
      <c r="A51" s="26" t="s">
        <v>116</v>
      </c>
      <c r="B51" s="22" t="s">
        <v>117</v>
      </c>
      <c r="C51" s="23">
        <v>7781.18</v>
      </c>
      <c r="D51" s="23">
        <v>47226</v>
      </c>
      <c r="E51" s="23">
        <v>27326</v>
      </c>
      <c r="F51" s="23">
        <v>29896.33</v>
      </c>
      <c r="G51" s="23">
        <f t="shared" si="5"/>
        <v>22115.15</v>
      </c>
      <c r="H51" s="23">
        <f t="shared" si="6"/>
        <v>-2570.3300000000017</v>
      </c>
      <c r="I51" s="24">
        <f t="shared" si="7"/>
        <v>284.21331983066835</v>
      </c>
      <c r="J51" s="24">
        <f t="shared" si="8"/>
        <v>109.40616994803484</v>
      </c>
      <c r="K51" s="24">
        <f t="shared" si="9"/>
        <v>63.304810909244914</v>
      </c>
    </row>
    <row r="52" spans="1:11">
      <c r="A52" s="21"/>
      <c r="B52" s="22" t="s">
        <v>118</v>
      </c>
      <c r="C52" s="23">
        <v>2520901.92</v>
      </c>
      <c r="D52" s="23">
        <v>0</v>
      </c>
      <c r="E52" s="23">
        <v>0</v>
      </c>
      <c r="F52" s="23">
        <v>2352609.09</v>
      </c>
      <c r="G52" s="23">
        <f t="shared" si="5"/>
        <v>-168292.83000000007</v>
      </c>
      <c r="H52" s="23">
        <f t="shared" si="6"/>
        <v>-2352609.09</v>
      </c>
      <c r="I52" s="24">
        <f t="shared" si="7"/>
        <v>-6.6758975692318927</v>
      </c>
      <c r="J52" s="24">
        <f t="shared" si="8"/>
        <v>0</v>
      </c>
      <c r="K52" s="24">
        <f t="shared" si="9"/>
        <v>0</v>
      </c>
    </row>
    <row r="53" spans="1:11">
      <c r="A53" s="21" t="s">
        <v>119</v>
      </c>
      <c r="B53" s="22" t="s">
        <v>120</v>
      </c>
      <c r="C53" s="23">
        <v>-2520901.92</v>
      </c>
      <c r="D53" s="23">
        <v>0</v>
      </c>
      <c r="E53" s="23">
        <v>0</v>
      </c>
      <c r="F53" s="23">
        <v>-2352609.09</v>
      </c>
      <c r="G53" s="23">
        <f t="shared" si="5"/>
        <v>168292.83000000007</v>
      </c>
      <c r="H53" s="23">
        <f t="shared" si="6"/>
        <v>2352609.09</v>
      </c>
      <c r="I53" s="24">
        <f t="shared" si="7"/>
        <v>-6.6758975692318927</v>
      </c>
      <c r="J53" s="24">
        <f t="shared" si="8"/>
        <v>0</v>
      </c>
      <c r="K53" s="24">
        <f t="shared" si="9"/>
        <v>0</v>
      </c>
    </row>
    <row r="54" spans="1:11">
      <c r="A54" s="25" t="s">
        <v>121</v>
      </c>
      <c r="B54" s="22" t="s">
        <v>122</v>
      </c>
      <c r="C54" s="23">
        <v>-2520901.92</v>
      </c>
      <c r="D54" s="23">
        <v>0</v>
      </c>
      <c r="E54" s="23">
        <v>0</v>
      </c>
      <c r="F54" s="23">
        <v>-2352609.09</v>
      </c>
      <c r="G54" s="23">
        <f t="shared" si="5"/>
        <v>168292.83000000007</v>
      </c>
      <c r="H54" s="23">
        <f t="shared" si="6"/>
        <v>2352609.09</v>
      </c>
      <c r="I54" s="24">
        <f t="shared" si="7"/>
        <v>-6.6758975692318927</v>
      </c>
      <c r="J54" s="24">
        <f t="shared" si="8"/>
        <v>0</v>
      </c>
      <c r="K54" s="24">
        <f t="shared" si="9"/>
        <v>0</v>
      </c>
    </row>
    <row r="55" spans="1:11" s="3" customFormat="1">
      <c r="A55" s="30" t="s">
        <v>148</v>
      </c>
      <c r="B55" s="31" t="s">
        <v>920</v>
      </c>
      <c r="C55" s="32"/>
      <c r="D55" s="32"/>
      <c r="E55" s="32"/>
      <c r="F55" s="32"/>
      <c r="G55" s="32"/>
      <c r="H55" s="32"/>
      <c r="I55" s="33"/>
      <c r="J55" s="33"/>
      <c r="K55" s="33"/>
    </row>
    <row r="56" spans="1:11">
      <c r="A56" s="21" t="s">
        <v>19</v>
      </c>
      <c r="B56" s="22" t="s">
        <v>20</v>
      </c>
      <c r="C56" s="23">
        <v>4265489</v>
      </c>
      <c r="D56" s="23">
        <v>4210074</v>
      </c>
      <c r="E56" s="23">
        <v>2200463</v>
      </c>
      <c r="F56" s="23">
        <v>4210074</v>
      </c>
      <c r="G56" s="23">
        <f t="shared" ref="G56:G75" si="10">F56-C56</f>
        <v>-55415</v>
      </c>
      <c r="H56" s="23">
        <f t="shared" ref="H56:H75" si="11">E56-F56</f>
        <v>-2009611</v>
      </c>
      <c r="I56" s="24">
        <f t="shared" ref="I56:I75" si="12">IF(ISERROR(F56/C56),0,F56/C56*100-100)</f>
        <v>-1.2991476475499013</v>
      </c>
      <c r="J56" s="24">
        <f t="shared" ref="J56:J75" si="13">IF(ISERROR(F56/E56),0,F56/E56*100)</f>
        <v>191.32673441907454</v>
      </c>
      <c r="K56" s="24">
        <f t="shared" ref="K56:K75" si="14">IF(ISERROR(F56/D56),0,F56/D56*100)</f>
        <v>100</v>
      </c>
    </row>
    <row r="57" spans="1:11">
      <c r="A57" s="25" t="s">
        <v>84</v>
      </c>
      <c r="B57" s="22" t="s">
        <v>85</v>
      </c>
      <c r="C57" s="23">
        <v>4265489</v>
      </c>
      <c r="D57" s="23">
        <v>4210074</v>
      </c>
      <c r="E57" s="23">
        <v>2200463</v>
      </c>
      <c r="F57" s="23">
        <v>4210074</v>
      </c>
      <c r="G57" s="23">
        <f t="shared" si="10"/>
        <v>-55415</v>
      </c>
      <c r="H57" s="23">
        <f t="shared" si="11"/>
        <v>-2009611</v>
      </c>
      <c r="I57" s="24">
        <f t="shared" si="12"/>
        <v>-1.2991476475499013</v>
      </c>
      <c r="J57" s="24">
        <f t="shared" si="13"/>
        <v>191.32673441907454</v>
      </c>
      <c r="K57" s="24">
        <f t="shared" si="14"/>
        <v>100</v>
      </c>
    </row>
    <row r="58" spans="1:11">
      <c r="A58" s="26" t="s">
        <v>86</v>
      </c>
      <c r="B58" s="22" t="s">
        <v>87</v>
      </c>
      <c r="C58" s="23">
        <v>4265489</v>
      </c>
      <c r="D58" s="23">
        <v>4210074</v>
      </c>
      <c r="E58" s="23">
        <v>2200463</v>
      </c>
      <c r="F58" s="23">
        <v>4210074</v>
      </c>
      <c r="G58" s="23">
        <f t="shared" si="10"/>
        <v>-55415</v>
      </c>
      <c r="H58" s="23">
        <f t="shared" si="11"/>
        <v>-2009611</v>
      </c>
      <c r="I58" s="24">
        <f t="shared" si="12"/>
        <v>-1.2991476475499013</v>
      </c>
      <c r="J58" s="24">
        <f t="shared" si="13"/>
        <v>191.32673441907454</v>
      </c>
      <c r="K58" s="24">
        <f t="shared" si="14"/>
        <v>100</v>
      </c>
    </row>
    <row r="59" spans="1:11">
      <c r="A59" s="21" t="s">
        <v>88</v>
      </c>
      <c r="B59" s="22" t="s">
        <v>89</v>
      </c>
      <c r="C59" s="23">
        <v>1744587.08</v>
      </c>
      <c r="D59" s="23">
        <v>4210074</v>
      </c>
      <c r="E59" s="23">
        <v>2200463</v>
      </c>
      <c r="F59" s="23">
        <v>1857464.91</v>
      </c>
      <c r="G59" s="23">
        <f t="shared" si="10"/>
        <v>112877.82999999984</v>
      </c>
      <c r="H59" s="23">
        <f t="shared" si="11"/>
        <v>342998.09000000008</v>
      </c>
      <c r="I59" s="24">
        <f t="shared" si="12"/>
        <v>6.470174592832592</v>
      </c>
      <c r="J59" s="24">
        <f t="shared" si="13"/>
        <v>84.412458196297777</v>
      </c>
      <c r="K59" s="24">
        <f t="shared" si="14"/>
        <v>44.119531153134126</v>
      </c>
    </row>
    <row r="60" spans="1:11">
      <c r="A60" s="25" t="s">
        <v>90</v>
      </c>
      <c r="B60" s="22" t="s">
        <v>91</v>
      </c>
      <c r="C60" s="23">
        <v>1736805.9</v>
      </c>
      <c r="D60" s="23">
        <v>4162848</v>
      </c>
      <c r="E60" s="23">
        <v>2173137</v>
      </c>
      <c r="F60" s="23">
        <v>1827568.58</v>
      </c>
      <c r="G60" s="23">
        <f t="shared" si="10"/>
        <v>90762.680000000168</v>
      </c>
      <c r="H60" s="23">
        <f t="shared" si="11"/>
        <v>345568.41999999993</v>
      </c>
      <c r="I60" s="24">
        <f t="shared" si="12"/>
        <v>5.2258389955953248</v>
      </c>
      <c r="J60" s="24">
        <f t="shared" si="13"/>
        <v>84.098176046885214</v>
      </c>
      <c r="K60" s="24">
        <f t="shared" si="14"/>
        <v>43.9018811160052</v>
      </c>
    </row>
    <row r="61" spans="1:11">
      <c r="A61" s="26" t="s">
        <v>92</v>
      </c>
      <c r="B61" s="22" t="s">
        <v>93</v>
      </c>
      <c r="C61" s="23">
        <v>1704443.47</v>
      </c>
      <c r="D61" s="23">
        <v>4128546</v>
      </c>
      <c r="E61" s="23">
        <v>2140774</v>
      </c>
      <c r="F61" s="23">
        <v>1793266.58</v>
      </c>
      <c r="G61" s="23">
        <f t="shared" si="10"/>
        <v>88823.110000000102</v>
      </c>
      <c r="H61" s="23">
        <f t="shared" si="11"/>
        <v>347507.41999999993</v>
      </c>
      <c r="I61" s="24">
        <f t="shared" si="12"/>
        <v>5.2112675816699436</v>
      </c>
      <c r="J61" s="24">
        <f t="shared" si="13"/>
        <v>83.767206627135792</v>
      </c>
      <c r="K61" s="24">
        <f t="shared" si="14"/>
        <v>43.435790227358495</v>
      </c>
    </row>
    <row r="62" spans="1:11">
      <c r="A62" s="27" t="s">
        <v>94</v>
      </c>
      <c r="B62" s="22" t="s">
        <v>95</v>
      </c>
      <c r="C62" s="23">
        <v>1400162.29</v>
      </c>
      <c r="D62" s="23">
        <v>3264690</v>
      </c>
      <c r="E62" s="23">
        <v>1596522</v>
      </c>
      <c r="F62" s="23">
        <v>1500889.66</v>
      </c>
      <c r="G62" s="23">
        <f t="shared" si="10"/>
        <v>100727.36999999988</v>
      </c>
      <c r="H62" s="23">
        <f t="shared" si="11"/>
        <v>95632.340000000084</v>
      </c>
      <c r="I62" s="24">
        <f t="shared" si="12"/>
        <v>7.193978206626312</v>
      </c>
      <c r="J62" s="24">
        <f t="shared" si="13"/>
        <v>94.00995789597637</v>
      </c>
      <c r="K62" s="24">
        <f t="shared" si="14"/>
        <v>45.973420447270641</v>
      </c>
    </row>
    <row r="63" spans="1:11">
      <c r="A63" s="27" t="s">
        <v>96</v>
      </c>
      <c r="B63" s="22" t="s">
        <v>97</v>
      </c>
      <c r="C63" s="23">
        <v>304281.18</v>
      </c>
      <c r="D63" s="23">
        <v>863856</v>
      </c>
      <c r="E63" s="23">
        <v>544252</v>
      </c>
      <c r="F63" s="23">
        <v>292376.92</v>
      </c>
      <c r="G63" s="23">
        <f t="shared" si="10"/>
        <v>-11904.260000000009</v>
      </c>
      <c r="H63" s="23">
        <f t="shared" si="11"/>
        <v>251875.08000000002</v>
      </c>
      <c r="I63" s="24">
        <f t="shared" si="12"/>
        <v>-3.9122564201966128</v>
      </c>
      <c r="J63" s="24">
        <f t="shared" si="13"/>
        <v>53.720871949023611</v>
      </c>
      <c r="K63" s="24">
        <f t="shared" si="14"/>
        <v>33.845562223333516</v>
      </c>
    </row>
    <row r="64" spans="1:11">
      <c r="A64" s="28" t="s">
        <v>98</v>
      </c>
      <c r="B64" s="22" t="s">
        <v>99</v>
      </c>
      <c r="C64" s="23">
        <v>10096.290000000001</v>
      </c>
      <c r="D64" s="23">
        <v>0</v>
      </c>
      <c r="E64" s="23">
        <v>0</v>
      </c>
      <c r="F64" s="23">
        <v>3155.15</v>
      </c>
      <c r="G64" s="23">
        <f t="shared" si="10"/>
        <v>-6941.1400000000012</v>
      </c>
      <c r="H64" s="23">
        <f t="shared" si="11"/>
        <v>-3155.15</v>
      </c>
      <c r="I64" s="24">
        <f t="shared" si="12"/>
        <v>-68.749411912692679</v>
      </c>
      <c r="J64" s="24">
        <f t="shared" si="13"/>
        <v>0</v>
      </c>
      <c r="K64" s="24">
        <f t="shared" si="14"/>
        <v>0</v>
      </c>
    </row>
    <row r="65" spans="1:11" ht="25.5">
      <c r="A65" s="26" t="s">
        <v>140</v>
      </c>
      <c r="B65" s="22" t="s">
        <v>141</v>
      </c>
      <c r="C65" s="23">
        <v>1000</v>
      </c>
      <c r="D65" s="23">
        <v>1000</v>
      </c>
      <c r="E65" s="23">
        <v>1000</v>
      </c>
      <c r="F65" s="23">
        <v>1000</v>
      </c>
      <c r="G65" s="23">
        <f t="shared" si="10"/>
        <v>0</v>
      </c>
      <c r="H65" s="23">
        <f t="shared" si="11"/>
        <v>0</v>
      </c>
      <c r="I65" s="24">
        <f t="shared" si="12"/>
        <v>0</v>
      </c>
      <c r="J65" s="24">
        <f t="shared" si="13"/>
        <v>100</v>
      </c>
      <c r="K65" s="24">
        <f t="shared" si="14"/>
        <v>100</v>
      </c>
    </row>
    <row r="66" spans="1:11">
      <c r="A66" s="27" t="s">
        <v>142</v>
      </c>
      <c r="B66" s="22" t="s">
        <v>143</v>
      </c>
      <c r="C66" s="23">
        <v>1000</v>
      </c>
      <c r="D66" s="23">
        <v>1000</v>
      </c>
      <c r="E66" s="23">
        <v>1000</v>
      </c>
      <c r="F66" s="23">
        <v>1000</v>
      </c>
      <c r="G66" s="23">
        <f t="shared" si="10"/>
        <v>0</v>
      </c>
      <c r="H66" s="23">
        <f t="shared" si="11"/>
        <v>0</v>
      </c>
      <c r="I66" s="24">
        <f t="shared" si="12"/>
        <v>0</v>
      </c>
      <c r="J66" s="24">
        <f t="shared" si="13"/>
        <v>100</v>
      </c>
      <c r="K66" s="24">
        <f t="shared" si="14"/>
        <v>100</v>
      </c>
    </row>
    <row r="67" spans="1:11" ht="25.5">
      <c r="A67" s="26" t="s">
        <v>106</v>
      </c>
      <c r="B67" s="22" t="s">
        <v>107</v>
      </c>
      <c r="C67" s="23">
        <v>31362.43</v>
      </c>
      <c r="D67" s="23">
        <v>33302</v>
      </c>
      <c r="E67" s="23">
        <v>31363</v>
      </c>
      <c r="F67" s="23">
        <v>33302</v>
      </c>
      <c r="G67" s="23">
        <f t="shared" si="10"/>
        <v>1939.5699999999997</v>
      </c>
      <c r="H67" s="23">
        <f t="shared" si="11"/>
        <v>-1939</v>
      </c>
      <c r="I67" s="24">
        <f t="shared" si="12"/>
        <v>6.1843741062156141</v>
      </c>
      <c r="J67" s="24">
        <f t="shared" si="13"/>
        <v>106.18244428147818</v>
      </c>
      <c r="K67" s="24">
        <f t="shared" si="14"/>
        <v>100</v>
      </c>
    </row>
    <row r="68" spans="1:11">
      <c r="A68" s="27" t="s">
        <v>108</v>
      </c>
      <c r="B68" s="22" t="s">
        <v>109</v>
      </c>
      <c r="C68" s="23">
        <v>31362.43</v>
      </c>
      <c r="D68" s="23">
        <v>33302</v>
      </c>
      <c r="E68" s="23">
        <v>31363</v>
      </c>
      <c r="F68" s="23">
        <v>33302</v>
      </c>
      <c r="G68" s="23">
        <f t="shared" si="10"/>
        <v>1939.5699999999997</v>
      </c>
      <c r="H68" s="23">
        <f t="shared" si="11"/>
        <v>-1939</v>
      </c>
      <c r="I68" s="24">
        <f t="shared" si="12"/>
        <v>6.1843741062156141</v>
      </c>
      <c r="J68" s="24">
        <f t="shared" si="13"/>
        <v>106.18244428147818</v>
      </c>
      <c r="K68" s="24">
        <f t="shared" si="14"/>
        <v>100</v>
      </c>
    </row>
    <row r="69" spans="1:11" ht="25.5">
      <c r="A69" s="28" t="s">
        <v>110</v>
      </c>
      <c r="B69" s="22" t="s">
        <v>111</v>
      </c>
      <c r="C69" s="23">
        <v>31362.43</v>
      </c>
      <c r="D69" s="23">
        <v>33302</v>
      </c>
      <c r="E69" s="23">
        <v>31363</v>
      </c>
      <c r="F69" s="23">
        <v>33302</v>
      </c>
      <c r="G69" s="23">
        <f t="shared" si="10"/>
        <v>1939.5699999999997</v>
      </c>
      <c r="H69" s="23">
        <f t="shared" si="11"/>
        <v>-1939</v>
      </c>
      <c r="I69" s="24">
        <f t="shared" si="12"/>
        <v>6.1843741062156141</v>
      </c>
      <c r="J69" s="24">
        <f t="shared" si="13"/>
        <v>106.18244428147818</v>
      </c>
      <c r="K69" s="24">
        <f t="shared" si="14"/>
        <v>100</v>
      </c>
    </row>
    <row r="70" spans="1:11" ht="25.5">
      <c r="A70" s="29" t="s">
        <v>112</v>
      </c>
      <c r="B70" s="22" t="s">
        <v>113</v>
      </c>
      <c r="C70" s="23">
        <v>31362.43</v>
      </c>
      <c r="D70" s="23">
        <v>33302</v>
      </c>
      <c r="E70" s="23">
        <v>31363</v>
      </c>
      <c r="F70" s="23">
        <v>33302</v>
      </c>
      <c r="G70" s="23">
        <f t="shared" si="10"/>
        <v>1939.5699999999997</v>
      </c>
      <c r="H70" s="23">
        <f t="shared" si="11"/>
        <v>-1939</v>
      </c>
      <c r="I70" s="24">
        <f t="shared" si="12"/>
        <v>6.1843741062156141</v>
      </c>
      <c r="J70" s="24">
        <f t="shared" si="13"/>
        <v>106.18244428147818</v>
      </c>
      <c r="K70" s="24">
        <f t="shared" si="14"/>
        <v>100</v>
      </c>
    </row>
    <row r="71" spans="1:11">
      <c r="A71" s="25" t="s">
        <v>114</v>
      </c>
      <c r="B71" s="22" t="s">
        <v>115</v>
      </c>
      <c r="C71" s="23">
        <v>7781.18</v>
      </c>
      <c r="D71" s="23">
        <v>47226</v>
      </c>
      <c r="E71" s="23">
        <v>27326</v>
      </c>
      <c r="F71" s="23">
        <v>29896.33</v>
      </c>
      <c r="G71" s="23">
        <f t="shared" si="10"/>
        <v>22115.15</v>
      </c>
      <c r="H71" s="23">
        <f t="shared" si="11"/>
        <v>-2570.3300000000017</v>
      </c>
      <c r="I71" s="24">
        <f t="shared" si="12"/>
        <v>284.21331983066835</v>
      </c>
      <c r="J71" s="24">
        <f t="shared" si="13"/>
        <v>109.40616994803484</v>
      </c>
      <c r="K71" s="24">
        <f t="shared" si="14"/>
        <v>63.304810909244914</v>
      </c>
    </row>
    <row r="72" spans="1:11">
      <c r="A72" s="26" t="s">
        <v>116</v>
      </c>
      <c r="B72" s="22" t="s">
        <v>117</v>
      </c>
      <c r="C72" s="23">
        <v>7781.18</v>
      </c>
      <c r="D72" s="23">
        <v>47226</v>
      </c>
      <c r="E72" s="23">
        <v>27326</v>
      </c>
      <c r="F72" s="23">
        <v>29896.33</v>
      </c>
      <c r="G72" s="23">
        <f t="shared" si="10"/>
        <v>22115.15</v>
      </c>
      <c r="H72" s="23">
        <f t="shared" si="11"/>
        <v>-2570.3300000000017</v>
      </c>
      <c r="I72" s="24">
        <f t="shared" si="12"/>
        <v>284.21331983066835</v>
      </c>
      <c r="J72" s="24">
        <f t="shared" si="13"/>
        <v>109.40616994803484</v>
      </c>
      <c r="K72" s="24">
        <f t="shared" si="14"/>
        <v>63.304810909244914</v>
      </c>
    </row>
    <row r="73" spans="1:11">
      <c r="A73" s="21"/>
      <c r="B73" s="22" t="s">
        <v>118</v>
      </c>
      <c r="C73" s="23">
        <v>2520901.92</v>
      </c>
      <c r="D73" s="23">
        <v>0</v>
      </c>
      <c r="E73" s="23">
        <v>0</v>
      </c>
      <c r="F73" s="23">
        <v>2352609.09</v>
      </c>
      <c r="G73" s="23">
        <f t="shared" si="10"/>
        <v>-168292.83000000007</v>
      </c>
      <c r="H73" s="23">
        <f t="shared" si="11"/>
        <v>-2352609.09</v>
      </c>
      <c r="I73" s="24">
        <f t="shared" si="12"/>
        <v>-6.6758975692318927</v>
      </c>
      <c r="J73" s="24">
        <f t="shared" si="13"/>
        <v>0</v>
      </c>
      <c r="K73" s="24">
        <f t="shared" si="14"/>
        <v>0</v>
      </c>
    </row>
    <row r="74" spans="1:11">
      <c r="A74" s="21" t="s">
        <v>119</v>
      </c>
      <c r="B74" s="22" t="s">
        <v>120</v>
      </c>
      <c r="C74" s="23">
        <v>-2520901.92</v>
      </c>
      <c r="D74" s="23">
        <v>0</v>
      </c>
      <c r="E74" s="23">
        <v>0</v>
      </c>
      <c r="F74" s="23">
        <v>-2352609.09</v>
      </c>
      <c r="G74" s="23">
        <f t="shared" si="10"/>
        <v>168292.83000000007</v>
      </c>
      <c r="H74" s="23">
        <f t="shared" si="11"/>
        <v>2352609.09</v>
      </c>
      <c r="I74" s="24">
        <f t="shared" si="12"/>
        <v>-6.6758975692318927</v>
      </c>
      <c r="J74" s="24">
        <f t="shared" si="13"/>
        <v>0</v>
      </c>
      <c r="K74" s="24">
        <f t="shared" si="14"/>
        <v>0</v>
      </c>
    </row>
    <row r="75" spans="1:11">
      <c r="A75" s="25" t="s">
        <v>121</v>
      </c>
      <c r="B75" s="22" t="s">
        <v>122</v>
      </c>
      <c r="C75" s="23">
        <v>-2520901.92</v>
      </c>
      <c r="D75" s="23">
        <v>0</v>
      </c>
      <c r="E75" s="23">
        <v>0</v>
      </c>
      <c r="F75" s="23">
        <v>-2352609.09</v>
      </c>
      <c r="G75" s="23">
        <f t="shared" si="10"/>
        <v>168292.83000000007</v>
      </c>
      <c r="H75" s="23">
        <f t="shared" si="11"/>
        <v>2352609.09</v>
      </c>
      <c r="I75" s="24">
        <f t="shared" si="12"/>
        <v>-6.6758975692318927</v>
      </c>
      <c r="J75" s="24">
        <f t="shared" si="13"/>
        <v>0</v>
      </c>
      <c r="K75" s="24">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66"/>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60</v>
      </c>
      <c r="B12" s="48" t="s">
        <v>61</v>
      </c>
      <c r="C12" s="23"/>
      <c r="D12" s="23"/>
      <c r="E12" s="23"/>
      <c r="F12" s="23"/>
      <c r="G12" s="23"/>
      <c r="H12" s="23"/>
      <c r="I12" s="24"/>
      <c r="J12" s="24"/>
      <c r="K12" s="24"/>
    </row>
    <row r="13" spans="1:11">
      <c r="A13" s="21" t="s">
        <v>19</v>
      </c>
      <c r="B13" s="22" t="s">
        <v>20</v>
      </c>
      <c r="C13" s="23">
        <v>52295765.450000003</v>
      </c>
      <c r="D13" s="23">
        <v>53882173</v>
      </c>
      <c r="E13" s="23">
        <v>26519261</v>
      </c>
      <c r="F13" s="23">
        <v>53874932.850000001</v>
      </c>
      <c r="G13" s="23">
        <f t="shared" ref="G13:G41" si="0">F13-C13</f>
        <v>1579167.3999999985</v>
      </c>
      <c r="H13" s="23">
        <f t="shared" ref="H13:H41" si="1">E13-F13</f>
        <v>-27355671.850000001</v>
      </c>
      <c r="I13" s="24">
        <f t="shared" ref="I13:I41" si="2">IF(ISERROR(F13/C13),0,F13/C13*100-100)</f>
        <v>3.0196850288190831</v>
      </c>
      <c r="J13" s="24">
        <f t="shared" ref="J13:J41" si="3">IF(ISERROR(F13/E13),0,F13/E13*100)</f>
        <v>203.15397495427945</v>
      </c>
      <c r="K13" s="24">
        <f t="shared" ref="K13:K41" si="4">IF(ISERROR(F13/D13),0,F13/D13*100)</f>
        <v>99.986562995519876</v>
      </c>
    </row>
    <row r="14" spans="1:11" ht="25.5">
      <c r="A14" s="25" t="s">
        <v>128</v>
      </c>
      <c r="B14" s="22" t="s">
        <v>129</v>
      </c>
      <c r="C14" s="23">
        <v>973.45</v>
      </c>
      <c r="D14" s="23">
        <v>0</v>
      </c>
      <c r="E14" s="23">
        <v>0</v>
      </c>
      <c r="F14" s="23">
        <v>783.85</v>
      </c>
      <c r="G14" s="23">
        <f t="shared" si="0"/>
        <v>-189.60000000000002</v>
      </c>
      <c r="H14" s="23">
        <f t="shared" si="1"/>
        <v>-783.85</v>
      </c>
      <c r="I14" s="24">
        <f t="shared" si="2"/>
        <v>-19.47711746879655</v>
      </c>
      <c r="J14" s="24">
        <f t="shared" si="3"/>
        <v>0</v>
      </c>
      <c r="K14" s="24">
        <f t="shared" si="4"/>
        <v>0</v>
      </c>
    </row>
    <row r="15" spans="1:11">
      <c r="A15" s="25" t="s">
        <v>130</v>
      </c>
      <c r="B15" s="22" t="s">
        <v>131</v>
      </c>
      <c r="C15" s="23">
        <v>0</v>
      </c>
      <c r="D15" s="23">
        <v>20060</v>
      </c>
      <c r="E15" s="23">
        <v>10030</v>
      </c>
      <c r="F15" s="23">
        <v>12036</v>
      </c>
      <c r="G15" s="23">
        <f t="shared" si="0"/>
        <v>12036</v>
      </c>
      <c r="H15" s="23">
        <f t="shared" si="1"/>
        <v>-2006</v>
      </c>
      <c r="I15" s="24">
        <f t="shared" si="2"/>
        <v>0</v>
      </c>
      <c r="J15" s="24">
        <f t="shared" si="3"/>
        <v>120</v>
      </c>
      <c r="K15" s="24">
        <f t="shared" si="4"/>
        <v>60</v>
      </c>
    </row>
    <row r="16" spans="1:11">
      <c r="A16" s="26" t="s">
        <v>132</v>
      </c>
      <c r="B16" s="22" t="s">
        <v>133</v>
      </c>
      <c r="C16" s="23">
        <v>0</v>
      </c>
      <c r="D16" s="23">
        <v>20060</v>
      </c>
      <c r="E16" s="23">
        <v>10030</v>
      </c>
      <c r="F16" s="23">
        <v>12036</v>
      </c>
      <c r="G16" s="23">
        <f t="shared" si="0"/>
        <v>12036</v>
      </c>
      <c r="H16" s="23">
        <f t="shared" si="1"/>
        <v>-2006</v>
      </c>
      <c r="I16" s="24">
        <f t="shared" si="2"/>
        <v>0</v>
      </c>
      <c r="J16" s="24">
        <f t="shared" si="3"/>
        <v>120</v>
      </c>
      <c r="K16" s="24">
        <f t="shared" si="4"/>
        <v>60</v>
      </c>
    </row>
    <row r="17" spans="1:11">
      <c r="A17" s="27" t="s">
        <v>134</v>
      </c>
      <c r="B17" s="22" t="s">
        <v>135</v>
      </c>
      <c r="C17" s="23">
        <v>0</v>
      </c>
      <c r="D17" s="23">
        <v>20060</v>
      </c>
      <c r="E17" s="23">
        <v>10030</v>
      </c>
      <c r="F17" s="23">
        <v>12036</v>
      </c>
      <c r="G17" s="23">
        <f t="shared" si="0"/>
        <v>12036</v>
      </c>
      <c r="H17" s="23">
        <f t="shared" si="1"/>
        <v>-2006</v>
      </c>
      <c r="I17" s="24">
        <f t="shared" si="2"/>
        <v>0</v>
      </c>
      <c r="J17" s="24">
        <f t="shared" si="3"/>
        <v>120</v>
      </c>
      <c r="K17" s="24">
        <f t="shared" si="4"/>
        <v>60</v>
      </c>
    </row>
    <row r="18" spans="1:11" ht="25.5">
      <c r="A18" s="28" t="s">
        <v>136</v>
      </c>
      <c r="B18" s="22" t="s">
        <v>137</v>
      </c>
      <c r="C18" s="23">
        <v>0</v>
      </c>
      <c r="D18" s="23">
        <v>20060</v>
      </c>
      <c r="E18" s="23">
        <v>10030</v>
      </c>
      <c r="F18" s="23">
        <v>12036</v>
      </c>
      <c r="G18" s="23">
        <f t="shared" si="0"/>
        <v>12036</v>
      </c>
      <c r="H18" s="23">
        <f t="shared" si="1"/>
        <v>-2006</v>
      </c>
      <c r="I18" s="24">
        <f t="shared" si="2"/>
        <v>0</v>
      </c>
      <c r="J18" s="24">
        <f t="shared" si="3"/>
        <v>120</v>
      </c>
      <c r="K18" s="24">
        <f t="shared" si="4"/>
        <v>60</v>
      </c>
    </row>
    <row r="19" spans="1:11" ht="25.5">
      <c r="A19" s="29" t="s">
        <v>138</v>
      </c>
      <c r="B19" s="22" t="s">
        <v>139</v>
      </c>
      <c r="C19" s="23">
        <v>0</v>
      </c>
      <c r="D19" s="23">
        <v>20060</v>
      </c>
      <c r="E19" s="23">
        <v>10030</v>
      </c>
      <c r="F19" s="23">
        <v>12036</v>
      </c>
      <c r="G19" s="23">
        <f t="shared" si="0"/>
        <v>12036</v>
      </c>
      <c r="H19" s="23">
        <f t="shared" si="1"/>
        <v>-2006</v>
      </c>
      <c r="I19" s="24">
        <f t="shared" si="2"/>
        <v>0</v>
      </c>
      <c r="J19" s="24">
        <f t="shared" si="3"/>
        <v>120</v>
      </c>
      <c r="K19" s="24">
        <f t="shared" si="4"/>
        <v>60</v>
      </c>
    </row>
    <row r="20" spans="1:11">
      <c r="A20" s="25" t="s">
        <v>84</v>
      </c>
      <c r="B20" s="22" t="s">
        <v>85</v>
      </c>
      <c r="C20" s="23">
        <v>52294792</v>
      </c>
      <c r="D20" s="23">
        <v>53862113</v>
      </c>
      <c r="E20" s="23">
        <v>26509231</v>
      </c>
      <c r="F20" s="23">
        <v>53862113</v>
      </c>
      <c r="G20" s="23">
        <f t="shared" si="0"/>
        <v>1567321</v>
      </c>
      <c r="H20" s="23">
        <f t="shared" si="1"/>
        <v>-27352882</v>
      </c>
      <c r="I20" s="24">
        <f t="shared" si="2"/>
        <v>2.9970881230390916</v>
      </c>
      <c r="J20" s="24">
        <f t="shared" si="3"/>
        <v>203.18248009532982</v>
      </c>
      <c r="K20" s="24">
        <f t="shared" si="4"/>
        <v>100</v>
      </c>
    </row>
    <row r="21" spans="1:11">
      <c r="A21" s="26" t="s">
        <v>86</v>
      </c>
      <c r="B21" s="22" t="s">
        <v>87</v>
      </c>
      <c r="C21" s="23">
        <v>52294792</v>
      </c>
      <c r="D21" s="23">
        <v>53862113</v>
      </c>
      <c r="E21" s="23">
        <v>26509231</v>
      </c>
      <c r="F21" s="23">
        <v>53862113</v>
      </c>
      <c r="G21" s="23">
        <f t="shared" si="0"/>
        <v>1567321</v>
      </c>
      <c r="H21" s="23">
        <f t="shared" si="1"/>
        <v>-27352882</v>
      </c>
      <c r="I21" s="24">
        <f t="shared" si="2"/>
        <v>2.9970881230390916</v>
      </c>
      <c r="J21" s="24">
        <f t="shared" si="3"/>
        <v>203.18248009532982</v>
      </c>
      <c r="K21" s="24">
        <f t="shared" si="4"/>
        <v>100</v>
      </c>
    </row>
    <row r="22" spans="1:11">
      <c r="A22" s="21" t="s">
        <v>88</v>
      </c>
      <c r="B22" s="22" t="s">
        <v>89</v>
      </c>
      <c r="C22" s="23">
        <v>20907689.620000001</v>
      </c>
      <c r="D22" s="23">
        <v>54082186</v>
      </c>
      <c r="E22" s="23">
        <v>26519261</v>
      </c>
      <c r="F22" s="23">
        <v>20617485.329999998</v>
      </c>
      <c r="G22" s="23">
        <f t="shared" si="0"/>
        <v>-290204.29000000283</v>
      </c>
      <c r="H22" s="23">
        <f t="shared" si="1"/>
        <v>5901775.6700000018</v>
      </c>
      <c r="I22" s="24">
        <f t="shared" si="2"/>
        <v>-1.3880265838765808</v>
      </c>
      <c r="J22" s="24">
        <f t="shared" si="3"/>
        <v>77.745323785606232</v>
      </c>
      <c r="K22" s="24">
        <f t="shared" si="4"/>
        <v>38.122507344655041</v>
      </c>
    </row>
    <row r="23" spans="1:11">
      <c r="A23" s="25" t="s">
        <v>90</v>
      </c>
      <c r="B23" s="22" t="s">
        <v>91</v>
      </c>
      <c r="C23" s="23">
        <v>20782498.329999998</v>
      </c>
      <c r="D23" s="23">
        <v>51248241</v>
      </c>
      <c r="E23" s="23">
        <v>25218687</v>
      </c>
      <c r="F23" s="23">
        <v>20351705.030000001</v>
      </c>
      <c r="G23" s="23">
        <f t="shared" si="0"/>
        <v>-430793.29999999702</v>
      </c>
      <c r="H23" s="23">
        <f t="shared" si="1"/>
        <v>4866981.9699999988</v>
      </c>
      <c r="I23" s="24">
        <f t="shared" si="2"/>
        <v>-2.0728657987097563</v>
      </c>
      <c r="J23" s="24">
        <f t="shared" si="3"/>
        <v>80.700890692683572</v>
      </c>
      <c r="K23" s="24">
        <f t="shared" si="4"/>
        <v>39.712006954541138</v>
      </c>
    </row>
    <row r="24" spans="1:11">
      <c r="A24" s="26" t="s">
        <v>92</v>
      </c>
      <c r="B24" s="22" t="s">
        <v>93</v>
      </c>
      <c r="C24" s="23">
        <v>20739756.030000001</v>
      </c>
      <c r="D24" s="23">
        <v>51234077</v>
      </c>
      <c r="E24" s="23">
        <v>25217391</v>
      </c>
      <c r="F24" s="23">
        <v>20341163.920000002</v>
      </c>
      <c r="G24" s="23">
        <f t="shared" si="0"/>
        <v>-398592.1099999994</v>
      </c>
      <c r="H24" s="23">
        <f t="shared" si="1"/>
        <v>4876227.0799999982</v>
      </c>
      <c r="I24" s="24">
        <f t="shared" si="2"/>
        <v>-1.9218746325821598</v>
      </c>
      <c r="J24" s="24">
        <f t="shared" si="3"/>
        <v>80.663237208004588</v>
      </c>
      <c r="K24" s="24">
        <f t="shared" si="4"/>
        <v>39.702411190114738</v>
      </c>
    </row>
    <row r="25" spans="1:11">
      <c r="A25" s="27" t="s">
        <v>94</v>
      </c>
      <c r="B25" s="22" t="s">
        <v>95</v>
      </c>
      <c r="C25" s="23">
        <v>17600773.100000001</v>
      </c>
      <c r="D25" s="23">
        <v>43210023</v>
      </c>
      <c r="E25" s="23">
        <v>21219024</v>
      </c>
      <c r="F25" s="23">
        <v>17073717.219999999</v>
      </c>
      <c r="G25" s="23">
        <f t="shared" si="0"/>
        <v>-527055.88000000268</v>
      </c>
      <c r="H25" s="23">
        <f t="shared" si="1"/>
        <v>4145306.7800000012</v>
      </c>
      <c r="I25" s="24">
        <f t="shared" si="2"/>
        <v>-2.9945041448207803</v>
      </c>
      <c r="J25" s="24">
        <f t="shared" si="3"/>
        <v>80.464196750990993</v>
      </c>
      <c r="K25" s="24">
        <f t="shared" si="4"/>
        <v>39.513325924404157</v>
      </c>
    </row>
    <row r="26" spans="1:11">
      <c r="A26" s="27" t="s">
        <v>96</v>
      </c>
      <c r="B26" s="22" t="s">
        <v>97</v>
      </c>
      <c r="C26" s="23">
        <v>3138982.93</v>
      </c>
      <c r="D26" s="23">
        <v>8024054</v>
      </c>
      <c r="E26" s="23">
        <v>3998367</v>
      </c>
      <c r="F26" s="23">
        <v>3267446.7</v>
      </c>
      <c r="G26" s="23">
        <f t="shared" si="0"/>
        <v>128463.77000000002</v>
      </c>
      <c r="H26" s="23">
        <f t="shared" si="1"/>
        <v>730920.29999999981</v>
      </c>
      <c r="I26" s="24">
        <f t="shared" si="2"/>
        <v>4.0925284674931248</v>
      </c>
      <c r="J26" s="24">
        <f t="shared" si="3"/>
        <v>81.719529497917534</v>
      </c>
      <c r="K26" s="24">
        <f t="shared" si="4"/>
        <v>40.72064694479873</v>
      </c>
    </row>
    <row r="27" spans="1:11">
      <c r="A27" s="28" t="s">
        <v>98</v>
      </c>
      <c r="B27" s="22" t="s">
        <v>99</v>
      </c>
      <c r="C27" s="23">
        <v>64434.05</v>
      </c>
      <c r="D27" s="23">
        <v>0</v>
      </c>
      <c r="E27" s="23">
        <v>0</v>
      </c>
      <c r="F27" s="23">
        <v>14115.45</v>
      </c>
      <c r="G27" s="23">
        <f t="shared" si="0"/>
        <v>-50318.600000000006</v>
      </c>
      <c r="H27" s="23">
        <f t="shared" si="1"/>
        <v>-14115.45</v>
      </c>
      <c r="I27" s="24">
        <f t="shared" si="2"/>
        <v>-78.093182098595378</v>
      </c>
      <c r="J27" s="24">
        <f t="shared" si="3"/>
        <v>0</v>
      </c>
      <c r="K27" s="24">
        <f t="shared" si="4"/>
        <v>0</v>
      </c>
    </row>
    <row r="28" spans="1:11">
      <c r="A28" s="26" t="s">
        <v>100</v>
      </c>
      <c r="B28" s="22" t="s">
        <v>101</v>
      </c>
      <c r="C28" s="23">
        <v>0</v>
      </c>
      <c r="D28" s="23">
        <v>11572</v>
      </c>
      <c r="E28" s="23">
        <v>0</v>
      </c>
      <c r="F28" s="23">
        <v>10541.11</v>
      </c>
      <c r="G28" s="23">
        <f t="shared" si="0"/>
        <v>10541.11</v>
      </c>
      <c r="H28" s="23">
        <f t="shared" si="1"/>
        <v>-10541.11</v>
      </c>
      <c r="I28" s="24">
        <f t="shared" si="2"/>
        <v>0</v>
      </c>
      <c r="J28" s="24">
        <f t="shared" si="3"/>
        <v>0</v>
      </c>
      <c r="K28" s="24">
        <f t="shared" si="4"/>
        <v>91.091513999308688</v>
      </c>
    </row>
    <row r="29" spans="1:11">
      <c r="A29" s="27" t="s">
        <v>104</v>
      </c>
      <c r="B29" s="22" t="s">
        <v>105</v>
      </c>
      <c r="C29" s="23">
        <v>0</v>
      </c>
      <c r="D29" s="23">
        <v>11572</v>
      </c>
      <c r="E29" s="23">
        <v>0</v>
      </c>
      <c r="F29" s="23">
        <v>10541.11</v>
      </c>
      <c r="G29" s="23">
        <f t="shared" si="0"/>
        <v>10541.11</v>
      </c>
      <c r="H29" s="23">
        <f t="shared" si="1"/>
        <v>-10541.11</v>
      </c>
      <c r="I29" s="24">
        <f t="shared" si="2"/>
        <v>0</v>
      </c>
      <c r="J29" s="24">
        <f t="shared" si="3"/>
        <v>0</v>
      </c>
      <c r="K29" s="24">
        <f t="shared" si="4"/>
        <v>91.091513999308688</v>
      </c>
    </row>
    <row r="30" spans="1:11" ht="25.5">
      <c r="A30" s="26" t="s">
        <v>140</v>
      </c>
      <c r="B30" s="22" t="s">
        <v>141</v>
      </c>
      <c r="C30" s="23">
        <v>42742.3</v>
      </c>
      <c r="D30" s="23">
        <v>0</v>
      </c>
      <c r="E30" s="23">
        <v>0</v>
      </c>
      <c r="F30" s="23">
        <v>0</v>
      </c>
      <c r="G30" s="23">
        <f t="shared" si="0"/>
        <v>-42742.3</v>
      </c>
      <c r="H30" s="23">
        <f t="shared" si="1"/>
        <v>0</v>
      </c>
      <c r="I30" s="24">
        <f t="shared" si="2"/>
        <v>-100</v>
      </c>
      <c r="J30" s="24">
        <f t="shared" si="3"/>
        <v>0</v>
      </c>
      <c r="K30" s="24">
        <f t="shared" si="4"/>
        <v>0</v>
      </c>
    </row>
    <row r="31" spans="1:11">
      <c r="A31" s="27" t="s">
        <v>142</v>
      </c>
      <c r="B31" s="22" t="s">
        <v>143</v>
      </c>
      <c r="C31" s="23">
        <v>42742.3</v>
      </c>
      <c r="D31" s="23">
        <v>0</v>
      </c>
      <c r="E31" s="23">
        <v>0</v>
      </c>
      <c r="F31" s="23">
        <v>0</v>
      </c>
      <c r="G31" s="23">
        <f t="shared" si="0"/>
        <v>-42742.3</v>
      </c>
      <c r="H31" s="23">
        <f t="shared" si="1"/>
        <v>0</v>
      </c>
      <c r="I31" s="24">
        <f t="shared" si="2"/>
        <v>-100</v>
      </c>
      <c r="J31" s="24">
        <f t="shared" si="3"/>
        <v>0</v>
      </c>
      <c r="K31" s="24">
        <f t="shared" si="4"/>
        <v>0</v>
      </c>
    </row>
    <row r="32" spans="1:11" ht="25.5">
      <c r="A32" s="26" t="s">
        <v>106</v>
      </c>
      <c r="B32" s="22" t="s">
        <v>107</v>
      </c>
      <c r="C32" s="23">
        <v>0</v>
      </c>
      <c r="D32" s="23">
        <v>2592</v>
      </c>
      <c r="E32" s="23">
        <v>1296</v>
      </c>
      <c r="F32" s="23">
        <v>0</v>
      </c>
      <c r="G32" s="23">
        <f t="shared" si="0"/>
        <v>0</v>
      </c>
      <c r="H32" s="23">
        <f t="shared" si="1"/>
        <v>1296</v>
      </c>
      <c r="I32" s="24">
        <f t="shared" si="2"/>
        <v>0</v>
      </c>
      <c r="J32" s="24">
        <f t="shared" si="3"/>
        <v>0</v>
      </c>
      <c r="K32" s="24">
        <f t="shared" si="4"/>
        <v>0</v>
      </c>
    </row>
    <row r="33" spans="1:11">
      <c r="A33" s="27" t="s">
        <v>108</v>
      </c>
      <c r="B33" s="22" t="s">
        <v>109</v>
      </c>
      <c r="C33" s="23">
        <v>0</v>
      </c>
      <c r="D33" s="23">
        <v>2592</v>
      </c>
      <c r="E33" s="23">
        <v>1296</v>
      </c>
      <c r="F33" s="23">
        <v>0</v>
      </c>
      <c r="G33" s="23">
        <f t="shared" si="0"/>
        <v>0</v>
      </c>
      <c r="H33" s="23">
        <f t="shared" si="1"/>
        <v>1296</v>
      </c>
      <c r="I33" s="24">
        <f t="shared" si="2"/>
        <v>0</v>
      </c>
      <c r="J33" s="24">
        <f t="shared" si="3"/>
        <v>0</v>
      </c>
      <c r="K33" s="24">
        <f t="shared" si="4"/>
        <v>0</v>
      </c>
    </row>
    <row r="34" spans="1:11" ht="25.5">
      <c r="A34" s="28" t="s">
        <v>144</v>
      </c>
      <c r="B34" s="22" t="s">
        <v>145</v>
      </c>
      <c r="C34" s="23">
        <v>0</v>
      </c>
      <c r="D34" s="23">
        <v>2592</v>
      </c>
      <c r="E34" s="23">
        <v>1296</v>
      </c>
      <c r="F34" s="23">
        <v>0</v>
      </c>
      <c r="G34" s="23">
        <f t="shared" si="0"/>
        <v>0</v>
      </c>
      <c r="H34" s="23">
        <f t="shared" si="1"/>
        <v>1296</v>
      </c>
      <c r="I34" s="24">
        <f t="shared" si="2"/>
        <v>0</v>
      </c>
      <c r="J34" s="24">
        <f t="shared" si="3"/>
        <v>0</v>
      </c>
      <c r="K34" s="24">
        <f t="shared" si="4"/>
        <v>0</v>
      </c>
    </row>
    <row r="35" spans="1:11">
      <c r="A35" s="25" t="s">
        <v>114</v>
      </c>
      <c r="B35" s="22" t="s">
        <v>115</v>
      </c>
      <c r="C35" s="23">
        <v>125191.29</v>
      </c>
      <c r="D35" s="23">
        <v>2833945</v>
      </c>
      <c r="E35" s="23">
        <v>1300574</v>
      </c>
      <c r="F35" s="23">
        <v>265780.3</v>
      </c>
      <c r="G35" s="23">
        <f t="shared" si="0"/>
        <v>140589.01</v>
      </c>
      <c r="H35" s="23">
        <f t="shared" si="1"/>
        <v>1034793.7</v>
      </c>
      <c r="I35" s="24">
        <f t="shared" si="2"/>
        <v>112.29935405250635</v>
      </c>
      <c r="J35" s="24">
        <f t="shared" si="3"/>
        <v>20.43561535137562</v>
      </c>
      <c r="K35" s="24">
        <f t="shared" si="4"/>
        <v>9.3784565332072418</v>
      </c>
    </row>
    <row r="36" spans="1:11">
      <c r="A36" s="26" t="s">
        <v>116</v>
      </c>
      <c r="B36" s="22" t="s">
        <v>117</v>
      </c>
      <c r="C36" s="23">
        <v>125191.29</v>
      </c>
      <c r="D36" s="23">
        <v>2833945</v>
      </c>
      <c r="E36" s="23">
        <v>1300574</v>
      </c>
      <c r="F36" s="23">
        <v>265780.3</v>
      </c>
      <c r="G36" s="23">
        <f t="shared" si="0"/>
        <v>140589.01</v>
      </c>
      <c r="H36" s="23">
        <f t="shared" si="1"/>
        <v>1034793.7</v>
      </c>
      <c r="I36" s="24">
        <f t="shared" si="2"/>
        <v>112.29935405250635</v>
      </c>
      <c r="J36" s="24">
        <f t="shared" si="3"/>
        <v>20.43561535137562</v>
      </c>
      <c r="K36" s="24">
        <f t="shared" si="4"/>
        <v>9.3784565332072418</v>
      </c>
    </row>
    <row r="37" spans="1:11">
      <c r="A37" s="21"/>
      <c r="B37" s="22" t="s">
        <v>118</v>
      </c>
      <c r="C37" s="23">
        <v>31388075.829999998</v>
      </c>
      <c r="D37" s="23">
        <v>-200013</v>
      </c>
      <c r="E37" s="23">
        <v>0</v>
      </c>
      <c r="F37" s="23">
        <v>33257447.52</v>
      </c>
      <c r="G37" s="23">
        <f t="shared" si="0"/>
        <v>1869371.6900000013</v>
      </c>
      <c r="H37" s="23">
        <f t="shared" si="1"/>
        <v>-33257447.52</v>
      </c>
      <c r="I37" s="24">
        <f t="shared" si="2"/>
        <v>5.9556746967372192</v>
      </c>
      <c r="J37" s="24">
        <f t="shared" si="3"/>
        <v>0</v>
      </c>
      <c r="K37" s="24">
        <f t="shared" si="4"/>
        <v>-16627.642963207389</v>
      </c>
    </row>
    <row r="38" spans="1:11">
      <c r="A38" s="21" t="s">
        <v>119</v>
      </c>
      <c r="B38" s="22" t="s">
        <v>120</v>
      </c>
      <c r="C38" s="23">
        <v>-31388075.829999998</v>
      </c>
      <c r="D38" s="23">
        <v>200013</v>
      </c>
      <c r="E38" s="23">
        <v>0</v>
      </c>
      <c r="F38" s="23">
        <v>-33257447.52</v>
      </c>
      <c r="G38" s="23">
        <f t="shared" si="0"/>
        <v>-1869371.6900000013</v>
      </c>
      <c r="H38" s="23">
        <f t="shared" si="1"/>
        <v>33257447.52</v>
      </c>
      <c r="I38" s="24">
        <f t="shared" si="2"/>
        <v>5.9556746967372192</v>
      </c>
      <c r="J38" s="24">
        <f t="shared" si="3"/>
        <v>0</v>
      </c>
      <c r="K38" s="24">
        <f t="shared" si="4"/>
        <v>-16627.642963207389</v>
      </c>
    </row>
    <row r="39" spans="1:11">
      <c r="A39" s="25" t="s">
        <v>121</v>
      </c>
      <c r="B39" s="22" t="s">
        <v>122</v>
      </c>
      <c r="C39" s="23">
        <v>-31388075.829999998</v>
      </c>
      <c r="D39" s="23">
        <v>200013</v>
      </c>
      <c r="E39" s="23">
        <v>0</v>
      </c>
      <c r="F39" s="23">
        <v>-33257447.52</v>
      </c>
      <c r="G39" s="23">
        <f t="shared" si="0"/>
        <v>-1869371.6900000013</v>
      </c>
      <c r="H39" s="23">
        <f t="shared" si="1"/>
        <v>33257447.52</v>
      </c>
      <c r="I39" s="24">
        <f t="shared" si="2"/>
        <v>5.9556746967372192</v>
      </c>
      <c r="J39" s="24">
        <f t="shared" si="3"/>
        <v>0</v>
      </c>
      <c r="K39" s="24">
        <f t="shared" si="4"/>
        <v>-16627.642963207389</v>
      </c>
    </row>
    <row r="40" spans="1:11" ht="25.5">
      <c r="A40" s="26" t="s">
        <v>146</v>
      </c>
      <c r="B40" s="22" t="s">
        <v>147</v>
      </c>
      <c r="C40" s="23">
        <v>0</v>
      </c>
      <c r="D40" s="23">
        <v>200013</v>
      </c>
      <c r="E40" s="23">
        <v>0</v>
      </c>
      <c r="F40" s="23">
        <v>0</v>
      </c>
      <c r="G40" s="23">
        <f t="shared" si="0"/>
        <v>0</v>
      </c>
      <c r="H40" s="23">
        <f t="shared" si="1"/>
        <v>0</v>
      </c>
      <c r="I40" s="24">
        <f t="shared" si="2"/>
        <v>0</v>
      </c>
      <c r="J40" s="24">
        <f t="shared" si="3"/>
        <v>0</v>
      </c>
      <c r="K40" s="24">
        <f t="shared" si="4"/>
        <v>0</v>
      </c>
    </row>
    <row r="41" spans="1:11" ht="25.5">
      <c r="A41" s="26" t="s">
        <v>192</v>
      </c>
      <c r="B41" s="22" t="s">
        <v>193</v>
      </c>
      <c r="C41" s="23">
        <v>-57818</v>
      </c>
      <c r="D41" s="23">
        <v>0</v>
      </c>
      <c r="E41" s="23">
        <v>0</v>
      </c>
      <c r="F41" s="23">
        <v>0</v>
      </c>
      <c r="G41" s="23">
        <f t="shared" si="0"/>
        <v>57818</v>
      </c>
      <c r="H41" s="23">
        <f t="shared" si="1"/>
        <v>0</v>
      </c>
      <c r="I41" s="24">
        <f t="shared" si="2"/>
        <v>-100</v>
      </c>
      <c r="J41" s="24">
        <f t="shared" si="3"/>
        <v>0</v>
      </c>
      <c r="K41" s="24">
        <f t="shared" si="4"/>
        <v>0</v>
      </c>
    </row>
    <row r="42" spans="1:11">
      <c r="A42" s="21"/>
      <c r="B42" s="22"/>
      <c r="C42" s="23"/>
      <c r="D42" s="23"/>
      <c r="E42" s="23"/>
      <c r="F42" s="23"/>
      <c r="G42" s="23"/>
      <c r="H42" s="23"/>
      <c r="I42" s="24"/>
      <c r="J42" s="24"/>
      <c r="K42" s="24"/>
    </row>
    <row r="43" spans="1:11" s="3" customFormat="1">
      <c r="A43" s="30"/>
      <c r="B43" s="31" t="s">
        <v>123</v>
      </c>
      <c r="C43" s="32"/>
      <c r="D43" s="32"/>
      <c r="E43" s="32"/>
      <c r="F43" s="32"/>
      <c r="G43" s="32"/>
      <c r="H43" s="32"/>
      <c r="I43" s="33"/>
      <c r="J43" s="33"/>
      <c r="K43" s="33"/>
    </row>
    <row r="44" spans="1:11">
      <c r="A44" s="21" t="s">
        <v>19</v>
      </c>
      <c r="B44" s="22" t="s">
        <v>20</v>
      </c>
      <c r="C44" s="23">
        <v>52035106.450000003</v>
      </c>
      <c r="D44" s="23">
        <v>53256190</v>
      </c>
      <c r="E44" s="23">
        <v>26331605</v>
      </c>
      <c r="F44" s="23">
        <v>53248949.850000001</v>
      </c>
      <c r="G44" s="23">
        <f t="shared" ref="G44:G69" si="5">F44-C44</f>
        <v>1213843.3999999985</v>
      </c>
      <c r="H44" s="23">
        <f t="shared" ref="H44:H69" si="6">E44-F44</f>
        <v>-26917344.850000001</v>
      </c>
      <c r="I44" s="24">
        <f t="shared" ref="I44:I69" si="7">IF(ISERROR(F44/C44),0,F44/C44*100-100)</f>
        <v>2.3327393423637375</v>
      </c>
      <c r="J44" s="24">
        <f t="shared" ref="J44:J69" si="8">IF(ISERROR(F44/E44),0,F44/E44*100)</f>
        <v>202.22447454304438</v>
      </c>
      <c r="K44" s="24">
        <f t="shared" ref="K44:K69" si="9">IF(ISERROR(F44/D44),0,F44/D44*100)</f>
        <v>99.986405054511039</v>
      </c>
    </row>
    <row r="45" spans="1:11" ht="25.5">
      <c r="A45" s="25" t="s">
        <v>128</v>
      </c>
      <c r="B45" s="22" t="s">
        <v>129</v>
      </c>
      <c r="C45" s="23">
        <v>973.45</v>
      </c>
      <c r="D45" s="23">
        <v>0</v>
      </c>
      <c r="E45" s="23">
        <v>0</v>
      </c>
      <c r="F45" s="23">
        <v>783.85</v>
      </c>
      <c r="G45" s="23">
        <f t="shared" si="5"/>
        <v>-189.60000000000002</v>
      </c>
      <c r="H45" s="23">
        <f t="shared" si="6"/>
        <v>-783.85</v>
      </c>
      <c r="I45" s="24">
        <f t="shared" si="7"/>
        <v>-19.47711746879655</v>
      </c>
      <c r="J45" s="24">
        <f t="shared" si="8"/>
        <v>0</v>
      </c>
      <c r="K45" s="24">
        <f t="shared" si="9"/>
        <v>0</v>
      </c>
    </row>
    <row r="46" spans="1:11">
      <c r="A46" s="25" t="s">
        <v>130</v>
      </c>
      <c r="B46" s="22" t="s">
        <v>131</v>
      </c>
      <c r="C46" s="23">
        <v>0</v>
      </c>
      <c r="D46" s="23">
        <v>20060</v>
      </c>
      <c r="E46" s="23">
        <v>10030</v>
      </c>
      <c r="F46" s="23">
        <v>12036</v>
      </c>
      <c r="G46" s="23">
        <f t="shared" si="5"/>
        <v>12036</v>
      </c>
      <c r="H46" s="23">
        <f t="shared" si="6"/>
        <v>-2006</v>
      </c>
      <c r="I46" s="24">
        <f t="shared" si="7"/>
        <v>0</v>
      </c>
      <c r="J46" s="24">
        <f t="shared" si="8"/>
        <v>120</v>
      </c>
      <c r="K46" s="24">
        <f t="shared" si="9"/>
        <v>60</v>
      </c>
    </row>
    <row r="47" spans="1:11">
      <c r="A47" s="26" t="s">
        <v>132</v>
      </c>
      <c r="B47" s="22" t="s">
        <v>133</v>
      </c>
      <c r="C47" s="23">
        <v>0</v>
      </c>
      <c r="D47" s="23">
        <v>20060</v>
      </c>
      <c r="E47" s="23">
        <v>10030</v>
      </c>
      <c r="F47" s="23">
        <v>12036</v>
      </c>
      <c r="G47" s="23">
        <f t="shared" si="5"/>
        <v>12036</v>
      </c>
      <c r="H47" s="23">
        <f t="shared" si="6"/>
        <v>-2006</v>
      </c>
      <c r="I47" s="24">
        <f t="shared" si="7"/>
        <v>0</v>
      </c>
      <c r="J47" s="24">
        <f t="shared" si="8"/>
        <v>120</v>
      </c>
      <c r="K47" s="24">
        <f t="shared" si="9"/>
        <v>60</v>
      </c>
    </row>
    <row r="48" spans="1:11">
      <c r="A48" s="27" t="s">
        <v>134</v>
      </c>
      <c r="B48" s="22" t="s">
        <v>135</v>
      </c>
      <c r="C48" s="23">
        <v>0</v>
      </c>
      <c r="D48" s="23">
        <v>20060</v>
      </c>
      <c r="E48" s="23">
        <v>10030</v>
      </c>
      <c r="F48" s="23">
        <v>12036</v>
      </c>
      <c r="G48" s="23">
        <f t="shared" si="5"/>
        <v>12036</v>
      </c>
      <c r="H48" s="23">
        <f t="shared" si="6"/>
        <v>-2006</v>
      </c>
      <c r="I48" s="24">
        <f t="shared" si="7"/>
        <v>0</v>
      </c>
      <c r="J48" s="24">
        <f t="shared" si="8"/>
        <v>120</v>
      </c>
      <c r="K48" s="24">
        <f t="shared" si="9"/>
        <v>60</v>
      </c>
    </row>
    <row r="49" spans="1:11" ht="25.5">
      <c r="A49" s="28" t="s">
        <v>136</v>
      </c>
      <c r="B49" s="22" t="s">
        <v>137</v>
      </c>
      <c r="C49" s="23">
        <v>0</v>
      </c>
      <c r="D49" s="23">
        <v>20060</v>
      </c>
      <c r="E49" s="23">
        <v>10030</v>
      </c>
      <c r="F49" s="23">
        <v>12036</v>
      </c>
      <c r="G49" s="23">
        <f t="shared" si="5"/>
        <v>12036</v>
      </c>
      <c r="H49" s="23">
        <f t="shared" si="6"/>
        <v>-2006</v>
      </c>
      <c r="I49" s="24">
        <f t="shared" si="7"/>
        <v>0</v>
      </c>
      <c r="J49" s="24">
        <f t="shared" si="8"/>
        <v>120</v>
      </c>
      <c r="K49" s="24">
        <f t="shared" si="9"/>
        <v>60</v>
      </c>
    </row>
    <row r="50" spans="1:11" ht="25.5">
      <c r="A50" s="29" t="s">
        <v>138</v>
      </c>
      <c r="B50" s="22" t="s">
        <v>139</v>
      </c>
      <c r="C50" s="23">
        <v>0</v>
      </c>
      <c r="D50" s="23">
        <v>20060</v>
      </c>
      <c r="E50" s="23">
        <v>10030</v>
      </c>
      <c r="F50" s="23">
        <v>12036</v>
      </c>
      <c r="G50" s="23">
        <f t="shared" si="5"/>
        <v>12036</v>
      </c>
      <c r="H50" s="23">
        <f t="shared" si="6"/>
        <v>-2006</v>
      </c>
      <c r="I50" s="24">
        <f t="shared" si="7"/>
        <v>0</v>
      </c>
      <c r="J50" s="24">
        <f t="shared" si="8"/>
        <v>120</v>
      </c>
      <c r="K50" s="24">
        <f t="shared" si="9"/>
        <v>60</v>
      </c>
    </row>
    <row r="51" spans="1:11">
      <c r="A51" s="25" t="s">
        <v>84</v>
      </c>
      <c r="B51" s="22" t="s">
        <v>85</v>
      </c>
      <c r="C51" s="23">
        <v>52034133</v>
      </c>
      <c r="D51" s="23">
        <v>53236130</v>
      </c>
      <c r="E51" s="23">
        <v>26321575</v>
      </c>
      <c r="F51" s="23">
        <v>53236130</v>
      </c>
      <c r="G51" s="23">
        <f t="shared" si="5"/>
        <v>1201997</v>
      </c>
      <c r="H51" s="23">
        <f t="shared" si="6"/>
        <v>-26914555</v>
      </c>
      <c r="I51" s="24">
        <f t="shared" si="7"/>
        <v>2.3100163886655025</v>
      </c>
      <c r="J51" s="24">
        <f t="shared" si="8"/>
        <v>202.25282871560685</v>
      </c>
      <c r="K51" s="24">
        <f t="shared" si="9"/>
        <v>100</v>
      </c>
    </row>
    <row r="52" spans="1:11">
      <c r="A52" s="26" t="s">
        <v>86</v>
      </c>
      <c r="B52" s="22" t="s">
        <v>87</v>
      </c>
      <c r="C52" s="23">
        <v>52034133</v>
      </c>
      <c r="D52" s="23">
        <v>53236130</v>
      </c>
      <c r="E52" s="23">
        <v>26321575</v>
      </c>
      <c r="F52" s="23">
        <v>53236130</v>
      </c>
      <c r="G52" s="23">
        <f t="shared" si="5"/>
        <v>1201997</v>
      </c>
      <c r="H52" s="23">
        <f t="shared" si="6"/>
        <v>-26914555</v>
      </c>
      <c r="I52" s="24">
        <f t="shared" si="7"/>
        <v>2.3100163886655025</v>
      </c>
      <c r="J52" s="24">
        <f t="shared" si="8"/>
        <v>202.25282871560685</v>
      </c>
      <c r="K52" s="24">
        <f t="shared" si="9"/>
        <v>100</v>
      </c>
    </row>
    <row r="53" spans="1:11">
      <c r="A53" s="21" t="s">
        <v>88</v>
      </c>
      <c r="B53" s="22" t="s">
        <v>89</v>
      </c>
      <c r="C53" s="23">
        <v>20864947.32</v>
      </c>
      <c r="D53" s="23">
        <v>53456203</v>
      </c>
      <c r="E53" s="23">
        <v>26331605</v>
      </c>
      <c r="F53" s="23">
        <v>20520806.75</v>
      </c>
      <c r="G53" s="23">
        <f t="shared" si="5"/>
        <v>-344140.5700000003</v>
      </c>
      <c r="H53" s="23">
        <f t="shared" si="6"/>
        <v>5810798.25</v>
      </c>
      <c r="I53" s="24">
        <f t="shared" si="7"/>
        <v>-1.6493718614382828</v>
      </c>
      <c r="J53" s="24">
        <f t="shared" si="8"/>
        <v>77.932229159597384</v>
      </c>
      <c r="K53" s="24">
        <f t="shared" si="9"/>
        <v>38.388073971508973</v>
      </c>
    </row>
    <row r="54" spans="1:11">
      <c r="A54" s="25" t="s">
        <v>90</v>
      </c>
      <c r="B54" s="22" t="s">
        <v>91</v>
      </c>
      <c r="C54" s="23">
        <v>20739756.030000001</v>
      </c>
      <c r="D54" s="23">
        <v>51156248</v>
      </c>
      <c r="E54" s="23">
        <v>25199663</v>
      </c>
      <c r="F54" s="23">
        <v>20322876.960000001</v>
      </c>
      <c r="G54" s="23">
        <f t="shared" si="5"/>
        <v>-416879.0700000003</v>
      </c>
      <c r="H54" s="23">
        <f t="shared" si="6"/>
        <v>4876786.0399999991</v>
      </c>
      <c r="I54" s="24">
        <f t="shared" si="7"/>
        <v>-2.0100480902330133</v>
      </c>
      <c r="J54" s="24">
        <f t="shared" si="8"/>
        <v>80.647415642026644</v>
      </c>
      <c r="K54" s="24">
        <f t="shared" si="9"/>
        <v>39.727067082793091</v>
      </c>
    </row>
    <row r="55" spans="1:11">
      <c r="A55" s="26" t="s">
        <v>92</v>
      </c>
      <c r="B55" s="22" t="s">
        <v>93</v>
      </c>
      <c r="C55" s="23">
        <v>20739756.030000001</v>
      </c>
      <c r="D55" s="23">
        <v>51142084</v>
      </c>
      <c r="E55" s="23">
        <v>25198367</v>
      </c>
      <c r="F55" s="23">
        <v>20312335.850000001</v>
      </c>
      <c r="G55" s="23">
        <f t="shared" si="5"/>
        <v>-427420.1799999997</v>
      </c>
      <c r="H55" s="23">
        <f t="shared" si="6"/>
        <v>4886031.1499999985</v>
      </c>
      <c r="I55" s="24">
        <f t="shared" si="7"/>
        <v>-2.0608737122159795</v>
      </c>
      <c r="J55" s="24">
        <f t="shared" si="8"/>
        <v>80.60973097978929</v>
      </c>
      <c r="K55" s="24">
        <f t="shared" si="9"/>
        <v>39.717458228726073</v>
      </c>
    </row>
    <row r="56" spans="1:11">
      <c r="A56" s="27" t="s">
        <v>94</v>
      </c>
      <c r="B56" s="22" t="s">
        <v>95</v>
      </c>
      <c r="C56" s="23">
        <v>17600773.100000001</v>
      </c>
      <c r="D56" s="23">
        <v>43118030</v>
      </c>
      <c r="E56" s="23">
        <v>21200000</v>
      </c>
      <c r="F56" s="23">
        <v>17044889.149999999</v>
      </c>
      <c r="G56" s="23">
        <f t="shared" si="5"/>
        <v>-555883.95000000298</v>
      </c>
      <c r="H56" s="23">
        <f t="shared" si="6"/>
        <v>4155110.8500000015</v>
      </c>
      <c r="I56" s="24">
        <f t="shared" si="7"/>
        <v>-3.1582928024906067</v>
      </c>
      <c r="J56" s="24">
        <f t="shared" si="8"/>
        <v>80.400420518867918</v>
      </c>
      <c r="K56" s="24">
        <f t="shared" si="9"/>
        <v>39.530769726724522</v>
      </c>
    </row>
    <row r="57" spans="1:11">
      <c r="A57" s="27" t="s">
        <v>96</v>
      </c>
      <c r="B57" s="22" t="s">
        <v>97</v>
      </c>
      <c r="C57" s="23">
        <v>3138982.93</v>
      </c>
      <c r="D57" s="23">
        <v>8024054</v>
      </c>
      <c r="E57" s="23">
        <v>3998367</v>
      </c>
      <c r="F57" s="23">
        <v>3267446.7</v>
      </c>
      <c r="G57" s="23">
        <f t="shared" si="5"/>
        <v>128463.77000000002</v>
      </c>
      <c r="H57" s="23">
        <f t="shared" si="6"/>
        <v>730920.29999999981</v>
      </c>
      <c r="I57" s="24">
        <f t="shared" si="7"/>
        <v>4.0925284674931248</v>
      </c>
      <c r="J57" s="24">
        <f t="shared" si="8"/>
        <v>81.719529497917534</v>
      </c>
      <c r="K57" s="24">
        <f t="shared" si="9"/>
        <v>40.72064694479873</v>
      </c>
    </row>
    <row r="58" spans="1:11">
      <c r="A58" s="28" t="s">
        <v>98</v>
      </c>
      <c r="B58" s="22" t="s">
        <v>99</v>
      </c>
      <c r="C58" s="23">
        <v>64434.05</v>
      </c>
      <c r="D58" s="23">
        <v>0</v>
      </c>
      <c r="E58" s="23">
        <v>0</v>
      </c>
      <c r="F58" s="23">
        <v>14115.45</v>
      </c>
      <c r="G58" s="23">
        <f t="shared" si="5"/>
        <v>-50318.600000000006</v>
      </c>
      <c r="H58" s="23">
        <f t="shared" si="6"/>
        <v>-14115.45</v>
      </c>
      <c r="I58" s="24">
        <f t="shared" si="7"/>
        <v>-78.093182098595378</v>
      </c>
      <c r="J58" s="24">
        <f t="shared" si="8"/>
        <v>0</v>
      </c>
      <c r="K58" s="24">
        <f t="shared" si="9"/>
        <v>0</v>
      </c>
    </row>
    <row r="59" spans="1:11">
      <c r="A59" s="26" t="s">
        <v>100</v>
      </c>
      <c r="B59" s="22" t="s">
        <v>101</v>
      </c>
      <c r="C59" s="23">
        <v>0</v>
      </c>
      <c r="D59" s="23">
        <v>11572</v>
      </c>
      <c r="E59" s="23">
        <v>0</v>
      </c>
      <c r="F59" s="23">
        <v>10541.11</v>
      </c>
      <c r="G59" s="23">
        <f t="shared" si="5"/>
        <v>10541.11</v>
      </c>
      <c r="H59" s="23">
        <f t="shared" si="6"/>
        <v>-10541.11</v>
      </c>
      <c r="I59" s="24">
        <f t="shared" si="7"/>
        <v>0</v>
      </c>
      <c r="J59" s="24">
        <f t="shared" si="8"/>
        <v>0</v>
      </c>
      <c r="K59" s="24">
        <f t="shared" si="9"/>
        <v>91.091513999308688</v>
      </c>
    </row>
    <row r="60" spans="1:11">
      <c r="A60" s="27" t="s">
        <v>104</v>
      </c>
      <c r="B60" s="22" t="s">
        <v>105</v>
      </c>
      <c r="C60" s="23">
        <v>0</v>
      </c>
      <c r="D60" s="23">
        <v>11572</v>
      </c>
      <c r="E60" s="23">
        <v>0</v>
      </c>
      <c r="F60" s="23">
        <v>10541.11</v>
      </c>
      <c r="G60" s="23">
        <f t="shared" si="5"/>
        <v>10541.11</v>
      </c>
      <c r="H60" s="23">
        <f t="shared" si="6"/>
        <v>-10541.11</v>
      </c>
      <c r="I60" s="24">
        <f t="shared" si="7"/>
        <v>0</v>
      </c>
      <c r="J60" s="24">
        <f t="shared" si="8"/>
        <v>0</v>
      </c>
      <c r="K60" s="24">
        <f t="shared" si="9"/>
        <v>91.091513999308688</v>
      </c>
    </row>
    <row r="61" spans="1:11" ht="25.5">
      <c r="A61" s="26" t="s">
        <v>106</v>
      </c>
      <c r="B61" s="22" t="s">
        <v>107</v>
      </c>
      <c r="C61" s="23">
        <v>0</v>
      </c>
      <c r="D61" s="23">
        <v>2592</v>
      </c>
      <c r="E61" s="23">
        <v>1296</v>
      </c>
      <c r="F61" s="23">
        <v>0</v>
      </c>
      <c r="G61" s="23">
        <f t="shared" si="5"/>
        <v>0</v>
      </c>
      <c r="H61" s="23">
        <f t="shared" si="6"/>
        <v>1296</v>
      </c>
      <c r="I61" s="24">
        <f t="shared" si="7"/>
        <v>0</v>
      </c>
      <c r="J61" s="24">
        <f t="shared" si="8"/>
        <v>0</v>
      </c>
      <c r="K61" s="24">
        <f t="shared" si="9"/>
        <v>0</v>
      </c>
    </row>
    <row r="62" spans="1:11">
      <c r="A62" s="27" t="s">
        <v>108</v>
      </c>
      <c r="B62" s="22" t="s">
        <v>109</v>
      </c>
      <c r="C62" s="23">
        <v>0</v>
      </c>
      <c r="D62" s="23">
        <v>2592</v>
      </c>
      <c r="E62" s="23">
        <v>1296</v>
      </c>
      <c r="F62" s="23">
        <v>0</v>
      </c>
      <c r="G62" s="23">
        <f t="shared" si="5"/>
        <v>0</v>
      </c>
      <c r="H62" s="23">
        <f t="shared" si="6"/>
        <v>1296</v>
      </c>
      <c r="I62" s="24">
        <f t="shared" si="7"/>
        <v>0</v>
      </c>
      <c r="J62" s="24">
        <f t="shared" si="8"/>
        <v>0</v>
      </c>
      <c r="K62" s="24">
        <f t="shared" si="9"/>
        <v>0</v>
      </c>
    </row>
    <row r="63" spans="1:11" ht="25.5">
      <c r="A63" s="28" t="s">
        <v>144</v>
      </c>
      <c r="B63" s="22" t="s">
        <v>145</v>
      </c>
      <c r="C63" s="23">
        <v>0</v>
      </c>
      <c r="D63" s="23">
        <v>2592</v>
      </c>
      <c r="E63" s="23">
        <v>1296</v>
      </c>
      <c r="F63" s="23">
        <v>0</v>
      </c>
      <c r="G63" s="23">
        <f t="shared" si="5"/>
        <v>0</v>
      </c>
      <c r="H63" s="23">
        <f t="shared" si="6"/>
        <v>1296</v>
      </c>
      <c r="I63" s="24">
        <f t="shared" si="7"/>
        <v>0</v>
      </c>
      <c r="J63" s="24">
        <f t="shared" si="8"/>
        <v>0</v>
      </c>
      <c r="K63" s="24">
        <f t="shared" si="9"/>
        <v>0</v>
      </c>
    </row>
    <row r="64" spans="1:11">
      <c r="A64" s="25" t="s">
        <v>114</v>
      </c>
      <c r="B64" s="22" t="s">
        <v>115</v>
      </c>
      <c r="C64" s="23">
        <v>125191.29</v>
      </c>
      <c r="D64" s="23">
        <v>2299955</v>
      </c>
      <c r="E64" s="23">
        <v>1131942</v>
      </c>
      <c r="F64" s="23">
        <v>197929.79</v>
      </c>
      <c r="G64" s="23">
        <f t="shared" si="5"/>
        <v>72738.500000000015</v>
      </c>
      <c r="H64" s="23">
        <f t="shared" si="6"/>
        <v>934012.21</v>
      </c>
      <c r="I64" s="24">
        <f t="shared" si="7"/>
        <v>58.10188552254715</v>
      </c>
      <c r="J64" s="24">
        <f t="shared" si="8"/>
        <v>17.485859699525243</v>
      </c>
      <c r="K64" s="24">
        <f t="shared" si="9"/>
        <v>8.605811418049484</v>
      </c>
    </row>
    <row r="65" spans="1:11">
      <c r="A65" s="26" t="s">
        <v>116</v>
      </c>
      <c r="B65" s="22" t="s">
        <v>117</v>
      </c>
      <c r="C65" s="23">
        <v>125191.29</v>
      </c>
      <c r="D65" s="23">
        <v>2299955</v>
      </c>
      <c r="E65" s="23">
        <v>1131942</v>
      </c>
      <c r="F65" s="23">
        <v>197929.79</v>
      </c>
      <c r="G65" s="23">
        <f t="shared" si="5"/>
        <v>72738.500000000015</v>
      </c>
      <c r="H65" s="23">
        <f t="shared" si="6"/>
        <v>934012.21</v>
      </c>
      <c r="I65" s="24">
        <f t="shared" si="7"/>
        <v>58.10188552254715</v>
      </c>
      <c r="J65" s="24">
        <f t="shared" si="8"/>
        <v>17.485859699525243</v>
      </c>
      <c r="K65" s="24">
        <f t="shared" si="9"/>
        <v>8.605811418049484</v>
      </c>
    </row>
    <row r="66" spans="1:11">
      <c r="A66" s="21"/>
      <c r="B66" s="22" t="s">
        <v>118</v>
      </c>
      <c r="C66" s="23">
        <v>31170159.129999999</v>
      </c>
      <c r="D66" s="23">
        <v>-200013</v>
      </c>
      <c r="E66" s="23">
        <v>0</v>
      </c>
      <c r="F66" s="23">
        <v>32728143.100000001</v>
      </c>
      <c r="G66" s="23">
        <f t="shared" si="5"/>
        <v>1557983.9700000025</v>
      </c>
      <c r="H66" s="23">
        <f t="shared" si="6"/>
        <v>-32728143.100000001</v>
      </c>
      <c r="I66" s="24">
        <f t="shared" si="7"/>
        <v>4.9983189482677659</v>
      </c>
      <c r="J66" s="24">
        <f t="shared" si="8"/>
        <v>0</v>
      </c>
      <c r="K66" s="24">
        <f t="shared" si="9"/>
        <v>-16363.007954482959</v>
      </c>
    </row>
    <row r="67" spans="1:11">
      <c r="A67" s="21" t="s">
        <v>119</v>
      </c>
      <c r="B67" s="22" t="s">
        <v>120</v>
      </c>
      <c r="C67" s="23">
        <v>-31170159.129999999</v>
      </c>
      <c r="D67" s="23">
        <v>200013</v>
      </c>
      <c r="E67" s="23">
        <v>0</v>
      </c>
      <c r="F67" s="23">
        <v>-32728143.100000001</v>
      </c>
      <c r="G67" s="23">
        <f t="shared" si="5"/>
        <v>-1557983.9700000025</v>
      </c>
      <c r="H67" s="23">
        <f t="shared" si="6"/>
        <v>32728143.100000001</v>
      </c>
      <c r="I67" s="24">
        <f t="shared" si="7"/>
        <v>4.9983189482677659</v>
      </c>
      <c r="J67" s="24">
        <f t="shared" si="8"/>
        <v>0</v>
      </c>
      <c r="K67" s="24">
        <f t="shared" si="9"/>
        <v>-16363.007954482959</v>
      </c>
    </row>
    <row r="68" spans="1:11">
      <c r="A68" s="25" t="s">
        <v>121</v>
      </c>
      <c r="B68" s="22" t="s">
        <v>122</v>
      </c>
      <c r="C68" s="23">
        <v>-31170159.129999999</v>
      </c>
      <c r="D68" s="23">
        <v>200013</v>
      </c>
      <c r="E68" s="23">
        <v>0</v>
      </c>
      <c r="F68" s="23">
        <v>-32728143.100000001</v>
      </c>
      <c r="G68" s="23">
        <f t="shared" si="5"/>
        <v>-1557983.9700000025</v>
      </c>
      <c r="H68" s="23">
        <f t="shared" si="6"/>
        <v>32728143.100000001</v>
      </c>
      <c r="I68" s="24">
        <f t="shared" si="7"/>
        <v>4.9983189482677659</v>
      </c>
      <c r="J68" s="24">
        <f t="shared" si="8"/>
        <v>0</v>
      </c>
      <c r="K68" s="24">
        <f t="shared" si="9"/>
        <v>-16363.007954482959</v>
      </c>
    </row>
    <row r="69" spans="1:11" ht="25.5">
      <c r="A69" s="26" t="s">
        <v>146</v>
      </c>
      <c r="B69" s="22" t="s">
        <v>147</v>
      </c>
      <c r="C69" s="23">
        <v>0</v>
      </c>
      <c r="D69" s="23">
        <v>200013</v>
      </c>
      <c r="E69" s="23">
        <v>0</v>
      </c>
      <c r="F69" s="23">
        <v>0</v>
      </c>
      <c r="G69" s="23">
        <f t="shared" si="5"/>
        <v>0</v>
      </c>
      <c r="H69" s="23">
        <f t="shared" si="6"/>
        <v>0</v>
      </c>
      <c r="I69" s="24">
        <f t="shared" si="7"/>
        <v>0</v>
      </c>
      <c r="J69" s="24">
        <f t="shared" si="8"/>
        <v>0</v>
      </c>
      <c r="K69" s="24">
        <f t="shared" si="9"/>
        <v>0</v>
      </c>
    </row>
    <row r="70" spans="1:11" s="3" customFormat="1">
      <c r="A70" s="30" t="s">
        <v>148</v>
      </c>
      <c r="B70" s="31" t="s">
        <v>980</v>
      </c>
      <c r="C70" s="32"/>
      <c r="D70" s="32"/>
      <c r="E70" s="32"/>
      <c r="F70" s="32"/>
      <c r="G70" s="32"/>
      <c r="H70" s="32"/>
      <c r="I70" s="33"/>
      <c r="J70" s="33"/>
      <c r="K70" s="33"/>
    </row>
    <row r="71" spans="1:11">
      <c r="A71" s="21" t="s">
        <v>19</v>
      </c>
      <c r="B71" s="22" t="s">
        <v>20</v>
      </c>
      <c r="C71" s="23">
        <v>52035106.450000003</v>
      </c>
      <c r="D71" s="23">
        <v>53244618</v>
      </c>
      <c r="E71" s="23">
        <v>26331605</v>
      </c>
      <c r="F71" s="23">
        <v>53237377.850000001</v>
      </c>
      <c r="G71" s="23">
        <f t="shared" ref="G71:G94" si="10">F71-C71</f>
        <v>1202271.3999999985</v>
      </c>
      <c r="H71" s="23">
        <f t="shared" ref="H71:H94" si="11">E71-F71</f>
        <v>-26905772.850000001</v>
      </c>
      <c r="I71" s="24">
        <f t="shared" ref="I71:I94" si="12">IF(ISERROR(F71/C71),0,F71/C71*100-100)</f>
        <v>2.3105005101800913</v>
      </c>
      <c r="J71" s="24">
        <f t="shared" ref="J71:J94" si="13">IF(ISERROR(F71/E71),0,F71/E71*100)</f>
        <v>202.18052735486501</v>
      </c>
      <c r="K71" s="24">
        <f t="shared" ref="K71:K94" si="14">IF(ISERROR(F71/D71),0,F71/D71*100)</f>
        <v>99.986402099832901</v>
      </c>
    </row>
    <row r="72" spans="1:11" ht="25.5">
      <c r="A72" s="25" t="s">
        <v>128</v>
      </c>
      <c r="B72" s="22" t="s">
        <v>129</v>
      </c>
      <c r="C72" s="23">
        <v>973.45</v>
      </c>
      <c r="D72" s="23">
        <v>0</v>
      </c>
      <c r="E72" s="23">
        <v>0</v>
      </c>
      <c r="F72" s="23">
        <v>783.85</v>
      </c>
      <c r="G72" s="23">
        <f t="shared" si="10"/>
        <v>-189.60000000000002</v>
      </c>
      <c r="H72" s="23">
        <f t="shared" si="11"/>
        <v>-783.85</v>
      </c>
      <c r="I72" s="24">
        <f t="shared" si="12"/>
        <v>-19.47711746879655</v>
      </c>
      <c r="J72" s="24">
        <f t="shared" si="13"/>
        <v>0</v>
      </c>
      <c r="K72" s="24">
        <f t="shared" si="14"/>
        <v>0</v>
      </c>
    </row>
    <row r="73" spans="1:11">
      <c r="A73" s="25" t="s">
        <v>130</v>
      </c>
      <c r="B73" s="22" t="s">
        <v>131</v>
      </c>
      <c r="C73" s="23">
        <v>0</v>
      </c>
      <c r="D73" s="23">
        <v>20060</v>
      </c>
      <c r="E73" s="23">
        <v>10030</v>
      </c>
      <c r="F73" s="23">
        <v>12036</v>
      </c>
      <c r="G73" s="23">
        <f t="shared" si="10"/>
        <v>12036</v>
      </c>
      <c r="H73" s="23">
        <f t="shared" si="11"/>
        <v>-2006</v>
      </c>
      <c r="I73" s="24">
        <f t="shared" si="12"/>
        <v>0</v>
      </c>
      <c r="J73" s="24">
        <f t="shared" si="13"/>
        <v>120</v>
      </c>
      <c r="K73" s="24">
        <f t="shared" si="14"/>
        <v>60</v>
      </c>
    </row>
    <row r="74" spans="1:11">
      <c r="A74" s="26" t="s">
        <v>132</v>
      </c>
      <c r="B74" s="22" t="s">
        <v>133</v>
      </c>
      <c r="C74" s="23">
        <v>0</v>
      </c>
      <c r="D74" s="23">
        <v>20060</v>
      </c>
      <c r="E74" s="23">
        <v>10030</v>
      </c>
      <c r="F74" s="23">
        <v>12036</v>
      </c>
      <c r="G74" s="23">
        <f t="shared" si="10"/>
        <v>12036</v>
      </c>
      <c r="H74" s="23">
        <f t="shared" si="11"/>
        <v>-2006</v>
      </c>
      <c r="I74" s="24">
        <f t="shared" si="12"/>
        <v>0</v>
      </c>
      <c r="J74" s="24">
        <f t="shared" si="13"/>
        <v>120</v>
      </c>
      <c r="K74" s="24">
        <f t="shared" si="14"/>
        <v>60</v>
      </c>
    </row>
    <row r="75" spans="1:11">
      <c r="A75" s="27" t="s">
        <v>134</v>
      </c>
      <c r="B75" s="22" t="s">
        <v>135</v>
      </c>
      <c r="C75" s="23">
        <v>0</v>
      </c>
      <c r="D75" s="23">
        <v>20060</v>
      </c>
      <c r="E75" s="23">
        <v>10030</v>
      </c>
      <c r="F75" s="23">
        <v>12036</v>
      </c>
      <c r="G75" s="23">
        <f t="shared" si="10"/>
        <v>12036</v>
      </c>
      <c r="H75" s="23">
        <f t="shared" si="11"/>
        <v>-2006</v>
      </c>
      <c r="I75" s="24">
        <f t="shared" si="12"/>
        <v>0</v>
      </c>
      <c r="J75" s="24">
        <f t="shared" si="13"/>
        <v>120</v>
      </c>
      <c r="K75" s="24">
        <f t="shared" si="14"/>
        <v>60</v>
      </c>
    </row>
    <row r="76" spans="1:11" ht="25.5">
      <c r="A76" s="28" t="s">
        <v>136</v>
      </c>
      <c r="B76" s="22" t="s">
        <v>137</v>
      </c>
      <c r="C76" s="23">
        <v>0</v>
      </c>
      <c r="D76" s="23">
        <v>20060</v>
      </c>
      <c r="E76" s="23">
        <v>10030</v>
      </c>
      <c r="F76" s="23">
        <v>12036</v>
      </c>
      <c r="G76" s="23">
        <f t="shared" si="10"/>
        <v>12036</v>
      </c>
      <c r="H76" s="23">
        <f t="shared" si="11"/>
        <v>-2006</v>
      </c>
      <c r="I76" s="24">
        <f t="shared" si="12"/>
        <v>0</v>
      </c>
      <c r="J76" s="24">
        <f t="shared" si="13"/>
        <v>120</v>
      </c>
      <c r="K76" s="24">
        <f t="shared" si="14"/>
        <v>60</v>
      </c>
    </row>
    <row r="77" spans="1:11" ht="25.5">
      <c r="A77" s="29" t="s">
        <v>138</v>
      </c>
      <c r="B77" s="22" t="s">
        <v>139</v>
      </c>
      <c r="C77" s="23">
        <v>0</v>
      </c>
      <c r="D77" s="23">
        <v>20060</v>
      </c>
      <c r="E77" s="23">
        <v>10030</v>
      </c>
      <c r="F77" s="23">
        <v>12036</v>
      </c>
      <c r="G77" s="23">
        <f t="shared" si="10"/>
        <v>12036</v>
      </c>
      <c r="H77" s="23">
        <f t="shared" si="11"/>
        <v>-2006</v>
      </c>
      <c r="I77" s="24">
        <f t="shared" si="12"/>
        <v>0</v>
      </c>
      <c r="J77" s="24">
        <f t="shared" si="13"/>
        <v>120</v>
      </c>
      <c r="K77" s="24">
        <f t="shared" si="14"/>
        <v>60</v>
      </c>
    </row>
    <row r="78" spans="1:11">
      <c r="A78" s="25" t="s">
        <v>84</v>
      </c>
      <c r="B78" s="22" t="s">
        <v>85</v>
      </c>
      <c r="C78" s="23">
        <v>52034133</v>
      </c>
      <c r="D78" s="23">
        <v>53224558</v>
      </c>
      <c r="E78" s="23">
        <v>26321575</v>
      </c>
      <c r="F78" s="23">
        <v>53224558</v>
      </c>
      <c r="G78" s="23">
        <f t="shared" si="10"/>
        <v>1190425</v>
      </c>
      <c r="H78" s="23">
        <f t="shared" si="11"/>
        <v>-26902983</v>
      </c>
      <c r="I78" s="24">
        <f t="shared" si="12"/>
        <v>2.2877771404397294</v>
      </c>
      <c r="J78" s="24">
        <f t="shared" si="13"/>
        <v>202.20886478107789</v>
      </c>
      <c r="K78" s="24">
        <f t="shared" si="14"/>
        <v>100</v>
      </c>
    </row>
    <row r="79" spans="1:11">
      <c r="A79" s="26" t="s">
        <v>86</v>
      </c>
      <c r="B79" s="22" t="s">
        <v>87</v>
      </c>
      <c r="C79" s="23">
        <v>52034133</v>
      </c>
      <c r="D79" s="23">
        <v>53224558</v>
      </c>
      <c r="E79" s="23">
        <v>26321575</v>
      </c>
      <c r="F79" s="23">
        <v>53224558</v>
      </c>
      <c r="G79" s="23">
        <f t="shared" si="10"/>
        <v>1190425</v>
      </c>
      <c r="H79" s="23">
        <f t="shared" si="11"/>
        <v>-26902983</v>
      </c>
      <c r="I79" s="24">
        <f t="shared" si="12"/>
        <v>2.2877771404397294</v>
      </c>
      <c r="J79" s="24">
        <f t="shared" si="13"/>
        <v>202.20886478107789</v>
      </c>
      <c r="K79" s="24">
        <f t="shared" si="14"/>
        <v>100</v>
      </c>
    </row>
    <row r="80" spans="1:11">
      <c r="A80" s="21" t="s">
        <v>88</v>
      </c>
      <c r="B80" s="22" t="s">
        <v>89</v>
      </c>
      <c r="C80" s="23">
        <v>20864947.32</v>
      </c>
      <c r="D80" s="23">
        <v>53444631</v>
      </c>
      <c r="E80" s="23">
        <v>26331605</v>
      </c>
      <c r="F80" s="23">
        <v>20510265.640000001</v>
      </c>
      <c r="G80" s="23">
        <f t="shared" si="10"/>
        <v>-354681.6799999997</v>
      </c>
      <c r="H80" s="23">
        <f t="shared" si="11"/>
        <v>5821339.3599999994</v>
      </c>
      <c r="I80" s="24">
        <f t="shared" si="12"/>
        <v>-1.6998925257770594</v>
      </c>
      <c r="J80" s="24">
        <f t="shared" si="13"/>
        <v>77.892197000524661</v>
      </c>
      <c r="K80" s="24">
        <f t="shared" si="14"/>
        <v>38.376662456515042</v>
      </c>
    </row>
    <row r="81" spans="1:11">
      <c r="A81" s="25" t="s">
        <v>90</v>
      </c>
      <c r="B81" s="22" t="s">
        <v>91</v>
      </c>
      <c r="C81" s="23">
        <v>20739756.030000001</v>
      </c>
      <c r="D81" s="23">
        <v>51144676</v>
      </c>
      <c r="E81" s="23">
        <v>25199663</v>
      </c>
      <c r="F81" s="23">
        <v>20312335.850000001</v>
      </c>
      <c r="G81" s="23">
        <f t="shared" si="10"/>
        <v>-427420.1799999997</v>
      </c>
      <c r="H81" s="23">
        <f t="shared" si="11"/>
        <v>4887327.1499999985</v>
      </c>
      <c r="I81" s="24">
        <f t="shared" si="12"/>
        <v>-2.0608737122159795</v>
      </c>
      <c r="J81" s="24">
        <f t="shared" si="13"/>
        <v>80.605585281041257</v>
      </c>
      <c r="K81" s="24">
        <f t="shared" si="14"/>
        <v>39.715445357401421</v>
      </c>
    </row>
    <row r="82" spans="1:11">
      <c r="A82" s="26" t="s">
        <v>92</v>
      </c>
      <c r="B82" s="22" t="s">
        <v>93</v>
      </c>
      <c r="C82" s="23">
        <v>20739756.030000001</v>
      </c>
      <c r="D82" s="23">
        <v>51142084</v>
      </c>
      <c r="E82" s="23">
        <v>25198367</v>
      </c>
      <c r="F82" s="23">
        <v>20312335.850000001</v>
      </c>
      <c r="G82" s="23">
        <f t="shared" si="10"/>
        <v>-427420.1799999997</v>
      </c>
      <c r="H82" s="23">
        <f t="shared" si="11"/>
        <v>4886031.1499999985</v>
      </c>
      <c r="I82" s="24">
        <f t="shared" si="12"/>
        <v>-2.0608737122159795</v>
      </c>
      <c r="J82" s="24">
        <f t="shared" si="13"/>
        <v>80.60973097978929</v>
      </c>
      <c r="K82" s="24">
        <f t="shared" si="14"/>
        <v>39.717458228726073</v>
      </c>
    </row>
    <row r="83" spans="1:11">
      <c r="A83" s="27" t="s">
        <v>94</v>
      </c>
      <c r="B83" s="22" t="s">
        <v>95</v>
      </c>
      <c r="C83" s="23">
        <v>17600773.100000001</v>
      </c>
      <c r="D83" s="23">
        <v>43118030</v>
      </c>
      <c r="E83" s="23">
        <v>21200000</v>
      </c>
      <c r="F83" s="23">
        <v>17044889.149999999</v>
      </c>
      <c r="G83" s="23">
        <f t="shared" si="10"/>
        <v>-555883.95000000298</v>
      </c>
      <c r="H83" s="23">
        <f t="shared" si="11"/>
        <v>4155110.8500000015</v>
      </c>
      <c r="I83" s="24">
        <f t="shared" si="12"/>
        <v>-3.1582928024906067</v>
      </c>
      <c r="J83" s="24">
        <f t="shared" si="13"/>
        <v>80.400420518867918</v>
      </c>
      <c r="K83" s="24">
        <f t="shared" si="14"/>
        <v>39.530769726724522</v>
      </c>
    </row>
    <row r="84" spans="1:11">
      <c r="A84" s="27" t="s">
        <v>96</v>
      </c>
      <c r="B84" s="22" t="s">
        <v>97</v>
      </c>
      <c r="C84" s="23">
        <v>3138982.93</v>
      </c>
      <c r="D84" s="23">
        <v>8024054</v>
      </c>
      <c r="E84" s="23">
        <v>3998367</v>
      </c>
      <c r="F84" s="23">
        <v>3267446.7</v>
      </c>
      <c r="G84" s="23">
        <f t="shared" si="10"/>
        <v>128463.77000000002</v>
      </c>
      <c r="H84" s="23">
        <f t="shared" si="11"/>
        <v>730920.29999999981</v>
      </c>
      <c r="I84" s="24">
        <f t="shared" si="12"/>
        <v>4.0925284674931248</v>
      </c>
      <c r="J84" s="24">
        <f t="shared" si="13"/>
        <v>81.719529497917534</v>
      </c>
      <c r="K84" s="24">
        <f t="shared" si="14"/>
        <v>40.72064694479873</v>
      </c>
    </row>
    <row r="85" spans="1:11">
      <c r="A85" s="28" t="s">
        <v>98</v>
      </c>
      <c r="B85" s="22" t="s">
        <v>99</v>
      </c>
      <c r="C85" s="23">
        <v>64434.05</v>
      </c>
      <c r="D85" s="23">
        <v>0</v>
      </c>
      <c r="E85" s="23">
        <v>0</v>
      </c>
      <c r="F85" s="23">
        <v>14115.45</v>
      </c>
      <c r="G85" s="23">
        <f t="shared" si="10"/>
        <v>-50318.600000000006</v>
      </c>
      <c r="H85" s="23">
        <f t="shared" si="11"/>
        <v>-14115.45</v>
      </c>
      <c r="I85" s="24">
        <f t="shared" si="12"/>
        <v>-78.093182098595378</v>
      </c>
      <c r="J85" s="24">
        <f t="shared" si="13"/>
        <v>0</v>
      </c>
      <c r="K85" s="24">
        <f t="shared" si="14"/>
        <v>0</v>
      </c>
    </row>
    <row r="86" spans="1:11" ht="25.5">
      <c r="A86" s="26" t="s">
        <v>106</v>
      </c>
      <c r="B86" s="22" t="s">
        <v>107</v>
      </c>
      <c r="C86" s="23">
        <v>0</v>
      </c>
      <c r="D86" s="23">
        <v>2592</v>
      </c>
      <c r="E86" s="23">
        <v>1296</v>
      </c>
      <c r="F86" s="23">
        <v>0</v>
      </c>
      <c r="G86" s="23">
        <f t="shared" si="10"/>
        <v>0</v>
      </c>
      <c r="H86" s="23">
        <f t="shared" si="11"/>
        <v>1296</v>
      </c>
      <c r="I86" s="24">
        <f t="shared" si="12"/>
        <v>0</v>
      </c>
      <c r="J86" s="24">
        <f t="shared" si="13"/>
        <v>0</v>
      </c>
      <c r="K86" s="24">
        <f t="shared" si="14"/>
        <v>0</v>
      </c>
    </row>
    <row r="87" spans="1:11">
      <c r="A87" s="27" t="s">
        <v>108</v>
      </c>
      <c r="B87" s="22" t="s">
        <v>109</v>
      </c>
      <c r="C87" s="23">
        <v>0</v>
      </c>
      <c r="D87" s="23">
        <v>2592</v>
      </c>
      <c r="E87" s="23">
        <v>1296</v>
      </c>
      <c r="F87" s="23">
        <v>0</v>
      </c>
      <c r="G87" s="23">
        <f t="shared" si="10"/>
        <v>0</v>
      </c>
      <c r="H87" s="23">
        <f t="shared" si="11"/>
        <v>1296</v>
      </c>
      <c r="I87" s="24">
        <f t="shared" si="12"/>
        <v>0</v>
      </c>
      <c r="J87" s="24">
        <f t="shared" si="13"/>
        <v>0</v>
      </c>
      <c r="K87" s="24">
        <f t="shared" si="14"/>
        <v>0</v>
      </c>
    </row>
    <row r="88" spans="1:11" ht="25.5">
      <c r="A88" s="28" t="s">
        <v>144</v>
      </c>
      <c r="B88" s="22" t="s">
        <v>145</v>
      </c>
      <c r="C88" s="23">
        <v>0</v>
      </c>
      <c r="D88" s="23">
        <v>2592</v>
      </c>
      <c r="E88" s="23">
        <v>1296</v>
      </c>
      <c r="F88" s="23">
        <v>0</v>
      </c>
      <c r="G88" s="23">
        <f t="shared" si="10"/>
        <v>0</v>
      </c>
      <c r="H88" s="23">
        <f t="shared" si="11"/>
        <v>1296</v>
      </c>
      <c r="I88" s="24">
        <f t="shared" si="12"/>
        <v>0</v>
      </c>
      <c r="J88" s="24">
        <f t="shared" si="13"/>
        <v>0</v>
      </c>
      <c r="K88" s="24">
        <f t="shared" si="14"/>
        <v>0</v>
      </c>
    </row>
    <row r="89" spans="1:11">
      <c r="A89" s="25" t="s">
        <v>114</v>
      </c>
      <c r="B89" s="22" t="s">
        <v>115</v>
      </c>
      <c r="C89" s="23">
        <v>125191.29</v>
      </c>
      <c r="D89" s="23">
        <v>2299955</v>
      </c>
      <c r="E89" s="23">
        <v>1131942</v>
      </c>
      <c r="F89" s="23">
        <v>197929.79</v>
      </c>
      <c r="G89" s="23">
        <f t="shared" si="10"/>
        <v>72738.500000000015</v>
      </c>
      <c r="H89" s="23">
        <f t="shared" si="11"/>
        <v>934012.21</v>
      </c>
      <c r="I89" s="24">
        <f t="shared" si="12"/>
        <v>58.10188552254715</v>
      </c>
      <c r="J89" s="24">
        <f t="shared" si="13"/>
        <v>17.485859699525243</v>
      </c>
      <c r="K89" s="24">
        <f t="shared" si="14"/>
        <v>8.605811418049484</v>
      </c>
    </row>
    <row r="90" spans="1:11">
      <c r="A90" s="26" t="s">
        <v>116</v>
      </c>
      <c r="B90" s="22" t="s">
        <v>117</v>
      </c>
      <c r="C90" s="23">
        <v>125191.29</v>
      </c>
      <c r="D90" s="23">
        <v>2299955</v>
      </c>
      <c r="E90" s="23">
        <v>1131942</v>
      </c>
      <c r="F90" s="23">
        <v>197929.79</v>
      </c>
      <c r="G90" s="23">
        <f t="shared" si="10"/>
        <v>72738.500000000015</v>
      </c>
      <c r="H90" s="23">
        <f t="shared" si="11"/>
        <v>934012.21</v>
      </c>
      <c r="I90" s="24">
        <f t="shared" si="12"/>
        <v>58.10188552254715</v>
      </c>
      <c r="J90" s="24">
        <f t="shared" si="13"/>
        <v>17.485859699525243</v>
      </c>
      <c r="K90" s="24">
        <f t="shared" si="14"/>
        <v>8.605811418049484</v>
      </c>
    </row>
    <row r="91" spans="1:11">
      <c r="A91" s="21"/>
      <c r="B91" s="22" t="s">
        <v>118</v>
      </c>
      <c r="C91" s="23">
        <v>31170159.129999999</v>
      </c>
      <c r="D91" s="23">
        <v>-200013</v>
      </c>
      <c r="E91" s="23">
        <v>0</v>
      </c>
      <c r="F91" s="23">
        <v>32727112.210000001</v>
      </c>
      <c r="G91" s="23">
        <f t="shared" si="10"/>
        <v>1556953.0800000019</v>
      </c>
      <c r="H91" s="23">
        <f t="shared" si="11"/>
        <v>-32727112.210000001</v>
      </c>
      <c r="I91" s="24">
        <f t="shared" si="12"/>
        <v>4.9950116504265765</v>
      </c>
      <c r="J91" s="24">
        <f t="shared" si="13"/>
        <v>0</v>
      </c>
      <c r="K91" s="24">
        <f t="shared" si="14"/>
        <v>-16362.492542984706</v>
      </c>
    </row>
    <row r="92" spans="1:11">
      <c r="A92" s="21" t="s">
        <v>119</v>
      </c>
      <c r="B92" s="22" t="s">
        <v>120</v>
      </c>
      <c r="C92" s="23">
        <v>-31170159.129999999</v>
      </c>
      <c r="D92" s="23">
        <v>200013</v>
      </c>
      <c r="E92" s="23">
        <v>0</v>
      </c>
      <c r="F92" s="23">
        <v>-32727112.210000001</v>
      </c>
      <c r="G92" s="23">
        <f t="shared" si="10"/>
        <v>-1556953.0800000019</v>
      </c>
      <c r="H92" s="23">
        <f t="shared" si="11"/>
        <v>32727112.210000001</v>
      </c>
      <c r="I92" s="24">
        <f t="shared" si="12"/>
        <v>4.9950116504265765</v>
      </c>
      <c r="J92" s="24">
        <f t="shared" si="13"/>
        <v>0</v>
      </c>
      <c r="K92" s="24">
        <f t="shared" si="14"/>
        <v>-16362.492542984706</v>
      </c>
    </row>
    <row r="93" spans="1:11">
      <c r="A93" s="25" t="s">
        <v>121</v>
      </c>
      <c r="B93" s="22" t="s">
        <v>122</v>
      </c>
      <c r="C93" s="23">
        <v>-31170159.129999999</v>
      </c>
      <c r="D93" s="23">
        <v>200013</v>
      </c>
      <c r="E93" s="23">
        <v>0</v>
      </c>
      <c r="F93" s="23">
        <v>-32727112.210000001</v>
      </c>
      <c r="G93" s="23">
        <f t="shared" si="10"/>
        <v>-1556953.0800000019</v>
      </c>
      <c r="H93" s="23">
        <f t="shared" si="11"/>
        <v>32727112.210000001</v>
      </c>
      <c r="I93" s="24">
        <f t="shared" si="12"/>
        <v>4.9950116504265765</v>
      </c>
      <c r="J93" s="24">
        <f t="shared" si="13"/>
        <v>0</v>
      </c>
      <c r="K93" s="24">
        <f t="shared" si="14"/>
        <v>-16362.492542984706</v>
      </c>
    </row>
    <row r="94" spans="1:11" ht="25.5">
      <c r="A94" s="26" t="s">
        <v>146</v>
      </c>
      <c r="B94" s="22" t="s">
        <v>147</v>
      </c>
      <c r="C94" s="23">
        <v>0</v>
      </c>
      <c r="D94" s="23">
        <v>200013</v>
      </c>
      <c r="E94" s="23">
        <v>0</v>
      </c>
      <c r="F94" s="23">
        <v>0</v>
      </c>
      <c r="G94" s="23">
        <f t="shared" si="10"/>
        <v>0</v>
      </c>
      <c r="H94" s="23">
        <f t="shared" si="11"/>
        <v>0</v>
      </c>
      <c r="I94" s="24">
        <f t="shared" si="12"/>
        <v>0</v>
      </c>
      <c r="J94" s="24">
        <f t="shared" si="13"/>
        <v>0</v>
      </c>
      <c r="K94" s="24">
        <f t="shared" si="14"/>
        <v>0</v>
      </c>
    </row>
    <row r="95" spans="1:11" s="3" customFormat="1">
      <c r="A95" s="30" t="s">
        <v>126</v>
      </c>
      <c r="B95" s="31" t="s">
        <v>127</v>
      </c>
      <c r="C95" s="32"/>
      <c r="D95" s="32"/>
      <c r="E95" s="32"/>
      <c r="F95" s="32"/>
      <c r="G95" s="32"/>
      <c r="H95" s="32"/>
      <c r="I95" s="33"/>
      <c r="J95" s="33"/>
      <c r="K95" s="33"/>
    </row>
    <row r="96" spans="1:11">
      <c r="A96" s="21" t="s">
        <v>19</v>
      </c>
      <c r="B96" s="22" t="s">
        <v>20</v>
      </c>
      <c r="C96" s="23">
        <v>0</v>
      </c>
      <c r="D96" s="23">
        <v>11572</v>
      </c>
      <c r="E96" s="23">
        <v>0</v>
      </c>
      <c r="F96" s="23">
        <v>11572</v>
      </c>
      <c r="G96" s="23">
        <f t="shared" ref="G96:G105" si="15">F96-C96</f>
        <v>11572</v>
      </c>
      <c r="H96" s="23">
        <f t="shared" ref="H96:H105" si="16">E96-F96</f>
        <v>-11572</v>
      </c>
      <c r="I96" s="24">
        <f t="shared" ref="I96:I105" si="17">IF(ISERROR(F96/C96),0,F96/C96*100-100)</f>
        <v>0</v>
      </c>
      <c r="J96" s="24">
        <f t="shared" ref="J96:J105" si="18">IF(ISERROR(F96/E96),0,F96/E96*100)</f>
        <v>0</v>
      </c>
      <c r="K96" s="24">
        <f t="shared" ref="K96:K105" si="19">IF(ISERROR(F96/D96),0,F96/D96*100)</f>
        <v>100</v>
      </c>
    </row>
    <row r="97" spans="1:11">
      <c r="A97" s="25" t="s">
        <v>84</v>
      </c>
      <c r="B97" s="22" t="s">
        <v>85</v>
      </c>
      <c r="C97" s="23">
        <v>0</v>
      </c>
      <c r="D97" s="23">
        <v>11572</v>
      </c>
      <c r="E97" s="23">
        <v>0</v>
      </c>
      <c r="F97" s="23">
        <v>11572</v>
      </c>
      <c r="G97" s="23">
        <f t="shared" si="15"/>
        <v>11572</v>
      </c>
      <c r="H97" s="23">
        <f t="shared" si="16"/>
        <v>-11572</v>
      </c>
      <c r="I97" s="24">
        <f t="shared" si="17"/>
        <v>0</v>
      </c>
      <c r="J97" s="24">
        <f t="shared" si="18"/>
        <v>0</v>
      </c>
      <c r="K97" s="24">
        <f t="shared" si="19"/>
        <v>100</v>
      </c>
    </row>
    <row r="98" spans="1:11">
      <c r="A98" s="26" t="s">
        <v>86</v>
      </c>
      <c r="B98" s="22" t="s">
        <v>87</v>
      </c>
      <c r="C98" s="23">
        <v>0</v>
      </c>
      <c r="D98" s="23">
        <v>11572</v>
      </c>
      <c r="E98" s="23">
        <v>0</v>
      </c>
      <c r="F98" s="23">
        <v>11572</v>
      </c>
      <c r="G98" s="23">
        <f t="shared" si="15"/>
        <v>11572</v>
      </c>
      <c r="H98" s="23">
        <f t="shared" si="16"/>
        <v>-11572</v>
      </c>
      <c r="I98" s="24">
        <f t="shared" si="17"/>
        <v>0</v>
      </c>
      <c r="J98" s="24">
        <f t="shared" si="18"/>
        <v>0</v>
      </c>
      <c r="K98" s="24">
        <f t="shared" si="19"/>
        <v>100</v>
      </c>
    </row>
    <row r="99" spans="1:11">
      <c r="A99" s="21" t="s">
        <v>88</v>
      </c>
      <c r="B99" s="22" t="s">
        <v>89</v>
      </c>
      <c r="C99" s="23">
        <v>0</v>
      </c>
      <c r="D99" s="23">
        <v>11572</v>
      </c>
      <c r="E99" s="23">
        <v>0</v>
      </c>
      <c r="F99" s="23">
        <v>10541.11</v>
      </c>
      <c r="G99" s="23">
        <f t="shared" si="15"/>
        <v>10541.11</v>
      </c>
      <c r="H99" s="23">
        <f t="shared" si="16"/>
        <v>-10541.11</v>
      </c>
      <c r="I99" s="24">
        <f t="shared" si="17"/>
        <v>0</v>
      </c>
      <c r="J99" s="24">
        <f t="shared" si="18"/>
        <v>0</v>
      </c>
      <c r="K99" s="24">
        <f t="shared" si="19"/>
        <v>91.091513999308688</v>
      </c>
    </row>
    <row r="100" spans="1:11">
      <c r="A100" s="25" t="s">
        <v>90</v>
      </c>
      <c r="B100" s="22" t="s">
        <v>91</v>
      </c>
      <c r="C100" s="23">
        <v>0</v>
      </c>
      <c r="D100" s="23">
        <v>11572</v>
      </c>
      <c r="E100" s="23">
        <v>0</v>
      </c>
      <c r="F100" s="23">
        <v>10541.11</v>
      </c>
      <c r="G100" s="23">
        <f t="shared" si="15"/>
        <v>10541.11</v>
      </c>
      <c r="H100" s="23">
        <f t="shared" si="16"/>
        <v>-10541.11</v>
      </c>
      <c r="I100" s="24">
        <f t="shared" si="17"/>
        <v>0</v>
      </c>
      <c r="J100" s="24">
        <f t="shared" si="18"/>
        <v>0</v>
      </c>
      <c r="K100" s="24">
        <f t="shared" si="19"/>
        <v>91.091513999308688</v>
      </c>
    </row>
    <row r="101" spans="1:11">
      <c r="A101" s="26" t="s">
        <v>100</v>
      </c>
      <c r="B101" s="22" t="s">
        <v>101</v>
      </c>
      <c r="C101" s="23">
        <v>0</v>
      </c>
      <c r="D101" s="23">
        <v>11572</v>
      </c>
      <c r="E101" s="23">
        <v>0</v>
      </c>
      <c r="F101" s="23">
        <v>10541.11</v>
      </c>
      <c r="G101" s="23">
        <f t="shared" si="15"/>
        <v>10541.11</v>
      </c>
      <c r="H101" s="23">
        <f t="shared" si="16"/>
        <v>-10541.11</v>
      </c>
      <c r="I101" s="24">
        <f t="shared" si="17"/>
        <v>0</v>
      </c>
      <c r="J101" s="24">
        <f t="shared" si="18"/>
        <v>0</v>
      </c>
      <c r="K101" s="24">
        <f t="shared" si="19"/>
        <v>91.091513999308688</v>
      </c>
    </row>
    <row r="102" spans="1:11">
      <c r="A102" s="27" t="s">
        <v>104</v>
      </c>
      <c r="B102" s="22" t="s">
        <v>105</v>
      </c>
      <c r="C102" s="23">
        <v>0</v>
      </c>
      <c r="D102" s="23">
        <v>11572</v>
      </c>
      <c r="E102" s="23">
        <v>0</v>
      </c>
      <c r="F102" s="23">
        <v>10541.11</v>
      </c>
      <c r="G102" s="23">
        <f t="shared" si="15"/>
        <v>10541.11</v>
      </c>
      <c r="H102" s="23">
        <f t="shared" si="16"/>
        <v>-10541.11</v>
      </c>
      <c r="I102" s="24">
        <f t="shared" si="17"/>
        <v>0</v>
      </c>
      <c r="J102" s="24">
        <f t="shared" si="18"/>
        <v>0</v>
      </c>
      <c r="K102" s="24">
        <f t="shared" si="19"/>
        <v>91.091513999308688</v>
      </c>
    </row>
    <row r="103" spans="1:11">
      <c r="A103" s="21"/>
      <c r="B103" s="22" t="s">
        <v>118</v>
      </c>
      <c r="C103" s="23">
        <v>0</v>
      </c>
      <c r="D103" s="23">
        <v>0</v>
      </c>
      <c r="E103" s="23">
        <v>0</v>
      </c>
      <c r="F103" s="23">
        <v>1030.8900000000001</v>
      </c>
      <c r="G103" s="23">
        <f t="shared" si="15"/>
        <v>1030.8900000000001</v>
      </c>
      <c r="H103" s="23">
        <f t="shared" si="16"/>
        <v>-1030.8900000000001</v>
      </c>
      <c r="I103" s="24">
        <f t="shared" si="17"/>
        <v>0</v>
      </c>
      <c r="J103" s="24">
        <f t="shared" si="18"/>
        <v>0</v>
      </c>
      <c r="K103" s="24">
        <f t="shared" si="19"/>
        <v>0</v>
      </c>
    </row>
    <row r="104" spans="1:11">
      <c r="A104" s="21" t="s">
        <v>119</v>
      </c>
      <c r="B104" s="22" t="s">
        <v>120</v>
      </c>
      <c r="C104" s="23">
        <v>0</v>
      </c>
      <c r="D104" s="23">
        <v>0</v>
      </c>
      <c r="E104" s="23">
        <v>0</v>
      </c>
      <c r="F104" s="23">
        <v>-1030.8900000000001</v>
      </c>
      <c r="G104" s="23">
        <f t="shared" si="15"/>
        <v>-1030.8900000000001</v>
      </c>
      <c r="H104" s="23">
        <f t="shared" si="16"/>
        <v>1030.8900000000001</v>
      </c>
      <c r="I104" s="24">
        <f t="shared" si="17"/>
        <v>0</v>
      </c>
      <c r="J104" s="24">
        <f t="shared" si="18"/>
        <v>0</v>
      </c>
      <c r="K104" s="24">
        <f t="shared" si="19"/>
        <v>0</v>
      </c>
    </row>
    <row r="105" spans="1:11">
      <c r="A105" s="25" t="s">
        <v>121</v>
      </c>
      <c r="B105" s="22" t="s">
        <v>122</v>
      </c>
      <c r="C105" s="23">
        <v>0</v>
      </c>
      <c r="D105" s="23">
        <v>0</v>
      </c>
      <c r="E105" s="23">
        <v>0</v>
      </c>
      <c r="F105" s="23">
        <v>-1030.8900000000001</v>
      </c>
      <c r="G105" s="23">
        <f t="shared" si="15"/>
        <v>-1030.8900000000001</v>
      </c>
      <c r="H105" s="23">
        <f t="shared" si="16"/>
        <v>1030.8900000000001</v>
      </c>
      <c r="I105" s="24">
        <f t="shared" si="17"/>
        <v>0</v>
      </c>
      <c r="J105" s="24">
        <f t="shared" si="18"/>
        <v>0</v>
      </c>
      <c r="K105" s="24">
        <f t="shared" si="19"/>
        <v>0</v>
      </c>
    </row>
    <row r="106" spans="1:11">
      <c r="A106" s="21"/>
      <c r="B106" s="22"/>
      <c r="C106" s="23"/>
      <c r="D106" s="23"/>
      <c r="E106" s="23"/>
      <c r="F106" s="23"/>
      <c r="G106" s="23"/>
      <c r="H106" s="23"/>
      <c r="I106" s="24"/>
      <c r="J106" s="24"/>
      <c r="K106" s="24"/>
    </row>
    <row r="107" spans="1:11" s="3" customFormat="1" ht="38.25">
      <c r="A107" s="30"/>
      <c r="B107" s="31" t="s">
        <v>163</v>
      </c>
      <c r="C107" s="32"/>
      <c r="D107" s="32"/>
      <c r="E107" s="32"/>
      <c r="F107" s="32"/>
      <c r="G107" s="32"/>
      <c r="H107" s="32"/>
      <c r="I107" s="33"/>
      <c r="J107" s="33"/>
      <c r="K107" s="33"/>
    </row>
    <row r="108" spans="1:11">
      <c r="A108" s="21" t="s">
        <v>19</v>
      </c>
      <c r="B108" s="22" t="s">
        <v>20</v>
      </c>
      <c r="C108" s="23">
        <v>260659</v>
      </c>
      <c r="D108" s="23">
        <v>625983</v>
      </c>
      <c r="E108" s="23">
        <v>187656</v>
      </c>
      <c r="F108" s="23">
        <v>625983</v>
      </c>
      <c r="G108" s="23">
        <f t="shared" ref="G108:G122" si="20">F108-C108</f>
        <v>365324</v>
      </c>
      <c r="H108" s="23">
        <f t="shared" ref="H108:H122" si="21">E108-F108</f>
        <v>-438327</v>
      </c>
      <c r="I108" s="24">
        <f t="shared" ref="I108:I122" si="22">IF(ISERROR(F108/C108),0,F108/C108*100-100)</f>
        <v>140.15399429906506</v>
      </c>
      <c r="J108" s="24">
        <f t="shared" ref="J108:J122" si="23">IF(ISERROR(F108/E108),0,F108/E108*100)</f>
        <v>333.58006138892443</v>
      </c>
      <c r="K108" s="24">
        <f t="shared" ref="K108:K122" si="24">IF(ISERROR(F108/D108),0,F108/D108*100)</f>
        <v>100</v>
      </c>
    </row>
    <row r="109" spans="1:11">
      <c r="A109" s="25" t="s">
        <v>84</v>
      </c>
      <c r="B109" s="22" t="s">
        <v>85</v>
      </c>
      <c r="C109" s="23">
        <v>260659</v>
      </c>
      <c r="D109" s="23">
        <v>625983</v>
      </c>
      <c r="E109" s="23">
        <v>187656</v>
      </c>
      <c r="F109" s="23">
        <v>625983</v>
      </c>
      <c r="G109" s="23">
        <f t="shared" si="20"/>
        <v>365324</v>
      </c>
      <c r="H109" s="23">
        <f t="shared" si="21"/>
        <v>-438327</v>
      </c>
      <c r="I109" s="24">
        <f t="shared" si="22"/>
        <v>140.15399429906506</v>
      </c>
      <c r="J109" s="24">
        <f t="shared" si="23"/>
        <v>333.58006138892443</v>
      </c>
      <c r="K109" s="24">
        <f t="shared" si="24"/>
        <v>100</v>
      </c>
    </row>
    <row r="110" spans="1:11">
      <c r="A110" s="26" t="s">
        <v>86</v>
      </c>
      <c r="B110" s="22" t="s">
        <v>87</v>
      </c>
      <c r="C110" s="23">
        <v>260659</v>
      </c>
      <c r="D110" s="23">
        <v>625983</v>
      </c>
      <c r="E110" s="23">
        <v>187656</v>
      </c>
      <c r="F110" s="23">
        <v>625983</v>
      </c>
      <c r="G110" s="23">
        <f t="shared" si="20"/>
        <v>365324</v>
      </c>
      <c r="H110" s="23">
        <f t="shared" si="21"/>
        <v>-438327</v>
      </c>
      <c r="I110" s="24">
        <f t="shared" si="22"/>
        <v>140.15399429906506</v>
      </c>
      <c r="J110" s="24">
        <f t="shared" si="23"/>
        <v>333.58006138892443</v>
      </c>
      <c r="K110" s="24">
        <f t="shared" si="24"/>
        <v>100</v>
      </c>
    </row>
    <row r="111" spans="1:11">
      <c r="A111" s="21" t="s">
        <v>88</v>
      </c>
      <c r="B111" s="22" t="s">
        <v>89</v>
      </c>
      <c r="C111" s="23">
        <v>42742.3</v>
      </c>
      <c r="D111" s="23">
        <v>625983</v>
      </c>
      <c r="E111" s="23">
        <v>187656</v>
      </c>
      <c r="F111" s="23">
        <v>96678.58</v>
      </c>
      <c r="G111" s="23">
        <f t="shared" si="20"/>
        <v>53936.28</v>
      </c>
      <c r="H111" s="23">
        <f t="shared" si="21"/>
        <v>90977.42</v>
      </c>
      <c r="I111" s="24">
        <f t="shared" si="22"/>
        <v>126.18946570493398</v>
      </c>
      <c r="J111" s="24">
        <f t="shared" si="23"/>
        <v>51.519045487487745</v>
      </c>
      <c r="K111" s="24">
        <f t="shared" si="24"/>
        <v>15.444282033218155</v>
      </c>
    </row>
    <row r="112" spans="1:11">
      <c r="A112" s="25" t="s">
        <v>90</v>
      </c>
      <c r="B112" s="22" t="s">
        <v>91</v>
      </c>
      <c r="C112" s="23">
        <v>42742.3</v>
      </c>
      <c r="D112" s="23">
        <v>91993</v>
      </c>
      <c r="E112" s="23">
        <v>19024</v>
      </c>
      <c r="F112" s="23">
        <v>28828.07</v>
      </c>
      <c r="G112" s="23">
        <f t="shared" si="20"/>
        <v>-13914.230000000003</v>
      </c>
      <c r="H112" s="23">
        <f t="shared" si="21"/>
        <v>-9804.07</v>
      </c>
      <c r="I112" s="24">
        <f t="shared" si="22"/>
        <v>-32.553769918792398</v>
      </c>
      <c r="J112" s="24">
        <f t="shared" si="23"/>
        <v>151.53527123633305</v>
      </c>
      <c r="K112" s="24">
        <f t="shared" si="24"/>
        <v>31.337243051101716</v>
      </c>
    </row>
    <row r="113" spans="1:11">
      <c r="A113" s="26" t="s">
        <v>92</v>
      </c>
      <c r="B113" s="22" t="s">
        <v>93</v>
      </c>
      <c r="C113" s="23">
        <v>0</v>
      </c>
      <c r="D113" s="23">
        <v>91993</v>
      </c>
      <c r="E113" s="23">
        <v>19024</v>
      </c>
      <c r="F113" s="23">
        <v>28828.07</v>
      </c>
      <c r="G113" s="23">
        <f t="shared" si="20"/>
        <v>28828.07</v>
      </c>
      <c r="H113" s="23">
        <f t="shared" si="21"/>
        <v>-9804.07</v>
      </c>
      <c r="I113" s="24">
        <f t="shared" si="22"/>
        <v>0</v>
      </c>
      <c r="J113" s="24">
        <f t="shared" si="23"/>
        <v>151.53527123633305</v>
      </c>
      <c r="K113" s="24">
        <f t="shared" si="24"/>
        <v>31.337243051101716</v>
      </c>
    </row>
    <row r="114" spans="1:11">
      <c r="A114" s="27" t="s">
        <v>94</v>
      </c>
      <c r="B114" s="22" t="s">
        <v>95</v>
      </c>
      <c r="C114" s="23">
        <v>0</v>
      </c>
      <c r="D114" s="23">
        <v>91993</v>
      </c>
      <c r="E114" s="23">
        <v>19024</v>
      </c>
      <c r="F114" s="23">
        <v>28828.07</v>
      </c>
      <c r="G114" s="23">
        <f t="shared" si="20"/>
        <v>28828.07</v>
      </c>
      <c r="H114" s="23">
        <f t="shared" si="21"/>
        <v>-9804.07</v>
      </c>
      <c r="I114" s="24">
        <f t="shared" si="22"/>
        <v>0</v>
      </c>
      <c r="J114" s="24">
        <f t="shared" si="23"/>
        <v>151.53527123633305</v>
      </c>
      <c r="K114" s="24">
        <f t="shared" si="24"/>
        <v>31.337243051101716</v>
      </c>
    </row>
    <row r="115" spans="1:11" ht="25.5">
      <c r="A115" s="26" t="s">
        <v>140</v>
      </c>
      <c r="B115" s="22" t="s">
        <v>141</v>
      </c>
      <c r="C115" s="23">
        <v>42742.3</v>
      </c>
      <c r="D115" s="23">
        <v>0</v>
      </c>
      <c r="E115" s="23">
        <v>0</v>
      </c>
      <c r="F115" s="23">
        <v>0</v>
      </c>
      <c r="G115" s="23">
        <f t="shared" si="20"/>
        <v>-42742.3</v>
      </c>
      <c r="H115" s="23">
        <f t="shared" si="21"/>
        <v>0</v>
      </c>
      <c r="I115" s="24">
        <f t="shared" si="22"/>
        <v>-100</v>
      </c>
      <c r="J115" s="24">
        <f t="shared" si="23"/>
        <v>0</v>
      </c>
      <c r="K115" s="24">
        <f t="shared" si="24"/>
        <v>0</v>
      </c>
    </row>
    <row r="116" spans="1:11">
      <c r="A116" s="27" t="s">
        <v>142</v>
      </c>
      <c r="B116" s="22" t="s">
        <v>143</v>
      </c>
      <c r="C116" s="23">
        <v>42742.3</v>
      </c>
      <c r="D116" s="23">
        <v>0</v>
      </c>
      <c r="E116" s="23">
        <v>0</v>
      </c>
      <c r="F116" s="23">
        <v>0</v>
      </c>
      <c r="G116" s="23">
        <f t="shared" si="20"/>
        <v>-42742.3</v>
      </c>
      <c r="H116" s="23">
        <f t="shared" si="21"/>
        <v>0</v>
      </c>
      <c r="I116" s="24">
        <f t="shared" si="22"/>
        <v>-100</v>
      </c>
      <c r="J116" s="24">
        <f t="shared" si="23"/>
        <v>0</v>
      </c>
      <c r="K116" s="24">
        <f t="shared" si="24"/>
        <v>0</v>
      </c>
    </row>
    <row r="117" spans="1:11">
      <c r="A117" s="25" t="s">
        <v>114</v>
      </c>
      <c r="B117" s="22" t="s">
        <v>115</v>
      </c>
      <c r="C117" s="23">
        <v>0</v>
      </c>
      <c r="D117" s="23">
        <v>533990</v>
      </c>
      <c r="E117" s="23">
        <v>168632</v>
      </c>
      <c r="F117" s="23">
        <v>67850.509999999995</v>
      </c>
      <c r="G117" s="23">
        <f t="shared" si="20"/>
        <v>67850.509999999995</v>
      </c>
      <c r="H117" s="23">
        <f t="shared" si="21"/>
        <v>100781.49</v>
      </c>
      <c r="I117" s="24">
        <f t="shared" si="22"/>
        <v>0</v>
      </c>
      <c r="J117" s="24">
        <f t="shared" si="23"/>
        <v>40.235844916741776</v>
      </c>
      <c r="K117" s="24">
        <f t="shared" si="24"/>
        <v>12.706325961160319</v>
      </c>
    </row>
    <row r="118" spans="1:11">
      <c r="A118" s="26" t="s">
        <v>116</v>
      </c>
      <c r="B118" s="22" t="s">
        <v>117</v>
      </c>
      <c r="C118" s="23">
        <v>0</v>
      </c>
      <c r="D118" s="23">
        <v>533990</v>
      </c>
      <c r="E118" s="23">
        <v>168632</v>
      </c>
      <c r="F118" s="23">
        <v>67850.509999999995</v>
      </c>
      <c r="G118" s="23">
        <f t="shared" si="20"/>
        <v>67850.509999999995</v>
      </c>
      <c r="H118" s="23">
        <f t="shared" si="21"/>
        <v>100781.49</v>
      </c>
      <c r="I118" s="24">
        <f t="shared" si="22"/>
        <v>0</v>
      </c>
      <c r="J118" s="24">
        <f t="shared" si="23"/>
        <v>40.235844916741776</v>
      </c>
      <c r="K118" s="24">
        <f t="shared" si="24"/>
        <v>12.706325961160319</v>
      </c>
    </row>
    <row r="119" spans="1:11">
      <c r="A119" s="21"/>
      <c r="B119" s="22" t="s">
        <v>118</v>
      </c>
      <c r="C119" s="23">
        <v>217916.7</v>
      </c>
      <c r="D119" s="23">
        <v>0</v>
      </c>
      <c r="E119" s="23">
        <v>0</v>
      </c>
      <c r="F119" s="23">
        <v>529304.42000000004</v>
      </c>
      <c r="G119" s="23">
        <f t="shared" si="20"/>
        <v>311387.72000000003</v>
      </c>
      <c r="H119" s="23">
        <f t="shared" si="21"/>
        <v>-529304.42000000004</v>
      </c>
      <c r="I119" s="24">
        <f t="shared" si="22"/>
        <v>142.89300452879473</v>
      </c>
      <c r="J119" s="24">
        <f t="shared" si="23"/>
        <v>0</v>
      </c>
      <c r="K119" s="24">
        <f t="shared" si="24"/>
        <v>0</v>
      </c>
    </row>
    <row r="120" spans="1:11">
      <c r="A120" s="21" t="s">
        <v>119</v>
      </c>
      <c r="B120" s="22" t="s">
        <v>120</v>
      </c>
      <c r="C120" s="23">
        <v>-217916.7</v>
      </c>
      <c r="D120" s="23">
        <v>0</v>
      </c>
      <c r="E120" s="23">
        <v>0</v>
      </c>
      <c r="F120" s="23">
        <v>-529304.42000000004</v>
      </c>
      <c r="G120" s="23">
        <f t="shared" si="20"/>
        <v>-311387.72000000003</v>
      </c>
      <c r="H120" s="23">
        <f t="shared" si="21"/>
        <v>529304.42000000004</v>
      </c>
      <c r="I120" s="24">
        <f t="shared" si="22"/>
        <v>142.89300452879473</v>
      </c>
      <c r="J120" s="24">
        <f t="shared" si="23"/>
        <v>0</v>
      </c>
      <c r="K120" s="24">
        <f t="shared" si="24"/>
        <v>0</v>
      </c>
    </row>
    <row r="121" spans="1:11">
      <c r="A121" s="25" t="s">
        <v>121</v>
      </c>
      <c r="B121" s="22" t="s">
        <v>122</v>
      </c>
      <c r="C121" s="23">
        <v>-217916.7</v>
      </c>
      <c r="D121" s="23">
        <v>0</v>
      </c>
      <c r="E121" s="23">
        <v>0</v>
      </c>
      <c r="F121" s="23">
        <v>-529304.42000000004</v>
      </c>
      <c r="G121" s="23">
        <f t="shared" si="20"/>
        <v>-311387.72000000003</v>
      </c>
      <c r="H121" s="23">
        <f t="shared" si="21"/>
        <v>529304.42000000004</v>
      </c>
      <c r="I121" s="24">
        <f t="shared" si="22"/>
        <v>142.89300452879473</v>
      </c>
      <c r="J121" s="24">
        <f t="shared" si="23"/>
        <v>0</v>
      </c>
      <c r="K121" s="24">
        <f t="shared" si="24"/>
        <v>0</v>
      </c>
    </row>
    <row r="122" spans="1:11" ht="25.5">
      <c r="A122" s="26" t="s">
        <v>192</v>
      </c>
      <c r="B122" s="22" t="s">
        <v>193</v>
      </c>
      <c r="C122" s="23">
        <v>-57818</v>
      </c>
      <c r="D122" s="23">
        <v>0</v>
      </c>
      <c r="E122" s="23">
        <v>0</v>
      </c>
      <c r="F122" s="23">
        <v>0</v>
      </c>
      <c r="G122" s="23">
        <f t="shared" si="20"/>
        <v>57818</v>
      </c>
      <c r="H122" s="23">
        <f t="shared" si="21"/>
        <v>0</v>
      </c>
      <c r="I122" s="24">
        <f t="shared" si="22"/>
        <v>-100</v>
      </c>
      <c r="J122" s="24">
        <f t="shared" si="23"/>
        <v>0</v>
      </c>
      <c r="K122" s="24">
        <f t="shared" si="24"/>
        <v>0</v>
      </c>
    </row>
    <row r="123" spans="1:11" s="3" customFormat="1" ht="25.5">
      <c r="A123" s="30" t="s">
        <v>172</v>
      </c>
      <c r="B123" s="31" t="s">
        <v>173</v>
      </c>
      <c r="C123" s="32"/>
      <c r="D123" s="32"/>
      <c r="E123" s="32"/>
      <c r="F123" s="32"/>
      <c r="G123" s="32"/>
      <c r="H123" s="32"/>
      <c r="I123" s="33"/>
      <c r="J123" s="33"/>
      <c r="K123" s="33"/>
    </row>
    <row r="124" spans="1:11">
      <c r="A124" s="21" t="s">
        <v>88</v>
      </c>
      <c r="B124" s="22" t="s">
        <v>89</v>
      </c>
      <c r="C124" s="23">
        <v>42742.3</v>
      </c>
      <c r="D124" s="23">
        <v>0</v>
      </c>
      <c r="E124" s="23">
        <v>0</v>
      </c>
      <c r="F124" s="23">
        <v>0</v>
      </c>
      <c r="G124" s="23">
        <f t="shared" ref="G124:G131" si="25">F124-C124</f>
        <v>-42742.3</v>
      </c>
      <c r="H124" s="23">
        <f t="shared" ref="H124:H131" si="26">E124-F124</f>
        <v>0</v>
      </c>
      <c r="I124" s="24">
        <f t="shared" ref="I124:I131" si="27">IF(ISERROR(F124/C124),0,F124/C124*100-100)</f>
        <v>-100</v>
      </c>
      <c r="J124" s="24">
        <f t="shared" ref="J124:J131" si="28">IF(ISERROR(F124/E124),0,F124/E124*100)</f>
        <v>0</v>
      </c>
      <c r="K124" s="24">
        <f t="shared" ref="K124:K131" si="29">IF(ISERROR(F124/D124),0,F124/D124*100)</f>
        <v>0</v>
      </c>
    </row>
    <row r="125" spans="1:11">
      <c r="A125" s="25" t="s">
        <v>90</v>
      </c>
      <c r="B125" s="22" t="s">
        <v>91</v>
      </c>
      <c r="C125" s="23">
        <v>42742.3</v>
      </c>
      <c r="D125" s="23">
        <v>0</v>
      </c>
      <c r="E125" s="23">
        <v>0</v>
      </c>
      <c r="F125" s="23">
        <v>0</v>
      </c>
      <c r="G125" s="23">
        <f t="shared" si="25"/>
        <v>-42742.3</v>
      </c>
      <c r="H125" s="23">
        <f t="shared" si="26"/>
        <v>0</v>
      </c>
      <c r="I125" s="24">
        <f t="shared" si="27"/>
        <v>-100</v>
      </c>
      <c r="J125" s="24">
        <f t="shared" si="28"/>
        <v>0</v>
      </c>
      <c r="K125" s="24">
        <f t="shared" si="29"/>
        <v>0</v>
      </c>
    </row>
    <row r="126" spans="1:11" ht="25.5">
      <c r="A126" s="26" t="s">
        <v>140</v>
      </c>
      <c r="B126" s="22" t="s">
        <v>141</v>
      </c>
      <c r="C126" s="23">
        <v>42742.3</v>
      </c>
      <c r="D126" s="23">
        <v>0</v>
      </c>
      <c r="E126" s="23">
        <v>0</v>
      </c>
      <c r="F126" s="23">
        <v>0</v>
      </c>
      <c r="G126" s="23">
        <f t="shared" si="25"/>
        <v>-42742.3</v>
      </c>
      <c r="H126" s="23">
        <f t="shared" si="26"/>
        <v>0</v>
      </c>
      <c r="I126" s="24">
        <f t="shared" si="27"/>
        <v>-100</v>
      </c>
      <c r="J126" s="24">
        <f t="shared" si="28"/>
        <v>0</v>
      </c>
      <c r="K126" s="24">
        <f t="shared" si="29"/>
        <v>0</v>
      </c>
    </row>
    <row r="127" spans="1:11">
      <c r="A127" s="27" t="s">
        <v>142</v>
      </c>
      <c r="B127" s="22" t="s">
        <v>143</v>
      </c>
      <c r="C127" s="23">
        <v>42742.3</v>
      </c>
      <c r="D127" s="23">
        <v>0</v>
      </c>
      <c r="E127" s="23">
        <v>0</v>
      </c>
      <c r="F127" s="23">
        <v>0</v>
      </c>
      <c r="G127" s="23">
        <f t="shared" si="25"/>
        <v>-42742.3</v>
      </c>
      <c r="H127" s="23">
        <f t="shared" si="26"/>
        <v>0</v>
      </c>
      <c r="I127" s="24">
        <f t="shared" si="27"/>
        <v>-100</v>
      </c>
      <c r="J127" s="24">
        <f t="shared" si="28"/>
        <v>0</v>
      </c>
      <c r="K127" s="24">
        <f t="shared" si="29"/>
        <v>0</v>
      </c>
    </row>
    <row r="128" spans="1:11">
      <c r="A128" s="21"/>
      <c r="B128" s="22" t="s">
        <v>118</v>
      </c>
      <c r="C128" s="23">
        <v>-42742.3</v>
      </c>
      <c r="D128" s="23">
        <v>0</v>
      </c>
      <c r="E128" s="23">
        <v>0</v>
      </c>
      <c r="F128" s="23">
        <v>0</v>
      </c>
      <c r="G128" s="23">
        <f t="shared" si="25"/>
        <v>42742.3</v>
      </c>
      <c r="H128" s="23">
        <f t="shared" si="26"/>
        <v>0</v>
      </c>
      <c r="I128" s="24">
        <f t="shared" si="27"/>
        <v>-100</v>
      </c>
      <c r="J128" s="24">
        <f t="shared" si="28"/>
        <v>0</v>
      </c>
      <c r="K128" s="24">
        <f t="shared" si="29"/>
        <v>0</v>
      </c>
    </row>
    <row r="129" spans="1:11">
      <c r="A129" s="21" t="s">
        <v>119</v>
      </c>
      <c r="B129" s="22" t="s">
        <v>120</v>
      </c>
      <c r="C129" s="23">
        <v>42742.3</v>
      </c>
      <c r="D129" s="23">
        <v>0</v>
      </c>
      <c r="E129" s="23">
        <v>0</v>
      </c>
      <c r="F129" s="23">
        <v>0</v>
      </c>
      <c r="G129" s="23">
        <f t="shared" si="25"/>
        <v>-42742.3</v>
      </c>
      <c r="H129" s="23">
        <f t="shared" si="26"/>
        <v>0</v>
      </c>
      <c r="I129" s="24">
        <f t="shared" si="27"/>
        <v>-100</v>
      </c>
      <c r="J129" s="24">
        <f t="shared" si="28"/>
        <v>0</v>
      </c>
      <c r="K129" s="24">
        <f t="shared" si="29"/>
        <v>0</v>
      </c>
    </row>
    <row r="130" spans="1:11">
      <c r="A130" s="25" t="s">
        <v>121</v>
      </c>
      <c r="B130" s="22" t="s">
        <v>122</v>
      </c>
      <c r="C130" s="23">
        <v>42742.3</v>
      </c>
      <c r="D130" s="23">
        <v>0</v>
      </c>
      <c r="E130" s="23">
        <v>0</v>
      </c>
      <c r="F130" s="23">
        <v>0</v>
      </c>
      <c r="G130" s="23">
        <f t="shared" si="25"/>
        <v>-42742.3</v>
      </c>
      <c r="H130" s="23">
        <f t="shared" si="26"/>
        <v>0</v>
      </c>
      <c r="I130" s="24">
        <f t="shared" si="27"/>
        <v>-100</v>
      </c>
      <c r="J130" s="24">
        <f t="shared" si="28"/>
        <v>0</v>
      </c>
      <c r="K130" s="24">
        <f t="shared" si="29"/>
        <v>0</v>
      </c>
    </row>
    <row r="131" spans="1:11" ht="25.5">
      <c r="A131" s="26" t="s">
        <v>192</v>
      </c>
      <c r="B131" s="22" t="s">
        <v>193</v>
      </c>
      <c r="C131" s="23">
        <v>-57818</v>
      </c>
      <c r="D131" s="23">
        <v>0</v>
      </c>
      <c r="E131" s="23">
        <v>0</v>
      </c>
      <c r="F131" s="23">
        <v>0</v>
      </c>
      <c r="G131" s="23">
        <f t="shared" si="25"/>
        <v>57818</v>
      </c>
      <c r="H131" s="23">
        <f t="shared" si="26"/>
        <v>0</v>
      </c>
      <c r="I131" s="24">
        <f t="shared" si="27"/>
        <v>-100</v>
      </c>
      <c r="J131" s="24">
        <f t="shared" si="28"/>
        <v>0</v>
      </c>
      <c r="K131" s="24">
        <f t="shared" si="29"/>
        <v>0</v>
      </c>
    </row>
    <row r="132" spans="1:11" s="3" customFormat="1" ht="25.5">
      <c r="A132" s="49" t="s">
        <v>611</v>
      </c>
      <c r="B132" s="31" t="s">
        <v>831</v>
      </c>
      <c r="C132" s="32"/>
      <c r="D132" s="32"/>
      <c r="E132" s="32"/>
      <c r="F132" s="32"/>
      <c r="G132" s="32"/>
      <c r="H132" s="32"/>
      <c r="I132" s="33"/>
      <c r="J132" s="33"/>
      <c r="K132" s="33"/>
    </row>
    <row r="133" spans="1:11">
      <c r="A133" s="21" t="s">
        <v>88</v>
      </c>
      <c r="B133" s="22" t="s">
        <v>89</v>
      </c>
      <c r="C133" s="23">
        <v>42742.3</v>
      </c>
      <c r="D133" s="23">
        <v>0</v>
      </c>
      <c r="E133" s="23">
        <v>0</v>
      </c>
      <c r="F133" s="23">
        <v>0</v>
      </c>
      <c r="G133" s="23">
        <f t="shared" ref="G133:G140" si="30">F133-C133</f>
        <v>-42742.3</v>
      </c>
      <c r="H133" s="23">
        <f t="shared" ref="H133:H140" si="31">E133-F133</f>
        <v>0</v>
      </c>
      <c r="I133" s="24">
        <f t="shared" ref="I133:I140" si="32">IF(ISERROR(F133/C133),0,F133/C133*100-100)</f>
        <v>-100</v>
      </c>
      <c r="J133" s="24">
        <f t="shared" ref="J133:J140" si="33">IF(ISERROR(F133/E133),0,F133/E133*100)</f>
        <v>0</v>
      </c>
      <c r="K133" s="24">
        <f t="shared" ref="K133:K140" si="34">IF(ISERROR(F133/D133),0,F133/D133*100)</f>
        <v>0</v>
      </c>
    </row>
    <row r="134" spans="1:11">
      <c r="A134" s="25" t="s">
        <v>90</v>
      </c>
      <c r="B134" s="22" t="s">
        <v>91</v>
      </c>
      <c r="C134" s="23">
        <v>42742.3</v>
      </c>
      <c r="D134" s="23">
        <v>0</v>
      </c>
      <c r="E134" s="23">
        <v>0</v>
      </c>
      <c r="F134" s="23">
        <v>0</v>
      </c>
      <c r="G134" s="23">
        <f t="shared" si="30"/>
        <v>-42742.3</v>
      </c>
      <c r="H134" s="23">
        <f t="shared" si="31"/>
        <v>0</v>
      </c>
      <c r="I134" s="24">
        <f t="shared" si="32"/>
        <v>-100</v>
      </c>
      <c r="J134" s="24">
        <f t="shared" si="33"/>
        <v>0</v>
      </c>
      <c r="K134" s="24">
        <f t="shared" si="34"/>
        <v>0</v>
      </c>
    </row>
    <row r="135" spans="1:11" ht="25.5">
      <c r="A135" s="26" t="s">
        <v>140</v>
      </c>
      <c r="B135" s="22" t="s">
        <v>141</v>
      </c>
      <c r="C135" s="23">
        <v>42742.3</v>
      </c>
      <c r="D135" s="23">
        <v>0</v>
      </c>
      <c r="E135" s="23">
        <v>0</v>
      </c>
      <c r="F135" s="23">
        <v>0</v>
      </c>
      <c r="G135" s="23">
        <f t="shared" si="30"/>
        <v>-42742.3</v>
      </c>
      <c r="H135" s="23">
        <f t="shared" si="31"/>
        <v>0</v>
      </c>
      <c r="I135" s="24">
        <f t="shared" si="32"/>
        <v>-100</v>
      </c>
      <c r="J135" s="24">
        <f t="shared" si="33"/>
        <v>0</v>
      </c>
      <c r="K135" s="24">
        <f t="shared" si="34"/>
        <v>0</v>
      </c>
    </row>
    <row r="136" spans="1:11">
      <c r="A136" s="27" t="s">
        <v>142</v>
      </c>
      <c r="B136" s="22" t="s">
        <v>143</v>
      </c>
      <c r="C136" s="23">
        <v>42742.3</v>
      </c>
      <c r="D136" s="23">
        <v>0</v>
      </c>
      <c r="E136" s="23">
        <v>0</v>
      </c>
      <c r="F136" s="23">
        <v>0</v>
      </c>
      <c r="G136" s="23">
        <f t="shared" si="30"/>
        <v>-42742.3</v>
      </c>
      <c r="H136" s="23">
        <f t="shared" si="31"/>
        <v>0</v>
      </c>
      <c r="I136" s="24">
        <f t="shared" si="32"/>
        <v>-100</v>
      </c>
      <c r="J136" s="24">
        <f t="shared" si="33"/>
        <v>0</v>
      </c>
      <c r="K136" s="24">
        <f t="shared" si="34"/>
        <v>0</v>
      </c>
    </row>
    <row r="137" spans="1:11">
      <c r="A137" s="21"/>
      <c r="B137" s="22" t="s">
        <v>118</v>
      </c>
      <c r="C137" s="23">
        <v>-42742.3</v>
      </c>
      <c r="D137" s="23">
        <v>0</v>
      </c>
      <c r="E137" s="23">
        <v>0</v>
      </c>
      <c r="F137" s="23">
        <v>0</v>
      </c>
      <c r="G137" s="23">
        <f t="shared" si="30"/>
        <v>42742.3</v>
      </c>
      <c r="H137" s="23">
        <f t="shared" si="31"/>
        <v>0</v>
      </c>
      <c r="I137" s="24">
        <f t="shared" si="32"/>
        <v>-100</v>
      </c>
      <c r="J137" s="24">
        <f t="shared" si="33"/>
        <v>0</v>
      </c>
      <c r="K137" s="24">
        <f t="shared" si="34"/>
        <v>0</v>
      </c>
    </row>
    <row r="138" spans="1:11">
      <c r="A138" s="21" t="s">
        <v>119</v>
      </c>
      <c r="B138" s="22" t="s">
        <v>120</v>
      </c>
      <c r="C138" s="23">
        <v>42742.3</v>
      </c>
      <c r="D138" s="23">
        <v>0</v>
      </c>
      <c r="E138" s="23">
        <v>0</v>
      </c>
      <c r="F138" s="23">
        <v>0</v>
      </c>
      <c r="G138" s="23">
        <f t="shared" si="30"/>
        <v>-42742.3</v>
      </c>
      <c r="H138" s="23">
        <f t="shared" si="31"/>
        <v>0</v>
      </c>
      <c r="I138" s="24">
        <f t="shared" si="32"/>
        <v>-100</v>
      </c>
      <c r="J138" s="24">
        <f t="shared" si="33"/>
        <v>0</v>
      </c>
      <c r="K138" s="24">
        <f t="shared" si="34"/>
        <v>0</v>
      </c>
    </row>
    <row r="139" spans="1:11">
      <c r="A139" s="25" t="s">
        <v>121</v>
      </c>
      <c r="B139" s="22" t="s">
        <v>122</v>
      </c>
      <c r="C139" s="23">
        <v>42742.3</v>
      </c>
      <c r="D139" s="23">
        <v>0</v>
      </c>
      <c r="E139" s="23">
        <v>0</v>
      </c>
      <c r="F139" s="23">
        <v>0</v>
      </c>
      <c r="G139" s="23">
        <f t="shared" si="30"/>
        <v>-42742.3</v>
      </c>
      <c r="H139" s="23">
        <f t="shared" si="31"/>
        <v>0</v>
      </c>
      <c r="I139" s="24">
        <f t="shared" si="32"/>
        <v>-100</v>
      </c>
      <c r="J139" s="24">
        <f t="shared" si="33"/>
        <v>0</v>
      </c>
      <c r="K139" s="24">
        <f t="shared" si="34"/>
        <v>0</v>
      </c>
    </row>
    <row r="140" spans="1:11" ht="25.5">
      <c r="A140" s="26" t="s">
        <v>192</v>
      </c>
      <c r="B140" s="22" t="s">
        <v>193</v>
      </c>
      <c r="C140" s="23">
        <v>-57818</v>
      </c>
      <c r="D140" s="23">
        <v>0</v>
      </c>
      <c r="E140" s="23">
        <v>0</v>
      </c>
      <c r="F140" s="23">
        <v>0</v>
      </c>
      <c r="G140" s="23">
        <f t="shared" si="30"/>
        <v>57818</v>
      </c>
      <c r="H140" s="23">
        <f t="shared" si="31"/>
        <v>0</v>
      </c>
      <c r="I140" s="24">
        <f t="shared" si="32"/>
        <v>-100</v>
      </c>
      <c r="J140" s="24">
        <f t="shared" si="33"/>
        <v>0</v>
      </c>
      <c r="K140" s="24">
        <f t="shared" si="34"/>
        <v>0</v>
      </c>
    </row>
    <row r="141" spans="1:11" s="3" customFormat="1" ht="25.5">
      <c r="A141" s="30" t="s">
        <v>182</v>
      </c>
      <c r="B141" s="31" t="s">
        <v>183</v>
      </c>
      <c r="C141" s="32"/>
      <c r="D141" s="32"/>
      <c r="E141" s="32"/>
      <c r="F141" s="32"/>
      <c r="G141" s="32"/>
      <c r="H141" s="32"/>
      <c r="I141" s="33"/>
      <c r="J141" s="33"/>
      <c r="K141" s="33"/>
    </row>
    <row r="142" spans="1:11">
      <c r="A142" s="21" t="s">
        <v>19</v>
      </c>
      <c r="B142" s="22" t="s">
        <v>20</v>
      </c>
      <c r="C142" s="23">
        <v>260659</v>
      </c>
      <c r="D142" s="23">
        <v>625983</v>
      </c>
      <c r="E142" s="23">
        <v>187656</v>
      </c>
      <c r="F142" s="23">
        <v>625983</v>
      </c>
      <c r="G142" s="23">
        <f t="shared" ref="G142:G153" si="35">F142-C142</f>
        <v>365324</v>
      </c>
      <c r="H142" s="23">
        <f t="shared" ref="H142:H153" si="36">E142-F142</f>
        <v>-438327</v>
      </c>
      <c r="I142" s="24">
        <f t="shared" ref="I142:I153" si="37">IF(ISERROR(F142/C142),0,F142/C142*100-100)</f>
        <v>140.15399429906506</v>
      </c>
      <c r="J142" s="24">
        <f t="shared" ref="J142:J153" si="38">IF(ISERROR(F142/E142),0,F142/E142*100)</f>
        <v>333.58006138892443</v>
      </c>
      <c r="K142" s="24">
        <f t="shared" ref="K142:K153" si="39">IF(ISERROR(F142/D142),0,F142/D142*100)</f>
        <v>100</v>
      </c>
    </row>
    <row r="143" spans="1:11">
      <c r="A143" s="25" t="s">
        <v>84</v>
      </c>
      <c r="B143" s="22" t="s">
        <v>85</v>
      </c>
      <c r="C143" s="23">
        <v>260659</v>
      </c>
      <c r="D143" s="23">
        <v>625983</v>
      </c>
      <c r="E143" s="23">
        <v>187656</v>
      </c>
      <c r="F143" s="23">
        <v>625983</v>
      </c>
      <c r="G143" s="23">
        <f t="shared" si="35"/>
        <v>365324</v>
      </c>
      <c r="H143" s="23">
        <f t="shared" si="36"/>
        <v>-438327</v>
      </c>
      <c r="I143" s="24">
        <f t="shared" si="37"/>
        <v>140.15399429906506</v>
      </c>
      <c r="J143" s="24">
        <f t="shared" si="38"/>
        <v>333.58006138892443</v>
      </c>
      <c r="K143" s="24">
        <f t="shared" si="39"/>
        <v>100</v>
      </c>
    </row>
    <row r="144" spans="1:11">
      <c r="A144" s="26" t="s">
        <v>86</v>
      </c>
      <c r="B144" s="22" t="s">
        <v>87</v>
      </c>
      <c r="C144" s="23">
        <v>260659</v>
      </c>
      <c r="D144" s="23">
        <v>625983</v>
      </c>
      <c r="E144" s="23">
        <v>187656</v>
      </c>
      <c r="F144" s="23">
        <v>625983</v>
      </c>
      <c r="G144" s="23">
        <f t="shared" si="35"/>
        <v>365324</v>
      </c>
      <c r="H144" s="23">
        <f t="shared" si="36"/>
        <v>-438327</v>
      </c>
      <c r="I144" s="24">
        <f t="shared" si="37"/>
        <v>140.15399429906506</v>
      </c>
      <c r="J144" s="24">
        <f t="shared" si="38"/>
        <v>333.58006138892443</v>
      </c>
      <c r="K144" s="24">
        <f t="shared" si="39"/>
        <v>100</v>
      </c>
    </row>
    <row r="145" spans="1:11">
      <c r="A145" s="21" t="s">
        <v>88</v>
      </c>
      <c r="B145" s="22" t="s">
        <v>89</v>
      </c>
      <c r="C145" s="23">
        <v>0</v>
      </c>
      <c r="D145" s="23">
        <v>625983</v>
      </c>
      <c r="E145" s="23">
        <v>187656</v>
      </c>
      <c r="F145" s="23">
        <v>96678.58</v>
      </c>
      <c r="G145" s="23">
        <f t="shared" si="35"/>
        <v>96678.58</v>
      </c>
      <c r="H145" s="23">
        <f t="shared" si="36"/>
        <v>90977.42</v>
      </c>
      <c r="I145" s="24">
        <f t="shared" si="37"/>
        <v>0</v>
      </c>
      <c r="J145" s="24">
        <f t="shared" si="38"/>
        <v>51.519045487487745</v>
      </c>
      <c r="K145" s="24">
        <f t="shared" si="39"/>
        <v>15.444282033218155</v>
      </c>
    </row>
    <row r="146" spans="1:11">
      <c r="A146" s="25" t="s">
        <v>90</v>
      </c>
      <c r="B146" s="22" t="s">
        <v>91</v>
      </c>
      <c r="C146" s="23">
        <v>0</v>
      </c>
      <c r="D146" s="23">
        <v>91993</v>
      </c>
      <c r="E146" s="23">
        <v>19024</v>
      </c>
      <c r="F146" s="23">
        <v>28828.07</v>
      </c>
      <c r="G146" s="23">
        <f t="shared" si="35"/>
        <v>28828.07</v>
      </c>
      <c r="H146" s="23">
        <f t="shared" si="36"/>
        <v>-9804.07</v>
      </c>
      <c r="I146" s="24">
        <f t="shared" si="37"/>
        <v>0</v>
      </c>
      <c r="J146" s="24">
        <f t="shared" si="38"/>
        <v>151.53527123633305</v>
      </c>
      <c r="K146" s="24">
        <f t="shared" si="39"/>
        <v>31.337243051101716</v>
      </c>
    </row>
    <row r="147" spans="1:11">
      <c r="A147" s="26" t="s">
        <v>92</v>
      </c>
      <c r="B147" s="22" t="s">
        <v>93</v>
      </c>
      <c r="C147" s="23">
        <v>0</v>
      </c>
      <c r="D147" s="23">
        <v>91993</v>
      </c>
      <c r="E147" s="23">
        <v>19024</v>
      </c>
      <c r="F147" s="23">
        <v>28828.07</v>
      </c>
      <c r="G147" s="23">
        <f t="shared" si="35"/>
        <v>28828.07</v>
      </c>
      <c r="H147" s="23">
        <f t="shared" si="36"/>
        <v>-9804.07</v>
      </c>
      <c r="I147" s="24">
        <f t="shared" si="37"/>
        <v>0</v>
      </c>
      <c r="J147" s="24">
        <f t="shared" si="38"/>
        <v>151.53527123633305</v>
      </c>
      <c r="K147" s="24">
        <f t="shared" si="39"/>
        <v>31.337243051101716</v>
      </c>
    </row>
    <row r="148" spans="1:11">
      <c r="A148" s="27" t="s">
        <v>94</v>
      </c>
      <c r="B148" s="22" t="s">
        <v>95</v>
      </c>
      <c r="C148" s="23">
        <v>0</v>
      </c>
      <c r="D148" s="23">
        <v>91993</v>
      </c>
      <c r="E148" s="23">
        <v>19024</v>
      </c>
      <c r="F148" s="23">
        <v>28828.07</v>
      </c>
      <c r="G148" s="23">
        <f t="shared" si="35"/>
        <v>28828.07</v>
      </c>
      <c r="H148" s="23">
        <f t="shared" si="36"/>
        <v>-9804.07</v>
      </c>
      <c r="I148" s="24">
        <f t="shared" si="37"/>
        <v>0</v>
      </c>
      <c r="J148" s="24">
        <f t="shared" si="38"/>
        <v>151.53527123633305</v>
      </c>
      <c r="K148" s="24">
        <f t="shared" si="39"/>
        <v>31.337243051101716</v>
      </c>
    </row>
    <row r="149" spans="1:11">
      <c r="A149" s="25" t="s">
        <v>114</v>
      </c>
      <c r="B149" s="22" t="s">
        <v>115</v>
      </c>
      <c r="C149" s="23">
        <v>0</v>
      </c>
      <c r="D149" s="23">
        <v>533990</v>
      </c>
      <c r="E149" s="23">
        <v>168632</v>
      </c>
      <c r="F149" s="23">
        <v>67850.509999999995</v>
      </c>
      <c r="G149" s="23">
        <f t="shared" si="35"/>
        <v>67850.509999999995</v>
      </c>
      <c r="H149" s="23">
        <f t="shared" si="36"/>
        <v>100781.49</v>
      </c>
      <c r="I149" s="24">
        <f t="shared" si="37"/>
        <v>0</v>
      </c>
      <c r="J149" s="24">
        <f t="shared" si="38"/>
        <v>40.235844916741776</v>
      </c>
      <c r="K149" s="24">
        <f t="shared" si="39"/>
        <v>12.706325961160319</v>
      </c>
    </row>
    <row r="150" spans="1:11">
      <c r="A150" s="26" t="s">
        <v>116</v>
      </c>
      <c r="B150" s="22" t="s">
        <v>117</v>
      </c>
      <c r="C150" s="23">
        <v>0</v>
      </c>
      <c r="D150" s="23">
        <v>533990</v>
      </c>
      <c r="E150" s="23">
        <v>168632</v>
      </c>
      <c r="F150" s="23">
        <v>67850.509999999995</v>
      </c>
      <c r="G150" s="23">
        <f t="shared" si="35"/>
        <v>67850.509999999995</v>
      </c>
      <c r="H150" s="23">
        <f t="shared" si="36"/>
        <v>100781.49</v>
      </c>
      <c r="I150" s="24">
        <f t="shared" si="37"/>
        <v>0</v>
      </c>
      <c r="J150" s="24">
        <f t="shared" si="38"/>
        <v>40.235844916741776</v>
      </c>
      <c r="K150" s="24">
        <f t="shared" si="39"/>
        <v>12.706325961160319</v>
      </c>
    </row>
    <row r="151" spans="1:11">
      <c r="A151" s="21"/>
      <c r="B151" s="22" t="s">
        <v>118</v>
      </c>
      <c r="C151" s="23">
        <v>260659</v>
      </c>
      <c r="D151" s="23">
        <v>0</v>
      </c>
      <c r="E151" s="23">
        <v>0</v>
      </c>
      <c r="F151" s="23">
        <v>529304.42000000004</v>
      </c>
      <c r="G151" s="23">
        <f t="shared" si="35"/>
        <v>268645.42000000004</v>
      </c>
      <c r="H151" s="23">
        <f t="shared" si="36"/>
        <v>-529304.42000000004</v>
      </c>
      <c r="I151" s="24">
        <f t="shared" si="37"/>
        <v>103.06393410547884</v>
      </c>
      <c r="J151" s="24">
        <f t="shared" si="38"/>
        <v>0</v>
      </c>
      <c r="K151" s="24">
        <f t="shared" si="39"/>
        <v>0</v>
      </c>
    </row>
    <row r="152" spans="1:11">
      <c r="A152" s="21" t="s">
        <v>119</v>
      </c>
      <c r="B152" s="22" t="s">
        <v>120</v>
      </c>
      <c r="C152" s="23">
        <v>-260659</v>
      </c>
      <c r="D152" s="23">
        <v>0</v>
      </c>
      <c r="E152" s="23">
        <v>0</v>
      </c>
      <c r="F152" s="23">
        <v>-529304.42000000004</v>
      </c>
      <c r="G152" s="23">
        <f t="shared" si="35"/>
        <v>-268645.42000000004</v>
      </c>
      <c r="H152" s="23">
        <f t="shared" si="36"/>
        <v>529304.42000000004</v>
      </c>
      <c r="I152" s="24">
        <f t="shared" si="37"/>
        <v>103.06393410547884</v>
      </c>
      <c r="J152" s="24">
        <f t="shared" si="38"/>
        <v>0</v>
      </c>
      <c r="K152" s="24">
        <f t="shared" si="39"/>
        <v>0</v>
      </c>
    </row>
    <row r="153" spans="1:11">
      <c r="A153" s="25" t="s">
        <v>121</v>
      </c>
      <c r="B153" s="22" t="s">
        <v>122</v>
      </c>
      <c r="C153" s="23">
        <v>-260659</v>
      </c>
      <c r="D153" s="23">
        <v>0</v>
      </c>
      <c r="E153" s="23">
        <v>0</v>
      </c>
      <c r="F153" s="23">
        <v>-529304.42000000004</v>
      </c>
      <c r="G153" s="23">
        <f t="shared" si="35"/>
        <v>-268645.42000000004</v>
      </c>
      <c r="H153" s="23">
        <f t="shared" si="36"/>
        <v>529304.42000000004</v>
      </c>
      <c r="I153" s="24">
        <f t="shared" si="37"/>
        <v>103.06393410547884</v>
      </c>
      <c r="J153" s="24">
        <f t="shared" si="38"/>
        <v>0</v>
      </c>
      <c r="K153" s="24">
        <f t="shared" si="39"/>
        <v>0</v>
      </c>
    </row>
    <row r="154" spans="1:11" s="3" customFormat="1" ht="25.5">
      <c r="A154" s="49" t="s">
        <v>184</v>
      </c>
      <c r="B154" s="31" t="s">
        <v>185</v>
      </c>
      <c r="C154" s="32"/>
      <c r="D154" s="32"/>
      <c r="E154" s="32"/>
      <c r="F154" s="32"/>
      <c r="G154" s="32"/>
      <c r="H154" s="32"/>
      <c r="I154" s="33"/>
      <c r="J154" s="33"/>
      <c r="K154" s="33"/>
    </row>
    <row r="155" spans="1:11">
      <c r="A155" s="21" t="s">
        <v>19</v>
      </c>
      <c r="B155" s="22" t="s">
        <v>20</v>
      </c>
      <c r="C155" s="23">
        <v>260659</v>
      </c>
      <c r="D155" s="23">
        <v>625983</v>
      </c>
      <c r="E155" s="23">
        <v>187656</v>
      </c>
      <c r="F155" s="23">
        <v>625983</v>
      </c>
      <c r="G155" s="23">
        <f t="shared" ref="G155:G166" si="40">F155-C155</f>
        <v>365324</v>
      </c>
      <c r="H155" s="23">
        <f t="shared" ref="H155:H166" si="41">E155-F155</f>
        <v>-438327</v>
      </c>
      <c r="I155" s="24">
        <f t="shared" ref="I155:I166" si="42">IF(ISERROR(F155/C155),0,F155/C155*100-100)</f>
        <v>140.15399429906506</v>
      </c>
      <c r="J155" s="24">
        <f t="shared" ref="J155:J166" si="43">IF(ISERROR(F155/E155),0,F155/E155*100)</f>
        <v>333.58006138892443</v>
      </c>
      <c r="K155" s="24">
        <f t="shared" ref="K155:K166" si="44">IF(ISERROR(F155/D155),0,F155/D155*100)</f>
        <v>100</v>
      </c>
    </row>
    <row r="156" spans="1:11">
      <c r="A156" s="25" t="s">
        <v>84</v>
      </c>
      <c r="B156" s="22" t="s">
        <v>85</v>
      </c>
      <c r="C156" s="23">
        <v>260659</v>
      </c>
      <c r="D156" s="23">
        <v>625983</v>
      </c>
      <c r="E156" s="23">
        <v>187656</v>
      </c>
      <c r="F156" s="23">
        <v>625983</v>
      </c>
      <c r="G156" s="23">
        <f t="shared" si="40"/>
        <v>365324</v>
      </c>
      <c r="H156" s="23">
        <f t="shared" si="41"/>
        <v>-438327</v>
      </c>
      <c r="I156" s="24">
        <f t="shared" si="42"/>
        <v>140.15399429906506</v>
      </c>
      <c r="J156" s="24">
        <f t="shared" si="43"/>
        <v>333.58006138892443</v>
      </c>
      <c r="K156" s="24">
        <f t="shared" si="44"/>
        <v>100</v>
      </c>
    </row>
    <row r="157" spans="1:11">
      <c r="A157" s="26" t="s">
        <v>86</v>
      </c>
      <c r="B157" s="22" t="s">
        <v>87</v>
      </c>
      <c r="C157" s="23">
        <v>260659</v>
      </c>
      <c r="D157" s="23">
        <v>625983</v>
      </c>
      <c r="E157" s="23">
        <v>187656</v>
      </c>
      <c r="F157" s="23">
        <v>625983</v>
      </c>
      <c r="G157" s="23">
        <f t="shared" si="40"/>
        <v>365324</v>
      </c>
      <c r="H157" s="23">
        <f t="shared" si="41"/>
        <v>-438327</v>
      </c>
      <c r="I157" s="24">
        <f t="shared" si="42"/>
        <v>140.15399429906506</v>
      </c>
      <c r="J157" s="24">
        <f t="shared" si="43"/>
        <v>333.58006138892443</v>
      </c>
      <c r="K157" s="24">
        <f t="shared" si="44"/>
        <v>100</v>
      </c>
    </row>
    <row r="158" spans="1:11">
      <c r="A158" s="21" t="s">
        <v>88</v>
      </c>
      <c r="B158" s="22" t="s">
        <v>89</v>
      </c>
      <c r="C158" s="23">
        <v>0</v>
      </c>
      <c r="D158" s="23">
        <v>625983</v>
      </c>
      <c r="E158" s="23">
        <v>187656</v>
      </c>
      <c r="F158" s="23">
        <v>96678.58</v>
      </c>
      <c r="G158" s="23">
        <f t="shared" si="40"/>
        <v>96678.58</v>
      </c>
      <c r="H158" s="23">
        <f t="shared" si="41"/>
        <v>90977.42</v>
      </c>
      <c r="I158" s="24">
        <f t="shared" si="42"/>
        <v>0</v>
      </c>
      <c r="J158" s="24">
        <f t="shared" si="43"/>
        <v>51.519045487487745</v>
      </c>
      <c r="K158" s="24">
        <f t="shared" si="44"/>
        <v>15.444282033218155</v>
      </c>
    </row>
    <row r="159" spans="1:11">
      <c r="A159" s="25" t="s">
        <v>90</v>
      </c>
      <c r="B159" s="22" t="s">
        <v>91</v>
      </c>
      <c r="C159" s="23">
        <v>0</v>
      </c>
      <c r="D159" s="23">
        <v>91993</v>
      </c>
      <c r="E159" s="23">
        <v>19024</v>
      </c>
      <c r="F159" s="23">
        <v>28828.07</v>
      </c>
      <c r="G159" s="23">
        <f t="shared" si="40"/>
        <v>28828.07</v>
      </c>
      <c r="H159" s="23">
        <f t="shared" si="41"/>
        <v>-9804.07</v>
      </c>
      <c r="I159" s="24">
        <f t="shared" si="42"/>
        <v>0</v>
      </c>
      <c r="J159" s="24">
        <f t="shared" si="43"/>
        <v>151.53527123633305</v>
      </c>
      <c r="K159" s="24">
        <f t="shared" si="44"/>
        <v>31.337243051101716</v>
      </c>
    </row>
    <row r="160" spans="1:11">
      <c r="A160" s="26" t="s">
        <v>92</v>
      </c>
      <c r="B160" s="22" t="s">
        <v>93</v>
      </c>
      <c r="C160" s="23">
        <v>0</v>
      </c>
      <c r="D160" s="23">
        <v>91993</v>
      </c>
      <c r="E160" s="23">
        <v>19024</v>
      </c>
      <c r="F160" s="23">
        <v>28828.07</v>
      </c>
      <c r="G160" s="23">
        <f t="shared" si="40"/>
        <v>28828.07</v>
      </c>
      <c r="H160" s="23">
        <f t="shared" si="41"/>
        <v>-9804.07</v>
      </c>
      <c r="I160" s="24">
        <f t="shared" si="42"/>
        <v>0</v>
      </c>
      <c r="J160" s="24">
        <f t="shared" si="43"/>
        <v>151.53527123633305</v>
      </c>
      <c r="K160" s="24">
        <f t="shared" si="44"/>
        <v>31.337243051101716</v>
      </c>
    </row>
    <row r="161" spans="1:11">
      <c r="A161" s="27" t="s">
        <v>94</v>
      </c>
      <c r="B161" s="22" t="s">
        <v>95</v>
      </c>
      <c r="C161" s="23">
        <v>0</v>
      </c>
      <c r="D161" s="23">
        <v>91993</v>
      </c>
      <c r="E161" s="23">
        <v>19024</v>
      </c>
      <c r="F161" s="23">
        <v>28828.07</v>
      </c>
      <c r="G161" s="23">
        <f t="shared" si="40"/>
        <v>28828.07</v>
      </c>
      <c r="H161" s="23">
        <f t="shared" si="41"/>
        <v>-9804.07</v>
      </c>
      <c r="I161" s="24">
        <f t="shared" si="42"/>
        <v>0</v>
      </c>
      <c r="J161" s="24">
        <f t="shared" si="43"/>
        <v>151.53527123633305</v>
      </c>
      <c r="K161" s="24">
        <f t="shared" si="44"/>
        <v>31.337243051101716</v>
      </c>
    </row>
    <row r="162" spans="1:11">
      <c r="A162" s="25" t="s">
        <v>114</v>
      </c>
      <c r="B162" s="22" t="s">
        <v>115</v>
      </c>
      <c r="C162" s="23">
        <v>0</v>
      </c>
      <c r="D162" s="23">
        <v>533990</v>
      </c>
      <c r="E162" s="23">
        <v>168632</v>
      </c>
      <c r="F162" s="23">
        <v>67850.509999999995</v>
      </c>
      <c r="G162" s="23">
        <f t="shared" si="40"/>
        <v>67850.509999999995</v>
      </c>
      <c r="H162" s="23">
        <f t="shared" si="41"/>
        <v>100781.49</v>
      </c>
      <c r="I162" s="24">
        <f t="shared" si="42"/>
        <v>0</v>
      </c>
      <c r="J162" s="24">
        <f t="shared" si="43"/>
        <v>40.235844916741776</v>
      </c>
      <c r="K162" s="24">
        <f t="shared" si="44"/>
        <v>12.706325961160319</v>
      </c>
    </row>
    <row r="163" spans="1:11">
      <c r="A163" s="26" t="s">
        <v>116</v>
      </c>
      <c r="B163" s="22" t="s">
        <v>117</v>
      </c>
      <c r="C163" s="23">
        <v>0</v>
      </c>
      <c r="D163" s="23">
        <v>533990</v>
      </c>
      <c r="E163" s="23">
        <v>168632</v>
      </c>
      <c r="F163" s="23">
        <v>67850.509999999995</v>
      </c>
      <c r="G163" s="23">
        <f t="shared" si="40"/>
        <v>67850.509999999995</v>
      </c>
      <c r="H163" s="23">
        <f t="shared" si="41"/>
        <v>100781.49</v>
      </c>
      <c r="I163" s="24">
        <f t="shared" si="42"/>
        <v>0</v>
      </c>
      <c r="J163" s="24">
        <f t="shared" si="43"/>
        <v>40.235844916741776</v>
      </c>
      <c r="K163" s="24">
        <f t="shared" si="44"/>
        <v>12.706325961160319</v>
      </c>
    </row>
    <row r="164" spans="1:11">
      <c r="A164" s="21"/>
      <c r="B164" s="22" t="s">
        <v>118</v>
      </c>
      <c r="C164" s="23">
        <v>260659</v>
      </c>
      <c r="D164" s="23">
        <v>0</v>
      </c>
      <c r="E164" s="23">
        <v>0</v>
      </c>
      <c r="F164" s="23">
        <v>529304.42000000004</v>
      </c>
      <c r="G164" s="23">
        <f t="shared" si="40"/>
        <v>268645.42000000004</v>
      </c>
      <c r="H164" s="23">
        <f t="shared" si="41"/>
        <v>-529304.42000000004</v>
      </c>
      <c r="I164" s="24">
        <f t="shared" si="42"/>
        <v>103.06393410547884</v>
      </c>
      <c r="J164" s="24">
        <f t="shared" si="43"/>
        <v>0</v>
      </c>
      <c r="K164" s="24">
        <f t="shared" si="44"/>
        <v>0</v>
      </c>
    </row>
    <row r="165" spans="1:11">
      <c r="A165" s="21" t="s">
        <v>119</v>
      </c>
      <c r="B165" s="22" t="s">
        <v>120</v>
      </c>
      <c r="C165" s="23">
        <v>-260659</v>
      </c>
      <c r="D165" s="23">
        <v>0</v>
      </c>
      <c r="E165" s="23">
        <v>0</v>
      </c>
      <c r="F165" s="23">
        <v>-529304.42000000004</v>
      </c>
      <c r="G165" s="23">
        <f t="shared" si="40"/>
        <v>-268645.42000000004</v>
      </c>
      <c r="H165" s="23">
        <f t="shared" si="41"/>
        <v>529304.42000000004</v>
      </c>
      <c r="I165" s="24">
        <f t="shared" si="42"/>
        <v>103.06393410547884</v>
      </c>
      <c r="J165" s="24">
        <f t="shared" si="43"/>
        <v>0</v>
      </c>
      <c r="K165" s="24">
        <f t="shared" si="44"/>
        <v>0</v>
      </c>
    </row>
    <row r="166" spans="1:11">
      <c r="A166" s="25" t="s">
        <v>121</v>
      </c>
      <c r="B166" s="22" t="s">
        <v>122</v>
      </c>
      <c r="C166" s="23">
        <v>-260659</v>
      </c>
      <c r="D166" s="23">
        <v>0</v>
      </c>
      <c r="E166" s="23">
        <v>0</v>
      </c>
      <c r="F166" s="23">
        <v>-529304.42000000004</v>
      </c>
      <c r="G166" s="23">
        <f t="shared" si="40"/>
        <v>-268645.42000000004</v>
      </c>
      <c r="H166" s="23">
        <f t="shared" si="41"/>
        <v>529304.42000000004</v>
      </c>
      <c r="I166" s="24">
        <f t="shared" si="42"/>
        <v>103.06393410547884</v>
      </c>
      <c r="J166" s="24">
        <f t="shared" si="43"/>
        <v>0</v>
      </c>
      <c r="K166" s="24">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10"/>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62</v>
      </c>
      <c r="B12" s="48" t="s">
        <v>63</v>
      </c>
      <c r="C12" s="23"/>
      <c r="D12" s="23"/>
      <c r="E12" s="23"/>
      <c r="F12" s="23"/>
      <c r="G12" s="23"/>
      <c r="H12" s="23"/>
      <c r="I12" s="24"/>
      <c r="J12" s="24"/>
      <c r="K12" s="24"/>
    </row>
    <row r="13" spans="1:11">
      <c r="A13" s="21" t="s">
        <v>19</v>
      </c>
      <c r="B13" s="22" t="s">
        <v>20</v>
      </c>
      <c r="C13" s="23">
        <v>8046863</v>
      </c>
      <c r="D13" s="23">
        <v>2085686</v>
      </c>
      <c r="E13" s="23">
        <v>1677456</v>
      </c>
      <c r="F13" s="23">
        <v>2085686</v>
      </c>
      <c r="G13" s="23">
        <f t="shared" ref="G13:G31" si="0">F13-C13</f>
        <v>-5961177</v>
      </c>
      <c r="H13" s="23">
        <f t="shared" ref="H13:H31" si="1">E13-F13</f>
        <v>-408230</v>
      </c>
      <c r="I13" s="24">
        <f t="shared" ref="I13:I31" si="2">IF(ISERROR(F13/C13),0,F13/C13*100-100)</f>
        <v>-74.080756687419679</v>
      </c>
      <c r="J13" s="24">
        <f t="shared" ref="J13:J31" si="3">IF(ISERROR(F13/E13),0,F13/E13*100)</f>
        <v>124.33625680792819</v>
      </c>
      <c r="K13" s="24">
        <f t="shared" ref="K13:K31" si="4">IF(ISERROR(F13/D13),0,F13/D13*100)</f>
        <v>100</v>
      </c>
    </row>
    <row r="14" spans="1:11">
      <c r="A14" s="25" t="s">
        <v>84</v>
      </c>
      <c r="B14" s="22" t="s">
        <v>85</v>
      </c>
      <c r="C14" s="23">
        <v>8046863</v>
      </c>
      <c r="D14" s="23">
        <v>2085686</v>
      </c>
      <c r="E14" s="23">
        <v>1677456</v>
      </c>
      <c r="F14" s="23">
        <v>2085686</v>
      </c>
      <c r="G14" s="23">
        <f t="shared" si="0"/>
        <v>-5961177</v>
      </c>
      <c r="H14" s="23">
        <f t="shared" si="1"/>
        <v>-408230</v>
      </c>
      <c r="I14" s="24">
        <f t="shared" si="2"/>
        <v>-74.080756687419679</v>
      </c>
      <c r="J14" s="24">
        <f t="shared" si="3"/>
        <v>124.33625680792819</v>
      </c>
      <c r="K14" s="24">
        <f t="shared" si="4"/>
        <v>100</v>
      </c>
    </row>
    <row r="15" spans="1:11">
      <c r="A15" s="26" t="s">
        <v>86</v>
      </c>
      <c r="B15" s="22" t="s">
        <v>87</v>
      </c>
      <c r="C15" s="23">
        <v>8046863</v>
      </c>
      <c r="D15" s="23">
        <v>2085686</v>
      </c>
      <c r="E15" s="23">
        <v>1677456</v>
      </c>
      <c r="F15" s="23">
        <v>2085686</v>
      </c>
      <c r="G15" s="23">
        <f t="shared" si="0"/>
        <v>-5961177</v>
      </c>
      <c r="H15" s="23">
        <f t="shared" si="1"/>
        <v>-408230</v>
      </c>
      <c r="I15" s="24">
        <f t="shared" si="2"/>
        <v>-74.080756687419679</v>
      </c>
      <c r="J15" s="24">
        <f t="shared" si="3"/>
        <v>124.33625680792819</v>
      </c>
      <c r="K15" s="24">
        <f t="shared" si="4"/>
        <v>100</v>
      </c>
    </row>
    <row r="16" spans="1:11">
      <c r="A16" s="21" t="s">
        <v>88</v>
      </c>
      <c r="B16" s="22" t="s">
        <v>89</v>
      </c>
      <c r="C16" s="23">
        <v>6336886.2300000004</v>
      </c>
      <c r="D16" s="23">
        <v>2085686</v>
      </c>
      <c r="E16" s="23">
        <v>1677456</v>
      </c>
      <c r="F16" s="23">
        <v>1314209.3600000001</v>
      </c>
      <c r="G16" s="23">
        <f t="shared" si="0"/>
        <v>-5022676.87</v>
      </c>
      <c r="H16" s="23">
        <f t="shared" si="1"/>
        <v>363246.6399999999</v>
      </c>
      <c r="I16" s="24">
        <f t="shared" si="2"/>
        <v>-79.26096015771455</v>
      </c>
      <c r="J16" s="24">
        <f t="shared" si="3"/>
        <v>78.345384916206456</v>
      </c>
      <c r="K16" s="24">
        <f t="shared" si="4"/>
        <v>63.010892339498859</v>
      </c>
    </row>
    <row r="17" spans="1:11">
      <c r="A17" s="25" t="s">
        <v>90</v>
      </c>
      <c r="B17" s="22" t="s">
        <v>91</v>
      </c>
      <c r="C17" s="23">
        <v>6336886.2300000004</v>
      </c>
      <c r="D17" s="23">
        <v>2083694</v>
      </c>
      <c r="E17" s="23">
        <v>1676460</v>
      </c>
      <c r="F17" s="23">
        <v>1314209.3600000001</v>
      </c>
      <c r="G17" s="23">
        <f t="shared" si="0"/>
        <v>-5022676.87</v>
      </c>
      <c r="H17" s="23">
        <f t="shared" si="1"/>
        <v>362250.6399999999</v>
      </c>
      <c r="I17" s="24">
        <f t="shared" si="2"/>
        <v>-79.26096015771455</v>
      </c>
      <c r="J17" s="24">
        <f t="shared" si="3"/>
        <v>78.391930615702137</v>
      </c>
      <c r="K17" s="24">
        <f t="shared" si="4"/>
        <v>63.071130405904128</v>
      </c>
    </row>
    <row r="18" spans="1:11">
      <c r="A18" s="26" t="s">
        <v>92</v>
      </c>
      <c r="B18" s="22" t="s">
        <v>93</v>
      </c>
      <c r="C18" s="23">
        <v>678703.97</v>
      </c>
      <c r="D18" s="23">
        <v>2081594</v>
      </c>
      <c r="E18" s="23">
        <v>1674360</v>
      </c>
      <c r="F18" s="23">
        <v>1314209.3600000001</v>
      </c>
      <c r="G18" s="23">
        <f t="shared" si="0"/>
        <v>635505.39000000013</v>
      </c>
      <c r="H18" s="23">
        <f t="shared" si="1"/>
        <v>360150.6399999999</v>
      </c>
      <c r="I18" s="24">
        <f t="shared" si="2"/>
        <v>93.635136685586218</v>
      </c>
      <c r="J18" s="24">
        <f t="shared" si="3"/>
        <v>78.490250603215557</v>
      </c>
      <c r="K18" s="24">
        <f t="shared" si="4"/>
        <v>63.134759227784102</v>
      </c>
    </row>
    <row r="19" spans="1:11">
      <c r="A19" s="27" t="s">
        <v>94</v>
      </c>
      <c r="B19" s="22" t="s">
        <v>95</v>
      </c>
      <c r="C19" s="23">
        <v>372449.59</v>
      </c>
      <c r="D19" s="23">
        <v>764246</v>
      </c>
      <c r="E19" s="23">
        <v>414328</v>
      </c>
      <c r="F19" s="23">
        <v>336475.19</v>
      </c>
      <c r="G19" s="23">
        <f t="shared" si="0"/>
        <v>-35974.400000000023</v>
      </c>
      <c r="H19" s="23">
        <f t="shared" si="1"/>
        <v>77852.81</v>
      </c>
      <c r="I19" s="24">
        <f t="shared" si="2"/>
        <v>-9.6588641700478206</v>
      </c>
      <c r="J19" s="24">
        <f t="shared" si="3"/>
        <v>81.2098603039138</v>
      </c>
      <c r="K19" s="24">
        <f t="shared" si="4"/>
        <v>44.027078977187969</v>
      </c>
    </row>
    <row r="20" spans="1:11">
      <c r="A20" s="27" t="s">
        <v>96</v>
      </c>
      <c r="B20" s="22" t="s">
        <v>97</v>
      </c>
      <c r="C20" s="23">
        <v>306254.38</v>
      </c>
      <c r="D20" s="23">
        <v>1317348</v>
      </c>
      <c r="E20" s="23">
        <v>1260032</v>
      </c>
      <c r="F20" s="23">
        <v>977734.17</v>
      </c>
      <c r="G20" s="23">
        <f t="shared" si="0"/>
        <v>671479.79</v>
      </c>
      <c r="H20" s="23">
        <f t="shared" si="1"/>
        <v>282297.82999999996</v>
      </c>
      <c r="I20" s="24">
        <f t="shared" si="2"/>
        <v>219.25557113664792</v>
      </c>
      <c r="J20" s="24">
        <f t="shared" si="3"/>
        <v>77.59597930846202</v>
      </c>
      <c r="K20" s="24">
        <f t="shared" si="4"/>
        <v>74.219884950673631</v>
      </c>
    </row>
    <row r="21" spans="1:11">
      <c r="A21" s="28" t="s">
        <v>98</v>
      </c>
      <c r="B21" s="22" t="s">
        <v>99</v>
      </c>
      <c r="C21" s="23">
        <v>6361.42</v>
      </c>
      <c r="D21" s="23">
        <v>0</v>
      </c>
      <c r="E21" s="23">
        <v>0</v>
      </c>
      <c r="F21" s="23">
        <v>39.99</v>
      </c>
      <c r="G21" s="23">
        <f t="shared" si="0"/>
        <v>-6321.43</v>
      </c>
      <c r="H21" s="23">
        <f t="shared" si="1"/>
        <v>-39.99</v>
      </c>
      <c r="I21" s="24">
        <f t="shared" si="2"/>
        <v>-99.371366770312292</v>
      </c>
      <c r="J21" s="24">
        <f t="shared" si="3"/>
        <v>0</v>
      </c>
      <c r="K21" s="24">
        <f t="shared" si="4"/>
        <v>0</v>
      </c>
    </row>
    <row r="22" spans="1:11" ht="25.5">
      <c r="A22" s="26" t="s">
        <v>140</v>
      </c>
      <c r="B22" s="22" t="s">
        <v>141</v>
      </c>
      <c r="C22" s="23">
        <v>0</v>
      </c>
      <c r="D22" s="23">
        <v>2100</v>
      </c>
      <c r="E22" s="23">
        <v>2100</v>
      </c>
      <c r="F22" s="23">
        <v>0</v>
      </c>
      <c r="G22" s="23">
        <f t="shared" si="0"/>
        <v>0</v>
      </c>
      <c r="H22" s="23">
        <f t="shared" si="1"/>
        <v>2100</v>
      </c>
      <c r="I22" s="24">
        <f t="shared" si="2"/>
        <v>0</v>
      </c>
      <c r="J22" s="24">
        <f t="shared" si="3"/>
        <v>0</v>
      </c>
      <c r="K22" s="24">
        <f t="shared" si="4"/>
        <v>0</v>
      </c>
    </row>
    <row r="23" spans="1:11">
      <c r="A23" s="27" t="s">
        <v>142</v>
      </c>
      <c r="B23" s="22" t="s">
        <v>143</v>
      </c>
      <c r="C23" s="23">
        <v>0</v>
      </c>
      <c r="D23" s="23">
        <v>2100</v>
      </c>
      <c r="E23" s="23">
        <v>2100</v>
      </c>
      <c r="F23" s="23">
        <v>0</v>
      </c>
      <c r="G23" s="23">
        <f t="shared" si="0"/>
        <v>0</v>
      </c>
      <c r="H23" s="23">
        <f t="shared" si="1"/>
        <v>2100</v>
      </c>
      <c r="I23" s="24">
        <f t="shared" si="2"/>
        <v>0</v>
      </c>
      <c r="J23" s="24">
        <f t="shared" si="3"/>
        <v>0</v>
      </c>
      <c r="K23" s="24">
        <f t="shared" si="4"/>
        <v>0</v>
      </c>
    </row>
    <row r="24" spans="1:11" ht="25.5">
      <c r="A24" s="26" t="s">
        <v>106</v>
      </c>
      <c r="B24" s="22" t="s">
        <v>107</v>
      </c>
      <c r="C24" s="23">
        <v>5658182.2599999998</v>
      </c>
      <c r="D24" s="23">
        <v>0</v>
      </c>
      <c r="E24" s="23">
        <v>0</v>
      </c>
      <c r="F24" s="23">
        <v>0</v>
      </c>
      <c r="G24" s="23">
        <f t="shared" si="0"/>
        <v>-5658182.2599999998</v>
      </c>
      <c r="H24" s="23">
        <f t="shared" si="1"/>
        <v>0</v>
      </c>
      <c r="I24" s="24">
        <f t="shared" si="2"/>
        <v>-100</v>
      </c>
      <c r="J24" s="24">
        <f t="shared" si="3"/>
        <v>0</v>
      </c>
      <c r="K24" s="24">
        <f t="shared" si="4"/>
        <v>0</v>
      </c>
    </row>
    <row r="25" spans="1:11" ht="25.5">
      <c r="A25" s="27" t="s">
        <v>188</v>
      </c>
      <c r="B25" s="22" t="s">
        <v>189</v>
      </c>
      <c r="C25" s="23">
        <v>5658182.2599999998</v>
      </c>
      <c r="D25" s="23">
        <v>0</v>
      </c>
      <c r="E25" s="23">
        <v>0</v>
      </c>
      <c r="F25" s="23">
        <v>0</v>
      </c>
      <c r="G25" s="23">
        <f t="shared" si="0"/>
        <v>-5658182.2599999998</v>
      </c>
      <c r="H25" s="23">
        <f t="shared" si="1"/>
        <v>0</v>
      </c>
      <c r="I25" s="24">
        <f t="shared" si="2"/>
        <v>-100</v>
      </c>
      <c r="J25" s="24">
        <f t="shared" si="3"/>
        <v>0</v>
      </c>
      <c r="K25" s="24">
        <f t="shared" si="4"/>
        <v>0</v>
      </c>
    </row>
    <row r="26" spans="1:11" ht="25.5">
      <c r="A26" s="28" t="s">
        <v>207</v>
      </c>
      <c r="B26" s="22" t="s">
        <v>208</v>
      </c>
      <c r="C26" s="23">
        <v>5658182.2599999998</v>
      </c>
      <c r="D26" s="23">
        <v>0</v>
      </c>
      <c r="E26" s="23">
        <v>0</v>
      </c>
      <c r="F26" s="23">
        <v>0</v>
      </c>
      <c r="G26" s="23">
        <f t="shared" si="0"/>
        <v>-5658182.2599999998</v>
      </c>
      <c r="H26" s="23">
        <f t="shared" si="1"/>
        <v>0</v>
      </c>
      <c r="I26" s="24">
        <f t="shared" si="2"/>
        <v>-100</v>
      </c>
      <c r="J26" s="24">
        <f t="shared" si="3"/>
        <v>0</v>
      </c>
      <c r="K26" s="24">
        <f t="shared" si="4"/>
        <v>0</v>
      </c>
    </row>
    <row r="27" spans="1:11">
      <c r="A27" s="25" t="s">
        <v>114</v>
      </c>
      <c r="B27" s="22" t="s">
        <v>115</v>
      </c>
      <c r="C27" s="23">
        <v>0</v>
      </c>
      <c r="D27" s="23">
        <v>1992</v>
      </c>
      <c r="E27" s="23">
        <v>996</v>
      </c>
      <c r="F27" s="23">
        <v>0</v>
      </c>
      <c r="G27" s="23">
        <f t="shared" si="0"/>
        <v>0</v>
      </c>
      <c r="H27" s="23">
        <f t="shared" si="1"/>
        <v>996</v>
      </c>
      <c r="I27" s="24">
        <f t="shared" si="2"/>
        <v>0</v>
      </c>
      <c r="J27" s="24">
        <f t="shared" si="3"/>
        <v>0</v>
      </c>
      <c r="K27" s="24">
        <f t="shared" si="4"/>
        <v>0</v>
      </c>
    </row>
    <row r="28" spans="1:11">
      <c r="A28" s="26" t="s">
        <v>116</v>
      </c>
      <c r="B28" s="22" t="s">
        <v>117</v>
      </c>
      <c r="C28" s="23">
        <v>0</v>
      </c>
      <c r="D28" s="23">
        <v>1992</v>
      </c>
      <c r="E28" s="23">
        <v>996</v>
      </c>
      <c r="F28" s="23">
        <v>0</v>
      </c>
      <c r="G28" s="23">
        <f t="shared" si="0"/>
        <v>0</v>
      </c>
      <c r="H28" s="23">
        <f t="shared" si="1"/>
        <v>996</v>
      </c>
      <c r="I28" s="24">
        <f t="shared" si="2"/>
        <v>0</v>
      </c>
      <c r="J28" s="24">
        <f t="shared" si="3"/>
        <v>0</v>
      </c>
      <c r="K28" s="24">
        <f t="shared" si="4"/>
        <v>0</v>
      </c>
    </row>
    <row r="29" spans="1:11">
      <c r="A29" s="21"/>
      <c r="B29" s="22" t="s">
        <v>118</v>
      </c>
      <c r="C29" s="23">
        <v>1709976.77</v>
      </c>
      <c r="D29" s="23">
        <v>0</v>
      </c>
      <c r="E29" s="23">
        <v>0</v>
      </c>
      <c r="F29" s="23">
        <v>771476.64</v>
      </c>
      <c r="G29" s="23">
        <f t="shared" si="0"/>
        <v>-938500.13</v>
      </c>
      <c r="H29" s="23">
        <f t="shared" si="1"/>
        <v>-771476.64</v>
      </c>
      <c r="I29" s="24">
        <f t="shared" si="2"/>
        <v>-54.883794123121334</v>
      </c>
      <c r="J29" s="24">
        <f t="shared" si="3"/>
        <v>0</v>
      </c>
      <c r="K29" s="24">
        <f t="shared" si="4"/>
        <v>0</v>
      </c>
    </row>
    <row r="30" spans="1:11">
      <c r="A30" s="21" t="s">
        <v>119</v>
      </c>
      <c r="B30" s="22" t="s">
        <v>120</v>
      </c>
      <c r="C30" s="23">
        <v>-1709976.77</v>
      </c>
      <c r="D30" s="23">
        <v>0</v>
      </c>
      <c r="E30" s="23">
        <v>0</v>
      </c>
      <c r="F30" s="23">
        <v>-771476.64</v>
      </c>
      <c r="G30" s="23">
        <f t="shared" si="0"/>
        <v>938500.13</v>
      </c>
      <c r="H30" s="23">
        <f t="shared" si="1"/>
        <v>771476.64</v>
      </c>
      <c r="I30" s="24">
        <f t="shared" si="2"/>
        <v>-54.883794123121334</v>
      </c>
      <c r="J30" s="24">
        <f t="shared" si="3"/>
        <v>0</v>
      </c>
      <c r="K30" s="24">
        <f t="shared" si="4"/>
        <v>0</v>
      </c>
    </row>
    <row r="31" spans="1:11">
      <c r="A31" s="25" t="s">
        <v>121</v>
      </c>
      <c r="B31" s="22" t="s">
        <v>122</v>
      </c>
      <c r="C31" s="23">
        <v>-1709976.77</v>
      </c>
      <c r="D31" s="23">
        <v>0</v>
      </c>
      <c r="E31" s="23">
        <v>0</v>
      </c>
      <c r="F31" s="23">
        <v>-771476.64</v>
      </c>
      <c r="G31" s="23">
        <f t="shared" si="0"/>
        <v>938500.13</v>
      </c>
      <c r="H31" s="23">
        <f t="shared" si="1"/>
        <v>771476.64</v>
      </c>
      <c r="I31" s="24">
        <f t="shared" si="2"/>
        <v>-54.883794123121334</v>
      </c>
      <c r="J31" s="24">
        <f t="shared" si="3"/>
        <v>0</v>
      </c>
      <c r="K31" s="24">
        <f t="shared" si="4"/>
        <v>0</v>
      </c>
    </row>
    <row r="32" spans="1:11">
      <c r="A32" s="21"/>
      <c r="B32" s="22"/>
      <c r="C32" s="23"/>
      <c r="D32" s="23"/>
      <c r="E32" s="23"/>
      <c r="F32" s="23"/>
      <c r="G32" s="23"/>
      <c r="H32" s="23"/>
      <c r="I32" s="24"/>
      <c r="J32" s="24"/>
      <c r="K32" s="24"/>
    </row>
    <row r="33" spans="1:11" s="3" customFormat="1">
      <c r="A33" s="30"/>
      <c r="B33" s="31" t="s">
        <v>123</v>
      </c>
      <c r="C33" s="32"/>
      <c r="D33" s="32"/>
      <c r="E33" s="32"/>
      <c r="F33" s="32"/>
      <c r="G33" s="32"/>
      <c r="H33" s="32"/>
      <c r="I33" s="33"/>
      <c r="J33" s="33"/>
      <c r="K33" s="33"/>
    </row>
    <row r="34" spans="1:11">
      <c r="A34" s="21" t="s">
        <v>19</v>
      </c>
      <c r="B34" s="22" t="s">
        <v>20</v>
      </c>
      <c r="C34" s="23">
        <v>8046863</v>
      </c>
      <c r="D34" s="23">
        <v>2085686</v>
      </c>
      <c r="E34" s="23">
        <v>1677456</v>
      </c>
      <c r="F34" s="23">
        <v>2085686</v>
      </c>
      <c r="G34" s="23">
        <f t="shared" ref="G34:G52" si="5">F34-C34</f>
        <v>-5961177</v>
      </c>
      <c r="H34" s="23">
        <f t="shared" ref="H34:H52" si="6">E34-F34</f>
        <v>-408230</v>
      </c>
      <c r="I34" s="24">
        <f t="shared" ref="I34:I52" si="7">IF(ISERROR(F34/C34),0,F34/C34*100-100)</f>
        <v>-74.080756687419679</v>
      </c>
      <c r="J34" s="24">
        <f t="shared" ref="J34:J52" si="8">IF(ISERROR(F34/E34),0,F34/E34*100)</f>
        <v>124.33625680792819</v>
      </c>
      <c r="K34" s="24">
        <f t="shared" ref="K34:K52" si="9">IF(ISERROR(F34/D34),0,F34/D34*100)</f>
        <v>100</v>
      </c>
    </row>
    <row r="35" spans="1:11">
      <c r="A35" s="25" t="s">
        <v>84</v>
      </c>
      <c r="B35" s="22" t="s">
        <v>85</v>
      </c>
      <c r="C35" s="23">
        <v>8046863</v>
      </c>
      <c r="D35" s="23">
        <v>2085686</v>
      </c>
      <c r="E35" s="23">
        <v>1677456</v>
      </c>
      <c r="F35" s="23">
        <v>2085686</v>
      </c>
      <c r="G35" s="23">
        <f t="shared" si="5"/>
        <v>-5961177</v>
      </c>
      <c r="H35" s="23">
        <f t="shared" si="6"/>
        <v>-408230</v>
      </c>
      <c r="I35" s="24">
        <f t="shared" si="7"/>
        <v>-74.080756687419679</v>
      </c>
      <c r="J35" s="24">
        <f t="shared" si="8"/>
        <v>124.33625680792819</v>
      </c>
      <c r="K35" s="24">
        <f t="shared" si="9"/>
        <v>100</v>
      </c>
    </row>
    <row r="36" spans="1:11">
      <c r="A36" s="26" t="s">
        <v>86</v>
      </c>
      <c r="B36" s="22" t="s">
        <v>87</v>
      </c>
      <c r="C36" s="23">
        <v>8046863</v>
      </c>
      <c r="D36" s="23">
        <v>2085686</v>
      </c>
      <c r="E36" s="23">
        <v>1677456</v>
      </c>
      <c r="F36" s="23">
        <v>2085686</v>
      </c>
      <c r="G36" s="23">
        <f t="shared" si="5"/>
        <v>-5961177</v>
      </c>
      <c r="H36" s="23">
        <f t="shared" si="6"/>
        <v>-408230</v>
      </c>
      <c r="I36" s="24">
        <f t="shared" si="7"/>
        <v>-74.080756687419679</v>
      </c>
      <c r="J36" s="24">
        <f t="shared" si="8"/>
        <v>124.33625680792819</v>
      </c>
      <c r="K36" s="24">
        <f t="shared" si="9"/>
        <v>100</v>
      </c>
    </row>
    <row r="37" spans="1:11">
      <c r="A37" s="21" t="s">
        <v>88</v>
      </c>
      <c r="B37" s="22" t="s">
        <v>89</v>
      </c>
      <c r="C37" s="23">
        <v>6336886.2300000004</v>
      </c>
      <c r="D37" s="23">
        <v>2085686</v>
      </c>
      <c r="E37" s="23">
        <v>1677456</v>
      </c>
      <c r="F37" s="23">
        <v>1314209.3600000001</v>
      </c>
      <c r="G37" s="23">
        <f t="shared" si="5"/>
        <v>-5022676.87</v>
      </c>
      <c r="H37" s="23">
        <f t="shared" si="6"/>
        <v>363246.6399999999</v>
      </c>
      <c r="I37" s="24">
        <f t="shared" si="7"/>
        <v>-79.26096015771455</v>
      </c>
      <c r="J37" s="24">
        <f t="shared" si="8"/>
        <v>78.345384916206456</v>
      </c>
      <c r="K37" s="24">
        <f t="shared" si="9"/>
        <v>63.010892339498859</v>
      </c>
    </row>
    <row r="38" spans="1:11">
      <c r="A38" s="25" t="s">
        <v>90</v>
      </c>
      <c r="B38" s="22" t="s">
        <v>91</v>
      </c>
      <c r="C38" s="23">
        <v>6336886.2300000004</v>
      </c>
      <c r="D38" s="23">
        <v>2083694</v>
      </c>
      <c r="E38" s="23">
        <v>1676460</v>
      </c>
      <c r="F38" s="23">
        <v>1314209.3600000001</v>
      </c>
      <c r="G38" s="23">
        <f t="shared" si="5"/>
        <v>-5022676.87</v>
      </c>
      <c r="H38" s="23">
        <f t="shared" si="6"/>
        <v>362250.6399999999</v>
      </c>
      <c r="I38" s="24">
        <f t="shared" si="7"/>
        <v>-79.26096015771455</v>
      </c>
      <c r="J38" s="24">
        <f t="shared" si="8"/>
        <v>78.391930615702137</v>
      </c>
      <c r="K38" s="24">
        <f t="shared" si="9"/>
        <v>63.071130405904128</v>
      </c>
    </row>
    <row r="39" spans="1:11">
      <c r="A39" s="26" t="s">
        <v>92</v>
      </c>
      <c r="B39" s="22" t="s">
        <v>93</v>
      </c>
      <c r="C39" s="23">
        <v>678703.97</v>
      </c>
      <c r="D39" s="23">
        <v>2081594</v>
      </c>
      <c r="E39" s="23">
        <v>1674360</v>
      </c>
      <c r="F39" s="23">
        <v>1314209.3600000001</v>
      </c>
      <c r="G39" s="23">
        <f t="shared" si="5"/>
        <v>635505.39000000013</v>
      </c>
      <c r="H39" s="23">
        <f t="shared" si="6"/>
        <v>360150.6399999999</v>
      </c>
      <c r="I39" s="24">
        <f t="shared" si="7"/>
        <v>93.635136685586218</v>
      </c>
      <c r="J39" s="24">
        <f t="shared" si="8"/>
        <v>78.490250603215557</v>
      </c>
      <c r="K39" s="24">
        <f t="shared" si="9"/>
        <v>63.134759227784102</v>
      </c>
    </row>
    <row r="40" spans="1:11">
      <c r="A40" s="27" t="s">
        <v>94</v>
      </c>
      <c r="B40" s="22" t="s">
        <v>95</v>
      </c>
      <c r="C40" s="23">
        <v>372449.59</v>
      </c>
      <c r="D40" s="23">
        <v>764246</v>
      </c>
      <c r="E40" s="23">
        <v>414328</v>
      </c>
      <c r="F40" s="23">
        <v>336475.19</v>
      </c>
      <c r="G40" s="23">
        <f t="shared" si="5"/>
        <v>-35974.400000000023</v>
      </c>
      <c r="H40" s="23">
        <f t="shared" si="6"/>
        <v>77852.81</v>
      </c>
      <c r="I40" s="24">
        <f t="shared" si="7"/>
        <v>-9.6588641700478206</v>
      </c>
      <c r="J40" s="24">
        <f t="shared" si="8"/>
        <v>81.2098603039138</v>
      </c>
      <c r="K40" s="24">
        <f t="shared" si="9"/>
        <v>44.027078977187969</v>
      </c>
    </row>
    <row r="41" spans="1:11">
      <c r="A41" s="27" t="s">
        <v>96</v>
      </c>
      <c r="B41" s="22" t="s">
        <v>97</v>
      </c>
      <c r="C41" s="23">
        <v>306254.38</v>
      </c>
      <c r="D41" s="23">
        <v>1317348</v>
      </c>
      <c r="E41" s="23">
        <v>1260032</v>
      </c>
      <c r="F41" s="23">
        <v>977734.17</v>
      </c>
      <c r="G41" s="23">
        <f t="shared" si="5"/>
        <v>671479.79</v>
      </c>
      <c r="H41" s="23">
        <f t="shared" si="6"/>
        <v>282297.82999999996</v>
      </c>
      <c r="I41" s="24">
        <f t="shared" si="7"/>
        <v>219.25557113664792</v>
      </c>
      <c r="J41" s="24">
        <f t="shared" si="8"/>
        <v>77.59597930846202</v>
      </c>
      <c r="K41" s="24">
        <f t="shared" si="9"/>
        <v>74.219884950673631</v>
      </c>
    </row>
    <row r="42" spans="1:11">
      <c r="A42" s="28" t="s">
        <v>98</v>
      </c>
      <c r="B42" s="22" t="s">
        <v>99</v>
      </c>
      <c r="C42" s="23">
        <v>6361.42</v>
      </c>
      <c r="D42" s="23">
        <v>0</v>
      </c>
      <c r="E42" s="23">
        <v>0</v>
      </c>
      <c r="F42" s="23">
        <v>39.99</v>
      </c>
      <c r="G42" s="23">
        <f t="shared" si="5"/>
        <v>-6321.43</v>
      </c>
      <c r="H42" s="23">
        <f t="shared" si="6"/>
        <v>-39.99</v>
      </c>
      <c r="I42" s="24">
        <f t="shared" si="7"/>
        <v>-99.371366770312292</v>
      </c>
      <c r="J42" s="24">
        <f t="shared" si="8"/>
        <v>0</v>
      </c>
      <c r="K42" s="24">
        <f t="shared" si="9"/>
        <v>0</v>
      </c>
    </row>
    <row r="43" spans="1:11" ht="25.5">
      <c r="A43" s="26" t="s">
        <v>140</v>
      </c>
      <c r="B43" s="22" t="s">
        <v>141</v>
      </c>
      <c r="C43" s="23">
        <v>0</v>
      </c>
      <c r="D43" s="23">
        <v>2100</v>
      </c>
      <c r="E43" s="23">
        <v>2100</v>
      </c>
      <c r="F43" s="23">
        <v>0</v>
      </c>
      <c r="G43" s="23">
        <f t="shared" si="5"/>
        <v>0</v>
      </c>
      <c r="H43" s="23">
        <f t="shared" si="6"/>
        <v>2100</v>
      </c>
      <c r="I43" s="24">
        <f t="shared" si="7"/>
        <v>0</v>
      </c>
      <c r="J43" s="24">
        <f t="shared" si="8"/>
        <v>0</v>
      </c>
      <c r="K43" s="24">
        <f t="shared" si="9"/>
        <v>0</v>
      </c>
    </row>
    <row r="44" spans="1:11">
      <c r="A44" s="27" t="s">
        <v>142</v>
      </c>
      <c r="B44" s="22" t="s">
        <v>143</v>
      </c>
      <c r="C44" s="23">
        <v>0</v>
      </c>
      <c r="D44" s="23">
        <v>2100</v>
      </c>
      <c r="E44" s="23">
        <v>2100</v>
      </c>
      <c r="F44" s="23">
        <v>0</v>
      </c>
      <c r="G44" s="23">
        <f t="shared" si="5"/>
        <v>0</v>
      </c>
      <c r="H44" s="23">
        <f t="shared" si="6"/>
        <v>2100</v>
      </c>
      <c r="I44" s="24">
        <f t="shared" si="7"/>
        <v>0</v>
      </c>
      <c r="J44" s="24">
        <f t="shared" si="8"/>
        <v>0</v>
      </c>
      <c r="K44" s="24">
        <f t="shared" si="9"/>
        <v>0</v>
      </c>
    </row>
    <row r="45" spans="1:11" ht="25.5">
      <c r="A45" s="26" t="s">
        <v>106</v>
      </c>
      <c r="B45" s="22" t="s">
        <v>107</v>
      </c>
      <c r="C45" s="23">
        <v>5658182.2599999998</v>
      </c>
      <c r="D45" s="23">
        <v>0</v>
      </c>
      <c r="E45" s="23">
        <v>0</v>
      </c>
      <c r="F45" s="23">
        <v>0</v>
      </c>
      <c r="G45" s="23">
        <f t="shared" si="5"/>
        <v>-5658182.2599999998</v>
      </c>
      <c r="H45" s="23">
        <f t="shared" si="6"/>
        <v>0</v>
      </c>
      <c r="I45" s="24">
        <f t="shared" si="7"/>
        <v>-100</v>
      </c>
      <c r="J45" s="24">
        <f t="shared" si="8"/>
        <v>0</v>
      </c>
      <c r="K45" s="24">
        <f t="shared" si="9"/>
        <v>0</v>
      </c>
    </row>
    <row r="46" spans="1:11" ht="25.5">
      <c r="A46" s="27" t="s">
        <v>188</v>
      </c>
      <c r="B46" s="22" t="s">
        <v>189</v>
      </c>
      <c r="C46" s="23">
        <v>5658182.2599999998</v>
      </c>
      <c r="D46" s="23">
        <v>0</v>
      </c>
      <c r="E46" s="23">
        <v>0</v>
      </c>
      <c r="F46" s="23">
        <v>0</v>
      </c>
      <c r="G46" s="23">
        <f t="shared" si="5"/>
        <v>-5658182.2599999998</v>
      </c>
      <c r="H46" s="23">
        <f t="shared" si="6"/>
        <v>0</v>
      </c>
      <c r="I46" s="24">
        <f t="shared" si="7"/>
        <v>-100</v>
      </c>
      <c r="J46" s="24">
        <f t="shared" si="8"/>
        <v>0</v>
      </c>
      <c r="K46" s="24">
        <f t="shared" si="9"/>
        <v>0</v>
      </c>
    </row>
    <row r="47" spans="1:11" ht="25.5">
      <c r="A47" s="28" t="s">
        <v>207</v>
      </c>
      <c r="B47" s="22" t="s">
        <v>208</v>
      </c>
      <c r="C47" s="23">
        <v>5658182.2599999998</v>
      </c>
      <c r="D47" s="23">
        <v>0</v>
      </c>
      <c r="E47" s="23">
        <v>0</v>
      </c>
      <c r="F47" s="23">
        <v>0</v>
      </c>
      <c r="G47" s="23">
        <f t="shared" si="5"/>
        <v>-5658182.2599999998</v>
      </c>
      <c r="H47" s="23">
        <f t="shared" si="6"/>
        <v>0</v>
      </c>
      <c r="I47" s="24">
        <f t="shared" si="7"/>
        <v>-100</v>
      </c>
      <c r="J47" s="24">
        <f t="shared" si="8"/>
        <v>0</v>
      </c>
      <c r="K47" s="24">
        <f t="shared" si="9"/>
        <v>0</v>
      </c>
    </row>
    <row r="48" spans="1:11">
      <c r="A48" s="25" t="s">
        <v>114</v>
      </c>
      <c r="B48" s="22" t="s">
        <v>115</v>
      </c>
      <c r="C48" s="23">
        <v>0</v>
      </c>
      <c r="D48" s="23">
        <v>1992</v>
      </c>
      <c r="E48" s="23">
        <v>996</v>
      </c>
      <c r="F48" s="23">
        <v>0</v>
      </c>
      <c r="G48" s="23">
        <f t="shared" si="5"/>
        <v>0</v>
      </c>
      <c r="H48" s="23">
        <f t="shared" si="6"/>
        <v>996</v>
      </c>
      <c r="I48" s="24">
        <f t="shared" si="7"/>
        <v>0</v>
      </c>
      <c r="J48" s="24">
        <f t="shared" si="8"/>
        <v>0</v>
      </c>
      <c r="K48" s="24">
        <f t="shared" si="9"/>
        <v>0</v>
      </c>
    </row>
    <row r="49" spans="1:11">
      <c r="A49" s="26" t="s">
        <v>116</v>
      </c>
      <c r="B49" s="22" t="s">
        <v>117</v>
      </c>
      <c r="C49" s="23">
        <v>0</v>
      </c>
      <c r="D49" s="23">
        <v>1992</v>
      </c>
      <c r="E49" s="23">
        <v>996</v>
      </c>
      <c r="F49" s="23">
        <v>0</v>
      </c>
      <c r="G49" s="23">
        <f t="shared" si="5"/>
        <v>0</v>
      </c>
      <c r="H49" s="23">
        <f t="shared" si="6"/>
        <v>996</v>
      </c>
      <c r="I49" s="24">
        <f t="shared" si="7"/>
        <v>0</v>
      </c>
      <c r="J49" s="24">
        <f t="shared" si="8"/>
        <v>0</v>
      </c>
      <c r="K49" s="24">
        <f t="shared" si="9"/>
        <v>0</v>
      </c>
    </row>
    <row r="50" spans="1:11">
      <c r="A50" s="21"/>
      <c r="B50" s="22" t="s">
        <v>118</v>
      </c>
      <c r="C50" s="23">
        <v>1709976.77</v>
      </c>
      <c r="D50" s="23">
        <v>0</v>
      </c>
      <c r="E50" s="23">
        <v>0</v>
      </c>
      <c r="F50" s="23">
        <v>771476.64</v>
      </c>
      <c r="G50" s="23">
        <f t="shared" si="5"/>
        <v>-938500.13</v>
      </c>
      <c r="H50" s="23">
        <f t="shared" si="6"/>
        <v>-771476.64</v>
      </c>
      <c r="I50" s="24">
        <f t="shared" si="7"/>
        <v>-54.883794123121334</v>
      </c>
      <c r="J50" s="24">
        <f t="shared" si="8"/>
        <v>0</v>
      </c>
      <c r="K50" s="24">
        <f t="shared" si="9"/>
        <v>0</v>
      </c>
    </row>
    <row r="51" spans="1:11">
      <c r="A51" s="21" t="s">
        <v>119</v>
      </c>
      <c r="B51" s="22" t="s">
        <v>120</v>
      </c>
      <c r="C51" s="23">
        <v>-1709976.77</v>
      </c>
      <c r="D51" s="23">
        <v>0</v>
      </c>
      <c r="E51" s="23">
        <v>0</v>
      </c>
      <c r="F51" s="23">
        <v>-771476.64</v>
      </c>
      <c r="G51" s="23">
        <f t="shared" si="5"/>
        <v>938500.13</v>
      </c>
      <c r="H51" s="23">
        <f t="shared" si="6"/>
        <v>771476.64</v>
      </c>
      <c r="I51" s="24">
        <f t="shared" si="7"/>
        <v>-54.883794123121334</v>
      </c>
      <c r="J51" s="24">
        <f t="shared" si="8"/>
        <v>0</v>
      </c>
      <c r="K51" s="24">
        <f t="shared" si="9"/>
        <v>0</v>
      </c>
    </row>
    <row r="52" spans="1:11">
      <c r="A52" s="25" t="s">
        <v>121</v>
      </c>
      <c r="B52" s="22" t="s">
        <v>122</v>
      </c>
      <c r="C52" s="23">
        <v>-1709976.77</v>
      </c>
      <c r="D52" s="23">
        <v>0</v>
      </c>
      <c r="E52" s="23">
        <v>0</v>
      </c>
      <c r="F52" s="23">
        <v>-771476.64</v>
      </c>
      <c r="G52" s="23">
        <f t="shared" si="5"/>
        <v>938500.13</v>
      </c>
      <c r="H52" s="23">
        <f t="shared" si="6"/>
        <v>771476.64</v>
      </c>
      <c r="I52" s="24">
        <f t="shared" si="7"/>
        <v>-54.883794123121334</v>
      </c>
      <c r="J52" s="24">
        <f t="shared" si="8"/>
        <v>0</v>
      </c>
      <c r="K52" s="24">
        <f t="shared" si="9"/>
        <v>0</v>
      </c>
    </row>
    <row r="53" spans="1:11" s="3" customFormat="1">
      <c r="A53" s="30" t="s">
        <v>148</v>
      </c>
      <c r="B53" s="31" t="s">
        <v>981</v>
      </c>
      <c r="C53" s="32"/>
      <c r="D53" s="32"/>
      <c r="E53" s="32"/>
      <c r="F53" s="32"/>
      <c r="G53" s="32"/>
      <c r="H53" s="32"/>
      <c r="I53" s="33"/>
      <c r="J53" s="33"/>
      <c r="K53" s="33"/>
    </row>
    <row r="54" spans="1:11">
      <c r="A54" s="21" t="s">
        <v>19</v>
      </c>
      <c r="B54" s="22" t="s">
        <v>20</v>
      </c>
      <c r="C54" s="23">
        <v>812723</v>
      </c>
      <c r="D54" s="23">
        <v>818560</v>
      </c>
      <c r="E54" s="23">
        <v>410330</v>
      </c>
      <c r="F54" s="23">
        <v>818560</v>
      </c>
      <c r="G54" s="23">
        <f t="shared" ref="G54:G69" si="10">F54-C54</f>
        <v>5837</v>
      </c>
      <c r="H54" s="23">
        <f t="shared" ref="H54:H69" si="11">E54-F54</f>
        <v>-408230</v>
      </c>
      <c r="I54" s="24">
        <f t="shared" ref="I54:I69" si="12">IF(ISERROR(F54/C54),0,F54/C54*100-100)</f>
        <v>0.71820288093236684</v>
      </c>
      <c r="J54" s="24">
        <f t="shared" ref="J54:J69" si="13">IF(ISERROR(F54/E54),0,F54/E54*100)</f>
        <v>199.48821680111132</v>
      </c>
      <c r="K54" s="24">
        <f t="shared" ref="K54:K69" si="14">IF(ISERROR(F54/D54),0,F54/D54*100)</f>
        <v>100</v>
      </c>
    </row>
    <row r="55" spans="1:11">
      <c r="A55" s="25" t="s">
        <v>84</v>
      </c>
      <c r="B55" s="22" t="s">
        <v>85</v>
      </c>
      <c r="C55" s="23">
        <v>812723</v>
      </c>
      <c r="D55" s="23">
        <v>818560</v>
      </c>
      <c r="E55" s="23">
        <v>410330</v>
      </c>
      <c r="F55" s="23">
        <v>818560</v>
      </c>
      <c r="G55" s="23">
        <f t="shared" si="10"/>
        <v>5837</v>
      </c>
      <c r="H55" s="23">
        <f t="shared" si="11"/>
        <v>-408230</v>
      </c>
      <c r="I55" s="24">
        <f t="shared" si="12"/>
        <v>0.71820288093236684</v>
      </c>
      <c r="J55" s="24">
        <f t="shared" si="13"/>
        <v>199.48821680111132</v>
      </c>
      <c r="K55" s="24">
        <f t="shared" si="14"/>
        <v>100</v>
      </c>
    </row>
    <row r="56" spans="1:11">
      <c r="A56" s="26" t="s">
        <v>86</v>
      </c>
      <c r="B56" s="22" t="s">
        <v>87</v>
      </c>
      <c r="C56" s="23">
        <v>812723</v>
      </c>
      <c r="D56" s="23">
        <v>818560</v>
      </c>
      <c r="E56" s="23">
        <v>410330</v>
      </c>
      <c r="F56" s="23">
        <v>818560</v>
      </c>
      <c r="G56" s="23">
        <f t="shared" si="10"/>
        <v>5837</v>
      </c>
      <c r="H56" s="23">
        <f t="shared" si="11"/>
        <v>-408230</v>
      </c>
      <c r="I56" s="24">
        <f t="shared" si="12"/>
        <v>0.71820288093236684</v>
      </c>
      <c r="J56" s="24">
        <f t="shared" si="13"/>
        <v>199.48821680111132</v>
      </c>
      <c r="K56" s="24">
        <f t="shared" si="14"/>
        <v>100</v>
      </c>
    </row>
    <row r="57" spans="1:11">
      <c r="A57" s="21" t="s">
        <v>88</v>
      </c>
      <c r="B57" s="22" t="s">
        <v>89</v>
      </c>
      <c r="C57" s="23">
        <v>392162.7</v>
      </c>
      <c r="D57" s="23">
        <v>818560</v>
      </c>
      <c r="E57" s="23">
        <v>410330</v>
      </c>
      <c r="F57" s="23">
        <v>388313.17</v>
      </c>
      <c r="G57" s="23">
        <f t="shared" si="10"/>
        <v>-3849.5300000000279</v>
      </c>
      <c r="H57" s="23">
        <f t="shared" si="11"/>
        <v>22016.830000000016</v>
      </c>
      <c r="I57" s="24">
        <f t="shared" si="12"/>
        <v>-0.98161553865271856</v>
      </c>
      <c r="J57" s="24">
        <f t="shared" si="13"/>
        <v>94.63436014914825</v>
      </c>
      <c r="K57" s="24">
        <f t="shared" si="14"/>
        <v>47.438571393666926</v>
      </c>
    </row>
    <row r="58" spans="1:11">
      <c r="A58" s="25" t="s">
        <v>90</v>
      </c>
      <c r="B58" s="22" t="s">
        <v>91</v>
      </c>
      <c r="C58" s="23">
        <v>392162.7</v>
      </c>
      <c r="D58" s="23">
        <v>816568</v>
      </c>
      <c r="E58" s="23">
        <v>409334</v>
      </c>
      <c r="F58" s="23">
        <v>388313.17</v>
      </c>
      <c r="G58" s="23">
        <f t="shared" si="10"/>
        <v>-3849.5300000000279</v>
      </c>
      <c r="H58" s="23">
        <f t="shared" si="11"/>
        <v>21020.830000000016</v>
      </c>
      <c r="I58" s="24">
        <f t="shared" si="12"/>
        <v>-0.98161553865271856</v>
      </c>
      <c r="J58" s="24">
        <f t="shared" si="13"/>
        <v>94.864626441976469</v>
      </c>
      <c r="K58" s="24">
        <f t="shared" si="14"/>
        <v>47.554296764017202</v>
      </c>
    </row>
    <row r="59" spans="1:11">
      <c r="A59" s="26" t="s">
        <v>92</v>
      </c>
      <c r="B59" s="22" t="s">
        <v>93</v>
      </c>
      <c r="C59" s="23">
        <v>392162.7</v>
      </c>
      <c r="D59" s="23">
        <v>814468</v>
      </c>
      <c r="E59" s="23">
        <v>407234</v>
      </c>
      <c r="F59" s="23">
        <v>388313.17</v>
      </c>
      <c r="G59" s="23">
        <f t="shared" si="10"/>
        <v>-3849.5300000000279</v>
      </c>
      <c r="H59" s="23">
        <f t="shared" si="11"/>
        <v>18920.830000000016</v>
      </c>
      <c r="I59" s="24">
        <f t="shared" si="12"/>
        <v>-0.98161553865271856</v>
      </c>
      <c r="J59" s="24">
        <f t="shared" si="13"/>
        <v>95.353818689009259</v>
      </c>
      <c r="K59" s="24">
        <f t="shared" si="14"/>
        <v>47.676909344504629</v>
      </c>
    </row>
    <row r="60" spans="1:11">
      <c r="A60" s="27" t="s">
        <v>94</v>
      </c>
      <c r="B60" s="22" t="s">
        <v>95</v>
      </c>
      <c r="C60" s="23">
        <v>322956.3</v>
      </c>
      <c r="D60" s="23">
        <v>699836</v>
      </c>
      <c r="E60" s="23">
        <v>349918</v>
      </c>
      <c r="F60" s="23">
        <v>322049.62</v>
      </c>
      <c r="G60" s="23">
        <f t="shared" si="10"/>
        <v>-906.67999999999302</v>
      </c>
      <c r="H60" s="23">
        <f t="shared" si="11"/>
        <v>27868.380000000005</v>
      </c>
      <c r="I60" s="24">
        <f t="shared" si="12"/>
        <v>-0.2807438653464942</v>
      </c>
      <c r="J60" s="24">
        <f t="shared" si="13"/>
        <v>92.03573980189644</v>
      </c>
      <c r="K60" s="24">
        <f t="shared" si="14"/>
        <v>46.01786990094822</v>
      </c>
    </row>
    <row r="61" spans="1:11">
      <c r="A61" s="27" t="s">
        <v>96</v>
      </c>
      <c r="B61" s="22" t="s">
        <v>97</v>
      </c>
      <c r="C61" s="23">
        <v>69206.399999999994</v>
      </c>
      <c r="D61" s="23">
        <v>114632</v>
      </c>
      <c r="E61" s="23">
        <v>57316</v>
      </c>
      <c r="F61" s="23">
        <v>66263.55</v>
      </c>
      <c r="G61" s="23">
        <f t="shared" si="10"/>
        <v>-2942.8499999999913</v>
      </c>
      <c r="H61" s="23">
        <f t="shared" si="11"/>
        <v>-8947.5500000000029</v>
      </c>
      <c r="I61" s="24">
        <f t="shared" si="12"/>
        <v>-4.2522801359411773</v>
      </c>
      <c r="J61" s="24">
        <f t="shared" si="13"/>
        <v>115.61091143834183</v>
      </c>
      <c r="K61" s="24">
        <f t="shared" si="14"/>
        <v>57.805455719170915</v>
      </c>
    </row>
    <row r="62" spans="1:11">
      <c r="A62" s="28" t="s">
        <v>98</v>
      </c>
      <c r="B62" s="22" t="s">
        <v>99</v>
      </c>
      <c r="C62" s="23">
        <v>6361.42</v>
      </c>
      <c r="D62" s="23">
        <v>0</v>
      </c>
      <c r="E62" s="23">
        <v>0</v>
      </c>
      <c r="F62" s="23">
        <v>39.99</v>
      </c>
      <c r="G62" s="23">
        <f t="shared" si="10"/>
        <v>-6321.43</v>
      </c>
      <c r="H62" s="23">
        <f t="shared" si="11"/>
        <v>-39.99</v>
      </c>
      <c r="I62" s="24">
        <f t="shared" si="12"/>
        <v>-99.371366770312292</v>
      </c>
      <c r="J62" s="24">
        <f t="shared" si="13"/>
        <v>0</v>
      </c>
      <c r="K62" s="24">
        <f t="shared" si="14"/>
        <v>0</v>
      </c>
    </row>
    <row r="63" spans="1:11" ht="25.5">
      <c r="A63" s="26" t="s">
        <v>140</v>
      </c>
      <c r="B63" s="22" t="s">
        <v>141</v>
      </c>
      <c r="C63" s="23">
        <v>0</v>
      </c>
      <c r="D63" s="23">
        <v>2100</v>
      </c>
      <c r="E63" s="23">
        <v>2100</v>
      </c>
      <c r="F63" s="23">
        <v>0</v>
      </c>
      <c r="G63" s="23">
        <f t="shared" si="10"/>
        <v>0</v>
      </c>
      <c r="H63" s="23">
        <f t="shared" si="11"/>
        <v>2100</v>
      </c>
      <c r="I63" s="24">
        <f t="shared" si="12"/>
        <v>0</v>
      </c>
      <c r="J63" s="24">
        <f t="shared" si="13"/>
        <v>0</v>
      </c>
      <c r="K63" s="24">
        <f t="shared" si="14"/>
        <v>0</v>
      </c>
    </row>
    <row r="64" spans="1:11">
      <c r="A64" s="27" t="s">
        <v>142</v>
      </c>
      <c r="B64" s="22" t="s">
        <v>143</v>
      </c>
      <c r="C64" s="23">
        <v>0</v>
      </c>
      <c r="D64" s="23">
        <v>2100</v>
      </c>
      <c r="E64" s="23">
        <v>2100</v>
      </c>
      <c r="F64" s="23">
        <v>0</v>
      </c>
      <c r="G64" s="23">
        <f t="shared" si="10"/>
        <v>0</v>
      </c>
      <c r="H64" s="23">
        <f t="shared" si="11"/>
        <v>2100</v>
      </c>
      <c r="I64" s="24">
        <f t="shared" si="12"/>
        <v>0</v>
      </c>
      <c r="J64" s="24">
        <f t="shared" si="13"/>
        <v>0</v>
      </c>
      <c r="K64" s="24">
        <f t="shared" si="14"/>
        <v>0</v>
      </c>
    </row>
    <row r="65" spans="1:11">
      <c r="A65" s="25" t="s">
        <v>114</v>
      </c>
      <c r="B65" s="22" t="s">
        <v>115</v>
      </c>
      <c r="C65" s="23">
        <v>0</v>
      </c>
      <c r="D65" s="23">
        <v>1992</v>
      </c>
      <c r="E65" s="23">
        <v>996</v>
      </c>
      <c r="F65" s="23">
        <v>0</v>
      </c>
      <c r="G65" s="23">
        <f t="shared" si="10"/>
        <v>0</v>
      </c>
      <c r="H65" s="23">
        <f t="shared" si="11"/>
        <v>996</v>
      </c>
      <c r="I65" s="24">
        <f t="shared" si="12"/>
        <v>0</v>
      </c>
      <c r="J65" s="24">
        <f t="shared" si="13"/>
        <v>0</v>
      </c>
      <c r="K65" s="24">
        <f t="shared" si="14"/>
        <v>0</v>
      </c>
    </row>
    <row r="66" spans="1:11">
      <c r="A66" s="26" t="s">
        <v>116</v>
      </c>
      <c r="B66" s="22" t="s">
        <v>117</v>
      </c>
      <c r="C66" s="23">
        <v>0</v>
      </c>
      <c r="D66" s="23">
        <v>1992</v>
      </c>
      <c r="E66" s="23">
        <v>996</v>
      </c>
      <c r="F66" s="23">
        <v>0</v>
      </c>
      <c r="G66" s="23">
        <f t="shared" si="10"/>
        <v>0</v>
      </c>
      <c r="H66" s="23">
        <f t="shared" si="11"/>
        <v>996</v>
      </c>
      <c r="I66" s="24">
        <f t="shared" si="12"/>
        <v>0</v>
      </c>
      <c r="J66" s="24">
        <f t="shared" si="13"/>
        <v>0</v>
      </c>
      <c r="K66" s="24">
        <f t="shared" si="14"/>
        <v>0</v>
      </c>
    </row>
    <row r="67" spans="1:11">
      <c r="A67" s="21"/>
      <c r="B67" s="22" t="s">
        <v>118</v>
      </c>
      <c r="C67" s="23">
        <v>420560.3</v>
      </c>
      <c r="D67" s="23">
        <v>0</v>
      </c>
      <c r="E67" s="23">
        <v>0</v>
      </c>
      <c r="F67" s="23">
        <v>430246.83</v>
      </c>
      <c r="G67" s="23">
        <f t="shared" si="10"/>
        <v>9686.5300000000279</v>
      </c>
      <c r="H67" s="23">
        <f t="shared" si="11"/>
        <v>-430246.83</v>
      </c>
      <c r="I67" s="24">
        <f t="shared" si="12"/>
        <v>2.3032440294530971</v>
      </c>
      <c r="J67" s="24">
        <f t="shared" si="13"/>
        <v>0</v>
      </c>
      <c r="K67" s="24">
        <f t="shared" si="14"/>
        <v>0</v>
      </c>
    </row>
    <row r="68" spans="1:11">
      <c r="A68" s="21" t="s">
        <v>119</v>
      </c>
      <c r="B68" s="22" t="s">
        <v>120</v>
      </c>
      <c r="C68" s="23">
        <v>-420560.3</v>
      </c>
      <c r="D68" s="23">
        <v>0</v>
      </c>
      <c r="E68" s="23">
        <v>0</v>
      </c>
      <c r="F68" s="23">
        <v>-430246.83</v>
      </c>
      <c r="G68" s="23">
        <f t="shared" si="10"/>
        <v>-9686.5300000000279</v>
      </c>
      <c r="H68" s="23">
        <f t="shared" si="11"/>
        <v>430246.83</v>
      </c>
      <c r="I68" s="24">
        <f t="shared" si="12"/>
        <v>2.3032440294530971</v>
      </c>
      <c r="J68" s="24">
        <f t="shared" si="13"/>
        <v>0</v>
      </c>
      <c r="K68" s="24">
        <f t="shared" si="14"/>
        <v>0</v>
      </c>
    </row>
    <row r="69" spans="1:11">
      <c r="A69" s="25" t="s">
        <v>121</v>
      </c>
      <c r="B69" s="22" t="s">
        <v>122</v>
      </c>
      <c r="C69" s="23">
        <v>-420560.3</v>
      </c>
      <c r="D69" s="23">
        <v>0</v>
      </c>
      <c r="E69" s="23">
        <v>0</v>
      </c>
      <c r="F69" s="23">
        <v>-430246.83</v>
      </c>
      <c r="G69" s="23">
        <f t="shared" si="10"/>
        <v>-9686.5300000000279</v>
      </c>
      <c r="H69" s="23">
        <f t="shared" si="11"/>
        <v>430246.83</v>
      </c>
      <c r="I69" s="24">
        <f t="shared" si="12"/>
        <v>2.3032440294530971</v>
      </c>
      <c r="J69" s="24">
        <f t="shared" si="13"/>
        <v>0</v>
      </c>
      <c r="K69" s="24">
        <f t="shared" si="14"/>
        <v>0</v>
      </c>
    </row>
    <row r="70" spans="1:11" s="3" customFormat="1">
      <c r="A70" s="30" t="s">
        <v>269</v>
      </c>
      <c r="B70" s="31" t="s">
        <v>982</v>
      </c>
      <c r="C70" s="32"/>
      <c r="D70" s="32"/>
      <c r="E70" s="32"/>
      <c r="F70" s="32"/>
      <c r="G70" s="32"/>
      <c r="H70" s="32"/>
      <c r="I70" s="33"/>
      <c r="J70" s="33"/>
      <c r="K70" s="33"/>
    </row>
    <row r="71" spans="1:11">
      <c r="A71" s="21" t="s">
        <v>19</v>
      </c>
      <c r="B71" s="22" t="s">
        <v>20</v>
      </c>
      <c r="C71" s="23">
        <v>0</v>
      </c>
      <c r="D71" s="23">
        <v>1267126</v>
      </c>
      <c r="E71" s="23">
        <v>1267126</v>
      </c>
      <c r="F71" s="23">
        <v>1267126</v>
      </c>
      <c r="G71" s="23">
        <f t="shared" ref="G71:G81" si="15">F71-C71</f>
        <v>1267126</v>
      </c>
      <c r="H71" s="23">
        <f t="shared" ref="H71:H81" si="16">E71-F71</f>
        <v>0</v>
      </c>
      <c r="I71" s="24">
        <f t="shared" ref="I71:I81" si="17">IF(ISERROR(F71/C71),0,F71/C71*100-100)</f>
        <v>0</v>
      </c>
      <c r="J71" s="24">
        <f t="shared" ref="J71:J81" si="18">IF(ISERROR(F71/E71),0,F71/E71*100)</f>
        <v>100</v>
      </c>
      <c r="K71" s="24">
        <f t="shared" ref="K71:K81" si="19">IF(ISERROR(F71/D71),0,F71/D71*100)</f>
        <v>100</v>
      </c>
    </row>
    <row r="72" spans="1:11">
      <c r="A72" s="25" t="s">
        <v>84</v>
      </c>
      <c r="B72" s="22" t="s">
        <v>85</v>
      </c>
      <c r="C72" s="23">
        <v>0</v>
      </c>
      <c r="D72" s="23">
        <v>1267126</v>
      </c>
      <c r="E72" s="23">
        <v>1267126</v>
      </c>
      <c r="F72" s="23">
        <v>1267126</v>
      </c>
      <c r="G72" s="23">
        <f t="shared" si="15"/>
        <v>1267126</v>
      </c>
      <c r="H72" s="23">
        <f t="shared" si="16"/>
        <v>0</v>
      </c>
      <c r="I72" s="24">
        <f t="shared" si="17"/>
        <v>0</v>
      </c>
      <c r="J72" s="24">
        <f t="shared" si="18"/>
        <v>100</v>
      </c>
      <c r="K72" s="24">
        <f t="shared" si="19"/>
        <v>100</v>
      </c>
    </row>
    <row r="73" spans="1:11">
      <c r="A73" s="26" t="s">
        <v>86</v>
      </c>
      <c r="B73" s="22" t="s">
        <v>87</v>
      </c>
      <c r="C73" s="23">
        <v>0</v>
      </c>
      <c r="D73" s="23">
        <v>1267126</v>
      </c>
      <c r="E73" s="23">
        <v>1267126</v>
      </c>
      <c r="F73" s="23">
        <v>1267126</v>
      </c>
      <c r="G73" s="23">
        <f t="shared" si="15"/>
        <v>1267126</v>
      </c>
      <c r="H73" s="23">
        <f t="shared" si="16"/>
        <v>0</v>
      </c>
      <c r="I73" s="24">
        <f t="shared" si="17"/>
        <v>0</v>
      </c>
      <c r="J73" s="24">
        <f t="shared" si="18"/>
        <v>100</v>
      </c>
      <c r="K73" s="24">
        <f t="shared" si="19"/>
        <v>100</v>
      </c>
    </row>
    <row r="74" spans="1:11">
      <c r="A74" s="21" t="s">
        <v>88</v>
      </c>
      <c r="B74" s="22" t="s">
        <v>89</v>
      </c>
      <c r="C74" s="23">
        <v>0</v>
      </c>
      <c r="D74" s="23">
        <v>1267126</v>
      </c>
      <c r="E74" s="23">
        <v>1267126</v>
      </c>
      <c r="F74" s="23">
        <v>925896.19</v>
      </c>
      <c r="G74" s="23">
        <f t="shared" si="15"/>
        <v>925896.19</v>
      </c>
      <c r="H74" s="23">
        <f t="shared" si="16"/>
        <v>341229.81000000006</v>
      </c>
      <c r="I74" s="24">
        <f t="shared" si="17"/>
        <v>0</v>
      </c>
      <c r="J74" s="24">
        <f t="shared" si="18"/>
        <v>73.070569935428679</v>
      </c>
      <c r="K74" s="24">
        <f t="shared" si="19"/>
        <v>73.070569935428679</v>
      </c>
    </row>
    <row r="75" spans="1:11">
      <c r="A75" s="25" t="s">
        <v>90</v>
      </c>
      <c r="B75" s="22" t="s">
        <v>91</v>
      </c>
      <c r="C75" s="23">
        <v>0</v>
      </c>
      <c r="D75" s="23">
        <v>1267126</v>
      </c>
      <c r="E75" s="23">
        <v>1267126</v>
      </c>
      <c r="F75" s="23">
        <v>925896.19</v>
      </c>
      <c r="G75" s="23">
        <f t="shared" si="15"/>
        <v>925896.19</v>
      </c>
      <c r="H75" s="23">
        <f t="shared" si="16"/>
        <v>341229.81000000006</v>
      </c>
      <c r="I75" s="24">
        <f t="shared" si="17"/>
        <v>0</v>
      </c>
      <c r="J75" s="24">
        <f t="shared" si="18"/>
        <v>73.070569935428679</v>
      </c>
      <c r="K75" s="24">
        <f t="shared" si="19"/>
        <v>73.070569935428679</v>
      </c>
    </row>
    <row r="76" spans="1:11">
      <c r="A76" s="26" t="s">
        <v>92</v>
      </c>
      <c r="B76" s="22" t="s">
        <v>93</v>
      </c>
      <c r="C76" s="23">
        <v>0</v>
      </c>
      <c r="D76" s="23">
        <v>1267126</v>
      </c>
      <c r="E76" s="23">
        <v>1267126</v>
      </c>
      <c r="F76" s="23">
        <v>925896.19</v>
      </c>
      <c r="G76" s="23">
        <f t="shared" si="15"/>
        <v>925896.19</v>
      </c>
      <c r="H76" s="23">
        <f t="shared" si="16"/>
        <v>341229.81000000006</v>
      </c>
      <c r="I76" s="24">
        <f t="shared" si="17"/>
        <v>0</v>
      </c>
      <c r="J76" s="24">
        <f t="shared" si="18"/>
        <v>73.070569935428679</v>
      </c>
      <c r="K76" s="24">
        <f t="shared" si="19"/>
        <v>73.070569935428679</v>
      </c>
    </row>
    <row r="77" spans="1:11">
      <c r="A77" s="27" t="s">
        <v>94</v>
      </c>
      <c r="B77" s="22" t="s">
        <v>95</v>
      </c>
      <c r="C77" s="23">
        <v>0</v>
      </c>
      <c r="D77" s="23">
        <v>64410</v>
      </c>
      <c r="E77" s="23">
        <v>64410</v>
      </c>
      <c r="F77" s="23">
        <v>14425.57</v>
      </c>
      <c r="G77" s="23">
        <f t="shared" si="15"/>
        <v>14425.57</v>
      </c>
      <c r="H77" s="23">
        <f t="shared" si="16"/>
        <v>49984.43</v>
      </c>
      <c r="I77" s="24">
        <f t="shared" si="17"/>
        <v>0</v>
      </c>
      <c r="J77" s="24">
        <f t="shared" si="18"/>
        <v>22.396475702530662</v>
      </c>
      <c r="K77" s="24">
        <f t="shared" si="19"/>
        <v>22.396475702530662</v>
      </c>
    </row>
    <row r="78" spans="1:11">
      <c r="A78" s="27" t="s">
        <v>96</v>
      </c>
      <c r="B78" s="22" t="s">
        <v>97</v>
      </c>
      <c r="C78" s="23">
        <v>0</v>
      </c>
      <c r="D78" s="23">
        <v>1202716</v>
      </c>
      <c r="E78" s="23">
        <v>1202716</v>
      </c>
      <c r="F78" s="23">
        <v>911470.62</v>
      </c>
      <c r="G78" s="23">
        <f t="shared" si="15"/>
        <v>911470.62</v>
      </c>
      <c r="H78" s="23">
        <f t="shared" si="16"/>
        <v>291245.38</v>
      </c>
      <c r="I78" s="24">
        <f t="shared" si="17"/>
        <v>0</v>
      </c>
      <c r="J78" s="24">
        <f t="shared" si="18"/>
        <v>75.784359732472169</v>
      </c>
      <c r="K78" s="24">
        <f t="shared" si="19"/>
        <v>75.784359732472169</v>
      </c>
    </row>
    <row r="79" spans="1:11">
      <c r="A79" s="21"/>
      <c r="B79" s="22" t="s">
        <v>118</v>
      </c>
      <c r="C79" s="23">
        <v>0</v>
      </c>
      <c r="D79" s="23">
        <v>0</v>
      </c>
      <c r="E79" s="23">
        <v>0</v>
      </c>
      <c r="F79" s="23">
        <v>341229.81</v>
      </c>
      <c r="G79" s="23">
        <f t="shared" si="15"/>
        <v>341229.81</v>
      </c>
      <c r="H79" s="23">
        <f t="shared" si="16"/>
        <v>-341229.81</v>
      </c>
      <c r="I79" s="24">
        <f t="shared" si="17"/>
        <v>0</v>
      </c>
      <c r="J79" s="24">
        <f t="shared" si="18"/>
        <v>0</v>
      </c>
      <c r="K79" s="24">
        <f t="shared" si="19"/>
        <v>0</v>
      </c>
    </row>
    <row r="80" spans="1:11">
      <c r="A80" s="21" t="s">
        <v>119</v>
      </c>
      <c r="B80" s="22" t="s">
        <v>120</v>
      </c>
      <c r="C80" s="23">
        <v>0</v>
      </c>
      <c r="D80" s="23">
        <v>0</v>
      </c>
      <c r="E80" s="23">
        <v>0</v>
      </c>
      <c r="F80" s="23">
        <v>-341229.81</v>
      </c>
      <c r="G80" s="23">
        <f t="shared" si="15"/>
        <v>-341229.81</v>
      </c>
      <c r="H80" s="23">
        <f t="shared" si="16"/>
        <v>341229.81</v>
      </c>
      <c r="I80" s="24">
        <f t="shared" si="17"/>
        <v>0</v>
      </c>
      <c r="J80" s="24">
        <f t="shared" si="18"/>
        <v>0</v>
      </c>
      <c r="K80" s="24">
        <f t="shared" si="19"/>
        <v>0</v>
      </c>
    </row>
    <row r="81" spans="1:11">
      <c r="A81" s="25" t="s">
        <v>121</v>
      </c>
      <c r="B81" s="22" t="s">
        <v>122</v>
      </c>
      <c r="C81" s="23">
        <v>0</v>
      </c>
      <c r="D81" s="23">
        <v>0</v>
      </c>
      <c r="E81" s="23">
        <v>0</v>
      </c>
      <c r="F81" s="23">
        <v>-341229.81</v>
      </c>
      <c r="G81" s="23">
        <f t="shared" si="15"/>
        <v>-341229.81</v>
      </c>
      <c r="H81" s="23">
        <f t="shared" si="16"/>
        <v>341229.81</v>
      </c>
      <c r="I81" s="24">
        <f t="shared" si="17"/>
        <v>0</v>
      </c>
      <c r="J81" s="24">
        <f t="shared" si="18"/>
        <v>0</v>
      </c>
      <c r="K81" s="24">
        <f t="shared" si="19"/>
        <v>0</v>
      </c>
    </row>
    <row r="82" spans="1:11" s="3" customFormat="1">
      <c r="A82" s="30" t="s">
        <v>211</v>
      </c>
      <c r="B82" s="31" t="s">
        <v>983</v>
      </c>
      <c r="C82" s="32"/>
      <c r="D82" s="32"/>
      <c r="E82" s="32"/>
      <c r="F82" s="32"/>
      <c r="G82" s="32"/>
      <c r="H82" s="32"/>
      <c r="I82" s="33"/>
      <c r="J82" s="33"/>
      <c r="K82" s="33"/>
    </row>
    <row r="83" spans="1:11">
      <c r="A83" s="21" t="s">
        <v>19</v>
      </c>
      <c r="B83" s="22" t="s">
        <v>20</v>
      </c>
      <c r="C83" s="23">
        <v>6638425</v>
      </c>
      <c r="D83" s="23">
        <v>0</v>
      </c>
      <c r="E83" s="23">
        <v>0</v>
      </c>
      <c r="F83" s="23">
        <v>0</v>
      </c>
      <c r="G83" s="23">
        <f t="shared" ref="G83:G96" si="20">F83-C83</f>
        <v>-6638425</v>
      </c>
      <c r="H83" s="23">
        <f t="shared" ref="H83:H96" si="21">E83-F83</f>
        <v>0</v>
      </c>
      <c r="I83" s="24">
        <f t="shared" ref="I83:I96" si="22">IF(ISERROR(F83/C83),0,F83/C83*100-100)</f>
        <v>-100</v>
      </c>
      <c r="J83" s="24">
        <f t="shared" ref="J83:J96" si="23">IF(ISERROR(F83/E83),0,F83/E83*100)</f>
        <v>0</v>
      </c>
      <c r="K83" s="24">
        <f t="shared" ref="K83:K96" si="24">IF(ISERROR(F83/D83),0,F83/D83*100)</f>
        <v>0</v>
      </c>
    </row>
    <row r="84" spans="1:11">
      <c r="A84" s="25" t="s">
        <v>84</v>
      </c>
      <c r="B84" s="22" t="s">
        <v>85</v>
      </c>
      <c r="C84" s="23">
        <v>6638425</v>
      </c>
      <c r="D84" s="23">
        <v>0</v>
      </c>
      <c r="E84" s="23">
        <v>0</v>
      </c>
      <c r="F84" s="23">
        <v>0</v>
      </c>
      <c r="G84" s="23">
        <f t="shared" si="20"/>
        <v>-6638425</v>
      </c>
      <c r="H84" s="23">
        <f t="shared" si="21"/>
        <v>0</v>
      </c>
      <c r="I84" s="24">
        <f t="shared" si="22"/>
        <v>-100</v>
      </c>
      <c r="J84" s="24">
        <f t="shared" si="23"/>
        <v>0</v>
      </c>
      <c r="K84" s="24">
        <f t="shared" si="24"/>
        <v>0</v>
      </c>
    </row>
    <row r="85" spans="1:11">
      <c r="A85" s="26" t="s">
        <v>86</v>
      </c>
      <c r="B85" s="22" t="s">
        <v>87</v>
      </c>
      <c r="C85" s="23">
        <v>6638425</v>
      </c>
      <c r="D85" s="23">
        <v>0</v>
      </c>
      <c r="E85" s="23">
        <v>0</v>
      </c>
      <c r="F85" s="23">
        <v>0</v>
      </c>
      <c r="G85" s="23">
        <f t="shared" si="20"/>
        <v>-6638425</v>
      </c>
      <c r="H85" s="23">
        <f t="shared" si="21"/>
        <v>0</v>
      </c>
      <c r="I85" s="24">
        <f t="shared" si="22"/>
        <v>-100</v>
      </c>
      <c r="J85" s="24">
        <f t="shared" si="23"/>
        <v>0</v>
      </c>
      <c r="K85" s="24">
        <f t="shared" si="24"/>
        <v>0</v>
      </c>
    </row>
    <row r="86" spans="1:11">
      <c r="A86" s="21" t="s">
        <v>88</v>
      </c>
      <c r="B86" s="22" t="s">
        <v>89</v>
      </c>
      <c r="C86" s="23">
        <v>5385706.9199999999</v>
      </c>
      <c r="D86" s="23">
        <v>0</v>
      </c>
      <c r="E86" s="23">
        <v>0</v>
      </c>
      <c r="F86" s="23">
        <v>0</v>
      </c>
      <c r="G86" s="23">
        <f t="shared" si="20"/>
        <v>-5385706.9199999999</v>
      </c>
      <c r="H86" s="23">
        <f t="shared" si="21"/>
        <v>0</v>
      </c>
      <c r="I86" s="24">
        <f t="shared" si="22"/>
        <v>-100</v>
      </c>
      <c r="J86" s="24">
        <f t="shared" si="23"/>
        <v>0</v>
      </c>
      <c r="K86" s="24">
        <f t="shared" si="24"/>
        <v>0</v>
      </c>
    </row>
    <row r="87" spans="1:11">
      <c r="A87" s="25" t="s">
        <v>90</v>
      </c>
      <c r="B87" s="22" t="s">
        <v>91</v>
      </c>
      <c r="C87" s="23">
        <v>5385706.9199999999</v>
      </c>
      <c r="D87" s="23">
        <v>0</v>
      </c>
      <c r="E87" s="23">
        <v>0</v>
      </c>
      <c r="F87" s="23">
        <v>0</v>
      </c>
      <c r="G87" s="23">
        <f t="shared" si="20"/>
        <v>-5385706.9199999999</v>
      </c>
      <c r="H87" s="23">
        <f t="shared" si="21"/>
        <v>0</v>
      </c>
      <c r="I87" s="24">
        <f t="shared" si="22"/>
        <v>-100</v>
      </c>
      <c r="J87" s="24">
        <f t="shared" si="23"/>
        <v>0</v>
      </c>
      <c r="K87" s="24">
        <f t="shared" si="24"/>
        <v>0</v>
      </c>
    </row>
    <row r="88" spans="1:11">
      <c r="A88" s="26" t="s">
        <v>92</v>
      </c>
      <c r="B88" s="22" t="s">
        <v>93</v>
      </c>
      <c r="C88" s="23">
        <v>282887.19</v>
      </c>
      <c r="D88" s="23">
        <v>0</v>
      </c>
      <c r="E88" s="23">
        <v>0</v>
      </c>
      <c r="F88" s="23">
        <v>0</v>
      </c>
      <c r="G88" s="23">
        <f t="shared" si="20"/>
        <v>-282887.19</v>
      </c>
      <c r="H88" s="23">
        <f t="shared" si="21"/>
        <v>0</v>
      </c>
      <c r="I88" s="24">
        <f t="shared" si="22"/>
        <v>-100</v>
      </c>
      <c r="J88" s="24">
        <f t="shared" si="23"/>
        <v>0</v>
      </c>
      <c r="K88" s="24">
        <f t="shared" si="24"/>
        <v>0</v>
      </c>
    </row>
    <row r="89" spans="1:11">
      <c r="A89" s="27" t="s">
        <v>94</v>
      </c>
      <c r="B89" s="22" t="s">
        <v>95</v>
      </c>
      <c r="C89" s="23">
        <v>49493.29</v>
      </c>
      <c r="D89" s="23">
        <v>0</v>
      </c>
      <c r="E89" s="23">
        <v>0</v>
      </c>
      <c r="F89" s="23">
        <v>0</v>
      </c>
      <c r="G89" s="23">
        <f t="shared" si="20"/>
        <v>-49493.29</v>
      </c>
      <c r="H89" s="23">
        <f t="shared" si="21"/>
        <v>0</v>
      </c>
      <c r="I89" s="24">
        <f t="shared" si="22"/>
        <v>-100</v>
      </c>
      <c r="J89" s="24">
        <f t="shared" si="23"/>
        <v>0</v>
      </c>
      <c r="K89" s="24">
        <f t="shared" si="24"/>
        <v>0</v>
      </c>
    </row>
    <row r="90" spans="1:11">
      <c r="A90" s="27" t="s">
        <v>96</v>
      </c>
      <c r="B90" s="22" t="s">
        <v>97</v>
      </c>
      <c r="C90" s="23">
        <v>233393.9</v>
      </c>
      <c r="D90" s="23">
        <v>0</v>
      </c>
      <c r="E90" s="23">
        <v>0</v>
      </c>
      <c r="F90" s="23">
        <v>0</v>
      </c>
      <c r="G90" s="23">
        <f t="shared" si="20"/>
        <v>-233393.9</v>
      </c>
      <c r="H90" s="23">
        <f t="shared" si="21"/>
        <v>0</v>
      </c>
      <c r="I90" s="24">
        <f t="shared" si="22"/>
        <v>-100</v>
      </c>
      <c r="J90" s="24">
        <f t="shared" si="23"/>
        <v>0</v>
      </c>
      <c r="K90" s="24">
        <f t="shared" si="24"/>
        <v>0</v>
      </c>
    </row>
    <row r="91" spans="1:11" ht="25.5">
      <c r="A91" s="26" t="s">
        <v>106</v>
      </c>
      <c r="B91" s="22" t="s">
        <v>107</v>
      </c>
      <c r="C91" s="23">
        <v>5102819.7300000004</v>
      </c>
      <c r="D91" s="23">
        <v>0</v>
      </c>
      <c r="E91" s="23">
        <v>0</v>
      </c>
      <c r="F91" s="23">
        <v>0</v>
      </c>
      <c r="G91" s="23">
        <f t="shared" si="20"/>
        <v>-5102819.7300000004</v>
      </c>
      <c r="H91" s="23">
        <f t="shared" si="21"/>
        <v>0</v>
      </c>
      <c r="I91" s="24">
        <f t="shared" si="22"/>
        <v>-100</v>
      </c>
      <c r="J91" s="24">
        <f t="shared" si="23"/>
        <v>0</v>
      </c>
      <c r="K91" s="24">
        <f t="shared" si="24"/>
        <v>0</v>
      </c>
    </row>
    <row r="92" spans="1:11" ht="25.5">
      <c r="A92" s="27" t="s">
        <v>188</v>
      </c>
      <c r="B92" s="22" t="s">
        <v>189</v>
      </c>
      <c r="C92" s="23">
        <v>5102819.7300000004</v>
      </c>
      <c r="D92" s="23">
        <v>0</v>
      </c>
      <c r="E92" s="23">
        <v>0</v>
      </c>
      <c r="F92" s="23">
        <v>0</v>
      </c>
      <c r="G92" s="23">
        <f t="shared" si="20"/>
        <v>-5102819.7300000004</v>
      </c>
      <c r="H92" s="23">
        <f t="shared" si="21"/>
        <v>0</v>
      </c>
      <c r="I92" s="24">
        <f t="shared" si="22"/>
        <v>-100</v>
      </c>
      <c r="J92" s="24">
        <f t="shared" si="23"/>
        <v>0</v>
      </c>
      <c r="K92" s="24">
        <f t="shared" si="24"/>
        <v>0</v>
      </c>
    </row>
    <row r="93" spans="1:11" ht="25.5">
      <c r="A93" s="28" t="s">
        <v>207</v>
      </c>
      <c r="B93" s="22" t="s">
        <v>208</v>
      </c>
      <c r="C93" s="23">
        <v>5102819.7300000004</v>
      </c>
      <c r="D93" s="23">
        <v>0</v>
      </c>
      <c r="E93" s="23">
        <v>0</v>
      </c>
      <c r="F93" s="23">
        <v>0</v>
      </c>
      <c r="G93" s="23">
        <f t="shared" si="20"/>
        <v>-5102819.7300000004</v>
      </c>
      <c r="H93" s="23">
        <f t="shared" si="21"/>
        <v>0</v>
      </c>
      <c r="I93" s="24">
        <f t="shared" si="22"/>
        <v>-100</v>
      </c>
      <c r="J93" s="24">
        <f t="shared" si="23"/>
        <v>0</v>
      </c>
      <c r="K93" s="24">
        <f t="shared" si="24"/>
        <v>0</v>
      </c>
    </row>
    <row r="94" spans="1:11">
      <c r="A94" s="21"/>
      <c r="B94" s="22" t="s">
        <v>118</v>
      </c>
      <c r="C94" s="23">
        <v>1252718.0800000001</v>
      </c>
      <c r="D94" s="23">
        <v>0</v>
      </c>
      <c r="E94" s="23">
        <v>0</v>
      </c>
      <c r="F94" s="23">
        <v>0</v>
      </c>
      <c r="G94" s="23">
        <f t="shared" si="20"/>
        <v>-1252718.0800000001</v>
      </c>
      <c r="H94" s="23">
        <f t="shared" si="21"/>
        <v>0</v>
      </c>
      <c r="I94" s="24">
        <f t="shared" si="22"/>
        <v>-100</v>
      </c>
      <c r="J94" s="24">
        <f t="shared" si="23"/>
        <v>0</v>
      </c>
      <c r="K94" s="24">
        <f t="shared" si="24"/>
        <v>0</v>
      </c>
    </row>
    <row r="95" spans="1:11">
      <c r="A95" s="21" t="s">
        <v>119</v>
      </c>
      <c r="B95" s="22" t="s">
        <v>120</v>
      </c>
      <c r="C95" s="23">
        <v>-1252718.0800000001</v>
      </c>
      <c r="D95" s="23">
        <v>0</v>
      </c>
      <c r="E95" s="23">
        <v>0</v>
      </c>
      <c r="F95" s="23">
        <v>0</v>
      </c>
      <c r="G95" s="23">
        <f t="shared" si="20"/>
        <v>1252718.0800000001</v>
      </c>
      <c r="H95" s="23">
        <f t="shared" si="21"/>
        <v>0</v>
      </c>
      <c r="I95" s="24">
        <f t="shared" si="22"/>
        <v>-100</v>
      </c>
      <c r="J95" s="24">
        <f t="shared" si="23"/>
        <v>0</v>
      </c>
      <c r="K95" s="24">
        <f t="shared" si="24"/>
        <v>0</v>
      </c>
    </row>
    <row r="96" spans="1:11">
      <c r="A96" s="25" t="s">
        <v>121</v>
      </c>
      <c r="B96" s="22" t="s">
        <v>122</v>
      </c>
      <c r="C96" s="23">
        <v>-1252718.0800000001</v>
      </c>
      <c r="D96" s="23">
        <v>0</v>
      </c>
      <c r="E96" s="23">
        <v>0</v>
      </c>
      <c r="F96" s="23">
        <v>0</v>
      </c>
      <c r="G96" s="23">
        <f t="shared" si="20"/>
        <v>1252718.0800000001</v>
      </c>
      <c r="H96" s="23">
        <f t="shared" si="21"/>
        <v>0</v>
      </c>
      <c r="I96" s="24">
        <f t="shared" si="22"/>
        <v>-100</v>
      </c>
      <c r="J96" s="24">
        <f t="shared" si="23"/>
        <v>0</v>
      </c>
      <c r="K96" s="24">
        <f t="shared" si="24"/>
        <v>0</v>
      </c>
    </row>
    <row r="97" spans="1:11" s="3" customFormat="1">
      <c r="A97" s="30" t="s">
        <v>126</v>
      </c>
      <c r="B97" s="31" t="s">
        <v>127</v>
      </c>
      <c r="C97" s="32"/>
      <c r="D97" s="32"/>
      <c r="E97" s="32"/>
      <c r="F97" s="32"/>
      <c r="G97" s="32"/>
      <c r="H97" s="32"/>
      <c r="I97" s="33"/>
      <c r="J97" s="33"/>
      <c r="K97" s="33"/>
    </row>
    <row r="98" spans="1:11">
      <c r="A98" s="21" t="s">
        <v>19</v>
      </c>
      <c r="B98" s="22" t="s">
        <v>20</v>
      </c>
      <c r="C98" s="23">
        <v>595715</v>
      </c>
      <c r="D98" s="23">
        <v>0</v>
      </c>
      <c r="E98" s="23">
        <v>0</v>
      </c>
      <c r="F98" s="23">
        <v>0</v>
      </c>
      <c r="G98" s="23">
        <f t="shared" ref="G98:G110" si="25">F98-C98</f>
        <v>-595715</v>
      </c>
      <c r="H98" s="23">
        <f t="shared" ref="H98:H110" si="26">E98-F98</f>
        <v>0</v>
      </c>
      <c r="I98" s="24">
        <f t="shared" ref="I98:I110" si="27">IF(ISERROR(F98/C98),0,F98/C98*100-100)</f>
        <v>-100</v>
      </c>
      <c r="J98" s="24">
        <f t="shared" ref="J98:J110" si="28">IF(ISERROR(F98/E98),0,F98/E98*100)</f>
        <v>0</v>
      </c>
      <c r="K98" s="24">
        <f t="shared" ref="K98:K110" si="29">IF(ISERROR(F98/D98),0,F98/D98*100)</f>
        <v>0</v>
      </c>
    </row>
    <row r="99" spans="1:11">
      <c r="A99" s="25" t="s">
        <v>84</v>
      </c>
      <c r="B99" s="22" t="s">
        <v>85</v>
      </c>
      <c r="C99" s="23">
        <v>595715</v>
      </c>
      <c r="D99" s="23">
        <v>0</v>
      </c>
      <c r="E99" s="23">
        <v>0</v>
      </c>
      <c r="F99" s="23">
        <v>0</v>
      </c>
      <c r="G99" s="23">
        <f t="shared" si="25"/>
        <v>-595715</v>
      </c>
      <c r="H99" s="23">
        <f t="shared" si="26"/>
        <v>0</v>
      </c>
      <c r="I99" s="24">
        <f t="shared" si="27"/>
        <v>-100</v>
      </c>
      <c r="J99" s="24">
        <f t="shared" si="28"/>
        <v>0</v>
      </c>
      <c r="K99" s="24">
        <f t="shared" si="29"/>
        <v>0</v>
      </c>
    </row>
    <row r="100" spans="1:11">
      <c r="A100" s="26" t="s">
        <v>86</v>
      </c>
      <c r="B100" s="22" t="s">
        <v>87</v>
      </c>
      <c r="C100" s="23">
        <v>595715</v>
      </c>
      <c r="D100" s="23">
        <v>0</v>
      </c>
      <c r="E100" s="23">
        <v>0</v>
      </c>
      <c r="F100" s="23">
        <v>0</v>
      </c>
      <c r="G100" s="23">
        <f t="shared" si="25"/>
        <v>-595715</v>
      </c>
      <c r="H100" s="23">
        <f t="shared" si="26"/>
        <v>0</v>
      </c>
      <c r="I100" s="24">
        <f t="shared" si="27"/>
        <v>-100</v>
      </c>
      <c r="J100" s="24">
        <f t="shared" si="28"/>
        <v>0</v>
      </c>
      <c r="K100" s="24">
        <f t="shared" si="29"/>
        <v>0</v>
      </c>
    </row>
    <row r="101" spans="1:11">
      <c r="A101" s="21" t="s">
        <v>88</v>
      </c>
      <c r="B101" s="22" t="s">
        <v>89</v>
      </c>
      <c r="C101" s="23">
        <v>559016.61</v>
      </c>
      <c r="D101" s="23">
        <v>0</v>
      </c>
      <c r="E101" s="23">
        <v>0</v>
      </c>
      <c r="F101" s="23">
        <v>0</v>
      </c>
      <c r="G101" s="23">
        <f t="shared" si="25"/>
        <v>-559016.61</v>
      </c>
      <c r="H101" s="23">
        <f t="shared" si="26"/>
        <v>0</v>
      </c>
      <c r="I101" s="24">
        <f t="shared" si="27"/>
        <v>-100</v>
      </c>
      <c r="J101" s="24">
        <f t="shared" si="28"/>
        <v>0</v>
      </c>
      <c r="K101" s="24">
        <f t="shared" si="29"/>
        <v>0</v>
      </c>
    </row>
    <row r="102" spans="1:11">
      <c r="A102" s="25" t="s">
        <v>90</v>
      </c>
      <c r="B102" s="22" t="s">
        <v>91</v>
      </c>
      <c r="C102" s="23">
        <v>559016.61</v>
      </c>
      <c r="D102" s="23">
        <v>0</v>
      </c>
      <c r="E102" s="23">
        <v>0</v>
      </c>
      <c r="F102" s="23">
        <v>0</v>
      </c>
      <c r="G102" s="23">
        <f t="shared" si="25"/>
        <v>-559016.61</v>
      </c>
      <c r="H102" s="23">
        <f t="shared" si="26"/>
        <v>0</v>
      </c>
      <c r="I102" s="24">
        <f t="shared" si="27"/>
        <v>-100</v>
      </c>
      <c r="J102" s="24">
        <f t="shared" si="28"/>
        <v>0</v>
      </c>
      <c r="K102" s="24">
        <f t="shared" si="29"/>
        <v>0</v>
      </c>
    </row>
    <row r="103" spans="1:11">
      <c r="A103" s="26" t="s">
        <v>92</v>
      </c>
      <c r="B103" s="22" t="s">
        <v>93</v>
      </c>
      <c r="C103" s="23">
        <v>3654.08</v>
      </c>
      <c r="D103" s="23">
        <v>0</v>
      </c>
      <c r="E103" s="23">
        <v>0</v>
      </c>
      <c r="F103" s="23">
        <v>0</v>
      </c>
      <c r="G103" s="23">
        <f t="shared" si="25"/>
        <v>-3654.08</v>
      </c>
      <c r="H103" s="23">
        <f t="shared" si="26"/>
        <v>0</v>
      </c>
      <c r="I103" s="24">
        <f t="shared" si="27"/>
        <v>-100</v>
      </c>
      <c r="J103" s="24">
        <f t="shared" si="28"/>
        <v>0</v>
      </c>
      <c r="K103" s="24">
        <f t="shared" si="29"/>
        <v>0</v>
      </c>
    </row>
    <row r="104" spans="1:11">
      <c r="A104" s="27" t="s">
        <v>96</v>
      </c>
      <c r="B104" s="22" t="s">
        <v>97</v>
      </c>
      <c r="C104" s="23">
        <v>3654.08</v>
      </c>
      <c r="D104" s="23">
        <v>0</v>
      </c>
      <c r="E104" s="23">
        <v>0</v>
      </c>
      <c r="F104" s="23">
        <v>0</v>
      </c>
      <c r="G104" s="23">
        <f t="shared" si="25"/>
        <v>-3654.08</v>
      </c>
      <c r="H104" s="23">
        <f t="shared" si="26"/>
        <v>0</v>
      </c>
      <c r="I104" s="24">
        <f t="shared" si="27"/>
        <v>-100</v>
      </c>
      <c r="J104" s="24">
        <f t="shared" si="28"/>
        <v>0</v>
      </c>
      <c r="K104" s="24">
        <f t="shared" si="29"/>
        <v>0</v>
      </c>
    </row>
    <row r="105" spans="1:11" ht="25.5">
      <c r="A105" s="26" t="s">
        <v>106</v>
      </c>
      <c r="B105" s="22" t="s">
        <v>107</v>
      </c>
      <c r="C105" s="23">
        <v>555362.53</v>
      </c>
      <c r="D105" s="23">
        <v>0</v>
      </c>
      <c r="E105" s="23">
        <v>0</v>
      </c>
      <c r="F105" s="23">
        <v>0</v>
      </c>
      <c r="G105" s="23">
        <f t="shared" si="25"/>
        <v>-555362.53</v>
      </c>
      <c r="H105" s="23">
        <f t="shared" si="26"/>
        <v>0</v>
      </c>
      <c r="I105" s="24">
        <f t="shared" si="27"/>
        <v>-100</v>
      </c>
      <c r="J105" s="24">
        <f t="shared" si="28"/>
        <v>0</v>
      </c>
      <c r="K105" s="24">
        <f t="shared" si="29"/>
        <v>0</v>
      </c>
    </row>
    <row r="106" spans="1:11" ht="25.5">
      <c r="A106" s="27" t="s">
        <v>188</v>
      </c>
      <c r="B106" s="22" t="s">
        <v>189</v>
      </c>
      <c r="C106" s="23">
        <v>555362.53</v>
      </c>
      <c r="D106" s="23">
        <v>0</v>
      </c>
      <c r="E106" s="23">
        <v>0</v>
      </c>
      <c r="F106" s="23">
        <v>0</v>
      </c>
      <c r="G106" s="23">
        <f t="shared" si="25"/>
        <v>-555362.53</v>
      </c>
      <c r="H106" s="23">
        <f t="shared" si="26"/>
        <v>0</v>
      </c>
      <c r="I106" s="24">
        <f t="shared" si="27"/>
        <v>-100</v>
      </c>
      <c r="J106" s="24">
        <f t="shared" si="28"/>
        <v>0</v>
      </c>
      <c r="K106" s="24">
        <f t="shared" si="29"/>
        <v>0</v>
      </c>
    </row>
    <row r="107" spans="1:11" ht="25.5">
      <c r="A107" s="28" t="s">
        <v>207</v>
      </c>
      <c r="B107" s="22" t="s">
        <v>208</v>
      </c>
      <c r="C107" s="23">
        <v>555362.53</v>
      </c>
      <c r="D107" s="23">
        <v>0</v>
      </c>
      <c r="E107" s="23">
        <v>0</v>
      </c>
      <c r="F107" s="23">
        <v>0</v>
      </c>
      <c r="G107" s="23">
        <f t="shared" si="25"/>
        <v>-555362.53</v>
      </c>
      <c r="H107" s="23">
        <f t="shared" si="26"/>
        <v>0</v>
      </c>
      <c r="I107" s="24">
        <f t="shared" si="27"/>
        <v>-100</v>
      </c>
      <c r="J107" s="24">
        <f t="shared" si="28"/>
        <v>0</v>
      </c>
      <c r="K107" s="24">
        <f t="shared" si="29"/>
        <v>0</v>
      </c>
    </row>
    <row r="108" spans="1:11">
      <c r="A108" s="21"/>
      <c r="B108" s="22" t="s">
        <v>118</v>
      </c>
      <c r="C108" s="23">
        <v>36698.39</v>
      </c>
      <c r="D108" s="23">
        <v>0</v>
      </c>
      <c r="E108" s="23">
        <v>0</v>
      </c>
      <c r="F108" s="23">
        <v>0</v>
      </c>
      <c r="G108" s="23">
        <f t="shared" si="25"/>
        <v>-36698.39</v>
      </c>
      <c r="H108" s="23">
        <f t="shared" si="26"/>
        <v>0</v>
      </c>
      <c r="I108" s="24">
        <f t="shared" si="27"/>
        <v>-100</v>
      </c>
      <c r="J108" s="24">
        <f t="shared" si="28"/>
        <v>0</v>
      </c>
      <c r="K108" s="24">
        <f t="shared" si="29"/>
        <v>0</v>
      </c>
    </row>
    <row r="109" spans="1:11">
      <c r="A109" s="21" t="s">
        <v>119</v>
      </c>
      <c r="B109" s="22" t="s">
        <v>120</v>
      </c>
      <c r="C109" s="23">
        <v>-36698.39</v>
      </c>
      <c r="D109" s="23">
        <v>0</v>
      </c>
      <c r="E109" s="23">
        <v>0</v>
      </c>
      <c r="F109" s="23">
        <v>0</v>
      </c>
      <c r="G109" s="23">
        <f t="shared" si="25"/>
        <v>36698.39</v>
      </c>
      <c r="H109" s="23">
        <f t="shared" si="26"/>
        <v>0</v>
      </c>
      <c r="I109" s="24">
        <f t="shared" si="27"/>
        <v>-100</v>
      </c>
      <c r="J109" s="24">
        <f t="shared" si="28"/>
        <v>0</v>
      </c>
      <c r="K109" s="24">
        <f t="shared" si="29"/>
        <v>0</v>
      </c>
    </row>
    <row r="110" spans="1:11">
      <c r="A110" s="25" t="s">
        <v>121</v>
      </c>
      <c r="B110" s="22" t="s">
        <v>122</v>
      </c>
      <c r="C110" s="23">
        <v>-36698.39</v>
      </c>
      <c r="D110" s="23">
        <v>0</v>
      </c>
      <c r="E110" s="23">
        <v>0</v>
      </c>
      <c r="F110" s="23">
        <v>0</v>
      </c>
      <c r="G110" s="23">
        <f t="shared" si="25"/>
        <v>36698.39</v>
      </c>
      <c r="H110" s="23">
        <f t="shared" si="26"/>
        <v>0</v>
      </c>
      <c r="I110" s="24">
        <f t="shared" si="27"/>
        <v>-100</v>
      </c>
      <c r="J110" s="24">
        <f t="shared" si="28"/>
        <v>0</v>
      </c>
      <c r="K110" s="24">
        <f t="shared" si="2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96"/>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64</v>
      </c>
      <c r="B12" s="48" t="s">
        <v>65</v>
      </c>
      <c r="C12" s="23"/>
      <c r="D12" s="23"/>
      <c r="E12" s="23"/>
      <c r="F12" s="23"/>
      <c r="G12" s="23"/>
      <c r="H12" s="23"/>
      <c r="I12" s="24"/>
      <c r="J12" s="24"/>
      <c r="K12" s="24"/>
    </row>
    <row r="13" spans="1:11">
      <c r="A13" s="21" t="s">
        <v>19</v>
      </c>
      <c r="B13" s="22" t="s">
        <v>20</v>
      </c>
      <c r="C13" s="23">
        <v>48498760</v>
      </c>
      <c r="D13" s="23">
        <v>69349507</v>
      </c>
      <c r="E13" s="23">
        <v>25738988</v>
      </c>
      <c r="F13" s="23">
        <v>69349507</v>
      </c>
      <c r="G13" s="23">
        <f t="shared" ref="G13:G28" si="0">F13-C13</f>
        <v>20850747</v>
      </c>
      <c r="H13" s="23">
        <f t="shared" ref="H13:H28" si="1">E13-F13</f>
        <v>-43610519</v>
      </c>
      <c r="I13" s="24">
        <f t="shared" ref="I13:I28" si="2">IF(ISERROR(F13/C13),0,F13/C13*100-100)</f>
        <v>42.992330113182277</v>
      </c>
      <c r="J13" s="24">
        <f t="shared" ref="J13:J28" si="3">IF(ISERROR(F13/E13),0,F13/E13*100)</f>
        <v>269.43369723782456</v>
      </c>
      <c r="K13" s="24">
        <f t="shared" ref="K13:K28" si="4">IF(ISERROR(F13/D13),0,F13/D13*100)</f>
        <v>100</v>
      </c>
    </row>
    <row r="14" spans="1:11">
      <c r="A14" s="25" t="s">
        <v>84</v>
      </c>
      <c r="B14" s="22" t="s">
        <v>85</v>
      </c>
      <c r="C14" s="23">
        <v>48498760</v>
      </c>
      <c r="D14" s="23">
        <v>69349507</v>
      </c>
      <c r="E14" s="23">
        <v>25738988</v>
      </c>
      <c r="F14" s="23">
        <v>69349507</v>
      </c>
      <c r="G14" s="23">
        <f t="shared" si="0"/>
        <v>20850747</v>
      </c>
      <c r="H14" s="23">
        <f t="shared" si="1"/>
        <v>-43610519</v>
      </c>
      <c r="I14" s="24">
        <f t="shared" si="2"/>
        <v>42.992330113182277</v>
      </c>
      <c r="J14" s="24">
        <f t="shared" si="3"/>
        <v>269.43369723782456</v>
      </c>
      <c r="K14" s="24">
        <f t="shared" si="4"/>
        <v>100</v>
      </c>
    </row>
    <row r="15" spans="1:11">
      <c r="A15" s="26" t="s">
        <v>86</v>
      </c>
      <c r="B15" s="22" t="s">
        <v>87</v>
      </c>
      <c r="C15" s="23">
        <v>48498760</v>
      </c>
      <c r="D15" s="23">
        <v>69349507</v>
      </c>
      <c r="E15" s="23">
        <v>25738988</v>
      </c>
      <c r="F15" s="23">
        <v>69349507</v>
      </c>
      <c r="G15" s="23">
        <f t="shared" si="0"/>
        <v>20850747</v>
      </c>
      <c r="H15" s="23">
        <f t="shared" si="1"/>
        <v>-43610519</v>
      </c>
      <c r="I15" s="24">
        <f t="shared" si="2"/>
        <v>42.992330113182277</v>
      </c>
      <c r="J15" s="24">
        <f t="shared" si="3"/>
        <v>269.43369723782456</v>
      </c>
      <c r="K15" s="24">
        <f t="shared" si="4"/>
        <v>100</v>
      </c>
    </row>
    <row r="16" spans="1:11">
      <c r="A16" s="21" t="s">
        <v>88</v>
      </c>
      <c r="B16" s="22" t="s">
        <v>89</v>
      </c>
      <c r="C16" s="23">
        <v>24294818.050000001</v>
      </c>
      <c r="D16" s="23">
        <v>69349507</v>
      </c>
      <c r="E16" s="23">
        <v>25738988</v>
      </c>
      <c r="F16" s="23">
        <v>27251631.699999999</v>
      </c>
      <c r="G16" s="23">
        <f t="shared" si="0"/>
        <v>2956813.6499999985</v>
      </c>
      <c r="H16" s="23">
        <f t="shared" si="1"/>
        <v>-1512643.6999999993</v>
      </c>
      <c r="I16" s="24">
        <f t="shared" si="2"/>
        <v>12.170552765263437</v>
      </c>
      <c r="J16" s="24">
        <f t="shared" si="3"/>
        <v>105.8768577070707</v>
      </c>
      <c r="K16" s="24">
        <f t="shared" si="4"/>
        <v>39.296071275604021</v>
      </c>
    </row>
    <row r="17" spans="1:11">
      <c r="A17" s="25" t="s">
        <v>90</v>
      </c>
      <c r="B17" s="22" t="s">
        <v>91</v>
      </c>
      <c r="C17" s="23">
        <v>24294624.449999999</v>
      </c>
      <c r="D17" s="23">
        <v>69345907</v>
      </c>
      <c r="E17" s="23">
        <v>25735388</v>
      </c>
      <c r="F17" s="23">
        <v>27251631.699999999</v>
      </c>
      <c r="G17" s="23">
        <f t="shared" si="0"/>
        <v>2957007.25</v>
      </c>
      <c r="H17" s="23">
        <f t="shared" si="1"/>
        <v>-1516243.6999999993</v>
      </c>
      <c r="I17" s="24">
        <f t="shared" si="2"/>
        <v>12.171446634566109</v>
      </c>
      <c r="J17" s="24">
        <f t="shared" si="3"/>
        <v>105.89166831290828</v>
      </c>
      <c r="K17" s="24">
        <f t="shared" si="4"/>
        <v>39.298111278579135</v>
      </c>
    </row>
    <row r="18" spans="1:11">
      <c r="A18" s="26" t="s">
        <v>92</v>
      </c>
      <c r="B18" s="22" t="s">
        <v>93</v>
      </c>
      <c r="C18" s="23">
        <v>273032.45</v>
      </c>
      <c r="D18" s="23">
        <v>774895</v>
      </c>
      <c r="E18" s="23">
        <v>357796</v>
      </c>
      <c r="F18" s="23">
        <v>289734.44</v>
      </c>
      <c r="G18" s="23">
        <f t="shared" si="0"/>
        <v>16701.989999999991</v>
      </c>
      <c r="H18" s="23">
        <f t="shared" si="1"/>
        <v>68061.56</v>
      </c>
      <c r="I18" s="24">
        <f t="shared" si="2"/>
        <v>6.1172179350842555</v>
      </c>
      <c r="J18" s="24">
        <f t="shared" si="3"/>
        <v>80.977551453901114</v>
      </c>
      <c r="K18" s="24">
        <f t="shared" si="4"/>
        <v>37.390154795165799</v>
      </c>
    </row>
    <row r="19" spans="1:11">
      <c r="A19" s="27" t="s">
        <v>94</v>
      </c>
      <c r="B19" s="22" t="s">
        <v>95</v>
      </c>
      <c r="C19" s="23">
        <v>229186.92</v>
      </c>
      <c r="D19" s="23">
        <v>586960</v>
      </c>
      <c r="E19" s="23">
        <v>228976</v>
      </c>
      <c r="F19" s="23">
        <v>233363.28</v>
      </c>
      <c r="G19" s="23">
        <f t="shared" si="0"/>
        <v>4176.359999999986</v>
      </c>
      <c r="H19" s="23">
        <f t="shared" si="1"/>
        <v>-4387.2799999999988</v>
      </c>
      <c r="I19" s="24">
        <f t="shared" si="2"/>
        <v>1.8222505891697409</v>
      </c>
      <c r="J19" s="24">
        <f t="shared" si="3"/>
        <v>101.91604360282301</v>
      </c>
      <c r="K19" s="24">
        <f t="shared" si="4"/>
        <v>39.757952841760932</v>
      </c>
    </row>
    <row r="20" spans="1:11">
      <c r="A20" s="27" t="s">
        <v>96</v>
      </c>
      <c r="B20" s="22" t="s">
        <v>97</v>
      </c>
      <c r="C20" s="23">
        <v>43845.53</v>
      </c>
      <c r="D20" s="23">
        <v>187935</v>
      </c>
      <c r="E20" s="23">
        <v>128820</v>
      </c>
      <c r="F20" s="23">
        <v>56371.16</v>
      </c>
      <c r="G20" s="23">
        <f t="shared" si="0"/>
        <v>12525.630000000005</v>
      </c>
      <c r="H20" s="23">
        <f t="shared" si="1"/>
        <v>72448.84</v>
      </c>
      <c r="I20" s="24">
        <f t="shared" si="2"/>
        <v>28.567632778073403</v>
      </c>
      <c r="J20" s="24">
        <f t="shared" si="3"/>
        <v>43.759633597267502</v>
      </c>
      <c r="K20" s="24">
        <f t="shared" si="4"/>
        <v>29.995030196610532</v>
      </c>
    </row>
    <row r="21" spans="1:11">
      <c r="A21" s="28" t="s">
        <v>98</v>
      </c>
      <c r="B21" s="22" t="s">
        <v>99</v>
      </c>
      <c r="C21" s="23">
        <v>702.43</v>
      </c>
      <c r="D21" s="23">
        <v>0</v>
      </c>
      <c r="E21" s="23">
        <v>0</v>
      </c>
      <c r="F21" s="23">
        <v>51</v>
      </c>
      <c r="G21" s="23">
        <f t="shared" si="0"/>
        <v>-651.42999999999995</v>
      </c>
      <c r="H21" s="23">
        <f t="shared" si="1"/>
        <v>-51</v>
      </c>
      <c r="I21" s="24">
        <f t="shared" si="2"/>
        <v>-92.739490055948636</v>
      </c>
      <c r="J21" s="24">
        <f t="shared" si="3"/>
        <v>0</v>
      </c>
      <c r="K21" s="24">
        <f t="shared" si="4"/>
        <v>0</v>
      </c>
    </row>
    <row r="22" spans="1:11">
      <c r="A22" s="26" t="s">
        <v>100</v>
      </c>
      <c r="B22" s="22" t="s">
        <v>101</v>
      </c>
      <c r="C22" s="23">
        <v>24021592</v>
      </c>
      <c r="D22" s="23">
        <v>68571012</v>
      </c>
      <c r="E22" s="23">
        <v>25377592</v>
      </c>
      <c r="F22" s="23">
        <v>26961897.260000002</v>
      </c>
      <c r="G22" s="23">
        <f t="shared" si="0"/>
        <v>2940305.2600000016</v>
      </c>
      <c r="H22" s="23">
        <f t="shared" si="1"/>
        <v>-1584305.2600000016</v>
      </c>
      <c r="I22" s="24">
        <f t="shared" si="2"/>
        <v>12.240259762966588</v>
      </c>
      <c r="J22" s="24">
        <f t="shared" si="3"/>
        <v>106.24292982565092</v>
      </c>
      <c r="K22" s="24">
        <f t="shared" si="4"/>
        <v>39.319672371176324</v>
      </c>
    </row>
    <row r="23" spans="1:11">
      <c r="A23" s="27" t="s">
        <v>102</v>
      </c>
      <c r="B23" s="22" t="s">
        <v>103</v>
      </c>
      <c r="C23" s="23">
        <v>24021592</v>
      </c>
      <c r="D23" s="23">
        <v>68571012</v>
      </c>
      <c r="E23" s="23">
        <v>25377592</v>
      </c>
      <c r="F23" s="23">
        <v>26961897.260000002</v>
      </c>
      <c r="G23" s="23">
        <f t="shared" si="0"/>
        <v>2940305.2600000016</v>
      </c>
      <c r="H23" s="23">
        <f t="shared" si="1"/>
        <v>-1584305.2600000016</v>
      </c>
      <c r="I23" s="24">
        <f t="shared" si="2"/>
        <v>12.240259762966588</v>
      </c>
      <c r="J23" s="24">
        <f t="shared" si="3"/>
        <v>106.24292982565092</v>
      </c>
      <c r="K23" s="24">
        <f t="shared" si="4"/>
        <v>39.319672371176324</v>
      </c>
    </row>
    <row r="24" spans="1:11">
      <c r="A24" s="25" t="s">
        <v>114</v>
      </c>
      <c r="B24" s="22" t="s">
        <v>115</v>
      </c>
      <c r="C24" s="23">
        <v>193.6</v>
      </c>
      <c r="D24" s="23">
        <v>3600</v>
      </c>
      <c r="E24" s="23">
        <v>3600</v>
      </c>
      <c r="F24" s="23">
        <v>0</v>
      </c>
      <c r="G24" s="23">
        <f t="shared" si="0"/>
        <v>-193.6</v>
      </c>
      <c r="H24" s="23">
        <f t="shared" si="1"/>
        <v>3600</v>
      </c>
      <c r="I24" s="24">
        <f t="shared" si="2"/>
        <v>-100</v>
      </c>
      <c r="J24" s="24">
        <f t="shared" si="3"/>
        <v>0</v>
      </c>
      <c r="K24" s="24">
        <f t="shared" si="4"/>
        <v>0</v>
      </c>
    </row>
    <row r="25" spans="1:11">
      <c r="A25" s="26" t="s">
        <v>116</v>
      </c>
      <c r="B25" s="22" t="s">
        <v>117</v>
      </c>
      <c r="C25" s="23">
        <v>193.6</v>
      </c>
      <c r="D25" s="23">
        <v>3600</v>
      </c>
      <c r="E25" s="23">
        <v>3600</v>
      </c>
      <c r="F25" s="23">
        <v>0</v>
      </c>
      <c r="G25" s="23">
        <f t="shared" si="0"/>
        <v>-193.6</v>
      </c>
      <c r="H25" s="23">
        <f t="shared" si="1"/>
        <v>3600</v>
      </c>
      <c r="I25" s="24">
        <f t="shared" si="2"/>
        <v>-100</v>
      </c>
      <c r="J25" s="24">
        <f t="shared" si="3"/>
        <v>0</v>
      </c>
      <c r="K25" s="24">
        <f t="shared" si="4"/>
        <v>0</v>
      </c>
    </row>
    <row r="26" spans="1:11">
      <c r="A26" s="21"/>
      <c r="B26" s="22" t="s">
        <v>118</v>
      </c>
      <c r="C26" s="23">
        <v>24203941.949999999</v>
      </c>
      <c r="D26" s="23">
        <v>0</v>
      </c>
      <c r="E26" s="23">
        <v>0</v>
      </c>
      <c r="F26" s="23">
        <v>42097875.299999997</v>
      </c>
      <c r="G26" s="23">
        <f t="shared" si="0"/>
        <v>17893933.349999998</v>
      </c>
      <c r="H26" s="23">
        <f t="shared" si="1"/>
        <v>-42097875.299999997</v>
      </c>
      <c r="I26" s="24">
        <f t="shared" si="2"/>
        <v>73.929830880295924</v>
      </c>
      <c r="J26" s="24">
        <f t="shared" si="3"/>
        <v>0</v>
      </c>
      <c r="K26" s="24">
        <f t="shared" si="4"/>
        <v>0</v>
      </c>
    </row>
    <row r="27" spans="1:11">
      <c r="A27" s="21" t="s">
        <v>119</v>
      </c>
      <c r="B27" s="22" t="s">
        <v>120</v>
      </c>
      <c r="C27" s="23">
        <v>-24203941.949999999</v>
      </c>
      <c r="D27" s="23">
        <v>0</v>
      </c>
      <c r="E27" s="23">
        <v>0</v>
      </c>
      <c r="F27" s="23">
        <v>-42097875.299999997</v>
      </c>
      <c r="G27" s="23">
        <f t="shared" si="0"/>
        <v>-17893933.349999998</v>
      </c>
      <c r="H27" s="23">
        <f t="shared" si="1"/>
        <v>42097875.299999997</v>
      </c>
      <c r="I27" s="24">
        <f t="shared" si="2"/>
        <v>73.929830880295924</v>
      </c>
      <c r="J27" s="24">
        <f t="shared" si="3"/>
        <v>0</v>
      </c>
      <c r="K27" s="24">
        <f t="shared" si="4"/>
        <v>0</v>
      </c>
    </row>
    <row r="28" spans="1:11">
      <c r="A28" s="25" t="s">
        <v>121</v>
      </c>
      <c r="B28" s="22" t="s">
        <v>122</v>
      </c>
      <c r="C28" s="23">
        <v>-24203941.949999999</v>
      </c>
      <c r="D28" s="23">
        <v>0</v>
      </c>
      <c r="E28" s="23">
        <v>0</v>
      </c>
      <c r="F28" s="23">
        <v>-42097875.299999997</v>
      </c>
      <c r="G28" s="23">
        <f t="shared" si="0"/>
        <v>-17893933.349999998</v>
      </c>
      <c r="H28" s="23">
        <f t="shared" si="1"/>
        <v>42097875.299999997</v>
      </c>
      <c r="I28" s="24">
        <f t="shared" si="2"/>
        <v>73.929830880295924</v>
      </c>
      <c r="J28" s="24">
        <f t="shared" si="3"/>
        <v>0</v>
      </c>
      <c r="K28" s="24">
        <f t="shared" si="4"/>
        <v>0</v>
      </c>
    </row>
    <row r="29" spans="1:11">
      <c r="A29" s="21"/>
      <c r="B29" s="22"/>
      <c r="C29" s="23"/>
      <c r="D29" s="23"/>
      <c r="E29" s="23"/>
      <c r="F29" s="23"/>
      <c r="G29" s="23"/>
      <c r="H29" s="23"/>
      <c r="I29" s="24"/>
      <c r="J29" s="24"/>
      <c r="K29" s="24"/>
    </row>
    <row r="30" spans="1:11" s="3" customFormat="1">
      <c r="A30" s="30"/>
      <c r="B30" s="31" t="s">
        <v>123</v>
      </c>
      <c r="C30" s="32"/>
      <c r="D30" s="32"/>
      <c r="E30" s="32"/>
      <c r="F30" s="32"/>
      <c r="G30" s="32"/>
      <c r="H30" s="32"/>
      <c r="I30" s="33"/>
      <c r="J30" s="33"/>
      <c r="K30" s="33"/>
    </row>
    <row r="31" spans="1:11">
      <c r="A31" s="21" t="s">
        <v>19</v>
      </c>
      <c r="B31" s="22" t="s">
        <v>20</v>
      </c>
      <c r="C31" s="23">
        <v>48498760</v>
      </c>
      <c r="D31" s="23">
        <v>69349507</v>
      </c>
      <c r="E31" s="23">
        <v>25738988</v>
      </c>
      <c r="F31" s="23">
        <v>69349507</v>
      </c>
      <c r="G31" s="23">
        <f t="shared" ref="G31:G46" si="5">F31-C31</f>
        <v>20850747</v>
      </c>
      <c r="H31" s="23">
        <f t="shared" ref="H31:H46" si="6">E31-F31</f>
        <v>-43610519</v>
      </c>
      <c r="I31" s="24">
        <f t="shared" ref="I31:I46" si="7">IF(ISERROR(F31/C31),0,F31/C31*100-100)</f>
        <v>42.992330113182277</v>
      </c>
      <c r="J31" s="24">
        <f t="shared" ref="J31:J46" si="8">IF(ISERROR(F31/E31),0,F31/E31*100)</f>
        <v>269.43369723782456</v>
      </c>
      <c r="K31" s="24">
        <f t="shared" ref="K31:K46" si="9">IF(ISERROR(F31/D31),0,F31/D31*100)</f>
        <v>100</v>
      </c>
    </row>
    <row r="32" spans="1:11">
      <c r="A32" s="25" t="s">
        <v>84</v>
      </c>
      <c r="B32" s="22" t="s">
        <v>85</v>
      </c>
      <c r="C32" s="23">
        <v>48498760</v>
      </c>
      <c r="D32" s="23">
        <v>69349507</v>
      </c>
      <c r="E32" s="23">
        <v>25738988</v>
      </c>
      <c r="F32" s="23">
        <v>69349507</v>
      </c>
      <c r="G32" s="23">
        <f t="shared" si="5"/>
        <v>20850747</v>
      </c>
      <c r="H32" s="23">
        <f t="shared" si="6"/>
        <v>-43610519</v>
      </c>
      <c r="I32" s="24">
        <f t="shared" si="7"/>
        <v>42.992330113182277</v>
      </c>
      <c r="J32" s="24">
        <f t="shared" si="8"/>
        <v>269.43369723782456</v>
      </c>
      <c r="K32" s="24">
        <f t="shared" si="9"/>
        <v>100</v>
      </c>
    </row>
    <row r="33" spans="1:11">
      <c r="A33" s="26" t="s">
        <v>86</v>
      </c>
      <c r="B33" s="22" t="s">
        <v>87</v>
      </c>
      <c r="C33" s="23">
        <v>48498760</v>
      </c>
      <c r="D33" s="23">
        <v>69349507</v>
      </c>
      <c r="E33" s="23">
        <v>25738988</v>
      </c>
      <c r="F33" s="23">
        <v>69349507</v>
      </c>
      <c r="G33" s="23">
        <f t="shared" si="5"/>
        <v>20850747</v>
      </c>
      <c r="H33" s="23">
        <f t="shared" si="6"/>
        <v>-43610519</v>
      </c>
      <c r="I33" s="24">
        <f t="shared" si="7"/>
        <v>42.992330113182277</v>
      </c>
      <c r="J33" s="24">
        <f t="shared" si="8"/>
        <v>269.43369723782456</v>
      </c>
      <c r="K33" s="24">
        <f t="shared" si="9"/>
        <v>100</v>
      </c>
    </row>
    <row r="34" spans="1:11">
      <c r="A34" s="21" t="s">
        <v>88</v>
      </c>
      <c r="B34" s="22" t="s">
        <v>89</v>
      </c>
      <c r="C34" s="23">
        <v>24294818.050000001</v>
      </c>
      <c r="D34" s="23">
        <v>69349507</v>
      </c>
      <c r="E34" s="23">
        <v>25738988</v>
      </c>
      <c r="F34" s="23">
        <v>27251631.699999999</v>
      </c>
      <c r="G34" s="23">
        <f t="shared" si="5"/>
        <v>2956813.6499999985</v>
      </c>
      <c r="H34" s="23">
        <f t="shared" si="6"/>
        <v>-1512643.6999999993</v>
      </c>
      <c r="I34" s="24">
        <f t="shared" si="7"/>
        <v>12.170552765263437</v>
      </c>
      <c r="J34" s="24">
        <f t="shared" si="8"/>
        <v>105.8768577070707</v>
      </c>
      <c r="K34" s="24">
        <f t="shared" si="9"/>
        <v>39.296071275604021</v>
      </c>
    </row>
    <row r="35" spans="1:11">
      <c r="A35" s="25" t="s">
        <v>90</v>
      </c>
      <c r="B35" s="22" t="s">
        <v>91</v>
      </c>
      <c r="C35" s="23">
        <v>24294624.449999999</v>
      </c>
      <c r="D35" s="23">
        <v>69345907</v>
      </c>
      <c r="E35" s="23">
        <v>25735388</v>
      </c>
      <c r="F35" s="23">
        <v>27251631.699999999</v>
      </c>
      <c r="G35" s="23">
        <f t="shared" si="5"/>
        <v>2957007.25</v>
      </c>
      <c r="H35" s="23">
        <f t="shared" si="6"/>
        <v>-1516243.6999999993</v>
      </c>
      <c r="I35" s="24">
        <f t="shared" si="7"/>
        <v>12.171446634566109</v>
      </c>
      <c r="J35" s="24">
        <f t="shared" si="8"/>
        <v>105.89166831290828</v>
      </c>
      <c r="K35" s="24">
        <f t="shared" si="9"/>
        <v>39.298111278579135</v>
      </c>
    </row>
    <row r="36" spans="1:11">
      <c r="A36" s="26" t="s">
        <v>92</v>
      </c>
      <c r="B36" s="22" t="s">
        <v>93</v>
      </c>
      <c r="C36" s="23">
        <v>273032.45</v>
      </c>
      <c r="D36" s="23">
        <v>774895</v>
      </c>
      <c r="E36" s="23">
        <v>357796</v>
      </c>
      <c r="F36" s="23">
        <v>289734.44</v>
      </c>
      <c r="G36" s="23">
        <f t="shared" si="5"/>
        <v>16701.989999999991</v>
      </c>
      <c r="H36" s="23">
        <f t="shared" si="6"/>
        <v>68061.56</v>
      </c>
      <c r="I36" s="24">
        <f t="shared" si="7"/>
        <v>6.1172179350842555</v>
      </c>
      <c r="J36" s="24">
        <f t="shared" si="8"/>
        <v>80.977551453901114</v>
      </c>
      <c r="K36" s="24">
        <f t="shared" si="9"/>
        <v>37.390154795165799</v>
      </c>
    </row>
    <row r="37" spans="1:11">
      <c r="A37" s="27" t="s">
        <v>94</v>
      </c>
      <c r="B37" s="22" t="s">
        <v>95</v>
      </c>
      <c r="C37" s="23">
        <v>229186.92</v>
      </c>
      <c r="D37" s="23">
        <v>586960</v>
      </c>
      <c r="E37" s="23">
        <v>228976</v>
      </c>
      <c r="F37" s="23">
        <v>233363.28</v>
      </c>
      <c r="G37" s="23">
        <f t="shared" si="5"/>
        <v>4176.359999999986</v>
      </c>
      <c r="H37" s="23">
        <f t="shared" si="6"/>
        <v>-4387.2799999999988</v>
      </c>
      <c r="I37" s="24">
        <f t="shared" si="7"/>
        <v>1.8222505891697409</v>
      </c>
      <c r="J37" s="24">
        <f t="shared" si="8"/>
        <v>101.91604360282301</v>
      </c>
      <c r="K37" s="24">
        <f t="shared" si="9"/>
        <v>39.757952841760932</v>
      </c>
    </row>
    <row r="38" spans="1:11">
      <c r="A38" s="27" t="s">
        <v>96</v>
      </c>
      <c r="B38" s="22" t="s">
        <v>97</v>
      </c>
      <c r="C38" s="23">
        <v>43845.53</v>
      </c>
      <c r="D38" s="23">
        <v>187935</v>
      </c>
      <c r="E38" s="23">
        <v>128820</v>
      </c>
      <c r="F38" s="23">
        <v>56371.16</v>
      </c>
      <c r="G38" s="23">
        <f t="shared" si="5"/>
        <v>12525.630000000005</v>
      </c>
      <c r="H38" s="23">
        <f t="shared" si="6"/>
        <v>72448.84</v>
      </c>
      <c r="I38" s="24">
        <f t="shared" si="7"/>
        <v>28.567632778073403</v>
      </c>
      <c r="J38" s="24">
        <f t="shared" si="8"/>
        <v>43.759633597267502</v>
      </c>
      <c r="K38" s="24">
        <f t="shared" si="9"/>
        <v>29.995030196610532</v>
      </c>
    </row>
    <row r="39" spans="1:11">
      <c r="A39" s="28" t="s">
        <v>98</v>
      </c>
      <c r="B39" s="22" t="s">
        <v>99</v>
      </c>
      <c r="C39" s="23">
        <v>702.43</v>
      </c>
      <c r="D39" s="23">
        <v>0</v>
      </c>
      <c r="E39" s="23">
        <v>0</v>
      </c>
      <c r="F39" s="23">
        <v>51</v>
      </c>
      <c r="G39" s="23">
        <f t="shared" si="5"/>
        <v>-651.42999999999995</v>
      </c>
      <c r="H39" s="23">
        <f t="shared" si="6"/>
        <v>-51</v>
      </c>
      <c r="I39" s="24">
        <f t="shared" si="7"/>
        <v>-92.739490055948636</v>
      </c>
      <c r="J39" s="24">
        <f t="shared" si="8"/>
        <v>0</v>
      </c>
      <c r="K39" s="24">
        <f t="shared" si="9"/>
        <v>0</v>
      </c>
    </row>
    <row r="40" spans="1:11">
      <c r="A40" s="26" t="s">
        <v>100</v>
      </c>
      <c r="B40" s="22" t="s">
        <v>101</v>
      </c>
      <c r="C40" s="23">
        <v>24021592</v>
      </c>
      <c r="D40" s="23">
        <v>68571012</v>
      </c>
      <c r="E40" s="23">
        <v>25377592</v>
      </c>
      <c r="F40" s="23">
        <v>26961897.260000002</v>
      </c>
      <c r="G40" s="23">
        <f t="shared" si="5"/>
        <v>2940305.2600000016</v>
      </c>
      <c r="H40" s="23">
        <f t="shared" si="6"/>
        <v>-1584305.2600000016</v>
      </c>
      <c r="I40" s="24">
        <f t="shared" si="7"/>
        <v>12.240259762966588</v>
      </c>
      <c r="J40" s="24">
        <f t="shared" si="8"/>
        <v>106.24292982565092</v>
      </c>
      <c r="K40" s="24">
        <f t="shared" si="9"/>
        <v>39.319672371176324</v>
      </c>
    </row>
    <row r="41" spans="1:11">
      <c r="A41" s="27" t="s">
        <v>102</v>
      </c>
      <c r="B41" s="22" t="s">
        <v>103</v>
      </c>
      <c r="C41" s="23">
        <v>24021592</v>
      </c>
      <c r="D41" s="23">
        <v>68571012</v>
      </c>
      <c r="E41" s="23">
        <v>25377592</v>
      </c>
      <c r="F41" s="23">
        <v>26961897.260000002</v>
      </c>
      <c r="G41" s="23">
        <f t="shared" si="5"/>
        <v>2940305.2600000016</v>
      </c>
      <c r="H41" s="23">
        <f t="shared" si="6"/>
        <v>-1584305.2600000016</v>
      </c>
      <c r="I41" s="24">
        <f t="shared" si="7"/>
        <v>12.240259762966588</v>
      </c>
      <c r="J41" s="24">
        <f t="shared" si="8"/>
        <v>106.24292982565092</v>
      </c>
      <c r="K41" s="24">
        <f t="shared" si="9"/>
        <v>39.319672371176324</v>
      </c>
    </row>
    <row r="42" spans="1:11">
      <c r="A42" s="25" t="s">
        <v>114</v>
      </c>
      <c r="B42" s="22" t="s">
        <v>115</v>
      </c>
      <c r="C42" s="23">
        <v>193.6</v>
      </c>
      <c r="D42" s="23">
        <v>3600</v>
      </c>
      <c r="E42" s="23">
        <v>3600</v>
      </c>
      <c r="F42" s="23">
        <v>0</v>
      </c>
      <c r="G42" s="23">
        <f t="shared" si="5"/>
        <v>-193.6</v>
      </c>
      <c r="H42" s="23">
        <f t="shared" si="6"/>
        <v>3600</v>
      </c>
      <c r="I42" s="24">
        <f t="shared" si="7"/>
        <v>-100</v>
      </c>
      <c r="J42" s="24">
        <f t="shared" si="8"/>
        <v>0</v>
      </c>
      <c r="K42" s="24">
        <f t="shared" si="9"/>
        <v>0</v>
      </c>
    </row>
    <row r="43" spans="1:11">
      <c r="A43" s="26" t="s">
        <v>116</v>
      </c>
      <c r="B43" s="22" t="s">
        <v>117</v>
      </c>
      <c r="C43" s="23">
        <v>193.6</v>
      </c>
      <c r="D43" s="23">
        <v>3600</v>
      </c>
      <c r="E43" s="23">
        <v>3600</v>
      </c>
      <c r="F43" s="23">
        <v>0</v>
      </c>
      <c r="G43" s="23">
        <f t="shared" si="5"/>
        <v>-193.6</v>
      </c>
      <c r="H43" s="23">
        <f t="shared" si="6"/>
        <v>3600</v>
      </c>
      <c r="I43" s="24">
        <f t="shared" si="7"/>
        <v>-100</v>
      </c>
      <c r="J43" s="24">
        <f t="shared" si="8"/>
        <v>0</v>
      </c>
      <c r="K43" s="24">
        <f t="shared" si="9"/>
        <v>0</v>
      </c>
    </row>
    <row r="44" spans="1:11">
      <c r="A44" s="21"/>
      <c r="B44" s="22" t="s">
        <v>118</v>
      </c>
      <c r="C44" s="23">
        <v>24203941.949999999</v>
      </c>
      <c r="D44" s="23">
        <v>0</v>
      </c>
      <c r="E44" s="23">
        <v>0</v>
      </c>
      <c r="F44" s="23">
        <v>42097875.299999997</v>
      </c>
      <c r="G44" s="23">
        <f t="shared" si="5"/>
        <v>17893933.349999998</v>
      </c>
      <c r="H44" s="23">
        <f t="shared" si="6"/>
        <v>-42097875.299999997</v>
      </c>
      <c r="I44" s="24">
        <f t="shared" si="7"/>
        <v>73.929830880295924</v>
      </c>
      <c r="J44" s="24">
        <f t="shared" si="8"/>
        <v>0</v>
      </c>
      <c r="K44" s="24">
        <f t="shared" si="9"/>
        <v>0</v>
      </c>
    </row>
    <row r="45" spans="1:11">
      <c r="A45" s="21" t="s">
        <v>119</v>
      </c>
      <c r="B45" s="22" t="s">
        <v>120</v>
      </c>
      <c r="C45" s="23">
        <v>-24203941.949999999</v>
      </c>
      <c r="D45" s="23">
        <v>0</v>
      </c>
      <c r="E45" s="23">
        <v>0</v>
      </c>
      <c r="F45" s="23">
        <v>-42097875.299999997</v>
      </c>
      <c r="G45" s="23">
        <f t="shared" si="5"/>
        <v>-17893933.349999998</v>
      </c>
      <c r="H45" s="23">
        <f t="shared" si="6"/>
        <v>42097875.299999997</v>
      </c>
      <c r="I45" s="24">
        <f t="shared" si="7"/>
        <v>73.929830880295924</v>
      </c>
      <c r="J45" s="24">
        <f t="shared" si="8"/>
        <v>0</v>
      </c>
      <c r="K45" s="24">
        <f t="shared" si="9"/>
        <v>0</v>
      </c>
    </row>
    <row r="46" spans="1:11">
      <c r="A46" s="25" t="s">
        <v>121</v>
      </c>
      <c r="B46" s="22" t="s">
        <v>122</v>
      </c>
      <c r="C46" s="23">
        <v>-24203941.949999999</v>
      </c>
      <c r="D46" s="23">
        <v>0</v>
      </c>
      <c r="E46" s="23">
        <v>0</v>
      </c>
      <c r="F46" s="23">
        <v>-42097875.299999997</v>
      </c>
      <c r="G46" s="23">
        <f t="shared" si="5"/>
        <v>-17893933.349999998</v>
      </c>
      <c r="H46" s="23">
        <f t="shared" si="6"/>
        <v>42097875.299999997</v>
      </c>
      <c r="I46" s="24">
        <f t="shared" si="7"/>
        <v>73.929830880295924</v>
      </c>
      <c r="J46" s="24">
        <f t="shared" si="8"/>
        <v>0</v>
      </c>
      <c r="K46" s="24">
        <f t="shared" si="9"/>
        <v>0</v>
      </c>
    </row>
    <row r="47" spans="1:11" s="3" customFormat="1" ht="25.5">
      <c r="A47" s="30" t="s">
        <v>148</v>
      </c>
      <c r="B47" s="31" t="s">
        <v>984</v>
      </c>
      <c r="C47" s="32"/>
      <c r="D47" s="32"/>
      <c r="E47" s="32"/>
      <c r="F47" s="32"/>
      <c r="G47" s="32"/>
      <c r="H47" s="32"/>
      <c r="I47" s="33"/>
      <c r="J47" s="33"/>
      <c r="K47" s="33"/>
    </row>
    <row r="48" spans="1:11">
      <c r="A48" s="21" t="s">
        <v>19</v>
      </c>
      <c r="B48" s="22" t="s">
        <v>20</v>
      </c>
      <c r="C48" s="23">
        <v>1293680</v>
      </c>
      <c r="D48" s="23">
        <v>861520</v>
      </c>
      <c r="E48" s="23">
        <v>444421</v>
      </c>
      <c r="F48" s="23">
        <v>861520</v>
      </c>
      <c r="G48" s="23">
        <f t="shared" ref="G48:G63" si="10">F48-C48</f>
        <v>-432160</v>
      </c>
      <c r="H48" s="23">
        <f t="shared" ref="H48:H63" si="11">E48-F48</f>
        <v>-417099</v>
      </c>
      <c r="I48" s="24">
        <f t="shared" ref="I48:I63" si="12">IF(ISERROR(F48/C48),0,F48/C48*100-100)</f>
        <v>-33.405478943788253</v>
      </c>
      <c r="J48" s="24">
        <f t="shared" ref="J48:J63" si="13">IF(ISERROR(F48/E48),0,F48/E48*100)</f>
        <v>193.85222570490592</v>
      </c>
      <c r="K48" s="24">
        <f t="shared" ref="K48:K63" si="14">IF(ISERROR(F48/D48),0,F48/D48*100)</f>
        <v>100</v>
      </c>
    </row>
    <row r="49" spans="1:11">
      <c r="A49" s="25" t="s">
        <v>84</v>
      </c>
      <c r="B49" s="22" t="s">
        <v>85</v>
      </c>
      <c r="C49" s="23">
        <v>1293680</v>
      </c>
      <c r="D49" s="23">
        <v>861520</v>
      </c>
      <c r="E49" s="23">
        <v>444421</v>
      </c>
      <c r="F49" s="23">
        <v>861520</v>
      </c>
      <c r="G49" s="23">
        <f t="shared" si="10"/>
        <v>-432160</v>
      </c>
      <c r="H49" s="23">
        <f t="shared" si="11"/>
        <v>-417099</v>
      </c>
      <c r="I49" s="24">
        <f t="shared" si="12"/>
        <v>-33.405478943788253</v>
      </c>
      <c r="J49" s="24">
        <f t="shared" si="13"/>
        <v>193.85222570490592</v>
      </c>
      <c r="K49" s="24">
        <f t="shared" si="14"/>
        <v>100</v>
      </c>
    </row>
    <row r="50" spans="1:11">
      <c r="A50" s="26" t="s">
        <v>86</v>
      </c>
      <c r="B50" s="22" t="s">
        <v>87</v>
      </c>
      <c r="C50" s="23">
        <v>1293680</v>
      </c>
      <c r="D50" s="23">
        <v>861520</v>
      </c>
      <c r="E50" s="23">
        <v>444421</v>
      </c>
      <c r="F50" s="23">
        <v>861520</v>
      </c>
      <c r="G50" s="23">
        <f t="shared" si="10"/>
        <v>-432160</v>
      </c>
      <c r="H50" s="23">
        <f t="shared" si="11"/>
        <v>-417099</v>
      </c>
      <c r="I50" s="24">
        <f t="shared" si="12"/>
        <v>-33.405478943788253</v>
      </c>
      <c r="J50" s="24">
        <f t="shared" si="13"/>
        <v>193.85222570490592</v>
      </c>
      <c r="K50" s="24">
        <f t="shared" si="14"/>
        <v>100</v>
      </c>
    </row>
    <row r="51" spans="1:11">
      <c r="A51" s="21" t="s">
        <v>88</v>
      </c>
      <c r="B51" s="22" t="s">
        <v>89</v>
      </c>
      <c r="C51" s="23">
        <v>327316.05</v>
      </c>
      <c r="D51" s="23">
        <v>861520</v>
      </c>
      <c r="E51" s="23">
        <v>444421</v>
      </c>
      <c r="F51" s="23">
        <v>342215.7</v>
      </c>
      <c r="G51" s="23">
        <f t="shared" si="10"/>
        <v>14899.650000000023</v>
      </c>
      <c r="H51" s="23">
        <f t="shared" si="11"/>
        <v>102205.29999999999</v>
      </c>
      <c r="I51" s="24">
        <f t="shared" si="12"/>
        <v>4.5520682532983017</v>
      </c>
      <c r="J51" s="24">
        <f t="shared" si="13"/>
        <v>77.0025943868539</v>
      </c>
      <c r="K51" s="24">
        <f t="shared" si="14"/>
        <v>39.722316371065098</v>
      </c>
    </row>
    <row r="52" spans="1:11">
      <c r="A52" s="25" t="s">
        <v>90</v>
      </c>
      <c r="B52" s="22" t="s">
        <v>91</v>
      </c>
      <c r="C52" s="23">
        <v>327122.45</v>
      </c>
      <c r="D52" s="23">
        <v>857920</v>
      </c>
      <c r="E52" s="23">
        <v>440821</v>
      </c>
      <c r="F52" s="23">
        <v>342215.7</v>
      </c>
      <c r="G52" s="23">
        <f t="shared" si="10"/>
        <v>15093.25</v>
      </c>
      <c r="H52" s="23">
        <f t="shared" si="11"/>
        <v>98605.299999999988</v>
      </c>
      <c r="I52" s="24">
        <f t="shared" si="12"/>
        <v>4.6139450227277194</v>
      </c>
      <c r="J52" s="24">
        <f t="shared" si="13"/>
        <v>77.631442240728106</v>
      </c>
      <c r="K52" s="24">
        <f t="shared" si="14"/>
        <v>39.888998974263338</v>
      </c>
    </row>
    <row r="53" spans="1:11">
      <c r="A53" s="26" t="s">
        <v>92</v>
      </c>
      <c r="B53" s="22" t="s">
        <v>93</v>
      </c>
      <c r="C53" s="23">
        <v>273032.45</v>
      </c>
      <c r="D53" s="23">
        <v>774895</v>
      </c>
      <c r="E53" s="23">
        <v>357796</v>
      </c>
      <c r="F53" s="23">
        <v>289734.44</v>
      </c>
      <c r="G53" s="23">
        <f t="shared" si="10"/>
        <v>16701.989999999991</v>
      </c>
      <c r="H53" s="23">
        <f t="shared" si="11"/>
        <v>68061.56</v>
      </c>
      <c r="I53" s="24">
        <f t="shared" si="12"/>
        <v>6.1172179350842555</v>
      </c>
      <c r="J53" s="24">
        <f t="shared" si="13"/>
        <v>80.977551453901114</v>
      </c>
      <c r="K53" s="24">
        <f t="shared" si="14"/>
        <v>37.390154795165799</v>
      </c>
    </row>
    <row r="54" spans="1:11">
      <c r="A54" s="27" t="s">
        <v>94</v>
      </c>
      <c r="B54" s="22" t="s">
        <v>95</v>
      </c>
      <c r="C54" s="23">
        <v>229186.92</v>
      </c>
      <c r="D54" s="23">
        <v>586960</v>
      </c>
      <c r="E54" s="23">
        <v>228976</v>
      </c>
      <c r="F54" s="23">
        <v>233363.28</v>
      </c>
      <c r="G54" s="23">
        <f t="shared" si="10"/>
        <v>4176.359999999986</v>
      </c>
      <c r="H54" s="23">
        <f t="shared" si="11"/>
        <v>-4387.2799999999988</v>
      </c>
      <c r="I54" s="24">
        <f t="shared" si="12"/>
        <v>1.8222505891697409</v>
      </c>
      <c r="J54" s="24">
        <f t="shared" si="13"/>
        <v>101.91604360282301</v>
      </c>
      <c r="K54" s="24">
        <f t="shared" si="14"/>
        <v>39.757952841760932</v>
      </c>
    </row>
    <row r="55" spans="1:11">
      <c r="A55" s="27" t="s">
        <v>96</v>
      </c>
      <c r="B55" s="22" t="s">
        <v>97</v>
      </c>
      <c r="C55" s="23">
        <v>43845.53</v>
      </c>
      <c r="D55" s="23">
        <v>187935</v>
      </c>
      <c r="E55" s="23">
        <v>128820</v>
      </c>
      <c r="F55" s="23">
        <v>56371.16</v>
      </c>
      <c r="G55" s="23">
        <f t="shared" si="10"/>
        <v>12525.630000000005</v>
      </c>
      <c r="H55" s="23">
        <f t="shared" si="11"/>
        <v>72448.84</v>
      </c>
      <c r="I55" s="24">
        <f t="shared" si="12"/>
        <v>28.567632778073403</v>
      </c>
      <c r="J55" s="24">
        <f t="shared" si="13"/>
        <v>43.759633597267502</v>
      </c>
      <c r="K55" s="24">
        <f t="shared" si="14"/>
        <v>29.995030196610532</v>
      </c>
    </row>
    <row r="56" spans="1:11">
      <c r="A56" s="28" t="s">
        <v>98</v>
      </c>
      <c r="B56" s="22" t="s">
        <v>99</v>
      </c>
      <c r="C56" s="23">
        <v>702.43</v>
      </c>
      <c r="D56" s="23">
        <v>0</v>
      </c>
      <c r="E56" s="23">
        <v>0</v>
      </c>
      <c r="F56" s="23">
        <v>51</v>
      </c>
      <c r="G56" s="23">
        <f t="shared" si="10"/>
        <v>-651.42999999999995</v>
      </c>
      <c r="H56" s="23">
        <f t="shared" si="11"/>
        <v>-51</v>
      </c>
      <c r="I56" s="24">
        <f t="shared" si="12"/>
        <v>-92.739490055948636</v>
      </c>
      <c r="J56" s="24">
        <f t="shared" si="13"/>
        <v>0</v>
      </c>
      <c r="K56" s="24">
        <f t="shared" si="14"/>
        <v>0</v>
      </c>
    </row>
    <row r="57" spans="1:11">
      <c r="A57" s="26" t="s">
        <v>100</v>
      </c>
      <c r="B57" s="22" t="s">
        <v>101</v>
      </c>
      <c r="C57" s="23">
        <v>54090</v>
      </c>
      <c r="D57" s="23">
        <v>83025</v>
      </c>
      <c r="E57" s="23">
        <v>83025</v>
      </c>
      <c r="F57" s="23">
        <v>52481.26</v>
      </c>
      <c r="G57" s="23">
        <f t="shared" si="10"/>
        <v>-1608.739999999998</v>
      </c>
      <c r="H57" s="23">
        <f t="shared" si="11"/>
        <v>30543.739999999998</v>
      </c>
      <c r="I57" s="24">
        <f t="shared" si="12"/>
        <v>-2.9741911628766786</v>
      </c>
      <c r="J57" s="24">
        <f t="shared" si="13"/>
        <v>63.211394158386035</v>
      </c>
      <c r="K57" s="24">
        <f t="shared" si="14"/>
        <v>63.211394158386035</v>
      </c>
    </row>
    <row r="58" spans="1:11">
      <c r="A58" s="27" t="s">
        <v>102</v>
      </c>
      <c r="B58" s="22" t="s">
        <v>103</v>
      </c>
      <c r="C58" s="23">
        <v>54090</v>
      </c>
      <c r="D58" s="23">
        <v>83025</v>
      </c>
      <c r="E58" s="23">
        <v>83025</v>
      </c>
      <c r="F58" s="23">
        <v>52481.26</v>
      </c>
      <c r="G58" s="23">
        <f t="shared" si="10"/>
        <v>-1608.739999999998</v>
      </c>
      <c r="H58" s="23">
        <f t="shared" si="11"/>
        <v>30543.739999999998</v>
      </c>
      <c r="I58" s="24">
        <f t="shared" si="12"/>
        <v>-2.9741911628766786</v>
      </c>
      <c r="J58" s="24">
        <f t="shared" si="13"/>
        <v>63.211394158386035</v>
      </c>
      <c r="K58" s="24">
        <f t="shared" si="14"/>
        <v>63.211394158386035</v>
      </c>
    </row>
    <row r="59" spans="1:11">
      <c r="A59" s="25" t="s">
        <v>114</v>
      </c>
      <c r="B59" s="22" t="s">
        <v>115</v>
      </c>
      <c r="C59" s="23">
        <v>193.6</v>
      </c>
      <c r="D59" s="23">
        <v>3600</v>
      </c>
      <c r="E59" s="23">
        <v>3600</v>
      </c>
      <c r="F59" s="23">
        <v>0</v>
      </c>
      <c r="G59" s="23">
        <f t="shared" si="10"/>
        <v>-193.6</v>
      </c>
      <c r="H59" s="23">
        <f t="shared" si="11"/>
        <v>3600</v>
      </c>
      <c r="I59" s="24">
        <f t="shared" si="12"/>
        <v>-100</v>
      </c>
      <c r="J59" s="24">
        <f t="shared" si="13"/>
        <v>0</v>
      </c>
      <c r="K59" s="24">
        <f t="shared" si="14"/>
        <v>0</v>
      </c>
    </row>
    <row r="60" spans="1:11">
      <c r="A60" s="26" t="s">
        <v>116</v>
      </c>
      <c r="B60" s="22" t="s">
        <v>117</v>
      </c>
      <c r="C60" s="23">
        <v>193.6</v>
      </c>
      <c r="D60" s="23">
        <v>3600</v>
      </c>
      <c r="E60" s="23">
        <v>3600</v>
      </c>
      <c r="F60" s="23">
        <v>0</v>
      </c>
      <c r="G60" s="23">
        <f t="shared" si="10"/>
        <v>-193.6</v>
      </c>
      <c r="H60" s="23">
        <f t="shared" si="11"/>
        <v>3600</v>
      </c>
      <c r="I60" s="24">
        <f t="shared" si="12"/>
        <v>-100</v>
      </c>
      <c r="J60" s="24">
        <f t="shared" si="13"/>
        <v>0</v>
      </c>
      <c r="K60" s="24">
        <f t="shared" si="14"/>
        <v>0</v>
      </c>
    </row>
    <row r="61" spans="1:11">
      <c r="A61" s="21"/>
      <c r="B61" s="22" t="s">
        <v>118</v>
      </c>
      <c r="C61" s="23">
        <v>966363.95</v>
      </c>
      <c r="D61" s="23">
        <v>0</v>
      </c>
      <c r="E61" s="23">
        <v>0</v>
      </c>
      <c r="F61" s="23">
        <v>519304.3</v>
      </c>
      <c r="G61" s="23">
        <f t="shared" si="10"/>
        <v>-447059.64999999997</v>
      </c>
      <c r="H61" s="23">
        <f t="shared" si="11"/>
        <v>-519304.3</v>
      </c>
      <c r="I61" s="24">
        <f t="shared" si="12"/>
        <v>-46.262037196234395</v>
      </c>
      <c r="J61" s="24">
        <f t="shared" si="13"/>
        <v>0</v>
      </c>
      <c r="K61" s="24">
        <f t="shared" si="14"/>
        <v>0</v>
      </c>
    </row>
    <row r="62" spans="1:11">
      <c r="A62" s="21" t="s">
        <v>119</v>
      </c>
      <c r="B62" s="22" t="s">
        <v>120</v>
      </c>
      <c r="C62" s="23">
        <v>-966363.95</v>
      </c>
      <c r="D62" s="23">
        <v>0</v>
      </c>
      <c r="E62" s="23">
        <v>0</v>
      </c>
      <c r="F62" s="23">
        <v>-519304.3</v>
      </c>
      <c r="G62" s="23">
        <f t="shared" si="10"/>
        <v>447059.64999999997</v>
      </c>
      <c r="H62" s="23">
        <f t="shared" si="11"/>
        <v>519304.3</v>
      </c>
      <c r="I62" s="24">
        <f t="shared" si="12"/>
        <v>-46.262037196234395</v>
      </c>
      <c r="J62" s="24">
        <f t="shared" si="13"/>
        <v>0</v>
      </c>
      <c r="K62" s="24">
        <f t="shared" si="14"/>
        <v>0</v>
      </c>
    </row>
    <row r="63" spans="1:11">
      <c r="A63" s="25" t="s">
        <v>121</v>
      </c>
      <c r="B63" s="22" t="s">
        <v>122</v>
      </c>
      <c r="C63" s="23">
        <v>-966363.95</v>
      </c>
      <c r="D63" s="23">
        <v>0</v>
      </c>
      <c r="E63" s="23">
        <v>0</v>
      </c>
      <c r="F63" s="23">
        <v>-519304.3</v>
      </c>
      <c r="G63" s="23">
        <f t="shared" si="10"/>
        <v>447059.64999999997</v>
      </c>
      <c r="H63" s="23">
        <f t="shared" si="11"/>
        <v>519304.3</v>
      </c>
      <c r="I63" s="24">
        <f t="shared" si="12"/>
        <v>-46.262037196234395</v>
      </c>
      <c r="J63" s="24">
        <f t="shared" si="13"/>
        <v>0</v>
      </c>
      <c r="K63" s="24">
        <f t="shared" si="14"/>
        <v>0</v>
      </c>
    </row>
    <row r="64" spans="1:11" s="3" customFormat="1">
      <c r="A64" s="30" t="s">
        <v>150</v>
      </c>
      <c r="B64" s="31" t="s">
        <v>985</v>
      </c>
      <c r="C64" s="32"/>
      <c r="D64" s="32"/>
      <c r="E64" s="32"/>
      <c r="F64" s="32"/>
      <c r="G64" s="32"/>
      <c r="H64" s="32"/>
      <c r="I64" s="33"/>
      <c r="J64" s="33"/>
      <c r="K64" s="33"/>
    </row>
    <row r="65" spans="1:11">
      <c r="A65" s="21" t="s">
        <v>19</v>
      </c>
      <c r="B65" s="22" t="s">
        <v>20</v>
      </c>
      <c r="C65" s="23">
        <v>15209333</v>
      </c>
      <c r="D65" s="23">
        <v>0</v>
      </c>
      <c r="E65" s="23">
        <v>0</v>
      </c>
      <c r="F65" s="23">
        <v>0</v>
      </c>
      <c r="G65" s="23">
        <f t="shared" ref="G65:G74" si="15">F65-C65</f>
        <v>-15209333</v>
      </c>
      <c r="H65" s="23">
        <f t="shared" ref="H65:H74" si="16">E65-F65</f>
        <v>0</v>
      </c>
      <c r="I65" s="24">
        <f t="shared" ref="I65:I74" si="17">IF(ISERROR(F65/C65),0,F65/C65*100-100)</f>
        <v>-100</v>
      </c>
      <c r="J65" s="24">
        <f t="shared" ref="J65:J74" si="18">IF(ISERROR(F65/E65),0,F65/E65*100)</f>
        <v>0</v>
      </c>
      <c r="K65" s="24">
        <f t="shared" ref="K65:K74" si="19">IF(ISERROR(F65/D65),0,F65/D65*100)</f>
        <v>0</v>
      </c>
    </row>
    <row r="66" spans="1:11">
      <c r="A66" s="25" t="s">
        <v>84</v>
      </c>
      <c r="B66" s="22" t="s">
        <v>85</v>
      </c>
      <c r="C66" s="23">
        <v>15209333</v>
      </c>
      <c r="D66" s="23">
        <v>0</v>
      </c>
      <c r="E66" s="23">
        <v>0</v>
      </c>
      <c r="F66" s="23">
        <v>0</v>
      </c>
      <c r="G66" s="23">
        <f t="shared" si="15"/>
        <v>-15209333</v>
      </c>
      <c r="H66" s="23">
        <f t="shared" si="16"/>
        <v>0</v>
      </c>
      <c r="I66" s="24">
        <f t="shared" si="17"/>
        <v>-100</v>
      </c>
      <c r="J66" s="24">
        <f t="shared" si="18"/>
        <v>0</v>
      </c>
      <c r="K66" s="24">
        <f t="shared" si="19"/>
        <v>0</v>
      </c>
    </row>
    <row r="67" spans="1:11">
      <c r="A67" s="26" t="s">
        <v>86</v>
      </c>
      <c r="B67" s="22" t="s">
        <v>87</v>
      </c>
      <c r="C67" s="23">
        <v>15209333</v>
      </c>
      <c r="D67" s="23">
        <v>0</v>
      </c>
      <c r="E67" s="23">
        <v>0</v>
      </c>
      <c r="F67" s="23">
        <v>0</v>
      </c>
      <c r="G67" s="23">
        <f t="shared" si="15"/>
        <v>-15209333</v>
      </c>
      <c r="H67" s="23">
        <f t="shared" si="16"/>
        <v>0</v>
      </c>
      <c r="I67" s="24">
        <f t="shared" si="17"/>
        <v>-100</v>
      </c>
      <c r="J67" s="24">
        <f t="shared" si="18"/>
        <v>0</v>
      </c>
      <c r="K67" s="24">
        <f t="shared" si="19"/>
        <v>0</v>
      </c>
    </row>
    <row r="68" spans="1:11">
      <c r="A68" s="21" t="s">
        <v>88</v>
      </c>
      <c r="B68" s="22" t="s">
        <v>89</v>
      </c>
      <c r="C68" s="23">
        <v>7767502</v>
      </c>
      <c r="D68" s="23">
        <v>0</v>
      </c>
      <c r="E68" s="23">
        <v>0</v>
      </c>
      <c r="F68" s="23">
        <v>0</v>
      </c>
      <c r="G68" s="23">
        <f t="shared" si="15"/>
        <v>-7767502</v>
      </c>
      <c r="H68" s="23">
        <f t="shared" si="16"/>
        <v>0</v>
      </c>
      <c r="I68" s="24">
        <f t="shared" si="17"/>
        <v>-100</v>
      </c>
      <c r="J68" s="24">
        <f t="shared" si="18"/>
        <v>0</v>
      </c>
      <c r="K68" s="24">
        <f t="shared" si="19"/>
        <v>0</v>
      </c>
    </row>
    <row r="69" spans="1:11">
      <c r="A69" s="25" t="s">
        <v>90</v>
      </c>
      <c r="B69" s="22" t="s">
        <v>91</v>
      </c>
      <c r="C69" s="23">
        <v>7767502</v>
      </c>
      <c r="D69" s="23">
        <v>0</v>
      </c>
      <c r="E69" s="23">
        <v>0</v>
      </c>
      <c r="F69" s="23">
        <v>0</v>
      </c>
      <c r="G69" s="23">
        <f t="shared" si="15"/>
        <v>-7767502</v>
      </c>
      <c r="H69" s="23">
        <f t="shared" si="16"/>
        <v>0</v>
      </c>
      <c r="I69" s="24">
        <f t="shared" si="17"/>
        <v>-100</v>
      </c>
      <c r="J69" s="24">
        <f t="shared" si="18"/>
        <v>0</v>
      </c>
      <c r="K69" s="24">
        <f t="shared" si="19"/>
        <v>0</v>
      </c>
    </row>
    <row r="70" spans="1:11">
      <c r="A70" s="26" t="s">
        <v>100</v>
      </c>
      <c r="B70" s="22" t="s">
        <v>101</v>
      </c>
      <c r="C70" s="23">
        <v>7767502</v>
      </c>
      <c r="D70" s="23">
        <v>0</v>
      </c>
      <c r="E70" s="23">
        <v>0</v>
      </c>
      <c r="F70" s="23">
        <v>0</v>
      </c>
      <c r="G70" s="23">
        <f t="shared" si="15"/>
        <v>-7767502</v>
      </c>
      <c r="H70" s="23">
        <f t="shared" si="16"/>
        <v>0</v>
      </c>
      <c r="I70" s="24">
        <f t="shared" si="17"/>
        <v>-100</v>
      </c>
      <c r="J70" s="24">
        <f t="shared" si="18"/>
        <v>0</v>
      </c>
      <c r="K70" s="24">
        <f t="shared" si="19"/>
        <v>0</v>
      </c>
    </row>
    <row r="71" spans="1:11">
      <c r="A71" s="27" t="s">
        <v>102</v>
      </c>
      <c r="B71" s="22" t="s">
        <v>103</v>
      </c>
      <c r="C71" s="23">
        <v>7767502</v>
      </c>
      <c r="D71" s="23">
        <v>0</v>
      </c>
      <c r="E71" s="23">
        <v>0</v>
      </c>
      <c r="F71" s="23">
        <v>0</v>
      </c>
      <c r="G71" s="23">
        <f t="shared" si="15"/>
        <v>-7767502</v>
      </c>
      <c r="H71" s="23">
        <f t="shared" si="16"/>
        <v>0</v>
      </c>
      <c r="I71" s="24">
        <f t="shared" si="17"/>
        <v>-100</v>
      </c>
      <c r="J71" s="24">
        <f t="shared" si="18"/>
        <v>0</v>
      </c>
      <c r="K71" s="24">
        <f t="shared" si="19"/>
        <v>0</v>
      </c>
    </row>
    <row r="72" spans="1:11">
      <c r="A72" s="21"/>
      <c r="B72" s="22" t="s">
        <v>118</v>
      </c>
      <c r="C72" s="23">
        <v>7441831</v>
      </c>
      <c r="D72" s="23">
        <v>0</v>
      </c>
      <c r="E72" s="23">
        <v>0</v>
      </c>
      <c r="F72" s="23">
        <v>0</v>
      </c>
      <c r="G72" s="23">
        <f t="shared" si="15"/>
        <v>-7441831</v>
      </c>
      <c r="H72" s="23">
        <f t="shared" si="16"/>
        <v>0</v>
      </c>
      <c r="I72" s="24">
        <f t="shared" si="17"/>
        <v>-100</v>
      </c>
      <c r="J72" s="24">
        <f t="shared" si="18"/>
        <v>0</v>
      </c>
      <c r="K72" s="24">
        <f t="shared" si="19"/>
        <v>0</v>
      </c>
    </row>
    <row r="73" spans="1:11">
      <c r="A73" s="21" t="s">
        <v>119</v>
      </c>
      <c r="B73" s="22" t="s">
        <v>120</v>
      </c>
      <c r="C73" s="23">
        <v>-7441831</v>
      </c>
      <c r="D73" s="23">
        <v>0</v>
      </c>
      <c r="E73" s="23">
        <v>0</v>
      </c>
      <c r="F73" s="23">
        <v>0</v>
      </c>
      <c r="G73" s="23">
        <f t="shared" si="15"/>
        <v>7441831</v>
      </c>
      <c r="H73" s="23">
        <f t="shared" si="16"/>
        <v>0</v>
      </c>
      <c r="I73" s="24">
        <f t="shared" si="17"/>
        <v>-100</v>
      </c>
      <c r="J73" s="24">
        <f t="shared" si="18"/>
        <v>0</v>
      </c>
      <c r="K73" s="24">
        <f t="shared" si="19"/>
        <v>0</v>
      </c>
    </row>
    <row r="74" spans="1:11">
      <c r="A74" s="25" t="s">
        <v>121</v>
      </c>
      <c r="B74" s="22" t="s">
        <v>122</v>
      </c>
      <c r="C74" s="23">
        <v>-7441831</v>
      </c>
      <c r="D74" s="23">
        <v>0</v>
      </c>
      <c r="E74" s="23">
        <v>0</v>
      </c>
      <c r="F74" s="23">
        <v>0</v>
      </c>
      <c r="G74" s="23">
        <f t="shared" si="15"/>
        <v>7441831</v>
      </c>
      <c r="H74" s="23">
        <f t="shared" si="16"/>
        <v>0</v>
      </c>
      <c r="I74" s="24">
        <f t="shared" si="17"/>
        <v>-100</v>
      </c>
      <c r="J74" s="24">
        <f t="shared" si="18"/>
        <v>0</v>
      </c>
      <c r="K74" s="24">
        <f t="shared" si="19"/>
        <v>0</v>
      </c>
    </row>
    <row r="75" spans="1:11" s="3" customFormat="1">
      <c r="A75" s="30" t="s">
        <v>269</v>
      </c>
      <c r="B75" s="31" t="s">
        <v>986</v>
      </c>
      <c r="C75" s="32"/>
      <c r="D75" s="32"/>
      <c r="E75" s="32"/>
      <c r="F75" s="32"/>
      <c r="G75" s="32"/>
      <c r="H75" s="32"/>
      <c r="I75" s="33"/>
      <c r="J75" s="33"/>
      <c r="K75" s="33"/>
    </row>
    <row r="76" spans="1:11">
      <c r="A76" s="21" t="s">
        <v>19</v>
      </c>
      <c r="B76" s="22" t="s">
        <v>20</v>
      </c>
      <c r="C76" s="23">
        <v>31995747</v>
      </c>
      <c r="D76" s="23">
        <v>0</v>
      </c>
      <c r="E76" s="23">
        <v>0</v>
      </c>
      <c r="F76" s="23">
        <v>0</v>
      </c>
      <c r="G76" s="23">
        <f t="shared" ref="G76:G85" si="20">F76-C76</f>
        <v>-31995747</v>
      </c>
      <c r="H76" s="23">
        <f t="shared" ref="H76:H85" si="21">E76-F76</f>
        <v>0</v>
      </c>
      <c r="I76" s="24">
        <f t="shared" ref="I76:I85" si="22">IF(ISERROR(F76/C76),0,F76/C76*100-100)</f>
        <v>-100</v>
      </c>
      <c r="J76" s="24">
        <f t="shared" ref="J76:J85" si="23">IF(ISERROR(F76/E76),0,F76/E76*100)</f>
        <v>0</v>
      </c>
      <c r="K76" s="24">
        <f t="shared" ref="K76:K85" si="24">IF(ISERROR(F76/D76),0,F76/D76*100)</f>
        <v>0</v>
      </c>
    </row>
    <row r="77" spans="1:11">
      <c r="A77" s="25" t="s">
        <v>84</v>
      </c>
      <c r="B77" s="22" t="s">
        <v>85</v>
      </c>
      <c r="C77" s="23">
        <v>31995747</v>
      </c>
      <c r="D77" s="23">
        <v>0</v>
      </c>
      <c r="E77" s="23">
        <v>0</v>
      </c>
      <c r="F77" s="23">
        <v>0</v>
      </c>
      <c r="G77" s="23">
        <f t="shared" si="20"/>
        <v>-31995747</v>
      </c>
      <c r="H77" s="23">
        <f t="shared" si="21"/>
        <v>0</v>
      </c>
      <c r="I77" s="24">
        <f t="shared" si="22"/>
        <v>-100</v>
      </c>
      <c r="J77" s="24">
        <f t="shared" si="23"/>
        <v>0</v>
      </c>
      <c r="K77" s="24">
        <f t="shared" si="24"/>
        <v>0</v>
      </c>
    </row>
    <row r="78" spans="1:11">
      <c r="A78" s="26" t="s">
        <v>86</v>
      </c>
      <c r="B78" s="22" t="s">
        <v>87</v>
      </c>
      <c r="C78" s="23">
        <v>31995747</v>
      </c>
      <c r="D78" s="23">
        <v>0</v>
      </c>
      <c r="E78" s="23">
        <v>0</v>
      </c>
      <c r="F78" s="23">
        <v>0</v>
      </c>
      <c r="G78" s="23">
        <f t="shared" si="20"/>
        <v>-31995747</v>
      </c>
      <c r="H78" s="23">
        <f t="shared" si="21"/>
        <v>0</v>
      </c>
      <c r="I78" s="24">
        <f t="shared" si="22"/>
        <v>-100</v>
      </c>
      <c r="J78" s="24">
        <f t="shared" si="23"/>
        <v>0</v>
      </c>
      <c r="K78" s="24">
        <f t="shared" si="24"/>
        <v>0</v>
      </c>
    </row>
    <row r="79" spans="1:11">
      <c r="A79" s="21" t="s">
        <v>88</v>
      </c>
      <c r="B79" s="22" t="s">
        <v>89</v>
      </c>
      <c r="C79" s="23">
        <v>16200000</v>
      </c>
      <c r="D79" s="23">
        <v>0</v>
      </c>
      <c r="E79" s="23">
        <v>0</v>
      </c>
      <c r="F79" s="23">
        <v>0</v>
      </c>
      <c r="G79" s="23">
        <f t="shared" si="20"/>
        <v>-16200000</v>
      </c>
      <c r="H79" s="23">
        <f t="shared" si="21"/>
        <v>0</v>
      </c>
      <c r="I79" s="24">
        <f t="shared" si="22"/>
        <v>-100</v>
      </c>
      <c r="J79" s="24">
        <f t="shared" si="23"/>
        <v>0</v>
      </c>
      <c r="K79" s="24">
        <f t="shared" si="24"/>
        <v>0</v>
      </c>
    </row>
    <row r="80" spans="1:11">
      <c r="A80" s="25" t="s">
        <v>90</v>
      </c>
      <c r="B80" s="22" t="s">
        <v>91</v>
      </c>
      <c r="C80" s="23">
        <v>16200000</v>
      </c>
      <c r="D80" s="23">
        <v>0</v>
      </c>
      <c r="E80" s="23">
        <v>0</v>
      </c>
      <c r="F80" s="23">
        <v>0</v>
      </c>
      <c r="G80" s="23">
        <f t="shared" si="20"/>
        <v>-16200000</v>
      </c>
      <c r="H80" s="23">
        <f t="shared" si="21"/>
        <v>0</v>
      </c>
      <c r="I80" s="24">
        <f t="shared" si="22"/>
        <v>-100</v>
      </c>
      <c r="J80" s="24">
        <f t="shared" si="23"/>
        <v>0</v>
      </c>
      <c r="K80" s="24">
        <f t="shared" si="24"/>
        <v>0</v>
      </c>
    </row>
    <row r="81" spans="1:11">
      <c r="A81" s="26" t="s">
        <v>100</v>
      </c>
      <c r="B81" s="22" t="s">
        <v>101</v>
      </c>
      <c r="C81" s="23">
        <v>16200000</v>
      </c>
      <c r="D81" s="23">
        <v>0</v>
      </c>
      <c r="E81" s="23">
        <v>0</v>
      </c>
      <c r="F81" s="23">
        <v>0</v>
      </c>
      <c r="G81" s="23">
        <f t="shared" si="20"/>
        <v>-16200000</v>
      </c>
      <c r="H81" s="23">
        <f t="shared" si="21"/>
        <v>0</v>
      </c>
      <c r="I81" s="24">
        <f t="shared" si="22"/>
        <v>-100</v>
      </c>
      <c r="J81" s="24">
        <f t="shared" si="23"/>
        <v>0</v>
      </c>
      <c r="K81" s="24">
        <f t="shared" si="24"/>
        <v>0</v>
      </c>
    </row>
    <row r="82" spans="1:11">
      <c r="A82" s="27" t="s">
        <v>102</v>
      </c>
      <c r="B82" s="22" t="s">
        <v>103</v>
      </c>
      <c r="C82" s="23">
        <v>16200000</v>
      </c>
      <c r="D82" s="23">
        <v>0</v>
      </c>
      <c r="E82" s="23">
        <v>0</v>
      </c>
      <c r="F82" s="23">
        <v>0</v>
      </c>
      <c r="G82" s="23">
        <f t="shared" si="20"/>
        <v>-16200000</v>
      </c>
      <c r="H82" s="23">
        <f t="shared" si="21"/>
        <v>0</v>
      </c>
      <c r="I82" s="24">
        <f t="shared" si="22"/>
        <v>-100</v>
      </c>
      <c r="J82" s="24">
        <f t="shared" si="23"/>
        <v>0</v>
      </c>
      <c r="K82" s="24">
        <f t="shared" si="24"/>
        <v>0</v>
      </c>
    </row>
    <row r="83" spans="1:11">
      <c r="A83" s="21"/>
      <c r="B83" s="22" t="s">
        <v>118</v>
      </c>
      <c r="C83" s="23">
        <v>15795747</v>
      </c>
      <c r="D83" s="23">
        <v>0</v>
      </c>
      <c r="E83" s="23">
        <v>0</v>
      </c>
      <c r="F83" s="23">
        <v>0</v>
      </c>
      <c r="G83" s="23">
        <f t="shared" si="20"/>
        <v>-15795747</v>
      </c>
      <c r="H83" s="23">
        <f t="shared" si="21"/>
        <v>0</v>
      </c>
      <c r="I83" s="24">
        <f t="shared" si="22"/>
        <v>-100</v>
      </c>
      <c r="J83" s="24">
        <f t="shared" si="23"/>
        <v>0</v>
      </c>
      <c r="K83" s="24">
        <f t="shared" si="24"/>
        <v>0</v>
      </c>
    </row>
    <row r="84" spans="1:11">
      <c r="A84" s="21" t="s">
        <v>119</v>
      </c>
      <c r="B84" s="22" t="s">
        <v>120</v>
      </c>
      <c r="C84" s="23">
        <v>-15795747</v>
      </c>
      <c r="D84" s="23">
        <v>0</v>
      </c>
      <c r="E84" s="23">
        <v>0</v>
      </c>
      <c r="F84" s="23">
        <v>0</v>
      </c>
      <c r="G84" s="23">
        <f t="shared" si="20"/>
        <v>15795747</v>
      </c>
      <c r="H84" s="23">
        <f t="shared" si="21"/>
        <v>0</v>
      </c>
      <c r="I84" s="24">
        <f t="shared" si="22"/>
        <v>-100</v>
      </c>
      <c r="J84" s="24">
        <f t="shared" si="23"/>
        <v>0</v>
      </c>
      <c r="K84" s="24">
        <f t="shared" si="24"/>
        <v>0</v>
      </c>
    </row>
    <row r="85" spans="1:11">
      <c r="A85" s="25" t="s">
        <v>121</v>
      </c>
      <c r="B85" s="22" t="s">
        <v>122</v>
      </c>
      <c r="C85" s="23">
        <v>-15795747</v>
      </c>
      <c r="D85" s="23">
        <v>0</v>
      </c>
      <c r="E85" s="23">
        <v>0</v>
      </c>
      <c r="F85" s="23">
        <v>0</v>
      </c>
      <c r="G85" s="23">
        <f t="shared" si="20"/>
        <v>15795747</v>
      </c>
      <c r="H85" s="23">
        <f t="shared" si="21"/>
        <v>0</v>
      </c>
      <c r="I85" s="24">
        <f t="shared" si="22"/>
        <v>-100</v>
      </c>
      <c r="J85" s="24">
        <f t="shared" si="23"/>
        <v>0</v>
      </c>
      <c r="K85" s="24">
        <f t="shared" si="24"/>
        <v>0</v>
      </c>
    </row>
    <row r="86" spans="1:11" s="3" customFormat="1" ht="25.5">
      <c r="A86" s="30" t="s">
        <v>124</v>
      </c>
      <c r="B86" s="31" t="s">
        <v>987</v>
      </c>
      <c r="C86" s="32"/>
      <c r="D86" s="32"/>
      <c r="E86" s="32"/>
      <c r="F86" s="32"/>
      <c r="G86" s="32"/>
      <c r="H86" s="32"/>
      <c r="I86" s="33"/>
      <c r="J86" s="33"/>
      <c r="K86" s="33"/>
    </row>
    <row r="87" spans="1:11">
      <c r="A87" s="21" t="s">
        <v>19</v>
      </c>
      <c r="B87" s="22" t="s">
        <v>20</v>
      </c>
      <c r="C87" s="23">
        <v>0</v>
      </c>
      <c r="D87" s="23">
        <v>68487987</v>
      </c>
      <c r="E87" s="23">
        <v>25294567</v>
      </c>
      <c r="F87" s="23">
        <v>68487987</v>
      </c>
      <c r="G87" s="23">
        <f t="shared" ref="G87:G96" si="25">F87-C87</f>
        <v>68487987</v>
      </c>
      <c r="H87" s="23">
        <f t="shared" ref="H87:H96" si="26">E87-F87</f>
        <v>-43193420</v>
      </c>
      <c r="I87" s="24">
        <f t="shared" ref="I87:I96" si="27">IF(ISERROR(F87/C87),0,F87/C87*100-100)</f>
        <v>0</v>
      </c>
      <c r="J87" s="24">
        <f t="shared" ref="J87:J96" si="28">IF(ISERROR(F87/E87),0,F87/E87*100)</f>
        <v>270.76165012035983</v>
      </c>
      <c r="K87" s="24">
        <f t="shared" ref="K87:K96" si="29">IF(ISERROR(F87/D87),0,F87/D87*100)</f>
        <v>100</v>
      </c>
    </row>
    <row r="88" spans="1:11">
      <c r="A88" s="25" t="s">
        <v>84</v>
      </c>
      <c r="B88" s="22" t="s">
        <v>85</v>
      </c>
      <c r="C88" s="23">
        <v>0</v>
      </c>
      <c r="D88" s="23">
        <v>68487987</v>
      </c>
      <c r="E88" s="23">
        <v>25294567</v>
      </c>
      <c r="F88" s="23">
        <v>68487987</v>
      </c>
      <c r="G88" s="23">
        <f t="shared" si="25"/>
        <v>68487987</v>
      </c>
      <c r="H88" s="23">
        <f t="shared" si="26"/>
        <v>-43193420</v>
      </c>
      <c r="I88" s="24">
        <f t="shared" si="27"/>
        <v>0</v>
      </c>
      <c r="J88" s="24">
        <f t="shared" si="28"/>
        <v>270.76165012035983</v>
      </c>
      <c r="K88" s="24">
        <f t="shared" si="29"/>
        <v>100</v>
      </c>
    </row>
    <row r="89" spans="1:11">
      <c r="A89" s="26" t="s">
        <v>86</v>
      </c>
      <c r="B89" s="22" t="s">
        <v>87</v>
      </c>
      <c r="C89" s="23">
        <v>0</v>
      </c>
      <c r="D89" s="23">
        <v>68487987</v>
      </c>
      <c r="E89" s="23">
        <v>25294567</v>
      </c>
      <c r="F89" s="23">
        <v>68487987</v>
      </c>
      <c r="G89" s="23">
        <f t="shared" si="25"/>
        <v>68487987</v>
      </c>
      <c r="H89" s="23">
        <f t="shared" si="26"/>
        <v>-43193420</v>
      </c>
      <c r="I89" s="24">
        <f t="shared" si="27"/>
        <v>0</v>
      </c>
      <c r="J89" s="24">
        <f t="shared" si="28"/>
        <v>270.76165012035983</v>
      </c>
      <c r="K89" s="24">
        <f t="shared" si="29"/>
        <v>100</v>
      </c>
    </row>
    <row r="90" spans="1:11">
      <c r="A90" s="21" t="s">
        <v>88</v>
      </c>
      <c r="B90" s="22" t="s">
        <v>89</v>
      </c>
      <c r="C90" s="23">
        <v>0</v>
      </c>
      <c r="D90" s="23">
        <v>68487987</v>
      </c>
      <c r="E90" s="23">
        <v>25294567</v>
      </c>
      <c r="F90" s="23">
        <v>26909416</v>
      </c>
      <c r="G90" s="23">
        <f t="shared" si="25"/>
        <v>26909416</v>
      </c>
      <c r="H90" s="23">
        <f t="shared" si="26"/>
        <v>-1614849</v>
      </c>
      <c r="I90" s="24">
        <f t="shared" si="27"/>
        <v>0</v>
      </c>
      <c r="J90" s="24">
        <f t="shared" si="28"/>
        <v>106.38417332860453</v>
      </c>
      <c r="K90" s="24">
        <f t="shared" si="29"/>
        <v>39.290709478729454</v>
      </c>
    </row>
    <row r="91" spans="1:11">
      <c r="A91" s="25" t="s">
        <v>90</v>
      </c>
      <c r="B91" s="22" t="s">
        <v>91</v>
      </c>
      <c r="C91" s="23">
        <v>0</v>
      </c>
      <c r="D91" s="23">
        <v>68487987</v>
      </c>
      <c r="E91" s="23">
        <v>25294567</v>
      </c>
      <c r="F91" s="23">
        <v>26909416</v>
      </c>
      <c r="G91" s="23">
        <f t="shared" si="25"/>
        <v>26909416</v>
      </c>
      <c r="H91" s="23">
        <f t="shared" si="26"/>
        <v>-1614849</v>
      </c>
      <c r="I91" s="24">
        <f t="shared" si="27"/>
        <v>0</v>
      </c>
      <c r="J91" s="24">
        <f t="shared" si="28"/>
        <v>106.38417332860453</v>
      </c>
      <c r="K91" s="24">
        <f t="shared" si="29"/>
        <v>39.290709478729454</v>
      </c>
    </row>
    <row r="92" spans="1:11">
      <c r="A92" s="26" t="s">
        <v>100</v>
      </c>
      <c r="B92" s="22" t="s">
        <v>101</v>
      </c>
      <c r="C92" s="23">
        <v>0</v>
      </c>
      <c r="D92" s="23">
        <v>68487987</v>
      </c>
      <c r="E92" s="23">
        <v>25294567</v>
      </c>
      <c r="F92" s="23">
        <v>26909416</v>
      </c>
      <c r="G92" s="23">
        <f t="shared" si="25"/>
        <v>26909416</v>
      </c>
      <c r="H92" s="23">
        <f t="shared" si="26"/>
        <v>-1614849</v>
      </c>
      <c r="I92" s="24">
        <f t="shared" si="27"/>
        <v>0</v>
      </c>
      <c r="J92" s="24">
        <f t="shared" si="28"/>
        <v>106.38417332860453</v>
      </c>
      <c r="K92" s="24">
        <f t="shared" si="29"/>
        <v>39.290709478729454</v>
      </c>
    </row>
    <row r="93" spans="1:11">
      <c r="A93" s="27" t="s">
        <v>102</v>
      </c>
      <c r="B93" s="22" t="s">
        <v>103</v>
      </c>
      <c r="C93" s="23">
        <v>0</v>
      </c>
      <c r="D93" s="23">
        <v>68487987</v>
      </c>
      <c r="E93" s="23">
        <v>25294567</v>
      </c>
      <c r="F93" s="23">
        <v>26909416</v>
      </c>
      <c r="G93" s="23">
        <f t="shared" si="25"/>
        <v>26909416</v>
      </c>
      <c r="H93" s="23">
        <f t="shared" si="26"/>
        <v>-1614849</v>
      </c>
      <c r="I93" s="24">
        <f t="shared" si="27"/>
        <v>0</v>
      </c>
      <c r="J93" s="24">
        <f t="shared" si="28"/>
        <v>106.38417332860453</v>
      </c>
      <c r="K93" s="24">
        <f t="shared" si="29"/>
        <v>39.290709478729454</v>
      </c>
    </row>
    <row r="94" spans="1:11">
      <c r="A94" s="21"/>
      <c r="B94" s="22" t="s">
        <v>118</v>
      </c>
      <c r="C94" s="23">
        <v>0</v>
      </c>
      <c r="D94" s="23">
        <v>0</v>
      </c>
      <c r="E94" s="23">
        <v>0</v>
      </c>
      <c r="F94" s="23">
        <v>41578571</v>
      </c>
      <c r="G94" s="23">
        <f t="shared" si="25"/>
        <v>41578571</v>
      </c>
      <c r="H94" s="23">
        <f t="shared" si="26"/>
        <v>-41578571</v>
      </c>
      <c r="I94" s="24">
        <f t="shared" si="27"/>
        <v>0</v>
      </c>
      <c r="J94" s="24">
        <f t="shared" si="28"/>
        <v>0</v>
      </c>
      <c r="K94" s="24">
        <f t="shared" si="29"/>
        <v>0</v>
      </c>
    </row>
    <row r="95" spans="1:11">
      <c r="A95" s="21" t="s">
        <v>119</v>
      </c>
      <c r="B95" s="22" t="s">
        <v>120</v>
      </c>
      <c r="C95" s="23">
        <v>0</v>
      </c>
      <c r="D95" s="23">
        <v>0</v>
      </c>
      <c r="E95" s="23">
        <v>0</v>
      </c>
      <c r="F95" s="23">
        <v>-41578571</v>
      </c>
      <c r="G95" s="23">
        <f t="shared" si="25"/>
        <v>-41578571</v>
      </c>
      <c r="H95" s="23">
        <f t="shared" si="26"/>
        <v>41578571</v>
      </c>
      <c r="I95" s="24">
        <f t="shared" si="27"/>
        <v>0</v>
      </c>
      <c r="J95" s="24">
        <f t="shared" si="28"/>
        <v>0</v>
      </c>
      <c r="K95" s="24">
        <f t="shared" si="29"/>
        <v>0</v>
      </c>
    </row>
    <row r="96" spans="1:11">
      <c r="A96" s="25" t="s">
        <v>121</v>
      </c>
      <c r="B96" s="22" t="s">
        <v>122</v>
      </c>
      <c r="C96" s="23">
        <v>0</v>
      </c>
      <c r="D96" s="23">
        <v>0</v>
      </c>
      <c r="E96" s="23">
        <v>0</v>
      </c>
      <c r="F96" s="23">
        <v>-41578571</v>
      </c>
      <c r="G96" s="23">
        <f t="shared" si="25"/>
        <v>-41578571</v>
      </c>
      <c r="H96" s="23">
        <f t="shared" si="26"/>
        <v>41578571</v>
      </c>
      <c r="I96" s="24">
        <f t="shared" si="27"/>
        <v>0</v>
      </c>
      <c r="J96" s="24">
        <f t="shared" si="28"/>
        <v>0</v>
      </c>
      <c r="K96" s="24">
        <f t="shared" si="2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77"/>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66</v>
      </c>
      <c r="B12" s="48" t="s">
        <v>67</v>
      </c>
      <c r="C12" s="23"/>
      <c r="D12" s="23"/>
      <c r="E12" s="23"/>
      <c r="F12" s="23"/>
      <c r="G12" s="23"/>
      <c r="H12" s="23"/>
      <c r="I12" s="24"/>
      <c r="J12" s="24"/>
      <c r="K12" s="24"/>
    </row>
    <row r="13" spans="1:11">
      <c r="A13" s="21" t="s">
        <v>19</v>
      </c>
      <c r="B13" s="22" t="s">
        <v>20</v>
      </c>
      <c r="C13" s="23">
        <v>4559917</v>
      </c>
      <c r="D13" s="23">
        <v>4067411</v>
      </c>
      <c r="E13" s="23">
        <v>2285757</v>
      </c>
      <c r="F13" s="23">
        <v>4063885</v>
      </c>
      <c r="G13" s="23">
        <f t="shared" ref="G13:G29" si="0">F13-C13</f>
        <v>-496032</v>
      </c>
      <c r="H13" s="23">
        <f t="shared" ref="H13:H29" si="1">E13-F13</f>
        <v>-1778128</v>
      </c>
      <c r="I13" s="24">
        <f t="shared" ref="I13:I29" si="2">IF(ISERROR(F13/C13),0,F13/C13*100-100)</f>
        <v>-10.878092737214303</v>
      </c>
      <c r="J13" s="24">
        <f t="shared" ref="J13:J29" si="3">IF(ISERROR(F13/E13),0,F13/E13*100)</f>
        <v>177.79164626861035</v>
      </c>
      <c r="K13" s="24">
        <f t="shared" ref="K13:K29" si="4">IF(ISERROR(F13/D13),0,F13/D13*100)</f>
        <v>99.913310948905831</v>
      </c>
    </row>
    <row r="14" spans="1:11" ht="25.5">
      <c r="A14" s="25" t="s">
        <v>128</v>
      </c>
      <c r="B14" s="22" t="s">
        <v>129</v>
      </c>
      <c r="C14" s="23">
        <v>7469</v>
      </c>
      <c r="D14" s="23">
        <v>5726</v>
      </c>
      <c r="E14" s="23">
        <v>2864</v>
      </c>
      <c r="F14" s="23">
        <v>2200</v>
      </c>
      <c r="G14" s="23">
        <f t="shared" si="0"/>
        <v>-5269</v>
      </c>
      <c r="H14" s="23">
        <f t="shared" si="1"/>
        <v>664</v>
      </c>
      <c r="I14" s="24">
        <f t="shared" si="2"/>
        <v>-70.544918998527237</v>
      </c>
      <c r="J14" s="24">
        <f t="shared" si="3"/>
        <v>76.815642458100569</v>
      </c>
      <c r="K14" s="24">
        <f t="shared" si="4"/>
        <v>38.421236465246245</v>
      </c>
    </row>
    <row r="15" spans="1:11">
      <c r="A15" s="25" t="s">
        <v>84</v>
      </c>
      <c r="B15" s="22" t="s">
        <v>85</v>
      </c>
      <c r="C15" s="23">
        <v>4552448</v>
      </c>
      <c r="D15" s="23">
        <v>4061685</v>
      </c>
      <c r="E15" s="23">
        <v>2282893</v>
      </c>
      <c r="F15" s="23">
        <v>4061685</v>
      </c>
      <c r="G15" s="23">
        <f t="shared" si="0"/>
        <v>-490763</v>
      </c>
      <c r="H15" s="23">
        <f t="shared" si="1"/>
        <v>-1778792</v>
      </c>
      <c r="I15" s="24">
        <f t="shared" si="2"/>
        <v>-10.780200015464203</v>
      </c>
      <c r="J15" s="24">
        <f t="shared" si="3"/>
        <v>177.91832556322177</v>
      </c>
      <c r="K15" s="24">
        <f t="shared" si="4"/>
        <v>100</v>
      </c>
    </row>
    <row r="16" spans="1:11">
      <c r="A16" s="26" t="s">
        <v>86</v>
      </c>
      <c r="B16" s="22" t="s">
        <v>87</v>
      </c>
      <c r="C16" s="23">
        <v>4552448</v>
      </c>
      <c r="D16" s="23">
        <v>4061685</v>
      </c>
      <c r="E16" s="23">
        <v>2282893</v>
      </c>
      <c r="F16" s="23">
        <v>4061685</v>
      </c>
      <c r="G16" s="23">
        <f t="shared" si="0"/>
        <v>-490763</v>
      </c>
      <c r="H16" s="23">
        <f t="shared" si="1"/>
        <v>-1778792</v>
      </c>
      <c r="I16" s="24">
        <f t="shared" si="2"/>
        <v>-10.780200015464203</v>
      </c>
      <c r="J16" s="24">
        <f t="shared" si="3"/>
        <v>177.91832556322177</v>
      </c>
      <c r="K16" s="24">
        <f t="shared" si="4"/>
        <v>100</v>
      </c>
    </row>
    <row r="17" spans="1:11">
      <c r="A17" s="21" t="s">
        <v>88</v>
      </c>
      <c r="B17" s="22" t="s">
        <v>89</v>
      </c>
      <c r="C17" s="23">
        <v>1718750.04</v>
      </c>
      <c r="D17" s="23">
        <v>4067411</v>
      </c>
      <c r="E17" s="23">
        <v>2285757</v>
      </c>
      <c r="F17" s="23">
        <v>1687220.54</v>
      </c>
      <c r="G17" s="23">
        <f t="shared" si="0"/>
        <v>-31529.5</v>
      </c>
      <c r="H17" s="23">
        <f t="shared" si="1"/>
        <v>598536.46</v>
      </c>
      <c r="I17" s="24">
        <f t="shared" si="2"/>
        <v>-1.834443593671125</v>
      </c>
      <c r="J17" s="24">
        <f t="shared" si="3"/>
        <v>73.814519216172144</v>
      </c>
      <c r="K17" s="24">
        <f t="shared" si="4"/>
        <v>41.48143720907477</v>
      </c>
    </row>
    <row r="18" spans="1:11">
      <c r="A18" s="25" t="s">
        <v>90</v>
      </c>
      <c r="B18" s="22" t="s">
        <v>91</v>
      </c>
      <c r="C18" s="23">
        <v>1713965.02</v>
      </c>
      <c r="D18" s="23">
        <v>4050900</v>
      </c>
      <c r="E18" s="23">
        <v>2277501</v>
      </c>
      <c r="F18" s="23">
        <v>1684758.62</v>
      </c>
      <c r="G18" s="23">
        <f t="shared" si="0"/>
        <v>-29206.399999999907</v>
      </c>
      <c r="H18" s="23">
        <f t="shared" si="1"/>
        <v>592742.37999999989</v>
      </c>
      <c r="I18" s="24">
        <f t="shared" si="2"/>
        <v>-1.704025441546051</v>
      </c>
      <c r="J18" s="24">
        <f t="shared" si="3"/>
        <v>73.974001328649251</v>
      </c>
      <c r="K18" s="24">
        <f t="shared" si="4"/>
        <v>41.589736108025384</v>
      </c>
    </row>
    <row r="19" spans="1:11">
      <c r="A19" s="26" t="s">
        <v>92</v>
      </c>
      <c r="B19" s="22" t="s">
        <v>93</v>
      </c>
      <c r="C19" s="23">
        <v>1710065.02</v>
      </c>
      <c r="D19" s="23">
        <v>4046800</v>
      </c>
      <c r="E19" s="23">
        <v>2273401</v>
      </c>
      <c r="F19" s="23">
        <v>1680658.62</v>
      </c>
      <c r="G19" s="23">
        <f t="shared" si="0"/>
        <v>-29406.399999999907</v>
      </c>
      <c r="H19" s="23">
        <f t="shared" si="1"/>
        <v>592742.37999999989</v>
      </c>
      <c r="I19" s="24">
        <f t="shared" si="2"/>
        <v>-1.7196071293242312</v>
      </c>
      <c r="J19" s="24">
        <f t="shared" si="3"/>
        <v>73.927064341046744</v>
      </c>
      <c r="K19" s="24">
        <f t="shared" si="4"/>
        <v>41.530557971730751</v>
      </c>
    </row>
    <row r="20" spans="1:11">
      <c r="A20" s="27" t="s">
        <v>94</v>
      </c>
      <c r="B20" s="22" t="s">
        <v>95</v>
      </c>
      <c r="C20" s="23">
        <v>450279.1</v>
      </c>
      <c r="D20" s="23">
        <v>1227575</v>
      </c>
      <c r="E20" s="23">
        <v>613788</v>
      </c>
      <c r="F20" s="23">
        <v>452309.25</v>
      </c>
      <c r="G20" s="23">
        <f t="shared" si="0"/>
        <v>2030.1500000000233</v>
      </c>
      <c r="H20" s="23">
        <f t="shared" si="1"/>
        <v>161478.75</v>
      </c>
      <c r="I20" s="24">
        <f t="shared" si="2"/>
        <v>0.45086480807125895</v>
      </c>
      <c r="J20" s="24">
        <f t="shared" si="3"/>
        <v>73.691445580558764</v>
      </c>
      <c r="K20" s="24">
        <f t="shared" si="4"/>
        <v>36.845752805327578</v>
      </c>
    </row>
    <row r="21" spans="1:11">
      <c r="A21" s="27" t="s">
        <v>96</v>
      </c>
      <c r="B21" s="22" t="s">
        <v>97</v>
      </c>
      <c r="C21" s="23">
        <v>1259785.92</v>
      </c>
      <c r="D21" s="23">
        <v>2819225</v>
      </c>
      <c r="E21" s="23">
        <v>1659613</v>
      </c>
      <c r="F21" s="23">
        <v>1228349.3700000001</v>
      </c>
      <c r="G21" s="23">
        <f t="shared" si="0"/>
        <v>-31436.549999999814</v>
      </c>
      <c r="H21" s="23">
        <f t="shared" si="1"/>
        <v>431263.62999999989</v>
      </c>
      <c r="I21" s="24">
        <f t="shared" si="2"/>
        <v>-2.4953882640631377</v>
      </c>
      <c r="J21" s="24">
        <f t="shared" si="3"/>
        <v>74.014205118904229</v>
      </c>
      <c r="K21" s="24">
        <f t="shared" si="4"/>
        <v>43.570462449786731</v>
      </c>
    </row>
    <row r="22" spans="1:11">
      <c r="A22" s="28" t="s">
        <v>98</v>
      </c>
      <c r="B22" s="22" t="s">
        <v>99</v>
      </c>
      <c r="C22" s="23">
        <v>3560</v>
      </c>
      <c r="D22" s="23">
        <v>0</v>
      </c>
      <c r="E22" s="23">
        <v>0</v>
      </c>
      <c r="F22" s="23">
        <v>476</v>
      </c>
      <c r="G22" s="23">
        <f t="shared" si="0"/>
        <v>-3084</v>
      </c>
      <c r="H22" s="23">
        <f t="shared" si="1"/>
        <v>-476</v>
      </c>
      <c r="I22" s="24">
        <f t="shared" si="2"/>
        <v>-86.62921348314606</v>
      </c>
      <c r="J22" s="24">
        <f t="shared" si="3"/>
        <v>0</v>
      </c>
      <c r="K22" s="24">
        <f t="shared" si="4"/>
        <v>0</v>
      </c>
    </row>
    <row r="23" spans="1:11" ht="25.5">
      <c r="A23" s="26" t="s">
        <v>140</v>
      </c>
      <c r="B23" s="22" t="s">
        <v>141</v>
      </c>
      <c r="C23" s="23">
        <v>3900</v>
      </c>
      <c r="D23" s="23">
        <v>4100</v>
      </c>
      <c r="E23" s="23">
        <v>4100</v>
      </c>
      <c r="F23" s="23">
        <v>4100</v>
      </c>
      <c r="G23" s="23">
        <f t="shared" si="0"/>
        <v>200</v>
      </c>
      <c r="H23" s="23">
        <f t="shared" si="1"/>
        <v>0</v>
      </c>
      <c r="I23" s="24">
        <f t="shared" si="2"/>
        <v>5.1282051282051384</v>
      </c>
      <c r="J23" s="24">
        <f t="shared" si="3"/>
        <v>100</v>
      </c>
      <c r="K23" s="24">
        <f t="shared" si="4"/>
        <v>100</v>
      </c>
    </row>
    <row r="24" spans="1:11">
      <c r="A24" s="27" t="s">
        <v>142</v>
      </c>
      <c r="B24" s="22" t="s">
        <v>143</v>
      </c>
      <c r="C24" s="23">
        <v>3900</v>
      </c>
      <c r="D24" s="23">
        <v>4100</v>
      </c>
      <c r="E24" s="23">
        <v>4100</v>
      </c>
      <c r="F24" s="23">
        <v>4100</v>
      </c>
      <c r="G24" s="23">
        <f t="shared" si="0"/>
        <v>200</v>
      </c>
      <c r="H24" s="23">
        <f t="shared" si="1"/>
        <v>0</v>
      </c>
      <c r="I24" s="24">
        <f t="shared" si="2"/>
        <v>5.1282051282051384</v>
      </c>
      <c r="J24" s="24">
        <f t="shared" si="3"/>
        <v>100</v>
      </c>
      <c r="K24" s="24">
        <f t="shared" si="4"/>
        <v>100</v>
      </c>
    </row>
    <row r="25" spans="1:11">
      <c r="A25" s="25" t="s">
        <v>114</v>
      </c>
      <c r="B25" s="22" t="s">
        <v>115</v>
      </c>
      <c r="C25" s="23">
        <v>4785.0200000000004</v>
      </c>
      <c r="D25" s="23">
        <v>16511</v>
      </c>
      <c r="E25" s="23">
        <v>8256</v>
      </c>
      <c r="F25" s="23">
        <v>2461.92</v>
      </c>
      <c r="G25" s="23">
        <f t="shared" si="0"/>
        <v>-2323.1000000000004</v>
      </c>
      <c r="H25" s="23">
        <f t="shared" si="1"/>
        <v>5794.08</v>
      </c>
      <c r="I25" s="24">
        <f t="shared" si="2"/>
        <v>-48.549431350339191</v>
      </c>
      <c r="J25" s="24">
        <f t="shared" si="3"/>
        <v>29.819767441860467</v>
      </c>
      <c r="K25" s="24">
        <f t="shared" si="4"/>
        <v>14.910786748228455</v>
      </c>
    </row>
    <row r="26" spans="1:11">
      <c r="A26" s="26" t="s">
        <v>116</v>
      </c>
      <c r="B26" s="22" t="s">
        <v>117</v>
      </c>
      <c r="C26" s="23">
        <v>4785.0200000000004</v>
      </c>
      <c r="D26" s="23">
        <v>16511</v>
      </c>
      <c r="E26" s="23">
        <v>8256</v>
      </c>
      <c r="F26" s="23">
        <v>2461.92</v>
      </c>
      <c r="G26" s="23">
        <f t="shared" si="0"/>
        <v>-2323.1000000000004</v>
      </c>
      <c r="H26" s="23">
        <f t="shared" si="1"/>
        <v>5794.08</v>
      </c>
      <c r="I26" s="24">
        <f t="shared" si="2"/>
        <v>-48.549431350339191</v>
      </c>
      <c r="J26" s="24">
        <f t="shared" si="3"/>
        <v>29.819767441860467</v>
      </c>
      <c r="K26" s="24">
        <f t="shared" si="4"/>
        <v>14.910786748228455</v>
      </c>
    </row>
    <row r="27" spans="1:11">
      <c r="A27" s="21"/>
      <c r="B27" s="22" t="s">
        <v>118</v>
      </c>
      <c r="C27" s="23">
        <v>2841166.96</v>
      </c>
      <c r="D27" s="23">
        <v>0</v>
      </c>
      <c r="E27" s="23">
        <v>0</v>
      </c>
      <c r="F27" s="23">
        <v>2376664.46</v>
      </c>
      <c r="G27" s="23">
        <f t="shared" si="0"/>
        <v>-464502.5</v>
      </c>
      <c r="H27" s="23">
        <f t="shared" si="1"/>
        <v>-2376664.46</v>
      </c>
      <c r="I27" s="24">
        <f t="shared" si="2"/>
        <v>-16.349004002214642</v>
      </c>
      <c r="J27" s="24">
        <f t="shared" si="3"/>
        <v>0</v>
      </c>
      <c r="K27" s="24">
        <f t="shared" si="4"/>
        <v>0</v>
      </c>
    </row>
    <row r="28" spans="1:11">
      <c r="A28" s="21" t="s">
        <v>119</v>
      </c>
      <c r="B28" s="22" t="s">
        <v>120</v>
      </c>
      <c r="C28" s="23">
        <v>-2841166.96</v>
      </c>
      <c r="D28" s="23">
        <v>0</v>
      </c>
      <c r="E28" s="23">
        <v>0</v>
      </c>
      <c r="F28" s="23">
        <v>-2376664.46</v>
      </c>
      <c r="G28" s="23">
        <f t="shared" si="0"/>
        <v>464502.5</v>
      </c>
      <c r="H28" s="23">
        <f t="shared" si="1"/>
        <v>2376664.46</v>
      </c>
      <c r="I28" s="24">
        <f t="shared" si="2"/>
        <v>-16.349004002214642</v>
      </c>
      <c r="J28" s="24">
        <f t="shared" si="3"/>
        <v>0</v>
      </c>
      <c r="K28" s="24">
        <f t="shared" si="4"/>
        <v>0</v>
      </c>
    </row>
    <row r="29" spans="1:11">
      <c r="A29" s="25" t="s">
        <v>121</v>
      </c>
      <c r="B29" s="22" t="s">
        <v>122</v>
      </c>
      <c r="C29" s="23">
        <v>-2841166.96</v>
      </c>
      <c r="D29" s="23">
        <v>0</v>
      </c>
      <c r="E29" s="23">
        <v>0</v>
      </c>
      <c r="F29" s="23">
        <v>-2376664.46</v>
      </c>
      <c r="G29" s="23">
        <f t="shared" si="0"/>
        <v>464502.5</v>
      </c>
      <c r="H29" s="23">
        <f t="shared" si="1"/>
        <v>2376664.46</v>
      </c>
      <c r="I29" s="24">
        <f t="shared" si="2"/>
        <v>-16.349004002214642</v>
      </c>
      <c r="J29" s="24">
        <f t="shared" si="3"/>
        <v>0</v>
      </c>
      <c r="K29" s="24">
        <f t="shared" si="4"/>
        <v>0</v>
      </c>
    </row>
    <row r="30" spans="1:11">
      <c r="A30" s="21"/>
      <c r="B30" s="22"/>
      <c r="C30" s="23"/>
      <c r="D30" s="23"/>
      <c r="E30" s="23"/>
      <c r="F30" s="23"/>
      <c r="G30" s="23"/>
      <c r="H30" s="23"/>
      <c r="I30" s="24"/>
      <c r="J30" s="24"/>
      <c r="K30" s="24"/>
    </row>
    <row r="31" spans="1:11" s="3" customFormat="1">
      <c r="A31" s="30"/>
      <c r="B31" s="31" t="s">
        <v>123</v>
      </c>
      <c r="C31" s="32"/>
      <c r="D31" s="32"/>
      <c r="E31" s="32"/>
      <c r="F31" s="32"/>
      <c r="G31" s="32"/>
      <c r="H31" s="32"/>
      <c r="I31" s="33"/>
      <c r="J31" s="33"/>
      <c r="K31" s="33"/>
    </row>
    <row r="32" spans="1:11">
      <c r="A32" s="21" t="s">
        <v>19</v>
      </c>
      <c r="B32" s="22" t="s">
        <v>20</v>
      </c>
      <c r="C32" s="23">
        <v>4559917</v>
      </c>
      <c r="D32" s="23">
        <v>4067411</v>
      </c>
      <c r="E32" s="23">
        <v>2285757</v>
      </c>
      <c r="F32" s="23">
        <v>4063885</v>
      </c>
      <c r="G32" s="23">
        <f t="shared" ref="G32:G48" si="5">F32-C32</f>
        <v>-496032</v>
      </c>
      <c r="H32" s="23">
        <f t="shared" ref="H32:H48" si="6">E32-F32</f>
        <v>-1778128</v>
      </c>
      <c r="I32" s="24">
        <f t="shared" ref="I32:I48" si="7">IF(ISERROR(F32/C32),0,F32/C32*100-100)</f>
        <v>-10.878092737214303</v>
      </c>
      <c r="J32" s="24">
        <f t="shared" ref="J32:J48" si="8">IF(ISERROR(F32/E32),0,F32/E32*100)</f>
        <v>177.79164626861035</v>
      </c>
      <c r="K32" s="24">
        <f t="shared" ref="K32:K48" si="9">IF(ISERROR(F32/D32),0,F32/D32*100)</f>
        <v>99.913310948905831</v>
      </c>
    </row>
    <row r="33" spans="1:11" ht="25.5">
      <c r="A33" s="25" t="s">
        <v>128</v>
      </c>
      <c r="B33" s="22" t="s">
        <v>129</v>
      </c>
      <c r="C33" s="23">
        <v>7469</v>
      </c>
      <c r="D33" s="23">
        <v>5726</v>
      </c>
      <c r="E33" s="23">
        <v>2864</v>
      </c>
      <c r="F33" s="23">
        <v>2200</v>
      </c>
      <c r="G33" s="23">
        <f t="shared" si="5"/>
        <v>-5269</v>
      </c>
      <c r="H33" s="23">
        <f t="shared" si="6"/>
        <v>664</v>
      </c>
      <c r="I33" s="24">
        <f t="shared" si="7"/>
        <v>-70.544918998527237</v>
      </c>
      <c r="J33" s="24">
        <f t="shared" si="8"/>
        <v>76.815642458100569</v>
      </c>
      <c r="K33" s="24">
        <f t="shared" si="9"/>
        <v>38.421236465246245</v>
      </c>
    </row>
    <row r="34" spans="1:11">
      <c r="A34" s="25" t="s">
        <v>84</v>
      </c>
      <c r="B34" s="22" t="s">
        <v>85</v>
      </c>
      <c r="C34" s="23">
        <v>4552448</v>
      </c>
      <c r="D34" s="23">
        <v>4061685</v>
      </c>
      <c r="E34" s="23">
        <v>2282893</v>
      </c>
      <c r="F34" s="23">
        <v>4061685</v>
      </c>
      <c r="G34" s="23">
        <f t="shared" si="5"/>
        <v>-490763</v>
      </c>
      <c r="H34" s="23">
        <f t="shared" si="6"/>
        <v>-1778792</v>
      </c>
      <c r="I34" s="24">
        <f t="shared" si="7"/>
        <v>-10.780200015464203</v>
      </c>
      <c r="J34" s="24">
        <f t="shared" si="8"/>
        <v>177.91832556322177</v>
      </c>
      <c r="K34" s="24">
        <f t="shared" si="9"/>
        <v>100</v>
      </c>
    </row>
    <row r="35" spans="1:11">
      <c r="A35" s="26" t="s">
        <v>86</v>
      </c>
      <c r="B35" s="22" t="s">
        <v>87</v>
      </c>
      <c r="C35" s="23">
        <v>4552448</v>
      </c>
      <c r="D35" s="23">
        <v>4061685</v>
      </c>
      <c r="E35" s="23">
        <v>2282893</v>
      </c>
      <c r="F35" s="23">
        <v>4061685</v>
      </c>
      <c r="G35" s="23">
        <f t="shared" si="5"/>
        <v>-490763</v>
      </c>
      <c r="H35" s="23">
        <f t="shared" si="6"/>
        <v>-1778792</v>
      </c>
      <c r="I35" s="24">
        <f t="shared" si="7"/>
        <v>-10.780200015464203</v>
      </c>
      <c r="J35" s="24">
        <f t="shared" si="8"/>
        <v>177.91832556322177</v>
      </c>
      <c r="K35" s="24">
        <f t="shared" si="9"/>
        <v>100</v>
      </c>
    </row>
    <row r="36" spans="1:11">
      <c r="A36" s="21" t="s">
        <v>88</v>
      </c>
      <c r="B36" s="22" t="s">
        <v>89</v>
      </c>
      <c r="C36" s="23">
        <v>1718750.04</v>
      </c>
      <c r="D36" s="23">
        <v>4067411</v>
      </c>
      <c r="E36" s="23">
        <v>2285757</v>
      </c>
      <c r="F36" s="23">
        <v>1687220.54</v>
      </c>
      <c r="G36" s="23">
        <f t="shared" si="5"/>
        <v>-31529.5</v>
      </c>
      <c r="H36" s="23">
        <f t="shared" si="6"/>
        <v>598536.46</v>
      </c>
      <c r="I36" s="24">
        <f t="shared" si="7"/>
        <v>-1.834443593671125</v>
      </c>
      <c r="J36" s="24">
        <f t="shared" si="8"/>
        <v>73.814519216172144</v>
      </c>
      <c r="K36" s="24">
        <f t="shared" si="9"/>
        <v>41.48143720907477</v>
      </c>
    </row>
    <row r="37" spans="1:11">
      <c r="A37" s="25" t="s">
        <v>90</v>
      </c>
      <c r="B37" s="22" t="s">
        <v>91</v>
      </c>
      <c r="C37" s="23">
        <v>1713965.02</v>
      </c>
      <c r="D37" s="23">
        <v>4050900</v>
      </c>
      <c r="E37" s="23">
        <v>2277501</v>
      </c>
      <c r="F37" s="23">
        <v>1684758.62</v>
      </c>
      <c r="G37" s="23">
        <f t="shared" si="5"/>
        <v>-29206.399999999907</v>
      </c>
      <c r="H37" s="23">
        <f t="shared" si="6"/>
        <v>592742.37999999989</v>
      </c>
      <c r="I37" s="24">
        <f t="shared" si="7"/>
        <v>-1.704025441546051</v>
      </c>
      <c r="J37" s="24">
        <f t="shared" si="8"/>
        <v>73.974001328649251</v>
      </c>
      <c r="K37" s="24">
        <f t="shared" si="9"/>
        <v>41.589736108025384</v>
      </c>
    </row>
    <row r="38" spans="1:11">
      <c r="A38" s="26" t="s">
        <v>92</v>
      </c>
      <c r="B38" s="22" t="s">
        <v>93</v>
      </c>
      <c r="C38" s="23">
        <v>1710065.02</v>
      </c>
      <c r="D38" s="23">
        <v>4046800</v>
      </c>
      <c r="E38" s="23">
        <v>2273401</v>
      </c>
      <c r="F38" s="23">
        <v>1680658.62</v>
      </c>
      <c r="G38" s="23">
        <f t="shared" si="5"/>
        <v>-29406.399999999907</v>
      </c>
      <c r="H38" s="23">
        <f t="shared" si="6"/>
        <v>592742.37999999989</v>
      </c>
      <c r="I38" s="24">
        <f t="shared" si="7"/>
        <v>-1.7196071293242312</v>
      </c>
      <c r="J38" s="24">
        <f t="shared" si="8"/>
        <v>73.927064341046744</v>
      </c>
      <c r="K38" s="24">
        <f t="shared" si="9"/>
        <v>41.530557971730751</v>
      </c>
    </row>
    <row r="39" spans="1:11">
      <c r="A39" s="27" t="s">
        <v>94</v>
      </c>
      <c r="B39" s="22" t="s">
        <v>95</v>
      </c>
      <c r="C39" s="23">
        <v>450279.1</v>
      </c>
      <c r="D39" s="23">
        <v>1227575</v>
      </c>
      <c r="E39" s="23">
        <v>613788</v>
      </c>
      <c r="F39" s="23">
        <v>452309.25</v>
      </c>
      <c r="G39" s="23">
        <f t="shared" si="5"/>
        <v>2030.1500000000233</v>
      </c>
      <c r="H39" s="23">
        <f t="shared" si="6"/>
        <v>161478.75</v>
      </c>
      <c r="I39" s="24">
        <f t="shared" si="7"/>
        <v>0.45086480807125895</v>
      </c>
      <c r="J39" s="24">
        <f t="shared" si="8"/>
        <v>73.691445580558764</v>
      </c>
      <c r="K39" s="24">
        <f t="shared" si="9"/>
        <v>36.845752805327578</v>
      </c>
    </row>
    <row r="40" spans="1:11">
      <c r="A40" s="27" t="s">
        <v>96</v>
      </c>
      <c r="B40" s="22" t="s">
        <v>97</v>
      </c>
      <c r="C40" s="23">
        <v>1259785.92</v>
      </c>
      <c r="D40" s="23">
        <v>2819225</v>
      </c>
      <c r="E40" s="23">
        <v>1659613</v>
      </c>
      <c r="F40" s="23">
        <v>1228349.3700000001</v>
      </c>
      <c r="G40" s="23">
        <f t="shared" si="5"/>
        <v>-31436.549999999814</v>
      </c>
      <c r="H40" s="23">
        <f t="shared" si="6"/>
        <v>431263.62999999989</v>
      </c>
      <c r="I40" s="24">
        <f t="shared" si="7"/>
        <v>-2.4953882640631377</v>
      </c>
      <c r="J40" s="24">
        <f t="shared" si="8"/>
        <v>74.014205118904229</v>
      </c>
      <c r="K40" s="24">
        <f t="shared" si="9"/>
        <v>43.570462449786731</v>
      </c>
    </row>
    <row r="41" spans="1:11">
      <c r="A41" s="28" t="s">
        <v>98</v>
      </c>
      <c r="B41" s="22" t="s">
        <v>99</v>
      </c>
      <c r="C41" s="23">
        <v>3560</v>
      </c>
      <c r="D41" s="23">
        <v>0</v>
      </c>
      <c r="E41" s="23">
        <v>0</v>
      </c>
      <c r="F41" s="23">
        <v>476</v>
      </c>
      <c r="G41" s="23">
        <f t="shared" si="5"/>
        <v>-3084</v>
      </c>
      <c r="H41" s="23">
        <f t="shared" si="6"/>
        <v>-476</v>
      </c>
      <c r="I41" s="24">
        <f t="shared" si="7"/>
        <v>-86.62921348314606</v>
      </c>
      <c r="J41" s="24">
        <f t="shared" si="8"/>
        <v>0</v>
      </c>
      <c r="K41" s="24">
        <f t="shared" si="9"/>
        <v>0</v>
      </c>
    </row>
    <row r="42" spans="1:11" ht="25.5">
      <c r="A42" s="26" t="s">
        <v>140</v>
      </c>
      <c r="B42" s="22" t="s">
        <v>141</v>
      </c>
      <c r="C42" s="23">
        <v>3900</v>
      </c>
      <c r="D42" s="23">
        <v>4100</v>
      </c>
      <c r="E42" s="23">
        <v>4100</v>
      </c>
      <c r="F42" s="23">
        <v>4100</v>
      </c>
      <c r="G42" s="23">
        <f t="shared" si="5"/>
        <v>200</v>
      </c>
      <c r="H42" s="23">
        <f t="shared" si="6"/>
        <v>0</v>
      </c>
      <c r="I42" s="24">
        <f t="shared" si="7"/>
        <v>5.1282051282051384</v>
      </c>
      <c r="J42" s="24">
        <f t="shared" si="8"/>
        <v>100</v>
      </c>
      <c r="K42" s="24">
        <f t="shared" si="9"/>
        <v>100</v>
      </c>
    </row>
    <row r="43" spans="1:11">
      <c r="A43" s="27" t="s">
        <v>142</v>
      </c>
      <c r="B43" s="22" t="s">
        <v>143</v>
      </c>
      <c r="C43" s="23">
        <v>3900</v>
      </c>
      <c r="D43" s="23">
        <v>4100</v>
      </c>
      <c r="E43" s="23">
        <v>4100</v>
      </c>
      <c r="F43" s="23">
        <v>4100</v>
      </c>
      <c r="G43" s="23">
        <f t="shared" si="5"/>
        <v>200</v>
      </c>
      <c r="H43" s="23">
        <f t="shared" si="6"/>
        <v>0</v>
      </c>
      <c r="I43" s="24">
        <f t="shared" si="7"/>
        <v>5.1282051282051384</v>
      </c>
      <c r="J43" s="24">
        <f t="shared" si="8"/>
        <v>100</v>
      </c>
      <c r="K43" s="24">
        <f t="shared" si="9"/>
        <v>100</v>
      </c>
    </row>
    <row r="44" spans="1:11">
      <c r="A44" s="25" t="s">
        <v>114</v>
      </c>
      <c r="B44" s="22" t="s">
        <v>115</v>
      </c>
      <c r="C44" s="23">
        <v>4785.0200000000004</v>
      </c>
      <c r="D44" s="23">
        <v>16511</v>
      </c>
      <c r="E44" s="23">
        <v>8256</v>
      </c>
      <c r="F44" s="23">
        <v>2461.92</v>
      </c>
      <c r="G44" s="23">
        <f t="shared" si="5"/>
        <v>-2323.1000000000004</v>
      </c>
      <c r="H44" s="23">
        <f t="shared" si="6"/>
        <v>5794.08</v>
      </c>
      <c r="I44" s="24">
        <f t="shared" si="7"/>
        <v>-48.549431350339191</v>
      </c>
      <c r="J44" s="24">
        <f t="shared" si="8"/>
        <v>29.819767441860467</v>
      </c>
      <c r="K44" s="24">
        <f t="shared" si="9"/>
        <v>14.910786748228455</v>
      </c>
    </row>
    <row r="45" spans="1:11">
      <c r="A45" s="26" t="s">
        <v>116</v>
      </c>
      <c r="B45" s="22" t="s">
        <v>117</v>
      </c>
      <c r="C45" s="23">
        <v>4785.0200000000004</v>
      </c>
      <c r="D45" s="23">
        <v>16511</v>
      </c>
      <c r="E45" s="23">
        <v>8256</v>
      </c>
      <c r="F45" s="23">
        <v>2461.92</v>
      </c>
      <c r="G45" s="23">
        <f t="shared" si="5"/>
        <v>-2323.1000000000004</v>
      </c>
      <c r="H45" s="23">
        <f t="shared" si="6"/>
        <v>5794.08</v>
      </c>
      <c r="I45" s="24">
        <f t="shared" si="7"/>
        <v>-48.549431350339191</v>
      </c>
      <c r="J45" s="24">
        <f t="shared" si="8"/>
        <v>29.819767441860467</v>
      </c>
      <c r="K45" s="24">
        <f t="shared" si="9"/>
        <v>14.910786748228455</v>
      </c>
    </row>
    <row r="46" spans="1:11">
      <c r="A46" s="21"/>
      <c r="B46" s="22" t="s">
        <v>118</v>
      </c>
      <c r="C46" s="23">
        <v>2841166.96</v>
      </c>
      <c r="D46" s="23">
        <v>0</v>
      </c>
      <c r="E46" s="23">
        <v>0</v>
      </c>
      <c r="F46" s="23">
        <v>2376664.46</v>
      </c>
      <c r="G46" s="23">
        <f t="shared" si="5"/>
        <v>-464502.5</v>
      </c>
      <c r="H46" s="23">
        <f t="shared" si="6"/>
        <v>-2376664.46</v>
      </c>
      <c r="I46" s="24">
        <f t="shared" si="7"/>
        <v>-16.349004002214642</v>
      </c>
      <c r="J46" s="24">
        <f t="shared" si="8"/>
        <v>0</v>
      </c>
      <c r="K46" s="24">
        <f t="shared" si="9"/>
        <v>0</v>
      </c>
    </row>
    <row r="47" spans="1:11">
      <c r="A47" s="21" t="s">
        <v>119</v>
      </c>
      <c r="B47" s="22" t="s">
        <v>120</v>
      </c>
      <c r="C47" s="23">
        <v>-2841166.96</v>
      </c>
      <c r="D47" s="23">
        <v>0</v>
      </c>
      <c r="E47" s="23">
        <v>0</v>
      </c>
      <c r="F47" s="23">
        <v>-2376664.46</v>
      </c>
      <c r="G47" s="23">
        <f t="shared" si="5"/>
        <v>464502.5</v>
      </c>
      <c r="H47" s="23">
        <f t="shared" si="6"/>
        <v>2376664.46</v>
      </c>
      <c r="I47" s="24">
        <f t="shared" si="7"/>
        <v>-16.349004002214642</v>
      </c>
      <c r="J47" s="24">
        <f t="shared" si="8"/>
        <v>0</v>
      </c>
      <c r="K47" s="24">
        <f t="shared" si="9"/>
        <v>0</v>
      </c>
    </row>
    <row r="48" spans="1:11">
      <c r="A48" s="25" t="s">
        <v>121</v>
      </c>
      <c r="B48" s="22" t="s">
        <v>122</v>
      </c>
      <c r="C48" s="23">
        <v>-2841166.96</v>
      </c>
      <c r="D48" s="23">
        <v>0</v>
      </c>
      <c r="E48" s="23">
        <v>0</v>
      </c>
      <c r="F48" s="23">
        <v>-2376664.46</v>
      </c>
      <c r="G48" s="23">
        <f t="shared" si="5"/>
        <v>464502.5</v>
      </c>
      <c r="H48" s="23">
        <f t="shared" si="6"/>
        <v>2376664.46</v>
      </c>
      <c r="I48" s="24">
        <f t="shared" si="7"/>
        <v>-16.349004002214642</v>
      </c>
      <c r="J48" s="24">
        <f t="shared" si="8"/>
        <v>0</v>
      </c>
      <c r="K48" s="24">
        <f t="shared" si="9"/>
        <v>0</v>
      </c>
    </row>
    <row r="49" spans="1:11" s="3" customFormat="1">
      <c r="A49" s="30" t="s">
        <v>148</v>
      </c>
      <c r="B49" s="31" t="s">
        <v>988</v>
      </c>
      <c r="C49" s="32"/>
      <c r="D49" s="32"/>
      <c r="E49" s="32"/>
      <c r="F49" s="32"/>
      <c r="G49" s="32"/>
      <c r="H49" s="32"/>
      <c r="I49" s="33"/>
      <c r="J49" s="33"/>
      <c r="K49" s="33"/>
    </row>
    <row r="50" spans="1:11">
      <c r="A50" s="21" t="s">
        <v>19</v>
      </c>
      <c r="B50" s="22" t="s">
        <v>20</v>
      </c>
      <c r="C50" s="23">
        <v>1656879</v>
      </c>
      <c r="D50" s="23">
        <v>1664373</v>
      </c>
      <c r="E50" s="23">
        <v>834237</v>
      </c>
      <c r="F50" s="23">
        <v>1660847</v>
      </c>
      <c r="G50" s="23">
        <f t="shared" ref="G50:G66" si="10">F50-C50</f>
        <v>3968</v>
      </c>
      <c r="H50" s="23">
        <f t="shared" ref="H50:H66" si="11">E50-F50</f>
        <v>-826610</v>
      </c>
      <c r="I50" s="24">
        <f t="shared" ref="I50:I66" si="12">IF(ISERROR(F50/C50),0,F50/C50*100-100)</f>
        <v>0.23948640787891406</v>
      </c>
      <c r="J50" s="24">
        <f t="shared" ref="J50:J66" si="13">IF(ISERROR(F50/E50),0,F50/E50*100)</f>
        <v>199.08575141116972</v>
      </c>
      <c r="K50" s="24">
        <f t="shared" ref="K50:K66" si="14">IF(ISERROR(F50/D50),0,F50/D50*100)</f>
        <v>99.788148449896752</v>
      </c>
    </row>
    <row r="51" spans="1:11" ht="25.5">
      <c r="A51" s="25" t="s">
        <v>128</v>
      </c>
      <c r="B51" s="22" t="s">
        <v>129</v>
      </c>
      <c r="C51" s="23">
        <v>7469</v>
      </c>
      <c r="D51" s="23">
        <v>5726</v>
      </c>
      <c r="E51" s="23">
        <v>2864</v>
      </c>
      <c r="F51" s="23">
        <v>2200</v>
      </c>
      <c r="G51" s="23">
        <f t="shared" si="10"/>
        <v>-5269</v>
      </c>
      <c r="H51" s="23">
        <f t="shared" si="11"/>
        <v>664</v>
      </c>
      <c r="I51" s="24">
        <f t="shared" si="12"/>
        <v>-70.544918998527237</v>
      </c>
      <c r="J51" s="24">
        <f t="shared" si="13"/>
        <v>76.815642458100569</v>
      </c>
      <c r="K51" s="24">
        <f t="shared" si="14"/>
        <v>38.421236465246245</v>
      </c>
    </row>
    <row r="52" spans="1:11">
      <c r="A52" s="25" t="s">
        <v>84</v>
      </c>
      <c r="B52" s="22" t="s">
        <v>85</v>
      </c>
      <c r="C52" s="23">
        <v>1649410</v>
      </c>
      <c r="D52" s="23">
        <v>1658647</v>
      </c>
      <c r="E52" s="23">
        <v>831373</v>
      </c>
      <c r="F52" s="23">
        <v>1658647</v>
      </c>
      <c r="G52" s="23">
        <f t="shared" si="10"/>
        <v>9237</v>
      </c>
      <c r="H52" s="23">
        <f t="shared" si="11"/>
        <v>-827274</v>
      </c>
      <c r="I52" s="24">
        <f t="shared" si="12"/>
        <v>0.56001843083284086</v>
      </c>
      <c r="J52" s="24">
        <f t="shared" si="13"/>
        <v>199.50696017311122</v>
      </c>
      <c r="K52" s="24">
        <f t="shared" si="14"/>
        <v>100</v>
      </c>
    </row>
    <row r="53" spans="1:11">
      <c r="A53" s="26" t="s">
        <v>86</v>
      </c>
      <c r="B53" s="22" t="s">
        <v>87</v>
      </c>
      <c r="C53" s="23">
        <v>1649410</v>
      </c>
      <c r="D53" s="23">
        <v>1658647</v>
      </c>
      <c r="E53" s="23">
        <v>831373</v>
      </c>
      <c r="F53" s="23">
        <v>1658647</v>
      </c>
      <c r="G53" s="23">
        <f t="shared" si="10"/>
        <v>9237</v>
      </c>
      <c r="H53" s="23">
        <f t="shared" si="11"/>
        <v>-827274</v>
      </c>
      <c r="I53" s="24">
        <f t="shared" si="12"/>
        <v>0.56001843083284086</v>
      </c>
      <c r="J53" s="24">
        <f t="shared" si="13"/>
        <v>199.50696017311122</v>
      </c>
      <c r="K53" s="24">
        <f t="shared" si="14"/>
        <v>100</v>
      </c>
    </row>
    <row r="54" spans="1:11">
      <c r="A54" s="21" t="s">
        <v>88</v>
      </c>
      <c r="B54" s="22" t="s">
        <v>89</v>
      </c>
      <c r="C54" s="23">
        <v>610315.01</v>
      </c>
      <c r="D54" s="23">
        <v>1664373</v>
      </c>
      <c r="E54" s="23">
        <v>834237</v>
      </c>
      <c r="F54" s="23">
        <v>583741.37</v>
      </c>
      <c r="G54" s="23">
        <f t="shared" si="10"/>
        <v>-26573.640000000014</v>
      </c>
      <c r="H54" s="23">
        <f t="shared" si="11"/>
        <v>250495.63</v>
      </c>
      <c r="I54" s="24">
        <f t="shared" si="12"/>
        <v>-4.3540859334264042</v>
      </c>
      <c r="J54" s="24">
        <f t="shared" si="13"/>
        <v>69.973085585990546</v>
      </c>
      <c r="K54" s="24">
        <f t="shared" si="14"/>
        <v>35.072749317610899</v>
      </c>
    </row>
    <row r="55" spans="1:11">
      <c r="A55" s="25" t="s">
        <v>90</v>
      </c>
      <c r="B55" s="22" t="s">
        <v>91</v>
      </c>
      <c r="C55" s="23">
        <v>605529.99</v>
      </c>
      <c r="D55" s="23">
        <v>1647862</v>
      </c>
      <c r="E55" s="23">
        <v>825981</v>
      </c>
      <c r="F55" s="23">
        <v>581279.44999999995</v>
      </c>
      <c r="G55" s="23">
        <f t="shared" si="10"/>
        <v>-24250.540000000037</v>
      </c>
      <c r="H55" s="23">
        <f t="shared" si="11"/>
        <v>244701.55000000005</v>
      </c>
      <c r="I55" s="24">
        <f t="shared" si="12"/>
        <v>-4.0048454082348712</v>
      </c>
      <c r="J55" s="24">
        <f t="shared" si="13"/>
        <v>70.374433552345621</v>
      </c>
      <c r="K55" s="24">
        <f t="shared" si="14"/>
        <v>35.274765119894745</v>
      </c>
    </row>
    <row r="56" spans="1:11">
      <c r="A56" s="26" t="s">
        <v>92</v>
      </c>
      <c r="B56" s="22" t="s">
        <v>93</v>
      </c>
      <c r="C56" s="23">
        <v>601629.99</v>
      </c>
      <c r="D56" s="23">
        <v>1643762</v>
      </c>
      <c r="E56" s="23">
        <v>821881</v>
      </c>
      <c r="F56" s="23">
        <v>577179.44999999995</v>
      </c>
      <c r="G56" s="23">
        <f t="shared" si="10"/>
        <v>-24450.540000000037</v>
      </c>
      <c r="H56" s="23">
        <f t="shared" si="11"/>
        <v>244701.55000000005</v>
      </c>
      <c r="I56" s="24">
        <f t="shared" si="12"/>
        <v>-4.06404940019695</v>
      </c>
      <c r="J56" s="24">
        <f t="shared" si="13"/>
        <v>70.226644733239965</v>
      </c>
      <c r="K56" s="24">
        <f t="shared" si="14"/>
        <v>35.113322366619983</v>
      </c>
    </row>
    <row r="57" spans="1:11">
      <c r="A57" s="27" t="s">
        <v>94</v>
      </c>
      <c r="B57" s="22" t="s">
        <v>95</v>
      </c>
      <c r="C57" s="23">
        <v>450279.1</v>
      </c>
      <c r="D57" s="23">
        <v>1227575</v>
      </c>
      <c r="E57" s="23">
        <v>613788</v>
      </c>
      <c r="F57" s="23">
        <v>452309.25</v>
      </c>
      <c r="G57" s="23">
        <f t="shared" si="10"/>
        <v>2030.1500000000233</v>
      </c>
      <c r="H57" s="23">
        <f t="shared" si="11"/>
        <v>161478.75</v>
      </c>
      <c r="I57" s="24">
        <f t="shared" si="12"/>
        <v>0.45086480807125895</v>
      </c>
      <c r="J57" s="24">
        <f t="shared" si="13"/>
        <v>73.691445580558764</v>
      </c>
      <c r="K57" s="24">
        <f t="shared" si="14"/>
        <v>36.845752805327578</v>
      </c>
    </row>
    <row r="58" spans="1:11">
      <c r="A58" s="27" t="s">
        <v>96</v>
      </c>
      <c r="B58" s="22" t="s">
        <v>97</v>
      </c>
      <c r="C58" s="23">
        <v>151350.89000000001</v>
      </c>
      <c r="D58" s="23">
        <v>416187</v>
      </c>
      <c r="E58" s="23">
        <v>208093</v>
      </c>
      <c r="F58" s="23">
        <v>124870.2</v>
      </c>
      <c r="G58" s="23">
        <f t="shared" si="10"/>
        <v>-26480.690000000017</v>
      </c>
      <c r="H58" s="23">
        <f t="shared" si="11"/>
        <v>83222.8</v>
      </c>
      <c r="I58" s="24">
        <f t="shared" si="12"/>
        <v>-17.496223510809898</v>
      </c>
      <c r="J58" s="24">
        <f t="shared" si="13"/>
        <v>60.006919982892256</v>
      </c>
      <c r="K58" s="24">
        <f t="shared" si="14"/>
        <v>30.003387900150653</v>
      </c>
    </row>
    <row r="59" spans="1:11">
      <c r="A59" s="28" t="s">
        <v>98</v>
      </c>
      <c r="B59" s="22" t="s">
        <v>99</v>
      </c>
      <c r="C59" s="23">
        <v>3560</v>
      </c>
      <c r="D59" s="23">
        <v>0</v>
      </c>
      <c r="E59" s="23">
        <v>0</v>
      </c>
      <c r="F59" s="23">
        <v>476</v>
      </c>
      <c r="G59" s="23">
        <f t="shared" si="10"/>
        <v>-3084</v>
      </c>
      <c r="H59" s="23">
        <f t="shared" si="11"/>
        <v>-476</v>
      </c>
      <c r="I59" s="24">
        <f t="shared" si="12"/>
        <v>-86.62921348314606</v>
      </c>
      <c r="J59" s="24">
        <f t="shared" si="13"/>
        <v>0</v>
      </c>
      <c r="K59" s="24">
        <f t="shared" si="14"/>
        <v>0</v>
      </c>
    </row>
    <row r="60" spans="1:11" ht="25.5">
      <c r="A60" s="26" t="s">
        <v>140</v>
      </c>
      <c r="B60" s="22" t="s">
        <v>141</v>
      </c>
      <c r="C60" s="23">
        <v>3900</v>
      </c>
      <c r="D60" s="23">
        <v>4100</v>
      </c>
      <c r="E60" s="23">
        <v>4100</v>
      </c>
      <c r="F60" s="23">
        <v>4100</v>
      </c>
      <c r="G60" s="23">
        <f t="shared" si="10"/>
        <v>200</v>
      </c>
      <c r="H60" s="23">
        <f t="shared" si="11"/>
        <v>0</v>
      </c>
      <c r="I60" s="24">
        <f t="shared" si="12"/>
        <v>5.1282051282051384</v>
      </c>
      <c r="J60" s="24">
        <f t="shared" si="13"/>
        <v>100</v>
      </c>
      <c r="K60" s="24">
        <f t="shared" si="14"/>
        <v>100</v>
      </c>
    </row>
    <row r="61" spans="1:11">
      <c r="A61" s="27" t="s">
        <v>142</v>
      </c>
      <c r="B61" s="22" t="s">
        <v>143</v>
      </c>
      <c r="C61" s="23">
        <v>3900</v>
      </c>
      <c r="D61" s="23">
        <v>4100</v>
      </c>
      <c r="E61" s="23">
        <v>4100</v>
      </c>
      <c r="F61" s="23">
        <v>4100</v>
      </c>
      <c r="G61" s="23">
        <f t="shared" si="10"/>
        <v>200</v>
      </c>
      <c r="H61" s="23">
        <f t="shared" si="11"/>
        <v>0</v>
      </c>
      <c r="I61" s="24">
        <f t="shared" si="12"/>
        <v>5.1282051282051384</v>
      </c>
      <c r="J61" s="24">
        <f t="shared" si="13"/>
        <v>100</v>
      </c>
      <c r="K61" s="24">
        <f t="shared" si="14"/>
        <v>100</v>
      </c>
    </row>
    <row r="62" spans="1:11">
      <c r="A62" s="25" t="s">
        <v>114</v>
      </c>
      <c r="B62" s="22" t="s">
        <v>115</v>
      </c>
      <c r="C62" s="23">
        <v>4785.0200000000004</v>
      </c>
      <c r="D62" s="23">
        <v>16511</v>
      </c>
      <c r="E62" s="23">
        <v>8256</v>
      </c>
      <c r="F62" s="23">
        <v>2461.92</v>
      </c>
      <c r="G62" s="23">
        <f t="shared" si="10"/>
        <v>-2323.1000000000004</v>
      </c>
      <c r="H62" s="23">
        <f t="shared" si="11"/>
        <v>5794.08</v>
      </c>
      <c r="I62" s="24">
        <f t="shared" si="12"/>
        <v>-48.549431350339191</v>
      </c>
      <c r="J62" s="24">
        <f t="shared" si="13"/>
        <v>29.819767441860467</v>
      </c>
      <c r="K62" s="24">
        <f t="shared" si="14"/>
        <v>14.910786748228455</v>
      </c>
    </row>
    <row r="63" spans="1:11">
      <c r="A63" s="26" t="s">
        <v>116</v>
      </c>
      <c r="B63" s="22" t="s">
        <v>117</v>
      </c>
      <c r="C63" s="23">
        <v>4785.0200000000004</v>
      </c>
      <c r="D63" s="23">
        <v>16511</v>
      </c>
      <c r="E63" s="23">
        <v>8256</v>
      </c>
      <c r="F63" s="23">
        <v>2461.92</v>
      </c>
      <c r="G63" s="23">
        <f t="shared" si="10"/>
        <v>-2323.1000000000004</v>
      </c>
      <c r="H63" s="23">
        <f t="shared" si="11"/>
        <v>5794.08</v>
      </c>
      <c r="I63" s="24">
        <f t="shared" si="12"/>
        <v>-48.549431350339191</v>
      </c>
      <c r="J63" s="24">
        <f t="shared" si="13"/>
        <v>29.819767441860467</v>
      </c>
      <c r="K63" s="24">
        <f t="shared" si="14"/>
        <v>14.910786748228455</v>
      </c>
    </row>
    <row r="64" spans="1:11">
      <c r="A64" s="21"/>
      <c r="B64" s="22" t="s">
        <v>118</v>
      </c>
      <c r="C64" s="23">
        <v>1046563.99</v>
      </c>
      <c r="D64" s="23">
        <v>0</v>
      </c>
      <c r="E64" s="23">
        <v>0</v>
      </c>
      <c r="F64" s="23">
        <v>1077105.6299999999</v>
      </c>
      <c r="G64" s="23">
        <f t="shared" si="10"/>
        <v>30541.639999999898</v>
      </c>
      <c r="H64" s="23">
        <f t="shared" si="11"/>
        <v>-1077105.6299999999</v>
      </c>
      <c r="I64" s="24">
        <f t="shared" si="12"/>
        <v>2.9182773620942015</v>
      </c>
      <c r="J64" s="24">
        <f t="shared" si="13"/>
        <v>0</v>
      </c>
      <c r="K64" s="24">
        <f t="shared" si="14"/>
        <v>0</v>
      </c>
    </row>
    <row r="65" spans="1:11">
      <c r="A65" s="21" t="s">
        <v>119</v>
      </c>
      <c r="B65" s="22" t="s">
        <v>120</v>
      </c>
      <c r="C65" s="23">
        <v>-1046563.99</v>
      </c>
      <c r="D65" s="23">
        <v>0</v>
      </c>
      <c r="E65" s="23">
        <v>0</v>
      </c>
      <c r="F65" s="23">
        <v>-1077105.6299999999</v>
      </c>
      <c r="G65" s="23">
        <f t="shared" si="10"/>
        <v>-30541.639999999898</v>
      </c>
      <c r="H65" s="23">
        <f t="shared" si="11"/>
        <v>1077105.6299999999</v>
      </c>
      <c r="I65" s="24">
        <f t="shared" si="12"/>
        <v>2.9182773620942015</v>
      </c>
      <c r="J65" s="24">
        <f t="shared" si="13"/>
        <v>0</v>
      </c>
      <c r="K65" s="24">
        <f t="shared" si="14"/>
        <v>0</v>
      </c>
    </row>
    <row r="66" spans="1:11">
      <c r="A66" s="25" t="s">
        <v>121</v>
      </c>
      <c r="B66" s="22" t="s">
        <v>122</v>
      </c>
      <c r="C66" s="23">
        <v>-1046563.99</v>
      </c>
      <c r="D66" s="23">
        <v>0</v>
      </c>
      <c r="E66" s="23">
        <v>0</v>
      </c>
      <c r="F66" s="23">
        <v>-1077105.6299999999</v>
      </c>
      <c r="G66" s="23">
        <f t="shared" si="10"/>
        <v>-30541.639999999898</v>
      </c>
      <c r="H66" s="23">
        <f t="shared" si="11"/>
        <v>1077105.6299999999</v>
      </c>
      <c r="I66" s="24">
        <f t="shared" si="12"/>
        <v>2.9182773620942015</v>
      </c>
      <c r="J66" s="24">
        <f t="shared" si="13"/>
        <v>0</v>
      </c>
      <c r="K66" s="24">
        <f t="shared" si="14"/>
        <v>0</v>
      </c>
    </row>
    <row r="67" spans="1:11" s="3" customFormat="1" ht="25.5">
      <c r="A67" s="30" t="s">
        <v>211</v>
      </c>
      <c r="B67" s="31" t="s">
        <v>989</v>
      </c>
      <c r="C67" s="32"/>
      <c r="D67" s="32"/>
      <c r="E67" s="32"/>
      <c r="F67" s="32"/>
      <c r="G67" s="32"/>
      <c r="H67" s="32"/>
      <c r="I67" s="33"/>
      <c r="J67" s="33"/>
      <c r="K67" s="33"/>
    </row>
    <row r="68" spans="1:11">
      <c r="A68" s="21" t="s">
        <v>19</v>
      </c>
      <c r="B68" s="22" t="s">
        <v>20</v>
      </c>
      <c r="C68" s="23">
        <v>2903038</v>
      </c>
      <c r="D68" s="23">
        <v>2403038</v>
      </c>
      <c r="E68" s="23">
        <v>1451520</v>
      </c>
      <c r="F68" s="23">
        <v>2403038</v>
      </c>
      <c r="G68" s="23">
        <f t="shared" ref="G68:G77" si="15">F68-C68</f>
        <v>-500000</v>
      </c>
      <c r="H68" s="23">
        <f t="shared" ref="H68:H77" si="16">E68-F68</f>
        <v>-951518</v>
      </c>
      <c r="I68" s="24">
        <f t="shared" ref="I68:I77" si="17">IF(ISERROR(F68/C68),0,F68/C68*100-100)</f>
        <v>-17.223336380715651</v>
      </c>
      <c r="J68" s="24">
        <f t="shared" ref="J68:J77" si="18">IF(ISERROR(F68/E68),0,F68/E68*100)</f>
        <v>165.55321318342152</v>
      </c>
      <c r="K68" s="24">
        <f t="shared" ref="K68:K77" si="19">IF(ISERROR(F68/D68),0,F68/D68*100)</f>
        <v>100</v>
      </c>
    </row>
    <row r="69" spans="1:11">
      <c r="A69" s="25" t="s">
        <v>84</v>
      </c>
      <c r="B69" s="22" t="s">
        <v>85</v>
      </c>
      <c r="C69" s="23">
        <v>2903038</v>
      </c>
      <c r="D69" s="23">
        <v>2403038</v>
      </c>
      <c r="E69" s="23">
        <v>1451520</v>
      </c>
      <c r="F69" s="23">
        <v>2403038</v>
      </c>
      <c r="G69" s="23">
        <f t="shared" si="15"/>
        <v>-500000</v>
      </c>
      <c r="H69" s="23">
        <f t="shared" si="16"/>
        <v>-951518</v>
      </c>
      <c r="I69" s="24">
        <f t="shared" si="17"/>
        <v>-17.223336380715651</v>
      </c>
      <c r="J69" s="24">
        <f t="shared" si="18"/>
        <v>165.55321318342152</v>
      </c>
      <c r="K69" s="24">
        <f t="shared" si="19"/>
        <v>100</v>
      </c>
    </row>
    <row r="70" spans="1:11">
      <c r="A70" s="26" t="s">
        <v>86</v>
      </c>
      <c r="B70" s="22" t="s">
        <v>87</v>
      </c>
      <c r="C70" s="23">
        <v>2903038</v>
      </c>
      <c r="D70" s="23">
        <v>2403038</v>
      </c>
      <c r="E70" s="23">
        <v>1451520</v>
      </c>
      <c r="F70" s="23">
        <v>2403038</v>
      </c>
      <c r="G70" s="23">
        <f t="shared" si="15"/>
        <v>-500000</v>
      </c>
      <c r="H70" s="23">
        <f t="shared" si="16"/>
        <v>-951518</v>
      </c>
      <c r="I70" s="24">
        <f t="shared" si="17"/>
        <v>-17.223336380715651</v>
      </c>
      <c r="J70" s="24">
        <f t="shared" si="18"/>
        <v>165.55321318342152</v>
      </c>
      <c r="K70" s="24">
        <f t="shared" si="19"/>
        <v>100</v>
      </c>
    </row>
    <row r="71" spans="1:11">
      <c r="A71" s="21" t="s">
        <v>88</v>
      </c>
      <c r="B71" s="22" t="s">
        <v>89</v>
      </c>
      <c r="C71" s="23">
        <v>1108435.03</v>
      </c>
      <c r="D71" s="23">
        <v>2403038</v>
      </c>
      <c r="E71" s="23">
        <v>1451520</v>
      </c>
      <c r="F71" s="23">
        <v>1103479.17</v>
      </c>
      <c r="G71" s="23">
        <f t="shared" si="15"/>
        <v>-4955.8600000001024</v>
      </c>
      <c r="H71" s="23">
        <f t="shared" si="16"/>
        <v>348040.83000000007</v>
      </c>
      <c r="I71" s="24">
        <f t="shared" si="17"/>
        <v>-0.4471042384865882</v>
      </c>
      <c r="J71" s="24">
        <f t="shared" si="18"/>
        <v>76.022319361772489</v>
      </c>
      <c r="K71" s="24">
        <f t="shared" si="19"/>
        <v>45.920171466285595</v>
      </c>
    </row>
    <row r="72" spans="1:11">
      <c r="A72" s="25" t="s">
        <v>90</v>
      </c>
      <c r="B72" s="22" t="s">
        <v>91</v>
      </c>
      <c r="C72" s="23">
        <v>1108435.03</v>
      </c>
      <c r="D72" s="23">
        <v>2403038</v>
      </c>
      <c r="E72" s="23">
        <v>1451520</v>
      </c>
      <c r="F72" s="23">
        <v>1103479.17</v>
      </c>
      <c r="G72" s="23">
        <f t="shared" si="15"/>
        <v>-4955.8600000001024</v>
      </c>
      <c r="H72" s="23">
        <f t="shared" si="16"/>
        <v>348040.83000000007</v>
      </c>
      <c r="I72" s="24">
        <f t="shared" si="17"/>
        <v>-0.4471042384865882</v>
      </c>
      <c r="J72" s="24">
        <f t="shared" si="18"/>
        <v>76.022319361772489</v>
      </c>
      <c r="K72" s="24">
        <f t="shared" si="19"/>
        <v>45.920171466285595</v>
      </c>
    </row>
    <row r="73" spans="1:11">
      <c r="A73" s="26" t="s">
        <v>92</v>
      </c>
      <c r="B73" s="22" t="s">
        <v>93</v>
      </c>
      <c r="C73" s="23">
        <v>1108435.03</v>
      </c>
      <c r="D73" s="23">
        <v>2403038</v>
      </c>
      <c r="E73" s="23">
        <v>1451520</v>
      </c>
      <c r="F73" s="23">
        <v>1103479.17</v>
      </c>
      <c r="G73" s="23">
        <f t="shared" si="15"/>
        <v>-4955.8600000001024</v>
      </c>
      <c r="H73" s="23">
        <f t="shared" si="16"/>
        <v>348040.83000000007</v>
      </c>
      <c r="I73" s="24">
        <f t="shared" si="17"/>
        <v>-0.4471042384865882</v>
      </c>
      <c r="J73" s="24">
        <f t="shared" si="18"/>
        <v>76.022319361772489</v>
      </c>
      <c r="K73" s="24">
        <f t="shared" si="19"/>
        <v>45.920171466285595</v>
      </c>
    </row>
    <row r="74" spans="1:11">
      <c r="A74" s="27" t="s">
        <v>96</v>
      </c>
      <c r="B74" s="22" t="s">
        <v>97</v>
      </c>
      <c r="C74" s="23">
        <v>1108435.03</v>
      </c>
      <c r="D74" s="23">
        <v>2403038</v>
      </c>
      <c r="E74" s="23">
        <v>1451520</v>
      </c>
      <c r="F74" s="23">
        <v>1103479.17</v>
      </c>
      <c r="G74" s="23">
        <f t="shared" si="15"/>
        <v>-4955.8600000001024</v>
      </c>
      <c r="H74" s="23">
        <f t="shared" si="16"/>
        <v>348040.83000000007</v>
      </c>
      <c r="I74" s="24">
        <f t="shared" si="17"/>
        <v>-0.4471042384865882</v>
      </c>
      <c r="J74" s="24">
        <f t="shared" si="18"/>
        <v>76.022319361772489</v>
      </c>
      <c r="K74" s="24">
        <f t="shared" si="19"/>
        <v>45.920171466285595</v>
      </c>
    </row>
    <row r="75" spans="1:11">
      <c r="A75" s="21"/>
      <c r="B75" s="22" t="s">
        <v>118</v>
      </c>
      <c r="C75" s="23">
        <v>1794602.97</v>
      </c>
      <c r="D75" s="23">
        <v>0</v>
      </c>
      <c r="E75" s="23">
        <v>0</v>
      </c>
      <c r="F75" s="23">
        <v>1299558.83</v>
      </c>
      <c r="G75" s="23">
        <f t="shared" si="15"/>
        <v>-495044.1399999999</v>
      </c>
      <c r="H75" s="23">
        <f t="shared" si="16"/>
        <v>-1299558.83</v>
      </c>
      <c r="I75" s="24">
        <f t="shared" si="17"/>
        <v>-27.585162193284447</v>
      </c>
      <c r="J75" s="24">
        <f t="shared" si="18"/>
        <v>0</v>
      </c>
      <c r="K75" s="24">
        <f t="shared" si="19"/>
        <v>0</v>
      </c>
    </row>
    <row r="76" spans="1:11">
      <c r="A76" s="21" t="s">
        <v>119</v>
      </c>
      <c r="B76" s="22" t="s">
        <v>120</v>
      </c>
      <c r="C76" s="23">
        <v>-1794602.97</v>
      </c>
      <c r="D76" s="23">
        <v>0</v>
      </c>
      <c r="E76" s="23">
        <v>0</v>
      </c>
      <c r="F76" s="23">
        <v>-1299558.83</v>
      </c>
      <c r="G76" s="23">
        <f t="shared" si="15"/>
        <v>495044.1399999999</v>
      </c>
      <c r="H76" s="23">
        <f t="shared" si="16"/>
        <v>1299558.83</v>
      </c>
      <c r="I76" s="24">
        <f t="shared" si="17"/>
        <v>-27.585162193284447</v>
      </c>
      <c r="J76" s="24">
        <f t="shared" si="18"/>
        <v>0</v>
      </c>
      <c r="K76" s="24">
        <f t="shared" si="19"/>
        <v>0</v>
      </c>
    </row>
    <row r="77" spans="1:11">
      <c r="A77" s="25" t="s">
        <v>121</v>
      </c>
      <c r="B77" s="22" t="s">
        <v>122</v>
      </c>
      <c r="C77" s="23">
        <v>-1794602.97</v>
      </c>
      <c r="D77" s="23">
        <v>0</v>
      </c>
      <c r="E77" s="23">
        <v>0</v>
      </c>
      <c r="F77" s="23">
        <v>-1299558.83</v>
      </c>
      <c r="G77" s="23">
        <f t="shared" si="15"/>
        <v>495044.1399999999</v>
      </c>
      <c r="H77" s="23">
        <f t="shared" si="16"/>
        <v>1299558.83</v>
      </c>
      <c r="I77" s="24">
        <f t="shared" si="17"/>
        <v>-27.585162193284447</v>
      </c>
      <c r="J77" s="24">
        <f t="shared" si="18"/>
        <v>0</v>
      </c>
      <c r="K77" s="24">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01"/>
  <sheetViews>
    <sheetView zoomScaleNormal="100" workbookViewId="0">
      <pane ySplit="10" topLeftCell="A11" activePane="bottomLeft" state="frozen"/>
      <selection pane="bottomLeft" sqref="A1:XFD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68</v>
      </c>
      <c r="B12" s="48" t="s">
        <v>69</v>
      </c>
      <c r="C12" s="23"/>
      <c r="D12" s="23"/>
      <c r="E12" s="23"/>
      <c r="F12" s="23"/>
      <c r="G12" s="23"/>
      <c r="H12" s="23"/>
      <c r="I12" s="24"/>
      <c r="J12" s="24"/>
      <c r="K12" s="24"/>
    </row>
    <row r="13" spans="1:11">
      <c r="A13" s="21" t="s">
        <v>19</v>
      </c>
      <c r="B13" s="22" t="s">
        <v>20</v>
      </c>
      <c r="C13" s="23">
        <v>622041295</v>
      </c>
      <c r="D13" s="23">
        <v>638073772</v>
      </c>
      <c r="E13" s="23">
        <v>410877751</v>
      </c>
      <c r="F13" s="23">
        <v>638084760</v>
      </c>
      <c r="G13" s="23">
        <f t="shared" ref="G13:G23" si="0">F13-C13</f>
        <v>16043465</v>
      </c>
      <c r="H13" s="23">
        <f t="shared" ref="H13:H23" si="1">E13-F13</f>
        <v>-227207009</v>
      </c>
      <c r="I13" s="24">
        <f t="shared" ref="I13:I23" si="2">IF(ISERROR(F13/C13),0,F13/C13*100-100)</f>
        <v>2.5791639765652548</v>
      </c>
      <c r="J13" s="24">
        <f t="shared" ref="J13:J23" si="3">IF(ISERROR(F13/E13),0,F13/E13*100)</f>
        <v>155.29795868649992</v>
      </c>
      <c r="K13" s="24">
        <f t="shared" ref="K13:K23" si="4">IF(ISERROR(F13/D13),0,F13/D13*100)</f>
        <v>100.00172205793156</v>
      </c>
    </row>
    <row r="14" spans="1:11">
      <c r="A14" s="25" t="s">
        <v>84</v>
      </c>
      <c r="B14" s="22" t="s">
        <v>85</v>
      </c>
      <c r="C14" s="23">
        <v>622041295</v>
      </c>
      <c r="D14" s="23">
        <v>638073772</v>
      </c>
      <c r="E14" s="23">
        <v>410877751</v>
      </c>
      <c r="F14" s="23">
        <v>638084760</v>
      </c>
      <c r="G14" s="23">
        <f t="shared" si="0"/>
        <v>16043465</v>
      </c>
      <c r="H14" s="23">
        <f t="shared" si="1"/>
        <v>-227207009</v>
      </c>
      <c r="I14" s="24">
        <f t="shared" si="2"/>
        <v>2.5791639765652548</v>
      </c>
      <c r="J14" s="24">
        <f t="shared" si="3"/>
        <v>155.29795868649992</v>
      </c>
      <c r="K14" s="24">
        <f t="shared" si="4"/>
        <v>100.00172205793156</v>
      </c>
    </row>
    <row r="15" spans="1:11">
      <c r="A15" s="26" t="s">
        <v>86</v>
      </c>
      <c r="B15" s="22" t="s">
        <v>87</v>
      </c>
      <c r="C15" s="23">
        <v>622041295</v>
      </c>
      <c r="D15" s="23">
        <v>638073772</v>
      </c>
      <c r="E15" s="23">
        <v>410877751</v>
      </c>
      <c r="F15" s="23">
        <v>638084760</v>
      </c>
      <c r="G15" s="23">
        <f t="shared" si="0"/>
        <v>16043465</v>
      </c>
      <c r="H15" s="23">
        <f t="shared" si="1"/>
        <v>-227207009</v>
      </c>
      <c r="I15" s="24">
        <f t="shared" si="2"/>
        <v>2.5791639765652548</v>
      </c>
      <c r="J15" s="24">
        <f t="shared" si="3"/>
        <v>155.29795868649992</v>
      </c>
      <c r="K15" s="24">
        <f t="shared" si="4"/>
        <v>100.00172205793156</v>
      </c>
    </row>
    <row r="16" spans="1:11">
      <c r="A16" s="21" t="s">
        <v>88</v>
      </c>
      <c r="B16" s="22" t="s">
        <v>89</v>
      </c>
      <c r="C16" s="23">
        <v>416658051</v>
      </c>
      <c r="D16" s="23">
        <v>638073772</v>
      </c>
      <c r="E16" s="23">
        <v>410877751</v>
      </c>
      <c r="F16" s="23">
        <v>425914684</v>
      </c>
      <c r="G16" s="23">
        <f t="shared" si="0"/>
        <v>9256633</v>
      </c>
      <c r="H16" s="23">
        <f t="shared" si="1"/>
        <v>-15036933</v>
      </c>
      <c r="I16" s="24">
        <f t="shared" si="2"/>
        <v>2.2216378581389762</v>
      </c>
      <c r="J16" s="24">
        <f t="shared" si="3"/>
        <v>103.65970972227213</v>
      </c>
      <c r="K16" s="24">
        <f t="shared" si="4"/>
        <v>66.750069144042484</v>
      </c>
    </row>
    <row r="17" spans="1:11">
      <c r="A17" s="25" t="s">
        <v>90</v>
      </c>
      <c r="B17" s="22" t="s">
        <v>91</v>
      </c>
      <c r="C17" s="23">
        <v>416658051</v>
      </c>
      <c r="D17" s="23">
        <v>638073772</v>
      </c>
      <c r="E17" s="23">
        <v>410877751</v>
      </c>
      <c r="F17" s="23">
        <v>425914684</v>
      </c>
      <c r="G17" s="23">
        <f t="shared" si="0"/>
        <v>9256633</v>
      </c>
      <c r="H17" s="23">
        <f t="shared" si="1"/>
        <v>-15036933</v>
      </c>
      <c r="I17" s="24">
        <f t="shared" si="2"/>
        <v>2.2216378581389762</v>
      </c>
      <c r="J17" s="24">
        <f t="shared" si="3"/>
        <v>103.65970972227213</v>
      </c>
      <c r="K17" s="24">
        <f t="shared" si="4"/>
        <v>66.750069144042484</v>
      </c>
    </row>
    <row r="18" spans="1:11" ht="25.5">
      <c r="A18" s="26" t="s">
        <v>106</v>
      </c>
      <c r="B18" s="22" t="s">
        <v>107</v>
      </c>
      <c r="C18" s="23">
        <v>416658051</v>
      </c>
      <c r="D18" s="23">
        <v>638073772</v>
      </c>
      <c r="E18" s="23">
        <v>410877751</v>
      </c>
      <c r="F18" s="23">
        <v>425914684</v>
      </c>
      <c r="G18" s="23">
        <f t="shared" si="0"/>
        <v>9256633</v>
      </c>
      <c r="H18" s="23">
        <f t="shared" si="1"/>
        <v>-15036933</v>
      </c>
      <c r="I18" s="24">
        <f t="shared" si="2"/>
        <v>2.2216378581389762</v>
      </c>
      <c r="J18" s="24">
        <f t="shared" si="3"/>
        <v>103.65970972227213</v>
      </c>
      <c r="K18" s="24">
        <f t="shared" si="4"/>
        <v>66.750069144042484</v>
      </c>
    </row>
    <row r="19" spans="1:11" ht="25.5">
      <c r="A19" s="27" t="s">
        <v>188</v>
      </c>
      <c r="B19" s="22" t="s">
        <v>189</v>
      </c>
      <c r="C19" s="23">
        <v>416658051</v>
      </c>
      <c r="D19" s="23">
        <v>638073772</v>
      </c>
      <c r="E19" s="23">
        <v>410877751</v>
      </c>
      <c r="F19" s="23">
        <v>425914684</v>
      </c>
      <c r="G19" s="23">
        <f t="shared" si="0"/>
        <v>9256633</v>
      </c>
      <c r="H19" s="23">
        <f t="shared" si="1"/>
        <v>-15036933</v>
      </c>
      <c r="I19" s="24">
        <f t="shared" si="2"/>
        <v>2.2216378581389762</v>
      </c>
      <c r="J19" s="24">
        <f t="shared" si="3"/>
        <v>103.65970972227213</v>
      </c>
      <c r="K19" s="24">
        <f t="shared" si="4"/>
        <v>66.750069144042484</v>
      </c>
    </row>
    <row r="20" spans="1:11" ht="25.5">
      <c r="A20" s="28" t="s">
        <v>207</v>
      </c>
      <c r="B20" s="22" t="s">
        <v>208</v>
      </c>
      <c r="C20" s="23">
        <v>416658051</v>
      </c>
      <c r="D20" s="23">
        <v>638073772</v>
      </c>
      <c r="E20" s="23">
        <v>410877751</v>
      </c>
      <c r="F20" s="23">
        <v>425914684</v>
      </c>
      <c r="G20" s="23">
        <f t="shared" si="0"/>
        <v>9256633</v>
      </c>
      <c r="H20" s="23">
        <f t="shared" si="1"/>
        <v>-15036933</v>
      </c>
      <c r="I20" s="24">
        <f t="shared" si="2"/>
        <v>2.2216378581389762</v>
      </c>
      <c r="J20" s="24">
        <f t="shared" si="3"/>
        <v>103.65970972227213</v>
      </c>
      <c r="K20" s="24">
        <f t="shared" si="4"/>
        <v>66.750069144042484</v>
      </c>
    </row>
    <row r="21" spans="1:11">
      <c r="A21" s="21"/>
      <c r="B21" s="22" t="s">
        <v>118</v>
      </c>
      <c r="C21" s="23">
        <v>205383244</v>
      </c>
      <c r="D21" s="23">
        <v>0</v>
      </c>
      <c r="E21" s="23">
        <v>0</v>
      </c>
      <c r="F21" s="23">
        <v>212170076</v>
      </c>
      <c r="G21" s="23">
        <f t="shared" si="0"/>
        <v>6786832</v>
      </c>
      <c r="H21" s="23">
        <f t="shared" si="1"/>
        <v>-212170076</v>
      </c>
      <c r="I21" s="24">
        <f t="shared" si="2"/>
        <v>3.3044721019208367</v>
      </c>
      <c r="J21" s="24">
        <f t="shared" si="3"/>
        <v>0</v>
      </c>
      <c r="K21" s="24">
        <f t="shared" si="4"/>
        <v>0</v>
      </c>
    </row>
    <row r="22" spans="1:11">
      <c r="A22" s="21" t="s">
        <v>119</v>
      </c>
      <c r="B22" s="22" t="s">
        <v>120</v>
      </c>
      <c r="C22" s="23">
        <v>-205383244</v>
      </c>
      <c r="D22" s="23">
        <v>0</v>
      </c>
      <c r="E22" s="23">
        <v>0</v>
      </c>
      <c r="F22" s="23">
        <v>-212170076</v>
      </c>
      <c r="G22" s="23">
        <f t="shared" si="0"/>
        <v>-6786832</v>
      </c>
      <c r="H22" s="23">
        <f t="shared" si="1"/>
        <v>212170076</v>
      </c>
      <c r="I22" s="24">
        <f t="shared" si="2"/>
        <v>3.3044721019208367</v>
      </c>
      <c r="J22" s="24">
        <f t="shared" si="3"/>
        <v>0</v>
      </c>
      <c r="K22" s="24">
        <f t="shared" si="4"/>
        <v>0</v>
      </c>
    </row>
    <row r="23" spans="1:11">
      <c r="A23" s="25" t="s">
        <v>121</v>
      </c>
      <c r="B23" s="22" t="s">
        <v>122</v>
      </c>
      <c r="C23" s="23">
        <v>-205383244</v>
      </c>
      <c r="D23" s="23">
        <v>0</v>
      </c>
      <c r="E23" s="23">
        <v>0</v>
      </c>
      <c r="F23" s="23">
        <v>-212170076</v>
      </c>
      <c r="G23" s="23">
        <f t="shared" si="0"/>
        <v>-6786832</v>
      </c>
      <c r="H23" s="23">
        <f t="shared" si="1"/>
        <v>212170076</v>
      </c>
      <c r="I23" s="24">
        <f t="shared" si="2"/>
        <v>3.3044721019208367</v>
      </c>
      <c r="J23" s="24">
        <f t="shared" si="3"/>
        <v>0</v>
      </c>
      <c r="K23" s="24">
        <f t="shared" si="4"/>
        <v>0</v>
      </c>
    </row>
    <row r="24" spans="1:11">
      <c r="A24" s="21"/>
      <c r="B24" s="22"/>
      <c r="C24" s="23"/>
      <c r="D24" s="23"/>
      <c r="E24" s="23"/>
      <c r="F24" s="23"/>
      <c r="G24" s="23"/>
      <c r="H24" s="23"/>
      <c r="I24" s="24"/>
      <c r="J24" s="24"/>
      <c r="K24" s="24"/>
    </row>
    <row r="25" spans="1:11" s="3" customFormat="1">
      <c r="A25" s="30"/>
      <c r="B25" s="31" t="s">
        <v>123</v>
      </c>
      <c r="C25" s="32"/>
      <c r="D25" s="32"/>
      <c r="E25" s="32"/>
      <c r="F25" s="32"/>
      <c r="G25" s="32"/>
      <c r="H25" s="32"/>
      <c r="I25" s="33"/>
      <c r="J25" s="33"/>
      <c r="K25" s="33"/>
    </row>
    <row r="26" spans="1:11">
      <c r="A26" s="21" t="s">
        <v>19</v>
      </c>
      <c r="B26" s="22" t="s">
        <v>20</v>
      </c>
      <c r="C26" s="23">
        <v>622041295</v>
      </c>
      <c r="D26" s="23">
        <v>638073772</v>
      </c>
      <c r="E26" s="23">
        <v>410877751</v>
      </c>
      <c r="F26" s="23">
        <v>638084760</v>
      </c>
      <c r="G26" s="23">
        <f t="shared" ref="G26:G36" si="5">F26-C26</f>
        <v>16043465</v>
      </c>
      <c r="H26" s="23">
        <f t="shared" ref="H26:H36" si="6">E26-F26</f>
        <v>-227207009</v>
      </c>
      <c r="I26" s="24">
        <f t="shared" ref="I26:I36" si="7">IF(ISERROR(F26/C26),0,F26/C26*100-100)</f>
        <v>2.5791639765652548</v>
      </c>
      <c r="J26" s="24">
        <f t="shared" ref="J26:J36" si="8">IF(ISERROR(F26/E26),0,F26/E26*100)</f>
        <v>155.29795868649992</v>
      </c>
      <c r="K26" s="24">
        <f t="shared" ref="K26:K36" si="9">IF(ISERROR(F26/D26),0,F26/D26*100)</f>
        <v>100.00172205793156</v>
      </c>
    </row>
    <row r="27" spans="1:11">
      <c r="A27" s="25" t="s">
        <v>84</v>
      </c>
      <c r="B27" s="22" t="s">
        <v>85</v>
      </c>
      <c r="C27" s="23">
        <v>622041295</v>
      </c>
      <c r="D27" s="23">
        <v>638073772</v>
      </c>
      <c r="E27" s="23">
        <v>410877751</v>
      </c>
      <c r="F27" s="23">
        <v>638084760</v>
      </c>
      <c r="G27" s="23">
        <f t="shared" si="5"/>
        <v>16043465</v>
      </c>
      <c r="H27" s="23">
        <f t="shared" si="6"/>
        <v>-227207009</v>
      </c>
      <c r="I27" s="24">
        <f t="shared" si="7"/>
        <v>2.5791639765652548</v>
      </c>
      <c r="J27" s="24">
        <f t="shared" si="8"/>
        <v>155.29795868649992</v>
      </c>
      <c r="K27" s="24">
        <f t="shared" si="9"/>
        <v>100.00172205793156</v>
      </c>
    </row>
    <row r="28" spans="1:11">
      <c r="A28" s="26" t="s">
        <v>86</v>
      </c>
      <c r="B28" s="22" t="s">
        <v>87</v>
      </c>
      <c r="C28" s="23">
        <v>622041295</v>
      </c>
      <c r="D28" s="23">
        <v>638073772</v>
      </c>
      <c r="E28" s="23">
        <v>410877751</v>
      </c>
      <c r="F28" s="23">
        <v>638084760</v>
      </c>
      <c r="G28" s="23">
        <f t="shared" si="5"/>
        <v>16043465</v>
      </c>
      <c r="H28" s="23">
        <f t="shared" si="6"/>
        <v>-227207009</v>
      </c>
      <c r="I28" s="24">
        <f t="shared" si="7"/>
        <v>2.5791639765652548</v>
      </c>
      <c r="J28" s="24">
        <f t="shared" si="8"/>
        <v>155.29795868649992</v>
      </c>
      <c r="K28" s="24">
        <f t="shared" si="9"/>
        <v>100.00172205793156</v>
      </c>
    </row>
    <row r="29" spans="1:11">
      <c r="A29" s="21" t="s">
        <v>88</v>
      </c>
      <c r="B29" s="22" t="s">
        <v>89</v>
      </c>
      <c r="C29" s="23">
        <v>416658051</v>
      </c>
      <c r="D29" s="23">
        <v>638073772</v>
      </c>
      <c r="E29" s="23">
        <v>410877751</v>
      </c>
      <c r="F29" s="23">
        <v>425914684</v>
      </c>
      <c r="G29" s="23">
        <f t="shared" si="5"/>
        <v>9256633</v>
      </c>
      <c r="H29" s="23">
        <f t="shared" si="6"/>
        <v>-15036933</v>
      </c>
      <c r="I29" s="24">
        <f t="shared" si="7"/>
        <v>2.2216378581389762</v>
      </c>
      <c r="J29" s="24">
        <f t="shared" si="8"/>
        <v>103.65970972227213</v>
      </c>
      <c r="K29" s="24">
        <f t="shared" si="9"/>
        <v>66.750069144042484</v>
      </c>
    </row>
    <row r="30" spans="1:11">
      <c r="A30" s="25" t="s">
        <v>90</v>
      </c>
      <c r="B30" s="22" t="s">
        <v>91</v>
      </c>
      <c r="C30" s="23">
        <v>416658051</v>
      </c>
      <c r="D30" s="23">
        <v>638073772</v>
      </c>
      <c r="E30" s="23">
        <v>410877751</v>
      </c>
      <c r="F30" s="23">
        <v>425914684</v>
      </c>
      <c r="G30" s="23">
        <f t="shared" si="5"/>
        <v>9256633</v>
      </c>
      <c r="H30" s="23">
        <f t="shared" si="6"/>
        <v>-15036933</v>
      </c>
      <c r="I30" s="24">
        <f t="shared" si="7"/>
        <v>2.2216378581389762</v>
      </c>
      <c r="J30" s="24">
        <f t="shared" si="8"/>
        <v>103.65970972227213</v>
      </c>
      <c r="K30" s="24">
        <f t="shared" si="9"/>
        <v>66.750069144042484</v>
      </c>
    </row>
    <row r="31" spans="1:11" ht="25.5">
      <c r="A31" s="26" t="s">
        <v>106</v>
      </c>
      <c r="B31" s="22" t="s">
        <v>107</v>
      </c>
      <c r="C31" s="23">
        <v>416658051</v>
      </c>
      <c r="D31" s="23">
        <v>638073772</v>
      </c>
      <c r="E31" s="23">
        <v>410877751</v>
      </c>
      <c r="F31" s="23">
        <v>425914684</v>
      </c>
      <c r="G31" s="23">
        <f t="shared" si="5"/>
        <v>9256633</v>
      </c>
      <c r="H31" s="23">
        <f t="shared" si="6"/>
        <v>-15036933</v>
      </c>
      <c r="I31" s="24">
        <f t="shared" si="7"/>
        <v>2.2216378581389762</v>
      </c>
      <c r="J31" s="24">
        <f t="shared" si="8"/>
        <v>103.65970972227213</v>
      </c>
      <c r="K31" s="24">
        <f t="shared" si="9"/>
        <v>66.750069144042484</v>
      </c>
    </row>
    <row r="32" spans="1:11" ht="25.5">
      <c r="A32" s="27" t="s">
        <v>188</v>
      </c>
      <c r="B32" s="22" t="s">
        <v>189</v>
      </c>
      <c r="C32" s="23">
        <v>416658051</v>
      </c>
      <c r="D32" s="23">
        <v>638073772</v>
      </c>
      <c r="E32" s="23">
        <v>410877751</v>
      </c>
      <c r="F32" s="23">
        <v>425914684</v>
      </c>
      <c r="G32" s="23">
        <f t="shared" si="5"/>
        <v>9256633</v>
      </c>
      <c r="H32" s="23">
        <f t="shared" si="6"/>
        <v>-15036933</v>
      </c>
      <c r="I32" s="24">
        <f t="shared" si="7"/>
        <v>2.2216378581389762</v>
      </c>
      <c r="J32" s="24">
        <f t="shared" si="8"/>
        <v>103.65970972227213</v>
      </c>
      <c r="K32" s="24">
        <f t="shared" si="9"/>
        <v>66.750069144042484</v>
      </c>
    </row>
    <row r="33" spans="1:11" ht="25.5">
      <c r="A33" s="28" t="s">
        <v>207</v>
      </c>
      <c r="B33" s="22" t="s">
        <v>208</v>
      </c>
      <c r="C33" s="23">
        <v>416658051</v>
      </c>
      <c r="D33" s="23">
        <v>638073772</v>
      </c>
      <c r="E33" s="23">
        <v>410877751</v>
      </c>
      <c r="F33" s="23">
        <v>425914684</v>
      </c>
      <c r="G33" s="23">
        <f t="shared" si="5"/>
        <v>9256633</v>
      </c>
      <c r="H33" s="23">
        <f t="shared" si="6"/>
        <v>-15036933</v>
      </c>
      <c r="I33" s="24">
        <f t="shared" si="7"/>
        <v>2.2216378581389762</v>
      </c>
      <c r="J33" s="24">
        <f t="shared" si="8"/>
        <v>103.65970972227213</v>
      </c>
      <c r="K33" s="24">
        <f t="shared" si="9"/>
        <v>66.750069144042484</v>
      </c>
    </row>
    <row r="34" spans="1:11">
      <c r="A34" s="21"/>
      <c r="B34" s="22" t="s">
        <v>118</v>
      </c>
      <c r="C34" s="23">
        <v>205383244</v>
      </c>
      <c r="D34" s="23">
        <v>0</v>
      </c>
      <c r="E34" s="23">
        <v>0</v>
      </c>
      <c r="F34" s="23">
        <v>212170076</v>
      </c>
      <c r="G34" s="23">
        <f t="shared" si="5"/>
        <v>6786832</v>
      </c>
      <c r="H34" s="23">
        <f t="shared" si="6"/>
        <v>-212170076</v>
      </c>
      <c r="I34" s="24">
        <f t="shared" si="7"/>
        <v>3.3044721019208367</v>
      </c>
      <c r="J34" s="24">
        <f t="shared" si="8"/>
        <v>0</v>
      </c>
      <c r="K34" s="24">
        <f t="shared" si="9"/>
        <v>0</v>
      </c>
    </row>
    <row r="35" spans="1:11">
      <c r="A35" s="21" t="s">
        <v>119</v>
      </c>
      <c r="B35" s="22" t="s">
        <v>120</v>
      </c>
      <c r="C35" s="23">
        <v>-205383244</v>
      </c>
      <c r="D35" s="23">
        <v>0</v>
      </c>
      <c r="E35" s="23">
        <v>0</v>
      </c>
      <c r="F35" s="23">
        <v>-212170076</v>
      </c>
      <c r="G35" s="23">
        <f t="shared" si="5"/>
        <v>-6786832</v>
      </c>
      <c r="H35" s="23">
        <f t="shared" si="6"/>
        <v>212170076</v>
      </c>
      <c r="I35" s="24">
        <f t="shared" si="7"/>
        <v>3.3044721019208367</v>
      </c>
      <c r="J35" s="24">
        <f t="shared" si="8"/>
        <v>0</v>
      </c>
      <c r="K35" s="24">
        <f t="shared" si="9"/>
        <v>0</v>
      </c>
    </row>
    <row r="36" spans="1:11">
      <c r="A36" s="25" t="s">
        <v>121</v>
      </c>
      <c r="B36" s="22" t="s">
        <v>122</v>
      </c>
      <c r="C36" s="23">
        <v>-205383244</v>
      </c>
      <c r="D36" s="23">
        <v>0</v>
      </c>
      <c r="E36" s="23">
        <v>0</v>
      </c>
      <c r="F36" s="23">
        <v>-212170076</v>
      </c>
      <c r="G36" s="23">
        <f t="shared" si="5"/>
        <v>-6786832</v>
      </c>
      <c r="H36" s="23">
        <f t="shared" si="6"/>
        <v>212170076</v>
      </c>
      <c r="I36" s="24">
        <f t="shared" si="7"/>
        <v>3.3044721019208367</v>
      </c>
      <c r="J36" s="24">
        <f t="shared" si="8"/>
        <v>0</v>
      </c>
      <c r="K36" s="24">
        <f t="shared" si="9"/>
        <v>0</v>
      </c>
    </row>
    <row r="37" spans="1:11" s="3" customFormat="1">
      <c r="A37" s="30" t="s">
        <v>148</v>
      </c>
      <c r="B37" s="31" t="s">
        <v>990</v>
      </c>
      <c r="C37" s="32"/>
      <c r="D37" s="32"/>
      <c r="E37" s="32"/>
      <c r="F37" s="32"/>
      <c r="G37" s="32"/>
      <c r="H37" s="32"/>
      <c r="I37" s="33"/>
      <c r="J37" s="33"/>
      <c r="K37" s="33"/>
    </row>
    <row r="38" spans="1:11">
      <c r="A38" s="21" t="s">
        <v>19</v>
      </c>
      <c r="B38" s="22" t="s">
        <v>20</v>
      </c>
      <c r="C38" s="23">
        <v>71799092</v>
      </c>
      <c r="D38" s="23">
        <v>74446646</v>
      </c>
      <c r="E38" s="23">
        <v>48422219</v>
      </c>
      <c r="F38" s="23">
        <v>74446646</v>
      </c>
      <c r="G38" s="23">
        <f t="shared" ref="G38:G48" si="10">F38-C38</f>
        <v>2647554</v>
      </c>
      <c r="H38" s="23">
        <f t="shared" ref="H38:H48" si="11">E38-F38</f>
        <v>-26024427</v>
      </c>
      <c r="I38" s="24">
        <f t="shared" ref="I38:I48" si="12">IF(ISERROR(F38/C38),0,F38/C38*100-100)</f>
        <v>3.6874477465536728</v>
      </c>
      <c r="J38" s="24">
        <f t="shared" ref="J38:J48" si="13">IF(ISERROR(F38/E38),0,F38/E38*100)</f>
        <v>153.74480463193973</v>
      </c>
      <c r="K38" s="24">
        <f t="shared" ref="K38:K48" si="14">IF(ISERROR(F38/D38),0,F38/D38*100)</f>
        <v>100</v>
      </c>
    </row>
    <row r="39" spans="1:11">
      <c r="A39" s="25" t="s">
        <v>84</v>
      </c>
      <c r="B39" s="22" t="s">
        <v>85</v>
      </c>
      <c r="C39" s="23">
        <v>71799092</v>
      </c>
      <c r="D39" s="23">
        <v>74446646</v>
      </c>
      <c r="E39" s="23">
        <v>48422219</v>
      </c>
      <c r="F39" s="23">
        <v>74446646</v>
      </c>
      <c r="G39" s="23">
        <f t="shared" si="10"/>
        <v>2647554</v>
      </c>
      <c r="H39" s="23">
        <f t="shared" si="11"/>
        <v>-26024427</v>
      </c>
      <c r="I39" s="24">
        <f t="shared" si="12"/>
        <v>3.6874477465536728</v>
      </c>
      <c r="J39" s="24">
        <f t="shared" si="13"/>
        <v>153.74480463193973</v>
      </c>
      <c r="K39" s="24">
        <f t="shared" si="14"/>
        <v>100</v>
      </c>
    </row>
    <row r="40" spans="1:11">
      <c r="A40" s="26" t="s">
        <v>86</v>
      </c>
      <c r="B40" s="22" t="s">
        <v>87</v>
      </c>
      <c r="C40" s="23">
        <v>71799092</v>
      </c>
      <c r="D40" s="23">
        <v>74446646</v>
      </c>
      <c r="E40" s="23">
        <v>48422219</v>
      </c>
      <c r="F40" s="23">
        <v>74446646</v>
      </c>
      <c r="G40" s="23">
        <f t="shared" si="10"/>
        <v>2647554</v>
      </c>
      <c r="H40" s="23">
        <f t="shared" si="11"/>
        <v>-26024427</v>
      </c>
      <c r="I40" s="24">
        <f t="shared" si="12"/>
        <v>3.6874477465536728</v>
      </c>
      <c r="J40" s="24">
        <f t="shared" si="13"/>
        <v>153.74480463193973</v>
      </c>
      <c r="K40" s="24">
        <f t="shared" si="14"/>
        <v>100</v>
      </c>
    </row>
    <row r="41" spans="1:11">
      <c r="A41" s="21" t="s">
        <v>88</v>
      </c>
      <c r="B41" s="22" t="s">
        <v>89</v>
      </c>
      <c r="C41" s="23">
        <v>48039455</v>
      </c>
      <c r="D41" s="23">
        <v>74446646</v>
      </c>
      <c r="E41" s="23">
        <v>48422219</v>
      </c>
      <c r="F41" s="23">
        <v>49788261</v>
      </c>
      <c r="G41" s="23">
        <f t="shared" si="10"/>
        <v>1748806</v>
      </c>
      <c r="H41" s="23">
        <f t="shared" si="11"/>
        <v>-1366042</v>
      </c>
      <c r="I41" s="24">
        <f t="shared" si="12"/>
        <v>3.6403535385653356</v>
      </c>
      <c r="J41" s="24">
        <f t="shared" si="13"/>
        <v>102.82110574073444</v>
      </c>
      <c r="K41" s="24">
        <f t="shared" si="14"/>
        <v>66.877775796642339</v>
      </c>
    </row>
    <row r="42" spans="1:11">
      <c r="A42" s="25" t="s">
        <v>90</v>
      </c>
      <c r="B42" s="22" t="s">
        <v>91</v>
      </c>
      <c r="C42" s="23">
        <v>48039455</v>
      </c>
      <c r="D42" s="23">
        <v>74446646</v>
      </c>
      <c r="E42" s="23">
        <v>48422219</v>
      </c>
      <c r="F42" s="23">
        <v>49788261</v>
      </c>
      <c r="G42" s="23">
        <f t="shared" si="10"/>
        <v>1748806</v>
      </c>
      <c r="H42" s="23">
        <f t="shared" si="11"/>
        <v>-1366042</v>
      </c>
      <c r="I42" s="24">
        <f t="shared" si="12"/>
        <v>3.6403535385653356</v>
      </c>
      <c r="J42" s="24">
        <f t="shared" si="13"/>
        <v>102.82110574073444</v>
      </c>
      <c r="K42" s="24">
        <f t="shared" si="14"/>
        <v>66.877775796642339</v>
      </c>
    </row>
    <row r="43" spans="1:11" ht="25.5">
      <c r="A43" s="26" t="s">
        <v>106</v>
      </c>
      <c r="B43" s="22" t="s">
        <v>107</v>
      </c>
      <c r="C43" s="23">
        <v>48039455</v>
      </c>
      <c r="D43" s="23">
        <v>74446646</v>
      </c>
      <c r="E43" s="23">
        <v>48422219</v>
      </c>
      <c r="F43" s="23">
        <v>49788261</v>
      </c>
      <c r="G43" s="23">
        <f t="shared" si="10"/>
        <v>1748806</v>
      </c>
      <c r="H43" s="23">
        <f t="shared" si="11"/>
        <v>-1366042</v>
      </c>
      <c r="I43" s="24">
        <f t="shared" si="12"/>
        <v>3.6403535385653356</v>
      </c>
      <c r="J43" s="24">
        <f t="shared" si="13"/>
        <v>102.82110574073444</v>
      </c>
      <c r="K43" s="24">
        <f t="shared" si="14"/>
        <v>66.877775796642339</v>
      </c>
    </row>
    <row r="44" spans="1:11" ht="25.5">
      <c r="A44" s="27" t="s">
        <v>188</v>
      </c>
      <c r="B44" s="22" t="s">
        <v>189</v>
      </c>
      <c r="C44" s="23">
        <v>48039455</v>
      </c>
      <c r="D44" s="23">
        <v>74446646</v>
      </c>
      <c r="E44" s="23">
        <v>48422219</v>
      </c>
      <c r="F44" s="23">
        <v>49788261</v>
      </c>
      <c r="G44" s="23">
        <f t="shared" si="10"/>
        <v>1748806</v>
      </c>
      <c r="H44" s="23">
        <f t="shared" si="11"/>
        <v>-1366042</v>
      </c>
      <c r="I44" s="24">
        <f t="shared" si="12"/>
        <v>3.6403535385653356</v>
      </c>
      <c r="J44" s="24">
        <f t="shared" si="13"/>
        <v>102.82110574073444</v>
      </c>
      <c r="K44" s="24">
        <f t="shared" si="14"/>
        <v>66.877775796642339</v>
      </c>
    </row>
    <row r="45" spans="1:11" ht="25.5">
      <c r="A45" s="28" t="s">
        <v>207</v>
      </c>
      <c r="B45" s="22" t="s">
        <v>208</v>
      </c>
      <c r="C45" s="23">
        <v>48039455</v>
      </c>
      <c r="D45" s="23">
        <v>74446646</v>
      </c>
      <c r="E45" s="23">
        <v>48422219</v>
      </c>
      <c r="F45" s="23">
        <v>49788261</v>
      </c>
      <c r="G45" s="23">
        <f t="shared" si="10"/>
        <v>1748806</v>
      </c>
      <c r="H45" s="23">
        <f t="shared" si="11"/>
        <v>-1366042</v>
      </c>
      <c r="I45" s="24">
        <f t="shared" si="12"/>
        <v>3.6403535385653356</v>
      </c>
      <c r="J45" s="24">
        <f t="shared" si="13"/>
        <v>102.82110574073444</v>
      </c>
      <c r="K45" s="24">
        <f t="shared" si="14"/>
        <v>66.877775796642339</v>
      </c>
    </row>
    <row r="46" spans="1:11">
      <c r="A46" s="21"/>
      <c r="B46" s="22" t="s">
        <v>118</v>
      </c>
      <c r="C46" s="23">
        <v>23759637</v>
      </c>
      <c r="D46" s="23">
        <v>0</v>
      </c>
      <c r="E46" s="23">
        <v>0</v>
      </c>
      <c r="F46" s="23">
        <v>24658385</v>
      </c>
      <c r="G46" s="23">
        <f t="shared" si="10"/>
        <v>898748</v>
      </c>
      <c r="H46" s="23">
        <f t="shared" si="11"/>
        <v>-24658385</v>
      </c>
      <c r="I46" s="24">
        <f t="shared" si="12"/>
        <v>3.782667218358597</v>
      </c>
      <c r="J46" s="24">
        <f t="shared" si="13"/>
        <v>0</v>
      </c>
      <c r="K46" s="24">
        <f t="shared" si="14"/>
        <v>0</v>
      </c>
    </row>
    <row r="47" spans="1:11">
      <c r="A47" s="21" t="s">
        <v>119</v>
      </c>
      <c r="B47" s="22" t="s">
        <v>120</v>
      </c>
      <c r="C47" s="23">
        <v>-23759637</v>
      </c>
      <c r="D47" s="23">
        <v>0</v>
      </c>
      <c r="E47" s="23">
        <v>0</v>
      </c>
      <c r="F47" s="23">
        <v>-24658385</v>
      </c>
      <c r="G47" s="23">
        <f t="shared" si="10"/>
        <v>-898748</v>
      </c>
      <c r="H47" s="23">
        <f t="shared" si="11"/>
        <v>24658385</v>
      </c>
      <c r="I47" s="24">
        <f t="shared" si="12"/>
        <v>3.782667218358597</v>
      </c>
      <c r="J47" s="24">
        <f t="shared" si="13"/>
        <v>0</v>
      </c>
      <c r="K47" s="24">
        <f t="shared" si="14"/>
        <v>0</v>
      </c>
    </row>
    <row r="48" spans="1:11">
      <c r="A48" s="25" t="s">
        <v>121</v>
      </c>
      <c r="B48" s="22" t="s">
        <v>122</v>
      </c>
      <c r="C48" s="23">
        <v>-23759637</v>
      </c>
      <c r="D48" s="23">
        <v>0</v>
      </c>
      <c r="E48" s="23">
        <v>0</v>
      </c>
      <c r="F48" s="23">
        <v>-24658385</v>
      </c>
      <c r="G48" s="23">
        <f t="shared" si="10"/>
        <v>-898748</v>
      </c>
      <c r="H48" s="23">
        <f t="shared" si="11"/>
        <v>24658385</v>
      </c>
      <c r="I48" s="24">
        <f t="shared" si="12"/>
        <v>3.782667218358597</v>
      </c>
      <c r="J48" s="24">
        <f t="shared" si="13"/>
        <v>0</v>
      </c>
      <c r="K48" s="24">
        <f t="shared" si="14"/>
        <v>0</v>
      </c>
    </row>
    <row r="49" spans="1:11" s="3" customFormat="1" ht="38.25">
      <c r="A49" s="30" t="s">
        <v>150</v>
      </c>
      <c r="B49" s="31" t="s">
        <v>991</v>
      </c>
      <c r="C49" s="32"/>
      <c r="D49" s="32"/>
      <c r="E49" s="32"/>
      <c r="F49" s="32"/>
      <c r="G49" s="32"/>
      <c r="H49" s="32"/>
      <c r="I49" s="33"/>
      <c r="J49" s="33"/>
      <c r="K49" s="33"/>
    </row>
    <row r="50" spans="1:11">
      <c r="A50" s="21" t="s">
        <v>19</v>
      </c>
      <c r="B50" s="22" t="s">
        <v>20</v>
      </c>
      <c r="C50" s="23">
        <v>966394</v>
      </c>
      <c r="D50" s="23">
        <v>2041700</v>
      </c>
      <c r="E50" s="23">
        <v>513172</v>
      </c>
      <c r="F50" s="23">
        <v>2052688</v>
      </c>
      <c r="G50" s="23">
        <f t="shared" ref="G50:G60" si="15">F50-C50</f>
        <v>1086294</v>
      </c>
      <c r="H50" s="23">
        <f t="shared" ref="H50:H60" si="16">E50-F50</f>
        <v>-1539516</v>
      </c>
      <c r="I50" s="24">
        <f t="shared" ref="I50:I60" si="17">IF(ISERROR(F50/C50),0,F50/C50*100-100)</f>
        <v>112.40694789081886</v>
      </c>
      <c r="J50" s="24">
        <f t="shared" ref="J50:J60" si="18">IF(ISERROR(F50/E50),0,F50/E50*100)</f>
        <v>400</v>
      </c>
      <c r="K50" s="24">
        <f t="shared" ref="K50:K60" si="19">IF(ISERROR(F50/D50),0,F50/D50*100)</f>
        <v>100.53817896850663</v>
      </c>
    </row>
    <row r="51" spans="1:11">
      <c r="A51" s="25" t="s">
        <v>84</v>
      </c>
      <c r="B51" s="22" t="s">
        <v>85</v>
      </c>
      <c r="C51" s="23">
        <v>966394</v>
      </c>
      <c r="D51" s="23">
        <v>2041700</v>
      </c>
      <c r="E51" s="23">
        <v>513172</v>
      </c>
      <c r="F51" s="23">
        <v>2052688</v>
      </c>
      <c r="G51" s="23">
        <f t="shared" si="15"/>
        <v>1086294</v>
      </c>
      <c r="H51" s="23">
        <f t="shared" si="16"/>
        <v>-1539516</v>
      </c>
      <c r="I51" s="24">
        <f t="shared" si="17"/>
        <v>112.40694789081886</v>
      </c>
      <c r="J51" s="24">
        <f t="shared" si="18"/>
        <v>400</v>
      </c>
      <c r="K51" s="24">
        <f t="shared" si="19"/>
        <v>100.53817896850663</v>
      </c>
    </row>
    <row r="52" spans="1:11">
      <c r="A52" s="26" t="s">
        <v>86</v>
      </c>
      <c r="B52" s="22" t="s">
        <v>87</v>
      </c>
      <c r="C52" s="23">
        <v>966394</v>
      </c>
      <c r="D52" s="23">
        <v>2041700</v>
      </c>
      <c r="E52" s="23">
        <v>513172</v>
      </c>
      <c r="F52" s="23">
        <v>2052688</v>
      </c>
      <c r="G52" s="23">
        <f t="shared" si="15"/>
        <v>1086294</v>
      </c>
      <c r="H52" s="23">
        <f t="shared" si="16"/>
        <v>-1539516</v>
      </c>
      <c r="I52" s="24">
        <f t="shared" si="17"/>
        <v>112.40694789081886</v>
      </c>
      <c r="J52" s="24">
        <f t="shared" si="18"/>
        <v>400</v>
      </c>
      <c r="K52" s="24">
        <f t="shared" si="19"/>
        <v>100.53817896850663</v>
      </c>
    </row>
    <row r="53" spans="1:11">
      <c r="A53" s="21" t="s">
        <v>88</v>
      </c>
      <c r="B53" s="22" t="s">
        <v>89</v>
      </c>
      <c r="C53" s="23">
        <v>483185</v>
      </c>
      <c r="D53" s="23">
        <v>2041700</v>
      </c>
      <c r="E53" s="23">
        <v>513172</v>
      </c>
      <c r="F53" s="23">
        <v>493011</v>
      </c>
      <c r="G53" s="23">
        <f t="shared" si="15"/>
        <v>9826</v>
      </c>
      <c r="H53" s="23">
        <f t="shared" si="16"/>
        <v>20161</v>
      </c>
      <c r="I53" s="24">
        <f t="shared" si="17"/>
        <v>2.0335896188830418</v>
      </c>
      <c r="J53" s="24">
        <f t="shared" si="18"/>
        <v>96.07129773253412</v>
      </c>
      <c r="K53" s="24">
        <f t="shared" si="19"/>
        <v>24.147083312925503</v>
      </c>
    </row>
    <row r="54" spans="1:11">
      <c r="A54" s="25" t="s">
        <v>90</v>
      </c>
      <c r="B54" s="22" t="s">
        <v>91</v>
      </c>
      <c r="C54" s="23">
        <v>483185</v>
      </c>
      <c r="D54" s="23">
        <v>2041700</v>
      </c>
      <c r="E54" s="23">
        <v>513172</v>
      </c>
      <c r="F54" s="23">
        <v>493011</v>
      </c>
      <c r="G54" s="23">
        <f t="shared" si="15"/>
        <v>9826</v>
      </c>
      <c r="H54" s="23">
        <f t="shared" si="16"/>
        <v>20161</v>
      </c>
      <c r="I54" s="24">
        <f t="shared" si="17"/>
        <v>2.0335896188830418</v>
      </c>
      <c r="J54" s="24">
        <f t="shared" si="18"/>
        <v>96.07129773253412</v>
      </c>
      <c r="K54" s="24">
        <f t="shared" si="19"/>
        <v>24.147083312925503</v>
      </c>
    </row>
    <row r="55" spans="1:11" ht="25.5">
      <c r="A55" s="26" t="s">
        <v>106</v>
      </c>
      <c r="B55" s="22" t="s">
        <v>107</v>
      </c>
      <c r="C55" s="23">
        <v>483185</v>
      </c>
      <c r="D55" s="23">
        <v>2041700</v>
      </c>
      <c r="E55" s="23">
        <v>513172</v>
      </c>
      <c r="F55" s="23">
        <v>493011</v>
      </c>
      <c r="G55" s="23">
        <f t="shared" si="15"/>
        <v>9826</v>
      </c>
      <c r="H55" s="23">
        <f t="shared" si="16"/>
        <v>20161</v>
      </c>
      <c r="I55" s="24">
        <f t="shared" si="17"/>
        <v>2.0335896188830418</v>
      </c>
      <c r="J55" s="24">
        <f t="shared" si="18"/>
        <v>96.07129773253412</v>
      </c>
      <c r="K55" s="24">
        <f t="shared" si="19"/>
        <v>24.147083312925503</v>
      </c>
    </row>
    <row r="56" spans="1:11" ht="25.5">
      <c r="A56" s="27" t="s">
        <v>188</v>
      </c>
      <c r="B56" s="22" t="s">
        <v>189</v>
      </c>
      <c r="C56" s="23">
        <v>483185</v>
      </c>
      <c r="D56" s="23">
        <v>2041700</v>
      </c>
      <c r="E56" s="23">
        <v>513172</v>
      </c>
      <c r="F56" s="23">
        <v>493011</v>
      </c>
      <c r="G56" s="23">
        <f t="shared" si="15"/>
        <v>9826</v>
      </c>
      <c r="H56" s="23">
        <f t="shared" si="16"/>
        <v>20161</v>
      </c>
      <c r="I56" s="24">
        <f t="shared" si="17"/>
        <v>2.0335896188830418</v>
      </c>
      <c r="J56" s="24">
        <f t="shared" si="18"/>
        <v>96.07129773253412</v>
      </c>
      <c r="K56" s="24">
        <f t="shared" si="19"/>
        <v>24.147083312925503</v>
      </c>
    </row>
    <row r="57" spans="1:11" ht="25.5">
      <c r="A57" s="28" t="s">
        <v>207</v>
      </c>
      <c r="B57" s="22" t="s">
        <v>208</v>
      </c>
      <c r="C57" s="23">
        <v>483185</v>
      </c>
      <c r="D57" s="23">
        <v>2041700</v>
      </c>
      <c r="E57" s="23">
        <v>513172</v>
      </c>
      <c r="F57" s="23">
        <v>493011</v>
      </c>
      <c r="G57" s="23">
        <f t="shared" si="15"/>
        <v>9826</v>
      </c>
      <c r="H57" s="23">
        <f t="shared" si="16"/>
        <v>20161</v>
      </c>
      <c r="I57" s="24">
        <f t="shared" si="17"/>
        <v>2.0335896188830418</v>
      </c>
      <c r="J57" s="24">
        <f t="shared" si="18"/>
        <v>96.07129773253412</v>
      </c>
      <c r="K57" s="24">
        <f t="shared" si="19"/>
        <v>24.147083312925503</v>
      </c>
    </row>
    <row r="58" spans="1:11">
      <c r="A58" s="21"/>
      <c r="B58" s="22" t="s">
        <v>118</v>
      </c>
      <c r="C58" s="23">
        <v>483209</v>
      </c>
      <c r="D58" s="23">
        <v>0</v>
      </c>
      <c r="E58" s="23">
        <v>0</v>
      </c>
      <c r="F58" s="23">
        <v>1559677</v>
      </c>
      <c r="G58" s="23">
        <f t="shared" si="15"/>
        <v>1076468</v>
      </c>
      <c r="H58" s="23">
        <f t="shared" si="16"/>
        <v>-1559677</v>
      </c>
      <c r="I58" s="24">
        <f t="shared" si="17"/>
        <v>222.77482414441783</v>
      </c>
      <c r="J58" s="24">
        <f t="shared" si="18"/>
        <v>0</v>
      </c>
      <c r="K58" s="24">
        <f t="shared" si="19"/>
        <v>0</v>
      </c>
    </row>
    <row r="59" spans="1:11">
      <c r="A59" s="21" t="s">
        <v>119</v>
      </c>
      <c r="B59" s="22" t="s">
        <v>120</v>
      </c>
      <c r="C59" s="23">
        <v>-483209</v>
      </c>
      <c r="D59" s="23">
        <v>0</v>
      </c>
      <c r="E59" s="23">
        <v>0</v>
      </c>
      <c r="F59" s="23">
        <v>-1559677</v>
      </c>
      <c r="G59" s="23">
        <f t="shared" si="15"/>
        <v>-1076468</v>
      </c>
      <c r="H59" s="23">
        <f t="shared" si="16"/>
        <v>1559677</v>
      </c>
      <c r="I59" s="24">
        <f t="shared" si="17"/>
        <v>222.77482414441783</v>
      </c>
      <c r="J59" s="24">
        <f t="shared" si="18"/>
        <v>0</v>
      </c>
      <c r="K59" s="24">
        <f t="shared" si="19"/>
        <v>0</v>
      </c>
    </row>
    <row r="60" spans="1:11">
      <c r="A60" s="25" t="s">
        <v>121</v>
      </c>
      <c r="B60" s="22" t="s">
        <v>122</v>
      </c>
      <c r="C60" s="23">
        <v>-483209</v>
      </c>
      <c r="D60" s="23">
        <v>0</v>
      </c>
      <c r="E60" s="23">
        <v>0</v>
      </c>
      <c r="F60" s="23">
        <v>-1559677</v>
      </c>
      <c r="G60" s="23">
        <f t="shared" si="15"/>
        <v>-1076468</v>
      </c>
      <c r="H60" s="23">
        <f t="shared" si="16"/>
        <v>1559677</v>
      </c>
      <c r="I60" s="24">
        <f t="shared" si="17"/>
        <v>222.77482414441783</v>
      </c>
      <c r="J60" s="24">
        <f t="shared" si="18"/>
        <v>0</v>
      </c>
      <c r="K60" s="24">
        <f t="shared" si="19"/>
        <v>0</v>
      </c>
    </row>
    <row r="61" spans="1:11" s="3" customFormat="1" ht="38.25">
      <c r="A61" s="30" t="s">
        <v>211</v>
      </c>
      <c r="B61" s="31" t="s">
        <v>992</v>
      </c>
      <c r="C61" s="32"/>
      <c r="D61" s="32"/>
      <c r="E61" s="32"/>
      <c r="F61" s="32"/>
      <c r="G61" s="32"/>
      <c r="H61" s="32"/>
      <c r="I61" s="33"/>
      <c r="J61" s="33"/>
      <c r="K61" s="33"/>
    </row>
    <row r="62" spans="1:11">
      <c r="A62" s="21" t="s">
        <v>19</v>
      </c>
      <c r="B62" s="22" t="s">
        <v>20</v>
      </c>
      <c r="C62" s="23">
        <v>472968769</v>
      </c>
      <c r="D62" s="23">
        <v>488230459</v>
      </c>
      <c r="E62" s="23">
        <v>314621932</v>
      </c>
      <c r="F62" s="23">
        <v>488230459</v>
      </c>
      <c r="G62" s="23">
        <f t="shared" ref="G62:G72" si="20">F62-C62</f>
        <v>15261690</v>
      </c>
      <c r="H62" s="23">
        <f t="shared" ref="H62:H72" si="21">E62-F62</f>
        <v>-173608527</v>
      </c>
      <c r="I62" s="24">
        <f t="shared" ref="I62:I72" si="22">IF(ISERROR(F62/C62),0,F62/C62*100-100)</f>
        <v>3.2267859952503528</v>
      </c>
      <c r="J62" s="24">
        <f t="shared" ref="J62:J72" si="23">IF(ISERROR(F62/E62),0,F62/E62*100)</f>
        <v>155.18004606239592</v>
      </c>
      <c r="K62" s="24">
        <f t="shared" ref="K62:K72" si="24">IF(ISERROR(F62/D62),0,F62/D62*100)</f>
        <v>100</v>
      </c>
    </row>
    <row r="63" spans="1:11">
      <c r="A63" s="25" t="s">
        <v>84</v>
      </c>
      <c r="B63" s="22" t="s">
        <v>85</v>
      </c>
      <c r="C63" s="23">
        <v>472968769</v>
      </c>
      <c r="D63" s="23">
        <v>488230459</v>
      </c>
      <c r="E63" s="23">
        <v>314621932</v>
      </c>
      <c r="F63" s="23">
        <v>488230459</v>
      </c>
      <c r="G63" s="23">
        <f t="shared" si="20"/>
        <v>15261690</v>
      </c>
      <c r="H63" s="23">
        <f t="shared" si="21"/>
        <v>-173608527</v>
      </c>
      <c r="I63" s="24">
        <f t="shared" si="22"/>
        <v>3.2267859952503528</v>
      </c>
      <c r="J63" s="24">
        <f t="shared" si="23"/>
        <v>155.18004606239592</v>
      </c>
      <c r="K63" s="24">
        <f t="shared" si="24"/>
        <v>100</v>
      </c>
    </row>
    <row r="64" spans="1:11">
      <c r="A64" s="26" t="s">
        <v>86</v>
      </c>
      <c r="B64" s="22" t="s">
        <v>87</v>
      </c>
      <c r="C64" s="23">
        <v>472968769</v>
      </c>
      <c r="D64" s="23">
        <v>488230459</v>
      </c>
      <c r="E64" s="23">
        <v>314621932</v>
      </c>
      <c r="F64" s="23">
        <v>488230459</v>
      </c>
      <c r="G64" s="23">
        <f t="shared" si="20"/>
        <v>15261690</v>
      </c>
      <c r="H64" s="23">
        <f t="shared" si="21"/>
        <v>-173608527</v>
      </c>
      <c r="I64" s="24">
        <f t="shared" si="22"/>
        <v>3.2267859952503528</v>
      </c>
      <c r="J64" s="24">
        <f t="shared" si="23"/>
        <v>155.18004606239592</v>
      </c>
      <c r="K64" s="24">
        <f t="shared" si="24"/>
        <v>100</v>
      </c>
    </row>
    <row r="65" spans="1:11">
      <c r="A65" s="21" t="s">
        <v>88</v>
      </c>
      <c r="B65" s="22" t="s">
        <v>89</v>
      </c>
      <c r="C65" s="23">
        <v>316603603</v>
      </c>
      <c r="D65" s="23">
        <v>488230459</v>
      </c>
      <c r="E65" s="23">
        <v>314621932</v>
      </c>
      <c r="F65" s="23">
        <v>326554661</v>
      </c>
      <c r="G65" s="23">
        <f t="shared" si="20"/>
        <v>9951058</v>
      </c>
      <c r="H65" s="23">
        <f t="shared" si="21"/>
        <v>-11932729</v>
      </c>
      <c r="I65" s="24">
        <f t="shared" si="22"/>
        <v>3.1430653049137902</v>
      </c>
      <c r="J65" s="24">
        <f t="shared" si="23"/>
        <v>103.79272001927697</v>
      </c>
      <c r="K65" s="24">
        <f t="shared" si="24"/>
        <v>66.885351984973141</v>
      </c>
    </row>
    <row r="66" spans="1:11">
      <c r="A66" s="25" t="s">
        <v>90</v>
      </c>
      <c r="B66" s="22" t="s">
        <v>91</v>
      </c>
      <c r="C66" s="23">
        <v>316603603</v>
      </c>
      <c r="D66" s="23">
        <v>488230459</v>
      </c>
      <c r="E66" s="23">
        <v>314621932</v>
      </c>
      <c r="F66" s="23">
        <v>326554661</v>
      </c>
      <c r="G66" s="23">
        <f t="shared" si="20"/>
        <v>9951058</v>
      </c>
      <c r="H66" s="23">
        <f t="shared" si="21"/>
        <v>-11932729</v>
      </c>
      <c r="I66" s="24">
        <f t="shared" si="22"/>
        <v>3.1430653049137902</v>
      </c>
      <c r="J66" s="24">
        <f t="shared" si="23"/>
        <v>103.79272001927697</v>
      </c>
      <c r="K66" s="24">
        <f t="shared" si="24"/>
        <v>66.885351984973141</v>
      </c>
    </row>
    <row r="67" spans="1:11" ht="25.5">
      <c r="A67" s="26" t="s">
        <v>106</v>
      </c>
      <c r="B67" s="22" t="s">
        <v>107</v>
      </c>
      <c r="C67" s="23">
        <v>316603603</v>
      </c>
      <c r="D67" s="23">
        <v>488230459</v>
      </c>
      <c r="E67" s="23">
        <v>314621932</v>
      </c>
      <c r="F67" s="23">
        <v>326554661</v>
      </c>
      <c r="G67" s="23">
        <f t="shared" si="20"/>
        <v>9951058</v>
      </c>
      <c r="H67" s="23">
        <f t="shared" si="21"/>
        <v>-11932729</v>
      </c>
      <c r="I67" s="24">
        <f t="shared" si="22"/>
        <v>3.1430653049137902</v>
      </c>
      <c r="J67" s="24">
        <f t="shared" si="23"/>
        <v>103.79272001927697</v>
      </c>
      <c r="K67" s="24">
        <f t="shared" si="24"/>
        <v>66.885351984973141</v>
      </c>
    </row>
    <row r="68" spans="1:11" ht="25.5">
      <c r="A68" s="27" t="s">
        <v>188</v>
      </c>
      <c r="B68" s="22" t="s">
        <v>189</v>
      </c>
      <c r="C68" s="23">
        <v>316603603</v>
      </c>
      <c r="D68" s="23">
        <v>488230459</v>
      </c>
      <c r="E68" s="23">
        <v>314621932</v>
      </c>
      <c r="F68" s="23">
        <v>326554661</v>
      </c>
      <c r="G68" s="23">
        <f t="shared" si="20"/>
        <v>9951058</v>
      </c>
      <c r="H68" s="23">
        <f t="shared" si="21"/>
        <v>-11932729</v>
      </c>
      <c r="I68" s="24">
        <f t="shared" si="22"/>
        <v>3.1430653049137902</v>
      </c>
      <c r="J68" s="24">
        <f t="shared" si="23"/>
        <v>103.79272001927697</v>
      </c>
      <c r="K68" s="24">
        <f t="shared" si="24"/>
        <v>66.885351984973141</v>
      </c>
    </row>
    <row r="69" spans="1:11" ht="25.5">
      <c r="A69" s="28" t="s">
        <v>207</v>
      </c>
      <c r="B69" s="22" t="s">
        <v>208</v>
      </c>
      <c r="C69" s="23">
        <v>316603603</v>
      </c>
      <c r="D69" s="23">
        <v>488230459</v>
      </c>
      <c r="E69" s="23">
        <v>314621932</v>
      </c>
      <c r="F69" s="23">
        <v>326554661</v>
      </c>
      <c r="G69" s="23">
        <f t="shared" si="20"/>
        <v>9951058</v>
      </c>
      <c r="H69" s="23">
        <f t="shared" si="21"/>
        <v>-11932729</v>
      </c>
      <c r="I69" s="24">
        <f t="shared" si="22"/>
        <v>3.1430653049137902</v>
      </c>
      <c r="J69" s="24">
        <f t="shared" si="23"/>
        <v>103.79272001927697</v>
      </c>
      <c r="K69" s="24">
        <f t="shared" si="24"/>
        <v>66.885351984973141</v>
      </c>
    </row>
    <row r="70" spans="1:11">
      <c r="A70" s="21"/>
      <c r="B70" s="22" t="s">
        <v>118</v>
      </c>
      <c r="C70" s="23">
        <v>156365166</v>
      </c>
      <c r="D70" s="23">
        <v>0</v>
      </c>
      <c r="E70" s="23">
        <v>0</v>
      </c>
      <c r="F70" s="23">
        <v>161675798</v>
      </c>
      <c r="G70" s="23">
        <f t="shared" si="20"/>
        <v>5310632</v>
      </c>
      <c r="H70" s="23">
        <f t="shared" si="21"/>
        <v>-161675798</v>
      </c>
      <c r="I70" s="24">
        <f t="shared" si="22"/>
        <v>3.3963011940907535</v>
      </c>
      <c r="J70" s="24">
        <f t="shared" si="23"/>
        <v>0</v>
      </c>
      <c r="K70" s="24">
        <f t="shared" si="24"/>
        <v>0</v>
      </c>
    </row>
    <row r="71" spans="1:11">
      <c r="A71" s="21" t="s">
        <v>119</v>
      </c>
      <c r="B71" s="22" t="s">
        <v>120</v>
      </c>
      <c r="C71" s="23">
        <v>-156365166</v>
      </c>
      <c r="D71" s="23">
        <v>0</v>
      </c>
      <c r="E71" s="23">
        <v>0</v>
      </c>
      <c r="F71" s="23">
        <v>-161675798</v>
      </c>
      <c r="G71" s="23">
        <f t="shared" si="20"/>
        <v>-5310632</v>
      </c>
      <c r="H71" s="23">
        <f t="shared" si="21"/>
        <v>161675798</v>
      </c>
      <c r="I71" s="24">
        <f t="shared" si="22"/>
        <v>3.3963011940907535</v>
      </c>
      <c r="J71" s="24">
        <f t="shared" si="23"/>
        <v>0</v>
      </c>
      <c r="K71" s="24">
        <f t="shared" si="24"/>
        <v>0</v>
      </c>
    </row>
    <row r="72" spans="1:11">
      <c r="A72" s="25" t="s">
        <v>121</v>
      </c>
      <c r="B72" s="22" t="s">
        <v>122</v>
      </c>
      <c r="C72" s="23">
        <v>-156365166</v>
      </c>
      <c r="D72" s="23">
        <v>0</v>
      </c>
      <c r="E72" s="23">
        <v>0</v>
      </c>
      <c r="F72" s="23">
        <v>-161675798</v>
      </c>
      <c r="G72" s="23">
        <f t="shared" si="20"/>
        <v>-5310632</v>
      </c>
      <c r="H72" s="23">
        <f t="shared" si="21"/>
        <v>161675798</v>
      </c>
      <c r="I72" s="24">
        <f t="shared" si="22"/>
        <v>3.3963011940907535</v>
      </c>
      <c r="J72" s="24">
        <f t="shared" si="23"/>
        <v>0</v>
      </c>
      <c r="K72" s="24">
        <f t="shared" si="24"/>
        <v>0</v>
      </c>
    </row>
    <row r="73" spans="1:11" s="3" customFormat="1" ht="51">
      <c r="A73" s="30" t="s">
        <v>449</v>
      </c>
      <c r="B73" s="31" t="s">
        <v>993</v>
      </c>
      <c r="C73" s="32"/>
      <c r="D73" s="32"/>
      <c r="E73" s="32"/>
      <c r="F73" s="32"/>
      <c r="G73" s="32"/>
      <c r="H73" s="32"/>
      <c r="I73" s="33"/>
      <c r="J73" s="33"/>
      <c r="K73" s="33"/>
    </row>
    <row r="74" spans="1:11">
      <c r="A74" s="21" t="s">
        <v>19</v>
      </c>
      <c r="B74" s="22" t="s">
        <v>20</v>
      </c>
      <c r="C74" s="23">
        <v>76307040</v>
      </c>
      <c r="D74" s="23">
        <v>73354967</v>
      </c>
      <c r="E74" s="23">
        <v>47320428</v>
      </c>
      <c r="F74" s="23">
        <v>73354967</v>
      </c>
      <c r="G74" s="23">
        <f t="shared" ref="G74:G84" si="25">F74-C74</f>
        <v>-2952073</v>
      </c>
      <c r="H74" s="23">
        <f t="shared" ref="H74:H84" si="26">E74-F74</f>
        <v>-26034539</v>
      </c>
      <c r="I74" s="24">
        <f t="shared" ref="I74:I84" si="27">IF(ISERROR(F74/C74),0,F74/C74*100-100)</f>
        <v>-3.8686771233689541</v>
      </c>
      <c r="J74" s="24">
        <f t="shared" ref="J74:J84" si="28">IF(ISERROR(F74/E74),0,F74/E74*100)</f>
        <v>155.01754760121779</v>
      </c>
      <c r="K74" s="24">
        <f t="shared" ref="K74:K84" si="29">IF(ISERROR(F74/D74),0,F74/D74*100)</f>
        <v>100</v>
      </c>
    </row>
    <row r="75" spans="1:11">
      <c r="A75" s="25" t="s">
        <v>84</v>
      </c>
      <c r="B75" s="22" t="s">
        <v>85</v>
      </c>
      <c r="C75" s="23">
        <v>76307040</v>
      </c>
      <c r="D75" s="23">
        <v>73354967</v>
      </c>
      <c r="E75" s="23">
        <v>47320428</v>
      </c>
      <c r="F75" s="23">
        <v>73354967</v>
      </c>
      <c r="G75" s="23">
        <f t="shared" si="25"/>
        <v>-2952073</v>
      </c>
      <c r="H75" s="23">
        <f t="shared" si="26"/>
        <v>-26034539</v>
      </c>
      <c r="I75" s="24">
        <f t="shared" si="27"/>
        <v>-3.8686771233689541</v>
      </c>
      <c r="J75" s="24">
        <f t="shared" si="28"/>
        <v>155.01754760121779</v>
      </c>
      <c r="K75" s="24">
        <f t="shared" si="29"/>
        <v>100</v>
      </c>
    </row>
    <row r="76" spans="1:11">
      <c r="A76" s="26" t="s">
        <v>86</v>
      </c>
      <c r="B76" s="22" t="s">
        <v>87</v>
      </c>
      <c r="C76" s="23">
        <v>76307040</v>
      </c>
      <c r="D76" s="23">
        <v>73354967</v>
      </c>
      <c r="E76" s="23">
        <v>47320428</v>
      </c>
      <c r="F76" s="23">
        <v>73354967</v>
      </c>
      <c r="G76" s="23">
        <f t="shared" si="25"/>
        <v>-2952073</v>
      </c>
      <c r="H76" s="23">
        <f t="shared" si="26"/>
        <v>-26034539</v>
      </c>
      <c r="I76" s="24">
        <f t="shared" si="27"/>
        <v>-3.8686771233689541</v>
      </c>
      <c r="J76" s="24">
        <f t="shared" si="28"/>
        <v>155.01754760121779</v>
      </c>
      <c r="K76" s="24">
        <f t="shared" si="29"/>
        <v>100</v>
      </c>
    </row>
    <row r="77" spans="1:11">
      <c r="A77" s="21" t="s">
        <v>88</v>
      </c>
      <c r="B77" s="22" t="s">
        <v>89</v>
      </c>
      <c r="C77" s="23">
        <v>51531808</v>
      </c>
      <c r="D77" s="23">
        <v>73354967</v>
      </c>
      <c r="E77" s="23">
        <v>47320428</v>
      </c>
      <c r="F77" s="23">
        <v>49078751</v>
      </c>
      <c r="G77" s="23">
        <f t="shared" si="25"/>
        <v>-2453057</v>
      </c>
      <c r="H77" s="23">
        <f t="shared" si="26"/>
        <v>-1758323</v>
      </c>
      <c r="I77" s="24">
        <f t="shared" si="27"/>
        <v>-4.7602773805258352</v>
      </c>
      <c r="J77" s="24">
        <f t="shared" si="28"/>
        <v>103.71578000097547</v>
      </c>
      <c r="K77" s="24">
        <f t="shared" si="29"/>
        <v>66.905832020890969</v>
      </c>
    </row>
    <row r="78" spans="1:11">
      <c r="A78" s="25" t="s">
        <v>90</v>
      </c>
      <c r="B78" s="22" t="s">
        <v>91</v>
      </c>
      <c r="C78" s="23">
        <v>51531808</v>
      </c>
      <c r="D78" s="23">
        <v>73354967</v>
      </c>
      <c r="E78" s="23">
        <v>47320428</v>
      </c>
      <c r="F78" s="23">
        <v>49078751</v>
      </c>
      <c r="G78" s="23">
        <f t="shared" si="25"/>
        <v>-2453057</v>
      </c>
      <c r="H78" s="23">
        <f t="shared" si="26"/>
        <v>-1758323</v>
      </c>
      <c r="I78" s="24">
        <f t="shared" si="27"/>
        <v>-4.7602773805258352</v>
      </c>
      <c r="J78" s="24">
        <f t="shared" si="28"/>
        <v>103.71578000097547</v>
      </c>
      <c r="K78" s="24">
        <f t="shared" si="29"/>
        <v>66.905832020890969</v>
      </c>
    </row>
    <row r="79" spans="1:11" ht="25.5">
      <c r="A79" s="26" t="s">
        <v>106</v>
      </c>
      <c r="B79" s="22" t="s">
        <v>107</v>
      </c>
      <c r="C79" s="23">
        <v>51531808</v>
      </c>
      <c r="D79" s="23">
        <v>73354967</v>
      </c>
      <c r="E79" s="23">
        <v>47320428</v>
      </c>
      <c r="F79" s="23">
        <v>49078751</v>
      </c>
      <c r="G79" s="23">
        <f t="shared" si="25"/>
        <v>-2453057</v>
      </c>
      <c r="H79" s="23">
        <f t="shared" si="26"/>
        <v>-1758323</v>
      </c>
      <c r="I79" s="24">
        <f t="shared" si="27"/>
        <v>-4.7602773805258352</v>
      </c>
      <c r="J79" s="24">
        <f t="shared" si="28"/>
        <v>103.71578000097547</v>
      </c>
      <c r="K79" s="24">
        <f t="shared" si="29"/>
        <v>66.905832020890969</v>
      </c>
    </row>
    <row r="80" spans="1:11" ht="25.5">
      <c r="A80" s="27" t="s">
        <v>188</v>
      </c>
      <c r="B80" s="22" t="s">
        <v>189</v>
      </c>
      <c r="C80" s="23">
        <v>51531808</v>
      </c>
      <c r="D80" s="23">
        <v>73354967</v>
      </c>
      <c r="E80" s="23">
        <v>47320428</v>
      </c>
      <c r="F80" s="23">
        <v>49078751</v>
      </c>
      <c r="G80" s="23">
        <f t="shared" si="25"/>
        <v>-2453057</v>
      </c>
      <c r="H80" s="23">
        <f t="shared" si="26"/>
        <v>-1758323</v>
      </c>
      <c r="I80" s="24">
        <f t="shared" si="27"/>
        <v>-4.7602773805258352</v>
      </c>
      <c r="J80" s="24">
        <f t="shared" si="28"/>
        <v>103.71578000097547</v>
      </c>
      <c r="K80" s="24">
        <f t="shared" si="29"/>
        <v>66.905832020890969</v>
      </c>
    </row>
    <row r="81" spans="1:11" ht="25.5">
      <c r="A81" s="28" t="s">
        <v>207</v>
      </c>
      <c r="B81" s="22" t="s">
        <v>208</v>
      </c>
      <c r="C81" s="23">
        <v>51531808</v>
      </c>
      <c r="D81" s="23">
        <v>73354967</v>
      </c>
      <c r="E81" s="23">
        <v>47320428</v>
      </c>
      <c r="F81" s="23">
        <v>49078751</v>
      </c>
      <c r="G81" s="23">
        <f t="shared" si="25"/>
        <v>-2453057</v>
      </c>
      <c r="H81" s="23">
        <f t="shared" si="26"/>
        <v>-1758323</v>
      </c>
      <c r="I81" s="24">
        <f t="shared" si="27"/>
        <v>-4.7602773805258352</v>
      </c>
      <c r="J81" s="24">
        <f t="shared" si="28"/>
        <v>103.71578000097547</v>
      </c>
      <c r="K81" s="24">
        <f t="shared" si="29"/>
        <v>66.905832020890969</v>
      </c>
    </row>
    <row r="82" spans="1:11">
      <c r="A82" s="21"/>
      <c r="B82" s="22" t="s">
        <v>118</v>
      </c>
      <c r="C82" s="23">
        <v>24775232</v>
      </c>
      <c r="D82" s="23">
        <v>0</v>
      </c>
      <c r="E82" s="23">
        <v>0</v>
      </c>
      <c r="F82" s="23">
        <v>24276216</v>
      </c>
      <c r="G82" s="23">
        <f t="shared" si="25"/>
        <v>-499016</v>
      </c>
      <c r="H82" s="23">
        <f t="shared" si="26"/>
        <v>-24276216</v>
      </c>
      <c r="I82" s="24">
        <f t="shared" si="27"/>
        <v>-2.0141728642541068</v>
      </c>
      <c r="J82" s="24">
        <f t="shared" si="28"/>
        <v>0</v>
      </c>
      <c r="K82" s="24">
        <f t="shared" si="29"/>
        <v>0</v>
      </c>
    </row>
    <row r="83" spans="1:11">
      <c r="A83" s="21" t="s">
        <v>119</v>
      </c>
      <c r="B83" s="22" t="s">
        <v>120</v>
      </c>
      <c r="C83" s="23">
        <v>-24775232</v>
      </c>
      <c r="D83" s="23">
        <v>0</v>
      </c>
      <c r="E83" s="23">
        <v>0</v>
      </c>
      <c r="F83" s="23">
        <v>-24276216</v>
      </c>
      <c r="G83" s="23">
        <f t="shared" si="25"/>
        <v>499016</v>
      </c>
      <c r="H83" s="23">
        <f t="shared" si="26"/>
        <v>24276216</v>
      </c>
      <c r="I83" s="24">
        <f t="shared" si="27"/>
        <v>-2.0141728642541068</v>
      </c>
      <c r="J83" s="24">
        <f t="shared" si="28"/>
        <v>0</v>
      </c>
      <c r="K83" s="24">
        <f t="shared" si="29"/>
        <v>0</v>
      </c>
    </row>
    <row r="84" spans="1:11">
      <c r="A84" s="25" t="s">
        <v>121</v>
      </c>
      <c r="B84" s="22" t="s">
        <v>122</v>
      </c>
      <c r="C84" s="23">
        <v>-24775232</v>
      </c>
      <c r="D84" s="23">
        <v>0</v>
      </c>
      <c r="E84" s="23">
        <v>0</v>
      </c>
      <c r="F84" s="23">
        <v>-24276216</v>
      </c>
      <c r="G84" s="23">
        <f t="shared" si="25"/>
        <v>499016</v>
      </c>
      <c r="H84" s="23">
        <f t="shared" si="26"/>
        <v>24276216</v>
      </c>
      <c r="I84" s="24">
        <f t="shared" si="27"/>
        <v>-2.0141728642541068</v>
      </c>
      <c r="J84" s="24">
        <f t="shared" si="28"/>
        <v>0</v>
      </c>
      <c r="K84" s="24">
        <f t="shared" si="29"/>
        <v>0</v>
      </c>
    </row>
    <row r="85" spans="1:11">
      <c r="A85" s="17"/>
      <c r="B85" s="8"/>
      <c r="C85" s="9"/>
      <c r="D85" s="9"/>
      <c r="E85" s="9"/>
      <c r="F85" s="9"/>
      <c r="G85" s="9"/>
      <c r="H85" s="9"/>
      <c r="I85" s="10"/>
      <c r="J85" s="10"/>
      <c r="K85" s="10"/>
    </row>
    <row r="86" spans="1:11">
      <c r="A86" s="18"/>
      <c r="B86" s="8"/>
      <c r="C86" s="9"/>
      <c r="D86" s="9"/>
      <c r="E86" s="9"/>
      <c r="F86" s="9"/>
      <c r="G86" s="9"/>
      <c r="H86" s="9"/>
      <c r="I86" s="10"/>
      <c r="J86" s="10"/>
      <c r="K86" s="10"/>
    </row>
    <row r="87" spans="1:11">
      <c r="A87" s="14"/>
      <c r="B87" s="8"/>
      <c r="C87" s="9"/>
      <c r="D87" s="9"/>
      <c r="E87" s="9"/>
      <c r="F87" s="9"/>
      <c r="G87" s="9"/>
      <c r="H87" s="9"/>
      <c r="I87" s="10"/>
      <c r="J87" s="10"/>
      <c r="K87" s="10"/>
    </row>
    <row r="88" spans="1:11">
      <c r="A88" s="14"/>
      <c r="B88" s="8"/>
      <c r="C88" s="9"/>
      <c r="D88" s="9"/>
      <c r="E88" s="9"/>
      <c r="F88" s="9"/>
      <c r="G88" s="9"/>
      <c r="H88" s="9"/>
      <c r="I88" s="10"/>
      <c r="J88" s="10"/>
      <c r="K88" s="10"/>
    </row>
    <row r="89" spans="1:11">
      <c r="A89" s="15"/>
      <c r="B89" s="8"/>
      <c r="C89" s="9"/>
      <c r="D89" s="9"/>
      <c r="E89" s="9"/>
      <c r="F89" s="9"/>
      <c r="G89" s="9"/>
      <c r="H89" s="9"/>
      <c r="I89" s="10"/>
      <c r="J89" s="10"/>
      <c r="K89" s="10"/>
    </row>
    <row r="90" spans="1:11">
      <c r="A90" s="19"/>
      <c r="B90" s="11"/>
      <c r="C90" s="12"/>
      <c r="D90" s="12"/>
      <c r="E90" s="12"/>
      <c r="F90" s="12"/>
      <c r="G90" s="12"/>
      <c r="H90" s="12"/>
      <c r="I90" s="13"/>
      <c r="J90" s="13"/>
      <c r="K90" s="13"/>
    </row>
    <row r="91" spans="1:11">
      <c r="A91" s="14"/>
      <c r="B91" s="8"/>
      <c r="C91" s="9"/>
      <c r="D91" s="9"/>
      <c r="E91" s="9"/>
      <c r="F91" s="9"/>
      <c r="G91" s="9"/>
      <c r="H91" s="9"/>
      <c r="I91" s="10"/>
      <c r="J91" s="10"/>
      <c r="K91" s="10"/>
    </row>
    <row r="92" spans="1:11">
      <c r="A92" s="15"/>
      <c r="B92" s="8"/>
      <c r="C92" s="9"/>
      <c r="D92" s="9"/>
      <c r="E92" s="9"/>
      <c r="F92" s="9"/>
      <c r="G92" s="9"/>
      <c r="H92" s="9"/>
      <c r="I92" s="10"/>
      <c r="J92" s="10"/>
      <c r="K92" s="10"/>
    </row>
    <row r="93" spans="1:11">
      <c r="A93" s="16"/>
      <c r="B93" s="8"/>
      <c r="C93" s="9"/>
      <c r="D93" s="9"/>
      <c r="E93" s="9"/>
      <c r="F93" s="9"/>
      <c r="G93" s="9"/>
      <c r="H93" s="9"/>
      <c r="I93" s="10"/>
      <c r="J93" s="10"/>
      <c r="K93" s="10"/>
    </row>
    <row r="94" spans="1:11">
      <c r="A94" s="14"/>
      <c r="B94" s="8"/>
      <c r="C94" s="9"/>
      <c r="D94" s="9"/>
      <c r="E94" s="9"/>
      <c r="F94" s="9"/>
      <c r="G94" s="9"/>
      <c r="H94" s="9"/>
      <c r="I94" s="10"/>
      <c r="J94" s="10"/>
      <c r="K94" s="10"/>
    </row>
    <row r="95" spans="1:11">
      <c r="A95" s="15"/>
      <c r="B95" s="8"/>
      <c r="C95" s="9"/>
      <c r="D95" s="9"/>
      <c r="E95" s="9"/>
      <c r="F95" s="9"/>
      <c r="G95" s="9"/>
      <c r="H95" s="9"/>
      <c r="I95" s="10"/>
      <c r="J95" s="10"/>
      <c r="K95" s="10"/>
    </row>
    <row r="96" spans="1:11">
      <c r="A96" s="16"/>
      <c r="B96" s="8"/>
      <c r="C96" s="9"/>
      <c r="D96" s="9"/>
      <c r="E96" s="9"/>
      <c r="F96" s="9"/>
      <c r="G96" s="9"/>
      <c r="H96" s="9"/>
      <c r="I96" s="10"/>
      <c r="J96" s="10"/>
      <c r="K96" s="10"/>
    </row>
    <row r="97" spans="1:11">
      <c r="A97" s="17"/>
      <c r="B97" s="8"/>
      <c r="C97" s="9"/>
      <c r="D97" s="9"/>
      <c r="E97" s="9"/>
      <c r="F97" s="9"/>
      <c r="G97" s="9"/>
      <c r="H97" s="9"/>
      <c r="I97" s="10"/>
      <c r="J97" s="10"/>
      <c r="K97" s="10"/>
    </row>
    <row r="98" spans="1:11">
      <c r="A98" s="18"/>
      <c r="B98" s="8"/>
      <c r="C98" s="9"/>
      <c r="D98" s="9"/>
      <c r="E98" s="9"/>
      <c r="F98" s="9"/>
      <c r="G98" s="9"/>
      <c r="H98" s="9"/>
      <c r="I98" s="10"/>
      <c r="J98" s="10"/>
      <c r="K98" s="10"/>
    </row>
    <row r="99" spans="1:11">
      <c r="A99" s="14"/>
      <c r="B99" s="8"/>
      <c r="C99" s="9"/>
      <c r="D99" s="9"/>
      <c r="E99" s="9"/>
      <c r="F99" s="9"/>
      <c r="G99" s="9"/>
      <c r="H99" s="9"/>
      <c r="I99" s="10"/>
      <c r="J99" s="10"/>
      <c r="K99" s="10"/>
    </row>
    <row r="100" spans="1:11">
      <c r="A100" s="14"/>
      <c r="B100" s="8"/>
      <c r="C100" s="9"/>
      <c r="D100" s="9"/>
      <c r="E100" s="9"/>
      <c r="F100" s="9"/>
      <c r="G100" s="9"/>
      <c r="H100" s="9"/>
      <c r="I100" s="10"/>
      <c r="J100" s="10"/>
      <c r="K100" s="10"/>
    </row>
    <row r="101" spans="1:11">
      <c r="A101" s="15"/>
      <c r="B101" s="8"/>
      <c r="C101" s="9"/>
      <c r="D101" s="9"/>
      <c r="E101" s="9"/>
      <c r="F101" s="9"/>
      <c r="G101" s="9"/>
      <c r="H101" s="9"/>
      <c r="I101" s="10"/>
      <c r="J101" s="10"/>
      <c r="K101" s="10"/>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367"/>
  <sheetViews>
    <sheetView zoomScaleNormal="100" workbookViewId="0">
      <pane ySplit="10" topLeftCell="A11" activePane="bottomLeft" state="frozen"/>
      <selection pane="bottomLeft" activeCell="B11" sqref="B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23</v>
      </c>
      <c r="B12" s="48" t="s">
        <v>24</v>
      </c>
      <c r="C12" s="23"/>
      <c r="D12" s="23"/>
      <c r="E12" s="23"/>
      <c r="F12" s="23"/>
      <c r="G12" s="23"/>
      <c r="H12" s="23"/>
      <c r="I12" s="24"/>
      <c r="J12" s="24"/>
      <c r="K12" s="24"/>
    </row>
    <row r="13" spans="1:11">
      <c r="A13" s="21" t="s">
        <v>19</v>
      </c>
      <c r="B13" s="22" t="s">
        <v>20</v>
      </c>
      <c r="C13" s="23">
        <v>26484251.190000001</v>
      </c>
      <c r="D13" s="23">
        <v>29998300</v>
      </c>
      <c r="E13" s="23">
        <v>11090596</v>
      </c>
      <c r="F13" s="23">
        <v>29650738.670000002</v>
      </c>
      <c r="G13" s="23">
        <f t="shared" ref="G13:G43" si="0">F13-C13</f>
        <v>3166487.4800000004</v>
      </c>
      <c r="H13" s="23">
        <f t="shared" ref="H13:H43" si="1">E13-F13</f>
        <v>-18560142.670000002</v>
      </c>
      <c r="I13" s="24">
        <f t="shared" ref="I13:I43" si="2">IF(ISERROR(F13/C13),0,F13/C13*100-100)</f>
        <v>11.956114814360362</v>
      </c>
      <c r="J13" s="24">
        <f t="shared" ref="J13:J43" si="3">IF(ISERROR(F13/E13),0,F13/E13*100)</f>
        <v>267.35027287983445</v>
      </c>
      <c r="K13" s="24">
        <f t="shared" ref="K13:K43" si="4">IF(ISERROR(F13/D13),0,F13/D13*100)</f>
        <v>98.841396579139499</v>
      </c>
    </row>
    <row r="14" spans="1:11" ht="25.5">
      <c r="A14" s="25" t="s">
        <v>128</v>
      </c>
      <c r="B14" s="22" t="s">
        <v>129</v>
      </c>
      <c r="C14" s="23">
        <v>189707.44</v>
      </c>
      <c r="D14" s="23">
        <v>372621</v>
      </c>
      <c r="E14" s="23">
        <v>171605</v>
      </c>
      <c r="F14" s="23">
        <v>165800.17000000001</v>
      </c>
      <c r="G14" s="23">
        <f t="shared" si="0"/>
        <v>-23907.26999999999</v>
      </c>
      <c r="H14" s="23">
        <f t="shared" si="1"/>
        <v>5804.8299999999872</v>
      </c>
      <c r="I14" s="24">
        <f t="shared" si="2"/>
        <v>-12.60217838583452</v>
      </c>
      <c r="J14" s="24">
        <f t="shared" si="3"/>
        <v>96.617330497363142</v>
      </c>
      <c r="K14" s="24">
        <f t="shared" si="4"/>
        <v>44.495659128175816</v>
      </c>
    </row>
    <row r="15" spans="1:11">
      <c r="A15" s="25" t="s">
        <v>156</v>
      </c>
      <c r="B15" s="22" t="s">
        <v>157</v>
      </c>
      <c r="C15" s="23">
        <v>22416</v>
      </c>
      <c r="D15" s="23">
        <v>29827</v>
      </c>
      <c r="E15" s="23">
        <v>14913</v>
      </c>
      <c r="F15" s="23">
        <v>15522</v>
      </c>
      <c r="G15" s="23">
        <f t="shared" si="0"/>
        <v>-6894</v>
      </c>
      <c r="H15" s="23">
        <f t="shared" si="1"/>
        <v>-609</v>
      </c>
      <c r="I15" s="24">
        <f t="shared" si="2"/>
        <v>-30.754817987152038</v>
      </c>
      <c r="J15" s="24">
        <f t="shared" si="3"/>
        <v>104.08368537517603</v>
      </c>
      <c r="K15" s="24">
        <f t="shared" si="4"/>
        <v>52.040097897877757</v>
      </c>
    </row>
    <row r="16" spans="1:11">
      <c r="A16" s="25" t="s">
        <v>130</v>
      </c>
      <c r="B16" s="22" t="s">
        <v>131</v>
      </c>
      <c r="C16" s="23">
        <v>119237.75</v>
      </c>
      <c r="D16" s="23">
        <v>280847</v>
      </c>
      <c r="E16" s="23">
        <v>99362</v>
      </c>
      <c r="F16" s="23">
        <v>154411.5</v>
      </c>
      <c r="G16" s="23">
        <f t="shared" si="0"/>
        <v>35173.75</v>
      </c>
      <c r="H16" s="23">
        <f t="shared" si="1"/>
        <v>-55049.5</v>
      </c>
      <c r="I16" s="24">
        <f t="shared" si="2"/>
        <v>29.498837406777625</v>
      </c>
      <c r="J16" s="24">
        <f t="shared" si="3"/>
        <v>155.40297095469094</v>
      </c>
      <c r="K16" s="24">
        <f t="shared" si="4"/>
        <v>54.980647826040517</v>
      </c>
    </row>
    <row r="17" spans="1:11">
      <c r="A17" s="26" t="s">
        <v>132</v>
      </c>
      <c r="B17" s="22" t="s">
        <v>133</v>
      </c>
      <c r="C17" s="23">
        <v>119237.75</v>
      </c>
      <c r="D17" s="23">
        <v>280847</v>
      </c>
      <c r="E17" s="23">
        <v>99362</v>
      </c>
      <c r="F17" s="23">
        <v>154411.5</v>
      </c>
      <c r="G17" s="23">
        <f t="shared" si="0"/>
        <v>35173.75</v>
      </c>
      <c r="H17" s="23">
        <f t="shared" si="1"/>
        <v>-55049.5</v>
      </c>
      <c r="I17" s="24">
        <f t="shared" si="2"/>
        <v>29.498837406777625</v>
      </c>
      <c r="J17" s="24">
        <f t="shared" si="3"/>
        <v>155.40297095469094</v>
      </c>
      <c r="K17" s="24">
        <f t="shared" si="4"/>
        <v>54.980647826040517</v>
      </c>
    </row>
    <row r="18" spans="1:11">
      <c r="A18" s="27" t="s">
        <v>134</v>
      </c>
      <c r="B18" s="22" t="s">
        <v>135</v>
      </c>
      <c r="C18" s="23">
        <v>119237.75</v>
      </c>
      <c r="D18" s="23">
        <v>280847</v>
      </c>
      <c r="E18" s="23">
        <v>99362</v>
      </c>
      <c r="F18" s="23">
        <v>154411.5</v>
      </c>
      <c r="G18" s="23">
        <f t="shared" si="0"/>
        <v>35173.75</v>
      </c>
      <c r="H18" s="23">
        <f t="shared" si="1"/>
        <v>-55049.5</v>
      </c>
      <c r="I18" s="24">
        <f t="shared" si="2"/>
        <v>29.498837406777625</v>
      </c>
      <c r="J18" s="24">
        <f t="shared" si="3"/>
        <v>155.40297095469094</v>
      </c>
      <c r="K18" s="24">
        <f t="shared" si="4"/>
        <v>54.980647826040517</v>
      </c>
    </row>
    <row r="19" spans="1:11" ht="25.5">
      <c r="A19" s="28" t="s">
        <v>136</v>
      </c>
      <c r="B19" s="22" t="s">
        <v>137</v>
      </c>
      <c r="C19" s="23">
        <v>119237.75</v>
      </c>
      <c r="D19" s="23">
        <v>280847</v>
      </c>
      <c r="E19" s="23">
        <v>99362</v>
      </c>
      <c r="F19" s="23">
        <v>154411.5</v>
      </c>
      <c r="G19" s="23">
        <f t="shared" si="0"/>
        <v>35173.75</v>
      </c>
      <c r="H19" s="23">
        <f t="shared" si="1"/>
        <v>-55049.5</v>
      </c>
      <c r="I19" s="24">
        <f t="shared" si="2"/>
        <v>29.498837406777625</v>
      </c>
      <c r="J19" s="24">
        <f t="shared" si="3"/>
        <v>155.40297095469094</v>
      </c>
      <c r="K19" s="24">
        <f t="shared" si="4"/>
        <v>54.980647826040517</v>
      </c>
    </row>
    <row r="20" spans="1:11" ht="25.5">
      <c r="A20" s="29" t="s">
        <v>138</v>
      </c>
      <c r="B20" s="22" t="s">
        <v>139</v>
      </c>
      <c r="C20" s="23">
        <v>30109.75</v>
      </c>
      <c r="D20" s="23">
        <v>215847</v>
      </c>
      <c r="E20" s="23">
        <v>99362</v>
      </c>
      <c r="F20" s="23">
        <v>111596.5</v>
      </c>
      <c r="G20" s="23">
        <f t="shared" si="0"/>
        <v>81486.75</v>
      </c>
      <c r="H20" s="23">
        <f t="shared" si="1"/>
        <v>-12234.5</v>
      </c>
      <c r="I20" s="24">
        <f t="shared" si="2"/>
        <v>270.63243633706691</v>
      </c>
      <c r="J20" s="24">
        <f t="shared" si="3"/>
        <v>112.31305730560979</v>
      </c>
      <c r="K20" s="24">
        <f t="shared" si="4"/>
        <v>51.701668311350168</v>
      </c>
    </row>
    <row r="21" spans="1:11" ht="25.5">
      <c r="A21" s="29" t="s">
        <v>158</v>
      </c>
      <c r="B21" s="22" t="s">
        <v>159</v>
      </c>
      <c r="C21" s="23">
        <v>89128</v>
      </c>
      <c r="D21" s="23">
        <v>65000</v>
      </c>
      <c r="E21" s="23">
        <v>0</v>
      </c>
      <c r="F21" s="23">
        <v>42815</v>
      </c>
      <c r="G21" s="23">
        <f t="shared" si="0"/>
        <v>-46313</v>
      </c>
      <c r="H21" s="23">
        <f t="shared" si="1"/>
        <v>-42815</v>
      </c>
      <c r="I21" s="24">
        <f t="shared" si="2"/>
        <v>-51.962346288483978</v>
      </c>
      <c r="J21" s="24">
        <f t="shared" si="3"/>
        <v>0</v>
      </c>
      <c r="K21" s="24">
        <f t="shared" si="4"/>
        <v>65.869230769230768</v>
      </c>
    </row>
    <row r="22" spans="1:11">
      <c r="A22" s="25" t="s">
        <v>84</v>
      </c>
      <c r="B22" s="22" t="s">
        <v>85</v>
      </c>
      <c r="C22" s="23">
        <v>26152890</v>
      </c>
      <c r="D22" s="23">
        <v>29315005</v>
      </c>
      <c r="E22" s="23">
        <v>10804716</v>
      </c>
      <c r="F22" s="23">
        <v>29315005</v>
      </c>
      <c r="G22" s="23">
        <f t="shared" si="0"/>
        <v>3162115</v>
      </c>
      <c r="H22" s="23">
        <f t="shared" si="1"/>
        <v>-18510289</v>
      </c>
      <c r="I22" s="24">
        <f t="shared" si="2"/>
        <v>12.090881734294001</v>
      </c>
      <c r="J22" s="24">
        <f t="shared" si="3"/>
        <v>271.31675649781079</v>
      </c>
      <c r="K22" s="24">
        <f t="shared" si="4"/>
        <v>100</v>
      </c>
    </row>
    <row r="23" spans="1:11">
      <c r="A23" s="26" t="s">
        <v>86</v>
      </c>
      <c r="B23" s="22" t="s">
        <v>87</v>
      </c>
      <c r="C23" s="23">
        <v>26152890</v>
      </c>
      <c r="D23" s="23">
        <v>29315005</v>
      </c>
      <c r="E23" s="23">
        <v>10804716</v>
      </c>
      <c r="F23" s="23">
        <v>29315005</v>
      </c>
      <c r="G23" s="23">
        <f t="shared" si="0"/>
        <v>3162115</v>
      </c>
      <c r="H23" s="23">
        <f t="shared" si="1"/>
        <v>-18510289</v>
      </c>
      <c r="I23" s="24">
        <f t="shared" si="2"/>
        <v>12.090881734294001</v>
      </c>
      <c r="J23" s="24">
        <f t="shared" si="3"/>
        <v>271.31675649781079</v>
      </c>
      <c r="K23" s="24">
        <f t="shared" si="4"/>
        <v>100</v>
      </c>
    </row>
    <row r="24" spans="1:11">
      <c r="A24" s="21" t="s">
        <v>88</v>
      </c>
      <c r="B24" s="22" t="s">
        <v>89</v>
      </c>
      <c r="C24" s="23">
        <v>8681197.6699999999</v>
      </c>
      <c r="D24" s="23">
        <v>29998300</v>
      </c>
      <c r="E24" s="23">
        <v>11090596</v>
      </c>
      <c r="F24" s="23">
        <v>10013892.51</v>
      </c>
      <c r="G24" s="23">
        <f t="shared" si="0"/>
        <v>1332694.8399999999</v>
      </c>
      <c r="H24" s="23">
        <f t="shared" si="1"/>
        <v>1076703.4900000002</v>
      </c>
      <c r="I24" s="24">
        <f t="shared" si="2"/>
        <v>15.351508981363864</v>
      </c>
      <c r="J24" s="24">
        <f t="shared" si="3"/>
        <v>90.291743653812645</v>
      </c>
      <c r="K24" s="24">
        <f t="shared" si="4"/>
        <v>33.381533320221479</v>
      </c>
    </row>
    <row r="25" spans="1:11">
      <c r="A25" s="25" t="s">
        <v>90</v>
      </c>
      <c r="B25" s="22" t="s">
        <v>91</v>
      </c>
      <c r="C25" s="23">
        <v>8498675.3100000005</v>
      </c>
      <c r="D25" s="23">
        <v>27786588</v>
      </c>
      <c r="E25" s="23">
        <v>10315392</v>
      </c>
      <c r="F25" s="23">
        <v>9547632.0500000007</v>
      </c>
      <c r="G25" s="23">
        <f t="shared" si="0"/>
        <v>1048956.7400000002</v>
      </c>
      <c r="H25" s="23">
        <f t="shared" si="1"/>
        <v>767759.94999999925</v>
      </c>
      <c r="I25" s="24">
        <f t="shared" si="2"/>
        <v>12.34259107140781</v>
      </c>
      <c r="J25" s="24">
        <f t="shared" si="3"/>
        <v>92.557142278257587</v>
      </c>
      <c r="K25" s="24">
        <f t="shared" si="4"/>
        <v>34.360577304417518</v>
      </c>
    </row>
    <row r="26" spans="1:11">
      <c r="A26" s="26" t="s">
        <v>92</v>
      </c>
      <c r="B26" s="22" t="s">
        <v>93</v>
      </c>
      <c r="C26" s="23">
        <v>8141590.46</v>
      </c>
      <c r="D26" s="23">
        <v>26681643</v>
      </c>
      <c r="E26" s="23">
        <v>9871209</v>
      </c>
      <c r="F26" s="23">
        <v>8597686.5500000007</v>
      </c>
      <c r="G26" s="23">
        <f t="shared" si="0"/>
        <v>456096.09000000078</v>
      </c>
      <c r="H26" s="23">
        <f t="shared" si="1"/>
        <v>1273522.4499999993</v>
      </c>
      <c r="I26" s="24">
        <f t="shared" si="2"/>
        <v>5.6020514940025663</v>
      </c>
      <c r="J26" s="24">
        <f t="shared" si="3"/>
        <v>87.09861730209542</v>
      </c>
      <c r="K26" s="24">
        <f t="shared" si="4"/>
        <v>32.223227595092254</v>
      </c>
    </row>
    <row r="27" spans="1:11">
      <c r="A27" s="27" t="s">
        <v>94</v>
      </c>
      <c r="B27" s="22" t="s">
        <v>95</v>
      </c>
      <c r="C27" s="23">
        <v>4060016.03</v>
      </c>
      <c r="D27" s="23">
        <v>12351043</v>
      </c>
      <c r="E27" s="23">
        <v>5318724</v>
      </c>
      <c r="F27" s="23">
        <v>4683823.55</v>
      </c>
      <c r="G27" s="23">
        <f t="shared" si="0"/>
        <v>623807.52</v>
      </c>
      <c r="H27" s="23">
        <f t="shared" si="1"/>
        <v>634900.45000000019</v>
      </c>
      <c r="I27" s="24">
        <f t="shared" si="2"/>
        <v>15.364656577476609</v>
      </c>
      <c r="J27" s="24">
        <f t="shared" si="3"/>
        <v>88.06291791038602</v>
      </c>
      <c r="K27" s="24">
        <f t="shared" si="4"/>
        <v>37.922494076006373</v>
      </c>
    </row>
    <row r="28" spans="1:11">
      <c r="A28" s="27" t="s">
        <v>96</v>
      </c>
      <c r="B28" s="22" t="s">
        <v>97</v>
      </c>
      <c r="C28" s="23">
        <v>4081574.43</v>
      </c>
      <c r="D28" s="23">
        <v>14330600</v>
      </c>
      <c r="E28" s="23">
        <v>4552485</v>
      </c>
      <c r="F28" s="23">
        <v>3913863</v>
      </c>
      <c r="G28" s="23">
        <f t="shared" si="0"/>
        <v>-167711.43000000017</v>
      </c>
      <c r="H28" s="23">
        <f t="shared" si="1"/>
        <v>638622</v>
      </c>
      <c r="I28" s="24">
        <f t="shared" si="2"/>
        <v>-4.1089886482849352</v>
      </c>
      <c r="J28" s="24">
        <f t="shared" si="3"/>
        <v>85.97201308735778</v>
      </c>
      <c r="K28" s="24">
        <f t="shared" si="4"/>
        <v>27.311229118110898</v>
      </c>
    </row>
    <row r="29" spans="1:11">
      <c r="A29" s="28" t="s">
        <v>98</v>
      </c>
      <c r="B29" s="22" t="s">
        <v>99</v>
      </c>
      <c r="C29" s="23">
        <v>495750.96</v>
      </c>
      <c r="D29" s="23">
        <v>0</v>
      </c>
      <c r="E29" s="23">
        <v>0</v>
      </c>
      <c r="F29" s="23">
        <v>919528.82</v>
      </c>
      <c r="G29" s="23">
        <f t="shared" si="0"/>
        <v>423777.85999999993</v>
      </c>
      <c r="H29" s="23">
        <f t="shared" si="1"/>
        <v>-919528.82</v>
      </c>
      <c r="I29" s="24">
        <f t="shared" si="2"/>
        <v>85.482004916339434</v>
      </c>
      <c r="J29" s="24">
        <f t="shared" si="3"/>
        <v>0</v>
      </c>
      <c r="K29" s="24">
        <f t="shared" si="4"/>
        <v>0</v>
      </c>
    </row>
    <row r="30" spans="1:11">
      <c r="A30" s="26" t="s">
        <v>100</v>
      </c>
      <c r="B30" s="22" t="s">
        <v>101</v>
      </c>
      <c r="C30" s="23">
        <v>0</v>
      </c>
      <c r="D30" s="23">
        <v>260000</v>
      </c>
      <c r="E30" s="23">
        <v>100000</v>
      </c>
      <c r="F30" s="23">
        <v>106842</v>
      </c>
      <c r="G30" s="23">
        <f t="shared" si="0"/>
        <v>106842</v>
      </c>
      <c r="H30" s="23">
        <f t="shared" si="1"/>
        <v>-6842</v>
      </c>
      <c r="I30" s="24">
        <f t="shared" si="2"/>
        <v>0</v>
      </c>
      <c r="J30" s="24">
        <f t="shared" si="3"/>
        <v>106.842</v>
      </c>
      <c r="K30" s="24">
        <f t="shared" si="4"/>
        <v>41.093076923076922</v>
      </c>
    </row>
    <row r="31" spans="1:11">
      <c r="A31" s="27" t="s">
        <v>102</v>
      </c>
      <c r="B31" s="22" t="s">
        <v>103</v>
      </c>
      <c r="C31" s="23">
        <v>0</v>
      </c>
      <c r="D31" s="23">
        <v>200000</v>
      </c>
      <c r="E31" s="23">
        <v>100000</v>
      </c>
      <c r="F31" s="23">
        <v>106842</v>
      </c>
      <c r="G31" s="23">
        <f t="shared" si="0"/>
        <v>106842</v>
      </c>
      <c r="H31" s="23">
        <f t="shared" si="1"/>
        <v>-6842</v>
      </c>
      <c r="I31" s="24">
        <f t="shared" si="2"/>
        <v>0</v>
      </c>
      <c r="J31" s="24">
        <f t="shared" si="3"/>
        <v>106.842</v>
      </c>
      <c r="K31" s="24">
        <f t="shared" si="4"/>
        <v>53.420999999999999</v>
      </c>
    </row>
    <row r="32" spans="1:11">
      <c r="A32" s="27" t="s">
        <v>104</v>
      </c>
      <c r="B32" s="22" t="s">
        <v>105</v>
      </c>
      <c r="C32" s="23">
        <v>0</v>
      </c>
      <c r="D32" s="23">
        <v>60000</v>
      </c>
      <c r="E32" s="23">
        <v>0</v>
      </c>
      <c r="F32" s="23">
        <v>0</v>
      </c>
      <c r="G32" s="23">
        <f t="shared" si="0"/>
        <v>0</v>
      </c>
      <c r="H32" s="23">
        <f t="shared" si="1"/>
        <v>0</v>
      </c>
      <c r="I32" s="24">
        <f t="shared" si="2"/>
        <v>0</v>
      </c>
      <c r="J32" s="24">
        <f t="shared" si="3"/>
        <v>0</v>
      </c>
      <c r="K32" s="24">
        <f t="shared" si="4"/>
        <v>0</v>
      </c>
    </row>
    <row r="33" spans="1:11" ht="25.5">
      <c r="A33" s="26" t="s">
        <v>140</v>
      </c>
      <c r="B33" s="22" t="s">
        <v>141</v>
      </c>
      <c r="C33" s="23">
        <v>4423.8900000000003</v>
      </c>
      <c r="D33" s="23">
        <v>6399</v>
      </c>
      <c r="E33" s="23">
        <v>6399</v>
      </c>
      <c r="F33" s="23">
        <v>4557.82</v>
      </c>
      <c r="G33" s="23">
        <f t="shared" si="0"/>
        <v>133.92999999999938</v>
      </c>
      <c r="H33" s="23">
        <f t="shared" si="1"/>
        <v>1841.1800000000003</v>
      </c>
      <c r="I33" s="24">
        <f t="shared" si="2"/>
        <v>3.0274260888041766</v>
      </c>
      <c r="J33" s="24">
        <f t="shared" si="3"/>
        <v>71.227066729176428</v>
      </c>
      <c r="K33" s="24">
        <f t="shared" si="4"/>
        <v>71.227066729176428</v>
      </c>
    </row>
    <row r="34" spans="1:11">
      <c r="A34" s="27" t="s">
        <v>142</v>
      </c>
      <c r="B34" s="22" t="s">
        <v>143</v>
      </c>
      <c r="C34" s="23">
        <v>4423.8900000000003</v>
      </c>
      <c r="D34" s="23">
        <v>6399</v>
      </c>
      <c r="E34" s="23">
        <v>6399</v>
      </c>
      <c r="F34" s="23">
        <v>4557.82</v>
      </c>
      <c r="G34" s="23">
        <f t="shared" si="0"/>
        <v>133.92999999999938</v>
      </c>
      <c r="H34" s="23">
        <f t="shared" si="1"/>
        <v>1841.1800000000003</v>
      </c>
      <c r="I34" s="24">
        <f t="shared" si="2"/>
        <v>3.0274260888041766</v>
      </c>
      <c r="J34" s="24">
        <f t="shared" si="3"/>
        <v>71.227066729176428</v>
      </c>
      <c r="K34" s="24">
        <f t="shared" si="4"/>
        <v>71.227066729176428</v>
      </c>
    </row>
    <row r="35" spans="1:11" ht="25.5">
      <c r="A35" s="26" t="s">
        <v>106</v>
      </c>
      <c r="B35" s="22" t="s">
        <v>107</v>
      </c>
      <c r="C35" s="23">
        <v>352660.96</v>
      </c>
      <c r="D35" s="23">
        <v>838546</v>
      </c>
      <c r="E35" s="23">
        <v>337784</v>
      </c>
      <c r="F35" s="23">
        <v>838545.68</v>
      </c>
      <c r="G35" s="23">
        <f t="shared" si="0"/>
        <v>485884.72000000003</v>
      </c>
      <c r="H35" s="23">
        <f t="shared" si="1"/>
        <v>-500761.68000000005</v>
      </c>
      <c r="I35" s="24">
        <f t="shared" si="2"/>
        <v>137.77672470465686</v>
      </c>
      <c r="J35" s="24">
        <f t="shared" si="3"/>
        <v>248.24908225374799</v>
      </c>
      <c r="K35" s="24">
        <f t="shared" si="4"/>
        <v>99.999961838706525</v>
      </c>
    </row>
    <row r="36" spans="1:11">
      <c r="A36" s="27" t="s">
        <v>108</v>
      </c>
      <c r="B36" s="22" t="s">
        <v>109</v>
      </c>
      <c r="C36" s="23">
        <v>352660.96</v>
      </c>
      <c r="D36" s="23">
        <v>838546</v>
      </c>
      <c r="E36" s="23">
        <v>337784</v>
      </c>
      <c r="F36" s="23">
        <v>838545.68</v>
      </c>
      <c r="G36" s="23">
        <f t="shared" si="0"/>
        <v>485884.72000000003</v>
      </c>
      <c r="H36" s="23">
        <f t="shared" si="1"/>
        <v>-500761.68000000005</v>
      </c>
      <c r="I36" s="24">
        <f t="shared" si="2"/>
        <v>137.77672470465686</v>
      </c>
      <c r="J36" s="24">
        <f t="shared" si="3"/>
        <v>248.24908225374799</v>
      </c>
      <c r="K36" s="24">
        <f t="shared" si="4"/>
        <v>99.999961838706525</v>
      </c>
    </row>
    <row r="37" spans="1:11" ht="25.5">
      <c r="A37" s="28" t="s">
        <v>110</v>
      </c>
      <c r="B37" s="22" t="s">
        <v>111</v>
      </c>
      <c r="C37" s="23">
        <v>352660.96</v>
      </c>
      <c r="D37" s="23">
        <v>838546</v>
      </c>
      <c r="E37" s="23">
        <v>337784</v>
      </c>
      <c r="F37" s="23">
        <v>838545.68</v>
      </c>
      <c r="G37" s="23">
        <f t="shared" si="0"/>
        <v>485884.72000000003</v>
      </c>
      <c r="H37" s="23">
        <f t="shared" si="1"/>
        <v>-500761.68000000005</v>
      </c>
      <c r="I37" s="24">
        <f t="shared" si="2"/>
        <v>137.77672470465686</v>
      </c>
      <c r="J37" s="24">
        <f t="shared" si="3"/>
        <v>248.24908225374799</v>
      </c>
      <c r="K37" s="24">
        <f t="shared" si="4"/>
        <v>99.999961838706525</v>
      </c>
    </row>
    <row r="38" spans="1:11" ht="25.5">
      <c r="A38" s="29" t="s">
        <v>112</v>
      </c>
      <c r="B38" s="22" t="s">
        <v>113</v>
      </c>
      <c r="C38" s="23">
        <v>352660.96</v>
      </c>
      <c r="D38" s="23">
        <v>838546</v>
      </c>
      <c r="E38" s="23">
        <v>337784</v>
      </c>
      <c r="F38" s="23">
        <v>838545.68</v>
      </c>
      <c r="G38" s="23">
        <f t="shared" si="0"/>
        <v>485884.72000000003</v>
      </c>
      <c r="H38" s="23">
        <f t="shared" si="1"/>
        <v>-500761.68000000005</v>
      </c>
      <c r="I38" s="24">
        <f t="shared" si="2"/>
        <v>137.77672470465686</v>
      </c>
      <c r="J38" s="24">
        <f t="shared" si="3"/>
        <v>248.24908225374799</v>
      </c>
      <c r="K38" s="24">
        <f t="shared" si="4"/>
        <v>99.999961838706525</v>
      </c>
    </row>
    <row r="39" spans="1:11">
      <c r="A39" s="25" t="s">
        <v>114</v>
      </c>
      <c r="B39" s="22" t="s">
        <v>115</v>
      </c>
      <c r="C39" s="23">
        <v>182522.36</v>
      </c>
      <c r="D39" s="23">
        <v>2211712</v>
      </c>
      <c r="E39" s="23">
        <v>775204</v>
      </c>
      <c r="F39" s="23">
        <v>466260.46</v>
      </c>
      <c r="G39" s="23">
        <f t="shared" si="0"/>
        <v>283738.10000000003</v>
      </c>
      <c r="H39" s="23">
        <f t="shared" si="1"/>
        <v>308943.53999999998</v>
      </c>
      <c r="I39" s="24">
        <f t="shared" si="2"/>
        <v>155.45388521165302</v>
      </c>
      <c r="J39" s="24">
        <f t="shared" si="3"/>
        <v>60.14680780800925</v>
      </c>
      <c r="K39" s="24">
        <f t="shared" si="4"/>
        <v>21.081427419121479</v>
      </c>
    </row>
    <row r="40" spans="1:11">
      <c r="A40" s="26" t="s">
        <v>116</v>
      </c>
      <c r="B40" s="22" t="s">
        <v>117</v>
      </c>
      <c r="C40" s="23">
        <v>182522.36</v>
      </c>
      <c r="D40" s="23">
        <v>2211712</v>
      </c>
      <c r="E40" s="23">
        <v>775204</v>
      </c>
      <c r="F40" s="23">
        <v>466260.46</v>
      </c>
      <c r="G40" s="23">
        <f t="shared" si="0"/>
        <v>283738.10000000003</v>
      </c>
      <c r="H40" s="23">
        <f t="shared" si="1"/>
        <v>308943.53999999998</v>
      </c>
      <c r="I40" s="24">
        <f t="shared" si="2"/>
        <v>155.45388521165302</v>
      </c>
      <c r="J40" s="24">
        <f t="shared" si="3"/>
        <v>60.14680780800925</v>
      </c>
      <c r="K40" s="24">
        <f t="shared" si="4"/>
        <v>21.081427419121479</v>
      </c>
    </row>
    <row r="41" spans="1:11">
      <c r="A41" s="21"/>
      <c r="B41" s="22" t="s">
        <v>118</v>
      </c>
      <c r="C41" s="23">
        <v>17803053.52</v>
      </c>
      <c r="D41" s="23">
        <v>0</v>
      </c>
      <c r="E41" s="23">
        <v>0</v>
      </c>
      <c r="F41" s="23">
        <v>19636846.16</v>
      </c>
      <c r="G41" s="23">
        <f t="shared" si="0"/>
        <v>1833792.6400000006</v>
      </c>
      <c r="H41" s="23">
        <f t="shared" si="1"/>
        <v>-19636846.16</v>
      </c>
      <c r="I41" s="24">
        <f t="shared" si="2"/>
        <v>10.300438842920471</v>
      </c>
      <c r="J41" s="24">
        <f t="shared" si="3"/>
        <v>0</v>
      </c>
      <c r="K41" s="24">
        <f t="shared" si="4"/>
        <v>0</v>
      </c>
    </row>
    <row r="42" spans="1:11">
      <c r="A42" s="21" t="s">
        <v>119</v>
      </c>
      <c r="B42" s="22" t="s">
        <v>120</v>
      </c>
      <c r="C42" s="23">
        <v>-17803053.52</v>
      </c>
      <c r="D42" s="23">
        <v>0</v>
      </c>
      <c r="E42" s="23">
        <v>0</v>
      </c>
      <c r="F42" s="23">
        <v>-19636846.16</v>
      </c>
      <c r="G42" s="23">
        <f t="shared" si="0"/>
        <v>-1833792.6400000006</v>
      </c>
      <c r="H42" s="23">
        <f t="shared" si="1"/>
        <v>19636846.16</v>
      </c>
      <c r="I42" s="24">
        <f t="shared" si="2"/>
        <v>10.300438842920471</v>
      </c>
      <c r="J42" s="24">
        <f t="shared" si="3"/>
        <v>0</v>
      </c>
      <c r="K42" s="24">
        <f t="shared" si="4"/>
        <v>0</v>
      </c>
    </row>
    <row r="43" spans="1:11">
      <c r="A43" s="25" t="s">
        <v>121</v>
      </c>
      <c r="B43" s="22" t="s">
        <v>122</v>
      </c>
      <c r="C43" s="23">
        <v>-17803053.52</v>
      </c>
      <c r="D43" s="23">
        <v>0</v>
      </c>
      <c r="E43" s="23">
        <v>0</v>
      </c>
      <c r="F43" s="23">
        <v>-19636846.16</v>
      </c>
      <c r="G43" s="23">
        <f t="shared" si="0"/>
        <v>-1833792.6400000006</v>
      </c>
      <c r="H43" s="23">
        <f t="shared" si="1"/>
        <v>19636846.16</v>
      </c>
      <c r="I43" s="24">
        <f t="shared" si="2"/>
        <v>10.300438842920471</v>
      </c>
      <c r="J43" s="24">
        <f t="shared" si="3"/>
        <v>0</v>
      </c>
      <c r="K43" s="24">
        <f t="shared" si="4"/>
        <v>0</v>
      </c>
    </row>
    <row r="44" spans="1:11">
      <c r="A44" s="21"/>
      <c r="B44" s="22"/>
      <c r="C44" s="23"/>
      <c r="D44" s="23"/>
      <c r="E44" s="23"/>
      <c r="F44" s="23"/>
      <c r="G44" s="23"/>
      <c r="H44" s="23"/>
      <c r="I44" s="24"/>
      <c r="J44" s="24"/>
      <c r="K44" s="24"/>
    </row>
    <row r="45" spans="1:11" s="3" customFormat="1">
      <c r="A45" s="30"/>
      <c r="B45" s="31" t="s">
        <v>123</v>
      </c>
      <c r="C45" s="32"/>
      <c r="D45" s="32"/>
      <c r="E45" s="32"/>
      <c r="F45" s="32"/>
      <c r="G45" s="32"/>
      <c r="H45" s="32"/>
      <c r="I45" s="33"/>
      <c r="J45" s="33"/>
      <c r="K45" s="33"/>
    </row>
    <row r="46" spans="1:11">
      <c r="A46" s="21" t="s">
        <v>19</v>
      </c>
      <c r="B46" s="22" t="s">
        <v>20</v>
      </c>
      <c r="C46" s="23">
        <v>17102426.440000001</v>
      </c>
      <c r="D46" s="23">
        <v>15841095</v>
      </c>
      <c r="E46" s="23">
        <v>6823471</v>
      </c>
      <c r="F46" s="23">
        <v>15634274.17</v>
      </c>
      <c r="G46" s="23">
        <f t="shared" ref="G46:G65" si="5">F46-C46</f>
        <v>-1468152.2700000014</v>
      </c>
      <c r="H46" s="23">
        <f t="shared" ref="H46:H65" si="6">E46-F46</f>
        <v>-8810803.1699999999</v>
      </c>
      <c r="I46" s="24">
        <f t="shared" ref="I46:I65" si="7">IF(ISERROR(F46/C46),0,F46/C46*100-100)</f>
        <v>-8.5844676786108778</v>
      </c>
      <c r="J46" s="24">
        <f t="shared" ref="J46:J65" si="8">IF(ISERROR(F46/E46),0,F46/E46*100)</f>
        <v>229.12494491439915</v>
      </c>
      <c r="K46" s="24">
        <f t="shared" ref="K46:K65" si="9">IF(ISERROR(F46/D46),0,F46/D46*100)</f>
        <v>98.694403196243698</v>
      </c>
    </row>
    <row r="47" spans="1:11" ht="25.5">
      <c r="A47" s="25" t="s">
        <v>128</v>
      </c>
      <c r="B47" s="22" t="s">
        <v>129</v>
      </c>
      <c r="C47" s="23">
        <v>189707.44</v>
      </c>
      <c r="D47" s="23">
        <v>372621</v>
      </c>
      <c r="E47" s="23">
        <v>171605</v>
      </c>
      <c r="F47" s="23">
        <v>165800.17000000001</v>
      </c>
      <c r="G47" s="23">
        <f t="shared" si="5"/>
        <v>-23907.26999999999</v>
      </c>
      <c r="H47" s="23">
        <f t="shared" si="6"/>
        <v>5804.8299999999872</v>
      </c>
      <c r="I47" s="24">
        <f t="shared" si="7"/>
        <v>-12.60217838583452</v>
      </c>
      <c r="J47" s="24">
        <f t="shared" si="8"/>
        <v>96.617330497363142</v>
      </c>
      <c r="K47" s="24">
        <f t="shared" si="9"/>
        <v>44.495659128175816</v>
      </c>
    </row>
    <row r="48" spans="1:11">
      <c r="A48" s="25" t="s">
        <v>84</v>
      </c>
      <c r="B48" s="22" t="s">
        <v>85</v>
      </c>
      <c r="C48" s="23">
        <v>16912719</v>
      </c>
      <c r="D48" s="23">
        <v>15468474</v>
      </c>
      <c r="E48" s="23">
        <v>6651866</v>
      </c>
      <c r="F48" s="23">
        <v>15468474</v>
      </c>
      <c r="G48" s="23">
        <f t="shared" si="5"/>
        <v>-1444245</v>
      </c>
      <c r="H48" s="23">
        <f t="shared" si="6"/>
        <v>-8816608</v>
      </c>
      <c r="I48" s="24">
        <f t="shared" si="7"/>
        <v>-8.5394016183914658</v>
      </c>
      <c r="J48" s="24">
        <f t="shared" si="8"/>
        <v>232.54337955695439</v>
      </c>
      <c r="K48" s="24">
        <f t="shared" si="9"/>
        <v>100</v>
      </c>
    </row>
    <row r="49" spans="1:11">
      <c r="A49" s="26" t="s">
        <v>86</v>
      </c>
      <c r="B49" s="22" t="s">
        <v>87</v>
      </c>
      <c r="C49" s="23">
        <v>16912719</v>
      </c>
      <c r="D49" s="23">
        <v>15468474</v>
      </c>
      <c r="E49" s="23">
        <v>6651866</v>
      </c>
      <c r="F49" s="23">
        <v>15468474</v>
      </c>
      <c r="G49" s="23">
        <f t="shared" si="5"/>
        <v>-1444245</v>
      </c>
      <c r="H49" s="23">
        <f t="shared" si="6"/>
        <v>-8816608</v>
      </c>
      <c r="I49" s="24">
        <f t="shared" si="7"/>
        <v>-8.5394016183914658</v>
      </c>
      <c r="J49" s="24">
        <f t="shared" si="8"/>
        <v>232.54337955695439</v>
      </c>
      <c r="K49" s="24">
        <f t="shared" si="9"/>
        <v>100</v>
      </c>
    </row>
    <row r="50" spans="1:11">
      <c r="A50" s="21" t="s">
        <v>88</v>
      </c>
      <c r="B50" s="22" t="s">
        <v>89</v>
      </c>
      <c r="C50" s="23">
        <v>6876058.5899999999</v>
      </c>
      <c r="D50" s="23">
        <v>15841095</v>
      </c>
      <c r="E50" s="23">
        <v>6823471</v>
      </c>
      <c r="F50" s="23">
        <v>5924381.1799999997</v>
      </c>
      <c r="G50" s="23">
        <f t="shared" si="5"/>
        <v>-951677.41000000015</v>
      </c>
      <c r="H50" s="23">
        <f t="shared" si="6"/>
        <v>899089.8200000003</v>
      </c>
      <c r="I50" s="24">
        <f t="shared" si="7"/>
        <v>-13.84044940198801</v>
      </c>
      <c r="J50" s="24">
        <f t="shared" si="8"/>
        <v>86.823570877636897</v>
      </c>
      <c r="K50" s="24">
        <f t="shared" si="9"/>
        <v>37.398811003911028</v>
      </c>
    </row>
    <row r="51" spans="1:11">
      <c r="A51" s="25" t="s">
        <v>90</v>
      </c>
      <c r="B51" s="22" t="s">
        <v>91</v>
      </c>
      <c r="C51" s="23">
        <v>6712567.4100000001</v>
      </c>
      <c r="D51" s="23">
        <v>15374777</v>
      </c>
      <c r="E51" s="23">
        <v>6651971</v>
      </c>
      <c r="F51" s="23">
        <v>5627253.3700000001</v>
      </c>
      <c r="G51" s="23">
        <f t="shared" si="5"/>
        <v>-1085314.04</v>
      </c>
      <c r="H51" s="23">
        <f t="shared" si="6"/>
        <v>1024717.6299999999</v>
      </c>
      <c r="I51" s="24">
        <f t="shared" si="7"/>
        <v>-16.168389435958005</v>
      </c>
      <c r="J51" s="24">
        <f t="shared" si="8"/>
        <v>84.595278151393032</v>
      </c>
      <c r="K51" s="24">
        <f t="shared" si="9"/>
        <v>36.600552775497171</v>
      </c>
    </row>
    <row r="52" spans="1:11">
      <c r="A52" s="26" t="s">
        <v>92</v>
      </c>
      <c r="B52" s="22" t="s">
        <v>93</v>
      </c>
      <c r="C52" s="23">
        <v>6708143.5199999996</v>
      </c>
      <c r="D52" s="23">
        <v>15108378</v>
      </c>
      <c r="E52" s="23">
        <v>6545572</v>
      </c>
      <c r="F52" s="23">
        <v>5515853.5499999998</v>
      </c>
      <c r="G52" s="23">
        <f t="shared" si="5"/>
        <v>-1192289.9699999997</v>
      </c>
      <c r="H52" s="23">
        <f t="shared" si="6"/>
        <v>1029718.4500000002</v>
      </c>
      <c r="I52" s="24">
        <f t="shared" si="7"/>
        <v>-17.773769545109559</v>
      </c>
      <c r="J52" s="24">
        <f t="shared" si="8"/>
        <v>84.268472640740939</v>
      </c>
      <c r="K52" s="24">
        <f t="shared" si="9"/>
        <v>36.50857524216034</v>
      </c>
    </row>
    <row r="53" spans="1:11">
      <c r="A53" s="27" t="s">
        <v>94</v>
      </c>
      <c r="B53" s="22" t="s">
        <v>95</v>
      </c>
      <c r="C53" s="23">
        <v>3556552.44</v>
      </c>
      <c r="D53" s="23">
        <v>10095112</v>
      </c>
      <c r="E53" s="23">
        <v>4433572</v>
      </c>
      <c r="F53" s="23">
        <v>3815096.47</v>
      </c>
      <c r="G53" s="23">
        <f t="shared" si="5"/>
        <v>258544.03000000026</v>
      </c>
      <c r="H53" s="23">
        <f t="shared" si="6"/>
        <v>618475.5299999998</v>
      </c>
      <c r="I53" s="24">
        <f t="shared" si="7"/>
        <v>7.2695126632239493</v>
      </c>
      <c r="J53" s="24">
        <f t="shared" si="8"/>
        <v>86.050175118392119</v>
      </c>
      <c r="K53" s="24">
        <f t="shared" si="9"/>
        <v>37.791521976180157</v>
      </c>
    </row>
    <row r="54" spans="1:11">
      <c r="A54" s="27" t="s">
        <v>96</v>
      </c>
      <c r="B54" s="22" t="s">
        <v>97</v>
      </c>
      <c r="C54" s="23">
        <v>3151591.08</v>
      </c>
      <c r="D54" s="23">
        <v>5013266</v>
      </c>
      <c r="E54" s="23">
        <v>2112000</v>
      </c>
      <c r="F54" s="23">
        <v>1700757.08</v>
      </c>
      <c r="G54" s="23">
        <f t="shared" si="5"/>
        <v>-1450834</v>
      </c>
      <c r="H54" s="23">
        <f t="shared" si="6"/>
        <v>411242.91999999993</v>
      </c>
      <c r="I54" s="24">
        <f t="shared" si="7"/>
        <v>-46.034969739792508</v>
      </c>
      <c r="J54" s="24">
        <f t="shared" si="8"/>
        <v>80.528270833333337</v>
      </c>
      <c r="K54" s="24">
        <f t="shared" si="9"/>
        <v>33.925131441260049</v>
      </c>
    </row>
    <row r="55" spans="1:11">
      <c r="A55" s="28" t="s">
        <v>98</v>
      </c>
      <c r="B55" s="22" t="s">
        <v>99</v>
      </c>
      <c r="C55" s="23">
        <v>76667.08</v>
      </c>
      <c r="D55" s="23">
        <v>0</v>
      </c>
      <c r="E55" s="23">
        <v>0</v>
      </c>
      <c r="F55" s="23">
        <v>120423</v>
      </c>
      <c r="G55" s="23">
        <f t="shared" si="5"/>
        <v>43755.92</v>
      </c>
      <c r="H55" s="23">
        <f t="shared" si="6"/>
        <v>-120423</v>
      </c>
      <c r="I55" s="24">
        <f t="shared" si="7"/>
        <v>57.072631434508793</v>
      </c>
      <c r="J55" s="24">
        <f t="shared" si="8"/>
        <v>0</v>
      </c>
      <c r="K55" s="24">
        <f t="shared" si="9"/>
        <v>0</v>
      </c>
    </row>
    <row r="56" spans="1:11">
      <c r="A56" s="26" t="s">
        <v>100</v>
      </c>
      <c r="B56" s="22" t="s">
        <v>101</v>
      </c>
      <c r="C56" s="23">
        <v>0</v>
      </c>
      <c r="D56" s="23">
        <v>260000</v>
      </c>
      <c r="E56" s="23">
        <v>100000</v>
      </c>
      <c r="F56" s="23">
        <v>106842</v>
      </c>
      <c r="G56" s="23">
        <f t="shared" si="5"/>
        <v>106842</v>
      </c>
      <c r="H56" s="23">
        <f t="shared" si="6"/>
        <v>-6842</v>
      </c>
      <c r="I56" s="24">
        <f t="shared" si="7"/>
        <v>0</v>
      </c>
      <c r="J56" s="24">
        <f t="shared" si="8"/>
        <v>106.842</v>
      </c>
      <c r="K56" s="24">
        <f t="shared" si="9"/>
        <v>41.093076923076922</v>
      </c>
    </row>
    <row r="57" spans="1:11">
      <c r="A57" s="27" t="s">
        <v>102</v>
      </c>
      <c r="B57" s="22" t="s">
        <v>103</v>
      </c>
      <c r="C57" s="23">
        <v>0</v>
      </c>
      <c r="D57" s="23">
        <v>200000</v>
      </c>
      <c r="E57" s="23">
        <v>100000</v>
      </c>
      <c r="F57" s="23">
        <v>106842</v>
      </c>
      <c r="G57" s="23">
        <f t="shared" si="5"/>
        <v>106842</v>
      </c>
      <c r="H57" s="23">
        <f t="shared" si="6"/>
        <v>-6842</v>
      </c>
      <c r="I57" s="24">
        <f t="shared" si="7"/>
        <v>0</v>
      </c>
      <c r="J57" s="24">
        <f t="shared" si="8"/>
        <v>106.842</v>
      </c>
      <c r="K57" s="24">
        <f t="shared" si="9"/>
        <v>53.420999999999999</v>
      </c>
    </row>
    <row r="58" spans="1:11">
      <c r="A58" s="27" t="s">
        <v>104</v>
      </c>
      <c r="B58" s="22" t="s">
        <v>105</v>
      </c>
      <c r="C58" s="23">
        <v>0</v>
      </c>
      <c r="D58" s="23">
        <v>60000</v>
      </c>
      <c r="E58" s="23">
        <v>0</v>
      </c>
      <c r="F58" s="23">
        <v>0</v>
      </c>
      <c r="G58" s="23">
        <f t="shared" si="5"/>
        <v>0</v>
      </c>
      <c r="H58" s="23">
        <f t="shared" si="6"/>
        <v>0</v>
      </c>
      <c r="I58" s="24">
        <f t="shared" si="7"/>
        <v>0</v>
      </c>
      <c r="J58" s="24">
        <f t="shared" si="8"/>
        <v>0</v>
      </c>
      <c r="K58" s="24">
        <f t="shared" si="9"/>
        <v>0</v>
      </c>
    </row>
    <row r="59" spans="1:11" ht="25.5">
      <c r="A59" s="26" t="s">
        <v>140</v>
      </c>
      <c r="B59" s="22" t="s">
        <v>141</v>
      </c>
      <c r="C59" s="23">
        <v>4423.8900000000003</v>
      </c>
      <c r="D59" s="23">
        <v>6399</v>
      </c>
      <c r="E59" s="23">
        <v>6399</v>
      </c>
      <c r="F59" s="23">
        <v>4557.82</v>
      </c>
      <c r="G59" s="23">
        <f t="shared" si="5"/>
        <v>133.92999999999938</v>
      </c>
      <c r="H59" s="23">
        <f t="shared" si="6"/>
        <v>1841.1800000000003</v>
      </c>
      <c r="I59" s="24">
        <f t="shared" si="7"/>
        <v>3.0274260888041766</v>
      </c>
      <c r="J59" s="24">
        <f t="shared" si="8"/>
        <v>71.227066729176428</v>
      </c>
      <c r="K59" s="24">
        <f t="shared" si="9"/>
        <v>71.227066729176428</v>
      </c>
    </row>
    <row r="60" spans="1:11">
      <c r="A60" s="27" t="s">
        <v>142</v>
      </c>
      <c r="B60" s="22" t="s">
        <v>143</v>
      </c>
      <c r="C60" s="23">
        <v>4423.8900000000003</v>
      </c>
      <c r="D60" s="23">
        <v>6399</v>
      </c>
      <c r="E60" s="23">
        <v>6399</v>
      </c>
      <c r="F60" s="23">
        <v>4557.82</v>
      </c>
      <c r="G60" s="23">
        <f t="shared" si="5"/>
        <v>133.92999999999938</v>
      </c>
      <c r="H60" s="23">
        <f t="shared" si="6"/>
        <v>1841.1800000000003</v>
      </c>
      <c r="I60" s="24">
        <f t="shared" si="7"/>
        <v>3.0274260888041766</v>
      </c>
      <c r="J60" s="24">
        <f t="shared" si="8"/>
        <v>71.227066729176428</v>
      </c>
      <c r="K60" s="24">
        <f t="shared" si="9"/>
        <v>71.227066729176428</v>
      </c>
    </row>
    <row r="61" spans="1:11">
      <c r="A61" s="25" t="s">
        <v>114</v>
      </c>
      <c r="B61" s="22" t="s">
        <v>115</v>
      </c>
      <c r="C61" s="23">
        <v>163491.18</v>
      </c>
      <c r="D61" s="23">
        <v>466318</v>
      </c>
      <c r="E61" s="23">
        <v>171500</v>
      </c>
      <c r="F61" s="23">
        <v>297127.81</v>
      </c>
      <c r="G61" s="23">
        <f t="shared" si="5"/>
        <v>133636.63</v>
      </c>
      <c r="H61" s="23">
        <f t="shared" si="6"/>
        <v>-125627.81</v>
      </c>
      <c r="I61" s="24">
        <f t="shared" si="7"/>
        <v>81.739351321582006</v>
      </c>
      <c r="J61" s="24">
        <f t="shared" si="8"/>
        <v>173.2523673469388</v>
      </c>
      <c r="K61" s="24">
        <f t="shared" si="9"/>
        <v>63.717851337499297</v>
      </c>
    </row>
    <row r="62" spans="1:11">
      <c r="A62" s="26" t="s">
        <v>116</v>
      </c>
      <c r="B62" s="22" t="s">
        <v>117</v>
      </c>
      <c r="C62" s="23">
        <v>163491.18</v>
      </c>
      <c r="D62" s="23">
        <v>466318</v>
      </c>
      <c r="E62" s="23">
        <v>171500</v>
      </c>
      <c r="F62" s="23">
        <v>297127.81</v>
      </c>
      <c r="G62" s="23">
        <f t="shared" si="5"/>
        <v>133636.63</v>
      </c>
      <c r="H62" s="23">
        <f t="shared" si="6"/>
        <v>-125627.81</v>
      </c>
      <c r="I62" s="24">
        <f t="shared" si="7"/>
        <v>81.739351321582006</v>
      </c>
      <c r="J62" s="24">
        <f t="shared" si="8"/>
        <v>173.2523673469388</v>
      </c>
      <c r="K62" s="24">
        <f t="shared" si="9"/>
        <v>63.717851337499297</v>
      </c>
    </row>
    <row r="63" spans="1:11">
      <c r="A63" s="21"/>
      <c r="B63" s="22" t="s">
        <v>118</v>
      </c>
      <c r="C63" s="23">
        <v>10226367.85</v>
      </c>
      <c r="D63" s="23">
        <v>0</v>
      </c>
      <c r="E63" s="23">
        <v>0</v>
      </c>
      <c r="F63" s="23">
        <v>9709892.9900000002</v>
      </c>
      <c r="G63" s="23">
        <f t="shared" si="5"/>
        <v>-516474.8599999994</v>
      </c>
      <c r="H63" s="23">
        <f t="shared" si="6"/>
        <v>-9709892.9900000002</v>
      </c>
      <c r="I63" s="24">
        <f t="shared" si="7"/>
        <v>-5.0504232546260255</v>
      </c>
      <c r="J63" s="24">
        <f t="shared" si="8"/>
        <v>0</v>
      </c>
      <c r="K63" s="24">
        <f t="shared" si="9"/>
        <v>0</v>
      </c>
    </row>
    <row r="64" spans="1:11">
      <c r="A64" s="21" t="s">
        <v>119</v>
      </c>
      <c r="B64" s="22" t="s">
        <v>120</v>
      </c>
      <c r="C64" s="23">
        <v>-10226367.85</v>
      </c>
      <c r="D64" s="23">
        <v>0</v>
      </c>
      <c r="E64" s="23">
        <v>0</v>
      </c>
      <c r="F64" s="23">
        <v>-9709892.9900000002</v>
      </c>
      <c r="G64" s="23">
        <f t="shared" si="5"/>
        <v>516474.8599999994</v>
      </c>
      <c r="H64" s="23">
        <f t="shared" si="6"/>
        <v>9709892.9900000002</v>
      </c>
      <c r="I64" s="24">
        <f t="shared" si="7"/>
        <v>-5.0504232546260255</v>
      </c>
      <c r="J64" s="24">
        <f t="shared" si="8"/>
        <v>0</v>
      </c>
      <c r="K64" s="24">
        <f t="shared" si="9"/>
        <v>0</v>
      </c>
    </row>
    <row r="65" spans="1:11">
      <c r="A65" s="25" t="s">
        <v>121</v>
      </c>
      <c r="B65" s="22" t="s">
        <v>122</v>
      </c>
      <c r="C65" s="23">
        <v>-10226367.85</v>
      </c>
      <c r="D65" s="23">
        <v>0</v>
      </c>
      <c r="E65" s="23">
        <v>0</v>
      </c>
      <c r="F65" s="23">
        <v>-9709892.9900000002</v>
      </c>
      <c r="G65" s="23">
        <f t="shared" si="5"/>
        <v>516474.8599999994</v>
      </c>
      <c r="H65" s="23">
        <f t="shared" si="6"/>
        <v>9709892.9900000002</v>
      </c>
      <c r="I65" s="24">
        <f t="shared" si="7"/>
        <v>-5.0504232546260255</v>
      </c>
      <c r="J65" s="24">
        <f t="shared" si="8"/>
        <v>0</v>
      </c>
      <c r="K65" s="24">
        <f t="shared" si="9"/>
        <v>0</v>
      </c>
    </row>
    <row r="66" spans="1:11" s="3" customFormat="1" ht="25.5">
      <c r="A66" s="30" t="s">
        <v>148</v>
      </c>
      <c r="B66" s="31" t="s">
        <v>160</v>
      </c>
      <c r="C66" s="32"/>
      <c r="D66" s="32"/>
      <c r="E66" s="32"/>
      <c r="F66" s="32"/>
      <c r="G66" s="32"/>
      <c r="H66" s="32"/>
      <c r="I66" s="33"/>
      <c r="J66" s="33"/>
      <c r="K66" s="33"/>
    </row>
    <row r="67" spans="1:11">
      <c r="A67" s="21" t="s">
        <v>19</v>
      </c>
      <c r="B67" s="22" t="s">
        <v>20</v>
      </c>
      <c r="C67" s="23">
        <v>14226282.140000001</v>
      </c>
      <c r="D67" s="23">
        <v>14271364</v>
      </c>
      <c r="E67" s="23">
        <v>6219850</v>
      </c>
      <c r="F67" s="23">
        <v>14262689.9</v>
      </c>
      <c r="G67" s="23">
        <f t="shared" ref="G67:G84" si="10">F67-C67</f>
        <v>36407.759999999776</v>
      </c>
      <c r="H67" s="23">
        <f t="shared" ref="H67:H84" si="11">E67-F67</f>
        <v>-8042839.9000000004</v>
      </c>
      <c r="I67" s="24">
        <f t="shared" ref="I67:I84" si="12">IF(ISERROR(F67/C67),0,F67/C67*100-100)</f>
        <v>0.25591900710047355</v>
      </c>
      <c r="J67" s="24">
        <f t="shared" ref="J67:J84" si="13">IF(ISERROR(F67/E67),0,F67/E67*100)</f>
        <v>229.30922610673892</v>
      </c>
      <c r="K67" s="24">
        <f t="shared" ref="K67:K84" si="14">IF(ISERROR(F67/D67),0,F67/D67*100)</f>
        <v>99.939220245521028</v>
      </c>
    </row>
    <row r="68" spans="1:11" ht="25.5">
      <c r="A68" s="25" t="s">
        <v>128</v>
      </c>
      <c r="B68" s="22" t="s">
        <v>129</v>
      </c>
      <c r="C68" s="23">
        <v>13801.14</v>
      </c>
      <c r="D68" s="23">
        <v>13219</v>
      </c>
      <c r="E68" s="23">
        <v>6605</v>
      </c>
      <c r="F68" s="23">
        <v>4544.8999999999996</v>
      </c>
      <c r="G68" s="23">
        <f t="shared" si="10"/>
        <v>-9256.24</v>
      </c>
      <c r="H68" s="23">
        <f t="shared" si="11"/>
        <v>2060.1000000000004</v>
      </c>
      <c r="I68" s="24">
        <f t="shared" si="12"/>
        <v>-67.068662443827094</v>
      </c>
      <c r="J68" s="24">
        <f t="shared" si="13"/>
        <v>68.809992429977285</v>
      </c>
      <c r="K68" s="24">
        <f t="shared" si="14"/>
        <v>34.381571979726147</v>
      </c>
    </row>
    <row r="69" spans="1:11">
      <c r="A69" s="25" t="s">
        <v>84</v>
      </c>
      <c r="B69" s="22" t="s">
        <v>85</v>
      </c>
      <c r="C69" s="23">
        <v>14212481</v>
      </c>
      <c r="D69" s="23">
        <v>14258145</v>
      </c>
      <c r="E69" s="23">
        <v>6213245</v>
      </c>
      <c r="F69" s="23">
        <v>14258145</v>
      </c>
      <c r="G69" s="23">
        <f t="shared" si="10"/>
        <v>45664</v>
      </c>
      <c r="H69" s="23">
        <f t="shared" si="11"/>
        <v>-8044900</v>
      </c>
      <c r="I69" s="24">
        <f t="shared" si="12"/>
        <v>0.32129506452814383</v>
      </c>
      <c r="J69" s="24">
        <f t="shared" si="13"/>
        <v>229.47984507290477</v>
      </c>
      <c r="K69" s="24">
        <f t="shared" si="14"/>
        <v>100</v>
      </c>
    </row>
    <row r="70" spans="1:11">
      <c r="A70" s="26" t="s">
        <v>86</v>
      </c>
      <c r="B70" s="22" t="s">
        <v>87</v>
      </c>
      <c r="C70" s="23">
        <v>14212481</v>
      </c>
      <c r="D70" s="23">
        <v>14258145</v>
      </c>
      <c r="E70" s="23">
        <v>6213245</v>
      </c>
      <c r="F70" s="23">
        <v>14258145</v>
      </c>
      <c r="G70" s="23">
        <f t="shared" si="10"/>
        <v>45664</v>
      </c>
      <c r="H70" s="23">
        <f t="shared" si="11"/>
        <v>-8044900</v>
      </c>
      <c r="I70" s="24">
        <f t="shared" si="12"/>
        <v>0.32129506452814383</v>
      </c>
      <c r="J70" s="24">
        <f t="shared" si="13"/>
        <v>229.47984507290477</v>
      </c>
      <c r="K70" s="24">
        <f t="shared" si="14"/>
        <v>100</v>
      </c>
    </row>
    <row r="71" spans="1:11">
      <c r="A71" s="21" t="s">
        <v>88</v>
      </c>
      <c r="B71" s="22" t="s">
        <v>89</v>
      </c>
      <c r="C71" s="23">
        <v>5156247.01</v>
      </c>
      <c r="D71" s="23">
        <v>14271364</v>
      </c>
      <c r="E71" s="23">
        <v>6219850</v>
      </c>
      <c r="F71" s="23">
        <v>5346773.0599999996</v>
      </c>
      <c r="G71" s="23">
        <f t="shared" si="10"/>
        <v>190526.04999999981</v>
      </c>
      <c r="H71" s="23">
        <f t="shared" si="11"/>
        <v>873076.94000000041</v>
      </c>
      <c r="I71" s="24">
        <f t="shared" si="12"/>
        <v>3.6950528093494057</v>
      </c>
      <c r="J71" s="24">
        <f t="shared" si="13"/>
        <v>85.963054736046686</v>
      </c>
      <c r="K71" s="24">
        <f t="shared" si="14"/>
        <v>37.46504580781486</v>
      </c>
    </row>
    <row r="72" spans="1:11">
      <c r="A72" s="25" t="s">
        <v>90</v>
      </c>
      <c r="B72" s="22" t="s">
        <v>91</v>
      </c>
      <c r="C72" s="23">
        <v>4994243.53</v>
      </c>
      <c r="D72" s="23">
        <v>13814022</v>
      </c>
      <c r="E72" s="23">
        <v>6049850</v>
      </c>
      <c r="F72" s="23">
        <v>5050304.6900000004</v>
      </c>
      <c r="G72" s="23">
        <f t="shared" si="10"/>
        <v>56061.160000000149</v>
      </c>
      <c r="H72" s="23">
        <f t="shared" si="11"/>
        <v>999545.30999999959</v>
      </c>
      <c r="I72" s="24">
        <f t="shared" si="12"/>
        <v>1.122515545412341</v>
      </c>
      <c r="J72" s="24">
        <f t="shared" si="13"/>
        <v>83.478180285461633</v>
      </c>
      <c r="K72" s="24">
        <f t="shared" si="14"/>
        <v>36.559263406414146</v>
      </c>
    </row>
    <row r="73" spans="1:11">
      <c r="A73" s="26" t="s">
        <v>92</v>
      </c>
      <c r="B73" s="22" t="s">
        <v>93</v>
      </c>
      <c r="C73" s="23">
        <v>4994243.53</v>
      </c>
      <c r="D73" s="23">
        <v>13554022</v>
      </c>
      <c r="E73" s="23">
        <v>5949850</v>
      </c>
      <c r="F73" s="23">
        <v>4943462.6900000004</v>
      </c>
      <c r="G73" s="23">
        <f t="shared" si="10"/>
        <v>-50780.839999999851</v>
      </c>
      <c r="H73" s="23">
        <f t="shared" si="11"/>
        <v>1006387.3099999996</v>
      </c>
      <c r="I73" s="24">
        <f t="shared" si="12"/>
        <v>-1.0167874212573764</v>
      </c>
      <c r="J73" s="24">
        <f t="shared" si="13"/>
        <v>83.085501147087754</v>
      </c>
      <c r="K73" s="24">
        <f t="shared" si="14"/>
        <v>36.472293537667269</v>
      </c>
    </row>
    <row r="74" spans="1:11">
      <c r="A74" s="27" t="s">
        <v>94</v>
      </c>
      <c r="B74" s="22" t="s">
        <v>95</v>
      </c>
      <c r="C74" s="23">
        <v>3439193.38</v>
      </c>
      <c r="D74" s="23">
        <v>9654180</v>
      </c>
      <c r="E74" s="23">
        <v>4249850</v>
      </c>
      <c r="F74" s="23">
        <v>3573087.97</v>
      </c>
      <c r="G74" s="23">
        <f t="shared" si="10"/>
        <v>133894.59000000032</v>
      </c>
      <c r="H74" s="23">
        <f t="shared" si="11"/>
        <v>676762.0299999998</v>
      </c>
      <c r="I74" s="24">
        <f t="shared" si="12"/>
        <v>3.8931974799276929</v>
      </c>
      <c r="J74" s="24">
        <f t="shared" si="13"/>
        <v>84.075625492664457</v>
      </c>
      <c r="K74" s="24">
        <f t="shared" si="14"/>
        <v>37.010786726578544</v>
      </c>
    </row>
    <row r="75" spans="1:11">
      <c r="A75" s="27" t="s">
        <v>96</v>
      </c>
      <c r="B75" s="22" t="s">
        <v>97</v>
      </c>
      <c r="C75" s="23">
        <v>1555050.15</v>
      </c>
      <c r="D75" s="23">
        <v>3899842</v>
      </c>
      <c r="E75" s="23">
        <v>1700000</v>
      </c>
      <c r="F75" s="23">
        <v>1370374.72</v>
      </c>
      <c r="G75" s="23">
        <f t="shared" si="10"/>
        <v>-184675.42999999993</v>
      </c>
      <c r="H75" s="23">
        <f t="shared" si="11"/>
        <v>329625.28000000003</v>
      </c>
      <c r="I75" s="24">
        <f t="shared" si="12"/>
        <v>-11.875850434791431</v>
      </c>
      <c r="J75" s="24">
        <f t="shared" si="13"/>
        <v>80.610277647058822</v>
      </c>
      <c r="K75" s="24">
        <f t="shared" si="14"/>
        <v>35.139236922931751</v>
      </c>
    </row>
    <row r="76" spans="1:11">
      <c r="A76" s="28" t="s">
        <v>98</v>
      </c>
      <c r="B76" s="22" t="s">
        <v>99</v>
      </c>
      <c r="C76" s="23">
        <v>10826.23</v>
      </c>
      <c r="D76" s="23">
        <v>0</v>
      </c>
      <c r="E76" s="23">
        <v>0</v>
      </c>
      <c r="F76" s="23">
        <v>62743.21</v>
      </c>
      <c r="G76" s="23">
        <f t="shared" si="10"/>
        <v>51916.979999999996</v>
      </c>
      <c r="H76" s="23">
        <f t="shared" si="11"/>
        <v>-62743.21</v>
      </c>
      <c r="I76" s="24">
        <f t="shared" si="12"/>
        <v>479.54809753718507</v>
      </c>
      <c r="J76" s="24">
        <f t="shared" si="13"/>
        <v>0</v>
      </c>
      <c r="K76" s="24">
        <f t="shared" si="14"/>
        <v>0</v>
      </c>
    </row>
    <row r="77" spans="1:11">
      <c r="A77" s="26" t="s">
        <v>100</v>
      </c>
      <c r="B77" s="22" t="s">
        <v>101</v>
      </c>
      <c r="C77" s="23">
        <v>0</v>
      </c>
      <c r="D77" s="23">
        <v>260000</v>
      </c>
      <c r="E77" s="23">
        <v>100000</v>
      </c>
      <c r="F77" s="23">
        <v>106842</v>
      </c>
      <c r="G77" s="23">
        <f t="shared" si="10"/>
        <v>106842</v>
      </c>
      <c r="H77" s="23">
        <f t="shared" si="11"/>
        <v>-6842</v>
      </c>
      <c r="I77" s="24">
        <f t="shared" si="12"/>
        <v>0</v>
      </c>
      <c r="J77" s="24">
        <f t="shared" si="13"/>
        <v>106.842</v>
      </c>
      <c r="K77" s="24">
        <f t="shared" si="14"/>
        <v>41.093076923076922</v>
      </c>
    </row>
    <row r="78" spans="1:11">
      <c r="A78" s="27" t="s">
        <v>102</v>
      </c>
      <c r="B78" s="22" t="s">
        <v>103</v>
      </c>
      <c r="C78" s="23">
        <v>0</v>
      </c>
      <c r="D78" s="23">
        <v>200000</v>
      </c>
      <c r="E78" s="23">
        <v>100000</v>
      </c>
      <c r="F78" s="23">
        <v>106842</v>
      </c>
      <c r="G78" s="23">
        <f t="shared" si="10"/>
        <v>106842</v>
      </c>
      <c r="H78" s="23">
        <f t="shared" si="11"/>
        <v>-6842</v>
      </c>
      <c r="I78" s="24">
        <f t="shared" si="12"/>
        <v>0</v>
      </c>
      <c r="J78" s="24">
        <f t="shared" si="13"/>
        <v>106.842</v>
      </c>
      <c r="K78" s="24">
        <f t="shared" si="14"/>
        <v>53.420999999999999</v>
      </c>
    </row>
    <row r="79" spans="1:11">
      <c r="A79" s="27" t="s">
        <v>104</v>
      </c>
      <c r="B79" s="22" t="s">
        <v>105</v>
      </c>
      <c r="C79" s="23">
        <v>0</v>
      </c>
      <c r="D79" s="23">
        <v>60000</v>
      </c>
      <c r="E79" s="23">
        <v>0</v>
      </c>
      <c r="F79" s="23">
        <v>0</v>
      </c>
      <c r="G79" s="23">
        <f t="shared" si="10"/>
        <v>0</v>
      </c>
      <c r="H79" s="23">
        <f t="shared" si="11"/>
        <v>0</v>
      </c>
      <c r="I79" s="24">
        <f t="shared" si="12"/>
        <v>0</v>
      </c>
      <c r="J79" s="24">
        <f t="shared" si="13"/>
        <v>0</v>
      </c>
      <c r="K79" s="24">
        <f t="shared" si="14"/>
        <v>0</v>
      </c>
    </row>
    <row r="80" spans="1:11">
      <c r="A80" s="25" t="s">
        <v>114</v>
      </c>
      <c r="B80" s="22" t="s">
        <v>115</v>
      </c>
      <c r="C80" s="23">
        <v>162003.48000000001</v>
      </c>
      <c r="D80" s="23">
        <v>457342</v>
      </c>
      <c r="E80" s="23">
        <v>170000</v>
      </c>
      <c r="F80" s="23">
        <v>296468.37</v>
      </c>
      <c r="G80" s="23">
        <f t="shared" si="10"/>
        <v>134464.88999999998</v>
      </c>
      <c r="H80" s="23">
        <f t="shared" si="11"/>
        <v>-126468.37</v>
      </c>
      <c r="I80" s="24">
        <f t="shared" si="12"/>
        <v>83.001235529014536</v>
      </c>
      <c r="J80" s="24">
        <f t="shared" si="13"/>
        <v>174.3931588235294</v>
      </c>
      <c r="K80" s="24">
        <f t="shared" si="14"/>
        <v>64.824216888018157</v>
      </c>
    </row>
    <row r="81" spans="1:11">
      <c r="A81" s="26" t="s">
        <v>116</v>
      </c>
      <c r="B81" s="22" t="s">
        <v>117</v>
      </c>
      <c r="C81" s="23">
        <v>162003.48000000001</v>
      </c>
      <c r="D81" s="23">
        <v>457342</v>
      </c>
      <c r="E81" s="23">
        <v>170000</v>
      </c>
      <c r="F81" s="23">
        <v>296468.37</v>
      </c>
      <c r="G81" s="23">
        <f t="shared" si="10"/>
        <v>134464.88999999998</v>
      </c>
      <c r="H81" s="23">
        <f t="shared" si="11"/>
        <v>-126468.37</v>
      </c>
      <c r="I81" s="24">
        <f t="shared" si="12"/>
        <v>83.001235529014536</v>
      </c>
      <c r="J81" s="24">
        <f t="shared" si="13"/>
        <v>174.3931588235294</v>
      </c>
      <c r="K81" s="24">
        <f t="shared" si="14"/>
        <v>64.824216888018157</v>
      </c>
    </row>
    <row r="82" spans="1:11">
      <c r="A82" s="21"/>
      <c r="B82" s="22" t="s">
        <v>118</v>
      </c>
      <c r="C82" s="23">
        <v>9070035.1300000008</v>
      </c>
      <c r="D82" s="23">
        <v>0</v>
      </c>
      <c r="E82" s="23">
        <v>0</v>
      </c>
      <c r="F82" s="23">
        <v>8915916.8399999999</v>
      </c>
      <c r="G82" s="23">
        <f t="shared" si="10"/>
        <v>-154118.29000000097</v>
      </c>
      <c r="H82" s="23">
        <f t="shared" si="11"/>
        <v>-8915916.8399999999</v>
      </c>
      <c r="I82" s="24">
        <f t="shared" si="12"/>
        <v>-1.6992027901881102</v>
      </c>
      <c r="J82" s="24">
        <f t="shared" si="13"/>
        <v>0</v>
      </c>
      <c r="K82" s="24">
        <f t="shared" si="14"/>
        <v>0</v>
      </c>
    </row>
    <row r="83" spans="1:11">
      <c r="A83" s="21" t="s">
        <v>119</v>
      </c>
      <c r="B83" s="22" t="s">
        <v>120</v>
      </c>
      <c r="C83" s="23">
        <v>-9070035.1300000008</v>
      </c>
      <c r="D83" s="23">
        <v>0</v>
      </c>
      <c r="E83" s="23">
        <v>0</v>
      </c>
      <c r="F83" s="23">
        <v>-8915916.8399999999</v>
      </c>
      <c r="G83" s="23">
        <f t="shared" si="10"/>
        <v>154118.29000000097</v>
      </c>
      <c r="H83" s="23">
        <f t="shared" si="11"/>
        <v>8915916.8399999999</v>
      </c>
      <c r="I83" s="24">
        <f t="shared" si="12"/>
        <v>-1.6992027901881102</v>
      </c>
      <c r="J83" s="24">
        <f t="shared" si="13"/>
        <v>0</v>
      </c>
      <c r="K83" s="24">
        <f t="shared" si="14"/>
        <v>0</v>
      </c>
    </row>
    <row r="84" spans="1:11">
      <c r="A84" s="25" t="s">
        <v>121</v>
      </c>
      <c r="B84" s="22" t="s">
        <v>122</v>
      </c>
      <c r="C84" s="23">
        <v>-9070035.1300000008</v>
      </c>
      <c r="D84" s="23">
        <v>0</v>
      </c>
      <c r="E84" s="23">
        <v>0</v>
      </c>
      <c r="F84" s="23">
        <v>-8915916.8399999999</v>
      </c>
      <c r="G84" s="23">
        <f t="shared" si="10"/>
        <v>154118.29000000097</v>
      </c>
      <c r="H84" s="23">
        <f t="shared" si="11"/>
        <v>8915916.8399999999</v>
      </c>
      <c r="I84" s="24">
        <f t="shared" si="12"/>
        <v>-1.6992027901881102</v>
      </c>
      <c r="J84" s="24">
        <f t="shared" si="13"/>
        <v>0</v>
      </c>
      <c r="K84" s="24">
        <f t="shared" si="14"/>
        <v>0</v>
      </c>
    </row>
    <row r="85" spans="1:11" s="3" customFormat="1">
      <c r="A85" s="30" t="s">
        <v>161</v>
      </c>
      <c r="B85" s="31" t="s">
        <v>162</v>
      </c>
      <c r="C85" s="32"/>
      <c r="D85" s="32"/>
      <c r="E85" s="32"/>
      <c r="F85" s="32"/>
      <c r="G85" s="32"/>
      <c r="H85" s="32"/>
      <c r="I85" s="33"/>
      <c r="J85" s="33"/>
      <c r="K85" s="33"/>
    </row>
    <row r="86" spans="1:11">
      <c r="A86" s="21" t="s">
        <v>19</v>
      </c>
      <c r="B86" s="22" t="s">
        <v>20</v>
      </c>
      <c r="C86" s="23">
        <v>1137252.3</v>
      </c>
      <c r="D86" s="23">
        <v>1360396</v>
      </c>
      <c r="E86" s="23">
        <v>603621</v>
      </c>
      <c r="F86" s="23">
        <v>1162249.27</v>
      </c>
      <c r="G86" s="23">
        <f t="shared" ref="G86:G102" si="15">F86-C86</f>
        <v>24996.969999999972</v>
      </c>
      <c r="H86" s="23">
        <f t="shared" ref="H86:H102" si="16">E86-F86</f>
        <v>-558628.27</v>
      </c>
      <c r="I86" s="24">
        <f t="shared" ref="I86:I102" si="17">IF(ISERROR(F86/C86),0,F86/C86*100-100)</f>
        <v>2.1980144599399694</v>
      </c>
      <c r="J86" s="24">
        <f t="shared" ref="J86:J102" si="18">IF(ISERROR(F86/E86),0,F86/E86*100)</f>
        <v>192.54619537756307</v>
      </c>
      <c r="K86" s="24">
        <f t="shared" ref="K86:K102" si="19">IF(ISERROR(F86/D86),0,F86/D86*100)</f>
        <v>85.434628593438973</v>
      </c>
    </row>
    <row r="87" spans="1:11" ht="25.5">
      <c r="A87" s="25" t="s">
        <v>128</v>
      </c>
      <c r="B87" s="22" t="s">
        <v>129</v>
      </c>
      <c r="C87" s="23">
        <v>175906.3</v>
      </c>
      <c r="D87" s="23">
        <v>359402</v>
      </c>
      <c r="E87" s="23">
        <v>165000</v>
      </c>
      <c r="F87" s="23">
        <v>161255.26999999999</v>
      </c>
      <c r="G87" s="23">
        <f t="shared" si="15"/>
        <v>-14651.029999999999</v>
      </c>
      <c r="H87" s="23">
        <f t="shared" si="16"/>
        <v>3744.7300000000105</v>
      </c>
      <c r="I87" s="24">
        <f t="shared" si="17"/>
        <v>-8.3288830473951236</v>
      </c>
      <c r="J87" s="24">
        <f t="shared" si="18"/>
        <v>97.730466666666658</v>
      </c>
      <c r="K87" s="24">
        <f t="shared" si="19"/>
        <v>44.867660725315936</v>
      </c>
    </row>
    <row r="88" spans="1:11">
      <c r="A88" s="25" t="s">
        <v>84</v>
      </c>
      <c r="B88" s="22" t="s">
        <v>85</v>
      </c>
      <c r="C88" s="23">
        <v>961346</v>
      </c>
      <c r="D88" s="23">
        <v>1000994</v>
      </c>
      <c r="E88" s="23">
        <v>438621</v>
      </c>
      <c r="F88" s="23">
        <v>1000994</v>
      </c>
      <c r="G88" s="23">
        <f t="shared" si="15"/>
        <v>39648</v>
      </c>
      <c r="H88" s="23">
        <f t="shared" si="16"/>
        <v>-562373</v>
      </c>
      <c r="I88" s="24">
        <f t="shared" si="17"/>
        <v>4.1242175033754762</v>
      </c>
      <c r="J88" s="24">
        <f t="shared" si="18"/>
        <v>228.21387940841868</v>
      </c>
      <c r="K88" s="24">
        <f t="shared" si="19"/>
        <v>100</v>
      </c>
    </row>
    <row r="89" spans="1:11">
      <c r="A89" s="26" t="s">
        <v>86</v>
      </c>
      <c r="B89" s="22" t="s">
        <v>87</v>
      </c>
      <c r="C89" s="23">
        <v>961346</v>
      </c>
      <c r="D89" s="23">
        <v>1000994</v>
      </c>
      <c r="E89" s="23">
        <v>438621</v>
      </c>
      <c r="F89" s="23">
        <v>1000994</v>
      </c>
      <c r="G89" s="23">
        <f t="shared" si="15"/>
        <v>39648</v>
      </c>
      <c r="H89" s="23">
        <f t="shared" si="16"/>
        <v>-562373</v>
      </c>
      <c r="I89" s="24">
        <f t="shared" si="17"/>
        <v>4.1242175033754762</v>
      </c>
      <c r="J89" s="24">
        <f t="shared" si="18"/>
        <v>228.21387940841868</v>
      </c>
      <c r="K89" s="24">
        <f t="shared" si="19"/>
        <v>100</v>
      </c>
    </row>
    <row r="90" spans="1:11">
      <c r="A90" s="21" t="s">
        <v>88</v>
      </c>
      <c r="B90" s="22" t="s">
        <v>89</v>
      </c>
      <c r="C90" s="23">
        <v>277451.53999999998</v>
      </c>
      <c r="D90" s="23">
        <v>1360396</v>
      </c>
      <c r="E90" s="23">
        <v>603621</v>
      </c>
      <c r="F90" s="23">
        <v>408479.94</v>
      </c>
      <c r="G90" s="23">
        <f t="shared" si="15"/>
        <v>131028.40000000002</v>
      </c>
      <c r="H90" s="23">
        <f t="shared" si="16"/>
        <v>195141.06</v>
      </c>
      <c r="I90" s="24">
        <f t="shared" si="17"/>
        <v>47.225688493204984</v>
      </c>
      <c r="J90" s="24">
        <f t="shared" si="18"/>
        <v>67.67159194262625</v>
      </c>
      <c r="K90" s="24">
        <f t="shared" si="19"/>
        <v>30.026546681995537</v>
      </c>
    </row>
    <row r="91" spans="1:11">
      <c r="A91" s="25" t="s">
        <v>90</v>
      </c>
      <c r="B91" s="22" t="s">
        <v>91</v>
      </c>
      <c r="C91" s="23">
        <v>275963.84000000003</v>
      </c>
      <c r="D91" s="23">
        <v>1351420</v>
      </c>
      <c r="E91" s="23">
        <v>602121</v>
      </c>
      <c r="F91" s="23">
        <v>407820.5</v>
      </c>
      <c r="G91" s="23">
        <f t="shared" si="15"/>
        <v>131856.65999999997</v>
      </c>
      <c r="H91" s="23">
        <f t="shared" si="16"/>
        <v>194300.5</v>
      </c>
      <c r="I91" s="24">
        <f t="shared" si="17"/>
        <v>47.780412100367926</v>
      </c>
      <c r="J91" s="24">
        <f t="shared" si="18"/>
        <v>67.730655466260103</v>
      </c>
      <c r="K91" s="24">
        <f t="shared" si="19"/>
        <v>30.177183999052847</v>
      </c>
    </row>
    <row r="92" spans="1:11">
      <c r="A92" s="26" t="s">
        <v>92</v>
      </c>
      <c r="B92" s="22" t="s">
        <v>93</v>
      </c>
      <c r="C92" s="23">
        <v>271539.95</v>
      </c>
      <c r="D92" s="23">
        <v>1345021</v>
      </c>
      <c r="E92" s="23">
        <v>595722</v>
      </c>
      <c r="F92" s="23">
        <v>403262.68</v>
      </c>
      <c r="G92" s="23">
        <f t="shared" si="15"/>
        <v>131722.72999999998</v>
      </c>
      <c r="H92" s="23">
        <f t="shared" si="16"/>
        <v>192459.32</v>
      </c>
      <c r="I92" s="24">
        <f t="shared" si="17"/>
        <v>48.509521342992059</v>
      </c>
      <c r="J92" s="24">
        <f t="shared" si="18"/>
        <v>67.693098458677042</v>
      </c>
      <c r="K92" s="24">
        <f t="shared" si="19"/>
        <v>29.981887271648546</v>
      </c>
    </row>
    <row r="93" spans="1:11">
      <c r="A93" s="27" t="s">
        <v>94</v>
      </c>
      <c r="B93" s="22" t="s">
        <v>95</v>
      </c>
      <c r="C93" s="23">
        <v>105380.01</v>
      </c>
      <c r="D93" s="23">
        <v>440932</v>
      </c>
      <c r="E93" s="23">
        <v>183722</v>
      </c>
      <c r="F93" s="23">
        <v>242008.5</v>
      </c>
      <c r="G93" s="23">
        <f t="shared" si="15"/>
        <v>136628.49</v>
      </c>
      <c r="H93" s="23">
        <f t="shared" si="16"/>
        <v>-58286.5</v>
      </c>
      <c r="I93" s="24">
        <f t="shared" si="17"/>
        <v>129.6531381995504</v>
      </c>
      <c r="J93" s="24">
        <f t="shared" si="18"/>
        <v>131.72537856108687</v>
      </c>
      <c r="K93" s="24">
        <f t="shared" si="19"/>
        <v>54.885673981475605</v>
      </c>
    </row>
    <row r="94" spans="1:11">
      <c r="A94" s="27" t="s">
        <v>96</v>
      </c>
      <c r="B94" s="22" t="s">
        <v>97</v>
      </c>
      <c r="C94" s="23">
        <v>166159.94</v>
      </c>
      <c r="D94" s="23">
        <v>904089</v>
      </c>
      <c r="E94" s="23">
        <v>412000</v>
      </c>
      <c r="F94" s="23">
        <v>161254.18</v>
      </c>
      <c r="G94" s="23">
        <f t="shared" si="15"/>
        <v>-4905.7600000000093</v>
      </c>
      <c r="H94" s="23">
        <f t="shared" si="16"/>
        <v>250745.82</v>
      </c>
      <c r="I94" s="24">
        <f t="shared" si="17"/>
        <v>-2.952432457546621</v>
      </c>
      <c r="J94" s="24">
        <f t="shared" si="18"/>
        <v>39.139364077669903</v>
      </c>
      <c r="K94" s="24">
        <f t="shared" si="19"/>
        <v>17.836095782605472</v>
      </c>
    </row>
    <row r="95" spans="1:11">
      <c r="A95" s="28" t="s">
        <v>98</v>
      </c>
      <c r="B95" s="22" t="s">
        <v>99</v>
      </c>
      <c r="C95" s="23">
        <v>65840.850000000006</v>
      </c>
      <c r="D95" s="23">
        <v>0</v>
      </c>
      <c r="E95" s="23">
        <v>0</v>
      </c>
      <c r="F95" s="23">
        <v>57679.79</v>
      </c>
      <c r="G95" s="23">
        <f t="shared" si="15"/>
        <v>-8161.0600000000049</v>
      </c>
      <c r="H95" s="23">
        <f t="shared" si="16"/>
        <v>-57679.79</v>
      </c>
      <c r="I95" s="24">
        <f t="shared" si="17"/>
        <v>-12.395131593835757</v>
      </c>
      <c r="J95" s="24">
        <f t="shared" si="18"/>
        <v>0</v>
      </c>
      <c r="K95" s="24">
        <f t="shared" si="19"/>
        <v>0</v>
      </c>
    </row>
    <row r="96" spans="1:11" ht="25.5">
      <c r="A96" s="26" t="s">
        <v>140</v>
      </c>
      <c r="B96" s="22" t="s">
        <v>141</v>
      </c>
      <c r="C96" s="23">
        <v>4423.8900000000003</v>
      </c>
      <c r="D96" s="23">
        <v>6399</v>
      </c>
      <c r="E96" s="23">
        <v>6399</v>
      </c>
      <c r="F96" s="23">
        <v>4557.82</v>
      </c>
      <c r="G96" s="23">
        <f t="shared" si="15"/>
        <v>133.92999999999938</v>
      </c>
      <c r="H96" s="23">
        <f t="shared" si="16"/>
        <v>1841.1800000000003</v>
      </c>
      <c r="I96" s="24">
        <f t="shared" si="17"/>
        <v>3.0274260888041766</v>
      </c>
      <c r="J96" s="24">
        <f t="shared" si="18"/>
        <v>71.227066729176428</v>
      </c>
      <c r="K96" s="24">
        <f t="shared" si="19"/>
        <v>71.227066729176428</v>
      </c>
    </row>
    <row r="97" spans="1:11">
      <c r="A97" s="27" t="s">
        <v>142</v>
      </c>
      <c r="B97" s="22" t="s">
        <v>143</v>
      </c>
      <c r="C97" s="23">
        <v>4423.8900000000003</v>
      </c>
      <c r="D97" s="23">
        <v>6399</v>
      </c>
      <c r="E97" s="23">
        <v>6399</v>
      </c>
      <c r="F97" s="23">
        <v>4557.82</v>
      </c>
      <c r="G97" s="23">
        <f t="shared" si="15"/>
        <v>133.92999999999938</v>
      </c>
      <c r="H97" s="23">
        <f t="shared" si="16"/>
        <v>1841.1800000000003</v>
      </c>
      <c r="I97" s="24">
        <f t="shared" si="17"/>
        <v>3.0274260888041766</v>
      </c>
      <c r="J97" s="24">
        <f t="shared" si="18"/>
        <v>71.227066729176428</v>
      </c>
      <c r="K97" s="24">
        <f t="shared" si="19"/>
        <v>71.227066729176428</v>
      </c>
    </row>
    <row r="98" spans="1:11">
      <c r="A98" s="25" t="s">
        <v>114</v>
      </c>
      <c r="B98" s="22" t="s">
        <v>115</v>
      </c>
      <c r="C98" s="23">
        <v>1487.7</v>
      </c>
      <c r="D98" s="23">
        <v>8976</v>
      </c>
      <c r="E98" s="23">
        <v>1500</v>
      </c>
      <c r="F98" s="23">
        <v>659.44</v>
      </c>
      <c r="G98" s="23">
        <f t="shared" si="15"/>
        <v>-828.26</v>
      </c>
      <c r="H98" s="23">
        <f t="shared" si="16"/>
        <v>840.56</v>
      </c>
      <c r="I98" s="24">
        <f t="shared" si="17"/>
        <v>-55.673858976944274</v>
      </c>
      <c r="J98" s="24">
        <f t="shared" si="18"/>
        <v>43.962666666666671</v>
      </c>
      <c r="K98" s="24">
        <f t="shared" si="19"/>
        <v>7.3467023172905526</v>
      </c>
    </row>
    <row r="99" spans="1:11">
      <c r="A99" s="26" t="s">
        <v>116</v>
      </c>
      <c r="B99" s="22" t="s">
        <v>117</v>
      </c>
      <c r="C99" s="23">
        <v>1487.7</v>
      </c>
      <c r="D99" s="23">
        <v>8976</v>
      </c>
      <c r="E99" s="23">
        <v>1500</v>
      </c>
      <c r="F99" s="23">
        <v>659.44</v>
      </c>
      <c r="G99" s="23">
        <f t="shared" si="15"/>
        <v>-828.26</v>
      </c>
      <c r="H99" s="23">
        <f t="shared" si="16"/>
        <v>840.56</v>
      </c>
      <c r="I99" s="24">
        <f t="shared" si="17"/>
        <v>-55.673858976944274</v>
      </c>
      <c r="J99" s="24">
        <f t="shared" si="18"/>
        <v>43.962666666666671</v>
      </c>
      <c r="K99" s="24">
        <f t="shared" si="19"/>
        <v>7.3467023172905526</v>
      </c>
    </row>
    <row r="100" spans="1:11">
      <c r="A100" s="21"/>
      <c r="B100" s="22" t="s">
        <v>118</v>
      </c>
      <c r="C100" s="23">
        <v>859800.76</v>
      </c>
      <c r="D100" s="23">
        <v>0</v>
      </c>
      <c r="E100" s="23">
        <v>0</v>
      </c>
      <c r="F100" s="23">
        <v>753769.33</v>
      </c>
      <c r="G100" s="23">
        <f t="shared" si="15"/>
        <v>-106031.43000000005</v>
      </c>
      <c r="H100" s="23">
        <f t="shared" si="16"/>
        <v>-753769.33</v>
      </c>
      <c r="I100" s="24">
        <f t="shared" si="17"/>
        <v>-12.332093077005425</v>
      </c>
      <c r="J100" s="24">
        <f t="shared" si="18"/>
        <v>0</v>
      </c>
      <c r="K100" s="24">
        <f t="shared" si="19"/>
        <v>0</v>
      </c>
    </row>
    <row r="101" spans="1:11">
      <c r="A101" s="21" t="s">
        <v>119</v>
      </c>
      <c r="B101" s="22" t="s">
        <v>120</v>
      </c>
      <c r="C101" s="23">
        <v>-859800.76</v>
      </c>
      <c r="D101" s="23">
        <v>0</v>
      </c>
      <c r="E101" s="23">
        <v>0</v>
      </c>
      <c r="F101" s="23">
        <v>-753769.33</v>
      </c>
      <c r="G101" s="23">
        <f t="shared" si="15"/>
        <v>106031.43000000005</v>
      </c>
      <c r="H101" s="23">
        <f t="shared" si="16"/>
        <v>753769.33</v>
      </c>
      <c r="I101" s="24">
        <f t="shared" si="17"/>
        <v>-12.332093077005425</v>
      </c>
      <c r="J101" s="24">
        <f t="shared" si="18"/>
        <v>0</v>
      </c>
      <c r="K101" s="24">
        <f t="shared" si="19"/>
        <v>0</v>
      </c>
    </row>
    <row r="102" spans="1:11">
      <c r="A102" s="25" t="s">
        <v>121</v>
      </c>
      <c r="B102" s="22" t="s">
        <v>122</v>
      </c>
      <c r="C102" s="23">
        <v>-859800.76</v>
      </c>
      <c r="D102" s="23">
        <v>0</v>
      </c>
      <c r="E102" s="23">
        <v>0</v>
      </c>
      <c r="F102" s="23">
        <v>-753769.33</v>
      </c>
      <c r="G102" s="23">
        <f t="shared" si="15"/>
        <v>106031.43000000005</v>
      </c>
      <c r="H102" s="23">
        <f t="shared" si="16"/>
        <v>753769.33</v>
      </c>
      <c r="I102" s="24">
        <f t="shared" si="17"/>
        <v>-12.332093077005425</v>
      </c>
      <c r="J102" s="24">
        <f t="shared" si="18"/>
        <v>0</v>
      </c>
      <c r="K102" s="24">
        <f t="shared" si="19"/>
        <v>0</v>
      </c>
    </row>
    <row r="103" spans="1:11" s="3" customFormat="1">
      <c r="A103" s="30" t="s">
        <v>126</v>
      </c>
      <c r="B103" s="31" t="s">
        <v>127</v>
      </c>
      <c r="C103" s="32"/>
      <c r="D103" s="32"/>
      <c r="E103" s="32"/>
      <c r="F103" s="32"/>
      <c r="G103" s="32"/>
      <c r="H103" s="32"/>
      <c r="I103" s="33"/>
      <c r="J103" s="33"/>
      <c r="K103" s="33"/>
    </row>
    <row r="104" spans="1:11">
      <c r="A104" s="21" t="s">
        <v>19</v>
      </c>
      <c r="B104" s="22" t="s">
        <v>20</v>
      </c>
      <c r="C104" s="23">
        <v>1738892</v>
      </c>
      <c r="D104" s="23">
        <v>209335</v>
      </c>
      <c r="E104" s="23">
        <v>0</v>
      </c>
      <c r="F104" s="23">
        <v>209335</v>
      </c>
      <c r="G104" s="23">
        <f t="shared" ref="G104:G114" si="20">F104-C104</f>
        <v>-1529557</v>
      </c>
      <c r="H104" s="23">
        <f t="shared" ref="H104:H114" si="21">E104-F104</f>
        <v>-209335</v>
      </c>
      <c r="I104" s="24">
        <f t="shared" ref="I104:I114" si="22">IF(ISERROR(F104/C104),0,F104/C104*100-100)</f>
        <v>-87.961587033582305</v>
      </c>
      <c r="J104" s="24">
        <f t="shared" ref="J104:J114" si="23">IF(ISERROR(F104/E104),0,F104/E104*100)</f>
        <v>0</v>
      </c>
      <c r="K104" s="24">
        <f t="shared" ref="K104:K114" si="24">IF(ISERROR(F104/D104),0,F104/D104*100)</f>
        <v>100</v>
      </c>
    </row>
    <row r="105" spans="1:11">
      <c r="A105" s="25" t="s">
        <v>84</v>
      </c>
      <c r="B105" s="22" t="s">
        <v>85</v>
      </c>
      <c r="C105" s="23">
        <v>1738892</v>
      </c>
      <c r="D105" s="23">
        <v>209335</v>
      </c>
      <c r="E105" s="23">
        <v>0</v>
      </c>
      <c r="F105" s="23">
        <v>209335</v>
      </c>
      <c r="G105" s="23">
        <f t="shared" si="20"/>
        <v>-1529557</v>
      </c>
      <c r="H105" s="23">
        <f t="shared" si="21"/>
        <v>-209335</v>
      </c>
      <c r="I105" s="24">
        <f t="shared" si="22"/>
        <v>-87.961587033582305</v>
      </c>
      <c r="J105" s="24">
        <f t="shared" si="23"/>
        <v>0</v>
      </c>
      <c r="K105" s="24">
        <f t="shared" si="24"/>
        <v>100</v>
      </c>
    </row>
    <row r="106" spans="1:11">
      <c r="A106" s="26" t="s">
        <v>86</v>
      </c>
      <c r="B106" s="22" t="s">
        <v>87</v>
      </c>
      <c r="C106" s="23">
        <v>1738892</v>
      </c>
      <c r="D106" s="23">
        <v>209335</v>
      </c>
      <c r="E106" s="23">
        <v>0</v>
      </c>
      <c r="F106" s="23">
        <v>209335</v>
      </c>
      <c r="G106" s="23">
        <f t="shared" si="20"/>
        <v>-1529557</v>
      </c>
      <c r="H106" s="23">
        <f t="shared" si="21"/>
        <v>-209335</v>
      </c>
      <c r="I106" s="24">
        <f t="shared" si="22"/>
        <v>-87.961587033582305</v>
      </c>
      <c r="J106" s="24">
        <f t="shared" si="23"/>
        <v>0</v>
      </c>
      <c r="K106" s="24">
        <f t="shared" si="24"/>
        <v>100</v>
      </c>
    </row>
    <row r="107" spans="1:11">
      <c r="A107" s="21" t="s">
        <v>88</v>
      </c>
      <c r="B107" s="22" t="s">
        <v>89</v>
      </c>
      <c r="C107" s="23">
        <v>1442360.04</v>
      </c>
      <c r="D107" s="23">
        <v>209335</v>
      </c>
      <c r="E107" s="23">
        <v>0</v>
      </c>
      <c r="F107" s="23">
        <v>169128.18</v>
      </c>
      <c r="G107" s="23">
        <f t="shared" si="20"/>
        <v>-1273231.8600000001</v>
      </c>
      <c r="H107" s="23">
        <f t="shared" si="21"/>
        <v>-169128.18</v>
      </c>
      <c r="I107" s="24">
        <f t="shared" si="22"/>
        <v>-88.274205100690395</v>
      </c>
      <c r="J107" s="24">
        <f t="shared" si="23"/>
        <v>0</v>
      </c>
      <c r="K107" s="24">
        <f t="shared" si="24"/>
        <v>80.793073303556497</v>
      </c>
    </row>
    <row r="108" spans="1:11">
      <c r="A108" s="25" t="s">
        <v>90</v>
      </c>
      <c r="B108" s="22" t="s">
        <v>91</v>
      </c>
      <c r="C108" s="23">
        <v>1442360.04</v>
      </c>
      <c r="D108" s="23">
        <v>209335</v>
      </c>
      <c r="E108" s="23">
        <v>0</v>
      </c>
      <c r="F108" s="23">
        <v>169128.18</v>
      </c>
      <c r="G108" s="23">
        <f t="shared" si="20"/>
        <v>-1273231.8600000001</v>
      </c>
      <c r="H108" s="23">
        <f t="shared" si="21"/>
        <v>-169128.18</v>
      </c>
      <c r="I108" s="24">
        <f t="shared" si="22"/>
        <v>-88.274205100690395</v>
      </c>
      <c r="J108" s="24">
        <f t="shared" si="23"/>
        <v>0</v>
      </c>
      <c r="K108" s="24">
        <f t="shared" si="24"/>
        <v>80.793073303556497</v>
      </c>
    </row>
    <row r="109" spans="1:11">
      <c r="A109" s="26" t="s">
        <v>92</v>
      </c>
      <c r="B109" s="22" t="s">
        <v>93</v>
      </c>
      <c r="C109" s="23">
        <v>1442360.04</v>
      </c>
      <c r="D109" s="23">
        <v>209335</v>
      </c>
      <c r="E109" s="23">
        <v>0</v>
      </c>
      <c r="F109" s="23">
        <v>169128.18</v>
      </c>
      <c r="G109" s="23">
        <f t="shared" si="20"/>
        <v>-1273231.8600000001</v>
      </c>
      <c r="H109" s="23">
        <f t="shared" si="21"/>
        <v>-169128.18</v>
      </c>
      <c r="I109" s="24">
        <f t="shared" si="22"/>
        <v>-88.274205100690395</v>
      </c>
      <c r="J109" s="24">
        <f t="shared" si="23"/>
        <v>0</v>
      </c>
      <c r="K109" s="24">
        <f t="shared" si="24"/>
        <v>80.793073303556497</v>
      </c>
    </row>
    <row r="110" spans="1:11">
      <c r="A110" s="27" t="s">
        <v>94</v>
      </c>
      <c r="B110" s="22" t="s">
        <v>95</v>
      </c>
      <c r="C110" s="23">
        <v>11979.05</v>
      </c>
      <c r="D110" s="23">
        <v>0</v>
      </c>
      <c r="E110" s="23">
        <v>0</v>
      </c>
      <c r="F110" s="23">
        <v>0</v>
      </c>
      <c r="G110" s="23">
        <f t="shared" si="20"/>
        <v>-11979.05</v>
      </c>
      <c r="H110" s="23">
        <f t="shared" si="21"/>
        <v>0</v>
      </c>
      <c r="I110" s="24">
        <f t="shared" si="22"/>
        <v>-100</v>
      </c>
      <c r="J110" s="24">
        <f t="shared" si="23"/>
        <v>0</v>
      </c>
      <c r="K110" s="24">
        <f t="shared" si="24"/>
        <v>0</v>
      </c>
    </row>
    <row r="111" spans="1:11">
      <c r="A111" s="27" t="s">
        <v>96</v>
      </c>
      <c r="B111" s="22" t="s">
        <v>97</v>
      </c>
      <c r="C111" s="23">
        <v>1430380.99</v>
      </c>
      <c r="D111" s="23">
        <v>209335</v>
      </c>
      <c r="E111" s="23">
        <v>0</v>
      </c>
      <c r="F111" s="23">
        <v>169128.18</v>
      </c>
      <c r="G111" s="23">
        <f t="shared" si="20"/>
        <v>-1261252.81</v>
      </c>
      <c r="H111" s="23">
        <f t="shared" si="21"/>
        <v>-169128.18</v>
      </c>
      <c r="I111" s="24">
        <f t="shared" si="22"/>
        <v>-88.176004771987351</v>
      </c>
      <c r="J111" s="24">
        <f t="shared" si="23"/>
        <v>0</v>
      </c>
      <c r="K111" s="24">
        <f t="shared" si="24"/>
        <v>80.793073303556497</v>
      </c>
    </row>
    <row r="112" spans="1:11">
      <c r="A112" s="21"/>
      <c r="B112" s="22" t="s">
        <v>118</v>
      </c>
      <c r="C112" s="23">
        <v>296531.96000000002</v>
      </c>
      <c r="D112" s="23">
        <v>0</v>
      </c>
      <c r="E112" s="23">
        <v>0</v>
      </c>
      <c r="F112" s="23">
        <v>40206.82</v>
      </c>
      <c r="G112" s="23">
        <f t="shared" si="20"/>
        <v>-256325.14</v>
      </c>
      <c r="H112" s="23">
        <f t="shared" si="21"/>
        <v>-40206.82</v>
      </c>
      <c r="I112" s="24">
        <f t="shared" si="22"/>
        <v>-86.440982617860143</v>
      </c>
      <c r="J112" s="24">
        <f t="shared" si="23"/>
        <v>0</v>
      </c>
      <c r="K112" s="24">
        <f t="shared" si="24"/>
        <v>0</v>
      </c>
    </row>
    <row r="113" spans="1:11">
      <c r="A113" s="21" t="s">
        <v>119</v>
      </c>
      <c r="B113" s="22" t="s">
        <v>120</v>
      </c>
      <c r="C113" s="23">
        <v>-296531.96000000002</v>
      </c>
      <c r="D113" s="23">
        <v>0</v>
      </c>
      <c r="E113" s="23">
        <v>0</v>
      </c>
      <c r="F113" s="23">
        <v>-40206.82</v>
      </c>
      <c r="G113" s="23">
        <f t="shared" si="20"/>
        <v>256325.14</v>
      </c>
      <c r="H113" s="23">
        <f t="shared" si="21"/>
        <v>40206.82</v>
      </c>
      <c r="I113" s="24">
        <f t="shared" si="22"/>
        <v>-86.440982617860143</v>
      </c>
      <c r="J113" s="24">
        <f t="shared" si="23"/>
        <v>0</v>
      </c>
      <c r="K113" s="24">
        <f t="shared" si="24"/>
        <v>0</v>
      </c>
    </row>
    <row r="114" spans="1:11">
      <c r="A114" s="25" t="s">
        <v>121</v>
      </c>
      <c r="B114" s="22" t="s">
        <v>122</v>
      </c>
      <c r="C114" s="23">
        <v>-296531.96000000002</v>
      </c>
      <c r="D114" s="23">
        <v>0</v>
      </c>
      <c r="E114" s="23">
        <v>0</v>
      </c>
      <c r="F114" s="23">
        <v>-40206.82</v>
      </c>
      <c r="G114" s="23">
        <f t="shared" si="20"/>
        <v>256325.14</v>
      </c>
      <c r="H114" s="23">
        <f t="shared" si="21"/>
        <v>40206.82</v>
      </c>
      <c r="I114" s="24">
        <f t="shared" si="22"/>
        <v>-86.440982617860143</v>
      </c>
      <c r="J114" s="24">
        <f t="shared" si="23"/>
        <v>0</v>
      </c>
      <c r="K114" s="24">
        <f t="shared" si="24"/>
        <v>0</v>
      </c>
    </row>
    <row r="115" spans="1:11">
      <c r="A115" s="21"/>
      <c r="B115" s="22"/>
      <c r="C115" s="23"/>
      <c r="D115" s="23"/>
      <c r="E115" s="23"/>
      <c r="F115" s="23"/>
      <c r="G115" s="23"/>
      <c r="H115" s="23"/>
      <c r="I115" s="24"/>
      <c r="J115" s="24"/>
      <c r="K115" s="24"/>
    </row>
    <row r="116" spans="1:11" s="3" customFormat="1" ht="38.25">
      <c r="A116" s="30"/>
      <c r="B116" s="31" t="s">
        <v>163</v>
      </c>
      <c r="C116" s="32"/>
      <c r="D116" s="32"/>
      <c r="E116" s="32"/>
      <c r="F116" s="32"/>
      <c r="G116" s="32"/>
      <c r="H116" s="32"/>
      <c r="I116" s="33"/>
      <c r="J116" s="33"/>
      <c r="K116" s="33"/>
    </row>
    <row r="117" spans="1:11">
      <c r="A117" s="21" t="s">
        <v>19</v>
      </c>
      <c r="B117" s="22" t="s">
        <v>20</v>
      </c>
      <c r="C117" s="23">
        <v>9381824.75</v>
      </c>
      <c r="D117" s="23">
        <v>14157205</v>
      </c>
      <c r="E117" s="23">
        <v>4267125</v>
      </c>
      <c r="F117" s="23">
        <v>14016464.5</v>
      </c>
      <c r="G117" s="23">
        <f t="shared" ref="G117:G141" si="25">F117-C117</f>
        <v>4634639.75</v>
      </c>
      <c r="H117" s="23">
        <f t="shared" ref="H117:H141" si="26">E117-F117</f>
        <v>-9749339.5</v>
      </c>
      <c r="I117" s="24">
        <f t="shared" ref="I117:I141" si="27">IF(ISERROR(F117/C117),0,F117/C117*100-100)</f>
        <v>49.400195308487298</v>
      </c>
      <c r="J117" s="24">
        <f t="shared" ref="J117:J141" si="28">IF(ISERROR(F117/E117),0,F117/E117*100)</f>
        <v>328.47560125377157</v>
      </c>
      <c r="K117" s="24">
        <f t="shared" ref="K117:K141" si="29">IF(ISERROR(F117/D117),0,F117/D117*100)</f>
        <v>99.0058736876382</v>
      </c>
    </row>
    <row r="118" spans="1:11">
      <c r="A118" s="25" t="s">
        <v>156</v>
      </c>
      <c r="B118" s="22" t="s">
        <v>157</v>
      </c>
      <c r="C118" s="23">
        <v>22416</v>
      </c>
      <c r="D118" s="23">
        <v>29827</v>
      </c>
      <c r="E118" s="23">
        <v>14913</v>
      </c>
      <c r="F118" s="23">
        <v>15522</v>
      </c>
      <c r="G118" s="23">
        <f t="shared" si="25"/>
        <v>-6894</v>
      </c>
      <c r="H118" s="23">
        <f t="shared" si="26"/>
        <v>-609</v>
      </c>
      <c r="I118" s="24">
        <f t="shared" si="27"/>
        <v>-30.754817987152038</v>
      </c>
      <c r="J118" s="24">
        <f t="shared" si="28"/>
        <v>104.08368537517603</v>
      </c>
      <c r="K118" s="24">
        <f t="shared" si="29"/>
        <v>52.040097897877757</v>
      </c>
    </row>
    <row r="119" spans="1:11">
      <c r="A119" s="25" t="s">
        <v>130</v>
      </c>
      <c r="B119" s="22" t="s">
        <v>131</v>
      </c>
      <c r="C119" s="23">
        <v>119237.75</v>
      </c>
      <c r="D119" s="23">
        <v>280847</v>
      </c>
      <c r="E119" s="23">
        <v>99362</v>
      </c>
      <c r="F119" s="23">
        <v>154411.5</v>
      </c>
      <c r="G119" s="23">
        <f t="shared" si="25"/>
        <v>35173.75</v>
      </c>
      <c r="H119" s="23">
        <f t="shared" si="26"/>
        <v>-55049.5</v>
      </c>
      <c r="I119" s="24">
        <f t="shared" si="27"/>
        <v>29.498837406777625</v>
      </c>
      <c r="J119" s="24">
        <f t="shared" si="28"/>
        <v>155.40297095469094</v>
      </c>
      <c r="K119" s="24">
        <f t="shared" si="29"/>
        <v>54.980647826040517</v>
      </c>
    </row>
    <row r="120" spans="1:11">
      <c r="A120" s="26" t="s">
        <v>132</v>
      </c>
      <c r="B120" s="22" t="s">
        <v>133</v>
      </c>
      <c r="C120" s="23">
        <v>119237.75</v>
      </c>
      <c r="D120" s="23">
        <v>280847</v>
      </c>
      <c r="E120" s="23">
        <v>99362</v>
      </c>
      <c r="F120" s="23">
        <v>154411.5</v>
      </c>
      <c r="G120" s="23">
        <f t="shared" si="25"/>
        <v>35173.75</v>
      </c>
      <c r="H120" s="23">
        <f t="shared" si="26"/>
        <v>-55049.5</v>
      </c>
      <c r="I120" s="24">
        <f t="shared" si="27"/>
        <v>29.498837406777625</v>
      </c>
      <c r="J120" s="24">
        <f t="shared" si="28"/>
        <v>155.40297095469094</v>
      </c>
      <c r="K120" s="24">
        <f t="shared" si="29"/>
        <v>54.980647826040517</v>
      </c>
    </row>
    <row r="121" spans="1:11">
      <c r="A121" s="27" t="s">
        <v>134</v>
      </c>
      <c r="B121" s="22" t="s">
        <v>135</v>
      </c>
      <c r="C121" s="23">
        <v>119237.75</v>
      </c>
      <c r="D121" s="23">
        <v>280847</v>
      </c>
      <c r="E121" s="23">
        <v>99362</v>
      </c>
      <c r="F121" s="23">
        <v>154411.5</v>
      </c>
      <c r="G121" s="23">
        <f t="shared" si="25"/>
        <v>35173.75</v>
      </c>
      <c r="H121" s="23">
        <f t="shared" si="26"/>
        <v>-55049.5</v>
      </c>
      <c r="I121" s="24">
        <f t="shared" si="27"/>
        <v>29.498837406777625</v>
      </c>
      <c r="J121" s="24">
        <f t="shared" si="28"/>
        <v>155.40297095469094</v>
      </c>
      <c r="K121" s="24">
        <f t="shared" si="29"/>
        <v>54.980647826040517</v>
      </c>
    </row>
    <row r="122" spans="1:11" ht="25.5">
      <c r="A122" s="28" t="s">
        <v>136</v>
      </c>
      <c r="B122" s="22" t="s">
        <v>137</v>
      </c>
      <c r="C122" s="23">
        <v>119237.75</v>
      </c>
      <c r="D122" s="23">
        <v>280847</v>
      </c>
      <c r="E122" s="23">
        <v>99362</v>
      </c>
      <c r="F122" s="23">
        <v>154411.5</v>
      </c>
      <c r="G122" s="23">
        <f t="shared" si="25"/>
        <v>35173.75</v>
      </c>
      <c r="H122" s="23">
        <f t="shared" si="26"/>
        <v>-55049.5</v>
      </c>
      <c r="I122" s="24">
        <f t="shared" si="27"/>
        <v>29.498837406777625</v>
      </c>
      <c r="J122" s="24">
        <f t="shared" si="28"/>
        <v>155.40297095469094</v>
      </c>
      <c r="K122" s="24">
        <f t="shared" si="29"/>
        <v>54.980647826040517</v>
      </c>
    </row>
    <row r="123" spans="1:11" ht="25.5">
      <c r="A123" s="29" t="s">
        <v>138</v>
      </c>
      <c r="B123" s="22" t="s">
        <v>139</v>
      </c>
      <c r="C123" s="23">
        <v>30109.75</v>
      </c>
      <c r="D123" s="23">
        <v>215847</v>
      </c>
      <c r="E123" s="23">
        <v>99362</v>
      </c>
      <c r="F123" s="23">
        <v>111596.5</v>
      </c>
      <c r="G123" s="23">
        <f t="shared" si="25"/>
        <v>81486.75</v>
      </c>
      <c r="H123" s="23">
        <f t="shared" si="26"/>
        <v>-12234.5</v>
      </c>
      <c r="I123" s="24">
        <f t="shared" si="27"/>
        <v>270.63243633706691</v>
      </c>
      <c r="J123" s="24">
        <f t="shared" si="28"/>
        <v>112.31305730560979</v>
      </c>
      <c r="K123" s="24">
        <f t="shared" si="29"/>
        <v>51.701668311350168</v>
      </c>
    </row>
    <row r="124" spans="1:11" ht="25.5">
      <c r="A124" s="29" t="s">
        <v>158</v>
      </c>
      <c r="B124" s="22" t="s">
        <v>159</v>
      </c>
      <c r="C124" s="23">
        <v>89128</v>
      </c>
      <c r="D124" s="23">
        <v>65000</v>
      </c>
      <c r="E124" s="23">
        <v>0</v>
      </c>
      <c r="F124" s="23">
        <v>42815</v>
      </c>
      <c r="G124" s="23">
        <f t="shared" si="25"/>
        <v>-46313</v>
      </c>
      <c r="H124" s="23">
        <f t="shared" si="26"/>
        <v>-42815</v>
      </c>
      <c r="I124" s="24">
        <f t="shared" si="27"/>
        <v>-51.962346288483978</v>
      </c>
      <c r="J124" s="24">
        <f t="shared" si="28"/>
        <v>0</v>
      </c>
      <c r="K124" s="24">
        <f t="shared" si="29"/>
        <v>65.869230769230768</v>
      </c>
    </row>
    <row r="125" spans="1:11">
      <c r="A125" s="25" t="s">
        <v>84</v>
      </c>
      <c r="B125" s="22" t="s">
        <v>85</v>
      </c>
      <c r="C125" s="23">
        <v>9240171</v>
      </c>
      <c r="D125" s="23">
        <v>13846531</v>
      </c>
      <c r="E125" s="23">
        <v>4152850</v>
      </c>
      <c r="F125" s="23">
        <v>13846531</v>
      </c>
      <c r="G125" s="23">
        <f t="shared" si="25"/>
        <v>4606360</v>
      </c>
      <c r="H125" s="23">
        <f t="shared" si="26"/>
        <v>-9693681</v>
      </c>
      <c r="I125" s="24">
        <f t="shared" si="27"/>
        <v>49.851458376690204</v>
      </c>
      <c r="J125" s="24">
        <f t="shared" si="28"/>
        <v>333.42237258750015</v>
      </c>
      <c r="K125" s="24">
        <f t="shared" si="29"/>
        <v>100</v>
      </c>
    </row>
    <row r="126" spans="1:11">
      <c r="A126" s="26" t="s">
        <v>86</v>
      </c>
      <c r="B126" s="22" t="s">
        <v>87</v>
      </c>
      <c r="C126" s="23">
        <v>9240171</v>
      </c>
      <c r="D126" s="23">
        <v>13846531</v>
      </c>
      <c r="E126" s="23">
        <v>4152850</v>
      </c>
      <c r="F126" s="23">
        <v>13846531</v>
      </c>
      <c r="G126" s="23">
        <f t="shared" si="25"/>
        <v>4606360</v>
      </c>
      <c r="H126" s="23">
        <f t="shared" si="26"/>
        <v>-9693681</v>
      </c>
      <c r="I126" s="24">
        <f t="shared" si="27"/>
        <v>49.851458376690204</v>
      </c>
      <c r="J126" s="24">
        <f t="shared" si="28"/>
        <v>333.42237258750015</v>
      </c>
      <c r="K126" s="24">
        <f t="shared" si="29"/>
        <v>100</v>
      </c>
    </row>
    <row r="127" spans="1:11">
      <c r="A127" s="21" t="s">
        <v>88</v>
      </c>
      <c r="B127" s="22" t="s">
        <v>89</v>
      </c>
      <c r="C127" s="23">
        <v>1805139.08</v>
      </c>
      <c r="D127" s="23">
        <v>14157205</v>
      </c>
      <c r="E127" s="23">
        <v>4267125</v>
      </c>
      <c r="F127" s="23">
        <v>4089511.33</v>
      </c>
      <c r="G127" s="23">
        <f t="shared" si="25"/>
        <v>2284372.25</v>
      </c>
      <c r="H127" s="23">
        <f t="shared" si="26"/>
        <v>177613.66999999993</v>
      </c>
      <c r="I127" s="24">
        <f t="shared" si="27"/>
        <v>126.54826851347099</v>
      </c>
      <c r="J127" s="24">
        <f t="shared" si="28"/>
        <v>95.837626739315112</v>
      </c>
      <c r="K127" s="24">
        <f t="shared" si="29"/>
        <v>28.886431537863583</v>
      </c>
    </row>
    <row r="128" spans="1:11">
      <c r="A128" s="25" t="s">
        <v>90</v>
      </c>
      <c r="B128" s="22" t="s">
        <v>91</v>
      </c>
      <c r="C128" s="23">
        <v>1786107.9</v>
      </c>
      <c r="D128" s="23">
        <v>12411811</v>
      </c>
      <c r="E128" s="23">
        <v>3663421</v>
      </c>
      <c r="F128" s="23">
        <v>3920378.68</v>
      </c>
      <c r="G128" s="23">
        <f t="shared" si="25"/>
        <v>2134270.7800000003</v>
      </c>
      <c r="H128" s="23">
        <f t="shared" si="26"/>
        <v>-256957.68000000017</v>
      </c>
      <c r="I128" s="24">
        <f t="shared" si="27"/>
        <v>119.49282459363181</v>
      </c>
      <c r="J128" s="24">
        <f t="shared" si="28"/>
        <v>107.01414552135833</v>
      </c>
      <c r="K128" s="24">
        <f t="shared" si="29"/>
        <v>31.585871554118896</v>
      </c>
    </row>
    <row r="129" spans="1:11">
      <c r="A129" s="26" t="s">
        <v>92</v>
      </c>
      <c r="B129" s="22" t="s">
        <v>93</v>
      </c>
      <c r="C129" s="23">
        <v>1433446.94</v>
      </c>
      <c r="D129" s="23">
        <v>11573265</v>
      </c>
      <c r="E129" s="23">
        <v>3325637</v>
      </c>
      <c r="F129" s="23">
        <v>3081833</v>
      </c>
      <c r="G129" s="23">
        <f t="shared" si="25"/>
        <v>1648386.06</v>
      </c>
      <c r="H129" s="23">
        <f t="shared" si="26"/>
        <v>243804</v>
      </c>
      <c r="I129" s="24">
        <f t="shared" si="27"/>
        <v>114.99456408201621</v>
      </c>
      <c r="J129" s="24">
        <f t="shared" si="28"/>
        <v>92.668953346381457</v>
      </c>
      <c r="K129" s="24">
        <f t="shared" si="29"/>
        <v>26.628898586526795</v>
      </c>
    </row>
    <row r="130" spans="1:11">
      <c r="A130" s="27" t="s">
        <v>94</v>
      </c>
      <c r="B130" s="22" t="s">
        <v>95</v>
      </c>
      <c r="C130" s="23">
        <v>503463.59</v>
      </c>
      <c r="D130" s="23">
        <v>2255931</v>
      </c>
      <c r="E130" s="23">
        <v>885152</v>
      </c>
      <c r="F130" s="23">
        <v>868727.08</v>
      </c>
      <c r="G130" s="23">
        <f t="shared" si="25"/>
        <v>365263.48999999993</v>
      </c>
      <c r="H130" s="23">
        <f t="shared" si="26"/>
        <v>16424.920000000042</v>
      </c>
      <c r="I130" s="24">
        <f t="shared" si="27"/>
        <v>72.550130189156249</v>
      </c>
      <c r="J130" s="24">
        <f t="shared" si="28"/>
        <v>98.144395538845302</v>
      </c>
      <c r="K130" s="24">
        <f t="shared" si="29"/>
        <v>38.50858381750151</v>
      </c>
    </row>
    <row r="131" spans="1:11">
      <c r="A131" s="27" t="s">
        <v>96</v>
      </c>
      <c r="B131" s="22" t="s">
        <v>97</v>
      </c>
      <c r="C131" s="23">
        <v>929983.35</v>
      </c>
      <c r="D131" s="23">
        <v>9317334</v>
      </c>
      <c r="E131" s="23">
        <v>2440485</v>
      </c>
      <c r="F131" s="23">
        <v>2213105.92</v>
      </c>
      <c r="G131" s="23">
        <f t="shared" si="25"/>
        <v>1283122.5699999998</v>
      </c>
      <c r="H131" s="23">
        <f t="shared" si="26"/>
        <v>227379.08000000007</v>
      </c>
      <c r="I131" s="24">
        <f t="shared" si="27"/>
        <v>137.97263897251491</v>
      </c>
      <c r="J131" s="24">
        <f t="shared" si="28"/>
        <v>90.683037183182847</v>
      </c>
      <c r="K131" s="24">
        <f t="shared" si="29"/>
        <v>23.752566131041348</v>
      </c>
    </row>
    <row r="132" spans="1:11">
      <c r="A132" s="28" t="s">
        <v>98</v>
      </c>
      <c r="B132" s="22" t="s">
        <v>99</v>
      </c>
      <c r="C132" s="23">
        <v>419083.88</v>
      </c>
      <c r="D132" s="23">
        <v>0</v>
      </c>
      <c r="E132" s="23">
        <v>0</v>
      </c>
      <c r="F132" s="23">
        <v>799105.82</v>
      </c>
      <c r="G132" s="23">
        <f t="shared" si="25"/>
        <v>380021.93999999994</v>
      </c>
      <c r="H132" s="23">
        <f t="shared" si="26"/>
        <v>-799105.82</v>
      </c>
      <c r="I132" s="24">
        <f t="shared" si="27"/>
        <v>90.679207226963712</v>
      </c>
      <c r="J132" s="24">
        <f t="shared" si="28"/>
        <v>0</v>
      </c>
      <c r="K132" s="24">
        <f t="shared" si="29"/>
        <v>0</v>
      </c>
    </row>
    <row r="133" spans="1:11" ht="25.5">
      <c r="A133" s="26" t="s">
        <v>106</v>
      </c>
      <c r="B133" s="22" t="s">
        <v>107</v>
      </c>
      <c r="C133" s="23">
        <v>352660.96</v>
      </c>
      <c r="D133" s="23">
        <v>838546</v>
      </c>
      <c r="E133" s="23">
        <v>337784</v>
      </c>
      <c r="F133" s="23">
        <v>838545.68</v>
      </c>
      <c r="G133" s="23">
        <f t="shared" si="25"/>
        <v>485884.72000000003</v>
      </c>
      <c r="H133" s="23">
        <f t="shared" si="26"/>
        <v>-500761.68000000005</v>
      </c>
      <c r="I133" s="24">
        <f t="shared" si="27"/>
        <v>137.77672470465686</v>
      </c>
      <c r="J133" s="24">
        <f t="shared" si="28"/>
        <v>248.24908225374799</v>
      </c>
      <c r="K133" s="24">
        <f t="shared" si="29"/>
        <v>99.999961838706525</v>
      </c>
    </row>
    <row r="134" spans="1:11">
      <c r="A134" s="27" t="s">
        <v>108</v>
      </c>
      <c r="B134" s="22" t="s">
        <v>109</v>
      </c>
      <c r="C134" s="23">
        <v>352660.96</v>
      </c>
      <c r="D134" s="23">
        <v>838546</v>
      </c>
      <c r="E134" s="23">
        <v>337784</v>
      </c>
      <c r="F134" s="23">
        <v>838545.68</v>
      </c>
      <c r="G134" s="23">
        <f t="shared" si="25"/>
        <v>485884.72000000003</v>
      </c>
      <c r="H134" s="23">
        <f t="shared" si="26"/>
        <v>-500761.68000000005</v>
      </c>
      <c r="I134" s="24">
        <f t="shared" si="27"/>
        <v>137.77672470465686</v>
      </c>
      <c r="J134" s="24">
        <f t="shared" si="28"/>
        <v>248.24908225374799</v>
      </c>
      <c r="K134" s="24">
        <f t="shared" si="29"/>
        <v>99.999961838706525</v>
      </c>
    </row>
    <row r="135" spans="1:11" ht="25.5">
      <c r="A135" s="28" t="s">
        <v>110</v>
      </c>
      <c r="B135" s="22" t="s">
        <v>111</v>
      </c>
      <c r="C135" s="23">
        <v>352660.96</v>
      </c>
      <c r="D135" s="23">
        <v>838546</v>
      </c>
      <c r="E135" s="23">
        <v>337784</v>
      </c>
      <c r="F135" s="23">
        <v>838545.68</v>
      </c>
      <c r="G135" s="23">
        <f t="shared" si="25"/>
        <v>485884.72000000003</v>
      </c>
      <c r="H135" s="23">
        <f t="shared" si="26"/>
        <v>-500761.68000000005</v>
      </c>
      <c r="I135" s="24">
        <f t="shared" si="27"/>
        <v>137.77672470465686</v>
      </c>
      <c r="J135" s="24">
        <f t="shared" si="28"/>
        <v>248.24908225374799</v>
      </c>
      <c r="K135" s="24">
        <f t="shared" si="29"/>
        <v>99.999961838706525</v>
      </c>
    </row>
    <row r="136" spans="1:11" ht="25.5">
      <c r="A136" s="29" t="s">
        <v>112</v>
      </c>
      <c r="B136" s="22" t="s">
        <v>113</v>
      </c>
      <c r="C136" s="23">
        <v>352660.96</v>
      </c>
      <c r="D136" s="23">
        <v>838546</v>
      </c>
      <c r="E136" s="23">
        <v>337784</v>
      </c>
      <c r="F136" s="23">
        <v>838545.68</v>
      </c>
      <c r="G136" s="23">
        <f t="shared" si="25"/>
        <v>485884.72000000003</v>
      </c>
      <c r="H136" s="23">
        <f t="shared" si="26"/>
        <v>-500761.68000000005</v>
      </c>
      <c r="I136" s="24">
        <f t="shared" si="27"/>
        <v>137.77672470465686</v>
      </c>
      <c r="J136" s="24">
        <f t="shared" si="28"/>
        <v>248.24908225374799</v>
      </c>
      <c r="K136" s="24">
        <f t="shared" si="29"/>
        <v>99.999961838706525</v>
      </c>
    </row>
    <row r="137" spans="1:11">
      <c r="A137" s="25" t="s">
        <v>114</v>
      </c>
      <c r="B137" s="22" t="s">
        <v>115</v>
      </c>
      <c r="C137" s="23">
        <v>19031.18</v>
      </c>
      <c r="D137" s="23">
        <v>1745394</v>
      </c>
      <c r="E137" s="23">
        <v>603704</v>
      </c>
      <c r="F137" s="23">
        <v>169132.65</v>
      </c>
      <c r="G137" s="23">
        <f t="shared" si="25"/>
        <v>150101.47</v>
      </c>
      <c r="H137" s="23">
        <f t="shared" si="26"/>
        <v>434571.35</v>
      </c>
      <c r="I137" s="24">
        <f t="shared" si="27"/>
        <v>788.71341661420877</v>
      </c>
      <c r="J137" s="24">
        <f t="shared" si="28"/>
        <v>28.015823979963688</v>
      </c>
      <c r="K137" s="24">
        <f t="shared" si="29"/>
        <v>9.6902275360176553</v>
      </c>
    </row>
    <row r="138" spans="1:11">
      <c r="A138" s="26" t="s">
        <v>116</v>
      </c>
      <c r="B138" s="22" t="s">
        <v>117</v>
      </c>
      <c r="C138" s="23">
        <v>19031.18</v>
      </c>
      <c r="D138" s="23">
        <v>1745394</v>
      </c>
      <c r="E138" s="23">
        <v>603704</v>
      </c>
      <c r="F138" s="23">
        <v>169132.65</v>
      </c>
      <c r="G138" s="23">
        <f t="shared" si="25"/>
        <v>150101.47</v>
      </c>
      <c r="H138" s="23">
        <f t="shared" si="26"/>
        <v>434571.35</v>
      </c>
      <c r="I138" s="24">
        <f t="shared" si="27"/>
        <v>788.71341661420877</v>
      </c>
      <c r="J138" s="24">
        <f t="shared" si="28"/>
        <v>28.015823979963688</v>
      </c>
      <c r="K138" s="24">
        <f t="shared" si="29"/>
        <v>9.6902275360176553</v>
      </c>
    </row>
    <row r="139" spans="1:11">
      <c r="A139" s="21"/>
      <c r="B139" s="22" t="s">
        <v>118</v>
      </c>
      <c r="C139" s="23">
        <v>7576685.6699999999</v>
      </c>
      <c r="D139" s="23">
        <v>0</v>
      </c>
      <c r="E139" s="23">
        <v>0</v>
      </c>
      <c r="F139" s="23">
        <v>9926953.1699999999</v>
      </c>
      <c r="G139" s="23">
        <f t="shared" si="25"/>
        <v>2350267.5</v>
      </c>
      <c r="H139" s="23">
        <f t="shared" si="26"/>
        <v>-9926953.1699999999</v>
      </c>
      <c r="I139" s="24">
        <f t="shared" si="27"/>
        <v>31.019730821167883</v>
      </c>
      <c r="J139" s="24">
        <f t="shared" si="28"/>
        <v>0</v>
      </c>
      <c r="K139" s="24">
        <f t="shared" si="29"/>
        <v>0</v>
      </c>
    </row>
    <row r="140" spans="1:11">
      <c r="A140" s="21" t="s">
        <v>119</v>
      </c>
      <c r="B140" s="22" t="s">
        <v>120</v>
      </c>
      <c r="C140" s="23">
        <v>-7576685.6699999999</v>
      </c>
      <c r="D140" s="23">
        <v>0</v>
      </c>
      <c r="E140" s="23">
        <v>0</v>
      </c>
      <c r="F140" s="23">
        <v>-9926953.1699999999</v>
      </c>
      <c r="G140" s="23">
        <f t="shared" si="25"/>
        <v>-2350267.5</v>
      </c>
      <c r="H140" s="23">
        <f t="shared" si="26"/>
        <v>9926953.1699999999</v>
      </c>
      <c r="I140" s="24">
        <f t="shared" si="27"/>
        <v>31.019730821167883</v>
      </c>
      <c r="J140" s="24">
        <f t="shared" si="28"/>
        <v>0</v>
      </c>
      <c r="K140" s="24">
        <f t="shared" si="29"/>
        <v>0</v>
      </c>
    </row>
    <row r="141" spans="1:11">
      <c r="A141" s="25" t="s">
        <v>121</v>
      </c>
      <c r="B141" s="22" t="s">
        <v>122</v>
      </c>
      <c r="C141" s="23">
        <v>-7576685.6699999999</v>
      </c>
      <c r="D141" s="23">
        <v>0</v>
      </c>
      <c r="E141" s="23">
        <v>0</v>
      </c>
      <c r="F141" s="23">
        <v>-9926953.1699999999</v>
      </c>
      <c r="G141" s="23">
        <f t="shared" si="25"/>
        <v>-2350267.5</v>
      </c>
      <c r="H141" s="23">
        <f t="shared" si="26"/>
        <v>9926953.1699999999</v>
      </c>
      <c r="I141" s="24">
        <f t="shared" si="27"/>
        <v>31.019730821167883</v>
      </c>
      <c r="J141" s="24">
        <f t="shared" si="28"/>
        <v>0</v>
      </c>
      <c r="K141" s="24">
        <f t="shared" si="29"/>
        <v>0</v>
      </c>
    </row>
    <row r="142" spans="1:11" s="3" customFormat="1" ht="25.5">
      <c r="A142" s="30" t="s">
        <v>164</v>
      </c>
      <c r="B142" s="31" t="s">
        <v>165</v>
      </c>
      <c r="C142" s="32"/>
      <c r="D142" s="32"/>
      <c r="E142" s="32"/>
      <c r="F142" s="32"/>
      <c r="G142" s="32"/>
      <c r="H142" s="32"/>
      <c r="I142" s="33"/>
      <c r="J142" s="33"/>
      <c r="K142" s="33"/>
    </row>
    <row r="143" spans="1:11">
      <c r="A143" s="21" t="s">
        <v>19</v>
      </c>
      <c r="B143" s="22" t="s">
        <v>20</v>
      </c>
      <c r="C143" s="23">
        <v>138000</v>
      </c>
      <c r="D143" s="23">
        <v>360066</v>
      </c>
      <c r="E143" s="23">
        <v>180034</v>
      </c>
      <c r="F143" s="23">
        <v>360066</v>
      </c>
      <c r="G143" s="23">
        <f t="shared" ref="G143:G153" si="30">F143-C143</f>
        <v>222066</v>
      </c>
      <c r="H143" s="23">
        <f t="shared" ref="H143:H153" si="31">E143-F143</f>
        <v>-180032</v>
      </c>
      <c r="I143" s="24">
        <f t="shared" ref="I143:I153" si="32">IF(ISERROR(F143/C143),0,F143/C143*100-100)</f>
        <v>160.91739130434786</v>
      </c>
      <c r="J143" s="24">
        <f t="shared" ref="J143:J153" si="33">IF(ISERROR(F143/E143),0,F143/E143*100)</f>
        <v>199.99888909872581</v>
      </c>
      <c r="K143" s="24">
        <f t="shared" ref="K143:K153" si="34">IF(ISERROR(F143/D143),0,F143/D143*100)</f>
        <v>100</v>
      </c>
    </row>
    <row r="144" spans="1:11">
      <c r="A144" s="25" t="s">
        <v>84</v>
      </c>
      <c r="B144" s="22" t="s">
        <v>85</v>
      </c>
      <c r="C144" s="23">
        <v>138000</v>
      </c>
      <c r="D144" s="23">
        <v>360066</v>
      </c>
      <c r="E144" s="23">
        <v>180034</v>
      </c>
      <c r="F144" s="23">
        <v>360066</v>
      </c>
      <c r="G144" s="23">
        <f t="shared" si="30"/>
        <v>222066</v>
      </c>
      <c r="H144" s="23">
        <f t="shared" si="31"/>
        <v>-180032</v>
      </c>
      <c r="I144" s="24">
        <f t="shared" si="32"/>
        <v>160.91739130434786</v>
      </c>
      <c r="J144" s="24">
        <f t="shared" si="33"/>
        <v>199.99888909872581</v>
      </c>
      <c r="K144" s="24">
        <f t="shared" si="34"/>
        <v>100</v>
      </c>
    </row>
    <row r="145" spans="1:11">
      <c r="A145" s="26" t="s">
        <v>86</v>
      </c>
      <c r="B145" s="22" t="s">
        <v>87</v>
      </c>
      <c r="C145" s="23">
        <v>138000</v>
      </c>
      <c r="D145" s="23">
        <v>360066</v>
      </c>
      <c r="E145" s="23">
        <v>180034</v>
      </c>
      <c r="F145" s="23">
        <v>360066</v>
      </c>
      <c r="G145" s="23">
        <f t="shared" si="30"/>
        <v>222066</v>
      </c>
      <c r="H145" s="23">
        <f t="shared" si="31"/>
        <v>-180032</v>
      </c>
      <c r="I145" s="24">
        <f t="shared" si="32"/>
        <v>160.91739130434786</v>
      </c>
      <c r="J145" s="24">
        <f t="shared" si="33"/>
        <v>199.99888909872581</v>
      </c>
      <c r="K145" s="24">
        <f t="shared" si="34"/>
        <v>100</v>
      </c>
    </row>
    <row r="146" spans="1:11">
      <c r="A146" s="21" t="s">
        <v>88</v>
      </c>
      <c r="B146" s="22" t="s">
        <v>89</v>
      </c>
      <c r="C146" s="23">
        <v>3774.48</v>
      </c>
      <c r="D146" s="23">
        <v>360066</v>
      </c>
      <c r="E146" s="23">
        <v>180034</v>
      </c>
      <c r="F146" s="23">
        <v>112191.71</v>
      </c>
      <c r="G146" s="23">
        <f t="shared" si="30"/>
        <v>108417.23000000001</v>
      </c>
      <c r="H146" s="23">
        <f t="shared" si="31"/>
        <v>67842.289999999994</v>
      </c>
      <c r="I146" s="24">
        <f t="shared" si="32"/>
        <v>2872.3752675865285</v>
      </c>
      <c r="J146" s="24">
        <f t="shared" si="33"/>
        <v>62.31695679704945</v>
      </c>
      <c r="K146" s="24">
        <f t="shared" si="34"/>
        <v>31.158651469452824</v>
      </c>
    </row>
    <row r="147" spans="1:11">
      <c r="A147" s="25" t="s">
        <v>90</v>
      </c>
      <c r="B147" s="22" t="s">
        <v>91</v>
      </c>
      <c r="C147" s="23">
        <v>3774.48</v>
      </c>
      <c r="D147" s="23">
        <v>360066</v>
      </c>
      <c r="E147" s="23">
        <v>180034</v>
      </c>
      <c r="F147" s="23">
        <v>112191.71</v>
      </c>
      <c r="G147" s="23">
        <f t="shared" si="30"/>
        <v>108417.23000000001</v>
      </c>
      <c r="H147" s="23">
        <f t="shared" si="31"/>
        <v>67842.289999999994</v>
      </c>
      <c r="I147" s="24">
        <f t="shared" si="32"/>
        <v>2872.3752675865285</v>
      </c>
      <c r="J147" s="24">
        <f t="shared" si="33"/>
        <v>62.31695679704945</v>
      </c>
      <c r="K147" s="24">
        <f t="shared" si="34"/>
        <v>31.158651469452824</v>
      </c>
    </row>
    <row r="148" spans="1:11">
      <c r="A148" s="26" t="s">
        <v>92</v>
      </c>
      <c r="B148" s="22" t="s">
        <v>93</v>
      </c>
      <c r="C148" s="23">
        <v>3774.48</v>
      </c>
      <c r="D148" s="23">
        <v>360066</v>
      </c>
      <c r="E148" s="23">
        <v>180034</v>
      </c>
      <c r="F148" s="23">
        <v>112191.71</v>
      </c>
      <c r="G148" s="23">
        <f t="shared" si="30"/>
        <v>108417.23000000001</v>
      </c>
      <c r="H148" s="23">
        <f t="shared" si="31"/>
        <v>67842.289999999994</v>
      </c>
      <c r="I148" s="24">
        <f t="shared" si="32"/>
        <v>2872.3752675865285</v>
      </c>
      <c r="J148" s="24">
        <f t="shared" si="33"/>
        <v>62.31695679704945</v>
      </c>
      <c r="K148" s="24">
        <f t="shared" si="34"/>
        <v>31.158651469452824</v>
      </c>
    </row>
    <row r="149" spans="1:11">
      <c r="A149" s="27" t="s">
        <v>94</v>
      </c>
      <c r="B149" s="22" t="s">
        <v>95</v>
      </c>
      <c r="C149" s="23">
        <v>3731.05</v>
      </c>
      <c r="D149" s="23">
        <v>50494</v>
      </c>
      <c r="E149" s="23">
        <v>25248</v>
      </c>
      <c r="F149" s="23">
        <v>17638.849999999999</v>
      </c>
      <c r="G149" s="23">
        <f t="shared" si="30"/>
        <v>13907.8</v>
      </c>
      <c r="H149" s="23">
        <f t="shared" si="31"/>
        <v>7609.1500000000015</v>
      </c>
      <c r="I149" s="24">
        <f t="shared" si="32"/>
        <v>372.75833880543007</v>
      </c>
      <c r="J149" s="24">
        <f t="shared" si="33"/>
        <v>69.862365335868176</v>
      </c>
      <c r="K149" s="24">
        <f t="shared" si="34"/>
        <v>34.932566245494513</v>
      </c>
    </row>
    <row r="150" spans="1:11">
      <c r="A150" s="27" t="s">
        <v>96</v>
      </c>
      <c r="B150" s="22" t="s">
        <v>97</v>
      </c>
      <c r="C150" s="23">
        <v>43.43</v>
      </c>
      <c r="D150" s="23">
        <v>309572</v>
      </c>
      <c r="E150" s="23">
        <v>154786</v>
      </c>
      <c r="F150" s="23">
        <v>94552.86</v>
      </c>
      <c r="G150" s="23">
        <f t="shared" si="30"/>
        <v>94509.430000000008</v>
      </c>
      <c r="H150" s="23">
        <f t="shared" si="31"/>
        <v>60233.14</v>
      </c>
      <c r="I150" s="24">
        <f t="shared" si="32"/>
        <v>217613.23969606264</v>
      </c>
      <c r="J150" s="24">
        <f t="shared" si="33"/>
        <v>61.086183504968147</v>
      </c>
      <c r="K150" s="24">
        <f t="shared" si="34"/>
        <v>30.543091752484074</v>
      </c>
    </row>
    <row r="151" spans="1:11">
      <c r="A151" s="21"/>
      <c r="B151" s="22" t="s">
        <v>118</v>
      </c>
      <c r="C151" s="23">
        <v>134225.51999999999</v>
      </c>
      <c r="D151" s="23">
        <v>0</v>
      </c>
      <c r="E151" s="23">
        <v>0</v>
      </c>
      <c r="F151" s="23">
        <v>247874.29</v>
      </c>
      <c r="G151" s="23">
        <f t="shared" si="30"/>
        <v>113648.77000000002</v>
      </c>
      <c r="H151" s="23">
        <f t="shared" si="31"/>
        <v>-247874.29</v>
      </c>
      <c r="I151" s="24">
        <f t="shared" si="32"/>
        <v>84.670016551249006</v>
      </c>
      <c r="J151" s="24">
        <f t="shared" si="33"/>
        <v>0</v>
      </c>
      <c r="K151" s="24">
        <f t="shared" si="34"/>
        <v>0</v>
      </c>
    </row>
    <row r="152" spans="1:11">
      <c r="A152" s="21" t="s">
        <v>119</v>
      </c>
      <c r="B152" s="22" t="s">
        <v>120</v>
      </c>
      <c r="C152" s="23">
        <v>-134225.51999999999</v>
      </c>
      <c r="D152" s="23">
        <v>0</v>
      </c>
      <c r="E152" s="23">
        <v>0</v>
      </c>
      <c r="F152" s="23">
        <v>-247874.29</v>
      </c>
      <c r="G152" s="23">
        <f t="shared" si="30"/>
        <v>-113648.77000000002</v>
      </c>
      <c r="H152" s="23">
        <f t="shared" si="31"/>
        <v>247874.29</v>
      </c>
      <c r="I152" s="24">
        <f t="shared" si="32"/>
        <v>84.670016551249006</v>
      </c>
      <c r="J152" s="24">
        <f t="shared" si="33"/>
        <v>0</v>
      </c>
      <c r="K152" s="24">
        <f t="shared" si="34"/>
        <v>0</v>
      </c>
    </row>
    <row r="153" spans="1:11">
      <c r="A153" s="25" t="s">
        <v>121</v>
      </c>
      <c r="B153" s="22" t="s">
        <v>122</v>
      </c>
      <c r="C153" s="23">
        <v>-134225.51999999999</v>
      </c>
      <c r="D153" s="23">
        <v>0</v>
      </c>
      <c r="E153" s="23">
        <v>0</v>
      </c>
      <c r="F153" s="23">
        <v>-247874.29</v>
      </c>
      <c r="G153" s="23">
        <f t="shared" si="30"/>
        <v>-113648.77000000002</v>
      </c>
      <c r="H153" s="23">
        <f t="shared" si="31"/>
        <v>247874.29</v>
      </c>
      <c r="I153" s="24">
        <f t="shared" si="32"/>
        <v>84.670016551249006</v>
      </c>
      <c r="J153" s="24">
        <f t="shared" si="33"/>
        <v>0</v>
      </c>
      <c r="K153" s="24">
        <f t="shared" si="34"/>
        <v>0</v>
      </c>
    </row>
    <row r="154" spans="1:11" s="3" customFormat="1" ht="25.5">
      <c r="A154" s="49" t="s">
        <v>166</v>
      </c>
      <c r="B154" s="31" t="s">
        <v>167</v>
      </c>
      <c r="C154" s="32"/>
      <c r="D154" s="32"/>
      <c r="E154" s="32"/>
      <c r="F154" s="32"/>
      <c r="G154" s="32"/>
      <c r="H154" s="32"/>
      <c r="I154" s="33"/>
      <c r="J154" s="33"/>
      <c r="K154" s="33"/>
    </row>
    <row r="155" spans="1:11">
      <c r="A155" s="21" t="s">
        <v>19</v>
      </c>
      <c r="B155" s="22" t="s">
        <v>20</v>
      </c>
      <c r="C155" s="23">
        <v>138000</v>
      </c>
      <c r="D155" s="23">
        <v>360066</v>
      </c>
      <c r="E155" s="23">
        <v>180034</v>
      </c>
      <c r="F155" s="23">
        <v>360066</v>
      </c>
      <c r="G155" s="23">
        <f t="shared" ref="G155:G165" si="35">F155-C155</f>
        <v>222066</v>
      </c>
      <c r="H155" s="23">
        <f t="shared" ref="H155:H165" si="36">E155-F155</f>
        <v>-180032</v>
      </c>
      <c r="I155" s="24">
        <f t="shared" ref="I155:I165" si="37">IF(ISERROR(F155/C155),0,F155/C155*100-100)</f>
        <v>160.91739130434786</v>
      </c>
      <c r="J155" s="24">
        <f t="shared" ref="J155:J165" si="38">IF(ISERROR(F155/E155),0,F155/E155*100)</f>
        <v>199.99888909872581</v>
      </c>
      <c r="K155" s="24">
        <f t="shared" ref="K155:K165" si="39">IF(ISERROR(F155/D155),0,F155/D155*100)</f>
        <v>100</v>
      </c>
    </row>
    <row r="156" spans="1:11">
      <c r="A156" s="25" t="s">
        <v>84</v>
      </c>
      <c r="B156" s="22" t="s">
        <v>85</v>
      </c>
      <c r="C156" s="23">
        <v>138000</v>
      </c>
      <c r="D156" s="23">
        <v>360066</v>
      </c>
      <c r="E156" s="23">
        <v>180034</v>
      </c>
      <c r="F156" s="23">
        <v>360066</v>
      </c>
      <c r="G156" s="23">
        <f t="shared" si="35"/>
        <v>222066</v>
      </c>
      <c r="H156" s="23">
        <f t="shared" si="36"/>
        <v>-180032</v>
      </c>
      <c r="I156" s="24">
        <f t="shared" si="37"/>
        <v>160.91739130434786</v>
      </c>
      <c r="J156" s="24">
        <f t="shared" si="38"/>
        <v>199.99888909872581</v>
      </c>
      <c r="K156" s="24">
        <f t="shared" si="39"/>
        <v>100</v>
      </c>
    </row>
    <row r="157" spans="1:11">
      <c r="A157" s="26" t="s">
        <v>86</v>
      </c>
      <c r="B157" s="22" t="s">
        <v>87</v>
      </c>
      <c r="C157" s="23">
        <v>138000</v>
      </c>
      <c r="D157" s="23">
        <v>360066</v>
      </c>
      <c r="E157" s="23">
        <v>180034</v>
      </c>
      <c r="F157" s="23">
        <v>360066</v>
      </c>
      <c r="G157" s="23">
        <f t="shared" si="35"/>
        <v>222066</v>
      </c>
      <c r="H157" s="23">
        <f t="shared" si="36"/>
        <v>-180032</v>
      </c>
      <c r="I157" s="24">
        <f t="shared" si="37"/>
        <v>160.91739130434786</v>
      </c>
      <c r="J157" s="24">
        <f t="shared" si="38"/>
        <v>199.99888909872581</v>
      </c>
      <c r="K157" s="24">
        <f t="shared" si="39"/>
        <v>100</v>
      </c>
    </row>
    <row r="158" spans="1:11">
      <c r="A158" s="21" t="s">
        <v>88</v>
      </c>
      <c r="B158" s="22" t="s">
        <v>89</v>
      </c>
      <c r="C158" s="23">
        <v>3774.48</v>
      </c>
      <c r="D158" s="23">
        <v>360066</v>
      </c>
      <c r="E158" s="23">
        <v>180034</v>
      </c>
      <c r="F158" s="23">
        <v>112191.71</v>
      </c>
      <c r="G158" s="23">
        <f t="shared" si="35"/>
        <v>108417.23000000001</v>
      </c>
      <c r="H158" s="23">
        <f t="shared" si="36"/>
        <v>67842.289999999994</v>
      </c>
      <c r="I158" s="24">
        <f t="shared" si="37"/>
        <v>2872.3752675865285</v>
      </c>
      <c r="J158" s="24">
        <f t="shared" si="38"/>
        <v>62.31695679704945</v>
      </c>
      <c r="K158" s="24">
        <f t="shared" si="39"/>
        <v>31.158651469452824</v>
      </c>
    </row>
    <row r="159" spans="1:11">
      <c r="A159" s="25" t="s">
        <v>90</v>
      </c>
      <c r="B159" s="22" t="s">
        <v>91</v>
      </c>
      <c r="C159" s="23">
        <v>3774.48</v>
      </c>
      <c r="D159" s="23">
        <v>360066</v>
      </c>
      <c r="E159" s="23">
        <v>180034</v>
      </c>
      <c r="F159" s="23">
        <v>112191.71</v>
      </c>
      <c r="G159" s="23">
        <f t="shared" si="35"/>
        <v>108417.23000000001</v>
      </c>
      <c r="H159" s="23">
        <f t="shared" si="36"/>
        <v>67842.289999999994</v>
      </c>
      <c r="I159" s="24">
        <f t="shared" si="37"/>
        <v>2872.3752675865285</v>
      </c>
      <c r="J159" s="24">
        <f t="shared" si="38"/>
        <v>62.31695679704945</v>
      </c>
      <c r="K159" s="24">
        <f t="shared" si="39"/>
        <v>31.158651469452824</v>
      </c>
    </row>
    <row r="160" spans="1:11">
      <c r="A160" s="26" t="s">
        <v>92</v>
      </c>
      <c r="B160" s="22" t="s">
        <v>93</v>
      </c>
      <c r="C160" s="23">
        <v>3774.48</v>
      </c>
      <c r="D160" s="23">
        <v>360066</v>
      </c>
      <c r="E160" s="23">
        <v>180034</v>
      </c>
      <c r="F160" s="23">
        <v>112191.71</v>
      </c>
      <c r="G160" s="23">
        <f t="shared" si="35"/>
        <v>108417.23000000001</v>
      </c>
      <c r="H160" s="23">
        <f t="shared" si="36"/>
        <v>67842.289999999994</v>
      </c>
      <c r="I160" s="24">
        <f t="shared" si="37"/>
        <v>2872.3752675865285</v>
      </c>
      <c r="J160" s="24">
        <f t="shared" si="38"/>
        <v>62.31695679704945</v>
      </c>
      <c r="K160" s="24">
        <f t="shared" si="39"/>
        <v>31.158651469452824</v>
      </c>
    </row>
    <row r="161" spans="1:11">
      <c r="A161" s="27" t="s">
        <v>94</v>
      </c>
      <c r="B161" s="22" t="s">
        <v>95</v>
      </c>
      <c r="C161" s="23">
        <v>3731.05</v>
      </c>
      <c r="D161" s="23">
        <v>50494</v>
      </c>
      <c r="E161" s="23">
        <v>25248</v>
      </c>
      <c r="F161" s="23">
        <v>17638.849999999999</v>
      </c>
      <c r="G161" s="23">
        <f t="shared" si="35"/>
        <v>13907.8</v>
      </c>
      <c r="H161" s="23">
        <f t="shared" si="36"/>
        <v>7609.1500000000015</v>
      </c>
      <c r="I161" s="24">
        <f t="shared" si="37"/>
        <v>372.75833880543007</v>
      </c>
      <c r="J161" s="24">
        <f t="shared" si="38"/>
        <v>69.862365335868176</v>
      </c>
      <c r="K161" s="24">
        <f t="shared" si="39"/>
        <v>34.932566245494513</v>
      </c>
    </row>
    <row r="162" spans="1:11">
      <c r="A162" s="27" t="s">
        <v>96</v>
      </c>
      <c r="B162" s="22" t="s">
        <v>97</v>
      </c>
      <c r="C162" s="23">
        <v>43.43</v>
      </c>
      <c r="D162" s="23">
        <v>309572</v>
      </c>
      <c r="E162" s="23">
        <v>154786</v>
      </c>
      <c r="F162" s="23">
        <v>94552.86</v>
      </c>
      <c r="G162" s="23">
        <f t="shared" si="35"/>
        <v>94509.430000000008</v>
      </c>
      <c r="H162" s="23">
        <f t="shared" si="36"/>
        <v>60233.14</v>
      </c>
      <c r="I162" s="24">
        <f t="shared" si="37"/>
        <v>217613.23969606264</v>
      </c>
      <c r="J162" s="24">
        <f t="shared" si="38"/>
        <v>61.086183504968147</v>
      </c>
      <c r="K162" s="24">
        <f t="shared" si="39"/>
        <v>30.543091752484074</v>
      </c>
    </row>
    <row r="163" spans="1:11">
      <c r="A163" s="21"/>
      <c r="B163" s="22" t="s">
        <v>118</v>
      </c>
      <c r="C163" s="23">
        <v>134225.51999999999</v>
      </c>
      <c r="D163" s="23">
        <v>0</v>
      </c>
      <c r="E163" s="23">
        <v>0</v>
      </c>
      <c r="F163" s="23">
        <v>247874.29</v>
      </c>
      <c r="G163" s="23">
        <f t="shared" si="35"/>
        <v>113648.77000000002</v>
      </c>
      <c r="H163" s="23">
        <f t="shared" si="36"/>
        <v>-247874.29</v>
      </c>
      <c r="I163" s="24">
        <f t="shared" si="37"/>
        <v>84.670016551249006</v>
      </c>
      <c r="J163" s="24">
        <f t="shared" si="38"/>
        <v>0</v>
      </c>
      <c r="K163" s="24">
        <f t="shared" si="39"/>
        <v>0</v>
      </c>
    </row>
    <row r="164" spans="1:11">
      <c r="A164" s="21" t="s">
        <v>119</v>
      </c>
      <c r="B164" s="22" t="s">
        <v>120</v>
      </c>
      <c r="C164" s="23">
        <v>-134225.51999999999</v>
      </c>
      <c r="D164" s="23">
        <v>0</v>
      </c>
      <c r="E164" s="23">
        <v>0</v>
      </c>
      <c r="F164" s="23">
        <v>-247874.29</v>
      </c>
      <c r="G164" s="23">
        <f t="shared" si="35"/>
        <v>-113648.77000000002</v>
      </c>
      <c r="H164" s="23">
        <f t="shared" si="36"/>
        <v>247874.29</v>
      </c>
      <c r="I164" s="24">
        <f t="shared" si="37"/>
        <v>84.670016551249006</v>
      </c>
      <c r="J164" s="24">
        <f t="shared" si="38"/>
        <v>0</v>
      </c>
      <c r="K164" s="24">
        <f t="shared" si="39"/>
        <v>0</v>
      </c>
    </row>
    <row r="165" spans="1:11">
      <c r="A165" s="25" t="s">
        <v>121</v>
      </c>
      <c r="B165" s="22" t="s">
        <v>122</v>
      </c>
      <c r="C165" s="23">
        <v>-134225.51999999999</v>
      </c>
      <c r="D165" s="23">
        <v>0</v>
      </c>
      <c r="E165" s="23">
        <v>0</v>
      </c>
      <c r="F165" s="23">
        <v>-247874.29</v>
      </c>
      <c r="G165" s="23">
        <f t="shared" si="35"/>
        <v>-113648.77000000002</v>
      </c>
      <c r="H165" s="23">
        <f t="shared" si="36"/>
        <v>247874.29</v>
      </c>
      <c r="I165" s="24">
        <f t="shared" si="37"/>
        <v>84.670016551249006</v>
      </c>
      <c r="J165" s="24">
        <f t="shared" si="38"/>
        <v>0</v>
      </c>
      <c r="K165" s="24">
        <f t="shared" si="39"/>
        <v>0</v>
      </c>
    </row>
    <row r="166" spans="1:11" s="3" customFormat="1" ht="25.5">
      <c r="A166" s="30" t="s">
        <v>168</v>
      </c>
      <c r="B166" s="31" t="s">
        <v>169</v>
      </c>
      <c r="C166" s="32"/>
      <c r="D166" s="32"/>
      <c r="E166" s="32"/>
      <c r="F166" s="32"/>
      <c r="G166" s="32"/>
      <c r="H166" s="32"/>
      <c r="I166" s="33"/>
      <c r="J166" s="33"/>
      <c r="K166" s="33"/>
    </row>
    <row r="167" spans="1:11">
      <c r="A167" s="21" t="s">
        <v>19</v>
      </c>
      <c r="B167" s="22" t="s">
        <v>20</v>
      </c>
      <c r="C167" s="23">
        <v>1896907.75</v>
      </c>
      <c r="D167" s="23">
        <v>5020768</v>
      </c>
      <c r="E167" s="23">
        <v>529605</v>
      </c>
      <c r="F167" s="23">
        <v>4916517.5</v>
      </c>
      <c r="G167" s="23">
        <f t="shared" ref="G167:G189" si="40">F167-C167</f>
        <v>3019609.75</v>
      </c>
      <c r="H167" s="23">
        <f t="shared" ref="H167:H189" si="41">E167-F167</f>
        <v>-4386912.5</v>
      </c>
      <c r="I167" s="24">
        <f t="shared" ref="I167:I189" si="42">IF(ISERROR(F167/C167),0,F167/C167*100-100)</f>
        <v>159.1859040061384</v>
      </c>
      <c r="J167" s="24">
        <f t="shared" ref="J167:J189" si="43">IF(ISERROR(F167/E167),0,F167/E167*100)</f>
        <v>928.33668488779381</v>
      </c>
      <c r="K167" s="24">
        <f t="shared" ref="K167:K189" si="44">IF(ISERROR(F167/D167),0,F167/D167*100)</f>
        <v>97.923614474916988</v>
      </c>
    </row>
    <row r="168" spans="1:11">
      <c r="A168" s="25" t="s">
        <v>130</v>
      </c>
      <c r="B168" s="22" t="s">
        <v>131</v>
      </c>
      <c r="C168" s="23">
        <v>30109.75</v>
      </c>
      <c r="D168" s="23">
        <v>215847</v>
      </c>
      <c r="E168" s="23">
        <v>99362</v>
      </c>
      <c r="F168" s="23">
        <v>111596.5</v>
      </c>
      <c r="G168" s="23">
        <f t="shared" si="40"/>
        <v>81486.75</v>
      </c>
      <c r="H168" s="23">
        <f t="shared" si="41"/>
        <v>-12234.5</v>
      </c>
      <c r="I168" s="24">
        <f t="shared" si="42"/>
        <v>270.63243633706691</v>
      </c>
      <c r="J168" s="24">
        <f t="shared" si="43"/>
        <v>112.31305730560979</v>
      </c>
      <c r="K168" s="24">
        <f t="shared" si="44"/>
        <v>51.701668311350168</v>
      </c>
    </row>
    <row r="169" spans="1:11">
      <c r="A169" s="26" t="s">
        <v>132</v>
      </c>
      <c r="B169" s="22" t="s">
        <v>133</v>
      </c>
      <c r="C169" s="23">
        <v>30109.75</v>
      </c>
      <c r="D169" s="23">
        <v>215847</v>
      </c>
      <c r="E169" s="23">
        <v>99362</v>
      </c>
      <c r="F169" s="23">
        <v>111596.5</v>
      </c>
      <c r="G169" s="23">
        <f t="shared" si="40"/>
        <v>81486.75</v>
      </c>
      <c r="H169" s="23">
        <f t="shared" si="41"/>
        <v>-12234.5</v>
      </c>
      <c r="I169" s="24">
        <f t="shared" si="42"/>
        <v>270.63243633706691</v>
      </c>
      <c r="J169" s="24">
        <f t="shared" si="43"/>
        <v>112.31305730560979</v>
      </c>
      <c r="K169" s="24">
        <f t="shared" si="44"/>
        <v>51.701668311350168</v>
      </c>
    </row>
    <row r="170" spans="1:11">
      <c r="A170" s="27" t="s">
        <v>134</v>
      </c>
      <c r="B170" s="22" t="s">
        <v>135</v>
      </c>
      <c r="C170" s="23">
        <v>30109.75</v>
      </c>
      <c r="D170" s="23">
        <v>215847</v>
      </c>
      <c r="E170" s="23">
        <v>99362</v>
      </c>
      <c r="F170" s="23">
        <v>111596.5</v>
      </c>
      <c r="G170" s="23">
        <f t="shared" si="40"/>
        <v>81486.75</v>
      </c>
      <c r="H170" s="23">
        <f t="shared" si="41"/>
        <v>-12234.5</v>
      </c>
      <c r="I170" s="24">
        <f t="shared" si="42"/>
        <v>270.63243633706691</v>
      </c>
      <c r="J170" s="24">
        <f t="shared" si="43"/>
        <v>112.31305730560979</v>
      </c>
      <c r="K170" s="24">
        <f t="shared" si="44"/>
        <v>51.701668311350168</v>
      </c>
    </row>
    <row r="171" spans="1:11" ht="25.5">
      <c r="A171" s="28" t="s">
        <v>136</v>
      </c>
      <c r="B171" s="22" t="s">
        <v>137</v>
      </c>
      <c r="C171" s="23">
        <v>30109.75</v>
      </c>
      <c r="D171" s="23">
        <v>215847</v>
      </c>
      <c r="E171" s="23">
        <v>99362</v>
      </c>
      <c r="F171" s="23">
        <v>111596.5</v>
      </c>
      <c r="G171" s="23">
        <f t="shared" si="40"/>
        <v>81486.75</v>
      </c>
      <c r="H171" s="23">
        <f t="shared" si="41"/>
        <v>-12234.5</v>
      </c>
      <c r="I171" s="24">
        <f t="shared" si="42"/>
        <v>270.63243633706691</v>
      </c>
      <c r="J171" s="24">
        <f t="shared" si="43"/>
        <v>112.31305730560979</v>
      </c>
      <c r="K171" s="24">
        <f t="shared" si="44"/>
        <v>51.701668311350168</v>
      </c>
    </row>
    <row r="172" spans="1:11" ht="25.5">
      <c r="A172" s="29" t="s">
        <v>138</v>
      </c>
      <c r="B172" s="22" t="s">
        <v>139</v>
      </c>
      <c r="C172" s="23">
        <v>30109.75</v>
      </c>
      <c r="D172" s="23">
        <v>215847</v>
      </c>
      <c r="E172" s="23">
        <v>99362</v>
      </c>
      <c r="F172" s="23">
        <v>111596.5</v>
      </c>
      <c r="G172" s="23">
        <f t="shared" si="40"/>
        <v>81486.75</v>
      </c>
      <c r="H172" s="23">
        <f t="shared" si="41"/>
        <v>-12234.5</v>
      </c>
      <c r="I172" s="24">
        <f t="shared" si="42"/>
        <v>270.63243633706691</v>
      </c>
      <c r="J172" s="24">
        <f t="shared" si="43"/>
        <v>112.31305730560979</v>
      </c>
      <c r="K172" s="24">
        <f t="shared" si="44"/>
        <v>51.701668311350168</v>
      </c>
    </row>
    <row r="173" spans="1:11">
      <c r="A173" s="25" t="s">
        <v>84</v>
      </c>
      <c r="B173" s="22" t="s">
        <v>85</v>
      </c>
      <c r="C173" s="23">
        <v>1866798</v>
      </c>
      <c r="D173" s="23">
        <v>4804921</v>
      </c>
      <c r="E173" s="23">
        <v>430243</v>
      </c>
      <c r="F173" s="23">
        <v>4804921</v>
      </c>
      <c r="G173" s="23">
        <f t="shared" si="40"/>
        <v>2938123</v>
      </c>
      <c r="H173" s="23">
        <f t="shared" si="41"/>
        <v>-4374678</v>
      </c>
      <c r="I173" s="24">
        <f t="shared" si="42"/>
        <v>157.38837303232594</v>
      </c>
      <c r="J173" s="24">
        <f t="shared" si="43"/>
        <v>1116.7923708230001</v>
      </c>
      <c r="K173" s="24">
        <f t="shared" si="44"/>
        <v>100</v>
      </c>
    </row>
    <row r="174" spans="1:11">
      <c r="A174" s="26" t="s">
        <v>86</v>
      </c>
      <c r="B174" s="22" t="s">
        <v>87</v>
      </c>
      <c r="C174" s="23">
        <v>1866798</v>
      </c>
      <c r="D174" s="23">
        <v>4804921</v>
      </c>
      <c r="E174" s="23">
        <v>430243</v>
      </c>
      <c r="F174" s="23">
        <v>4804921</v>
      </c>
      <c r="G174" s="23">
        <f t="shared" si="40"/>
        <v>2938123</v>
      </c>
      <c r="H174" s="23">
        <f t="shared" si="41"/>
        <v>-4374678</v>
      </c>
      <c r="I174" s="24">
        <f t="shared" si="42"/>
        <v>157.38837303232594</v>
      </c>
      <c r="J174" s="24">
        <f t="shared" si="43"/>
        <v>1116.7923708230001</v>
      </c>
      <c r="K174" s="24">
        <f t="shared" si="44"/>
        <v>100</v>
      </c>
    </row>
    <row r="175" spans="1:11">
      <c r="A175" s="21" t="s">
        <v>88</v>
      </c>
      <c r="B175" s="22" t="s">
        <v>89</v>
      </c>
      <c r="C175" s="23">
        <v>455729.86</v>
      </c>
      <c r="D175" s="23">
        <v>5020768</v>
      </c>
      <c r="E175" s="23">
        <v>529605</v>
      </c>
      <c r="F175" s="23">
        <v>1738683.46</v>
      </c>
      <c r="G175" s="23">
        <f t="shared" si="40"/>
        <v>1282953.6000000001</v>
      </c>
      <c r="H175" s="23">
        <f t="shared" si="41"/>
        <v>-1209078.46</v>
      </c>
      <c r="I175" s="24">
        <f t="shared" si="42"/>
        <v>281.51624736636745</v>
      </c>
      <c r="J175" s="24">
        <f t="shared" si="43"/>
        <v>328.29815806119655</v>
      </c>
      <c r="K175" s="24">
        <f t="shared" si="44"/>
        <v>34.62983073505886</v>
      </c>
    </row>
    <row r="176" spans="1:11">
      <c r="A176" s="25" t="s">
        <v>90</v>
      </c>
      <c r="B176" s="22" t="s">
        <v>91</v>
      </c>
      <c r="C176" s="23">
        <v>446316.91</v>
      </c>
      <c r="D176" s="23">
        <v>4709452</v>
      </c>
      <c r="E176" s="23">
        <v>379947</v>
      </c>
      <c r="F176" s="23">
        <v>1738683.46</v>
      </c>
      <c r="G176" s="23">
        <f t="shared" si="40"/>
        <v>1292366.55</v>
      </c>
      <c r="H176" s="23">
        <f t="shared" si="41"/>
        <v>-1358736.46</v>
      </c>
      <c r="I176" s="24">
        <f t="shared" si="42"/>
        <v>289.56253304406505</v>
      </c>
      <c r="J176" s="24">
        <f t="shared" si="43"/>
        <v>457.61210379342384</v>
      </c>
      <c r="K176" s="24">
        <f t="shared" si="44"/>
        <v>36.91901860343836</v>
      </c>
    </row>
    <row r="177" spans="1:11">
      <c r="A177" s="26" t="s">
        <v>92</v>
      </c>
      <c r="B177" s="22" t="s">
        <v>93</v>
      </c>
      <c r="C177" s="23">
        <v>282067.90999999997</v>
      </c>
      <c r="D177" s="23">
        <v>4034599</v>
      </c>
      <c r="E177" s="23">
        <v>205856</v>
      </c>
      <c r="F177" s="23">
        <v>1063830.46</v>
      </c>
      <c r="G177" s="23">
        <f t="shared" si="40"/>
        <v>781762.55</v>
      </c>
      <c r="H177" s="23">
        <f t="shared" si="41"/>
        <v>-857974.46</v>
      </c>
      <c r="I177" s="24">
        <f t="shared" si="42"/>
        <v>277.1540193990873</v>
      </c>
      <c r="J177" s="24">
        <f t="shared" si="43"/>
        <v>516.78380032644179</v>
      </c>
      <c r="K177" s="24">
        <f t="shared" si="44"/>
        <v>26.367687594231793</v>
      </c>
    </row>
    <row r="178" spans="1:11">
      <c r="A178" s="27" t="s">
        <v>94</v>
      </c>
      <c r="B178" s="22" t="s">
        <v>95</v>
      </c>
      <c r="C178" s="23">
        <v>32017.360000000001</v>
      </c>
      <c r="D178" s="23">
        <v>628211</v>
      </c>
      <c r="E178" s="23">
        <v>70802</v>
      </c>
      <c r="F178" s="23">
        <v>190665.73</v>
      </c>
      <c r="G178" s="23">
        <f t="shared" si="40"/>
        <v>158648.37</v>
      </c>
      <c r="H178" s="23">
        <f t="shared" si="41"/>
        <v>-119863.73000000001</v>
      </c>
      <c r="I178" s="24">
        <f t="shared" si="42"/>
        <v>495.50734351614244</v>
      </c>
      <c r="J178" s="24">
        <f t="shared" si="43"/>
        <v>269.29427134826705</v>
      </c>
      <c r="K178" s="24">
        <f t="shared" si="44"/>
        <v>30.350587621038155</v>
      </c>
    </row>
    <row r="179" spans="1:11">
      <c r="A179" s="27" t="s">
        <v>96</v>
      </c>
      <c r="B179" s="22" t="s">
        <v>97</v>
      </c>
      <c r="C179" s="23">
        <v>250050.55</v>
      </c>
      <c r="D179" s="23">
        <v>3406388</v>
      </c>
      <c r="E179" s="23">
        <v>135054</v>
      </c>
      <c r="F179" s="23">
        <v>873164.73</v>
      </c>
      <c r="G179" s="23">
        <f t="shared" si="40"/>
        <v>623114.17999999993</v>
      </c>
      <c r="H179" s="23">
        <f t="shared" si="41"/>
        <v>-738110.73</v>
      </c>
      <c r="I179" s="24">
        <f t="shared" si="42"/>
        <v>249.19528471343091</v>
      </c>
      <c r="J179" s="24">
        <f t="shared" si="43"/>
        <v>646.53007685814566</v>
      </c>
      <c r="K179" s="24">
        <f t="shared" si="44"/>
        <v>25.633155412712821</v>
      </c>
    </row>
    <row r="180" spans="1:11">
      <c r="A180" s="28" t="s">
        <v>98</v>
      </c>
      <c r="B180" s="22" t="s">
        <v>99</v>
      </c>
      <c r="C180" s="23">
        <v>161.41</v>
      </c>
      <c r="D180" s="23">
        <v>0</v>
      </c>
      <c r="E180" s="23">
        <v>0</v>
      </c>
      <c r="F180" s="23">
        <v>20513.13</v>
      </c>
      <c r="G180" s="23">
        <f t="shared" si="40"/>
        <v>20351.72</v>
      </c>
      <c r="H180" s="23">
        <f t="shared" si="41"/>
        <v>-20513.13</v>
      </c>
      <c r="I180" s="24">
        <f t="shared" si="42"/>
        <v>12608.71073663342</v>
      </c>
      <c r="J180" s="24">
        <f t="shared" si="43"/>
        <v>0</v>
      </c>
      <c r="K180" s="24">
        <f t="shared" si="44"/>
        <v>0</v>
      </c>
    </row>
    <row r="181" spans="1:11" ht="25.5">
      <c r="A181" s="26" t="s">
        <v>106</v>
      </c>
      <c r="B181" s="22" t="s">
        <v>107</v>
      </c>
      <c r="C181" s="23">
        <v>164249</v>
      </c>
      <c r="D181" s="23">
        <v>674853</v>
      </c>
      <c r="E181" s="23">
        <v>174091</v>
      </c>
      <c r="F181" s="23">
        <v>674853</v>
      </c>
      <c r="G181" s="23">
        <f t="shared" si="40"/>
        <v>510604</v>
      </c>
      <c r="H181" s="23">
        <f t="shared" si="41"/>
        <v>-500762</v>
      </c>
      <c r="I181" s="24">
        <f t="shared" si="42"/>
        <v>310.87190789593848</v>
      </c>
      <c r="J181" s="24">
        <f t="shared" si="43"/>
        <v>387.64381846275796</v>
      </c>
      <c r="K181" s="24">
        <f t="shared" si="44"/>
        <v>100</v>
      </c>
    </row>
    <row r="182" spans="1:11">
      <c r="A182" s="27" t="s">
        <v>108</v>
      </c>
      <c r="B182" s="22" t="s">
        <v>109</v>
      </c>
      <c r="C182" s="23">
        <v>164249</v>
      </c>
      <c r="D182" s="23">
        <v>674853</v>
      </c>
      <c r="E182" s="23">
        <v>174091</v>
      </c>
      <c r="F182" s="23">
        <v>674853</v>
      </c>
      <c r="G182" s="23">
        <f t="shared" si="40"/>
        <v>510604</v>
      </c>
      <c r="H182" s="23">
        <f t="shared" si="41"/>
        <v>-500762</v>
      </c>
      <c r="I182" s="24">
        <f t="shared" si="42"/>
        <v>310.87190789593848</v>
      </c>
      <c r="J182" s="24">
        <f t="shared" si="43"/>
        <v>387.64381846275796</v>
      </c>
      <c r="K182" s="24">
        <f t="shared" si="44"/>
        <v>100</v>
      </c>
    </row>
    <row r="183" spans="1:11" ht="25.5">
      <c r="A183" s="28" t="s">
        <v>110</v>
      </c>
      <c r="B183" s="22" t="s">
        <v>111</v>
      </c>
      <c r="C183" s="23">
        <v>164249</v>
      </c>
      <c r="D183" s="23">
        <v>674853</v>
      </c>
      <c r="E183" s="23">
        <v>174091</v>
      </c>
      <c r="F183" s="23">
        <v>674853</v>
      </c>
      <c r="G183" s="23">
        <f t="shared" si="40"/>
        <v>510604</v>
      </c>
      <c r="H183" s="23">
        <f t="shared" si="41"/>
        <v>-500762</v>
      </c>
      <c r="I183" s="24">
        <f t="shared" si="42"/>
        <v>310.87190789593848</v>
      </c>
      <c r="J183" s="24">
        <f t="shared" si="43"/>
        <v>387.64381846275796</v>
      </c>
      <c r="K183" s="24">
        <f t="shared" si="44"/>
        <v>100</v>
      </c>
    </row>
    <row r="184" spans="1:11" ht="25.5">
      <c r="A184" s="29" t="s">
        <v>112</v>
      </c>
      <c r="B184" s="22" t="s">
        <v>113</v>
      </c>
      <c r="C184" s="23">
        <v>164249</v>
      </c>
      <c r="D184" s="23">
        <v>674853</v>
      </c>
      <c r="E184" s="23">
        <v>174091</v>
      </c>
      <c r="F184" s="23">
        <v>674853</v>
      </c>
      <c r="G184" s="23">
        <f t="shared" si="40"/>
        <v>510604</v>
      </c>
      <c r="H184" s="23">
        <f t="shared" si="41"/>
        <v>-500762</v>
      </c>
      <c r="I184" s="24">
        <f t="shared" si="42"/>
        <v>310.87190789593848</v>
      </c>
      <c r="J184" s="24">
        <f t="shared" si="43"/>
        <v>387.64381846275796</v>
      </c>
      <c r="K184" s="24">
        <f t="shared" si="44"/>
        <v>100</v>
      </c>
    </row>
    <row r="185" spans="1:11">
      <c r="A185" s="25" t="s">
        <v>114</v>
      </c>
      <c r="B185" s="22" t="s">
        <v>115</v>
      </c>
      <c r="C185" s="23">
        <v>9412.9500000000007</v>
      </c>
      <c r="D185" s="23">
        <v>311316</v>
      </c>
      <c r="E185" s="23">
        <v>149658</v>
      </c>
      <c r="F185" s="23">
        <v>0</v>
      </c>
      <c r="G185" s="23">
        <f t="shared" si="40"/>
        <v>-9412.9500000000007</v>
      </c>
      <c r="H185" s="23">
        <f t="shared" si="41"/>
        <v>149658</v>
      </c>
      <c r="I185" s="24">
        <f t="shared" si="42"/>
        <v>-100</v>
      </c>
      <c r="J185" s="24">
        <f t="shared" si="43"/>
        <v>0</v>
      </c>
      <c r="K185" s="24">
        <f t="shared" si="44"/>
        <v>0</v>
      </c>
    </row>
    <row r="186" spans="1:11">
      <c r="A186" s="26" t="s">
        <v>116</v>
      </c>
      <c r="B186" s="22" t="s">
        <v>117</v>
      </c>
      <c r="C186" s="23">
        <v>9412.9500000000007</v>
      </c>
      <c r="D186" s="23">
        <v>311316</v>
      </c>
      <c r="E186" s="23">
        <v>149658</v>
      </c>
      <c r="F186" s="23">
        <v>0</v>
      </c>
      <c r="G186" s="23">
        <f t="shared" si="40"/>
        <v>-9412.9500000000007</v>
      </c>
      <c r="H186" s="23">
        <f t="shared" si="41"/>
        <v>149658</v>
      </c>
      <c r="I186" s="24">
        <f t="shared" si="42"/>
        <v>-100</v>
      </c>
      <c r="J186" s="24">
        <f t="shared" si="43"/>
        <v>0</v>
      </c>
      <c r="K186" s="24">
        <f t="shared" si="44"/>
        <v>0</v>
      </c>
    </row>
    <row r="187" spans="1:11">
      <c r="A187" s="21"/>
      <c r="B187" s="22" t="s">
        <v>118</v>
      </c>
      <c r="C187" s="23">
        <v>1441177.89</v>
      </c>
      <c r="D187" s="23">
        <v>0</v>
      </c>
      <c r="E187" s="23">
        <v>0</v>
      </c>
      <c r="F187" s="23">
        <v>3177834.04</v>
      </c>
      <c r="G187" s="23">
        <f t="shared" si="40"/>
        <v>1736656.1500000001</v>
      </c>
      <c r="H187" s="23">
        <f t="shared" si="41"/>
        <v>-3177834.04</v>
      </c>
      <c r="I187" s="24">
        <f t="shared" si="42"/>
        <v>120.50255294993462</v>
      </c>
      <c r="J187" s="24">
        <f t="shared" si="43"/>
        <v>0</v>
      </c>
      <c r="K187" s="24">
        <f t="shared" si="44"/>
        <v>0</v>
      </c>
    </row>
    <row r="188" spans="1:11">
      <c r="A188" s="21" t="s">
        <v>119</v>
      </c>
      <c r="B188" s="22" t="s">
        <v>120</v>
      </c>
      <c r="C188" s="23">
        <v>-1441177.89</v>
      </c>
      <c r="D188" s="23">
        <v>0</v>
      </c>
      <c r="E188" s="23">
        <v>0</v>
      </c>
      <c r="F188" s="23">
        <v>-3177834.04</v>
      </c>
      <c r="G188" s="23">
        <f t="shared" si="40"/>
        <v>-1736656.1500000001</v>
      </c>
      <c r="H188" s="23">
        <f t="shared" si="41"/>
        <v>3177834.04</v>
      </c>
      <c r="I188" s="24">
        <f t="shared" si="42"/>
        <v>120.50255294993462</v>
      </c>
      <c r="J188" s="24">
        <f t="shared" si="43"/>
        <v>0</v>
      </c>
      <c r="K188" s="24">
        <f t="shared" si="44"/>
        <v>0</v>
      </c>
    </row>
    <row r="189" spans="1:11">
      <c r="A189" s="25" t="s">
        <v>121</v>
      </c>
      <c r="B189" s="22" t="s">
        <v>122</v>
      </c>
      <c r="C189" s="23">
        <v>-1441177.89</v>
      </c>
      <c r="D189" s="23">
        <v>0</v>
      </c>
      <c r="E189" s="23">
        <v>0</v>
      </c>
      <c r="F189" s="23">
        <v>-3177834.04</v>
      </c>
      <c r="G189" s="23">
        <f t="shared" si="40"/>
        <v>-1736656.1500000001</v>
      </c>
      <c r="H189" s="23">
        <f t="shared" si="41"/>
        <v>3177834.04</v>
      </c>
      <c r="I189" s="24">
        <f t="shared" si="42"/>
        <v>120.50255294993462</v>
      </c>
      <c r="J189" s="24">
        <f t="shared" si="43"/>
        <v>0</v>
      </c>
      <c r="K189" s="24">
        <f t="shared" si="44"/>
        <v>0</v>
      </c>
    </row>
    <row r="190" spans="1:11" s="3" customFormat="1">
      <c r="A190" s="49" t="s">
        <v>170</v>
      </c>
      <c r="B190" s="31" t="s">
        <v>171</v>
      </c>
      <c r="C190" s="32"/>
      <c r="D190" s="32"/>
      <c r="E190" s="32"/>
      <c r="F190" s="32"/>
      <c r="G190" s="32"/>
      <c r="H190" s="32"/>
      <c r="I190" s="33"/>
      <c r="J190" s="33"/>
      <c r="K190" s="33"/>
    </row>
    <row r="191" spans="1:11">
      <c r="A191" s="21" t="s">
        <v>19</v>
      </c>
      <c r="B191" s="22" t="s">
        <v>20</v>
      </c>
      <c r="C191" s="23">
        <v>1896907.75</v>
      </c>
      <c r="D191" s="23">
        <v>5020768</v>
      </c>
      <c r="E191" s="23">
        <v>529605</v>
      </c>
      <c r="F191" s="23">
        <v>4916517.5</v>
      </c>
      <c r="G191" s="23">
        <f t="shared" ref="G191:G213" si="45">F191-C191</f>
        <v>3019609.75</v>
      </c>
      <c r="H191" s="23">
        <f t="shared" ref="H191:H213" si="46">E191-F191</f>
        <v>-4386912.5</v>
      </c>
      <c r="I191" s="24">
        <f t="shared" ref="I191:I213" si="47">IF(ISERROR(F191/C191),0,F191/C191*100-100)</f>
        <v>159.1859040061384</v>
      </c>
      <c r="J191" s="24">
        <f t="shared" ref="J191:J213" si="48">IF(ISERROR(F191/E191),0,F191/E191*100)</f>
        <v>928.33668488779381</v>
      </c>
      <c r="K191" s="24">
        <f t="shared" ref="K191:K213" si="49">IF(ISERROR(F191/D191),0,F191/D191*100)</f>
        <v>97.923614474916988</v>
      </c>
    </row>
    <row r="192" spans="1:11">
      <c r="A192" s="25" t="s">
        <v>130</v>
      </c>
      <c r="B192" s="22" t="s">
        <v>131</v>
      </c>
      <c r="C192" s="23">
        <v>30109.75</v>
      </c>
      <c r="D192" s="23">
        <v>215847</v>
      </c>
      <c r="E192" s="23">
        <v>99362</v>
      </c>
      <c r="F192" s="23">
        <v>111596.5</v>
      </c>
      <c r="G192" s="23">
        <f t="shared" si="45"/>
        <v>81486.75</v>
      </c>
      <c r="H192" s="23">
        <f t="shared" si="46"/>
        <v>-12234.5</v>
      </c>
      <c r="I192" s="24">
        <f t="shared" si="47"/>
        <v>270.63243633706691</v>
      </c>
      <c r="J192" s="24">
        <f t="shared" si="48"/>
        <v>112.31305730560979</v>
      </c>
      <c r="K192" s="24">
        <f t="shared" si="49"/>
        <v>51.701668311350168</v>
      </c>
    </row>
    <row r="193" spans="1:11">
      <c r="A193" s="26" t="s">
        <v>132</v>
      </c>
      <c r="B193" s="22" t="s">
        <v>133</v>
      </c>
      <c r="C193" s="23">
        <v>30109.75</v>
      </c>
      <c r="D193" s="23">
        <v>215847</v>
      </c>
      <c r="E193" s="23">
        <v>99362</v>
      </c>
      <c r="F193" s="23">
        <v>111596.5</v>
      </c>
      <c r="G193" s="23">
        <f t="shared" si="45"/>
        <v>81486.75</v>
      </c>
      <c r="H193" s="23">
        <f t="shared" si="46"/>
        <v>-12234.5</v>
      </c>
      <c r="I193" s="24">
        <f t="shared" si="47"/>
        <v>270.63243633706691</v>
      </c>
      <c r="J193" s="24">
        <f t="shared" si="48"/>
        <v>112.31305730560979</v>
      </c>
      <c r="K193" s="24">
        <f t="shared" si="49"/>
        <v>51.701668311350168</v>
      </c>
    </row>
    <row r="194" spans="1:11">
      <c r="A194" s="27" t="s">
        <v>134</v>
      </c>
      <c r="B194" s="22" t="s">
        <v>135</v>
      </c>
      <c r="C194" s="23">
        <v>30109.75</v>
      </c>
      <c r="D194" s="23">
        <v>215847</v>
      </c>
      <c r="E194" s="23">
        <v>99362</v>
      </c>
      <c r="F194" s="23">
        <v>111596.5</v>
      </c>
      <c r="G194" s="23">
        <f t="shared" si="45"/>
        <v>81486.75</v>
      </c>
      <c r="H194" s="23">
        <f t="shared" si="46"/>
        <v>-12234.5</v>
      </c>
      <c r="I194" s="24">
        <f t="shared" si="47"/>
        <v>270.63243633706691</v>
      </c>
      <c r="J194" s="24">
        <f t="shared" si="48"/>
        <v>112.31305730560979</v>
      </c>
      <c r="K194" s="24">
        <f t="shared" si="49"/>
        <v>51.701668311350168</v>
      </c>
    </row>
    <row r="195" spans="1:11" ht="25.5">
      <c r="A195" s="28" t="s">
        <v>136</v>
      </c>
      <c r="B195" s="22" t="s">
        <v>137</v>
      </c>
      <c r="C195" s="23">
        <v>30109.75</v>
      </c>
      <c r="D195" s="23">
        <v>215847</v>
      </c>
      <c r="E195" s="23">
        <v>99362</v>
      </c>
      <c r="F195" s="23">
        <v>111596.5</v>
      </c>
      <c r="G195" s="23">
        <f t="shared" si="45"/>
        <v>81486.75</v>
      </c>
      <c r="H195" s="23">
        <f t="shared" si="46"/>
        <v>-12234.5</v>
      </c>
      <c r="I195" s="24">
        <f t="shared" si="47"/>
        <v>270.63243633706691</v>
      </c>
      <c r="J195" s="24">
        <f t="shared" si="48"/>
        <v>112.31305730560979</v>
      </c>
      <c r="K195" s="24">
        <f t="shared" si="49"/>
        <v>51.701668311350168</v>
      </c>
    </row>
    <row r="196" spans="1:11" ht="25.5">
      <c r="A196" s="29" t="s">
        <v>138</v>
      </c>
      <c r="B196" s="22" t="s">
        <v>139</v>
      </c>
      <c r="C196" s="23">
        <v>30109.75</v>
      </c>
      <c r="D196" s="23">
        <v>215847</v>
      </c>
      <c r="E196" s="23">
        <v>99362</v>
      </c>
      <c r="F196" s="23">
        <v>111596.5</v>
      </c>
      <c r="G196" s="23">
        <f t="shared" si="45"/>
        <v>81486.75</v>
      </c>
      <c r="H196" s="23">
        <f t="shared" si="46"/>
        <v>-12234.5</v>
      </c>
      <c r="I196" s="24">
        <f t="shared" si="47"/>
        <v>270.63243633706691</v>
      </c>
      <c r="J196" s="24">
        <f t="shared" si="48"/>
        <v>112.31305730560979</v>
      </c>
      <c r="K196" s="24">
        <f t="shared" si="49"/>
        <v>51.701668311350168</v>
      </c>
    </row>
    <row r="197" spans="1:11">
      <c r="A197" s="25" t="s">
        <v>84</v>
      </c>
      <c r="B197" s="22" t="s">
        <v>85</v>
      </c>
      <c r="C197" s="23">
        <v>1866798</v>
      </c>
      <c r="D197" s="23">
        <v>4804921</v>
      </c>
      <c r="E197" s="23">
        <v>430243</v>
      </c>
      <c r="F197" s="23">
        <v>4804921</v>
      </c>
      <c r="G197" s="23">
        <f t="shared" si="45"/>
        <v>2938123</v>
      </c>
      <c r="H197" s="23">
        <f t="shared" si="46"/>
        <v>-4374678</v>
      </c>
      <c r="I197" s="24">
        <f t="shared" si="47"/>
        <v>157.38837303232594</v>
      </c>
      <c r="J197" s="24">
        <f t="shared" si="48"/>
        <v>1116.7923708230001</v>
      </c>
      <c r="K197" s="24">
        <f t="shared" si="49"/>
        <v>100</v>
      </c>
    </row>
    <row r="198" spans="1:11">
      <c r="A198" s="26" t="s">
        <v>86</v>
      </c>
      <c r="B198" s="22" t="s">
        <v>87</v>
      </c>
      <c r="C198" s="23">
        <v>1866798</v>
      </c>
      <c r="D198" s="23">
        <v>4804921</v>
      </c>
      <c r="E198" s="23">
        <v>430243</v>
      </c>
      <c r="F198" s="23">
        <v>4804921</v>
      </c>
      <c r="G198" s="23">
        <f t="shared" si="45"/>
        <v>2938123</v>
      </c>
      <c r="H198" s="23">
        <f t="shared" si="46"/>
        <v>-4374678</v>
      </c>
      <c r="I198" s="24">
        <f t="shared" si="47"/>
        <v>157.38837303232594</v>
      </c>
      <c r="J198" s="24">
        <f t="shared" si="48"/>
        <v>1116.7923708230001</v>
      </c>
      <c r="K198" s="24">
        <f t="shared" si="49"/>
        <v>100</v>
      </c>
    </row>
    <row r="199" spans="1:11">
      <c r="A199" s="21" t="s">
        <v>88</v>
      </c>
      <c r="B199" s="22" t="s">
        <v>89</v>
      </c>
      <c r="C199" s="23">
        <v>455729.86</v>
      </c>
      <c r="D199" s="23">
        <v>5020768</v>
      </c>
      <c r="E199" s="23">
        <v>529605</v>
      </c>
      <c r="F199" s="23">
        <v>1738683.46</v>
      </c>
      <c r="G199" s="23">
        <f t="shared" si="45"/>
        <v>1282953.6000000001</v>
      </c>
      <c r="H199" s="23">
        <f t="shared" si="46"/>
        <v>-1209078.46</v>
      </c>
      <c r="I199" s="24">
        <f t="shared" si="47"/>
        <v>281.51624736636745</v>
      </c>
      <c r="J199" s="24">
        <f t="shared" si="48"/>
        <v>328.29815806119655</v>
      </c>
      <c r="K199" s="24">
        <f t="shared" si="49"/>
        <v>34.62983073505886</v>
      </c>
    </row>
    <row r="200" spans="1:11">
      <c r="A200" s="25" t="s">
        <v>90</v>
      </c>
      <c r="B200" s="22" t="s">
        <v>91</v>
      </c>
      <c r="C200" s="23">
        <v>446316.91</v>
      </c>
      <c r="D200" s="23">
        <v>4709452</v>
      </c>
      <c r="E200" s="23">
        <v>379947</v>
      </c>
      <c r="F200" s="23">
        <v>1738683.46</v>
      </c>
      <c r="G200" s="23">
        <f t="shared" si="45"/>
        <v>1292366.55</v>
      </c>
      <c r="H200" s="23">
        <f t="shared" si="46"/>
        <v>-1358736.46</v>
      </c>
      <c r="I200" s="24">
        <f t="shared" si="47"/>
        <v>289.56253304406505</v>
      </c>
      <c r="J200" s="24">
        <f t="shared" si="48"/>
        <v>457.61210379342384</v>
      </c>
      <c r="K200" s="24">
        <f t="shared" si="49"/>
        <v>36.91901860343836</v>
      </c>
    </row>
    <row r="201" spans="1:11">
      <c r="A201" s="26" t="s">
        <v>92</v>
      </c>
      <c r="B201" s="22" t="s">
        <v>93</v>
      </c>
      <c r="C201" s="23">
        <v>282067.90999999997</v>
      </c>
      <c r="D201" s="23">
        <v>4034599</v>
      </c>
      <c r="E201" s="23">
        <v>205856</v>
      </c>
      <c r="F201" s="23">
        <v>1063830.46</v>
      </c>
      <c r="G201" s="23">
        <f t="shared" si="45"/>
        <v>781762.55</v>
      </c>
      <c r="H201" s="23">
        <f t="shared" si="46"/>
        <v>-857974.46</v>
      </c>
      <c r="I201" s="24">
        <f t="shared" si="47"/>
        <v>277.1540193990873</v>
      </c>
      <c r="J201" s="24">
        <f t="shared" si="48"/>
        <v>516.78380032644179</v>
      </c>
      <c r="K201" s="24">
        <f t="shared" si="49"/>
        <v>26.367687594231793</v>
      </c>
    </row>
    <row r="202" spans="1:11">
      <c r="A202" s="27" t="s">
        <v>94</v>
      </c>
      <c r="B202" s="22" t="s">
        <v>95</v>
      </c>
      <c r="C202" s="23">
        <v>32017.360000000001</v>
      </c>
      <c r="D202" s="23">
        <v>628211</v>
      </c>
      <c r="E202" s="23">
        <v>70802</v>
      </c>
      <c r="F202" s="23">
        <v>190665.73</v>
      </c>
      <c r="G202" s="23">
        <f t="shared" si="45"/>
        <v>158648.37</v>
      </c>
      <c r="H202" s="23">
        <f t="shared" si="46"/>
        <v>-119863.73000000001</v>
      </c>
      <c r="I202" s="24">
        <f t="shared" si="47"/>
        <v>495.50734351614244</v>
      </c>
      <c r="J202" s="24">
        <f t="shared" si="48"/>
        <v>269.29427134826705</v>
      </c>
      <c r="K202" s="24">
        <f t="shared" si="49"/>
        <v>30.350587621038155</v>
      </c>
    </row>
    <row r="203" spans="1:11">
      <c r="A203" s="27" t="s">
        <v>96</v>
      </c>
      <c r="B203" s="22" t="s">
        <v>97</v>
      </c>
      <c r="C203" s="23">
        <v>250050.55</v>
      </c>
      <c r="D203" s="23">
        <v>3406388</v>
      </c>
      <c r="E203" s="23">
        <v>135054</v>
      </c>
      <c r="F203" s="23">
        <v>873164.73</v>
      </c>
      <c r="G203" s="23">
        <f t="shared" si="45"/>
        <v>623114.17999999993</v>
      </c>
      <c r="H203" s="23">
        <f t="shared" si="46"/>
        <v>-738110.73</v>
      </c>
      <c r="I203" s="24">
        <f t="shared" si="47"/>
        <v>249.19528471343091</v>
      </c>
      <c r="J203" s="24">
        <f t="shared" si="48"/>
        <v>646.53007685814566</v>
      </c>
      <c r="K203" s="24">
        <f t="shared" si="49"/>
        <v>25.633155412712821</v>
      </c>
    </row>
    <row r="204" spans="1:11">
      <c r="A204" s="28" t="s">
        <v>98</v>
      </c>
      <c r="B204" s="22" t="s">
        <v>99</v>
      </c>
      <c r="C204" s="23">
        <v>161.41</v>
      </c>
      <c r="D204" s="23">
        <v>0</v>
      </c>
      <c r="E204" s="23">
        <v>0</v>
      </c>
      <c r="F204" s="23">
        <v>20513.13</v>
      </c>
      <c r="G204" s="23">
        <f t="shared" si="45"/>
        <v>20351.72</v>
      </c>
      <c r="H204" s="23">
        <f t="shared" si="46"/>
        <v>-20513.13</v>
      </c>
      <c r="I204" s="24">
        <f t="shared" si="47"/>
        <v>12608.71073663342</v>
      </c>
      <c r="J204" s="24">
        <f t="shared" si="48"/>
        <v>0</v>
      </c>
      <c r="K204" s="24">
        <f t="shared" si="49"/>
        <v>0</v>
      </c>
    </row>
    <row r="205" spans="1:11" ht="25.5">
      <c r="A205" s="26" t="s">
        <v>106</v>
      </c>
      <c r="B205" s="22" t="s">
        <v>107</v>
      </c>
      <c r="C205" s="23">
        <v>164249</v>
      </c>
      <c r="D205" s="23">
        <v>674853</v>
      </c>
      <c r="E205" s="23">
        <v>174091</v>
      </c>
      <c r="F205" s="23">
        <v>674853</v>
      </c>
      <c r="G205" s="23">
        <f t="shared" si="45"/>
        <v>510604</v>
      </c>
      <c r="H205" s="23">
        <f t="shared" si="46"/>
        <v>-500762</v>
      </c>
      <c r="I205" s="24">
        <f t="shared" si="47"/>
        <v>310.87190789593848</v>
      </c>
      <c r="J205" s="24">
        <f t="shared" si="48"/>
        <v>387.64381846275796</v>
      </c>
      <c r="K205" s="24">
        <f t="shared" si="49"/>
        <v>100</v>
      </c>
    </row>
    <row r="206" spans="1:11">
      <c r="A206" s="27" t="s">
        <v>108</v>
      </c>
      <c r="B206" s="22" t="s">
        <v>109</v>
      </c>
      <c r="C206" s="23">
        <v>164249</v>
      </c>
      <c r="D206" s="23">
        <v>674853</v>
      </c>
      <c r="E206" s="23">
        <v>174091</v>
      </c>
      <c r="F206" s="23">
        <v>674853</v>
      </c>
      <c r="G206" s="23">
        <f t="shared" si="45"/>
        <v>510604</v>
      </c>
      <c r="H206" s="23">
        <f t="shared" si="46"/>
        <v>-500762</v>
      </c>
      <c r="I206" s="24">
        <f t="shared" si="47"/>
        <v>310.87190789593848</v>
      </c>
      <c r="J206" s="24">
        <f t="shared" si="48"/>
        <v>387.64381846275796</v>
      </c>
      <c r="K206" s="24">
        <f t="shared" si="49"/>
        <v>100</v>
      </c>
    </row>
    <row r="207" spans="1:11" ht="25.5">
      <c r="A207" s="28" t="s">
        <v>110</v>
      </c>
      <c r="B207" s="22" t="s">
        <v>111</v>
      </c>
      <c r="C207" s="23">
        <v>164249</v>
      </c>
      <c r="D207" s="23">
        <v>674853</v>
      </c>
      <c r="E207" s="23">
        <v>174091</v>
      </c>
      <c r="F207" s="23">
        <v>674853</v>
      </c>
      <c r="G207" s="23">
        <f t="shared" si="45"/>
        <v>510604</v>
      </c>
      <c r="H207" s="23">
        <f t="shared" si="46"/>
        <v>-500762</v>
      </c>
      <c r="I207" s="24">
        <f t="shared" si="47"/>
        <v>310.87190789593848</v>
      </c>
      <c r="J207" s="24">
        <f t="shared" si="48"/>
        <v>387.64381846275796</v>
      </c>
      <c r="K207" s="24">
        <f t="shared" si="49"/>
        <v>100</v>
      </c>
    </row>
    <row r="208" spans="1:11" ht="25.5">
      <c r="A208" s="29" t="s">
        <v>112</v>
      </c>
      <c r="B208" s="22" t="s">
        <v>113</v>
      </c>
      <c r="C208" s="23">
        <v>164249</v>
      </c>
      <c r="D208" s="23">
        <v>674853</v>
      </c>
      <c r="E208" s="23">
        <v>174091</v>
      </c>
      <c r="F208" s="23">
        <v>674853</v>
      </c>
      <c r="G208" s="23">
        <f t="shared" si="45"/>
        <v>510604</v>
      </c>
      <c r="H208" s="23">
        <f t="shared" si="46"/>
        <v>-500762</v>
      </c>
      <c r="I208" s="24">
        <f t="shared" si="47"/>
        <v>310.87190789593848</v>
      </c>
      <c r="J208" s="24">
        <f t="shared" si="48"/>
        <v>387.64381846275796</v>
      </c>
      <c r="K208" s="24">
        <f t="shared" si="49"/>
        <v>100</v>
      </c>
    </row>
    <row r="209" spans="1:11">
      <c r="A209" s="25" t="s">
        <v>114</v>
      </c>
      <c r="B209" s="22" t="s">
        <v>115</v>
      </c>
      <c r="C209" s="23">
        <v>9412.9500000000007</v>
      </c>
      <c r="D209" s="23">
        <v>311316</v>
      </c>
      <c r="E209" s="23">
        <v>149658</v>
      </c>
      <c r="F209" s="23">
        <v>0</v>
      </c>
      <c r="G209" s="23">
        <f t="shared" si="45"/>
        <v>-9412.9500000000007</v>
      </c>
      <c r="H209" s="23">
        <f t="shared" si="46"/>
        <v>149658</v>
      </c>
      <c r="I209" s="24">
        <f t="shared" si="47"/>
        <v>-100</v>
      </c>
      <c r="J209" s="24">
        <f t="shared" si="48"/>
        <v>0</v>
      </c>
      <c r="K209" s="24">
        <f t="shared" si="49"/>
        <v>0</v>
      </c>
    </row>
    <row r="210" spans="1:11">
      <c r="A210" s="26" t="s">
        <v>116</v>
      </c>
      <c r="B210" s="22" t="s">
        <v>117</v>
      </c>
      <c r="C210" s="23">
        <v>9412.9500000000007</v>
      </c>
      <c r="D210" s="23">
        <v>311316</v>
      </c>
      <c r="E210" s="23">
        <v>149658</v>
      </c>
      <c r="F210" s="23">
        <v>0</v>
      </c>
      <c r="G210" s="23">
        <f t="shared" si="45"/>
        <v>-9412.9500000000007</v>
      </c>
      <c r="H210" s="23">
        <f t="shared" si="46"/>
        <v>149658</v>
      </c>
      <c r="I210" s="24">
        <f t="shared" si="47"/>
        <v>-100</v>
      </c>
      <c r="J210" s="24">
        <f t="shared" si="48"/>
        <v>0</v>
      </c>
      <c r="K210" s="24">
        <f t="shared" si="49"/>
        <v>0</v>
      </c>
    </row>
    <row r="211" spans="1:11">
      <c r="A211" s="21"/>
      <c r="B211" s="22" t="s">
        <v>118</v>
      </c>
      <c r="C211" s="23">
        <v>1441177.89</v>
      </c>
      <c r="D211" s="23">
        <v>0</v>
      </c>
      <c r="E211" s="23">
        <v>0</v>
      </c>
      <c r="F211" s="23">
        <v>3177834.04</v>
      </c>
      <c r="G211" s="23">
        <f t="shared" si="45"/>
        <v>1736656.1500000001</v>
      </c>
      <c r="H211" s="23">
        <f t="shared" si="46"/>
        <v>-3177834.04</v>
      </c>
      <c r="I211" s="24">
        <f t="shared" si="47"/>
        <v>120.50255294993462</v>
      </c>
      <c r="J211" s="24">
        <f t="shared" si="48"/>
        <v>0</v>
      </c>
      <c r="K211" s="24">
        <f t="shared" si="49"/>
        <v>0</v>
      </c>
    </row>
    <row r="212" spans="1:11">
      <c r="A212" s="21" t="s">
        <v>119</v>
      </c>
      <c r="B212" s="22" t="s">
        <v>120</v>
      </c>
      <c r="C212" s="23">
        <v>-1441177.89</v>
      </c>
      <c r="D212" s="23">
        <v>0</v>
      </c>
      <c r="E212" s="23">
        <v>0</v>
      </c>
      <c r="F212" s="23">
        <v>-3177834.04</v>
      </c>
      <c r="G212" s="23">
        <f t="shared" si="45"/>
        <v>-1736656.1500000001</v>
      </c>
      <c r="H212" s="23">
        <f t="shared" si="46"/>
        <v>3177834.04</v>
      </c>
      <c r="I212" s="24">
        <f t="shared" si="47"/>
        <v>120.50255294993462</v>
      </c>
      <c r="J212" s="24">
        <f t="shared" si="48"/>
        <v>0</v>
      </c>
      <c r="K212" s="24">
        <f t="shared" si="49"/>
        <v>0</v>
      </c>
    </row>
    <row r="213" spans="1:11">
      <c r="A213" s="25" t="s">
        <v>121</v>
      </c>
      <c r="B213" s="22" t="s">
        <v>122</v>
      </c>
      <c r="C213" s="23">
        <v>-1441177.89</v>
      </c>
      <c r="D213" s="23">
        <v>0</v>
      </c>
      <c r="E213" s="23">
        <v>0</v>
      </c>
      <c r="F213" s="23">
        <v>-3177834.04</v>
      </c>
      <c r="G213" s="23">
        <f t="shared" si="45"/>
        <v>-1736656.1500000001</v>
      </c>
      <c r="H213" s="23">
        <f t="shared" si="46"/>
        <v>3177834.04</v>
      </c>
      <c r="I213" s="24">
        <f t="shared" si="47"/>
        <v>120.50255294993462</v>
      </c>
      <c r="J213" s="24">
        <f t="shared" si="48"/>
        <v>0</v>
      </c>
      <c r="K213" s="24">
        <f t="shared" si="49"/>
        <v>0</v>
      </c>
    </row>
    <row r="214" spans="1:11" s="3" customFormat="1" ht="25.5">
      <c r="A214" s="30" t="s">
        <v>172</v>
      </c>
      <c r="B214" s="31" t="s">
        <v>173</v>
      </c>
      <c r="C214" s="32"/>
      <c r="D214" s="32"/>
      <c r="E214" s="32"/>
      <c r="F214" s="32"/>
      <c r="G214" s="32"/>
      <c r="H214" s="32"/>
      <c r="I214" s="33"/>
      <c r="J214" s="33"/>
      <c r="K214" s="33"/>
    </row>
    <row r="215" spans="1:11">
      <c r="A215" s="21" t="s">
        <v>19</v>
      </c>
      <c r="B215" s="22" t="s">
        <v>20</v>
      </c>
      <c r="C215" s="23">
        <v>951659</v>
      </c>
      <c r="D215" s="23">
        <v>797997</v>
      </c>
      <c r="E215" s="23">
        <v>388163</v>
      </c>
      <c r="F215" s="23">
        <v>775812</v>
      </c>
      <c r="G215" s="23">
        <f t="shared" ref="G215:G237" si="50">F215-C215</f>
        <v>-175847</v>
      </c>
      <c r="H215" s="23">
        <f t="shared" ref="H215:H237" si="51">E215-F215</f>
        <v>-387649</v>
      </c>
      <c r="I215" s="24">
        <f t="shared" ref="I215:I237" si="52">IF(ISERROR(F215/C215),0,F215/C215*100-100)</f>
        <v>-18.47794220408781</v>
      </c>
      <c r="J215" s="24">
        <f t="shared" ref="J215:J237" si="53">IF(ISERROR(F215/E215),0,F215/E215*100)</f>
        <v>199.86758140265817</v>
      </c>
      <c r="K215" s="24">
        <f t="shared" ref="K215:K237" si="54">IF(ISERROR(F215/D215),0,F215/D215*100)</f>
        <v>97.219914360580304</v>
      </c>
    </row>
    <row r="216" spans="1:11">
      <c r="A216" s="25" t="s">
        <v>130</v>
      </c>
      <c r="B216" s="22" t="s">
        <v>131</v>
      </c>
      <c r="C216" s="23">
        <v>89128</v>
      </c>
      <c r="D216" s="23">
        <v>65000</v>
      </c>
      <c r="E216" s="23">
        <v>0</v>
      </c>
      <c r="F216" s="23">
        <v>42815</v>
      </c>
      <c r="G216" s="23">
        <f t="shared" si="50"/>
        <v>-46313</v>
      </c>
      <c r="H216" s="23">
        <f t="shared" si="51"/>
        <v>-42815</v>
      </c>
      <c r="I216" s="24">
        <f t="shared" si="52"/>
        <v>-51.962346288483978</v>
      </c>
      <c r="J216" s="24">
        <f t="shared" si="53"/>
        <v>0</v>
      </c>
      <c r="K216" s="24">
        <f t="shared" si="54"/>
        <v>65.869230769230768</v>
      </c>
    </row>
    <row r="217" spans="1:11">
      <c r="A217" s="26" t="s">
        <v>132</v>
      </c>
      <c r="B217" s="22" t="s">
        <v>133</v>
      </c>
      <c r="C217" s="23">
        <v>89128</v>
      </c>
      <c r="D217" s="23">
        <v>65000</v>
      </c>
      <c r="E217" s="23">
        <v>0</v>
      </c>
      <c r="F217" s="23">
        <v>42815</v>
      </c>
      <c r="G217" s="23">
        <f t="shared" si="50"/>
        <v>-46313</v>
      </c>
      <c r="H217" s="23">
        <f t="shared" si="51"/>
        <v>-42815</v>
      </c>
      <c r="I217" s="24">
        <f t="shared" si="52"/>
        <v>-51.962346288483978</v>
      </c>
      <c r="J217" s="24">
        <f t="shared" si="53"/>
        <v>0</v>
      </c>
      <c r="K217" s="24">
        <f t="shared" si="54"/>
        <v>65.869230769230768</v>
      </c>
    </row>
    <row r="218" spans="1:11">
      <c r="A218" s="27" t="s">
        <v>134</v>
      </c>
      <c r="B218" s="22" t="s">
        <v>135</v>
      </c>
      <c r="C218" s="23">
        <v>89128</v>
      </c>
      <c r="D218" s="23">
        <v>65000</v>
      </c>
      <c r="E218" s="23">
        <v>0</v>
      </c>
      <c r="F218" s="23">
        <v>42815</v>
      </c>
      <c r="G218" s="23">
        <f t="shared" si="50"/>
        <v>-46313</v>
      </c>
      <c r="H218" s="23">
        <f t="shared" si="51"/>
        <v>-42815</v>
      </c>
      <c r="I218" s="24">
        <f t="shared" si="52"/>
        <v>-51.962346288483978</v>
      </c>
      <c r="J218" s="24">
        <f t="shared" si="53"/>
        <v>0</v>
      </c>
      <c r="K218" s="24">
        <f t="shared" si="54"/>
        <v>65.869230769230768</v>
      </c>
    </row>
    <row r="219" spans="1:11" ht="25.5">
      <c r="A219" s="28" t="s">
        <v>136</v>
      </c>
      <c r="B219" s="22" t="s">
        <v>137</v>
      </c>
      <c r="C219" s="23">
        <v>89128</v>
      </c>
      <c r="D219" s="23">
        <v>65000</v>
      </c>
      <c r="E219" s="23">
        <v>0</v>
      </c>
      <c r="F219" s="23">
        <v>42815</v>
      </c>
      <c r="G219" s="23">
        <f t="shared" si="50"/>
        <v>-46313</v>
      </c>
      <c r="H219" s="23">
        <f t="shared" si="51"/>
        <v>-42815</v>
      </c>
      <c r="I219" s="24">
        <f t="shared" si="52"/>
        <v>-51.962346288483978</v>
      </c>
      <c r="J219" s="24">
        <f t="shared" si="53"/>
        <v>0</v>
      </c>
      <c r="K219" s="24">
        <f t="shared" si="54"/>
        <v>65.869230769230768</v>
      </c>
    </row>
    <row r="220" spans="1:11" ht="25.5">
      <c r="A220" s="29" t="s">
        <v>158</v>
      </c>
      <c r="B220" s="22" t="s">
        <v>159</v>
      </c>
      <c r="C220" s="23">
        <v>89128</v>
      </c>
      <c r="D220" s="23">
        <v>65000</v>
      </c>
      <c r="E220" s="23">
        <v>0</v>
      </c>
      <c r="F220" s="23">
        <v>42815</v>
      </c>
      <c r="G220" s="23">
        <f t="shared" si="50"/>
        <v>-46313</v>
      </c>
      <c r="H220" s="23">
        <f t="shared" si="51"/>
        <v>-42815</v>
      </c>
      <c r="I220" s="24">
        <f t="shared" si="52"/>
        <v>-51.962346288483978</v>
      </c>
      <c r="J220" s="24">
        <f t="shared" si="53"/>
        <v>0</v>
      </c>
      <c r="K220" s="24">
        <f t="shared" si="54"/>
        <v>65.869230769230768</v>
      </c>
    </row>
    <row r="221" spans="1:11">
      <c r="A221" s="25" t="s">
        <v>84</v>
      </c>
      <c r="B221" s="22" t="s">
        <v>85</v>
      </c>
      <c r="C221" s="23">
        <v>862531</v>
      </c>
      <c r="D221" s="23">
        <v>732997</v>
      </c>
      <c r="E221" s="23">
        <v>388163</v>
      </c>
      <c r="F221" s="23">
        <v>732997</v>
      </c>
      <c r="G221" s="23">
        <f t="shared" si="50"/>
        <v>-129534</v>
      </c>
      <c r="H221" s="23">
        <f t="shared" si="51"/>
        <v>-344834</v>
      </c>
      <c r="I221" s="24">
        <f t="shared" si="52"/>
        <v>-15.017895008990976</v>
      </c>
      <c r="J221" s="24">
        <f t="shared" si="53"/>
        <v>188.83742139255929</v>
      </c>
      <c r="K221" s="24">
        <f t="shared" si="54"/>
        <v>100</v>
      </c>
    </row>
    <row r="222" spans="1:11">
      <c r="A222" s="26" t="s">
        <v>86</v>
      </c>
      <c r="B222" s="22" t="s">
        <v>87</v>
      </c>
      <c r="C222" s="23">
        <v>862531</v>
      </c>
      <c r="D222" s="23">
        <v>732997</v>
      </c>
      <c r="E222" s="23">
        <v>388163</v>
      </c>
      <c r="F222" s="23">
        <v>732997</v>
      </c>
      <c r="G222" s="23">
        <f t="shared" si="50"/>
        <v>-129534</v>
      </c>
      <c r="H222" s="23">
        <f t="shared" si="51"/>
        <v>-344834</v>
      </c>
      <c r="I222" s="24">
        <f t="shared" si="52"/>
        <v>-15.017895008990976</v>
      </c>
      <c r="J222" s="24">
        <f t="shared" si="53"/>
        <v>188.83742139255929</v>
      </c>
      <c r="K222" s="24">
        <f t="shared" si="54"/>
        <v>100</v>
      </c>
    </row>
    <row r="223" spans="1:11">
      <c r="A223" s="21" t="s">
        <v>88</v>
      </c>
      <c r="B223" s="22" t="s">
        <v>89</v>
      </c>
      <c r="C223" s="23">
        <v>371224.79</v>
      </c>
      <c r="D223" s="23">
        <v>797997</v>
      </c>
      <c r="E223" s="23">
        <v>388163</v>
      </c>
      <c r="F223" s="23">
        <v>381904</v>
      </c>
      <c r="G223" s="23">
        <f t="shared" si="50"/>
        <v>10679.210000000021</v>
      </c>
      <c r="H223" s="23">
        <f t="shared" si="51"/>
        <v>6259</v>
      </c>
      <c r="I223" s="24">
        <f t="shared" si="52"/>
        <v>2.8767502299617433</v>
      </c>
      <c r="J223" s="24">
        <f t="shared" si="53"/>
        <v>98.387533072446359</v>
      </c>
      <c r="K223" s="24">
        <f t="shared" si="54"/>
        <v>47.857824026907366</v>
      </c>
    </row>
    <row r="224" spans="1:11">
      <c r="A224" s="25" t="s">
        <v>90</v>
      </c>
      <c r="B224" s="22" t="s">
        <v>91</v>
      </c>
      <c r="C224" s="23">
        <v>371224.79</v>
      </c>
      <c r="D224" s="23">
        <v>791997</v>
      </c>
      <c r="E224" s="23">
        <v>385163</v>
      </c>
      <c r="F224" s="23">
        <v>381904</v>
      </c>
      <c r="G224" s="23">
        <f t="shared" si="50"/>
        <v>10679.210000000021</v>
      </c>
      <c r="H224" s="23">
        <f t="shared" si="51"/>
        <v>3259</v>
      </c>
      <c r="I224" s="24">
        <f t="shared" si="52"/>
        <v>2.8767502299617433</v>
      </c>
      <c r="J224" s="24">
        <f t="shared" si="53"/>
        <v>99.153864727401128</v>
      </c>
      <c r="K224" s="24">
        <f t="shared" si="54"/>
        <v>48.220384673174266</v>
      </c>
    </row>
    <row r="225" spans="1:11">
      <c r="A225" s="26" t="s">
        <v>92</v>
      </c>
      <c r="B225" s="22" t="s">
        <v>93</v>
      </c>
      <c r="C225" s="23">
        <v>292889.78999999998</v>
      </c>
      <c r="D225" s="23">
        <v>743667</v>
      </c>
      <c r="E225" s="23">
        <v>336833</v>
      </c>
      <c r="F225" s="23">
        <v>333574</v>
      </c>
      <c r="G225" s="23">
        <f t="shared" si="50"/>
        <v>40684.210000000021</v>
      </c>
      <c r="H225" s="23">
        <f t="shared" si="51"/>
        <v>3259</v>
      </c>
      <c r="I225" s="24">
        <f t="shared" si="52"/>
        <v>13.890620768993017</v>
      </c>
      <c r="J225" s="24">
        <f t="shared" si="53"/>
        <v>99.032458221136295</v>
      </c>
      <c r="K225" s="24">
        <f t="shared" si="54"/>
        <v>44.855291414033431</v>
      </c>
    </row>
    <row r="226" spans="1:11">
      <c r="A226" s="27" t="s">
        <v>94</v>
      </c>
      <c r="B226" s="22" t="s">
        <v>95</v>
      </c>
      <c r="C226" s="23">
        <v>133641.62</v>
      </c>
      <c r="D226" s="23">
        <v>260000</v>
      </c>
      <c r="E226" s="23">
        <v>130000</v>
      </c>
      <c r="F226" s="23">
        <v>132479.4</v>
      </c>
      <c r="G226" s="23">
        <f t="shared" si="50"/>
        <v>-1162.2200000000012</v>
      </c>
      <c r="H226" s="23">
        <f t="shared" si="51"/>
        <v>-2479.3999999999942</v>
      </c>
      <c r="I226" s="24">
        <f t="shared" si="52"/>
        <v>-0.86965422897448263</v>
      </c>
      <c r="J226" s="24">
        <f t="shared" si="53"/>
        <v>101.90723076923076</v>
      </c>
      <c r="K226" s="24">
        <f t="shared" si="54"/>
        <v>50.953615384615382</v>
      </c>
    </row>
    <row r="227" spans="1:11">
      <c r="A227" s="27" t="s">
        <v>96</v>
      </c>
      <c r="B227" s="22" t="s">
        <v>97</v>
      </c>
      <c r="C227" s="23">
        <v>159248.17000000001</v>
      </c>
      <c r="D227" s="23">
        <v>483667</v>
      </c>
      <c r="E227" s="23">
        <v>206833</v>
      </c>
      <c r="F227" s="23">
        <v>201094.6</v>
      </c>
      <c r="G227" s="23">
        <f t="shared" si="50"/>
        <v>41846.429999999993</v>
      </c>
      <c r="H227" s="23">
        <f t="shared" si="51"/>
        <v>5738.3999999999942</v>
      </c>
      <c r="I227" s="24">
        <f t="shared" si="52"/>
        <v>26.27749505692907</v>
      </c>
      <c r="J227" s="24">
        <f t="shared" si="53"/>
        <v>97.225587793050437</v>
      </c>
      <c r="K227" s="24">
        <f t="shared" si="54"/>
        <v>41.577076790436394</v>
      </c>
    </row>
    <row r="228" spans="1:11">
      <c r="A228" s="28" t="s">
        <v>98</v>
      </c>
      <c r="B228" s="22" t="s">
        <v>99</v>
      </c>
      <c r="C228" s="23">
        <v>90329.58</v>
      </c>
      <c r="D228" s="23">
        <v>0</v>
      </c>
      <c r="E228" s="23">
        <v>0</v>
      </c>
      <c r="F228" s="23">
        <v>101598.78</v>
      </c>
      <c r="G228" s="23">
        <f t="shared" si="50"/>
        <v>11269.199999999997</v>
      </c>
      <c r="H228" s="23">
        <f t="shared" si="51"/>
        <v>-101598.78</v>
      </c>
      <c r="I228" s="24">
        <f t="shared" si="52"/>
        <v>12.475647512143851</v>
      </c>
      <c r="J228" s="24">
        <f t="shared" si="53"/>
        <v>0</v>
      </c>
      <c r="K228" s="24">
        <f t="shared" si="54"/>
        <v>0</v>
      </c>
    </row>
    <row r="229" spans="1:11" ht="25.5">
      <c r="A229" s="26" t="s">
        <v>106</v>
      </c>
      <c r="B229" s="22" t="s">
        <v>107</v>
      </c>
      <c r="C229" s="23">
        <v>78335</v>
      </c>
      <c r="D229" s="23">
        <v>48330</v>
      </c>
      <c r="E229" s="23">
        <v>48330</v>
      </c>
      <c r="F229" s="23">
        <v>48330</v>
      </c>
      <c r="G229" s="23">
        <f t="shared" si="50"/>
        <v>-30005</v>
      </c>
      <c r="H229" s="23">
        <f t="shared" si="51"/>
        <v>0</v>
      </c>
      <c r="I229" s="24">
        <f t="shared" si="52"/>
        <v>-38.303440352332927</v>
      </c>
      <c r="J229" s="24">
        <f t="shared" si="53"/>
        <v>100</v>
      </c>
      <c r="K229" s="24">
        <f t="shared" si="54"/>
        <v>100</v>
      </c>
    </row>
    <row r="230" spans="1:11">
      <c r="A230" s="27" t="s">
        <v>108</v>
      </c>
      <c r="B230" s="22" t="s">
        <v>109</v>
      </c>
      <c r="C230" s="23">
        <v>78335</v>
      </c>
      <c r="D230" s="23">
        <v>48330</v>
      </c>
      <c r="E230" s="23">
        <v>48330</v>
      </c>
      <c r="F230" s="23">
        <v>48330</v>
      </c>
      <c r="G230" s="23">
        <f t="shared" si="50"/>
        <v>-30005</v>
      </c>
      <c r="H230" s="23">
        <f t="shared" si="51"/>
        <v>0</v>
      </c>
      <c r="I230" s="24">
        <f t="shared" si="52"/>
        <v>-38.303440352332927</v>
      </c>
      <c r="J230" s="24">
        <f t="shared" si="53"/>
        <v>100</v>
      </c>
      <c r="K230" s="24">
        <f t="shared" si="54"/>
        <v>100</v>
      </c>
    </row>
    <row r="231" spans="1:11" ht="25.5">
      <c r="A231" s="28" t="s">
        <v>110</v>
      </c>
      <c r="B231" s="22" t="s">
        <v>111</v>
      </c>
      <c r="C231" s="23">
        <v>78335</v>
      </c>
      <c r="D231" s="23">
        <v>48330</v>
      </c>
      <c r="E231" s="23">
        <v>48330</v>
      </c>
      <c r="F231" s="23">
        <v>48330</v>
      </c>
      <c r="G231" s="23">
        <f t="shared" si="50"/>
        <v>-30005</v>
      </c>
      <c r="H231" s="23">
        <f t="shared" si="51"/>
        <v>0</v>
      </c>
      <c r="I231" s="24">
        <f t="shared" si="52"/>
        <v>-38.303440352332927</v>
      </c>
      <c r="J231" s="24">
        <f t="shared" si="53"/>
        <v>100</v>
      </c>
      <c r="K231" s="24">
        <f t="shared" si="54"/>
        <v>100</v>
      </c>
    </row>
    <row r="232" spans="1:11" ht="25.5">
      <c r="A232" s="29" t="s">
        <v>112</v>
      </c>
      <c r="B232" s="22" t="s">
        <v>113</v>
      </c>
      <c r="C232" s="23">
        <v>78335</v>
      </c>
      <c r="D232" s="23">
        <v>48330</v>
      </c>
      <c r="E232" s="23">
        <v>48330</v>
      </c>
      <c r="F232" s="23">
        <v>48330</v>
      </c>
      <c r="G232" s="23">
        <f t="shared" si="50"/>
        <v>-30005</v>
      </c>
      <c r="H232" s="23">
        <f t="shared" si="51"/>
        <v>0</v>
      </c>
      <c r="I232" s="24">
        <f t="shared" si="52"/>
        <v>-38.303440352332927</v>
      </c>
      <c r="J232" s="24">
        <f t="shared" si="53"/>
        <v>100</v>
      </c>
      <c r="K232" s="24">
        <f t="shared" si="54"/>
        <v>100</v>
      </c>
    </row>
    <row r="233" spans="1:11">
      <c r="A233" s="25" t="s">
        <v>114</v>
      </c>
      <c r="B233" s="22" t="s">
        <v>115</v>
      </c>
      <c r="C233" s="23">
        <v>0</v>
      </c>
      <c r="D233" s="23">
        <v>6000</v>
      </c>
      <c r="E233" s="23">
        <v>3000</v>
      </c>
      <c r="F233" s="23">
        <v>0</v>
      </c>
      <c r="G233" s="23">
        <f t="shared" si="50"/>
        <v>0</v>
      </c>
      <c r="H233" s="23">
        <f t="shared" si="51"/>
        <v>3000</v>
      </c>
      <c r="I233" s="24">
        <f t="shared" si="52"/>
        <v>0</v>
      </c>
      <c r="J233" s="24">
        <f t="shared" si="53"/>
        <v>0</v>
      </c>
      <c r="K233" s="24">
        <f t="shared" si="54"/>
        <v>0</v>
      </c>
    </row>
    <row r="234" spans="1:11">
      <c r="A234" s="26" t="s">
        <v>116</v>
      </c>
      <c r="B234" s="22" t="s">
        <v>117</v>
      </c>
      <c r="C234" s="23">
        <v>0</v>
      </c>
      <c r="D234" s="23">
        <v>6000</v>
      </c>
      <c r="E234" s="23">
        <v>3000</v>
      </c>
      <c r="F234" s="23">
        <v>0</v>
      </c>
      <c r="G234" s="23">
        <f t="shared" si="50"/>
        <v>0</v>
      </c>
      <c r="H234" s="23">
        <f t="shared" si="51"/>
        <v>3000</v>
      </c>
      <c r="I234" s="24">
        <f t="shared" si="52"/>
        <v>0</v>
      </c>
      <c r="J234" s="24">
        <f t="shared" si="53"/>
        <v>0</v>
      </c>
      <c r="K234" s="24">
        <f t="shared" si="54"/>
        <v>0</v>
      </c>
    </row>
    <row r="235" spans="1:11">
      <c r="A235" s="21"/>
      <c r="B235" s="22" t="s">
        <v>118</v>
      </c>
      <c r="C235" s="23">
        <v>580434.21</v>
      </c>
      <c r="D235" s="23">
        <v>0</v>
      </c>
      <c r="E235" s="23">
        <v>0</v>
      </c>
      <c r="F235" s="23">
        <v>393908</v>
      </c>
      <c r="G235" s="23">
        <f t="shared" si="50"/>
        <v>-186526.20999999996</v>
      </c>
      <c r="H235" s="23">
        <f t="shared" si="51"/>
        <v>-393908</v>
      </c>
      <c r="I235" s="24">
        <f t="shared" si="52"/>
        <v>-32.13563342519042</v>
      </c>
      <c r="J235" s="24">
        <f t="shared" si="53"/>
        <v>0</v>
      </c>
      <c r="K235" s="24">
        <f t="shared" si="54"/>
        <v>0</v>
      </c>
    </row>
    <row r="236" spans="1:11">
      <c r="A236" s="21" t="s">
        <v>119</v>
      </c>
      <c r="B236" s="22" t="s">
        <v>120</v>
      </c>
      <c r="C236" s="23">
        <v>-580434.21</v>
      </c>
      <c r="D236" s="23">
        <v>0</v>
      </c>
      <c r="E236" s="23">
        <v>0</v>
      </c>
      <c r="F236" s="23">
        <v>-393908</v>
      </c>
      <c r="G236" s="23">
        <f t="shared" si="50"/>
        <v>186526.20999999996</v>
      </c>
      <c r="H236" s="23">
        <f t="shared" si="51"/>
        <v>393908</v>
      </c>
      <c r="I236" s="24">
        <f t="shared" si="52"/>
        <v>-32.13563342519042</v>
      </c>
      <c r="J236" s="24">
        <f t="shared" si="53"/>
        <v>0</v>
      </c>
      <c r="K236" s="24">
        <f t="shared" si="54"/>
        <v>0</v>
      </c>
    </row>
    <row r="237" spans="1:11">
      <c r="A237" s="25" t="s">
        <v>121</v>
      </c>
      <c r="B237" s="22" t="s">
        <v>122</v>
      </c>
      <c r="C237" s="23">
        <v>-580434.21</v>
      </c>
      <c r="D237" s="23">
        <v>0</v>
      </c>
      <c r="E237" s="23">
        <v>0</v>
      </c>
      <c r="F237" s="23">
        <v>-393908</v>
      </c>
      <c r="G237" s="23">
        <f t="shared" si="50"/>
        <v>186526.20999999996</v>
      </c>
      <c r="H237" s="23">
        <f t="shared" si="51"/>
        <v>393908</v>
      </c>
      <c r="I237" s="24">
        <f t="shared" si="52"/>
        <v>-32.13563342519042</v>
      </c>
      <c r="J237" s="24">
        <f t="shared" si="53"/>
        <v>0</v>
      </c>
      <c r="K237" s="24">
        <f t="shared" si="54"/>
        <v>0</v>
      </c>
    </row>
    <row r="238" spans="1:11" s="3" customFormat="1" ht="38.25">
      <c r="A238" s="49" t="s">
        <v>174</v>
      </c>
      <c r="B238" s="31" t="s">
        <v>175</v>
      </c>
      <c r="C238" s="32"/>
      <c r="D238" s="32"/>
      <c r="E238" s="32"/>
      <c r="F238" s="32"/>
      <c r="G238" s="32"/>
      <c r="H238" s="32"/>
      <c r="I238" s="33"/>
      <c r="J238" s="33"/>
      <c r="K238" s="33"/>
    </row>
    <row r="239" spans="1:11">
      <c r="A239" s="21" t="s">
        <v>19</v>
      </c>
      <c r="B239" s="22" t="s">
        <v>20</v>
      </c>
      <c r="C239" s="23">
        <v>89128</v>
      </c>
      <c r="D239" s="23">
        <v>65000</v>
      </c>
      <c r="E239" s="23">
        <v>0</v>
      </c>
      <c r="F239" s="23">
        <v>42815</v>
      </c>
      <c r="G239" s="23">
        <f t="shared" ref="G239:G251" si="55">F239-C239</f>
        <v>-46313</v>
      </c>
      <c r="H239" s="23">
        <f t="shared" ref="H239:H251" si="56">E239-F239</f>
        <v>-42815</v>
      </c>
      <c r="I239" s="24">
        <f t="shared" ref="I239:I251" si="57">IF(ISERROR(F239/C239),0,F239/C239*100-100)</f>
        <v>-51.962346288483978</v>
      </c>
      <c r="J239" s="24">
        <f t="shared" ref="J239:J251" si="58">IF(ISERROR(F239/E239),0,F239/E239*100)</f>
        <v>0</v>
      </c>
      <c r="K239" s="24">
        <f t="shared" ref="K239:K251" si="59">IF(ISERROR(F239/D239),0,F239/D239*100)</f>
        <v>65.869230769230768</v>
      </c>
    </row>
    <row r="240" spans="1:11">
      <c r="A240" s="25" t="s">
        <v>130</v>
      </c>
      <c r="B240" s="22" t="s">
        <v>131</v>
      </c>
      <c r="C240" s="23">
        <v>89128</v>
      </c>
      <c r="D240" s="23">
        <v>65000</v>
      </c>
      <c r="E240" s="23">
        <v>0</v>
      </c>
      <c r="F240" s="23">
        <v>42815</v>
      </c>
      <c r="G240" s="23">
        <f t="shared" si="55"/>
        <v>-46313</v>
      </c>
      <c r="H240" s="23">
        <f t="shared" si="56"/>
        <v>-42815</v>
      </c>
      <c r="I240" s="24">
        <f t="shared" si="57"/>
        <v>-51.962346288483978</v>
      </c>
      <c r="J240" s="24">
        <f t="shared" si="58"/>
        <v>0</v>
      </c>
      <c r="K240" s="24">
        <f t="shared" si="59"/>
        <v>65.869230769230768</v>
      </c>
    </row>
    <row r="241" spans="1:11">
      <c r="A241" s="26" t="s">
        <v>132</v>
      </c>
      <c r="B241" s="22" t="s">
        <v>133</v>
      </c>
      <c r="C241" s="23">
        <v>89128</v>
      </c>
      <c r="D241" s="23">
        <v>65000</v>
      </c>
      <c r="E241" s="23">
        <v>0</v>
      </c>
      <c r="F241" s="23">
        <v>42815</v>
      </c>
      <c r="G241" s="23">
        <f t="shared" si="55"/>
        <v>-46313</v>
      </c>
      <c r="H241" s="23">
        <f t="shared" si="56"/>
        <v>-42815</v>
      </c>
      <c r="I241" s="24">
        <f t="shared" si="57"/>
        <v>-51.962346288483978</v>
      </c>
      <c r="J241" s="24">
        <f t="shared" si="58"/>
        <v>0</v>
      </c>
      <c r="K241" s="24">
        <f t="shared" si="59"/>
        <v>65.869230769230768</v>
      </c>
    </row>
    <row r="242" spans="1:11">
      <c r="A242" s="27" t="s">
        <v>134</v>
      </c>
      <c r="B242" s="22" t="s">
        <v>135</v>
      </c>
      <c r="C242" s="23">
        <v>89128</v>
      </c>
      <c r="D242" s="23">
        <v>65000</v>
      </c>
      <c r="E242" s="23">
        <v>0</v>
      </c>
      <c r="F242" s="23">
        <v>42815</v>
      </c>
      <c r="G242" s="23">
        <f t="shared" si="55"/>
        <v>-46313</v>
      </c>
      <c r="H242" s="23">
        <f t="shared" si="56"/>
        <v>-42815</v>
      </c>
      <c r="I242" s="24">
        <f t="shared" si="57"/>
        <v>-51.962346288483978</v>
      </c>
      <c r="J242" s="24">
        <f t="shared" si="58"/>
        <v>0</v>
      </c>
      <c r="K242" s="24">
        <f t="shared" si="59"/>
        <v>65.869230769230768</v>
      </c>
    </row>
    <row r="243" spans="1:11" ht="25.5">
      <c r="A243" s="28" t="s">
        <v>136</v>
      </c>
      <c r="B243" s="22" t="s">
        <v>137</v>
      </c>
      <c r="C243" s="23">
        <v>89128</v>
      </c>
      <c r="D243" s="23">
        <v>65000</v>
      </c>
      <c r="E243" s="23">
        <v>0</v>
      </c>
      <c r="F243" s="23">
        <v>42815</v>
      </c>
      <c r="G243" s="23">
        <f t="shared" si="55"/>
        <v>-46313</v>
      </c>
      <c r="H243" s="23">
        <f t="shared" si="56"/>
        <v>-42815</v>
      </c>
      <c r="I243" s="24">
        <f t="shared" si="57"/>
        <v>-51.962346288483978</v>
      </c>
      <c r="J243" s="24">
        <f t="shared" si="58"/>
        <v>0</v>
      </c>
      <c r="K243" s="24">
        <f t="shared" si="59"/>
        <v>65.869230769230768</v>
      </c>
    </row>
    <row r="244" spans="1:11" ht="25.5">
      <c r="A244" s="29" t="s">
        <v>158</v>
      </c>
      <c r="B244" s="22" t="s">
        <v>159</v>
      </c>
      <c r="C244" s="23">
        <v>89128</v>
      </c>
      <c r="D244" s="23">
        <v>65000</v>
      </c>
      <c r="E244" s="23">
        <v>0</v>
      </c>
      <c r="F244" s="23">
        <v>42815</v>
      </c>
      <c r="G244" s="23">
        <f t="shared" si="55"/>
        <v>-46313</v>
      </c>
      <c r="H244" s="23">
        <f t="shared" si="56"/>
        <v>-42815</v>
      </c>
      <c r="I244" s="24">
        <f t="shared" si="57"/>
        <v>-51.962346288483978</v>
      </c>
      <c r="J244" s="24">
        <f t="shared" si="58"/>
        <v>0</v>
      </c>
      <c r="K244" s="24">
        <f t="shared" si="59"/>
        <v>65.869230769230768</v>
      </c>
    </row>
    <row r="245" spans="1:11">
      <c r="A245" s="21" t="s">
        <v>88</v>
      </c>
      <c r="B245" s="22" t="s">
        <v>89</v>
      </c>
      <c r="C245" s="23">
        <v>16727</v>
      </c>
      <c r="D245" s="23">
        <v>65000</v>
      </c>
      <c r="E245" s="23">
        <v>0</v>
      </c>
      <c r="F245" s="23">
        <v>9620.34</v>
      </c>
      <c r="G245" s="23">
        <f t="shared" si="55"/>
        <v>-7106.66</v>
      </c>
      <c r="H245" s="23">
        <f t="shared" si="56"/>
        <v>-9620.34</v>
      </c>
      <c r="I245" s="24">
        <f t="shared" si="57"/>
        <v>-42.486160100436422</v>
      </c>
      <c r="J245" s="24">
        <f t="shared" si="58"/>
        <v>0</v>
      </c>
      <c r="K245" s="24">
        <f t="shared" si="59"/>
        <v>14.800523076923078</v>
      </c>
    </row>
    <row r="246" spans="1:11">
      <c r="A246" s="25" t="s">
        <v>90</v>
      </c>
      <c r="B246" s="22" t="s">
        <v>91</v>
      </c>
      <c r="C246" s="23">
        <v>16727</v>
      </c>
      <c r="D246" s="23">
        <v>65000</v>
      </c>
      <c r="E246" s="23">
        <v>0</v>
      </c>
      <c r="F246" s="23">
        <v>9620.34</v>
      </c>
      <c r="G246" s="23">
        <f t="shared" si="55"/>
        <v>-7106.66</v>
      </c>
      <c r="H246" s="23">
        <f t="shared" si="56"/>
        <v>-9620.34</v>
      </c>
      <c r="I246" s="24">
        <f t="shared" si="57"/>
        <v>-42.486160100436422</v>
      </c>
      <c r="J246" s="24">
        <f t="shared" si="58"/>
        <v>0</v>
      </c>
      <c r="K246" s="24">
        <f t="shared" si="59"/>
        <v>14.800523076923078</v>
      </c>
    </row>
    <row r="247" spans="1:11">
      <c r="A247" s="26" t="s">
        <v>92</v>
      </c>
      <c r="B247" s="22" t="s">
        <v>93</v>
      </c>
      <c r="C247" s="23">
        <v>16727</v>
      </c>
      <c r="D247" s="23">
        <v>65000</v>
      </c>
      <c r="E247" s="23">
        <v>0</v>
      </c>
      <c r="F247" s="23">
        <v>9620.34</v>
      </c>
      <c r="G247" s="23">
        <f t="shared" si="55"/>
        <v>-7106.66</v>
      </c>
      <c r="H247" s="23">
        <f t="shared" si="56"/>
        <v>-9620.34</v>
      </c>
      <c r="I247" s="24">
        <f t="shared" si="57"/>
        <v>-42.486160100436422</v>
      </c>
      <c r="J247" s="24">
        <f t="shared" si="58"/>
        <v>0</v>
      </c>
      <c r="K247" s="24">
        <f t="shared" si="59"/>
        <v>14.800523076923078</v>
      </c>
    </row>
    <row r="248" spans="1:11">
      <c r="A248" s="27" t="s">
        <v>96</v>
      </c>
      <c r="B248" s="22" t="s">
        <v>97</v>
      </c>
      <c r="C248" s="23">
        <v>16727</v>
      </c>
      <c r="D248" s="23">
        <v>65000</v>
      </c>
      <c r="E248" s="23">
        <v>0</v>
      </c>
      <c r="F248" s="23">
        <v>9620.34</v>
      </c>
      <c r="G248" s="23">
        <f t="shared" si="55"/>
        <v>-7106.66</v>
      </c>
      <c r="H248" s="23">
        <f t="shared" si="56"/>
        <v>-9620.34</v>
      </c>
      <c r="I248" s="24">
        <f t="shared" si="57"/>
        <v>-42.486160100436422</v>
      </c>
      <c r="J248" s="24">
        <f t="shared" si="58"/>
        <v>0</v>
      </c>
      <c r="K248" s="24">
        <f t="shared" si="59"/>
        <v>14.800523076923078</v>
      </c>
    </row>
    <row r="249" spans="1:11">
      <c r="A249" s="21"/>
      <c r="B249" s="22" t="s">
        <v>118</v>
      </c>
      <c r="C249" s="23">
        <v>72401</v>
      </c>
      <c r="D249" s="23">
        <v>0</v>
      </c>
      <c r="E249" s="23">
        <v>0</v>
      </c>
      <c r="F249" s="23">
        <v>33194.660000000003</v>
      </c>
      <c r="G249" s="23">
        <f t="shared" si="55"/>
        <v>-39206.339999999997</v>
      </c>
      <c r="H249" s="23">
        <f t="shared" si="56"/>
        <v>-33194.660000000003</v>
      </c>
      <c r="I249" s="24">
        <f t="shared" si="57"/>
        <v>-54.151655363876181</v>
      </c>
      <c r="J249" s="24">
        <f t="shared" si="58"/>
        <v>0</v>
      </c>
      <c r="K249" s="24">
        <f t="shared" si="59"/>
        <v>0</v>
      </c>
    </row>
    <row r="250" spans="1:11">
      <c r="A250" s="21" t="s">
        <v>119</v>
      </c>
      <c r="B250" s="22" t="s">
        <v>120</v>
      </c>
      <c r="C250" s="23">
        <v>-72401</v>
      </c>
      <c r="D250" s="23">
        <v>0</v>
      </c>
      <c r="E250" s="23">
        <v>0</v>
      </c>
      <c r="F250" s="23">
        <v>-33194.660000000003</v>
      </c>
      <c r="G250" s="23">
        <f t="shared" si="55"/>
        <v>39206.339999999997</v>
      </c>
      <c r="H250" s="23">
        <f t="shared" si="56"/>
        <v>33194.660000000003</v>
      </c>
      <c r="I250" s="24">
        <f t="shared" si="57"/>
        <v>-54.151655363876181</v>
      </c>
      <c r="J250" s="24">
        <f t="shared" si="58"/>
        <v>0</v>
      </c>
      <c r="K250" s="24">
        <f t="shared" si="59"/>
        <v>0</v>
      </c>
    </row>
    <row r="251" spans="1:11">
      <c r="A251" s="25" t="s">
        <v>121</v>
      </c>
      <c r="B251" s="22" t="s">
        <v>122</v>
      </c>
      <c r="C251" s="23">
        <v>-72401</v>
      </c>
      <c r="D251" s="23">
        <v>0</v>
      </c>
      <c r="E251" s="23">
        <v>0</v>
      </c>
      <c r="F251" s="23">
        <v>-33194.660000000003</v>
      </c>
      <c r="G251" s="23">
        <f t="shared" si="55"/>
        <v>39206.339999999997</v>
      </c>
      <c r="H251" s="23">
        <f t="shared" si="56"/>
        <v>33194.660000000003</v>
      </c>
      <c r="I251" s="24">
        <f t="shared" si="57"/>
        <v>-54.151655363876181</v>
      </c>
      <c r="J251" s="24">
        <f t="shared" si="58"/>
        <v>0</v>
      </c>
      <c r="K251" s="24">
        <f t="shared" si="59"/>
        <v>0</v>
      </c>
    </row>
    <row r="252" spans="1:11" s="3" customFormat="1" ht="25.5">
      <c r="A252" s="49" t="s">
        <v>176</v>
      </c>
      <c r="B252" s="31" t="s">
        <v>177</v>
      </c>
      <c r="C252" s="32"/>
      <c r="D252" s="32"/>
      <c r="E252" s="32"/>
      <c r="F252" s="32"/>
      <c r="G252" s="32"/>
      <c r="H252" s="32"/>
      <c r="I252" s="33"/>
      <c r="J252" s="33"/>
      <c r="K252" s="33"/>
    </row>
    <row r="253" spans="1:11">
      <c r="A253" s="21" t="s">
        <v>19</v>
      </c>
      <c r="B253" s="22" t="s">
        <v>20</v>
      </c>
      <c r="C253" s="23">
        <v>862531</v>
      </c>
      <c r="D253" s="23">
        <v>732997</v>
      </c>
      <c r="E253" s="23">
        <v>388163</v>
      </c>
      <c r="F253" s="23">
        <v>732997</v>
      </c>
      <c r="G253" s="23">
        <f t="shared" ref="G253:G270" si="60">F253-C253</f>
        <v>-129534</v>
      </c>
      <c r="H253" s="23">
        <f t="shared" ref="H253:H270" si="61">E253-F253</f>
        <v>-344834</v>
      </c>
      <c r="I253" s="24">
        <f t="shared" ref="I253:I270" si="62">IF(ISERROR(F253/C253),0,F253/C253*100-100)</f>
        <v>-15.017895008990976</v>
      </c>
      <c r="J253" s="24">
        <f t="shared" ref="J253:J270" si="63">IF(ISERROR(F253/E253),0,F253/E253*100)</f>
        <v>188.83742139255929</v>
      </c>
      <c r="K253" s="24">
        <f t="shared" ref="K253:K270" si="64">IF(ISERROR(F253/D253),0,F253/D253*100)</f>
        <v>100</v>
      </c>
    </row>
    <row r="254" spans="1:11">
      <c r="A254" s="25" t="s">
        <v>84</v>
      </c>
      <c r="B254" s="22" t="s">
        <v>85</v>
      </c>
      <c r="C254" s="23">
        <v>862531</v>
      </c>
      <c r="D254" s="23">
        <v>732997</v>
      </c>
      <c r="E254" s="23">
        <v>388163</v>
      </c>
      <c r="F254" s="23">
        <v>732997</v>
      </c>
      <c r="G254" s="23">
        <f t="shared" si="60"/>
        <v>-129534</v>
      </c>
      <c r="H254" s="23">
        <f t="shared" si="61"/>
        <v>-344834</v>
      </c>
      <c r="I254" s="24">
        <f t="shared" si="62"/>
        <v>-15.017895008990976</v>
      </c>
      <c r="J254" s="24">
        <f t="shared" si="63"/>
        <v>188.83742139255929</v>
      </c>
      <c r="K254" s="24">
        <f t="shared" si="64"/>
        <v>100</v>
      </c>
    </row>
    <row r="255" spans="1:11">
      <c r="A255" s="26" t="s">
        <v>86</v>
      </c>
      <c r="B255" s="22" t="s">
        <v>87</v>
      </c>
      <c r="C255" s="23">
        <v>862531</v>
      </c>
      <c r="D255" s="23">
        <v>732997</v>
      </c>
      <c r="E255" s="23">
        <v>388163</v>
      </c>
      <c r="F255" s="23">
        <v>732997</v>
      </c>
      <c r="G255" s="23">
        <f t="shared" si="60"/>
        <v>-129534</v>
      </c>
      <c r="H255" s="23">
        <f t="shared" si="61"/>
        <v>-344834</v>
      </c>
      <c r="I255" s="24">
        <f t="shared" si="62"/>
        <v>-15.017895008990976</v>
      </c>
      <c r="J255" s="24">
        <f t="shared" si="63"/>
        <v>188.83742139255929</v>
      </c>
      <c r="K255" s="24">
        <f t="shared" si="64"/>
        <v>100</v>
      </c>
    </row>
    <row r="256" spans="1:11">
      <c r="A256" s="21" t="s">
        <v>88</v>
      </c>
      <c r="B256" s="22" t="s">
        <v>89</v>
      </c>
      <c r="C256" s="23">
        <v>354497.79</v>
      </c>
      <c r="D256" s="23">
        <v>732997</v>
      </c>
      <c r="E256" s="23">
        <v>388163</v>
      </c>
      <c r="F256" s="23">
        <v>372283.66</v>
      </c>
      <c r="G256" s="23">
        <f t="shared" si="60"/>
        <v>17785.869999999995</v>
      </c>
      <c r="H256" s="23">
        <f t="shared" si="61"/>
        <v>15879.340000000026</v>
      </c>
      <c r="I256" s="24">
        <f t="shared" si="62"/>
        <v>5.0172019408075954</v>
      </c>
      <c r="J256" s="24">
        <f t="shared" si="63"/>
        <v>95.909105195497759</v>
      </c>
      <c r="K256" s="24">
        <f t="shared" si="64"/>
        <v>50.789247432117726</v>
      </c>
    </row>
    <row r="257" spans="1:11">
      <c r="A257" s="25" t="s">
        <v>90</v>
      </c>
      <c r="B257" s="22" t="s">
        <v>91</v>
      </c>
      <c r="C257" s="23">
        <v>354497.79</v>
      </c>
      <c r="D257" s="23">
        <v>726997</v>
      </c>
      <c r="E257" s="23">
        <v>385163</v>
      </c>
      <c r="F257" s="23">
        <v>372283.66</v>
      </c>
      <c r="G257" s="23">
        <f t="shared" si="60"/>
        <v>17785.869999999995</v>
      </c>
      <c r="H257" s="23">
        <f t="shared" si="61"/>
        <v>12879.340000000026</v>
      </c>
      <c r="I257" s="24">
        <f t="shared" si="62"/>
        <v>5.0172019408075954</v>
      </c>
      <c r="J257" s="24">
        <f t="shared" si="63"/>
        <v>96.656132598406387</v>
      </c>
      <c r="K257" s="24">
        <f t="shared" si="64"/>
        <v>51.208417641338265</v>
      </c>
    </row>
    <row r="258" spans="1:11">
      <c r="A258" s="26" t="s">
        <v>92</v>
      </c>
      <c r="B258" s="22" t="s">
        <v>93</v>
      </c>
      <c r="C258" s="23">
        <v>276162.78999999998</v>
      </c>
      <c r="D258" s="23">
        <v>678667</v>
      </c>
      <c r="E258" s="23">
        <v>336833</v>
      </c>
      <c r="F258" s="23">
        <v>323953.65999999997</v>
      </c>
      <c r="G258" s="23">
        <f t="shared" si="60"/>
        <v>47790.869999999995</v>
      </c>
      <c r="H258" s="23">
        <f t="shared" si="61"/>
        <v>12879.340000000026</v>
      </c>
      <c r="I258" s="24">
        <f t="shared" si="62"/>
        <v>17.305325601613461</v>
      </c>
      <c r="J258" s="24">
        <f t="shared" si="63"/>
        <v>96.17634257926035</v>
      </c>
      <c r="K258" s="24">
        <f t="shared" si="64"/>
        <v>47.73381643722179</v>
      </c>
    </row>
    <row r="259" spans="1:11">
      <c r="A259" s="27" t="s">
        <v>94</v>
      </c>
      <c r="B259" s="22" t="s">
        <v>95</v>
      </c>
      <c r="C259" s="23">
        <v>133641.62</v>
      </c>
      <c r="D259" s="23">
        <v>260000</v>
      </c>
      <c r="E259" s="23">
        <v>130000</v>
      </c>
      <c r="F259" s="23">
        <v>132479.4</v>
      </c>
      <c r="G259" s="23">
        <f t="shared" si="60"/>
        <v>-1162.2200000000012</v>
      </c>
      <c r="H259" s="23">
        <f t="shared" si="61"/>
        <v>-2479.3999999999942</v>
      </c>
      <c r="I259" s="24">
        <f t="shared" si="62"/>
        <v>-0.86965422897448263</v>
      </c>
      <c r="J259" s="24">
        <f t="shared" si="63"/>
        <v>101.90723076923076</v>
      </c>
      <c r="K259" s="24">
        <f t="shared" si="64"/>
        <v>50.953615384615382</v>
      </c>
    </row>
    <row r="260" spans="1:11">
      <c r="A260" s="27" t="s">
        <v>96</v>
      </c>
      <c r="B260" s="22" t="s">
        <v>97</v>
      </c>
      <c r="C260" s="23">
        <v>142521.17000000001</v>
      </c>
      <c r="D260" s="23">
        <v>418667</v>
      </c>
      <c r="E260" s="23">
        <v>206833</v>
      </c>
      <c r="F260" s="23">
        <v>191474.26</v>
      </c>
      <c r="G260" s="23">
        <f t="shared" si="60"/>
        <v>48953.09</v>
      </c>
      <c r="H260" s="23">
        <f t="shared" si="61"/>
        <v>15358.739999999991</v>
      </c>
      <c r="I260" s="24">
        <f t="shared" si="62"/>
        <v>34.347942835439795</v>
      </c>
      <c r="J260" s="24">
        <f t="shared" si="63"/>
        <v>92.574328081108916</v>
      </c>
      <c r="K260" s="24">
        <f t="shared" si="64"/>
        <v>45.734261358072168</v>
      </c>
    </row>
    <row r="261" spans="1:11">
      <c r="A261" s="28" t="s">
        <v>98</v>
      </c>
      <c r="B261" s="22" t="s">
        <v>99</v>
      </c>
      <c r="C261" s="23">
        <v>90329.58</v>
      </c>
      <c r="D261" s="23">
        <v>0</v>
      </c>
      <c r="E261" s="23">
        <v>0</v>
      </c>
      <c r="F261" s="23">
        <v>101598.78</v>
      </c>
      <c r="G261" s="23">
        <f t="shared" si="60"/>
        <v>11269.199999999997</v>
      </c>
      <c r="H261" s="23">
        <f t="shared" si="61"/>
        <v>-101598.78</v>
      </c>
      <c r="I261" s="24">
        <f t="shared" si="62"/>
        <v>12.475647512143851</v>
      </c>
      <c r="J261" s="24">
        <f t="shared" si="63"/>
        <v>0</v>
      </c>
      <c r="K261" s="24">
        <f t="shared" si="64"/>
        <v>0</v>
      </c>
    </row>
    <row r="262" spans="1:11" ht="25.5">
      <c r="A262" s="26" t="s">
        <v>106</v>
      </c>
      <c r="B262" s="22" t="s">
        <v>107</v>
      </c>
      <c r="C262" s="23">
        <v>78335</v>
      </c>
      <c r="D262" s="23">
        <v>48330</v>
      </c>
      <c r="E262" s="23">
        <v>48330</v>
      </c>
      <c r="F262" s="23">
        <v>48330</v>
      </c>
      <c r="G262" s="23">
        <f t="shared" si="60"/>
        <v>-30005</v>
      </c>
      <c r="H262" s="23">
        <f t="shared" si="61"/>
        <v>0</v>
      </c>
      <c r="I262" s="24">
        <f t="shared" si="62"/>
        <v>-38.303440352332927</v>
      </c>
      <c r="J262" s="24">
        <f t="shared" si="63"/>
        <v>100</v>
      </c>
      <c r="K262" s="24">
        <f t="shared" si="64"/>
        <v>100</v>
      </c>
    </row>
    <row r="263" spans="1:11">
      <c r="A263" s="27" t="s">
        <v>108</v>
      </c>
      <c r="B263" s="22" t="s">
        <v>109</v>
      </c>
      <c r="C263" s="23">
        <v>78335</v>
      </c>
      <c r="D263" s="23">
        <v>48330</v>
      </c>
      <c r="E263" s="23">
        <v>48330</v>
      </c>
      <c r="F263" s="23">
        <v>48330</v>
      </c>
      <c r="G263" s="23">
        <f t="shared" si="60"/>
        <v>-30005</v>
      </c>
      <c r="H263" s="23">
        <f t="shared" si="61"/>
        <v>0</v>
      </c>
      <c r="I263" s="24">
        <f t="shared" si="62"/>
        <v>-38.303440352332927</v>
      </c>
      <c r="J263" s="24">
        <f t="shared" si="63"/>
        <v>100</v>
      </c>
      <c r="K263" s="24">
        <f t="shared" si="64"/>
        <v>100</v>
      </c>
    </row>
    <row r="264" spans="1:11" ht="25.5">
      <c r="A264" s="28" t="s">
        <v>110</v>
      </c>
      <c r="B264" s="22" t="s">
        <v>111</v>
      </c>
      <c r="C264" s="23">
        <v>78335</v>
      </c>
      <c r="D264" s="23">
        <v>48330</v>
      </c>
      <c r="E264" s="23">
        <v>48330</v>
      </c>
      <c r="F264" s="23">
        <v>48330</v>
      </c>
      <c r="G264" s="23">
        <f t="shared" si="60"/>
        <v>-30005</v>
      </c>
      <c r="H264" s="23">
        <f t="shared" si="61"/>
        <v>0</v>
      </c>
      <c r="I264" s="24">
        <f t="shared" si="62"/>
        <v>-38.303440352332927</v>
      </c>
      <c r="J264" s="24">
        <f t="shared" si="63"/>
        <v>100</v>
      </c>
      <c r="K264" s="24">
        <f t="shared" si="64"/>
        <v>100</v>
      </c>
    </row>
    <row r="265" spans="1:11" ht="25.5">
      <c r="A265" s="29" t="s">
        <v>112</v>
      </c>
      <c r="B265" s="22" t="s">
        <v>113</v>
      </c>
      <c r="C265" s="23">
        <v>78335</v>
      </c>
      <c r="D265" s="23">
        <v>48330</v>
      </c>
      <c r="E265" s="23">
        <v>48330</v>
      </c>
      <c r="F265" s="23">
        <v>48330</v>
      </c>
      <c r="G265" s="23">
        <f t="shared" si="60"/>
        <v>-30005</v>
      </c>
      <c r="H265" s="23">
        <f t="shared" si="61"/>
        <v>0</v>
      </c>
      <c r="I265" s="24">
        <f t="shared" si="62"/>
        <v>-38.303440352332927</v>
      </c>
      <c r="J265" s="24">
        <f t="shared" si="63"/>
        <v>100</v>
      </c>
      <c r="K265" s="24">
        <f t="shared" si="64"/>
        <v>100</v>
      </c>
    </row>
    <row r="266" spans="1:11">
      <c r="A266" s="25" t="s">
        <v>114</v>
      </c>
      <c r="B266" s="22" t="s">
        <v>115</v>
      </c>
      <c r="C266" s="23">
        <v>0</v>
      </c>
      <c r="D266" s="23">
        <v>6000</v>
      </c>
      <c r="E266" s="23">
        <v>3000</v>
      </c>
      <c r="F266" s="23">
        <v>0</v>
      </c>
      <c r="G266" s="23">
        <f t="shared" si="60"/>
        <v>0</v>
      </c>
      <c r="H266" s="23">
        <f t="shared" si="61"/>
        <v>3000</v>
      </c>
      <c r="I266" s="24">
        <f t="shared" si="62"/>
        <v>0</v>
      </c>
      <c r="J266" s="24">
        <f t="shared" si="63"/>
        <v>0</v>
      </c>
      <c r="K266" s="24">
        <f t="shared" si="64"/>
        <v>0</v>
      </c>
    </row>
    <row r="267" spans="1:11">
      <c r="A267" s="26" t="s">
        <v>116</v>
      </c>
      <c r="B267" s="22" t="s">
        <v>117</v>
      </c>
      <c r="C267" s="23">
        <v>0</v>
      </c>
      <c r="D267" s="23">
        <v>6000</v>
      </c>
      <c r="E267" s="23">
        <v>3000</v>
      </c>
      <c r="F267" s="23">
        <v>0</v>
      </c>
      <c r="G267" s="23">
        <f t="shared" si="60"/>
        <v>0</v>
      </c>
      <c r="H267" s="23">
        <f t="shared" si="61"/>
        <v>3000</v>
      </c>
      <c r="I267" s="24">
        <f t="shared" si="62"/>
        <v>0</v>
      </c>
      <c r="J267" s="24">
        <f t="shared" si="63"/>
        <v>0</v>
      </c>
      <c r="K267" s="24">
        <f t="shared" si="64"/>
        <v>0</v>
      </c>
    </row>
    <row r="268" spans="1:11">
      <c r="A268" s="21"/>
      <c r="B268" s="22" t="s">
        <v>118</v>
      </c>
      <c r="C268" s="23">
        <v>508033.21</v>
      </c>
      <c r="D268" s="23">
        <v>0</v>
      </c>
      <c r="E268" s="23">
        <v>0</v>
      </c>
      <c r="F268" s="23">
        <v>360713.34</v>
      </c>
      <c r="G268" s="23">
        <f t="shared" si="60"/>
        <v>-147319.87</v>
      </c>
      <c r="H268" s="23">
        <f t="shared" si="61"/>
        <v>-360713.34</v>
      </c>
      <c r="I268" s="24">
        <f t="shared" si="62"/>
        <v>-28.998078688595967</v>
      </c>
      <c r="J268" s="24">
        <f t="shared" si="63"/>
        <v>0</v>
      </c>
      <c r="K268" s="24">
        <f t="shared" si="64"/>
        <v>0</v>
      </c>
    </row>
    <row r="269" spans="1:11">
      <c r="A269" s="21" t="s">
        <v>119</v>
      </c>
      <c r="B269" s="22" t="s">
        <v>120</v>
      </c>
      <c r="C269" s="23">
        <v>-508033.21</v>
      </c>
      <c r="D269" s="23">
        <v>0</v>
      </c>
      <c r="E269" s="23">
        <v>0</v>
      </c>
      <c r="F269" s="23">
        <v>-360713.34</v>
      </c>
      <c r="G269" s="23">
        <f t="shared" si="60"/>
        <v>147319.87</v>
      </c>
      <c r="H269" s="23">
        <f t="shared" si="61"/>
        <v>360713.34</v>
      </c>
      <c r="I269" s="24">
        <f t="shared" si="62"/>
        <v>-28.998078688595967</v>
      </c>
      <c r="J269" s="24">
        <f t="shared" si="63"/>
        <v>0</v>
      </c>
      <c r="K269" s="24">
        <f t="shared" si="64"/>
        <v>0</v>
      </c>
    </row>
    <row r="270" spans="1:11">
      <c r="A270" s="25" t="s">
        <v>121</v>
      </c>
      <c r="B270" s="22" t="s">
        <v>122</v>
      </c>
      <c r="C270" s="23">
        <v>-508033.21</v>
      </c>
      <c r="D270" s="23">
        <v>0</v>
      </c>
      <c r="E270" s="23">
        <v>0</v>
      </c>
      <c r="F270" s="23">
        <v>-360713.34</v>
      </c>
      <c r="G270" s="23">
        <f t="shared" si="60"/>
        <v>147319.87</v>
      </c>
      <c r="H270" s="23">
        <f t="shared" si="61"/>
        <v>360713.34</v>
      </c>
      <c r="I270" s="24">
        <f t="shared" si="62"/>
        <v>-28.998078688595967</v>
      </c>
      <c r="J270" s="24">
        <f t="shared" si="63"/>
        <v>0</v>
      </c>
      <c r="K270" s="24">
        <f t="shared" si="64"/>
        <v>0</v>
      </c>
    </row>
    <row r="271" spans="1:11" s="3" customFormat="1">
      <c r="A271" s="30" t="s">
        <v>178</v>
      </c>
      <c r="B271" s="31" t="s">
        <v>179</v>
      </c>
      <c r="C271" s="32"/>
      <c r="D271" s="32"/>
      <c r="E271" s="32"/>
      <c r="F271" s="32"/>
      <c r="G271" s="32"/>
      <c r="H271" s="32"/>
      <c r="I271" s="33"/>
      <c r="J271" s="33"/>
      <c r="K271" s="33"/>
    </row>
    <row r="272" spans="1:11">
      <c r="A272" s="21" t="s">
        <v>19</v>
      </c>
      <c r="B272" s="22" t="s">
        <v>20</v>
      </c>
      <c r="C272" s="23">
        <v>101194</v>
      </c>
      <c r="D272" s="23">
        <v>113655</v>
      </c>
      <c r="E272" s="23">
        <v>56828</v>
      </c>
      <c r="F272" s="23">
        <v>99350</v>
      </c>
      <c r="G272" s="23">
        <f t="shared" ref="G272:G284" si="65">F272-C272</f>
        <v>-1844</v>
      </c>
      <c r="H272" s="23">
        <f t="shared" ref="H272:H284" si="66">E272-F272</f>
        <v>-42522</v>
      </c>
      <c r="I272" s="24">
        <f t="shared" ref="I272:I284" si="67">IF(ISERROR(F272/C272),0,F272/C272*100-100)</f>
        <v>-1.8222424254402512</v>
      </c>
      <c r="J272" s="24">
        <f t="shared" ref="J272:J284" si="68">IF(ISERROR(F272/E272),0,F272/E272*100)</f>
        <v>174.82579010347013</v>
      </c>
      <c r="K272" s="24">
        <f t="shared" ref="K272:K284" si="69">IF(ISERROR(F272/D272),0,F272/D272*100)</f>
        <v>87.413664159077911</v>
      </c>
    </row>
    <row r="273" spans="1:11">
      <c r="A273" s="25" t="s">
        <v>156</v>
      </c>
      <c r="B273" s="22" t="s">
        <v>157</v>
      </c>
      <c r="C273" s="23">
        <v>22416</v>
      </c>
      <c r="D273" s="23">
        <v>29827</v>
      </c>
      <c r="E273" s="23">
        <v>14913</v>
      </c>
      <c r="F273" s="23">
        <v>15522</v>
      </c>
      <c r="G273" s="23">
        <f t="shared" si="65"/>
        <v>-6894</v>
      </c>
      <c r="H273" s="23">
        <f t="shared" si="66"/>
        <v>-609</v>
      </c>
      <c r="I273" s="24">
        <f t="shared" si="67"/>
        <v>-30.754817987152038</v>
      </c>
      <c r="J273" s="24">
        <f t="shared" si="68"/>
        <v>104.08368537517603</v>
      </c>
      <c r="K273" s="24">
        <f t="shared" si="69"/>
        <v>52.040097897877757</v>
      </c>
    </row>
    <row r="274" spans="1:11">
      <c r="A274" s="25" t="s">
        <v>84</v>
      </c>
      <c r="B274" s="22" t="s">
        <v>85</v>
      </c>
      <c r="C274" s="23">
        <v>78778</v>
      </c>
      <c r="D274" s="23">
        <v>83828</v>
      </c>
      <c r="E274" s="23">
        <v>41915</v>
      </c>
      <c r="F274" s="23">
        <v>83828</v>
      </c>
      <c r="G274" s="23">
        <f t="shared" si="65"/>
        <v>5050</v>
      </c>
      <c r="H274" s="23">
        <f t="shared" si="66"/>
        <v>-41913</v>
      </c>
      <c r="I274" s="24">
        <f t="shared" si="67"/>
        <v>6.410419152555292</v>
      </c>
      <c r="J274" s="24">
        <f t="shared" si="68"/>
        <v>199.9952284385065</v>
      </c>
      <c r="K274" s="24">
        <f t="shared" si="69"/>
        <v>100</v>
      </c>
    </row>
    <row r="275" spans="1:11">
      <c r="A275" s="26" t="s">
        <v>86</v>
      </c>
      <c r="B275" s="22" t="s">
        <v>87</v>
      </c>
      <c r="C275" s="23">
        <v>78778</v>
      </c>
      <c r="D275" s="23">
        <v>83828</v>
      </c>
      <c r="E275" s="23">
        <v>41915</v>
      </c>
      <c r="F275" s="23">
        <v>83828</v>
      </c>
      <c r="G275" s="23">
        <f t="shared" si="65"/>
        <v>5050</v>
      </c>
      <c r="H275" s="23">
        <f t="shared" si="66"/>
        <v>-41913</v>
      </c>
      <c r="I275" s="24">
        <f t="shared" si="67"/>
        <v>6.410419152555292</v>
      </c>
      <c r="J275" s="24">
        <f t="shared" si="68"/>
        <v>199.9952284385065</v>
      </c>
      <c r="K275" s="24">
        <f t="shared" si="69"/>
        <v>100</v>
      </c>
    </row>
    <row r="276" spans="1:11">
      <c r="A276" s="21" t="s">
        <v>88</v>
      </c>
      <c r="B276" s="22" t="s">
        <v>89</v>
      </c>
      <c r="C276" s="23">
        <v>35815.69</v>
      </c>
      <c r="D276" s="23">
        <v>113655</v>
      </c>
      <c r="E276" s="23">
        <v>56828</v>
      </c>
      <c r="F276" s="23">
        <v>18040.53</v>
      </c>
      <c r="G276" s="23">
        <f t="shared" si="65"/>
        <v>-17775.160000000003</v>
      </c>
      <c r="H276" s="23">
        <f t="shared" si="66"/>
        <v>38787.47</v>
      </c>
      <c r="I276" s="24">
        <f t="shared" si="67"/>
        <v>-49.629533871886878</v>
      </c>
      <c r="J276" s="24">
        <f t="shared" si="68"/>
        <v>31.745847117618077</v>
      </c>
      <c r="K276" s="24">
        <f t="shared" si="69"/>
        <v>15.873063217632307</v>
      </c>
    </row>
    <row r="277" spans="1:11">
      <c r="A277" s="25" t="s">
        <v>90</v>
      </c>
      <c r="B277" s="22" t="s">
        <v>91</v>
      </c>
      <c r="C277" s="23">
        <v>35815.69</v>
      </c>
      <c r="D277" s="23">
        <v>113655</v>
      </c>
      <c r="E277" s="23">
        <v>56828</v>
      </c>
      <c r="F277" s="23">
        <v>18040.53</v>
      </c>
      <c r="G277" s="23">
        <f t="shared" si="65"/>
        <v>-17775.160000000003</v>
      </c>
      <c r="H277" s="23">
        <f t="shared" si="66"/>
        <v>38787.47</v>
      </c>
      <c r="I277" s="24">
        <f t="shared" si="67"/>
        <v>-49.629533871886878</v>
      </c>
      <c r="J277" s="24">
        <f t="shared" si="68"/>
        <v>31.745847117618077</v>
      </c>
      <c r="K277" s="24">
        <f t="shared" si="69"/>
        <v>15.873063217632307</v>
      </c>
    </row>
    <row r="278" spans="1:11">
      <c r="A278" s="26" t="s">
        <v>92</v>
      </c>
      <c r="B278" s="22" t="s">
        <v>93</v>
      </c>
      <c r="C278" s="23">
        <v>35815.69</v>
      </c>
      <c r="D278" s="23">
        <v>113655</v>
      </c>
      <c r="E278" s="23">
        <v>56828</v>
      </c>
      <c r="F278" s="23">
        <v>18040.53</v>
      </c>
      <c r="G278" s="23">
        <f t="shared" si="65"/>
        <v>-17775.160000000003</v>
      </c>
      <c r="H278" s="23">
        <f t="shared" si="66"/>
        <v>38787.47</v>
      </c>
      <c r="I278" s="24">
        <f t="shared" si="67"/>
        <v>-49.629533871886878</v>
      </c>
      <c r="J278" s="24">
        <f t="shared" si="68"/>
        <v>31.745847117618077</v>
      </c>
      <c r="K278" s="24">
        <f t="shared" si="69"/>
        <v>15.873063217632307</v>
      </c>
    </row>
    <row r="279" spans="1:11">
      <c r="A279" s="27" t="s">
        <v>94</v>
      </c>
      <c r="B279" s="22" t="s">
        <v>95</v>
      </c>
      <c r="C279" s="23">
        <v>17701.189999999999</v>
      </c>
      <c r="D279" s="23">
        <v>52300</v>
      </c>
      <c r="E279" s="23">
        <v>26150</v>
      </c>
      <c r="F279" s="23">
        <v>18040.53</v>
      </c>
      <c r="G279" s="23">
        <f t="shared" si="65"/>
        <v>339.34000000000015</v>
      </c>
      <c r="H279" s="23">
        <f t="shared" si="66"/>
        <v>8109.4700000000012</v>
      </c>
      <c r="I279" s="24">
        <f t="shared" si="67"/>
        <v>1.9170462550822833</v>
      </c>
      <c r="J279" s="24">
        <f t="shared" si="68"/>
        <v>68.988642447418741</v>
      </c>
      <c r="K279" s="24">
        <f t="shared" si="69"/>
        <v>34.49432122370937</v>
      </c>
    </row>
    <row r="280" spans="1:11">
      <c r="A280" s="27" t="s">
        <v>96</v>
      </c>
      <c r="B280" s="22" t="s">
        <v>97</v>
      </c>
      <c r="C280" s="23">
        <v>18114.5</v>
      </c>
      <c r="D280" s="23">
        <v>61355</v>
      </c>
      <c r="E280" s="23">
        <v>30678</v>
      </c>
      <c r="F280" s="23">
        <v>0</v>
      </c>
      <c r="G280" s="23">
        <f t="shared" si="65"/>
        <v>-18114.5</v>
      </c>
      <c r="H280" s="23">
        <f t="shared" si="66"/>
        <v>30678</v>
      </c>
      <c r="I280" s="24">
        <f t="shared" si="67"/>
        <v>-100</v>
      </c>
      <c r="J280" s="24">
        <f t="shared" si="68"/>
        <v>0</v>
      </c>
      <c r="K280" s="24">
        <f t="shared" si="69"/>
        <v>0</v>
      </c>
    </row>
    <row r="281" spans="1:11">
      <c r="A281" s="28" t="s">
        <v>98</v>
      </c>
      <c r="B281" s="22" t="s">
        <v>99</v>
      </c>
      <c r="C281" s="23">
        <v>16479.91</v>
      </c>
      <c r="D281" s="23">
        <v>0</v>
      </c>
      <c r="E281" s="23">
        <v>0</v>
      </c>
      <c r="F281" s="23">
        <v>0</v>
      </c>
      <c r="G281" s="23">
        <f t="shared" si="65"/>
        <v>-16479.91</v>
      </c>
      <c r="H281" s="23">
        <f t="shared" si="66"/>
        <v>0</v>
      </c>
      <c r="I281" s="24">
        <f t="shared" si="67"/>
        <v>-100</v>
      </c>
      <c r="J281" s="24">
        <f t="shared" si="68"/>
        <v>0</v>
      </c>
      <c r="K281" s="24">
        <f t="shared" si="69"/>
        <v>0</v>
      </c>
    </row>
    <row r="282" spans="1:11">
      <c r="A282" s="21"/>
      <c r="B282" s="22" t="s">
        <v>118</v>
      </c>
      <c r="C282" s="23">
        <v>65378.31</v>
      </c>
      <c r="D282" s="23">
        <v>0</v>
      </c>
      <c r="E282" s="23">
        <v>0</v>
      </c>
      <c r="F282" s="23">
        <v>81309.47</v>
      </c>
      <c r="G282" s="23">
        <f t="shared" si="65"/>
        <v>15931.160000000003</v>
      </c>
      <c r="H282" s="23">
        <f t="shared" si="66"/>
        <v>-81309.47</v>
      </c>
      <c r="I282" s="24">
        <f t="shared" si="67"/>
        <v>24.367653431237372</v>
      </c>
      <c r="J282" s="24">
        <f t="shared" si="68"/>
        <v>0</v>
      </c>
      <c r="K282" s="24">
        <f t="shared" si="69"/>
        <v>0</v>
      </c>
    </row>
    <row r="283" spans="1:11">
      <c r="A283" s="21" t="s">
        <v>119</v>
      </c>
      <c r="B283" s="22" t="s">
        <v>120</v>
      </c>
      <c r="C283" s="23">
        <v>-65378.31</v>
      </c>
      <c r="D283" s="23">
        <v>0</v>
      </c>
      <c r="E283" s="23">
        <v>0</v>
      </c>
      <c r="F283" s="23">
        <v>-81309.47</v>
      </c>
      <c r="G283" s="23">
        <f t="shared" si="65"/>
        <v>-15931.160000000003</v>
      </c>
      <c r="H283" s="23">
        <f t="shared" si="66"/>
        <v>81309.47</v>
      </c>
      <c r="I283" s="24">
        <f t="shared" si="67"/>
        <v>24.367653431237372</v>
      </c>
      <c r="J283" s="24">
        <f t="shared" si="68"/>
        <v>0</v>
      </c>
      <c r="K283" s="24">
        <f t="shared" si="69"/>
        <v>0</v>
      </c>
    </row>
    <row r="284" spans="1:11">
      <c r="A284" s="25" t="s">
        <v>121</v>
      </c>
      <c r="B284" s="22" t="s">
        <v>122</v>
      </c>
      <c r="C284" s="23">
        <v>-65378.31</v>
      </c>
      <c r="D284" s="23">
        <v>0</v>
      </c>
      <c r="E284" s="23">
        <v>0</v>
      </c>
      <c r="F284" s="23">
        <v>-81309.47</v>
      </c>
      <c r="G284" s="23">
        <f t="shared" si="65"/>
        <v>-15931.160000000003</v>
      </c>
      <c r="H284" s="23">
        <f t="shared" si="66"/>
        <v>81309.47</v>
      </c>
      <c r="I284" s="24">
        <f t="shared" si="67"/>
        <v>24.367653431237372</v>
      </c>
      <c r="J284" s="24">
        <f t="shared" si="68"/>
        <v>0</v>
      </c>
      <c r="K284" s="24">
        <f t="shared" si="69"/>
        <v>0</v>
      </c>
    </row>
    <row r="285" spans="1:11" s="3" customFormat="1" ht="25.5">
      <c r="A285" s="49" t="s">
        <v>180</v>
      </c>
      <c r="B285" s="31" t="s">
        <v>181</v>
      </c>
      <c r="C285" s="32"/>
      <c r="D285" s="32"/>
      <c r="E285" s="32"/>
      <c r="F285" s="32"/>
      <c r="G285" s="32"/>
      <c r="H285" s="32"/>
      <c r="I285" s="33"/>
      <c r="J285" s="33"/>
      <c r="K285" s="33"/>
    </row>
    <row r="286" spans="1:11">
      <c r="A286" s="21" t="s">
        <v>19</v>
      </c>
      <c r="B286" s="22" t="s">
        <v>20</v>
      </c>
      <c r="C286" s="23">
        <v>101194</v>
      </c>
      <c r="D286" s="23">
        <v>113655</v>
      </c>
      <c r="E286" s="23">
        <v>56828</v>
      </c>
      <c r="F286" s="23">
        <v>99350</v>
      </c>
      <c r="G286" s="23">
        <f t="shared" ref="G286:G298" si="70">F286-C286</f>
        <v>-1844</v>
      </c>
      <c r="H286" s="23">
        <f t="shared" ref="H286:H298" si="71">E286-F286</f>
        <v>-42522</v>
      </c>
      <c r="I286" s="24">
        <f t="shared" ref="I286:I298" si="72">IF(ISERROR(F286/C286),0,F286/C286*100-100)</f>
        <v>-1.8222424254402512</v>
      </c>
      <c r="J286" s="24">
        <f t="shared" ref="J286:J298" si="73">IF(ISERROR(F286/E286),0,F286/E286*100)</f>
        <v>174.82579010347013</v>
      </c>
      <c r="K286" s="24">
        <f t="shared" ref="K286:K298" si="74">IF(ISERROR(F286/D286),0,F286/D286*100)</f>
        <v>87.413664159077911</v>
      </c>
    </row>
    <row r="287" spans="1:11">
      <c r="A287" s="25" t="s">
        <v>156</v>
      </c>
      <c r="B287" s="22" t="s">
        <v>157</v>
      </c>
      <c r="C287" s="23">
        <v>22416</v>
      </c>
      <c r="D287" s="23">
        <v>29827</v>
      </c>
      <c r="E287" s="23">
        <v>14913</v>
      </c>
      <c r="F287" s="23">
        <v>15522</v>
      </c>
      <c r="G287" s="23">
        <f t="shared" si="70"/>
        <v>-6894</v>
      </c>
      <c r="H287" s="23">
        <f t="shared" si="71"/>
        <v>-609</v>
      </c>
      <c r="I287" s="24">
        <f t="shared" si="72"/>
        <v>-30.754817987152038</v>
      </c>
      <c r="J287" s="24">
        <f t="shared" si="73"/>
        <v>104.08368537517603</v>
      </c>
      <c r="K287" s="24">
        <f t="shared" si="74"/>
        <v>52.040097897877757</v>
      </c>
    </row>
    <row r="288" spans="1:11">
      <c r="A288" s="25" t="s">
        <v>84</v>
      </c>
      <c r="B288" s="22" t="s">
        <v>85</v>
      </c>
      <c r="C288" s="23">
        <v>78778</v>
      </c>
      <c r="D288" s="23">
        <v>83828</v>
      </c>
      <c r="E288" s="23">
        <v>41915</v>
      </c>
      <c r="F288" s="23">
        <v>83828</v>
      </c>
      <c r="G288" s="23">
        <f t="shared" si="70"/>
        <v>5050</v>
      </c>
      <c r="H288" s="23">
        <f t="shared" si="71"/>
        <v>-41913</v>
      </c>
      <c r="I288" s="24">
        <f t="shared" si="72"/>
        <v>6.410419152555292</v>
      </c>
      <c r="J288" s="24">
        <f t="shared" si="73"/>
        <v>199.9952284385065</v>
      </c>
      <c r="K288" s="24">
        <f t="shared" si="74"/>
        <v>100</v>
      </c>
    </row>
    <row r="289" spans="1:11">
      <c r="A289" s="26" t="s">
        <v>86</v>
      </c>
      <c r="B289" s="22" t="s">
        <v>87</v>
      </c>
      <c r="C289" s="23">
        <v>78778</v>
      </c>
      <c r="D289" s="23">
        <v>83828</v>
      </c>
      <c r="E289" s="23">
        <v>41915</v>
      </c>
      <c r="F289" s="23">
        <v>83828</v>
      </c>
      <c r="G289" s="23">
        <f t="shared" si="70"/>
        <v>5050</v>
      </c>
      <c r="H289" s="23">
        <f t="shared" si="71"/>
        <v>-41913</v>
      </c>
      <c r="I289" s="24">
        <f t="shared" si="72"/>
        <v>6.410419152555292</v>
      </c>
      <c r="J289" s="24">
        <f t="shared" si="73"/>
        <v>199.9952284385065</v>
      </c>
      <c r="K289" s="24">
        <f t="shared" si="74"/>
        <v>100</v>
      </c>
    </row>
    <row r="290" spans="1:11">
      <c r="A290" s="21" t="s">
        <v>88</v>
      </c>
      <c r="B290" s="22" t="s">
        <v>89</v>
      </c>
      <c r="C290" s="23">
        <v>35815.69</v>
      </c>
      <c r="D290" s="23">
        <v>113655</v>
      </c>
      <c r="E290" s="23">
        <v>56828</v>
      </c>
      <c r="F290" s="23">
        <v>18040.53</v>
      </c>
      <c r="G290" s="23">
        <f t="shared" si="70"/>
        <v>-17775.160000000003</v>
      </c>
      <c r="H290" s="23">
        <f t="shared" si="71"/>
        <v>38787.47</v>
      </c>
      <c r="I290" s="24">
        <f t="shared" si="72"/>
        <v>-49.629533871886878</v>
      </c>
      <c r="J290" s="24">
        <f t="shared" si="73"/>
        <v>31.745847117618077</v>
      </c>
      <c r="K290" s="24">
        <f t="shared" si="74"/>
        <v>15.873063217632307</v>
      </c>
    </row>
    <row r="291" spans="1:11">
      <c r="A291" s="25" t="s">
        <v>90</v>
      </c>
      <c r="B291" s="22" t="s">
        <v>91</v>
      </c>
      <c r="C291" s="23">
        <v>35815.69</v>
      </c>
      <c r="D291" s="23">
        <v>113655</v>
      </c>
      <c r="E291" s="23">
        <v>56828</v>
      </c>
      <c r="F291" s="23">
        <v>18040.53</v>
      </c>
      <c r="G291" s="23">
        <f t="shared" si="70"/>
        <v>-17775.160000000003</v>
      </c>
      <c r="H291" s="23">
        <f t="shared" si="71"/>
        <v>38787.47</v>
      </c>
      <c r="I291" s="24">
        <f t="shared" si="72"/>
        <v>-49.629533871886878</v>
      </c>
      <c r="J291" s="24">
        <f t="shared" si="73"/>
        <v>31.745847117618077</v>
      </c>
      <c r="K291" s="24">
        <f t="shared" si="74"/>
        <v>15.873063217632307</v>
      </c>
    </row>
    <row r="292" spans="1:11">
      <c r="A292" s="26" t="s">
        <v>92</v>
      </c>
      <c r="B292" s="22" t="s">
        <v>93</v>
      </c>
      <c r="C292" s="23">
        <v>35815.69</v>
      </c>
      <c r="D292" s="23">
        <v>113655</v>
      </c>
      <c r="E292" s="23">
        <v>56828</v>
      </c>
      <c r="F292" s="23">
        <v>18040.53</v>
      </c>
      <c r="G292" s="23">
        <f t="shared" si="70"/>
        <v>-17775.160000000003</v>
      </c>
      <c r="H292" s="23">
        <f t="shared" si="71"/>
        <v>38787.47</v>
      </c>
      <c r="I292" s="24">
        <f t="shared" si="72"/>
        <v>-49.629533871886878</v>
      </c>
      <c r="J292" s="24">
        <f t="shared" si="73"/>
        <v>31.745847117618077</v>
      </c>
      <c r="K292" s="24">
        <f t="shared" si="74"/>
        <v>15.873063217632307</v>
      </c>
    </row>
    <row r="293" spans="1:11">
      <c r="A293" s="27" t="s">
        <v>94</v>
      </c>
      <c r="B293" s="22" t="s">
        <v>95</v>
      </c>
      <c r="C293" s="23">
        <v>17701.189999999999</v>
      </c>
      <c r="D293" s="23">
        <v>52300</v>
      </c>
      <c r="E293" s="23">
        <v>26150</v>
      </c>
      <c r="F293" s="23">
        <v>18040.53</v>
      </c>
      <c r="G293" s="23">
        <f t="shared" si="70"/>
        <v>339.34000000000015</v>
      </c>
      <c r="H293" s="23">
        <f t="shared" si="71"/>
        <v>8109.4700000000012</v>
      </c>
      <c r="I293" s="24">
        <f t="shared" si="72"/>
        <v>1.9170462550822833</v>
      </c>
      <c r="J293" s="24">
        <f t="shared" si="73"/>
        <v>68.988642447418741</v>
      </c>
      <c r="K293" s="24">
        <f t="shared" si="74"/>
        <v>34.49432122370937</v>
      </c>
    </row>
    <row r="294" spans="1:11">
      <c r="A294" s="27" t="s">
        <v>96</v>
      </c>
      <c r="B294" s="22" t="s">
        <v>97</v>
      </c>
      <c r="C294" s="23">
        <v>18114.5</v>
      </c>
      <c r="D294" s="23">
        <v>61355</v>
      </c>
      <c r="E294" s="23">
        <v>30678</v>
      </c>
      <c r="F294" s="23">
        <v>0</v>
      </c>
      <c r="G294" s="23">
        <f t="shared" si="70"/>
        <v>-18114.5</v>
      </c>
      <c r="H294" s="23">
        <f t="shared" si="71"/>
        <v>30678</v>
      </c>
      <c r="I294" s="24">
        <f t="shared" si="72"/>
        <v>-100</v>
      </c>
      <c r="J294" s="24">
        <f t="shared" si="73"/>
        <v>0</v>
      </c>
      <c r="K294" s="24">
        <f t="shared" si="74"/>
        <v>0</v>
      </c>
    </row>
    <row r="295" spans="1:11">
      <c r="A295" s="28" t="s">
        <v>98</v>
      </c>
      <c r="B295" s="22" t="s">
        <v>99</v>
      </c>
      <c r="C295" s="23">
        <v>16479.91</v>
      </c>
      <c r="D295" s="23">
        <v>0</v>
      </c>
      <c r="E295" s="23">
        <v>0</v>
      </c>
      <c r="F295" s="23">
        <v>0</v>
      </c>
      <c r="G295" s="23">
        <f t="shared" si="70"/>
        <v>-16479.91</v>
      </c>
      <c r="H295" s="23">
        <f t="shared" si="71"/>
        <v>0</v>
      </c>
      <c r="I295" s="24">
        <f t="shared" si="72"/>
        <v>-100</v>
      </c>
      <c r="J295" s="24">
        <f t="shared" si="73"/>
        <v>0</v>
      </c>
      <c r="K295" s="24">
        <f t="shared" si="74"/>
        <v>0</v>
      </c>
    </row>
    <row r="296" spans="1:11">
      <c r="A296" s="21"/>
      <c r="B296" s="22" t="s">
        <v>118</v>
      </c>
      <c r="C296" s="23">
        <v>65378.31</v>
      </c>
      <c r="D296" s="23">
        <v>0</v>
      </c>
      <c r="E296" s="23">
        <v>0</v>
      </c>
      <c r="F296" s="23">
        <v>81309.47</v>
      </c>
      <c r="G296" s="23">
        <f t="shared" si="70"/>
        <v>15931.160000000003</v>
      </c>
      <c r="H296" s="23">
        <f t="shared" si="71"/>
        <v>-81309.47</v>
      </c>
      <c r="I296" s="24">
        <f t="shared" si="72"/>
        <v>24.367653431237372</v>
      </c>
      <c r="J296" s="24">
        <f t="shared" si="73"/>
        <v>0</v>
      </c>
      <c r="K296" s="24">
        <f t="shared" si="74"/>
        <v>0</v>
      </c>
    </row>
    <row r="297" spans="1:11">
      <c r="A297" s="21" t="s">
        <v>119</v>
      </c>
      <c r="B297" s="22" t="s">
        <v>120</v>
      </c>
      <c r="C297" s="23">
        <v>-65378.31</v>
      </c>
      <c r="D297" s="23">
        <v>0</v>
      </c>
      <c r="E297" s="23">
        <v>0</v>
      </c>
      <c r="F297" s="23">
        <v>-81309.47</v>
      </c>
      <c r="G297" s="23">
        <f t="shared" si="70"/>
        <v>-15931.160000000003</v>
      </c>
      <c r="H297" s="23">
        <f t="shared" si="71"/>
        <v>81309.47</v>
      </c>
      <c r="I297" s="24">
        <f t="shared" si="72"/>
        <v>24.367653431237372</v>
      </c>
      <c r="J297" s="24">
        <f t="shared" si="73"/>
        <v>0</v>
      </c>
      <c r="K297" s="24">
        <f t="shared" si="74"/>
        <v>0</v>
      </c>
    </row>
    <row r="298" spans="1:11">
      <c r="A298" s="25" t="s">
        <v>121</v>
      </c>
      <c r="B298" s="22" t="s">
        <v>122</v>
      </c>
      <c r="C298" s="23">
        <v>-65378.31</v>
      </c>
      <c r="D298" s="23">
        <v>0</v>
      </c>
      <c r="E298" s="23">
        <v>0</v>
      </c>
      <c r="F298" s="23">
        <v>-81309.47</v>
      </c>
      <c r="G298" s="23">
        <f t="shared" si="70"/>
        <v>-15931.160000000003</v>
      </c>
      <c r="H298" s="23">
        <f t="shared" si="71"/>
        <v>81309.47</v>
      </c>
      <c r="I298" s="24">
        <f t="shared" si="72"/>
        <v>24.367653431237372</v>
      </c>
      <c r="J298" s="24">
        <f t="shared" si="73"/>
        <v>0</v>
      </c>
      <c r="K298" s="24">
        <f t="shared" si="74"/>
        <v>0</v>
      </c>
    </row>
    <row r="299" spans="1:11" s="3" customFormat="1" ht="25.5">
      <c r="A299" s="30" t="s">
        <v>182</v>
      </c>
      <c r="B299" s="31" t="s">
        <v>183</v>
      </c>
      <c r="C299" s="32"/>
      <c r="D299" s="32"/>
      <c r="E299" s="32"/>
      <c r="F299" s="32"/>
      <c r="G299" s="32"/>
      <c r="H299" s="32"/>
      <c r="I299" s="33"/>
      <c r="J299" s="33"/>
      <c r="K299" s="33"/>
    </row>
    <row r="300" spans="1:11">
      <c r="A300" s="21" t="s">
        <v>19</v>
      </c>
      <c r="B300" s="22" t="s">
        <v>20</v>
      </c>
      <c r="C300" s="23">
        <v>6294064</v>
      </c>
      <c r="D300" s="23">
        <v>7864719</v>
      </c>
      <c r="E300" s="23">
        <v>3112495</v>
      </c>
      <c r="F300" s="23">
        <v>7864719</v>
      </c>
      <c r="G300" s="23">
        <f t="shared" ref="G300:G317" si="75">F300-C300</f>
        <v>1570655</v>
      </c>
      <c r="H300" s="23">
        <f t="shared" ref="H300:H317" si="76">E300-F300</f>
        <v>-4752224</v>
      </c>
      <c r="I300" s="24">
        <f t="shared" ref="I300:I317" si="77">IF(ISERROR(F300/C300),0,F300/C300*100-100)</f>
        <v>24.954544472379055</v>
      </c>
      <c r="J300" s="24">
        <f t="shared" ref="J300:J317" si="78">IF(ISERROR(F300/E300),0,F300/E300*100)</f>
        <v>252.68214085484476</v>
      </c>
      <c r="K300" s="24">
        <f t="shared" ref="K300:K317" si="79">IF(ISERROR(F300/D300),0,F300/D300*100)</f>
        <v>100</v>
      </c>
    </row>
    <row r="301" spans="1:11">
      <c r="A301" s="25" t="s">
        <v>84</v>
      </c>
      <c r="B301" s="22" t="s">
        <v>85</v>
      </c>
      <c r="C301" s="23">
        <v>6294064</v>
      </c>
      <c r="D301" s="23">
        <v>7864719</v>
      </c>
      <c r="E301" s="23">
        <v>3112495</v>
      </c>
      <c r="F301" s="23">
        <v>7864719</v>
      </c>
      <c r="G301" s="23">
        <f t="shared" si="75"/>
        <v>1570655</v>
      </c>
      <c r="H301" s="23">
        <f t="shared" si="76"/>
        <v>-4752224</v>
      </c>
      <c r="I301" s="24">
        <f t="shared" si="77"/>
        <v>24.954544472379055</v>
      </c>
      <c r="J301" s="24">
        <f t="shared" si="78"/>
        <v>252.68214085484476</v>
      </c>
      <c r="K301" s="24">
        <f t="shared" si="79"/>
        <v>100</v>
      </c>
    </row>
    <row r="302" spans="1:11">
      <c r="A302" s="26" t="s">
        <v>86</v>
      </c>
      <c r="B302" s="22" t="s">
        <v>87</v>
      </c>
      <c r="C302" s="23">
        <v>6294064</v>
      </c>
      <c r="D302" s="23">
        <v>7864719</v>
      </c>
      <c r="E302" s="23">
        <v>3112495</v>
      </c>
      <c r="F302" s="23">
        <v>7864719</v>
      </c>
      <c r="G302" s="23">
        <f t="shared" si="75"/>
        <v>1570655</v>
      </c>
      <c r="H302" s="23">
        <f t="shared" si="76"/>
        <v>-4752224</v>
      </c>
      <c r="I302" s="24">
        <f t="shared" si="77"/>
        <v>24.954544472379055</v>
      </c>
      <c r="J302" s="24">
        <f t="shared" si="78"/>
        <v>252.68214085484476</v>
      </c>
      <c r="K302" s="24">
        <f t="shared" si="79"/>
        <v>100</v>
      </c>
    </row>
    <row r="303" spans="1:11">
      <c r="A303" s="21" t="s">
        <v>88</v>
      </c>
      <c r="B303" s="22" t="s">
        <v>89</v>
      </c>
      <c r="C303" s="23">
        <v>938594.26</v>
      </c>
      <c r="D303" s="23">
        <v>7864719</v>
      </c>
      <c r="E303" s="23">
        <v>3112495</v>
      </c>
      <c r="F303" s="23">
        <v>1838691.63</v>
      </c>
      <c r="G303" s="23">
        <f t="shared" si="75"/>
        <v>900097.36999999988</v>
      </c>
      <c r="H303" s="23">
        <f t="shared" si="76"/>
        <v>1273803.3700000001</v>
      </c>
      <c r="I303" s="24">
        <f t="shared" si="77"/>
        <v>95.898452436732327</v>
      </c>
      <c r="J303" s="24">
        <f t="shared" si="78"/>
        <v>59.074524778353052</v>
      </c>
      <c r="K303" s="24">
        <f t="shared" si="79"/>
        <v>23.378986966985089</v>
      </c>
    </row>
    <row r="304" spans="1:11">
      <c r="A304" s="25" t="s">
        <v>90</v>
      </c>
      <c r="B304" s="22" t="s">
        <v>91</v>
      </c>
      <c r="C304" s="23">
        <v>928976.03</v>
      </c>
      <c r="D304" s="23">
        <v>6436641</v>
      </c>
      <c r="E304" s="23">
        <v>2661449</v>
      </c>
      <c r="F304" s="23">
        <v>1669558.98</v>
      </c>
      <c r="G304" s="23">
        <f t="shared" si="75"/>
        <v>740582.95</v>
      </c>
      <c r="H304" s="23">
        <f t="shared" si="76"/>
        <v>991890.02</v>
      </c>
      <c r="I304" s="24">
        <f t="shared" si="77"/>
        <v>79.720350803884571</v>
      </c>
      <c r="J304" s="24">
        <f t="shared" si="78"/>
        <v>62.7312031904425</v>
      </c>
      <c r="K304" s="24">
        <f t="shared" si="79"/>
        <v>25.938357910593428</v>
      </c>
    </row>
    <row r="305" spans="1:11">
      <c r="A305" s="26" t="s">
        <v>92</v>
      </c>
      <c r="B305" s="22" t="s">
        <v>93</v>
      </c>
      <c r="C305" s="23">
        <v>818899.07</v>
      </c>
      <c r="D305" s="23">
        <v>6321278</v>
      </c>
      <c r="E305" s="23">
        <v>2546086</v>
      </c>
      <c r="F305" s="23">
        <v>1554196.3</v>
      </c>
      <c r="G305" s="23">
        <f t="shared" si="75"/>
        <v>735297.2300000001</v>
      </c>
      <c r="H305" s="23">
        <f t="shared" si="76"/>
        <v>991889.7</v>
      </c>
      <c r="I305" s="24">
        <f t="shared" si="77"/>
        <v>89.790947008890868</v>
      </c>
      <c r="J305" s="24">
        <f t="shared" si="78"/>
        <v>61.042568868451418</v>
      </c>
      <c r="K305" s="24">
        <f t="shared" si="79"/>
        <v>24.586741794934504</v>
      </c>
    </row>
    <row r="306" spans="1:11">
      <c r="A306" s="27" t="s">
        <v>94</v>
      </c>
      <c r="B306" s="22" t="s">
        <v>95</v>
      </c>
      <c r="C306" s="23">
        <v>316372.37</v>
      </c>
      <c r="D306" s="23">
        <v>1264926</v>
      </c>
      <c r="E306" s="23">
        <v>632952</v>
      </c>
      <c r="F306" s="23">
        <v>509902.57</v>
      </c>
      <c r="G306" s="23">
        <f t="shared" si="75"/>
        <v>193530.2</v>
      </c>
      <c r="H306" s="23">
        <f t="shared" si="76"/>
        <v>123049.43</v>
      </c>
      <c r="I306" s="24">
        <f t="shared" si="77"/>
        <v>61.1716503561926</v>
      </c>
      <c r="J306" s="24">
        <f t="shared" si="78"/>
        <v>80.559437366498571</v>
      </c>
      <c r="K306" s="24">
        <f t="shared" si="79"/>
        <v>40.310861663053807</v>
      </c>
    </row>
    <row r="307" spans="1:11">
      <c r="A307" s="27" t="s">
        <v>96</v>
      </c>
      <c r="B307" s="22" t="s">
        <v>97</v>
      </c>
      <c r="C307" s="23">
        <v>502526.7</v>
      </c>
      <c r="D307" s="23">
        <v>5056352</v>
      </c>
      <c r="E307" s="23">
        <v>1913134</v>
      </c>
      <c r="F307" s="23">
        <v>1044293.73</v>
      </c>
      <c r="G307" s="23">
        <f t="shared" si="75"/>
        <v>541767.03</v>
      </c>
      <c r="H307" s="23">
        <f t="shared" si="76"/>
        <v>868840.27</v>
      </c>
      <c r="I307" s="24">
        <f t="shared" si="77"/>
        <v>107.80860599048765</v>
      </c>
      <c r="J307" s="24">
        <f t="shared" si="78"/>
        <v>54.585498454368583</v>
      </c>
      <c r="K307" s="24">
        <f t="shared" si="79"/>
        <v>20.653105835986104</v>
      </c>
    </row>
    <row r="308" spans="1:11">
      <c r="A308" s="28" t="s">
        <v>98</v>
      </c>
      <c r="B308" s="22" t="s">
        <v>99</v>
      </c>
      <c r="C308" s="23">
        <v>312112.98</v>
      </c>
      <c r="D308" s="23">
        <v>0</v>
      </c>
      <c r="E308" s="23">
        <v>0</v>
      </c>
      <c r="F308" s="23">
        <v>676993.91</v>
      </c>
      <c r="G308" s="23">
        <f t="shared" si="75"/>
        <v>364880.93000000005</v>
      </c>
      <c r="H308" s="23">
        <f t="shared" si="76"/>
        <v>-676993.91</v>
      </c>
      <c r="I308" s="24">
        <f t="shared" si="77"/>
        <v>116.9066823174096</v>
      </c>
      <c r="J308" s="24">
        <f t="shared" si="78"/>
        <v>0</v>
      </c>
      <c r="K308" s="24">
        <f t="shared" si="79"/>
        <v>0</v>
      </c>
    </row>
    <row r="309" spans="1:11" ht="25.5">
      <c r="A309" s="26" t="s">
        <v>106</v>
      </c>
      <c r="B309" s="22" t="s">
        <v>107</v>
      </c>
      <c r="C309" s="23">
        <v>110076.96</v>
      </c>
      <c r="D309" s="23">
        <v>115363</v>
      </c>
      <c r="E309" s="23">
        <v>115363</v>
      </c>
      <c r="F309" s="23">
        <v>115362.68</v>
      </c>
      <c r="G309" s="23">
        <f t="shared" si="75"/>
        <v>5285.7199999999866</v>
      </c>
      <c r="H309" s="23">
        <f t="shared" si="76"/>
        <v>0.32000000000698492</v>
      </c>
      <c r="I309" s="24">
        <f t="shared" si="77"/>
        <v>4.8018404578033227</v>
      </c>
      <c r="J309" s="24">
        <f t="shared" si="78"/>
        <v>99.999722614703145</v>
      </c>
      <c r="K309" s="24">
        <f t="shared" si="79"/>
        <v>99.999722614703145</v>
      </c>
    </row>
    <row r="310" spans="1:11">
      <c r="A310" s="27" t="s">
        <v>108</v>
      </c>
      <c r="B310" s="22" t="s">
        <v>109</v>
      </c>
      <c r="C310" s="23">
        <v>110076.96</v>
      </c>
      <c r="D310" s="23">
        <v>115363</v>
      </c>
      <c r="E310" s="23">
        <v>115363</v>
      </c>
      <c r="F310" s="23">
        <v>115362.68</v>
      </c>
      <c r="G310" s="23">
        <f t="shared" si="75"/>
        <v>5285.7199999999866</v>
      </c>
      <c r="H310" s="23">
        <f t="shared" si="76"/>
        <v>0.32000000000698492</v>
      </c>
      <c r="I310" s="24">
        <f t="shared" si="77"/>
        <v>4.8018404578033227</v>
      </c>
      <c r="J310" s="24">
        <f t="shared" si="78"/>
        <v>99.999722614703145</v>
      </c>
      <c r="K310" s="24">
        <f t="shared" si="79"/>
        <v>99.999722614703145</v>
      </c>
    </row>
    <row r="311" spans="1:11" ht="25.5">
      <c r="A311" s="28" t="s">
        <v>110</v>
      </c>
      <c r="B311" s="22" t="s">
        <v>111</v>
      </c>
      <c r="C311" s="23">
        <v>110076.96</v>
      </c>
      <c r="D311" s="23">
        <v>115363</v>
      </c>
      <c r="E311" s="23">
        <v>115363</v>
      </c>
      <c r="F311" s="23">
        <v>115362.68</v>
      </c>
      <c r="G311" s="23">
        <f t="shared" si="75"/>
        <v>5285.7199999999866</v>
      </c>
      <c r="H311" s="23">
        <f t="shared" si="76"/>
        <v>0.32000000000698492</v>
      </c>
      <c r="I311" s="24">
        <f t="shared" si="77"/>
        <v>4.8018404578033227</v>
      </c>
      <c r="J311" s="24">
        <f t="shared" si="78"/>
        <v>99.999722614703145</v>
      </c>
      <c r="K311" s="24">
        <f t="shared" si="79"/>
        <v>99.999722614703145</v>
      </c>
    </row>
    <row r="312" spans="1:11" ht="25.5">
      <c r="A312" s="29" t="s">
        <v>112</v>
      </c>
      <c r="B312" s="22" t="s">
        <v>113</v>
      </c>
      <c r="C312" s="23">
        <v>110076.96</v>
      </c>
      <c r="D312" s="23">
        <v>115363</v>
      </c>
      <c r="E312" s="23">
        <v>115363</v>
      </c>
      <c r="F312" s="23">
        <v>115362.68</v>
      </c>
      <c r="G312" s="23">
        <f t="shared" si="75"/>
        <v>5285.7199999999866</v>
      </c>
      <c r="H312" s="23">
        <f t="shared" si="76"/>
        <v>0.32000000000698492</v>
      </c>
      <c r="I312" s="24">
        <f t="shared" si="77"/>
        <v>4.8018404578033227</v>
      </c>
      <c r="J312" s="24">
        <f t="shared" si="78"/>
        <v>99.999722614703145</v>
      </c>
      <c r="K312" s="24">
        <f t="shared" si="79"/>
        <v>99.999722614703145</v>
      </c>
    </row>
    <row r="313" spans="1:11">
      <c r="A313" s="25" t="s">
        <v>114</v>
      </c>
      <c r="B313" s="22" t="s">
        <v>115</v>
      </c>
      <c r="C313" s="23">
        <v>9618.23</v>
      </c>
      <c r="D313" s="23">
        <v>1428078</v>
      </c>
      <c r="E313" s="23">
        <v>451046</v>
      </c>
      <c r="F313" s="23">
        <v>169132.65</v>
      </c>
      <c r="G313" s="23">
        <f t="shared" si="75"/>
        <v>159514.41999999998</v>
      </c>
      <c r="H313" s="23">
        <f t="shared" si="76"/>
        <v>281913.34999999998</v>
      </c>
      <c r="I313" s="24">
        <f t="shared" si="77"/>
        <v>1658.4591967544964</v>
      </c>
      <c r="J313" s="24">
        <f t="shared" si="78"/>
        <v>37.497871613981722</v>
      </c>
      <c r="K313" s="24">
        <f t="shared" si="79"/>
        <v>11.843376202140218</v>
      </c>
    </row>
    <row r="314" spans="1:11">
      <c r="A314" s="26" t="s">
        <v>116</v>
      </c>
      <c r="B314" s="22" t="s">
        <v>117</v>
      </c>
      <c r="C314" s="23">
        <v>9618.23</v>
      </c>
      <c r="D314" s="23">
        <v>1428078</v>
      </c>
      <c r="E314" s="23">
        <v>451046</v>
      </c>
      <c r="F314" s="23">
        <v>169132.65</v>
      </c>
      <c r="G314" s="23">
        <f t="shared" si="75"/>
        <v>159514.41999999998</v>
      </c>
      <c r="H314" s="23">
        <f t="shared" si="76"/>
        <v>281913.34999999998</v>
      </c>
      <c r="I314" s="24">
        <f t="shared" si="77"/>
        <v>1658.4591967544964</v>
      </c>
      <c r="J314" s="24">
        <f t="shared" si="78"/>
        <v>37.497871613981722</v>
      </c>
      <c r="K314" s="24">
        <f t="shared" si="79"/>
        <v>11.843376202140218</v>
      </c>
    </row>
    <row r="315" spans="1:11">
      <c r="A315" s="21"/>
      <c r="B315" s="22" t="s">
        <v>118</v>
      </c>
      <c r="C315" s="23">
        <v>5355469.74</v>
      </c>
      <c r="D315" s="23">
        <v>0</v>
      </c>
      <c r="E315" s="23">
        <v>0</v>
      </c>
      <c r="F315" s="23">
        <v>6026027.3700000001</v>
      </c>
      <c r="G315" s="23">
        <f t="shared" si="75"/>
        <v>670557.62999999989</v>
      </c>
      <c r="H315" s="23">
        <f t="shared" si="76"/>
        <v>-6026027.3700000001</v>
      </c>
      <c r="I315" s="24">
        <f t="shared" si="77"/>
        <v>12.520986254326203</v>
      </c>
      <c r="J315" s="24">
        <f t="shared" si="78"/>
        <v>0</v>
      </c>
      <c r="K315" s="24">
        <f t="shared" si="79"/>
        <v>0</v>
      </c>
    </row>
    <row r="316" spans="1:11">
      <c r="A316" s="21" t="s">
        <v>119</v>
      </c>
      <c r="B316" s="22" t="s">
        <v>120</v>
      </c>
      <c r="C316" s="23">
        <v>-5355469.74</v>
      </c>
      <c r="D316" s="23">
        <v>0</v>
      </c>
      <c r="E316" s="23">
        <v>0</v>
      </c>
      <c r="F316" s="23">
        <v>-6026027.3700000001</v>
      </c>
      <c r="G316" s="23">
        <f t="shared" si="75"/>
        <v>-670557.62999999989</v>
      </c>
      <c r="H316" s="23">
        <f t="shared" si="76"/>
        <v>6026027.3700000001</v>
      </c>
      <c r="I316" s="24">
        <f t="shared" si="77"/>
        <v>12.520986254326203</v>
      </c>
      <c r="J316" s="24">
        <f t="shared" si="78"/>
        <v>0</v>
      </c>
      <c r="K316" s="24">
        <f t="shared" si="79"/>
        <v>0</v>
      </c>
    </row>
    <row r="317" spans="1:11">
      <c r="A317" s="25" t="s">
        <v>121</v>
      </c>
      <c r="B317" s="22" t="s">
        <v>122</v>
      </c>
      <c r="C317" s="23">
        <v>-5355469.74</v>
      </c>
      <c r="D317" s="23">
        <v>0</v>
      </c>
      <c r="E317" s="23">
        <v>0</v>
      </c>
      <c r="F317" s="23">
        <v>-6026027.3700000001</v>
      </c>
      <c r="G317" s="23">
        <f t="shared" si="75"/>
        <v>-670557.62999999989</v>
      </c>
      <c r="H317" s="23">
        <f t="shared" si="76"/>
        <v>6026027.3700000001</v>
      </c>
      <c r="I317" s="24">
        <f t="shared" si="77"/>
        <v>12.520986254326203</v>
      </c>
      <c r="J317" s="24">
        <f t="shared" si="78"/>
        <v>0</v>
      </c>
      <c r="K317" s="24">
        <f t="shared" si="79"/>
        <v>0</v>
      </c>
    </row>
    <row r="318" spans="1:11" s="3" customFormat="1" ht="25.5">
      <c r="A318" s="49" t="s">
        <v>184</v>
      </c>
      <c r="B318" s="31" t="s">
        <v>185</v>
      </c>
      <c r="C318" s="32"/>
      <c r="D318" s="32"/>
      <c r="E318" s="32"/>
      <c r="F318" s="32"/>
      <c r="G318" s="32"/>
      <c r="H318" s="32"/>
      <c r="I318" s="33"/>
      <c r="J318" s="33"/>
      <c r="K318" s="33"/>
    </row>
    <row r="319" spans="1:11">
      <c r="A319" s="21" t="s">
        <v>19</v>
      </c>
      <c r="B319" s="22" t="s">
        <v>20</v>
      </c>
      <c r="C319" s="23">
        <v>6226064</v>
      </c>
      <c r="D319" s="23">
        <v>7784719</v>
      </c>
      <c r="E319" s="23">
        <v>3061495</v>
      </c>
      <c r="F319" s="23">
        <v>7784719</v>
      </c>
      <c r="G319" s="23">
        <f t="shared" ref="G319:G336" si="80">F319-C319</f>
        <v>1558655</v>
      </c>
      <c r="H319" s="23">
        <f t="shared" ref="H319:H336" si="81">E319-F319</f>
        <v>-4723224</v>
      </c>
      <c r="I319" s="24">
        <f t="shared" ref="I319:I336" si="82">IF(ISERROR(F319/C319),0,F319/C319*100-100)</f>
        <v>25.034355573601559</v>
      </c>
      <c r="J319" s="24">
        <f t="shared" ref="J319:J336" si="83">IF(ISERROR(F319/E319),0,F319/E319*100)</f>
        <v>254.27835093638893</v>
      </c>
      <c r="K319" s="24">
        <f t="shared" ref="K319:K336" si="84">IF(ISERROR(F319/D319),0,F319/D319*100)</f>
        <v>100</v>
      </c>
    </row>
    <row r="320" spans="1:11">
      <c r="A320" s="25" t="s">
        <v>84</v>
      </c>
      <c r="B320" s="22" t="s">
        <v>85</v>
      </c>
      <c r="C320" s="23">
        <v>6226064</v>
      </c>
      <c r="D320" s="23">
        <v>7784719</v>
      </c>
      <c r="E320" s="23">
        <v>3061495</v>
      </c>
      <c r="F320" s="23">
        <v>7784719</v>
      </c>
      <c r="G320" s="23">
        <f t="shared" si="80"/>
        <v>1558655</v>
      </c>
      <c r="H320" s="23">
        <f t="shared" si="81"/>
        <v>-4723224</v>
      </c>
      <c r="I320" s="24">
        <f t="shared" si="82"/>
        <v>25.034355573601559</v>
      </c>
      <c r="J320" s="24">
        <f t="shared" si="83"/>
        <v>254.27835093638893</v>
      </c>
      <c r="K320" s="24">
        <f t="shared" si="84"/>
        <v>100</v>
      </c>
    </row>
    <row r="321" spans="1:11">
      <c r="A321" s="26" t="s">
        <v>86</v>
      </c>
      <c r="B321" s="22" t="s">
        <v>87</v>
      </c>
      <c r="C321" s="23">
        <v>6226064</v>
      </c>
      <c r="D321" s="23">
        <v>7784719</v>
      </c>
      <c r="E321" s="23">
        <v>3061495</v>
      </c>
      <c r="F321" s="23">
        <v>7784719</v>
      </c>
      <c r="G321" s="23">
        <f t="shared" si="80"/>
        <v>1558655</v>
      </c>
      <c r="H321" s="23">
        <f t="shared" si="81"/>
        <v>-4723224</v>
      </c>
      <c r="I321" s="24">
        <f t="shared" si="82"/>
        <v>25.034355573601559</v>
      </c>
      <c r="J321" s="24">
        <f t="shared" si="83"/>
        <v>254.27835093638893</v>
      </c>
      <c r="K321" s="24">
        <f t="shared" si="84"/>
        <v>100</v>
      </c>
    </row>
    <row r="322" spans="1:11">
      <c r="A322" s="21" t="s">
        <v>88</v>
      </c>
      <c r="B322" s="22" t="s">
        <v>89</v>
      </c>
      <c r="C322" s="23">
        <v>910992.58</v>
      </c>
      <c r="D322" s="23">
        <v>7784719</v>
      </c>
      <c r="E322" s="23">
        <v>3061495</v>
      </c>
      <c r="F322" s="23">
        <v>1786837.7</v>
      </c>
      <c r="G322" s="23">
        <f t="shared" si="80"/>
        <v>875845.12</v>
      </c>
      <c r="H322" s="23">
        <f t="shared" si="81"/>
        <v>1274657.3</v>
      </c>
      <c r="I322" s="24">
        <f t="shared" si="82"/>
        <v>96.141850024727972</v>
      </c>
      <c r="J322" s="24">
        <f t="shared" si="83"/>
        <v>58.36487402396542</v>
      </c>
      <c r="K322" s="24">
        <f t="shared" si="84"/>
        <v>22.953143202728317</v>
      </c>
    </row>
    <row r="323" spans="1:11">
      <c r="A323" s="25" t="s">
        <v>90</v>
      </c>
      <c r="B323" s="22" t="s">
        <v>91</v>
      </c>
      <c r="C323" s="23">
        <v>901374.35</v>
      </c>
      <c r="D323" s="23">
        <v>6356641</v>
      </c>
      <c r="E323" s="23">
        <v>2610449</v>
      </c>
      <c r="F323" s="23">
        <v>1617705.05</v>
      </c>
      <c r="G323" s="23">
        <f t="shared" si="80"/>
        <v>716330.70000000007</v>
      </c>
      <c r="H323" s="23">
        <f t="shared" si="81"/>
        <v>992743.95</v>
      </c>
      <c r="I323" s="24">
        <f t="shared" si="82"/>
        <v>79.470943454292893</v>
      </c>
      <c r="J323" s="24">
        <f t="shared" si="83"/>
        <v>61.970375594390084</v>
      </c>
      <c r="K323" s="24">
        <f t="shared" si="84"/>
        <v>25.449054775942198</v>
      </c>
    </row>
    <row r="324" spans="1:11">
      <c r="A324" s="26" t="s">
        <v>92</v>
      </c>
      <c r="B324" s="22" t="s">
        <v>93</v>
      </c>
      <c r="C324" s="23">
        <v>813297.39</v>
      </c>
      <c r="D324" s="23">
        <v>6263278</v>
      </c>
      <c r="E324" s="23">
        <v>2517086</v>
      </c>
      <c r="F324" s="23">
        <v>1524342.37</v>
      </c>
      <c r="G324" s="23">
        <f t="shared" si="80"/>
        <v>711044.9800000001</v>
      </c>
      <c r="H324" s="23">
        <f t="shared" si="81"/>
        <v>992743.62999999989</v>
      </c>
      <c r="I324" s="24">
        <f t="shared" si="82"/>
        <v>87.427426762060577</v>
      </c>
      <c r="J324" s="24">
        <f t="shared" si="83"/>
        <v>60.559804869599219</v>
      </c>
      <c r="K324" s="24">
        <f t="shared" si="84"/>
        <v>24.33777280842396</v>
      </c>
    </row>
    <row r="325" spans="1:11">
      <c r="A325" s="27" t="s">
        <v>94</v>
      </c>
      <c r="B325" s="22" t="s">
        <v>95</v>
      </c>
      <c r="C325" s="23">
        <v>310885.69</v>
      </c>
      <c r="D325" s="23">
        <v>1214926</v>
      </c>
      <c r="E325" s="23">
        <v>607952</v>
      </c>
      <c r="F325" s="23">
        <v>481245.85</v>
      </c>
      <c r="G325" s="23">
        <f t="shared" si="80"/>
        <v>170360.15999999997</v>
      </c>
      <c r="H325" s="23">
        <f t="shared" si="81"/>
        <v>126706.15000000002</v>
      </c>
      <c r="I325" s="24">
        <f t="shared" si="82"/>
        <v>54.798327964210898</v>
      </c>
      <c r="J325" s="24">
        <f t="shared" si="83"/>
        <v>79.158527317946152</v>
      </c>
      <c r="K325" s="24">
        <f t="shared" si="84"/>
        <v>39.611124463547569</v>
      </c>
    </row>
    <row r="326" spans="1:11">
      <c r="A326" s="27" t="s">
        <v>96</v>
      </c>
      <c r="B326" s="22" t="s">
        <v>97</v>
      </c>
      <c r="C326" s="23">
        <v>502411.7</v>
      </c>
      <c r="D326" s="23">
        <v>5048352</v>
      </c>
      <c r="E326" s="23">
        <v>1909134</v>
      </c>
      <c r="F326" s="23">
        <v>1043096.52</v>
      </c>
      <c r="G326" s="23">
        <f t="shared" si="80"/>
        <v>540684.82000000007</v>
      </c>
      <c r="H326" s="23">
        <f t="shared" si="81"/>
        <v>866037.48</v>
      </c>
      <c r="I326" s="24">
        <f t="shared" si="82"/>
        <v>107.61787991800352</v>
      </c>
      <c r="J326" s="24">
        <f t="shared" si="83"/>
        <v>54.637155904195311</v>
      </c>
      <c r="K326" s="24">
        <f t="shared" si="84"/>
        <v>20.662119440165821</v>
      </c>
    </row>
    <row r="327" spans="1:11">
      <c r="A327" s="28" t="s">
        <v>98</v>
      </c>
      <c r="B327" s="22" t="s">
        <v>99</v>
      </c>
      <c r="C327" s="23">
        <v>312112.98</v>
      </c>
      <c r="D327" s="23">
        <v>0</v>
      </c>
      <c r="E327" s="23">
        <v>0</v>
      </c>
      <c r="F327" s="23">
        <v>676993.91</v>
      </c>
      <c r="G327" s="23">
        <f t="shared" si="80"/>
        <v>364880.93000000005</v>
      </c>
      <c r="H327" s="23">
        <f t="shared" si="81"/>
        <v>-676993.91</v>
      </c>
      <c r="I327" s="24">
        <f t="shared" si="82"/>
        <v>116.9066823174096</v>
      </c>
      <c r="J327" s="24">
        <f t="shared" si="83"/>
        <v>0</v>
      </c>
      <c r="K327" s="24">
        <f t="shared" si="84"/>
        <v>0</v>
      </c>
    </row>
    <row r="328" spans="1:11" ht="25.5">
      <c r="A328" s="26" t="s">
        <v>106</v>
      </c>
      <c r="B328" s="22" t="s">
        <v>107</v>
      </c>
      <c r="C328" s="23">
        <v>88076.96</v>
      </c>
      <c r="D328" s="23">
        <v>93363</v>
      </c>
      <c r="E328" s="23">
        <v>93363</v>
      </c>
      <c r="F328" s="23">
        <v>93362.68</v>
      </c>
      <c r="G328" s="23">
        <f t="shared" si="80"/>
        <v>5285.7199999999866</v>
      </c>
      <c r="H328" s="23">
        <f t="shared" si="81"/>
        <v>0.32000000000698492</v>
      </c>
      <c r="I328" s="24">
        <f t="shared" si="82"/>
        <v>6.0012516326630561</v>
      </c>
      <c r="J328" s="24">
        <f t="shared" si="83"/>
        <v>99.999657251802105</v>
      </c>
      <c r="K328" s="24">
        <f t="shared" si="84"/>
        <v>99.999657251802105</v>
      </c>
    </row>
    <row r="329" spans="1:11">
      <c r="A329" s="27" t="s">
        <v>108</v>
      </c>
      <c r="B329" s="22" t="s">
        <v>109</v>
      </c>
      <c r="C329" s="23">
        <v>88076.96</v>
      </c>
      <c r="D329" s="23">
        <v>93363</v>
      </c>
      <c r="E329" s="23">
        <v>93363</v>
      </c>
      <c r="F329" s="23">
        <v>93362.68</v>
      </c>
      <c r="G329" s="23">
        <f t="shared" si="80"/>
        <v>5285.7199999999866</v>
      </c>
      <c r="H329" s="23">
        <f t="shared" si="81"/>
        <v>0.32000000000698492</v>
      </c>
      <c r="I329" s="24">
        <f t="shared" si="82"/>
        <v>6.0012516326630561</v>
      </c>
      <c r="J329" s="24">
        <f t="shared" si="83"/>
        <v>99.999657251802105</v>
      </c>
      <c r="K329" s="24">
        <f t="shared" si="84"/>
        <v>99.999657251802105</v>
      </c>
    </row>
    <row r="330" spans="1:11" ht="25.5">
      <c r="A330" s="28" t="s">
        <v>110</v>
      </c>
      <c r="B330" s="22" t="s">
        <v>111</v>
      </c>
      <c r="C330" s="23">
        <v>88076.96</v>
      </c>
      <c r="D330" s="23">
        <v>93363</v>
      </c>
      <c r="E330" s="23">
        <v>93363</v>
      </c>
      <c r="F330" s="23">
        <v>93362.68</v>
      </c>
      <c r="G330" s="23">
        <f t="shared" si="80"/>
        <v>5285.7199999999866</v>
      </c>
      <c r="H330" s="23">
        <f t="shared" si="81"/>
        <v>0.32000000000698492</v>
      </c>
      <c r="I330" s="24">
        <f t="shared" si="82"/>
        <v>6.0012516326630561</v>
      </c>
      <c r="J330" s="24">
        <f t="shared" si="83"/>
        <v>99.999657251802105</v>
      </c>
      <c r="K330" s="24">
        <f t="shared" si="84"/>
        <v>99.999657251802105</v>
      </c>
    </row>
    <row r="331" spans="1:11" ht="25.5">
      <c r="A331" s="29" t="s">
        <v>112</v>
      </c>
      <c r="B331" s="22" t="s">
        <v>113</v>
      </c>
      <c r="C331" s="23">
        <v>88076.96</v>
      </c>
      <c r="D331" s="23">
        <v>93363</v>
      </c>
      <c r="E331" s="23">
        <v>93363</v>
      </c>
      <c r="F331" s="23">
        <v>93362.68</v>
      </c>
      <c r="G331" s="23">
        <f t="shared" si="80"/>
        <v>5285.7199999999866</v>
      </c>
      <c r="H331" s="23">
        <f t="shared" si="81"/>
        <v>0.32000000000698492</v>
      </c>
      <c r="I331" s="24">
        <f t="shared" si="82"/>
        <v>6.0012516326630561</v>
      </c>
      <c r="J331" s="24">
        <f t="shared" si="83"/>
        <v>99.999657251802105</v>
      </c>
      <c r="K331" s="24">
        <f t="shared" si="84"/>
        <v>99.999657251802105</v>
      </c>
    </row>
    <row r="332" spans="1:11">
      <c r="A332" s="25" t="s">
        <v>114</v>
      </c>
      <c r="B332" s="22" t="s">
        <v>115</v>
      </c>
      <c r="C332" s="23">
        <v>9618.23</v>
      </c>
      <c r="D332" s="23">
        <v>1428078</v>
      </c>
      <c r="E332" s="23">
        <v>451046</v>
      </c>
      <c r="F332" s="23">
        <v>169132.65</v>
      </c>
      <c r="G332" s="23">
        <f t="shared" si="80"/>
        <v>159514.41999999998</v>
      </c>
      <c r="H332" s="23">
        <f t="shared" si="81"/>
        <v>281913.34999999998</v>
      </c>
      <c r="I332" s="24">
        <f t="shared" si="82"/>
        <v>1658.4591967544964</v>
      </c>
      <c r="J332" s="24">
        <f t="shared" si="83"/>
        <v>37.497871613981722</v>
      </c>
      <c r="K332" s="24">
        <f t="shared" si="84"/>
        <v>11.843376202140218</v>
      </c>
    </row>
    <row r="333" spans="1:11">
      <c r="A333" s="26" t="s">
        <v>116</v>
      </c>
      <c r="B333" s="22" t="s">
        <v>117</v>
      </c>
      <c r="C333" s="23">
        <v>9618.23</v>
      </c>
      <c r="D333" s="23">
        <v>1428078</v>
      </c>
      <c r="E333" s="23">
        <v>451046</v>
      </c>
      <c r="F333" s="23">
        <v>169132.65</v>
      </c>
      <c r="G333" s="23">
        <f t="shared" si="80"/>
        <v>159514.41999999998</v>
      </c>
      <c r="H333" s="23">
        <f t="shared" si="81"/>
        <v>281913.34999999998</v>
      </c>
      <c r="I333" s="24">
        <f t="shared" si="82"/>
        <v>1658.4591967544964</v>
      </c>
      <c r="J333" s="24">
        <f t="shared" si="83"/>
        <v>37.497871613981722</v>
      </c>
      <c r="K333" s="24">
        <f t="shared" si="84"/>
        <v>11.843376202140218</v>
      </c>
    </row>
    <row r="334" spans="1:11">
      <c r="A334" s="21"/>
      <c r="B334" s="22" t="s">
        <v>118</v>
      </c>
      <c r="C334" s="23">
        <v>5315071.42</v>
      </c>
      <c r="D334" s="23">
        <v>0</v>
      </c>
      <c r="E334" s="23">
        <v>0</v>
      </c>
      <c r="F334" s="23">
        <v>5997881.2999999998</v>
      </c>
      <c r="G334" s="23">
        <f t="shared" si="80"/>
        <v>682809.87999999989</v>
      </c>
      <c r="H334" s="23">
        <f t="shared" si="81"/>
        <v>-5997881.2999999998</v>
      </c>
      <c r="I334" s="24">
        <f t="shared" si="82"/>
        <v>12.846673657679659</v>
      </c>
      <c r="J334" s="24">
        <f t="shared" si="83"/>
        <v>0</v>
      </c>
      <c r="K334" s="24">
        <f t="shared" si="84"/>
        <v>0</v>
      </c>
    </row>
    <row r="335" spans="1:11">
      <c r="A335" s="21" t="s">
        <v>119</v>
      </c>
      <c r="B335" s="22" t="s">
        <v>120</v>
      </c>
      <c r="C335" s="23">
        <v>-5315071.42</v>
      </c>
      <c r="D335" s="23">
        <v>0</v>
      </c>
      <c r="E335" s="23">
        <v>0</v>
      </c>
      <c r="F335" s="23">
        <v>-5997881.2999999998</v>
      </c>
      <c r="G335" s="23">
        <f t="shared" si="80"/>
        <v>-682809.87999999989</v>
      </c>
      <c r="H335" s="23">
        <f t="shared" si="81"/>
        <v>5997881.2999999998</v>
      </c>
      <c r="I335" s="24">
        <f t="shared" si="82"/>
        <v>12.846673657679659</v>
      </c>
      <c r="J335" s="24">
        <f t="shared" si="83"/>
        <v>0</v>
      </c>
      <c r="K335" s="24">
        <f t="shared" si="84"/>
        <v>0</v>
      </c>
    </row>
    <row r="336" spans="1:11">
      <c r="A336" s="25" t="s">
        <v>121</v>
      </c>
      <c r="B336" s="22" t="s">
        <v>122</v>
      </c>
      <c r="C336" s="23">
        <v>-5315071.42</v>
      </c>
      <c r="D336" s="23">
        <v>0</v>
      </c>
      <c r="E336" s="23">
        <v>0</v>
      </c>
      <c r="F336" s="23">
        <v>-5997881.2999999998</v>
      </c>
      <c r="G336" s="23">
        <f t="shared" si="80"/>
        <v>-682809.87999999989</v>
      </c>
      <c r="H336" s="23">
        <f t="shared" si="81"/>
        <v>5997881.2999999998</v>
      </c>
      <c r="I336" s="24">
        <f t="shared" si="82"/>
        <v>12.846673657679659</v>
      </c>
      <c r="J336" s="24">
        <f t="shared" si="83"/>
        <v>0</v>
      </c>
      <c r="K336" s="24">
        <f t="shared" si="84"/>
        <v>0</v>
      </c>
    </row>
    <row r="337" spans="1:11" s="3" customFormat="1" ht="25.5">
      <c r="A337" s="49" t="s">
        <v>186</v>
      </c>
      <c r="B337" s="31" t="s">
        <v>187</v>
      </c>
      <c r="C337" s="32"/>
      <c r="D337" s="32"/>
      <c r="E337" s="32"/>
      <c r="F337" s="32"/>
      <c r="G337" s="32"/>
      <c r="H337" s="32"/>
      <c r="I337" s="33"/>
      <c r="J337" s="33"/>
      <c r="K337" s="33"/>
    </row>
    <row r="338" spans="1:11">
      <c r="A338" s="21" t="s">
        <v>19</v>
      </c>
      <c r="B338" s="22" t="s">
        <v>20</v>
      </c>
      <c r="C338" s="23">
        <v>68000</v>
      </c>
      <c r="D338" s="23">
        <v>80000</v>
      </c>
      <c r="E338" s="23">
        <v>51000</v>
      </c>
      <c r="F338" s="23">
        <v>80000</v>
      </c>
      <c r="G338" s="23">
        <f t="shared" ref="G338:G352" si="85">F338-C338</f>
        <v>12000</v>
      </c>
      <c r="H338" s="23">
        <f t="shared" ref="H338:H352" si="86">E338-F338</f>
        <v>-29000</v>
      </c>
      <c r="I338" s="24">
        <f t="shared" ref="I338:I352" si="87">IF(ISERROR(F338/C338),0,F338/C338*100-100)</f>
        <v>17.64705882352942</v>
      </c>
      <c r="J338" s="24">
        <f t="shared" ref="J338:J352" si="88">IF(ISERROR(F338/E338),0,F338/E338*100)</f>
        <v>156.86274509803923</v>
      </c>
      <c r="K338" s="24">
        <f t="shared" ref="K338:K352" si="89">IF(ISERROR(F338/D338),0,F338/D338*100)</f>
        <v>100</v>
      </c>
    </row>
    <row r="339" spans="1:11">
      <c r="A339" s="25" t="s">
        <v>84</v>
      </c>
      <c r="B339" s="22" t="s">
        <v>85</v>
      </c>
      <c r="C339" s="23">
        <v>68000</v>
      </c>
      <c r="D339" s="23">
        <v>80000</v>
      </c>
      <c r="E339" s="23">
        <v>51000</v>
      </c>
      <c r="F339" s="23">
        <v>80000</v>
      </c>
      <c r="G339" s="23">
        <f t="shared" si="85"/>
        <v>12000</v>
      </c>
      <c r="H339" s="23">
        <f t="shared" si="86"/>
        <v>-29000</v>
      </c>
      <c r="I339" s="24">
        <f t="shared" si="87"/>
        <v>17.64705882352942</v>
      </c>
      <c r="J339" s="24">
        <f t="shared" si="88"/>
        <v>156.86274509803923</v>
      </c>
      <c r="K339" s="24">
        <f t="shared" si="89"/>
        <v>100</v>
      </c>
    </row>
    <row r="340" spans="1:11">
      <c r="A340" s="26" t="s">
        <v>86</v>
      </c>
      <c r="B340" s="22" t="s">
        <v>87</v>
      </c>
      <c r="C340" s="23">
        <v>68000</v>
      </c>
      <c r="D340" s="23">
        <v>80000</v>
      </c>
      <c r="E340" s="23">
        <v>51000</v>
      </c>
      <c r="F340" s="23">
        <v>80000</v>
      </c>
      <c r="G340" s="23">
        <f t="shared" si="85"/>
        <v>12000</v>
      </c>
      <c r="H340" s="23">
        <f t="shared" si="86"/>
        <v>-29000</v>
      </c>
      <c r="I340" s="24">
        <f t="shared" si="87"/>
        <v>17.64705882352942</v>
      </c>
      <c r="J340" s="24">
        <f t="shared" si="88"/>
        <v>156.86274509803923</v>
      </c>
      <c r="K340" s="24">
        <f t="shared" si="89"/>
        <v>100</v>
      </c>
    </row>
    <row r="341" spans="1:11">
      <c r="A341" s="21" t="s">
        <v>88</v>
      </c>
      <c r="B341" s="22" t="s">
        <v>89</v>
      </c>
      <c r="C341" s="23">
        <v>27601.68</v>
      </c>
      <c r="D341" s="23">
        <v>80000</v>
      </c>
      <c r="E341" s="23">
        <v>51000</v>
      </c>
      <c r="F341" s="23">
        <v>51853.93</v>
      </c>
      <c r="G341" s="23">
        <f t="shared" si="85"/>
        <v>24252.25</v>
      </c>
      <c r="H341" s="23">
        <f t="shared" si="86"/>
        <v>-853.93000000000029</v>
      </c>
      <c r="I341" s="24">
        <f t="shared" si="87"/>
        <v>87.865122702676047</v>
      </c>
      <c r="J341" s="24">
        <f t="shared" si="88"/>
        <v>101.67437254901961</v>
      </c>
      <c r="K341" s="24">
        <f t="shared" si="89"/>
        <v>64.817412500000003</v>
      </c>
    </row>
    <row r="342" spans="1:11">
      <c r="A342" s="25" t="s">
        <v>90</v>
      </c>
      <c r="B342" s="22" t="s">
        <v>91</v>
      </c>
      <c r="C342" s="23">
        <v>27601.68</v>
      </c>
      <c r="D342" s="23">
        <v>80000</v>
      </c>
      <c r="E342" s="23">
        <v>51000</v>
      </c>
      <c r="F342" s="23">
        <v>51853.93</v>
      </c>
      <c r="G342" s="23">
        <f t="shared" si="85"/>
        <v>24252.25</v>
      </c>
      <c r="H342" s="23">
        <f t="shared" si="86"/>
        <v>-853.93000000000029</v>
      </c>
      <c r="I342" s="24">
        <f t="shared" si="87"/>
        <v>87.865122702676047</v>
      </c>
      <c r="J342" s="24">
        <f t="shared" si="88"/>
        <v>101.67437254901961</v>
      </c>
      <c r="K342" s="24">
        <f t="shared" si="89"/>
        <v>64.817412500000003</v>
      </c>
    </row>
    <row r="343" spans="1:11">
      <c r="A343" s="26" t="s">
        <v>92</v>
      </c>
      <c r="B343" s="22" t="s">
        <v>93</v>
      </c>
      <c r="C343" s="23">
        <v>5601.68</v>
      </c>
      <c r="D343" s="23">
        <v>58000</v>
      </c>
      <c r="E343" s="23">
        <v>29000</v>
      </c>
      <c r="F343" s="23">
        <v>29853.93</v>
      </c>
      <c r="G343" s="23">
        <f t="shared" si="85"/>
        <v>24252.25</v>
      </c>
      <c r="H343" s="23">
        <f t="shared" si="86"/>
        <v>-853.93000000000029</v>
      </c>
      <c r="I343" s="24">
        <f t="shared" si="87"/>
        <v>432.94600905442655</v>
      </c>
      <c r="J343" s="24">
        <f t="shared" si="88"/>
        <v>102.94458620689655</v>
      </c>
      <c r="K343" s="24">
        <f t="shared" si="89"/>
        <v>51.472293103448273</v>
      </c>
    </row>
    <row r="344" spans="1:11">
      <c r="A344" s="27" t="s">
        <v>94</v>
      </c>
      <c r="B344" s="22" t="s">
        <v>95</v>
      </c>
      <c r="C344" s="23">
        <v>5486.68</v>
      </c>
      <c r="D344" s="23">
        <v>50000</v>
      </c>
      <c r="E344" s="23">
        <v>25000</v>
      </c>
      <c r="F344" s="23">
        <v>28656.720000000001</v>
      </c>
      <c r="G344" s="23">
        <f t="shared" si="85"/>
        <v>23170.04</v>
      </c>
      <c r="H344" s="23">
        <f t="shared" si="86"/>
        <v>-3656.7200000000012</v>
      </c>
      <c r="I344" s="24">
        <f t="shared" si="87"/>
        <v>422.29617911013588</v>
      </c>
      <c r="J344" s="24">
        <f t="shared" si="88"/>
        <v>114.62688000000001</v>
      </c>
      <c r="K344" s="24">
        <f t="shared" si="89"/>
        <v>57.313440000000007</v>
      </c>
    </row>
    <row r="345" spans="1:11">
      <c r="A345" s="27" t="s">
        <v>96</v>
      </c>
      <c r="B345" s="22" t="s">
        <v>97</v>
      </c>
      <c r="C345" s="23">
        <v>115</v>
      </c>
      <c r="D345" s="23">
        <v>8000</v>
      </c>
      <c r="E345" s="23">
        <v>4000</v>
      </c>
      <c r="F345" s="23">
        <v>1197.21</v>
      </c>
      <c r="G345" s="23">
        <f t="shared" si="85"/>
        <v>1082.21</v>
      </c>
      <c r="H345" s="23">
        <f t="shared" si="86"/>
        <v>2802.79</v>
      </c>
      <c r="I345" s="24">
        <f t="shared" si="87"/>
        <v>941.05217391304336</v>
      </c>
      <c r="J345" s="24">
        <f t="shared" si="88"/>
        <v>29.930250000000001</v>
      </c>
      <c r="K345" s="24">
        <f t="shared" si="89"/>
        <v>14.965125</v>
      </c>
    </row>
    <row r="346" spans="1:11" ht="25.5">
      <c r="A346" s="26" t="s">
        <v>106</v>
      </c>
      <c r="B346" s="22" t="s">
        <v>107</v>
      </c>
      <c r="C346" s="23">
        <v>22000</v>
      </c>
      <c r="D346" s="23">
        <v>22000</v>
      </c>
      <c r="E346" s="23">
        <v>22000</v>
      </c>
      <c r="F346" s="23">
        <v>22000</v>
      </c>
      <c r="G346" s="23">
        <f t="shared" si="85"/>
        <v>0</v>
      </c>
      <c r="H346" s="23">
        <f t="shared" si="86"/>
        <v>0</v>
      </c>
      <c r="I346" s="24">
        <f t="shared" si="87"/>
        <v>0</v>
      </c>
      <c r="J346" s="24">
        <f t="shared" si="88"/>
        <v>100</v>
      </c>
      <c r="K346" s="24">
        <f t="shared" si="89"/>
        <v>100</v>
      </c>
    </row>
    <row r="347" spans="1:11">
      <c r="A347" s="27" t="s">
        <v>108</v>
      </c>
      <c r="B347" s="22" t="s">
        <v>109</v>
      </c>
      <c r="C347" s="23">
        <v>22000</v>
      </c>
      <c r="D347" s="23">
        <v>22000</v>
      </c>
      <c r="E347" s="23">
        <v>22000</v>
      </c>
      <c r="F347" s="23">
        <v>22000</v>
      </c>
      <c r="G347" s="23">
        <f t="shared" si="85"/>
        <v>0</v>
      </c>
      <c r="H347" s="23">
        <f t="shared" si="86"/>
        <v>0</v>
      </c>
      <c r="I347" s="24">
        <f t="shared" si="87"/>
        <v>0</v>
      </c>
      <c r="J347" s="24">
        <f t="shared" si="88"/>
        <v>100</v>
      </c>
      <c r="K347" s="24">
        <f t="shared" si="89"/>
        <v>100</v>
      </c>
    </row>
    <row r="348" spans="1:11" ht="25.5">
      <c r="A348" s="28" t="s">
        <v>110</v>
      </c>
      <c r="B348" s="22" t="s">
        <v>111</v>
      </c>
      <c r="C348" s="23">
        <v>22000</v>
      </c>
      <c r="D348" s="23">
        <v>22000</v>
      </c>
      <c r="E348" s="23">
        <v>22000</v>
      </c>
      <c r="F348" s="23">
        <v>22000</v>
      </c>
      <c r="G348" s="23">
        <f t="shared" si="85"/>
        <v>0</v>
      </c>
      <c r="H348" s="23">
        <f t="shared" si="86"/>
        <v>0</v>
      </c>
      <c r="I348" s="24">
        <f t="shared" si="87"/>
        <v>0</v>
      </c>
      <c r="J348" s="24">
        <f t="shared" si="88"/>
        <v>100</v>
      </c>
      <c r="K348" s="24">
        <f t="shared" si="89"/>
        <v>100</v>
      </c>
    </row>
    <row r="349" spans="1:11" ht="25.5">
      <c r="A349" s="29" t="s">
        <v>112</v>
      </c>
      <c r="B349" s="22" t="s">
        <v>113</v>
      </c>
      <c r="C349" s="23">
        <v>22000</v>
      </c>
      <c r="D349" s="23">
        <v>22000</v>
      </c>
      <c r="E349" s="23">
        <v>22000</v>
      </c>
      <c r="F349" s="23">
        <v>22000</v>
      </c>
      <c r="G349" s="23">
        <f t="shared" si="85"/>
        <v>0</v>
      </c>
      <c r="H349" s="23">
        <f t="shared" si="86"/>
        <v>0</v>
      </c>
      <c r="I349" s="24">
        <f t="shared" si="87"/>
        <v>0</v>
      </c>
      <c r="J349" s="24">
        <f t="shared" si="88"/>
        <v>100</v>
      </c>
      <c r="K349" s="24">
        <f t="shared" si="89"/>
        <v>100</v>
      </c>
    </row>
    <row r="350" spans="1:11">
      <c r="A350" s="21"/>
      <c r="B350" s="22" t="s">
        <v>118</v>
      </c>
      <c r="C350" s="23">
        <v>40398.32</v>
      </c>
      <c r="D350" s="23">
        <v>0</v>
      </c>
      <c r="E350" s="23">
        <v>0</v>
      </c>
      <c r="F350" s="23">
        <v>28146.07</v>
      </c>
      <c r="G350" s="23">
        <f t="shared" si="85"/>
        <v>-12252.25</v>
      </c>
      <c r="H350" s="23">
        <f t="shared" si="86"/>
        <v>-28146.07</v>
      </c>
      <c r="I350" s="24">
        <f t="shared" si="87"/>
        <v>-30.328612674982523</v>
      </c>
      <c r="J350" s="24">
        <f t="shared" si="88"/>
        <v>0</v>
      </c>
      <c r="K350" s="24">
        <f t="shared" si="89"/>
        <v>0</v>
      </c>
    </row>
    <row r="351" spans="1:11">
      <c r="A351" s="21" t="s">
        <v>119</v>
      </c>
      <c r="B351" s="22" t="s">
        <v>120</v>
      </c>
      <c r="C351" s="23">
        <v>-40398.32</v>
      </c>
      <c r="D351" s="23">
        <v>0</v>
      </c>
      <c r="E351" s="23">
        <v>0</v>
      </c>
      <c r="F351" s="23">
        <v>-28146.07</v>
      </c>
      <c r="G351" s="23">
        <f t="shared" si="85"/>
        <v>12252.25</v>
      </c>
      <c r="H351" s="23">
        <f t="shared" si="86"/>
        <v>28146.07</v>
      </c>
      <c r="I351" s="24">
        <f t="shared" si="87"/>
        <v>-30.328612674982523</v>
      </c>
      <c r="J351" s="24">
        <f t="shared" si="88"/>
        <v>0</v>
      </c>
      <c r="K351" s="24">
        <f t="shared" si="89"/>
        <v>0</v>
      </c>
    </row>
    <row r="352" spans="1:11">
      <c r="A352" s="25" t="s">
        <v>121</v>
      </c>
      <c r="B352" s="22" t="s">
        <v>122</v>
      </c>
      <c r="C352" s="23">
        <v>-40398.32</v>
      </c>
      <c r="D352" s="23">
        <v>0</v>
      </c>
      <c r="E352" s="23">
        <v>0</v>
      </c>
      <c r="F352" s="23">
        <v>-28146.07</v>
      </c>
      <c r="G352" s="23">
        <f t="shared" si="85"/>
        <v>12252.25</v>
      </c>
      <c r="H352" s="23">
        <f t="shared" si="86"/>
        <v>28146.07</v>
      </c>
      <c r="I352" s="24">
        <f t="shared" si="87"/>
        <v>-30.328612674982523</v>
      </c>
      <c r="J352" s="24">
        <f t="shared" si="88"/>
        <v>0</v>
      </c>
      <c r="K352" s="24">
        <f t="shared" si="89"/>
        <v>0</v>
      </c>
    </row>
    <row r="353" spans="1:11">
      <c r="A353" s="14"/>
      <c r="B353" s="8"/>
      <c r="C353" s="9"/>
      <c r="D353" s="9"/>
      <c r="E353" s="9"/>
      <c r="F353" s="9"/>
      <c r="G353" s="9"/>
      <c r="H353" s="9"/>
      <c r="I353" s="10"/>
      <c r="J353" s="10"/>
      <c r="K353" s="10"/>
    </row>
    <row r="354" spans="1:11">
      <c r="A354" s="15"/>
      <c r="B354" s="8"/>
      <c r="C354" s="9"/>
      <c r="D354" s="9"/>
      <c r="E354" s="9"/>
      <c r="F354" s="9"/>
      <c r="G354" s="9"/>
      <c r="H354" s="9"/>
      <c r="I354" s="10"/>
      <c r="J354" s="10"/>
      <c r="K354" s="10"/>
    </row>
    <row r="355" spans="1:11">
      <c r="A355" s="16"/>
      <c r="B355" s="8"/>
      <c r="C355" s="9"/>
      <c r="D355" s="9"/>
      <c r="E355" s="9"/>
      <c r="F355" s="9"/>
      <c r="G355" s="9"/>
      <c r="H355" s="9"/>
      <c r="I355" s="10"/>
      <c r="J355" s="10"/>
      <c r="K355" s="10"/>
    </row>
    <row r="356" spans="1:11">
      <c r="A356" s="14"/>
      <c r="B356" s="8"/>
      <c r="C356" s="9"/>
      <c r="D356" s="9"/>
      <c r="E356" s="9"/>
      <c r="F356" s="9"/>
      <c r="G356" s="9"/>
      <c r="H356" s="9"/>
      <c r="I356" s="10"/>
      <c r="J356" s="10"/>
      <c r="K356" s="10"/>
    </row>
    <row r="357" spans="1:11">
      <c r="A357" s="15"/>
      <c r="B357" s="8"/>
      <c r="C357" s="9"/>
      <c r="D357" s="9"/>
      <c r="E357" s="9"/>
      <c r="F357" s="9"/>
      <c r="G357" s="9"/>
      <c r="H357" s="9"/>
      <c r="I357" s="10"/>
      <c r="J357" s="10"/>
      <c r="K357" s="10"/>
    </row>
    <row r="358" spans="1:11" s="3" customFormat="1">
      <c r="A358" s="16"/>
      <c r="B358" s="8"/>
      <c r="C358" s="9"/>
      <c r="D358" s="9"/>
      <c r="E358" s="9"/>
      <c r="F358" s="9"/>
      <c r="G358" s="9"/>
      <c r="H358" s="9"/>
      <c r="I358" s="10"/>
      <c r="J358" s="10"/>
      <c r="K358" s="10"/>
    </row>
    <row r="359" spans="1:11">
      <c r="A359" s="17"/>
      <c r="B359" s="8"/>
      <c r="C359" s="9"/>
      <c r="D359" s="9"/>
      <c r="E359" s="9"/>
      <c r="F359" s="9"/>
      <c r="G359" s="9"/>
      <c r="H359" s="9"/>
      <c r="I359" s="10"/>
      <c r="J359" s="10"/>
      <c r="K359" s="10"/>
    </row>
    <row r="360" spans="1:11">
      <c r="A360" s="17"/>
      <c r="B360" s="8"/>
      <c r="C360" s="9"/>
      <c r="D360" s="9"/>
      <c r="E360" s="9"/>
      <c r="F360" s="9"/>
      <c r="G360" s="9"/>
      <c r="H360" s="9"/>
      <c r="I360" s="10"/>
      <c r="J360" s="10"/>
      <c r="K360" s="10"/>
    </row>
    <row r="361" spans="1:11">
      <c r="A361" s="16"/>
      <c r="B361" s="8"/>
      <c r="C361" s="9"/>
      <c r="D361" s="9"/>
      <c r="E361" s="9"/>
      <c r="F361" s="9"/>
      <c r="G361" s="9"/>
      <c r="H361" s="9"/>
      <c r="I361" s="10"/>
      <c r="J361" s="10"/>
      <c r="K361" s="10"/>
    </row>
    <row r="362" spans="1:11">
      <c r="A362" s="17"/>
      <c r="B362" s="8"/>
      <c r="C362" s="9"/>
      <c r="D362" s="9"/>
      <c r="E362" s="9"/>
      <c r="F362" s="9"/>
      <c r="G362" s="9"/>
      <c r="H362" s="9"/>
      <c r="I362" s="10"/>
      <c r="J362" s="10"/>
      <c r="K362" s="10"/>
    </row>
    <row r="363" spans="1:11">
      <c r="A363" s="18"/>
      <c r="B363" s="8"/>
      <c r="C363" s="9"/>
      <c r="D363" s="9"/>
      <c r="E363" s="9"/>
      <c r="F363" s="9"/>
      <c r="G363" s="9"/>
      <c r="H363" s="9"/>
      <c r="I363" s="10"/>
      <c r="J363" s="10"/>
      <c r="K363" s="10"/>
    </row>
    <row r="364" spans="1:11">
      <c r="A364" s="20"/>
      <c r="B364" s="8"/>
      <c r="C364" s="9"/>
      <c r="D364" s="9"/>
      <c r="E364" s="9"/>
      <c r="F364" s="9"/>
      <c r="G364" s="9"/>
      <c r="H364" s="9"/>
      <c r="I364" s="10"/>
      <c r="J364" s="10"/>
      <c r="K364" s="10"/>
    </row>
    <row r="365" spans="1:11">
      <c r="A365" s="14"/>
      <c r="B365" s="8"/>
      <c r="C365" s="9"/>
      <c r="D365" s="9"/>
      <c r="E365" s="9"/>
      <c r="F365" s="9"/>
      <c r="G365" s="9"/>
      <c r="H365" s="9"/>
      <c r="I365" s="10"/>
      <c r="J365" s="10"/>
      <c r="K365" s="10"/>
    </row>
    <row r="366" spans="1:11">
      <c r="A366" s="14"/>
      <c r="B366" s="8"/>
      <c r="C366" s="9"/>
      <c r="D366" s="9"/>
      <c r="E366" s="9"/>
      <c r="F366" s="9"/>
      <c r="G366" s="9"/>
      <c r="H366" s="9"/>
      <c r="I366" s="10"/>
      <c r="J366" s="10"/>
      <c r="K366" s="10"/>
    </row>
    <row r="367" spans="1:11">
      <c r="A367" s="15"/>
      <c r="B367" s="8"/>
      <c r="C367" s="9"/>
      <c r="D367" s="9"/>
      <c r="E367" s="9"/>
      <c r="F367" s="9"/>
      <c r="G367" s="9"/>
      <c r="H367" s="9"/>
      <c r="I367" s="10"/>
      <c r="J367" s="10"/>
      <c r="K367" s="10"/>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48"/>
  <sheetViews>
    <sheetView zoomScaleNormal="100" workbookViewId="0">
      <pane ySplit="10" topLeftCell="A11" activePane="bottomLeft" state="frozen"/>
      <selection pane="bottomLeft" activeCell="G19" sqref="G19"/>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70</v>
      </c>
      <c r="B12" s="48" t="s">
        <v>71</v>
      </c>
      <c r="C12" s="23"/>
      <c r="D12" s="23"/>
      <c r="E12" s="23"/>
      <c r="F12" s="23"/>
      <c r="G12" s="23"/>
      <c r="H12" s="23"/>
      <c r="I12" s="24"/>
      <c r="J12" s="24"/>
      <c r="K12" s="24"/>
    </row>
    <row r="13" spans="1:11">
      <c r="A13" s="21" t="s">
        <v>19</v>
      </c>
      <c r="B13" s="22" t="s">
        <v>20</v>
      </c>
      <c r="C13" s="23">
        <v>43552539</v>
      </c>
      <c r="D13" s="23">
        <v>106534905</v>
      </c>
      <c r="E13" s="23">
        <v>54517453</v>
      </c>
      <c r="F13" s="23">
        <v>106534905</v>
      </c>
      <c r="G13" s="23">
        <f t="shared" ref="G13:G23" si="0">F13-C13</f>
        <v>62982366</v>
      </c>
      <c r="H13" s="23">
        <f t="shared" ref="H13:H23" si="1">E13-F13</f>
        <v>-52017452</v>
      </c>
      <c r="I13" s="24">
        <f t="shared" ref="I13:I23" si="2">IF(ISERROR(F13/C13),0,F13/C13*100-100)</f>
        <v>144.61238643285529</v>
      </c>
      <c r="J13" s="24">
        <f t="shared" ref="J13:J23" si="3">IF(ISERROR(F13/E13),0,F13/E13*100)</f>
        <v>195.41431071623981</v>
      </c>
      <c r="K13" s="24">
        <f t="shared" ref="K13:K23" si="4">IF(ISERROR(F13/D13),0,F13/D13*100)</f>
        <v>100</v>
      </c>
    </row>
    <row r="14" spans="1:11">
      <c r="A14" s="25" t="s">
        <v>84</v>
      </c>
      <c r="B14" s="22" t="s">
        <v>85</v>
      </c>
      <c r="C14" s="23">
        <v>43552539</v>
      </c>
      <c r="D14" s="23">
        <v>106534905</v>
      </c>
      <c r="E14" s="23">
        <v>54517453</v>
      </c>
      <c r="F14" s="23">
        <v>106534905</v>
      </c>
      <c r="G14" s="23">
        <f t="shared" si="0"/>
        <v>62982366</v>
      </c>
      <c r="H14" s="23">
        <f t="shared" si="1"/>
        <v>-52017452</v>
      </c>
      <c r="I14" s="24">
        <f t="shared" si="2"/>
        <v>144.61238643285529</v>
      </c>
      <c r="J14" s="24">
        <f t="shared" si="3"/>
        <v>195.41431071623981</v>
      </c>
      <c r="K14" s="24">
        <f t="shared" si="4"/>
        <v>100</v>
      </c>
    </row>
    <row r="15" spans="1:11">
      <c r="A15" s="26" t="s">
        <v>86</v>
      </c>
      <c r="B15" s="22" t="s">
        <v>87</v>
      </c>
      <c r="C15" s="23">
        <v>43552539</v>
      </c>
      <c r="D15" s="23">
        <v>106534905</v>
      </c>
      <c r="E15" s="23">
        <v>54517453</v>
      </c>
      <c r="F15" s="23">
        <v>106534905</v>
      </c>
      <c r="G15" s="23">
        <f t="shared" si="0"/>
        <v>62982366</v>
      </c>
      <c r="H15" s="23">
        <f t="shared" si="1"/>
        <v>-52017452</v>
      </c>
      <c r="I15" s="24">
        <f t="shared" si="2"/>
        <v>144.61238643285529</v>
      </c>
      <c r="J15" s="24">
        <f t="shared" si="3"/>
        <v>195.41431071623981</v>
      </c>
      <c r="K15" s="24">
        <f t="shared" si="4"/>
        <v>100</v>
      </c>
    </row>
    <row r="16" spans="1:11">
      <c r="A16" s="21" t="s">
        <v>88</v>
      </c>
      <c r="B16" s="22" t="s">
        <v>89</v>
      </c>
      <c r="C16" s="23">
        <v>25280289</v>
      </c>
      <c r="D16" s="23">
        <v>106534905</v>
      </c>
      <c r="E16" s="23">
        <v>54517453</v>
      </c>
      <c r="F16" s="23">
        <v>54499912</v>
      </c>
      <c r="G16" s="23">
        <f t="shared" si="0"/>
        <v>29219623</v>
      </c>
      <c r="H16" s="23">
        <f t="shared" si="1"/>
        <v>17541</v>
      </c>
      <c r="I16" s="24">
        <f t="shared" si="2"/>
        <v>115.58263040426476</v>
      </c>
      <c r="J16" s="24">
        <f t="shared" si="3"/>
        <v>99.96782498257943</v>
      </c>
      <c r="K16" s="24">
        <f t="shared" si="4"/>
        <v>51.156859810406743</v>
      </c>
    </row>
    <row r="17" spans="1:11">
      <c r="A17" s="25" t="s">
        <v>90</v>
      </c>
      <c r="B17" s="22" t="s">
        <v>91</v>
      </c>
      <c r="C17" s="23">
        <v>25280289</v>
      </c>
      <c r="D17" s="23">
        <v>106534905</v>
      </c>
      <c r="E17" s="23">
        <v>54517453</v>
      </c>
      <c r="F17" s="23">
        <v>54499912</v>
      </c>
      <c r="G17" s="23">
        <f t="shared" si="0"/>
        <v>29219623</v>
      </c>
      <c r="H17" s="23">
        <f t="shared" si="1"/>
        <v>17541</v>
      </c>
      <c r="I17" s="24">
        <f t="shared" si="2"/>
        <v>115.58263040426476</v>
      </c>
      <c r="J17" s="24">
        <f t="shared" si="3"/>
        <v>99.96782498257943</v>
      </c>
      <c r="K17" s="24">
        <f t="shared" si="4"/>
        <v>51.156859810406743</v>
      </c>
    </row>
    <row r="18" spans="1:11" ht="25.5">
      <c r="A18" s="26" t="s">
        <v>106</v>
      </c>
      <c r="B18" s="22" t="s">
        <v>107</v>
      </c>
      <c r="C18" s="23">
        <v>25280289</v>
      </c>
      <c r="D18" s="23">
        <v>106534905</v>
      </c>
      <c r="E18" s="23">
        <v>54517453</v>
      </c>
      <c r="F18" s="23">
        <v>54499912</v>
      </c>
      <c r="G18" s="23">
        <f t="shared" si="0"/>
        <v>29219623</v>
      </c>
      <c r="H18" s="23">
        <f t="shared" si="1"/>
        <v>17541</v>
      </c>
      <c r="I18" s="24">
        <f t="shared" si="2"/>
        <v>115.58263040426476</v>
      </c>
      <c r="J18" s="24">
        <f t="shared" si="3"/>
        <v>99.96782498257943</v>
      </c>
      <c r="K18" s="24">
        <f t="shared" si="4"/>
        <v>51.156859810406743</v>
      </c>
    </row>
    <row r="19" spans="1:11" ht="25.5">
      <c r="A19" s="27" t="s">
        <v>188</v>
      </c>
      <c r="B19" s="22" t="s">
        <v>189</v>
      </c>
      <c r="C19" s="23">
        <v>25280289</v>
      </c>
      <c r="D19" s="23">
        <v>106534905</v>
      </c>
      <c r="E19" s="23">
        <v>54517453</v>
      </c>
      <c r="F19" s="23">
        <v>54499912</v>
      </c>
      <c r="G19" s="23">
        <f t="shared" si="0"/>
        <v>29219623</v>
      </c>
      <c r="H19" s="23">
        <f t="shared" si="1"/>
        <v>17541</v>
      </c>
      <c r="I19" s="24">
        <f t="shared" si="2"/>
        <v>115.58263040426476</v>
      </c>
      <c r="J19" s="24">
        <f t="shared" si="3"/>
        <v>99.96782498257943</v>
      </c>
      <c r="K19" s="24">
        <f t="shared" si="4"/>
        <v>51.156859810406743</v>
      </c>
    </row>
    <row r="20" spans="1:11" ht="25.5">
      <c r="A20" s="28" t="s">
        <v>207</v>
      </c>
      <c r="B20" s="22" t="s">
        <v>208</v>
      </c>
      <c r="C20" s="23">
        <v>25280289</v>
      </c>
      <c r="D20" s="23">
        <v>106534905</v>
      </c>
      <c r="E20" s="23">
        <v>54517453</v>
      </c>
      <c r="F20" s="23">
        <v>54499912</v>
      </c>
      <c r="G20" s="23">
        <f t="shared" si="0"/>
        <v>29219623</v>
      </c>
      <c r="H20" s="23">
        <f t="shared" si="1"/>
        <v>17541</v>
      </c>
      <c r="I20" s="24">
        <f t="shared" si="2"/>
        <v>115.58263040426476</v>
      </c>
      <c r="J20" s="24">
        <f t="shared" si="3"/>
        <v>99.96782498257943</v>
      </c>
      <c r="K20" s="24">
        <f t="shared" si="4"/>
        <v>51.156859810406743</v>
      </c>
    </row>
    <row r="21" spans="1:11">
      <c r="A21" s="21"/>
      <c r="B21" s="22" t="s">
        <v>118</v>
      </c>
      <c r="C21" s="23">
        <v>18272250</v>
      </c>
      <c r="D21" s="23">
        <v>0</v>
      </c>
      <c r="E21" s="23">
        <v>0</v>
      </c>
      <c r="F21" s="23">
        <v>52034993</v>
      </c>
      <c r="G21" s="23">
        <f t="shared" si="0"/>
        <v>33762743</v>
      </c>
      <c r="H21" s="23">
        <f t="shared" si="1"/>
        <v>-52034993</v>
      </c>
      <c r="I21" s="24">
        <f t="shared" si="2"/>
        <v>184.77605658854276</v>
      </c>
      <c r="J21" s="24">
        <f t="shared" si="3"/>
        <v>0</v>
      </c>
      <c r="K21" s="24">
        <f t="shared" si="4"/>
        <v>0</v>
      </c>
    </row>
    <row r="22" spans="1:11">
      <c r="A22" s="21" t="s">
        <v>119</v>
      </c>
      <c r="B22" s="22" t="s">
        <v>120</v>
      </c>
      <c r="C22" s="23">
        <v>-18272250</v>
      </c>
      <c r="D22" s="23">
        <v>0</v>
      </c>
      <c r="E22" s="23">
        <v>0</v>
      </c>
      <c r="F22" s="23">
        <v>-52034993</v>
      </c>
      <c r="G22" s="23">
        <f t="shared" si="0"/>
        <v>-33762743</v>
      </c>
      <c r="H22" s="23">
        <f t="shared" si="1"/>
        <v>52034993</v>
      </c>
      <c r="I22" s="24">
        <f t="shared" si="2"/>
        <v>184.77605658854276</v>
      </c>
      <c r="J22" s="24">
        <f t="shared" si="3"/>
        <v>0</v>
      </c>
      <c r="K22" s="24">
        <f t="shared" si="4"/>
        <v>0</v>
      </c>
    </row>
    <row r="23" spans="1:11">
      <c r="A23" s="25" t="s">
        <v>121</v>
      </c>
      <c r="B23" s="22" t="s">
        <v>122</v>
      </c>
      <c r="C23" s="23">
        <v>-18272250</v>
      </c>
      <c r="D23" s="23">
        <v>0</v>
      </c>
      <c r="E23" s="23">
        <v>0</v>
      </c>
      <c r="F23" s="23">
        <v>-52034993</v>
      </c>
      <c r="G23" s="23">
        <f t="shared" si="0"/>
        <v>-33762743</v>
      </c>
      <c r="H23" s="23">
        <f t="shared" si="1"/>
        <v>52034993</v>
      </c>
      <c r="I23" s="24">
        <f t="shared" si="2"/>
        <v>184.77605658854276</v>
      </c>
      <c r="J23" s="24">
        <f t="shared" si="3"/>
        <v>0</v>
      </c>
      <c r="K23" s="24">
        <f t="shared" si="4"/>
        <v>0</v>
      </c>
    </row>
    <row r="24" spans="1:11">
      <c r="A24" s="21"/>
      <c r="B24" s="22"/>
      <c r="C24" s="23"/>
      <c r="D24" s="23"/>
      <c r="E24" s="23"/>
      <c r="F24" s="23"/>
      <c r="G24" s="23"/>
      <c r="H24" s="23"/>
      <c r="I24" s="24"/>
      <c r="J24" s="24"/>
      <c r="K24" s="24"/>
    </row>
    <row r="25" spans="1:11" s="3" customFormat="1">
      <c r="A25" s="30"/>
      <c r="B25" s="31" t="s">
        <v>123</v>
      </c>
      <c r="C25" s="32"/>
      <c r="D25" s="32"/>
      <c r="E25" s="32"/>
      <c r="F25" s="32"/>
      <c r="G25" s="32"/>
      <c r="H25" s="32"/>
      <c r="I25" s="33"/>
      <c r="J25" s="33"/>
      <c r="K25" s="33"/>
    </row>
    <row r="26" spans="1:11">
      <c r="A26" s="21" t="s">
        <v>19</v>
      </c>
      <c r="B26" s="22" t="s">
        <v>20</v>
      </c>
      <c r="C26" s="23">
        <v>43552539</v>
      </c>
      <c r="D26" s="23">
        <v>106534905</v>
      </c>
      <c r="E26" s="23">
        <v>54517453</v>
      </c>
      <c r="F26" s="23">
        <v>106534905</v>
      </c>
      <c r="G26" s="23">
        <f t="shared" ref="G26:G36" si="5">F26-C26</f>
        <v>62982366</v>
      </c>
      <c r="H26" s="23">
        <f t="shared" ref="H26:H36" si="6">E26-F26</f>
        <v>-52017452</v>
      </c>
      <c r="I26" s="24">
        <f t="shared" ref="I26:I36" si="7">IF(ISERROR(F26/C26),0,F26/C26*100-100)</f>
        <v>144.61238643285529</v>
      </c>
      <c r="J26" s="24">
        <f t="shared" ref="J26:J36" si="8">IF(ISERROR(F26/E26),0,F26/E26*100)</f>
        <v>195.41431071623981</v>
      </c>
      <c r="K26" s="24">
        <f t="shared" ref="K26:K36" si="9">IF(ISERROR(F26/D26),0,F26/D26*100)</f>
        <v>100</v>
      </c>
    </row>
    <row r="27" spans="1:11">
      <c r="A27" s="25" t="s">
        <v>84</v>
      </c>
      <c r="B27" s="22" t="s">
        <v>85</v>
      </c>
      <c r="C27" s="23">
        <v>43552539</v>
      </c>
      <c r="D27" s="23">
        <v>106534905</v>
      </c>
      <c r="E27" s="23">
        <v>54517453</v>
      </c>
      <c r="F27" s="23">
        <v>106534905</v>
      </c>
      <c r="G27" s="23">
        <f t="shared" si="5"/>
        <v>62982366</v>
      </c>
      <c r="H27" s="23">
        <f t="shared" si="6"/>
        <v>-52017452</v>
      </c>
      <c r="I27" s="24">
        <f t="shared" si="7"/>
        <v>144.61238643285529</v>
      </c>
      <c r="J27" s="24">
        <f t="shared" si="8"/>
        <v>195.41431071623981</v>
      </c>
      <c r="K27" s="24">
        <f t="shared" si="9"/>
        <v>100</v>
      </c>
    </row>
    <row r="28" spans="1:11">
      <c r="A28" s="26" t="s">
        <v>86</v>
      </c>
      <c r="B28" s="22" t="s">
        <v>87</v>
      </c>
      <c r="C28" s="23">
        <v>43552539</v>
      </c>
      <c r="D28" s="23">
        <v>106534905</v>
      </c>
      <c r="E28" s="23">
        <v>54517453</v>
      </c>
      <c r="F28" s="23">
        <v>106534905</v>
      </c>
      <c r="G28" s="23">
        <f t="shared" si="5"/>
        <v>62982366</v>
      </c>
      <c r="H28" s="23">
        <f t="shared" si="6"/>
        <v>-52017452</v>
      </c>
      <c r="I28" s="24">
        <f t="shared" si="7"/>
        <v>144.61238643285529</v>
      </c>
      <c r="J28" s="24">
        <f t="shared" si="8"/>
        <v>195.41431071623981</v>
      </c>
      <c r="K28" s="24">
        <f t="shared" si="9"/>
        <v>100</v>
      </c>
    </row>
    <row r="29" spans="1:11">
      <c r="A29" s="21" t="s">
        <v>88</v>
      </c>
      <c r="B29" s="22" t="s">
        <v>89</v>
      </c>
      <c r="C29" s="23">
        <v>25280289</v>
      </c>
      <c r="D29" s="23">
        <v>106534905</v>
      </c>
      <c r="E29" s="23">
        <v>54517453</v>
      </c>
      <c r="F29" s="23">
        <v>54499912</v>
      </c>
      <c r="G29" s="23">
        <f t="shared" si="5"/>
        <v>29219623</v>
      </c>
      <c r="H29" s="23">
        <f t="shared" si="6"/>
        <v>17541</v>
      </c>
      <c r="I29" s="24">
        <f t="shared" si="7"/>
        <v>115.58263040426476</v>
      </c>
      <c r="J29" s="24">
        <f t="shared" si="8"/>
        <v>99.96782498257943</v>
      </c>
      <c r="K29" s="24">
        <f t="shared" si="9"/>
        <v>51.156859810406743</v>
      </c>
    </row>
    <row r="30" spans="1:11">
      <c r="A30" s="25" t="s">
        <v>90</v>
      </c>
      <c r="B30" s="22" t="s">
        <v>91</v>
      </c>
      <c r="C30" s="23">
        <v>25280289</v>
      </c>
      <c r="D30" s="23">
        <v>106534905</v>
      </c>
      <c r="E30" s="23">
        <v>54517453</v>
      </c>
      <c r="F30" s="23">
        <v>54499912</v>
      </c>
      <c r="G30" s="23">
        <f t="shared" si="5"/>
        <v>29219623</v>
      </c>
      <c r="H30" s="23">
        <f t="shared" si="6"/>
        <v>17541</v>
      </c>
      <c r="I30" s="24">
        <f t="shared" si="7"/>
        <v>115.58263040426476</v>
      </c>
      <c r="J30" s="24">
        <f t="shared" si="8"/>
        <v>99.96782498257943</v>
      </c>
      <c r="K30" s="24">
        <f t="shared" si="9"/>
        <v>51.156859810406743</v>
      </c>
    </row>
    <row r="31" spans="1:11" ht="25.5">
      <c r="A31" s="26" t="s">
        <v>106</v>
      </c>
      <c r="B31" s="22" t="s">
        <v>107</v>
      </c>
      <c r="C31" s="23">
        <v>25280289</v>
      </c>
      <c r="D31" s="23">
        <v>106534905</v>
      </c>
      <c r="E31" s="23">
        <v>54517453</v>
      </c>
      <c r="F31" s="23">
        <v>54499912</v>
      </c>
      <c r="G31" s="23">
        <f t="shared" si="5"/>
        <v>29219623</v>
      </c>
      <c r="H31" s="23">
        <f t="shared" si="6"/>
        <v>17541</v>
      </c>
      <c r="I31" s="24">
        <f t="shared" si="7"/>
        <v>115.58263040426476</v>
      </c>
      <c r="J31" s="24">
        <f t="shared" si="8"/>
        <v>99.96782498257943</v>
      </c>
      <c r="K31" s="24">
        <f t="shared" si="9"/>
        <v>51.156859810406743</v>
      </c>
    </row>
    <row r="32" spans="1:11" ht="25.5">
      <c r="A32" s="27" t="s">
        <v>188</v>
      </c>
      <c r="B32" s="22" t="s">
        <v>189</v>
      </c>
      <c r="C32" s="23">
        <v>25280289</v>
      </c>
      <c r="D32" s="23">
        <v>106534905</v>
      </c>
      <c r="E32" s="23">
        <v>54517453</v>
      </c>
      <c r="F32" s="23">
        <v>54499912</v>
      </c>
      <c r="G32" s="23">
        <f t="shared" si="5"/>
        <v>29219623</v>
      </c>
      <c r="H32" s="23">
        <f t="shared" si="6"/>
        <v>17541</v>
      </c>
      <c r="I32" s="24">
        <f t="shared" si="7"/>
        <v>115.58263040426476</v>
      </c>
      <c r="J32" s="24">
        <f t="shared" si="8"/>
        <v>99.96782498257943</v>
      </c>
      <c r="K32" s="24">
        <f t="shared" si="9"/>
        <v>51.156859810406743</v>
      </c>
    </row>
    <row r="33" spans="1:11" ht="25.5">
      <c r="A33" s="28" t="s">
        <v>207</v>
      </c>
      <c r="B33" s="22" t="s">
        <v>208</v>
      </c>
      <c r="C33" s="23">
        <v>25280289</v>
      </c>
      <c r="D33" s="23">
        <v>106534905</v>
      </c>
      <c r="E33" s="23">
        <v>54517453</v>
      </c>
      <c r="F33" s="23">
        <v>54499912</v>
      </c>
      <c r="G33" s="23">
        <f t="shared" si="5"/>
        <v>29219623</v>
      </c>
      <c r="H33" s="23">
        <f t="shared" si="6"/>
        <v>17541</v>
      </c>
      <c r="I33" s="24">
        <f t="shared" si="7"/>
        <v>115.58263040426476</v>
      </c>
      <c r="J33" s="24">
        <f t="shared" si="8"/>
        <v>99.96782498257943</v>
      </c>
      <c r="K33" s="24">
        <f t="shared" si="9"/>
        <v>51.156859810406743</v>
      </c>
    </row>
    <row r="34" spans="1:11">
      <c r="A34" s="21"/>
      <c r="B34" s="22" t="s">
        <v>118</v>
      </c>
      <c r="C34" s="23">
        <v>18272250</v>
      </c>
      <c r="D34" s="23">
        <v>0</v>
      </c>
      <c r="E34" s="23">
        <v>0</v>
      </c>
      <c r="F34" s="23">
        <v>52034993</v>
      </c>
      <c r="G34" s="23">
        <f t="shared" si="5"/>
        <v>33762743</v>
      </c>
      <c r="H34" s="23">
        <f t="shared" si="6"/>
        <v>-52034993</v>
      </c>
      <c r="I34" s="24">
        <f t="shared" si="7"/>
        <v>184.77605658854276</v>
      </c>
      <c r="J34" s="24">
        <f t="shared" si="8"/>
        <v>0</v>
      </c>
      <c r="K34" s="24">
        <f t="shared" si="9"/>
        <v>0</v>
      </c>
    </row>
    <row r="35" spans="1:11">
      <c r="A35" s="21" t="s">
        <v>119</v>
      </c>
      <c r="B35" s="22" t="s">
        <v>120</v>
      </c>
      <c r="C35" s="23">
        <v>-18272250</v>
      </c>
      <c r="D35" s="23">
        <v>0</v>
      </c>
      <c r="E35" s="23">
        <v>0</v>
      </c>
      <c r="F35" s="23">
        <v>-52034993</v>
      </c>
      <c r="G35" s="23">
        <f t="shared" si="5"/>
        <v>-33762743</v>
      </c>
      <c r="H35" s="23">
        <f t="shared" si="6"/>
        <v>52034993</v>
      </c>
      <c r="I35" s="24">
        <f t="shared" si="7"/>
        <v>184.77605658854276</v>
      </c>
      <c r="J35" s="24">
        <f t="shared" si="8"/>
        <v>0</v>
      </c>
      <c r="K35" s="24">
        <f t="shared" si="9"/>
        <v>0</v>
      </c>
    </row>
    <row r="36" spans="1:11">
      <c r="A36" s="25" t="s">
        <v>121</v>
      </c>
      <c r="B36" s="22" t="s">
        <v>122</v>
      </c>
      <c r="C36" s="23">
        <v>-18272250</v>
      </c>
      <c r="D36" s="23">
        <v>0</v>
      </c>
      <c r="E36" s="23">
        <v>0</v>
      </c>
      <c r="F36" s="23">
        <v>-52034993</v>
      </c>
      <c r="G36" s="23">
        <f t="shared" si="5"/>
        <v>-33762743</v>
      </c>
      <c r="H36" s="23">
        <f t="shared" si="6"/>
        <v>52034993</v>
      </c>
      <c r="I36" s="24">
        <f t="shared" si="7"/>
        <v>184.77605658854276</v>
      </c>
      <c r="J36" s="24">
        <f t="shared" si="8"/>
        <v>0</v>
      </c>
      <c r="K36" s="24">
        <f t="shared" si="9"/>
        <v>0</v>
      </c>
    </row>
    <row r="37" spans="1:11" s="3" customFormat="1">
      <c r="A37" s="30" t="s">
        <v>148</v>
      </c>
      <c r="B37" s="31" t="s">
        <v>994</v>
      </c>
      <c r="C37" s="32"/>
      <c r="D37" s="32"/>
      <c r="E37" s="32"/>
      <c r="F37" s="32"/>
      <c r="G37" s="32"/>
      <c r="H37" s="32"/>
      <c r="I37" s="33"/>
      <c r="J37" s="33"/>
      <c r="K37" s="33"/>
    </row>
    <row r="38" spans="1:11">
      <c r="A38" s="21" t="s">
        <v>19</v>
      </c>
      <c r="B38" s="22" t="s">
        <v>20</v>
      </c>
      <c r="C38" s="23">
        <v>43552539</v>
      </c>
      <c r="D38" s="23">
        <v>106534905</v>
      </c>
      <c r="E38" s="23">
        <v>54517453</v>
      </c>
      <c r="F38" s="23">
        <v>106534905</v>
      </c>
      <c r="G38" s="23">
        <f t="shared" ref="G38:G48" si="10">F38-C38</f>
        <v>62982366</v>
      </c>
      <c r="H38" s="23">
        <f t="shared" ref="H38:H48" si="11">E38-F38</f>
        <v>-52017452</v>
      </c>
      <c r="I38" s="24">
        <f t="shared" ref="I38:I48" si="12">IF(ISERROR(F38/C38),0,F38/C38*100-100)</f>
        <v>144.61238643285529</v>
      </c>
      <c r="J38" s="24">
        <f t="shared" ref="J38:J48" si="13">IF(ISERROR(F38/E38),0,F38/E38*100)</f>
        <v>195.41431071623981</v>
      </c>
      <c r="K38" s="24">
        <f t="shared" ref="K38:K48" si="14">IF(ISERROR(F38/D38),0,F38/D38*100)</f>
        <v>100</v>
      </c>
    </row>
    <row r="39" spans="1:11">
      <c r="A39" s="25" t="s">
        <v>84</v>
      </c>
      <c r="B39" s="22" t="s">
        <v>85</v>
      </c>
      <c r="C39" s="23">
        <v>43552539</v>
      </c>
      <c r="D39" s="23">
        <v>106534905</v>
      </c>
      <c r="E39" s="23">
        <v>54517453</v>
      </c>
      <c r="F39" s="23">
        <v>106534905</v>
      </c>
      <c r="G39" s="23">
        <f t="shared" si="10"/>
        <v>62982366</v>
      </c>
      <c r="H39" s="23">
        <f t="shared" si="11"/>
        <v>-52017452</v>
      </c>
      <c r="I39" s="24">
        <f t="shared" si="12"/>
        <v>144.61238643285529</v>
      </c>
      <c r="J39" s="24">
        <f t="shared" si="13"/>
        <v>195.41431071623981</v>
      </c>
      <c r="K39" s="24">
        <f t="shared" si="14"/>
        <v>100</v>
      </c>
    </row>
    <row r="40" spans="1:11">
      <c r="A40" s="26" t="s">
        <v>86</v>
      </c>
      <c r="B40" s="22" t="s">
        <v>87</v>
      </c>
      <c r="C40" s="23">
        <v>43552539</v>
      </c>
      <c r="D40" s="23">
        <v>106534905</v>
      </c>
      <c r="E40" s="23">
        <v>54517453</v>
      </c>
      <c r="F40" s="23">
        <v>106534905</v>
      </c>
      <c r="G40" s="23">
        <f t="shared" si="10"/>
        <v>62982366</v>
      </c>
      <c r="H40" s="23">
        <f t="shared" si="11"/>
        <v>-52017452</v>
      </c>
      <c r="I40" s="24">
        <f t="shared" si="12"/>
        <v>144.61238643285529</v>
      </c>
      <c r="J40" s="24">
        <f t="shared" si="13"/>
        <v>195.41431071623981</v>
      </c>
      <c r="K40" s="24">
        <f t="shared" si="14"/>
        <v>100</v>
      </c>
    </row>
    <row r="41" spans="1:11">
      <c r="A41" s="21" t="s">
        <v>88</v>
      </c>
      <c r="B41" s="22" t="s">
        <v>89</v>
      </c>
      <c r="C41" s="23">
        <v>25280289</v>
      </c>
      <c r="D41" s="23">
        <v>106534905</v>
      </c>
      <c r="E41" s="23">
        <v>54517453</v>
      </c>
      <c r="F41" s="23">
        <v>54499912</v>
      </c>
      <c r="G41" s="23">
        <f t="shared" si="10"/>
        <v>29219623</v>
      </c>
      <c r="H41" s="23">
        <f t="shared" si="11"/>
        <v>17541</v>
      </c>
      <c r="I41" s="24">
        <f t="shared" si="12"/>
        <v>115.58263040426476</v>
      </c>
      <c r="J41" s="24">
        <f t="shared" si="13"/>
        <v>99.96782498257943</v>
      </c>
      <c r="K41" s="24">
        <f t="shared" si="14"/>
        <v>51.156859810406743</v>
      </c>
    </row>
    <row r="42" spans="1:11">
      <c r="A42" s="25" t="s">
        <v>90</v>
      </c>
      <c r="B42" s="22" t="s">
        <v>91</v>
      </c>
      <c r="C42" s="23">
        <v>25280289</v>
      </c>
      <c r="D42" s="23">
        <v>106534905</v>
      </c>
      <c r="E42" s="23">
        <v>54517453</v>
      </c>
      <c r="F42" s="23">
        <v>54499912</v>
      </c>
      <c r="G42" s="23">
        <f t="shared" si="10"/>
        <v>29219623</v>
      </c>
      <c r="H42" s="23">
        <f t="shared" si="11"/>
        <v>17541</v>
      </c>
      <c r="I42" s="24">
        <f t="shared" si="12"/>
        <v>115.58263040426476</v>
      </c>
      <c r="J42" s="24">
        <f t="shared" si="13"/>
        <v>99.96782498257943</v>
      </c>
      <c r="K42" s="24">
        <f t="shared" si="14"/>
        <v>51.156859810406743</v>
      </c>
    </row>
    <row r="43" spans="1:11" ht="25.5">
      <c r="A43" s="26" t="s">
        <v>106</v>
      </c>
      <c r="B43" s="22" t="s">
        <v>107</v>
      </c>
      <c r="C43" s="23">
        <v>25280289</v>
      </c>
      <c r="D43" s="23">
        <v>106534905</v>
      </c>
      <c r="E43" s="23">
        <v>54517453</v>
      </c>
      <c r="F43" s="23">
        <v>54499912</v>
      </c>
      <c r="G43" s="23">
        <f t="shared" si="10"/>
        <v>29219623</v>
      </c>
      <c r="H43" s="23">
        <f t="shared" si="11"/>
        <v>17541</v>
      </c>
      <c r="I43" s="24">
        <f t="shared" si="12"/>
        <v>115.58263040426476</v>
      </c>
      <c r="J43" s="24">
        <f t="shared" si="13"/>
        <v>99.96782498257943</v>
      </c>
      <c r="K43" s="24">
        <f t="shared" si="14"/>
        <v>51.156859810406743</v>
      </c>
    </row>
    <row r="44" spans="1:11" ht="25.5">
      <c r="A44" s="27" t="s">
        <v>188</v>
      </c>
      <c r="B44" s="22" t="s">
        <v>189</v>
      </c>
      <c r="C44" s="23">
        <v>25280289</v>
      </c>
      <c r="D44" s="23">
        <v>106534905</v>
      </c>
      <c r="E44" s="23">
        <v>54517453</v>
      </c>
      <c r="F44" s="23">
        <v>54499912</v>
      </c>
      <c r="G44" s="23">
        <f t="shared" si="10"/>
        <v>29219623</v>
      </c>
      <c r="H44" s="23">
        <f t="shared" si="11"/>
        <v>17541</v>
      </c>
      <c r="I44" s="24">
        <f t="shared" si="12"/>
        <v>115.58263040426476</v>
      </c>
      <c r="J44" s="24">
        <f t="shared" si="13"/>
        <v>99.96782498257943</v>
      </c>
      <c r="K44" s="24">
        <f t="shared" si="14"/>
        <v>51.156859810406743</v>
      </c>
    </row>
    <row r="45" spans="1:11" ht="25.5">
      <c r="A45" s="28" t="s">
        <v>207</v>
      </c>
      <c r="B45" s="22" t="s">
        <v>208</v>
      </c>
      <c r="C45" s="23">
        <v>25280289</v>
      </c>
      <c r="D45" s="23">
        <v>106534905</v>
      </c>
      <c r="E45" s="23">
        <v>54517453</v>
      </c>
      <c r="F45" s="23">
        <v>54499912</v>
      </c>
      <c r="G45" s="23">
        <f t="shared" si="10"/>
        <v>29219623</v>
      </c>
      <c r="H45" s="23">
        <f t="shared" si="11"/>
        <v>17541</v>
      </c>
      <c r="I45" s="24">
        <f t="shared" si="12"/>
        <v>115.58263040426476</v>
      </c>
      <c r="J45" s="24">
        <f t="shared" si="13"/>
        <v>99.96782498257943</v>
      </c>
      <c r="K45" s="24">
        <f t="shared" si="14"/>
        <v>51.156859810406743</v>
      </c>
    </row>
    <row r="46" spans="1:11">
      <c r="A46" s="21"/>
      <c r="B46" s="22" t="s">
        <v>118</v>
      </c>
      <c r="C46" s="23">
        <v>18272250</v>
      </c>
      <c r="D46" s="23">
        <v>0</v>
      </c>
      <c r="E46" s="23">
        <v>0</v>
      </c>
      <c r="F46" s="23">
        <v>52034993</v>
      </c>
      <c r="G46" s="23">
        <f t="shared" si="10"/>
        <v>33762743</v>
      </c>
      <c r="H46" s="23">
        <f t="shared" si="11"/>
        <v>-52034993</v>
      </c>
      <c r="I46" s="24">
        <f t="shared" si="12"/>
        <v>184.77605658854276</v>
      </c>
      <c r="J46" s="24">
        <f t="shared" si="13"/>
        <v>0</v>
      </c>
      <c r="K46" s="24">
        <f t="shared" si="14"/>
        <v>0</v>
      </c>
    </row>
    <row r="47" spans="1:11">
      <c r="A47" s="21" t="s">
        <v>119</v>
      </c>
      <c r="B47" s="22" t="s">
        <v>120</v>
      </c>
      <c r="C47" s="23">
        <v>-18272250</v>
      </c>
      <c r="D47" s="23">
        <v>0</v>
      </c>
      <c r="E47" s="23">
        <v>0</v>
      </c>
      <c r="F47" s="23">
        <v>-52034993</v>
      </c>
      <c r="G47" s="23">
        <f t="shared" si="10"/>
        <v>-33762743</v>
      </c>
      <c r="H47" s="23">
        <f t="shared" si="11"/>
        <v>52034993</v>
      </c>
      <c r="I47" s="24">
        <f t="shared" si="12"/>
        <v>184.77605658854276</v>
      </c>
      <c r="J47" s="24">
        <f t="shared" si="13"/>
        <v>0</v>
      </c>
      <c r="K47" s="24">
        <f t="shared" si="14"/>
        <v>0</v>
      </c>
    </row>
    <row r="48" spans="1:11">
      <c r="A48" s="25" t="s">
        <v>121</v>
      </c>
      <c r="B48" s="22" t="s">
        <v>122</v>
      </c>
      <c r="C48" s="23">
        <v>-18272250</v>
      </c>
      <c r="D48" s="23">
        <v>0</v>
      </c>
      <c r="E48" s="23">
        <v>0</v>
      </c>
      <c r="F48" s="23">
        <v>-52034993</v>
      </c>
      <c r="G48" s="23">
        <f t="shared" si="10"/>
        <v>-33762743</v>
      </c>
      <c r="H48" s="23">
        <f t="shared" si="11"/>
        <v>52034993</v>
      </c>
      <c r="I48" s="24">
        <f t="shared" si="12"/>
        <v>184.77605658854276</v>
      </c>
      <c r="J48" s="24">
        <f t="shared" si="13"/>
        <v>0</v>
      </c>
      <c r="K48" s="24">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140"/>
  <sheetViews>
    <sheetView topLeftCell="A2" zoomScaleNormal="100" workbookViewId="0">
      <pane ySplit="10" topLeftCell="A12" activePane="bottomLeft" state="frozen"/>
      <selection activeCell="A2" sqref="A2"/>
      <selection pane="bottomLeft" activeCell="D13" sqref="D13"/>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ht="37.5" customHeight="1">
      <c r="A2" s="52"/>
      <c r="B2" s="52"/>
      <c r="C2" s="52"/>
      <c r="D2" s="52"/>
      <c r="E2" s="52"/>
      <c r="F2" s="52"/>
      <c r="G2" s="52"/>
      <c r="H2" s="52"/>
      <c r="I2" s="52"/>
      <c r="J2" s="52"/>
      <c r="K2" s="52"/>
    </row>
    <row r="3" spans="1:11">
      <c r="A3" s="53" t="s">
        <v>76</v>
      </c>
      <c r="B3" s="53"/>
      <c r="C3" s="53"/>
      <c r="D3" s="53"/>
      <c r="E3" s="53"/>
      <c r="F3" s="53"/>
      <c r="G3" s="53"/>
      <c r="H3" s="53"/>
      <c r="I3" s="53"/>
      <c r="J3" s="53"/>
      <c r="K3" s="53"/>
    </row>
    <row r="4" spans="1:11" ht="15.75">
      <c r="A4" s="54" t="s">
        <v>0</v>
      </c>
      <c r="B4" s="54"/>
      <c r="C4" s="54"/>
      <c r="D4" s="54"/>
      <c r="E4" s="54"/>
      <c r="F4" s="54"/>
      <c r="G4" s="54"/>
      <c r="H4" s="54"/>
      <c r="I4" s="54"/>
      <c r="J4" s="54"/>
      <c r="K4" s="54"/>
    </row>
    <row r="5" spans="1:11">
      <c r="A5" s="55" t="s">
        <v>1</v>
      </c>
      <c r="B5" s="55"/>
      <c r="C5" s="55"/>
      <c r="D5" s="55"/>
      <c r="E5" s="55"/>
      <c r="F5" s="55"/>
      <c r="G5" s="55"/>
      <c r="H5" s="55"/>
      <c r="I5" s="55"/>
      <c r="J5" s="55"/>
      <c r="K5" s="55"/>
    </row>
    <row r="6" spans="1:11" ht="15.75">
      <c r="A6" s="51" t="s">
        <v>2</v>
      </c>
      <c r="B6" s="51"/>
      <c r="C6" s="51"/>
      <c r="D6" s="51"/>
      <c r="E6" s="51"/>
      <c r="F6" s="51"/>
      <c r="G6" s="51"/>
      <c r="H6" s="51"/>
      <c r="I6" s="51"/>
      <c r="J6" s="51"/>
      <c r="K6" s="51"/>
    </row>
    <row r="7" spans="1:11" ht="15.75" customHeight="1">
      <c r="A7" s="50" t="s">
        <v>83</v>
      </c>
      <c r="B7" s="50"/>
      <c r="C7" s="50"/>
      <c r="D7" s="50"/>
      <c r="E7" s="50"/>
      <c r="F7" s="50"/>
      <c r="G7" s="50"/>
      <c r="H7" s="50"/>
      <c r="I7" s="50"/>
      <c r="J7" s="50"/>
      <c r="K7" s="50"/>
    </row>
    <row r="8" spans="1:11" ht="15.75">
      <c r="A8" s="51" t="s">
        <v>152</v>
      </c>
      <c r="B8" s="51"/>
      <c r="C8" s="51"/>
      <c r="D8" s="51"/>
      <c r="E8" s="51"/>
      <c r="F8" s="51"/>
      <c r="G8" s="51"/>
      <c r="H8" s="51"/>
      <c r="I8" s="51"/>
      <c r="J8" s="51"/>
      <c r="K8" s="51"/>
    </row>
    <row r="9" spans="1:11" ht="12.75" customHeight="1">
      <c r="A9" s="34"/>
      <c r="B9" s="34"/>
      <c r="C9" s="35"/>
      <c r="D9" s="35"/>
      <c r="E9" s="35"/>
      <c r="F9" s="36"/>
      <c r="G9" s="37"/>
      <c r="H9" s="35"/>
      <c r="I9" s="35"/>
      <c r="J9" s="36"/>
      <c r="K9" s="38" t="s">
        <v>3</v>
      </c>
    </row>
    <row r="10" spans="1:11" ht="89.25">
      <c r="A10" s="39" t="s">
        <v>4</v>
      </c>
      <c r="B10" s="39" t="s">
        <v>5</v>
      </c>
      <c r="C10" s="40" t="s">
        <v>153</v>
      </c>
      <c r="D10" s="40" t="s">
        <v>77</v>
      </c>
      <c r="E10" s="40" t="s">
        <v>6</v>
      </c>
      <c r="F10" s="41" t="s">
        <v>7</v>
      </c>
      <c r="G10" s="40" t="s">
        <v>154</v>
      </c>
      <c r="H10" s="40" t="s">
        <v>8</v>
      </c>
      <c r="I10" s="40" t="s">
        <v>155</v>
      </c>
      <c r="J10" s="41" t="s">
        <v>9</v>
      </c>
      <c r="K10" s="40" t="s">
        <v>10</v>
      </c>
    </row>
    <row r="11" spans="1:11" s="2" customFormat="1" ht="15">
      <c r="A11" s="42">
        <v>1</v>
      </c>
      <c r="B11" s="42">
        <v>2</v>
      </c>
      <c r="C11" s="42">
        <v>3</v>
      </c>
      <c r="D11" s="42">
        <v>4</v>
      </c>
      <c r="E11" s="42">
        <v>5</v>
      </c>
      <c r="F11" s="42">
        <v>6</v>
      </c>
      <c r="G11" s="42" t="s">
        <v>11</v>
      </c>
      <c r="H11" s="42" t="s">
        <v>12</v>
      </c>
      <c r="I11" s="42" t="s">
        <v>13</v>
      </c>
      <c r="J11" s="42" t="s">
        <v>14</v>
      </c>
      <c r="K11" s="42" t="s">
        <v>15</v>
      </c>
    </row>
    <row r="12" spans="1:11" s="2" customFormat="1" ht="15">
      <c r="A12" s="43"/>
      <c r="B12" s="44" t="s">
        <v>16</v>
      </c>
      <c r="C12" s="45"/>
      <c r="D12" s="45"/>
      <c r="E12" s="45"/>
      <c r="F12" s="45"/>
      <c r="G12" s="45"/>
      <c r="H12" s="45"/>
      <c r="I12" s="46"/>
      <c r="J12" s="46"/>
      <c r="K12" s="46"/>
    </row>
    <row r="13" spans="1:11" ht="25.5">
      <c r="A13" s="47" t="s">
        <v>72</v>
      </c>
      <c r="B13" s="48" t="s">
        <v>73</v>
      </c>
      <c r="C13" s="23"/>
      <c r="D13" s="23"/>
      <c r="E13" s="23"/>
      <c r="F13" s="23"/>
      <c r="G13" s="23"/>
      <c r="H13" s="23"/>
      <c r="I13" s="24"/>
      <c r="J13" s="24"/>
      <c r="K13" s="24"/>
    </row>
    <row r="14" spans="1:11">
      <c r="A14" s="21" t="s">
        <v>19</v>
      </c>
      <c r="B14" s="22" t="s">
        <v>20</v>
      </c>
      <c r="C14" s="23">
        <v>0</v>
      </c>
      <c r="D14" s="23">
        <v>796002176</v>
      </c>
      <c r="E14" s="23">
        <v>0</v>
      </c>
      <c r="F14" s="23">
        <v>0</v>
      </c>
      <c r="G14" s="23">
        <f t="shared" ref="G14:G20" si="0">F14-C14</f>
        <v>0</v>
      </c>
      <c r="H14" s="23">
        <f t="shared" ref="H14:H20" si="1">E14-F14</f>
        <v>0</v>
      </c>
      <c r="I14" s="24">
        <f t="shared" ref="I14:I20" si="2">IF(ISERROR(F14/C14),0,F14/C14*100-100)</f>
        <v>0</v>
      </c>
      <c r="J14" s="24">
        <f t="shared" ref="J14:J20" si="3">IF(ISERROR(F14/E14),0,F14/E14*100)</f>
        <v>0</v>
      </c>
      <c r="K14" s="24">
        <f t="shared" ref="K14:K20" si="4">IF(ISERROR(F14/D14),0,F14/D14*100)</f>
        <v>0</v>
      </c>
    </row>
    <row r="15" spans="1:11">
      <c r="A15" s="25" t="s">
        <v>84</v>
      </c>
      <c r="B15" s="22" t="s">
        <v>85</v>
      </c>
      <c r="C15" s="23">
        <v>0</v>
      </c>
      <c r="D15" s="23">
        <v>796002176</v>
      </c>
      <c r="E15" s="23">
        <v>0</v>
      </c>
      <c r="F15" s="23">
        <v>0</v>
      </c>
      <c r="G15" s="23">
        <f t="shared" si="0"/>
        <v>0</v>
      </c>
      <c r="H15" s="23">
        <f t="shared" si="1"/>
        <v>0</v>
      </c>
      <c r="I15" s="24">
        <f t="shared" si="2"/>
        <v>0</v>
      </c>
      <c r="J15" s="24">
        <f t="shared" si="3"/>
        <v>0</v>
      </c>
      <c r="K15" s="24">
        <f t="shared" si="4"/>
        <v>0</v>
      </c>
    </row>
    <row r="16" spans="1:11">
      <c r="A16" s="26" t="s">
        <v>86</v>
      </c>
      <c r="B16" s="22" t="s">
        <v>87</v>
      </c>
      <c r="C16" s="23">
        <v>0</v>
      </c>
      <c r="D16" s="23">
        <v>796002176</v>
      </c>
      <c r="E16" s="23">
        <v>0</v>
      </c>
      <c r="F16" s="23">
        <v>0</v>
      </c>
      <c r="G16" s="23">
        <f t="shared" si="0"/>
        <v>0</v>
      </c>
      <c r="H16" s="23">
        <f t="shared" si="1"/>
        <v>0</v>
      </c>
      <c r="I16" s="24">
        <f t="shared" si="2"/>
        <v>0</v>
      </c>
      <c r="J16" s="24">
        <f t="shared" si="3"/>
        <v>0</v>
      </c>
      <c r="K16" s="24">
        <f t="shared" si="4"/>
        <v>0</v>
      </c>
    </row>
    <row r="17" spans="1:11">
      <c r="A17" s="21" t="s">
        <v>88</v>
      </c>
      <c r="B17" s="22" t="s">
        <v>89</v>
      </c>
      <c r="C17" s="23">
        <v>0</v>
      </c>
      <c r="D17" s="23">
        <v>796002176</v>
      </c>
      <c r="E17" s="23">
        <v>0</v>
      </c>
      <c r="F17" s="23">
        <v>0</v>
      </c>
      <c r="G17" s="23">
        <f t="shared" si="0"/>
        <v>0</v>
      </c>
      <c r="H17" s="23">
        <f t="shared" si="1"/>
        <v>0</v>
      </c>
      <c r="I17" s="24">
        <f t="shared" si="2"/>
        <v>0</v>
      </c>
      <c r="J17" s="24">
        <f t="shared" si="3"/>
        <v>0</v>
      </c>
      <c r="K17" s="24">
        <f t="shared" si="4"/>
        <v>0</v>
      </c>
    </row>
    <row r="18" spans="1:11">
      <c r="A18" s="25" t="s">
        <v>90</v>
      </c>
      <c r="B18" s="22" t="s">
        <v>91</v>
      </c>
      <c r="C18" s="23">
        <v>0</v>
      </c>
      <c r="D18" s="23">
        <v>796002176</v>
      </c>
      <c r="E18" s="23">
        <v>0</v>
      </c>
      <c r="F18" s="23">
        <v>0</v>
      </c>
      <c r="G18" s="23">
        <f t="shared" si="0"/>
        <v>0</v>
      </c>
      <c r="H18" s="23">
        <f t="shared" si="1"/>
        <v>0</v>
      </c>
      <c r="I18" s="24">
        <f t="shared" si="2"/>
        <v>0</v>
      </c>
      <c r="J18" s="24">
        <f t="shared" si="3"/>
        <v>0</v>
      </c>
      <c r="K18" s="24">
        <f t="shared" si="4"/>
        <v>0</v>
      </c>
    </row>
    <row r="19" spans="1:11">
      <c r="A19" s="26" t="s">
        <v>100</v>
      </c>
      <c r="B19" s="22" t="s">
        <v>101</v>
      </c>
      <c r="C19" s="23">
        <v>0</v>
      </c>
      <c r="D19" s="23">
        <v>796002176</v>
      </c>
      <c r="E19" s="23">
        <v>0</v>
      </c>
      <c r="F19" s="23">
        <v>0</v>
      </c>
      <c r="G19" s="23">
        <f t="shared" si="0"/>
        <v>0</v>
      </c>
      <c r="H19" s="23">
        <f t="shared" si="1"/>
        <v>0</v>
      </c>
      <c r="I19" s="24">
        <f t="shared" si="2"/>
        <v>0</v>
      </c>
      <c r="J19" s="24">
        <f t="shared" si="3"/>
        <v>0</v>
      </c>
      <c r="K19" s="24">
        <f t="shared" si="4"/>
        <v>0</v>
      </c>
    </row>
    <row r="20" spans="1:11">
      <c r="A20" s="27" t="s">
        <v>102</v>
      </c>
      <c r="B20" s="22" t="s">
        <v>103</v>
      </c>
      <c r="C20" s="23">
        <v>0</v>
      </c>
      <c r="D20" s="23">
        <v>796002176</v>
      </c>
      <c r="E20" s="23">
        <v>0</v>
      </c>
      <c r="F20" s="23">
        <v>0</v>
      </c>
      <c r="G20" s="23">
        <f t="shared" si="0"/>
        <v>0</v>
      </c>
      <c r="H20" s="23">
        <f t="shared" si="1"/>
        <v>0</v>
      </c>
      <c r="I20" s="24">
        <f t="shared" si="2"/>
        <v>0</v>
      </c>
      <c r="J20" s="24">
        <f t="shared" si="3"/>
        <v>0</v>
      </c>
      <c r="K20" s="24">
        <f t="shared" si="4"/>
        <v>0</v>
      </c>
    </row>
    <row r="21" spans="1:11">
      <c r="A21" s="21"/>
      <c r="B21" s="22"/>
      <c r="C21" s="23"/>
      <c r="D21" s="23"/>
      <c r="E21" s="23"/>
      <c r="F21" s="23"/>
      <c r="G21" s="23"/>
      <c r="H21" s="23"/>
      <c r="I21" s="24"/>
      <c r="J21" s="24"/>
      <c r="K21" s="24"/>
    </row>
    <row r="22" spans="1:11" s="3" customFormat="1">
      <c r="A22" s="30"/>
      <c r="B22" s="31" t="s">
        <v>123</v>
      </c>
      <c r="C22" s="32"/>
      <c r="D22" s="32"/>
      <c r="E22" s="32"/>
      <c r="F22" s="32"/>
      <c r="G22" s="32"/>
      <c r="H22" s="32"/>
      <c r="I22" s="33"/>
      <c r="J22" s="33"/>
      <c r="K22" s="33"/>
    </row>
    <row r="23" spans="1:11">
      <c r="A23" s="21" t="s">
        <v>19</v>
      </c>
      <c r="B23" s="22" t="s">
        <v>20</v>
      </c>
      <c r="C23" s="23">
        <v>0</v>
      </c>
      <c r="D23" s="23">
        <v>364711939</v>
      </c>
      <c r="E23" s="23">
        <v>0</v>
      </c>
      <c r="F23" s="23">
        <v>0</v>
      </c>
      <c r="G23" s="23">
        <f t="shared" ref="G23:G29" si="5">F23-C23</f>
        <v>0</v>
      </c>
      <c r="H23" s="23">
        <f t="shared" ref="H23:H29" si="6">E23-F23</f>
        <v>0</v>
      </c>
      <c r="I23" s="24">
        <f t="shared" ref="I23:I29" si="7">IF(ISERROR(F23/C23),0,F23/C23*100-100)</f>
        <v>0</v>
      </c>
      <c r="J23" s="24">
        <f t="shared" ref="J23:J29" si="8">IF(ISERROR(F23/E23),0,F23/E23*100)</f>
        <v>0</v>
      </c>
      <c r="K23" s="24">
        <f t="shared" ref="K23:K29" si="9">IF(ISERROR(F23/D23),0,F23/D23*100)</f>
        <v>0</v>
      </c>
    </row>
    <row r="24" spans="1:11">
      <c r="A24" s="25" t="s">
        <v>84</v>
      </c>
      <c r="B24" s="22" t="s">
        <v>85</v>
      </c>
      <c r="C24" s="23">
        <v>0</v>
      </c>
      <c r="D24" s="23">
        <v>364711939</v>
      </c>
      <c r="E24" s="23">
        <v>0</v>
      </c>
      <c r="F24" s="23">
        <v>0</v>
      </c>
      <c r="G24" s="23">
        <f t="shared" si="5"/>
        <v>0</v>
      </c>
      <c r="H24" s="23">
        <f t="shared" si="6"/>
        <v>0</v>
      </c>
      <c r="I24" s="24">
        <f t="shared" si="7"/>
        <v>0</v>
      </c>
      <c r="J24" s="24">
        <f t="shared" si="8"/>
        <v>0</v>
      </c>
      <c r="K24" s="24">
        <f t="shared" si="9"/>
        <v>0</v>
      </c>
    </row>
    <row r="25" spans="1:11">
      <c r="A25" s="26" t="s">
        <v>86</v>
      </c>
      <c r="B25" s="22" t="s">
        <v>87</v>
      </c>
      <c r="C25" s="23">
        <v>0</v>
      </c>
      <c r="D25" s="23">
        <v>364711939</v>
      </c>
      <c r="E25" s="23">
        <v>0</v>
      </c>
      <c r="F25" s="23">
        <v>0</v>
      </c>
      <c r="G25" s="23">
        <f t="shared" si="5"/>
        <v>0</v>
      </c>
      <c r="H25" s="23">
        <f t="shared" si="6"/>
        <v>0</v>
      </c>
      <c r="I25" s="24">
        <f t="shared" si="7"/>
        <v>0</v>
      </c>
      <c r="J25" s="24">
        <f t="shared" si="8"/>
        <v>0</v>
      </c>
      <c r="K25" s="24">
        <f t="shared" si="9"/>
        <v>0</v>
      </c>
    </row>
    <row r="26" spans="1:11">
      <c r="A26" s="21" t="s">
        <v>88</v>
      </c>
      <c r="B26" s="22" t="s">
        <v>89</v>
      </c>
      <c r="C26" s="23">
        <v>0</v>
      </c>
      <c r="D26" s="23">
        <v>364711939</v>
      </c>
      <c r="E26" s="23">
        <v>0</v>
      </c>
      <c r="F26" s="23">
        <v>0</v>
      </c>
      <c r="G26" s="23">
        <f t="shared" si="5"/>
        <v>0</v>
      </c>
      <c r="H26" s="23">
        <f t="shared" si="6"/>
        <v>0</v>
      </c>
      <c r="I26" s="24">
        <f t="shared" si="7"/>
        <v>0</v>
      </c>
      <c r="J26" s="24">
        <f t="shared" si="8"/>
        <v>0</v>
      </c>
      <c r="K26" s="24">
        <f t="shared" si="9"/>
        <v>0</v>
      </c>
    </row>
    <row r="27" spans="1:11">
      <c r="A27" s="25" t="s">
        <v>90</v>
      </c>
      <c r="B27" s="22" t="s">
        <v>91</v>
      </c>
      <c r="C27" s="23">
        <v>0</v>
      </c>
      <c r="D27" s="23">
        <v>364711939</v>
      </c>
      <c r="E27" s="23">
        <v>0</v>
      </c>
      <c r="F27" s="23">
        <v>0</v>
      </c>
      <c r="G27" s="23">
        <f t="shared" si="5"/>
        <v>0</v>
      </c>
      <c r="H27" s="23">
        <f t="shared" si="6"/>
        <v>0</v>
      </c>
      <c r="I27" s="24">
        <f t="shared" si="7"/>
        <v>0</v>
      </c>
      <c r="J27" s="24">
        <f t="shared" si="8"/>
        <v>0</v>
      </c>
      <c r="K27" s="24">
        <f t="shared" si="9"/>
        <v>0</v>
      </c>
    </row>
    <row r="28" spans="1:11">
      <c r="A28" s="26" t="s">
        <v>100</v>
      </c>
      <c r="B28" s="22" t="s">
        <v>101</v>
      </c>
      <c r="C28" s="23">
        <v>0</v>
      </c>
      <c r="D28" s="23">
        <v>364711939</v>
      </c>
      <c r="E28" s="23">
        <v>0</v>
      </c>
      <c r="F28" s="23">
        <v>0</v>
      </c>
      <c r="G28" s="23">
        <f t="shared" si="5"/>
        <v>0</v>
      </c>
      <c r="H28" s="23">
        <f t="shared" si="6"/>
        <v>0</v>
      </c>
      <c r="I28" s="24">
        <f t="shared" si="7"/>
        <v>0</v>
      </c>
      <c r="J28" s="24">
        <f t="shared" si="8"/>
        <v>0</v>
      </c>
      <c r="K28" s="24">
        <f t="shared" si="9"/>
        <v>0</v>
      </c>
    </row>
    <row r="29" spans="1:11">
      <c r="A29" s="27" t="s">
        <v>102</v>
      </c>
      <c r="B29" s="22" t="s">
        <v>103</v>
      </c>
      <c r="C29" s="23">
        <v>0</v>
      </c>
      <c r="D29" s="23">
        <v>364711939</v>
      </c>
      <c r="E29" s="23">
        <v>0</v>
      </c>
      <c r="F29" s="23">
        <v>0</v>
      </c>
      <c r="G29" s="23">
        <f t="shared" si="5"/>
        <v>0</v>
      </c>
      <c r="H29" s="23">
        <f t="shared" si="6"/>
        <v>0</v>
      </c>
      <c r="I29" s="24">
        <f t="shared" si="7"/>
        <v>0</v>
      </c>
      <c r="J29" s="24">
        <f t="shared" si="8"/>
        <v>0</v>
      </c>
      <c r="K29" s="24">
        <f t="shared" si="9"/>
        <v>0</v>
      </c>
    </row>
    <row r="30" spans="1:11" s="3" customFormat="1">
      <c r="A30" s="30" t="s">
        <v>148</v>
      </c>
      <c r="B30" s="31" t="s">
        <v>995</v>
      </c>
      <c r="C30" s="32"/>
      <c r="D30" s="32"/>
      <c r="E30" s="32"/>
      <c r="F30" s="32"/>
      <c r="G30" s="32"/>
      <c r="H30" s="32"/>
      <c r="I30" s="33"/>
      <c r="J30" s="33"/>
      <c r="K30" s="33"/>
    </row>
    <row r="31" spans="1:11">
      <c r="A31" s="21" t="s">
        <v>19</v>
      </c>
      <c r="B31" s="22" t="s">
        <v>20</v>
      </c>
      <c r="C31" s="23">
        <v>0</v>
      </c>
      <c r="D31" s="23">
        <v>57905351</v>
      </c>
      <c r="E31" s="23">
        <v>0</v>
      </c>
      <c r="F31" s="23">
        <v>0</v>
      </c>
      <c r="G31" s="23">
        <f t="shared" ref="G31:G37" si="10">F31-C31</f>
        <v>0</v>
      </c>
      <c r="H31" s="23">
        <f t="shared" ref="H31:H37" si="11">E31-F31</f>
        <v>0</v>
      </c>
      <c r="I31" s="24">
        <f t="shared" ref="I31:I37" si="12">IF(ISERROR(F31/C31),0,F31/C31*100-100)</f>
        <v>0</v>
      </c>
      <c r="J31" s="24">
        <f t="shared" ref="J31:J37" si="13">IF(ISERROR(F31/E31),0,F31/E31*100)</f>
        <v>0</v>
      </c>
      <c r="K31" s="24">
        <f t="shared" ref="K31:K37" si="14">IF(ISERROR(F31/D31),0,F31/D31*100)</f>
        <v>0</v>
      </c>
    </row>
    <row r="32" spans="1:11">
      <c r="A32" s="25" t="s">
        <v>84</v>
      </c>
      <c r="B32" s="22" t="s">
        <v>85</v>
      </c>
      <c r="C32" s="23">
        <v>0</v>
      </c>
      <c r="D32" s="23">
        <v>57905351</v>
      </c>
      <c r="E32" s="23">
        <v>0</v>
      </c>
      <c r="F32" s="23">
        <v>0</v>
      </c>
      <c r="G32" s="23">
        <f t="shared" si="10"/>
        <v>0</v>
      </c>
      <c r="H32" s="23">
        <f t="shared" si="11"/>
        <v>0</v>
      </c>
      <c r="I32" s="24">
        <f t="shared" si="12"/>
        <v>0</v>
      </c>
      <c r="J32" s="24">
        <f t="shared" si="13"/>
        <v>0</v>
      </c>
      <c r="K32" s="24">
        <f t="shared" si="14"/>
        <v>0</v>
      </c>
    </row>
    <row r="33" spans="1:11">
      <c r="A33" s="26" t="s">
        <v>86</v>
      </c>
      <c r="B33" s="22" t="s">
        <v>87</v>
      </c>
      <c r="C33" s="23">
        <v>0</v>
      </c>
      <c r="D33" s="23">
        <v>57905351</v>
      </c>
      <c r="E33" s="23">
        <v>0</v>
      </c>
      <c r="F33" s="23">
        <v>0</v>
      </c>
      <c r="G33" s="23">
        <f t="shared" si="10"/>
        <v>0</v>
      </c>
      <c r="H33" s="23">
        <f t="shared" si="11"/>
        <v>0</v>
      </c>
      <c r="I33" s="24">
        <f t="shared" si="12"/>
        <v>0</v>
      </c>
      <c r="J33" s="24">
        <f t="shared" si="13"/>
        <v>0</v>
      </c>
      <c r="K33" s="24">
        <f t="shared" si="14"/>
        <v>0</v>
      </c>
    </row>
    <row r="34" spans="1:11">
      <c r="A34" s="21" t="s">
        <v>88</v>
      </c>
      <c r="B34" s="22" t="s">
        <v>89</v>
      </c>
      <c r="C34" s="23">
        <v>0</v>
      </c>
      <c r="D34" s="23">
        <v>57905351</v>
      </c>
      <c r="E34" s="23">
        <v>0</v>
      </c>
      <c r="F34" s="23">
        <v>0</v>
      </c>
      <c r="G34" s="23">
        <f t="shared" si="10"/>
        <v>0</v>
      </c>
      <c r="H34" s="23">
        <f t="shared" si="11"/>
        <v>0</v>
      </c>
      <c r="I34" s="24">
        <f t="shared" si="12"/>
        <v>0</v>
      </c>
      <c r="J34" s="24">
        <f t="shared" si="13"/>
        <v>0</v>
      </c>
      <c r="K34" s="24">
        <f t="shared" si="14"/>
        <v>0</v>
      </c>
    </row>
    <row r="35" spans="1:11">
      <c r="A35" s="25" t="s">
        <v>90</v>
      </c>
      <c r="B35" s="22" t="s">
        <v>91</v>
      </c>
      <c r="C35" s="23">
        <v>0</v>
      </c>
      <c r="D35" s="23">
        <v>57905351</v>
      </c>
      <c r="E35" s="23">
        <v>0</v>
      </c>
      <c r="F35" s="23">
        <v>0</v>
      </c>
      <c r="G35" s="23">
        <f t="shared" si="10"/>
        <v>0</v>
      </c>
      <c r="H35" s="23">
        <f t="shared" si="11"/>
        <v>0</v>
      </c>
      <c r="I35" s="24">
        <f t="shared" si="12"/>
        <v>0</v>
      </c>
      <c r="J35" s="24">
        <f t="shared" si="13"/>
        <v>0</v>
      </c>
      <c r="K35" s="24">
        <f t="shared" si="14"/>
        <v>0</v>
      </c>
    </row>
    <row r="36" spans="1:11">
      <c r="A36" s="26" t="s">
        <v>100</v>
      </c>
      <c r="B36" s="22" t="s">
        <v>101</v>
      </c>
      <c r="C36" s="23">
        <v>0</v>
      </c>
      <c r="D36" s="23">
        <v>57905351</v>
      </c>
      <c r="E36" s="23">
        <v>0</v>
      </c>
      <c r="F36" s="23">
        <v>0</v>
      </c>
      <c r="G36" s="23">
        <f t="shared" si="10"/>
        <v>0</v>
      </c>
      <c r="H36" s="23">
        <f t="shared" si="11"/>
        <v>0</v>
      </c>
      <c r="I36" s="24">
        <f t="shared" si="12"/>
        <v>0</v>
      </c>
      <c r="J36" s="24">
        <f t="shared" si="13"/>
        <v>0</v>
      </c>
      <c r="K36" s="24">
        <f t="shared" si="14"/>
        <v>0</v>
      </c>
    </row>
    <row r="37" spans="1:11">
      <c r="A37" s="27" t="s">
        <v>102</v>
      </c>
      <c r="B37" s="22" t="s">
        <v>103</v>
      </c>
      <c r="C37" s="23">
        <v>0</v>
      </c>
      <c r="D37" s="23">
        <v>57905351</v>
      </c>
      <c r="E37" s="23">
        <v>0</v>
      </c>
      <c r="F37" s="23">
        <v>0</v>
      </c>
      <c r="G37" s="23">
        <f t="shared" si="10"/>
        <v>0</v>
      </c>
      <c r="H37" s="23">
        <f t="shared" si="11"/>
        <v>0</v>
      </c>
      <c r="I37" s="24">
        <f t="shared" si="12"/>
        <v>0</v>
      </c>
      <c r="J37" s="24">
        <f t="shared" si="13"/>
        <v>0</v>
      </c>
      <c r="K37" s="24">
        <f t="shared" si="14"/>
        <v>0</v>
      </c>
    </row>
    <row r="38" spans="1:11" s="3" customFormat="1">
      <c r="A38" s="30" t="s">
        <v>150</v>
      </c>
      <c r="B38" s="31" t="s">
        <v>996</v>
      </c>
      <c r="C38" s="32"/>
      <c r="D38" s="32"/>
      <c r="E38" s="32"/>
      <c r="F38" s="32"/>
      <c r="G38" s="32"/>
      <c r="H38" s="32"/>
      <c r="I38" s="33"/>
      <c r="J38" s="33"/>
      <c r="K38" s="33"/>
    </row>
    <row r="39" spans="1:11">
      <c r="A39" s="21" t="s">
        <v>19</v>
      </c>
      <c r="B39" s="22" t="s">
        <v>20</v>
      </c>
      <c r="C39" s="23">
        <v>0</v>
      </c>
      <c r="D39" s="23">
        <v>107705668</v>
      </c>
      <c r="E39" s="23">
        <v>0</v>
      </c>
      <c r="F39" s="23">
        <v>0</v>
      </c>
      <c r="G39" s="23">
        <f t="shared" ref="G39:G45" si="15">F39-C39</f>
        <v>0</v>
      </c>
      <c r="H39" s="23">
        <f t="shared" ref="H39:H45" si="16">E39-F39</f>
        <v>0</v>
      </c>
      <c r="I39" s="24">
        <f t="shared" ref="I39:I45" si="17">IF(ISERROR(F39/C39),0,F39/C39*100-100)</f>
        <v>0</v>
      </c>
      <c r="J39" s="24">
        <f t="shared" ref="J39:J45" si="18">IF(ISERROR(F39/E39),0,F39/E39*100)</f>
        <v>0</v>
      </c>
      <c r="K39" s="24">
        <f t="shared" ref="K39:K45" si="19">IF(ISERROR(F39/D39),0,F39/D39*100)</f>
        <v>0</v>
      </c>
    </row>
    <row r="40" spans="1:11">
      <c r="A40" s="25" t="s">
        <v>84</v>
      </c>
      <c r="B40" s="22" t="s">
        <v>85</v>
      </c>
      <c r="C40" s="23">
        <v>0</v>
      </c>
      <c r="D40" s="23">
        <v>107705668</v>
      </c>
      <c r="E40" s="23">
        <v>0</v>
      </c>
      <c r="F40" s="23">
        <v>0</v>
      </c>
      <c r="G40" s="23">
        <f t="shared" si="15"/>
        <v>0</v>
      </c>
      <c r="H40" s="23">
        <f t="shared" si="16"/>
        <v>0</v>
      </c>
      <c r="I40" s="24">
        <f t="shared" si="17"/>
        <v>0</v>
      </c>
      <c r="J40" s="24">
        <f t="shared" si="18"/>
        <v>0</v>
      </c>
      <c r="K40" s="24">
        <f t="shared" si="19"/>
        <v>0</v>
      </c>
    </row>
    <row r="41" spans="1:11">
      <c r="A41" s="26" t="s">
        <v>86</v>
      </c>
      <c r="B41" s="22" t="s">
        <v>87</v>
      </c>
      <c r="C41" s="23">
        <v>0</v>
      </c>
      <c r="D41" s="23">
        <v>107705668</v>
      </c>
      <c r="E41" s="23">
        <v>0</v>
      </c>
      <c r="F41" s="23">
        <v>0</v>
      </c>
      <c r="G41" s="23">
        <f t="shared" si="15"/>
        <v>0</v>
      </c>
      <c r="H41" s="23">
        <f t="shared" si="16"/>
        <v>0</v>
      </c>
      <c r="I41" s="24">
        <f t="shared" si="17"/>
        <v>0</v>
      </c>
      <c r="J41" s="24">
        <f t="shared" si="18"/>
        <v>0</v>
      </c>
      <c r="K41" s="24">
        <f t="shared" si="19"/>
        <v>0</v>
      </c>
    </row>
    <row r="42" spans="1:11">
      <c r="A42" s="21" t="s">
        <v>88</v>
      </c>
      <c r="B42" s="22" t="s">
        <v>89</v>
      </c>
      <c r="C42" s="23">
        <v>0</v>
      </c>
      <c r="D42" s="23">
        <v>107705668</v>
      </c>
      <c r="E42" s="23">
        <v>0</v>
      </c>
      <c r="F42" s="23">
        <v>0</v>
      </c>
      <c r="G42" s="23">
        <f t="shared" si="15"/>
        <v>0</v>
      </c>
      <c r="H42" s="23">
        <f t="shared" si="16"/>
        <v>0</v>
      </c>
      <c r="I42" s="24">
        <f t="shared" si="17"/>
        <v>0</v>
      </c>
      <c r="J42" s="24">
        <f t="shared" si="18"/>
        <v>0</v>
      </c>
      <c r="K42" s="24">
        <f t="shared" si="19"/>
        <v>0</v>
      </c>
    </row>
    <row r="43" spans="1:11">
      <c r="A43" s="25" t="s">
        <v>90</v>
      </c>
      <c r="B43" s="22" t="s">
        <v>91</v>
      </c>
      <c r="C43" s="23">
        <v>0</v>
      </c>
      <c r="D43" s="23">
        <v>107705668</v>
      </c>
      <c r="E43" s="23">
        <v>0</v>
      </c>
      <c r="F43" s="23">
        <v>0</v>
      </c>
      <c r="G43" s="23">
        <f t="shared" si="15"/>
        <v>0</v>
      </c>
      <c r="H43" s="23">
        <f t="shared" si="16"/>
        <v>0</v>
      </c>
      <c r="I43" s="24">
        <f t="shared" si="17"/>
        <v>0</v>
      </c>
      <c r="J43" s="24">
        <f t="shared" si="18"/>
        <v>0</v>
      </c>
      <c r="K43" s="24">
        <f t="shared" si="19"/>
        <v>0</v>
      </c>
    </row>
    <row r="44" spans="1:11">
      <c r="A44" s="26" t="s">
        <v>100</v>
      </c>
      <c r="B44" s="22" t="s">
        <v>101</v>
      </c>
      <c r="C44" s="23">
        <v>0</v>
      </c>
      <c r="D44" s="23">
        <v>107705668</v>
      </c>
      <c r="E44" s="23">
        <v>0</v>
      </c>
      <c r="F44" s="23">
        <v>0</v>
      </c>
      <c r="G44" s="23">
        <f t="shared" si="15"/>
        <v>0</v>
      </c>
      <c r="H44" s="23">
        <f t="shared" si="16"/>
        <v>0</v>
      </c>
      <c r="I44" s="24">
        <f t="shared" si="17"/>
        <v>0</v>
      </c>
      <c r="J44" s="24">
        <f t="shared" si="18"/>
        <v>0</v>
      </c>
      <c r="K44" s="24">
        <f t="shared" si="19"/>
        <v>0</v>
      </c>
    </row>
    <row r="45" spans="1:11">
      <c r="A45" s="27" t="s">
        <v>102</v>
      </c>
      <c r="B45" s="22" t="s">
        <v>103</v>
      </c>
      <c r="C45" s="23">
        <v>0</v>
      </c>
      <c r="D45" s="23">
        <v>107705668</v>
      </c>
      <c r="E45" s="23">
        <v>0</v>
      </c>
      <c r="F45" s="23">
        <v>0</v>
      </c>
      <c r="G45" s="23">
        <f t="shared" si="15"/>
        <v>0</v>
      </c>
      <c r="H45" s="23">
        <f t="shared" si="16"/>
        <v>0</v>
      </c>
      <c r="I45" s="24">
        <f t="shared" si="17"/>
        <v>0</v>
      </c>
      <c r="J45" s="24">
        <f t="shared" si="18"/>
        <v>0</v>
      </c>
      <c r="K45" s="24">
        <f t="shared" si="19"/>
        <v>0</v>
      </c>
    </row>
    <row r="46" spans="1:11" s="3" customFormat="1" ht="25.5">
      <c r="A46" s="30" t="s">
        <v>124</v>
      </c>
      <c r="B46" s="31" t="s">
        <v>276</v>
      </c>
      <c r="C46" s="32"/>
      <c r="D46" s="32"/>
      <c r="E46" s="32"/>
      <c r="F46" s="32"/>
      <c r="G46" s="32"/>
      <c r="H46" s="32"/>
      <c r="I46" s="33"/>
      <c r="J46" s="33"/>
      <c r="K46" s="33"/>
    </row>
    <row r="47" spans="1:11">
      <c r="A47" s="21" t="s">
        <v>19</v>
      </c>
      <c r="B47" s="22" t="s">
        <v>20</v>
      </c>
      <c r="C47" s="23">
        <v>0</v>
      </c>
      <c r="D47" s="23">
        <v>55805</v>
      </c>
      <c r="E47" s="23">
        <v>0</v>
      </c>
      <c r="F47" s="23">
        <v>0</v>
      </c>
      <c r="G47" s="23">
        <f t="shared" ref="G47:G53" si="20">F47-C47</f>
        <v>0</v>
      </c>
      <c r="H47" s="23">
        <f t="shared" ref="H47:H53" si="21">E47-F47</f>
        <v>0</v>
      </c>
      <c r="I47" s="24">
        <f t="shared" ref="I47:I53" si="22">IF(ISERROR(F47/C47),0,F47/C47*100-100)</f>
        <v>0</v>
      </c>
      <c r="J47" s="24">
        <f t="shared" ref="J47:J53" si="23">IF(ISERROR(F47/E47),0,F47/E47*100)</f>
        <v>0</v>
      </c>
      <c r="K47" s="24">
        <f t="shared" ref="K47:K53" si="24">IF(ISERROR(F47/D47),0,F47/D47*100)</f>
        <v>0</v>
      </c>
    </row>
    <row r="48" spans="1:11">
      <c r="A48" s="25" t="s">
        <v>84</v>
      </c>
      <c r="B48" s="22" t="s">
        <v>85</v>
      </c>
      <c r="C48" s="23">
        <v>0</v>
      </c>
      <c r="D48" s="23">
        <v>55805</v>
      </c>
      <c r="E48" s="23">
        <v>0</v>
      </c>
      <c r="F48" s="23">
        <v>0</v>
      </c>
      <c r="G48" s="23">
        <f t="shared" si="20"/>
        <v>0</v>
      </c>
      <c r="H48" s="23">
        <f t="shared" si="21"/>
        <v>0</v>
      </c>
      <c r="I48" s="24">
        <f t="shared" si="22"/>
        <v>0</v>
      </c>
      <c r="J48" s="24">
        <f t="shared" si="23"/>
        <v>0</v>
      </c>
      <c r="K48" s="24">
        <f t="shared" si="24"/>
        <v>0</v>
      </c>
    </row>
    <row r="49" spans="1:11">
      <c r="A49" s="26" t="s">
        <v>86</v>
      </c>
      <c r="B49" s="22" t="s">
        <v>87</v>
      </c>
      <c r="C49" s="23">
        <v>0</v>
      </c>
      <c r="D49" s="23">
        <v>55805</v>
      </c>
      <c r="E49" s="23">
        <v>0</v>
      </c>
      <c r="F49" s="23">
        <v>0</v>
      </c>
      <c r="G49" s="23">
        <f t="shared" si="20"/>
        <v>0</v>
      </c>
      <c r="H49" s="23">
        <f t="shared" si="21"/>
        <v>0</v>
      </c>
      <c r="I49" s="24">
        <f t="shared" si="22"/>
        <v>0</v>
      </c>
      <c r="J49" s="24">
        <f t="shared" si="23"/>
        <v>0</v>
      </c>
      <c r="K49" s="24">
        <f t="shared" si="24"/>
        <v>0</v>
      </c>
    </row>
    <row r="50" spans="1:11">
      <c r="A50" s="21" t="s">
        <v>88</v>
      </c>
      <c r="B50" s="22" t="s">
        <v>89</v>
      </c>
      <c r="C50" s="23">
        <v>0</v>
      </c>
      <c r="D50" s="23">
        <v>55805</v>
      </c>
      <c r="E50" s="23">
        <v>0</v>
      </c>
      <c r="F50" s="23">
        <v>0</v>
      </c>
      <c r="G50" s="23">
        <f t="shared" si="20"/>
        <v>0</v>
      </c>
      <c r="H50" s="23">
        <f t="shared" si="21"/>
        <v>0</v>
      </c>
      <c r="I50" s="24">
        <f t="shared" si="22"/>
        <v>0</v>
      </c>
      <c r="J50" s="24">
        <f t="shared" si="23"/>
        <v>0</v>
      </c>
      <c r="K50" s="24">
        <f t="shared" si="24"/>
        <v>0</v>
      </c>
    </row>
    <row r="51" spans="1:11">
      <c r="A51" s="25" t="s">
        <v>90</v>
      </c>
      <c r="B51" s="22" t="s">
        <v>91</v>
      </c>
      <c r="C51" s="23">
        <v>0</v>
      </c>
      <c r="D51" s="23">
        <v>55805</v>
      </c>
      <c r="E51" s="23">
        <v>0</v>
      </c>
      <c r="F51" s="23">
        <v>0</v>
      </c>
      <c r="G51" s="23">
        <f t="shared" si="20"/>
        <v>0</v>
      </c>
      <c r="H51" s="23">
        <f t="shared" si="21"/>
        <v>0</v>
      </c>
      <c r="I51" s="24">
        <f t="shared" si="22"/>
        <v>0</v>
      </c>
      <c r="J51" s="24">
        <f t="shared" si="23"/>
        <v>0</v>
      </c>
      <c r="K51" s="24">
        <f t="shared" si="24"/>
        <v>0</v>
      </c>
    </row>
    <row r="52" spans="1:11">
      <c r="A52" s="26" t="s">
        <v>100</v>
      </c>
      <c r="B52" s="22" t="s">
        <v>101</v>
      </c>
      <c r="C52" s="23">
        <v>0</v>
      </c>
      <c r="D52" s="23">
        <v>55805</v>
      </c>
      <c r="E52" s="23">
        <v>0</v>
      </c>
      <c r="F52" s="23">
        <v>0</v>
      </c>
      <c r="G52" s="23">
        <f t="shared" si="20"/>
        <v>0</v>
      </c>
      <c r="H52" s="23">
        <f t="shared" si="21"/>
        <v>0</v>
      </c>
      <c r="I52" s="24">
        <f t="shared" si="22"/>
        <v>0</v>
      </c>
      <c r="J52" s="24">
        <f t="shared" si="23"/>
        <v>0</v>
      </c>
      <c r="K52" s="24">
        <f t="shared" si="24"/>
        <v>0</v>
      </c>
    </row>
    <row r="53" spans="1:11">
      <c r="A53" s="27" t="s">
        <v>102</v>
      </c>
      <c r="B53" s="22" t="s">
        <v>103</v>
      </c>
      <c r="C53" s="23">
        <v>0</v>
      </c>
      <c r="D53" s="23">
        <v>55805</v>
      </c>
      <c r="E53" s="23">
        <v>0</v>
      </c>
      <c r="F53" s="23">
        <v>0</v>
      </c>
      <c r="G53" s="23">
        <f t="shared" si="20"/>
        <v>0</v>
      </c>
      <c r="H53" s="23">
        <f t="shared" si="21"/>
        <v>0</v>
      </c>
      <c r="I53" s="24">
        <f t="shared" si="22"/>
        <v>0</v>
      </c>
      <c r="J53" s="24">
        <f t="shared" si="23"/>
        <v>0</v>
      </c>
      <c r="K53" s="24">
        <f t="shared" si="24"/>
        <v>0</v>
      </c>
    </row>
    <row r="54" spans="1:11" s="3" customFormat="1">
      <c r="A54" s="30" t="s">
        <v>273</v>
      </c>
      <c r="B54" s="31" t="s">
        <v>997</v>
      </c>
      <c r="C54" s="32"/>
      <c r="D54" s="32"/>
      <c r="E54" s="32"/>
      <c r="F54" s="32"/>
      <c r="G54" s="32"/>
      <c r="H54" s="32"/>
      <c r="I54" s="33"/>
      <c r="J54" s="33"/>
      <c r="K54" s="33"/>
    </row>
    <row r="55" spans="1:11">
      <c r="A55" s="21" t="s">
        <v>19</v>
      </c>
      <c r="B55" s="22" t="s">
        <v>20</v>
      </c>
      <c r="C55" s="23">
        <v>0</v>
      </c>
      <c r="D55" s="23">
        <v>739</v>
      </c>
      <c r="E55" s="23">
        <v>0</v>
      </c>
      <c r="F55" s="23">
        <v>0</v>
      </c>
      <c r="G55" s="23">
        <f t="shared" ref="G55:G61" si="25">F55-C55</f>
        <v>0</v>
      </c>
      <c r="H55" s="23">
        <f t="shared" ref="H55:H61" si="26">E55-F55</f>
        <v>0</v>
      </c>
      <c r="I55" s="24">
        <f t="shared" ref="I55:I61" si="27">IF(ISERROR(F55/C55),0,F55/C55*100-100)</f>
        <v>0</v>
      </c>
      <c r="J55" s="24">
        <f t="shared" ref="J55:J61" si="28">IF(ISERROR(F55/E55),0,F55/E55*100)</f>
        <v>0</v>
      </c>
      <c r="K55" s="24">
        <f t="shared" ref="K55:K61" si="29">IF(ISERROR(F55/D55),0,F55/D55*100)</f>
        <v>0</v>
      </c>
    </row>
    <row r="56" spans="1:11">
      <c r="A56" s="25" t="s">
        <v>84</v>
      </c>
      <c r="B56" s="22" t="s">
        <v>85</v>
      </c>
      <c r="C56" s="23">
        <v>0</v>
      </c>
      <c r="D56" s="23">
        <v>739</v>
      </c>
      <c r="E56" s="23">
        <v>0</v>
      </c>
      <c r="F56" s="23">
        <v>0</v>
      </c>
      <c r="G56" s="23">
        <f t="shared" si="25"/>
        <v>0</v>
      </c>
      <c r="H56" s="23">
        <f t="shared" si="26"/>
        <v>0</v>
      </c>
      <c r="I56" s="24">
        <f t="shared" si="27"/>
        <v>0</v>
      </c>
      <c r="J56" s="24">
        <f t="shared" si="28"/>
        <v>0</v>
      </c>
      <c r="K56" s="24">
        <f t="shared" si="29"/>
        <v>0</v>
      </c>
    </row>
    <row r="57" spans="1:11">
      <c r="A57" s="26" t="s">
        <v>86</v>
      </c>
      <c r="B57" s="22" t="s">
        <v>87</v>
      </c>
      <c r="C57" s="23">
        <v>0</v>
      </c>
      <c r="D57" s="23">
        <v>739</v>
      </c>
      <c r="E57" s="23">
        <v>0</v>
      </c>
      <c r="F57" s="23">
        <v>0</v>
      </c>
      <c r="G57" s="23">
        <f t="shared" si="25"/>
        <v>0</v>
      </c>
      <c r="H57" s="23">
        <f t="shared" si="26"/>
        <v>0</v>
      </c>
      <c r="I57" s="24">
        <f t="shared" si="27"/>
        <v>0</v>
      </c>
      <c r="J57" s="24">
        <f t="shared" si="28"/>
        <v>0</v>
      </c>
      <c r="K57" s="24">
        <f t="shared" si="29"/>
        <v>0</v>
      </c>
    </row>
    <row r="58" spans="1:11">
      <c r="A58" s="21" t="s">
        <v>88</v>
      </c>
      <c r="B58" s="22" t="s">
        <v>89</v>
      </c>
      <c r="C58" s="23">
        <v>0</v>
      </c>
      <c r="D58" s="23">
        <v>739</v>
      </c>
      <c r="E58" s="23">
        <v>0</v>
      </c>
      <c r="F58" s="23">
        <v>0</v>
      </c>
      <c r="G58" s="23">
        <f t="shared" si="25"/>
        <v>0</v>
      </c>
      <c r="H58" s="23">
        <f t="shared" si="26"/>
        <v>0</v>
      </c>
      <c r="I58" s="24">
        <f t="shared" si="27"/>
        <v>0</v>
      </c>
      <c r="J58" s="24">
        <f t="shared" si="28"/>
        <v>0</v>
      </c>
      <c r="K58" s="24">
        <f t="shared" si="29"/>
        <v>0</v>
      </c>
    </row>
    <row r="59" spans="1:11">
      <c r="A59" s="25" t="s">
        <v>90</v>
      </c>
      <c r="B59" s="22" t="s">
        <v>91</v>
      </c>
      <c r="C59" s="23">
        <v>0</v>
      </c>
      <c r="D59" s="23">
        <v>739</v>
      </c>
      <c r="E59" s="23">
        <v>0</v>
      </c>
      <c r="F59" s="23">
        <v>0</v>
      </c>
      <c r="G59" s="23">
        <f t="shared" si="25"/>
        <v>0</v>
      </c>
      <c r="H59" s="23">
        <f t="shared" si="26"/>
        <v>0</v>
      </c>
      <c r="I59" s="24">
        <f t="shared" si="27"/>
        <v>0</v>
      </c>
      <c r="J59" s="24">
        <f t="shared" si="28"/>
        <v>0</v>
      </c>
      <c r="K59" s="24">
        <f t="shared" si="29"/>
        <v>0</v>
      </c>
    </row>
    <row r="60" spans="1:11">
      <c r="A60" s="26" t="s">
        <v>100</v>
      </c>
      <c r="B60" s="22" t="s">
        <v>101</v>
      </c>
      <c r="C60" s="23">
        <v>0</v>
      </c>
      <c r="D60" s="23">
        <v>739</v>
      </c>
      <c r="E60" s="23">
        <v>0</v>
      </c>
      <c r="F60" s="23">
        <v>0</v>
      </c>
      <c r="G60" s="23">
        <f t="shared" si="25"/>
        <v>0</v>
      </c>
      <c r="H60" s="23">
        <f t="shared" si="26"/>
        <v>0</v>
      </c>
      <c r="I60" s="24">
        <f t="shared" si="27"/>
        <v>0</v>
      </c>
      <c r="J60" s="24">
        <f t="shared" si="28"/>
        <v>0</v>
      </c>
      <c r="K60" s="24">
        <f t="shared" si="29"/>
        <v>0</v>
      </c>
    </row>
    <row r="61" spans="1:11">
      <c r="A61" s="27" t="s">
        <v>102</v>
      </c>
      <c r="B61" s="22" t="s">
        <v>103</v>
      </c>
      <c r="C61" s="23">
        <v>0</v>
      </c>
      <c r="D61" s="23">
        <v>739</v>
      </c>
      <c r="E61" s="23">
        <v>0</v>
      </c>
      <c r="F61" s="23">
        <v>0</v>
      </c>
      <c r="G61" s="23">
        <f t="shared" si="25"/>
        <v>0</v>
      </c>
      <c r="H61" s="23">
        <f t="shared" si="26"/>
        <v>0</v>
      </c>
      <c r="I61" s="24">
        <f t="shared" si="27"/>
        <v>0</v>
      </c>
      <c r="J61" s="24">
        <f t="shared" si="28"/>
        <v>0</v>
      </c>
      <c r="K61" s="24">
        <f t="shared" si="29"/>
        <v>0</v>
      </c>
    </row>
    <row r="62" spans="1:11" s="3" customFormat="1" ht="25.5">
      <c r="A62" s="30" t="s">
        <v>239</v>
      </c>
      <c r="B62" s="31" t="s">
        <v>998</v>
      </c>
      <c r="C62" s="32"/>
      <c r="D62" s="32"/>
      <c r="E62" s="32"/>
      <c r="F62" s="32"/>
      <c r="G62" s="32"/>
      <c r="H62" s="32"/>
      <c r="I62" s="33"/>
      <c r="J62" s="33"/>
      <c r="K62" s="33"/>
    </row>
    <row r="63" spans="1:11">
      <c r="A63" s="21" t="s">
        <v>19</v>
      </c>
      <c r="B63" s="22" t="s">
        <v>20</v>
      </c>
      <c r="C63" s="23">
        <v>0</v>
      </c>
      <c r="D63" s="23">
        <v>5330508</v>
      </c>
      <c r="E63" s="23">
        <v>0</v>
      </c>
      <c r="F63" s="23">
        <v>0</v>
      </c>
      <c r="G63" s="23">
        <f t="shared" ref="G63:G69" si="30">F63-C63</f>
        <v>0</v>
      </c>
      <c r="H63" s="23">
        <f t="shared" ref="H63:H69" si="31">E63-F63</f>
        <v>0</v>
      </c>
      <c r="I63" s="24">
        <f t="shared" ref="I63:I69" si="32">IF(ISERROR(F63/C63),0,F63/C63*100-100)</f>
        <v>0</v>
      </c>
      <c r="J63" s="24">
        <f t="shared" ref="J63:J69" si="33">IF(ISERROR(F63/E63),0,F63/E63*100)</f>
        <v>0</v>
      </c>
      <c r="K63" s="24">
        <f t="shared" ref="K63:K69" si="34">IF(ISERROR(F63/D63),0,F63/D63*100)</f>
        <v>0</v>
      </c>
    </row>
    <row r="64" spans="1:11">
      <c r="A64" s="25" t="s">
        <v>84</v>
      </c>
      <c r="B64" s="22" t="s">
        <v>85</v>
      </c>
      <c r="C64" s="23">
        <v>0</v>
      </c>
      <c r="D64" s="23">
        <v>5330508</v>
      </c>
      <c r="E64" s="23">
        <v>0</v>
      </c>
      <c r="F64" s="23">
        <v>0</v>
      </c>
      <c r="G64" s="23">
        <f t="shared" si="30"/>
        <v>0</v>
      </c>
      <c r="H64" s="23">
        <f t="shared" si="31"/>
        <v>0</v>
      </c>
      <c r="I64" s="24">
        <f t="shared" si="32"/>
        <v>0</v>
      </c>
      <c r="J64" s="24">
        <f t="shared" si="33"/>
        <v>0</v>
      </c>
      <c r="K64" s="24">
        <f t="shared" si="34"/>
        <v>0</v>
      </c>
    </row>
    <row r="65" spans="1:11">
      <c r="A65" s="26" t="s">
        <v>86</v>
      </c>
      <c r="B65" s="22" t="s">
        <v>87</v>
      </c>
      <c r="C65" s="23">
        <v>0</v>
      </c>
      <c r="D65" s="23">
        <v>5330508</v>
      </c>
      <c r="E65" s="23">
        <v>0</v>
      </c>
      <c r="F65" s="23">
        <v>0</v>
      </c>
      <c r="G65" s="23">
        <f t="shared" si="30"/>
        <v>0</v>
      </c>
      <c r="H65" s="23">
        <f t="shared" si="31"/>
        <v>0</v>
      </c>
      <c r="I65" s="24">
        <f t="shared" si="32"/>
        <v>0</v>
      </c>
      <c r="J65" s="24">
        <f t="shared" si="33"/>
        <v>0</v>
      </c>
      <c r="K65" s="24">
        <f t="shared" si="34"/>
        <v>0</v>
      </c>
    </row>
    <row r="66" spans="1:11">
      <c r="A66" s="21" t="s">
        <v>88</v>
      </c>
      <c r="B66" s="22" t="s">
        <v>89</v>
      </c>
      <c r="C66" s="23">
        <v>0</v>
      </c>
      <c r="D66" s="23">
        <v>5330508</v>
      </c>
      <c r="E66" s="23">
        <v>0</v>
      </c>
      <c r="F66" s="23">
        <v>0</v>
      </c>
      <c r="G66" s="23">
        <f t="shared" si="30"/>
        <v>0</v>
      </c>
      <c r="H66" s="23">
        <f t="shared" si="31"/>
        <v>0</v>
      </c>
      <c r="I66" s="24">
        <f t="shared" si="32"/>
        <v>0</v>
      </c>
      <c r="J66" s="24">
        <f t="shared" si="33"/>
        <v>0</v>
      </c>
      <c r="K66" s="24">
        <f t="shared" si="34"/>
        <v>0</v>
      </c>
    </row>
    <row r="67" spans="1:11">
      <c r="A67" s="25" t="s">
        <v>90</v>
      </c>
      <c r="B67" s="22" t="s">
        <v>91</v>
      </c>
      <c r="C67" s="23">
        <v>0</v>
      </c>
      <c r="D67" s="23">
        <v>5330508</v>
      </c>
      <c r="E67" s="23">
        <v>0</v>
      </c>
      <c r="F67" s="23">
        <v>0</v>
      </c>
      <c r="G67" s="23">
        <f t="shared" si="30"/>
        <v>0</v>
      </c>
      <c r="H67" s="23">
        <f t="shared" si="31"/>
        <v>0</v>
      </c>
      <c r="I67" s="24">
        <f t="shared" si="32"/>
        <v>0</v>
      </c>
      <c r="J67" s="24">
        <f t="shared" si="33"/>
        <v>0</v>
      </c>
      <c r="K67" s="24">
        <f t="shared" si="34"/>
        <v>0</v>
      </c>
    </row>
    <row r="68" spans="1:11">
      <c r="A68" s="26" t="s">
        <v>100</v>
      </c>
      <c r="B68" s="22" t="s">
        <v>101</v>
      </c>
      <c r="C68" s="23">
        <v>0</v>
      </c>
      <c r="D68" s="23">
        <v>5330508</v>
      </c>
      <c r="E68" s="23">
        <v>0</v>
      </c>
      <c r="F68" s="23">
        <v>0</v>
      </c>
      <c r="G68" s="23">
        <f t="shared" si="30"/>
        <v>0</v>
      </c>
      <c r="H68" s="23">
        <f t="shared" si="31"/>
        <v>0</v>
      </c>
      <c r="I68" s="24">
        <f t="shared" si="32"/>
        <v>0</v>
      </c>
      <c r="J68" s="24">
        <f t="shared" si="33"/>
        <v>0</v>
      </c>
      <c r="K68" s="24">
        <f t="shared" si="34"/>
        <v>0</v>
      </c>
    </row>
    <row r="69" spans="1:11">
      <c r="A69" s="27" t="s">
        <v>102</v>
      </c>
      <c r="B69" s="22" t="s">
        <v>103</v>
      </c>
      <c r="C69" s="23">
        <v>0</v>
      </c>
      <c r="D69" s="23">
        <v>5330508</v>
      </c>
      <c r="E69" s="23">
        <v>0</v>
      </c>
      <c r="F69" s="23">
        <v>0</v>
      </c>
      <c r="G69" s="23">
        <f t="shared" si="30"/>
        <v>0</v>
      </c>
      <c r="H69" s="23">
        <f t="shared" si="31"/>
        <v>0</v>
      </c>
      <c r="I69" s="24">
        <f t="shared" si="32"/>
        <v>0</v>
      </c>
      <c r="J69" s="24">
        <f t="shared" si="33"/>
        <v>0</v>
      </c>
      <c r="K69" s="24">
        <f t="shared" si="34"/>
        <v>0</v>
      </c>
    </row>
    <row r="70" spans="1:11" s="3" customFormat="1" ht="25.5">
      <c r="A70" s="30" t="s">
        <v>999</v>
      </c>
      <c r="B70" s="31" t="s">
        <v>1000</v>
      </c>
      <c r="C70" s="32"/>
      <c r="D70" s="32"/>
      <c r="E70" s="32"/>
      <c r="F70" s="32"/>
      <c r="G70" s="32"/>
      <c r="H70" s="32"/>
      <c r="I70" s="33"/>
      <c r="J70" s="33"/>
      <c r="K70" s="33"/>
    </row>
    <row r="71" spans="1:11">
      <c r="A71" s="21" t="s">
        <v>19</v>
      </c>
      <c r="B71" s="22" t="s">
        <v>20</v>
      </c>
      <c r="C71" s="23">
        <v>0</v>
      </c>
      <c r="D71" s="23">
        <v>46296826</v>
      </c>
      <c r="E71" s="23">
        <v>0</v>
      </c>
      <c r="F71" s="23">
        <v>0</v>
      </c>
      <c r="G71" s="23">
        <f t="shared" ref="G71:G77" si="35">F71-C71</f>
        <v>0</v>
      </c>
      <c r="H71" s="23">
        <f t="shared" ref="H71:H77" si="36">E71-F71</f>
        <v>0</v>
      </c>
      <c r="I71" s="24">
        <f t="shared" ref="I71:I77" si="37">IF(ISERROR(F71/C71),0,F71/C71*100-100)</f>
        <v>0</v>
      </c>
      <c r="J71" s="24">
        <f t="shared" ref="J71:J77" si="38">IF(ISERROR(F71/E71),0,F71/E71*100)</f>
        <v>0</v>
      </c>
      <c r="K71" s="24">
        <f t="shared" ref="K71:K77" si="39">IF(ISERROR(F71/D71),0,F71/D71*100)</f>
        <v>0</v>
      </c>
    </row>
    <row r="72" spans="1:11">
      <c r="A72" s="25" t="s">
        <v>84</v>
      </c>
      <c r="B72" s="22" t="s">
        <v>85</v>
      </c>
      <c r="C72" s="23">
        <v>0</v>
      </c>
      <c r="D72" s="23">
        <v>46296826</v>
      </c>
      <c r="E72" s="23">
        <v>0</v>
      </c>
      <c r="F72" s="23">
        <v>0</v>
      </c>
      <c r="G72" s="23">
        <f t="shared" si="35"/>
        <v>0</v>
      </c>
      <c r="H72" s="23">
        <f t="shared" si="36"/>
        <v>0</v>
      </c>
      <c r="I72" s="24">
        <f t="shared" si="37"/>
        <v>0</v>
      </c>
      <c r="J72" s="24">
        <f t="shared" si="38"/>
        <v>0</v>
      </c>
      <c r="K72" s="24">
        <f t="shared" si="39"/>
        <v>0</v>
      </c>
    </row>
    <row r="73" spans="1:11">
      <c r="A73" s="26" t="s">
        <v>86</v>
      </c>
      <c r="B73" s="22" t="s">
        <v>87</v>
      </c>
      <c r="C73" s="23">
        <v>0</v>
      </c>
      <c r="D73" s="23">
        <v>46296826</v>
      </c>
      <c r="E73" s="23">
        <v>0</v>
      </c>
      <c r="F73" s="23">
        <v>0</v>
      </c>
      <c r="G73" s="23">
        <f t="shared" si="35"/>
        <v>0</v>
      </c>
      <c r="H73" s="23">
        <f t="shared" si="36"/>
        <v>0</v>
      </c>
      <c r="I73" s="24">
        <f t="shared" si="37"/>
        <v>0</v>
      </c>
      <c r="J73" s="24">
        <f t="shared" si="38"/>
        <v>0</v>
      </c>
      <c r="K73" s="24">
        <f t="shared" si="39"/>
        <v>0</v>
      </c>
    </row>
    <row r="74" spans="1:11">
      <c r="A74" s="21" t="s">
        <v>88</v>
      </c>
      <c r="B74" s="22" t="s">
        <v>89</v>
      </c>
      <c r="C74" s="23">
        <v>0</v>
      </c>
      <c r="D74" s="23">
        <v>46296826</v>
      </c>
      <c r="E74" s="23">
        <v>0</v>
      </c>
      <c r="F74" s="23">
        <v>0</v>
      </c>
      <c r="G74" s="23">
        <f t="shared" si="35"/>
        <v>0</v>
      </c>
      <c r="H74" s="23">
        <f t="shared" si="36"/>
        <v>0</v>
      </c>
      <c r="I74" s="24">
        <f t="shared" si="37"/>
        <v>0</v>
      </c>
      <c r="J74" s="24">
        <f t="shared" si="38"/>
        <v>0</v>
      </c>
      <c r="K74" s="24">
        <f t="shared" si="39"/>
        <v>0</v>
      </c>
    </row>
    <row r="75" spans="1:11">
      <c r="A75" s="25" t="s">
        <v>90</v>
      </c>
      <c r="B75" s="22" t="s">
        <v>91</v>
      </c>
      <c r="C75" s="23">
        <v>0</v>
      </c>
      <c r="D75" s="23">
        <v>46296826</v>
      </c>
      <c r="E75" s="23">
        <v>0</v>
      </c>
      <c r="F75" s="23">
        <v>0</v>
      </c>
      <c r="G75" s="23">
        <f t="shared" si="35"/>
        <v>0</v>
      </c>
      <c r="H75" s="23">
        <f t="shared" si="36"/>
        <v>0</v>
      </c>
      <c r="I75" s="24">
        <f t="shared" si="37"/>
        <v>0</v>
      </c>
      <c r="J75" s="24">
        <f t="shared" si="38"/>
        <v>0</v>
      </c>
      <c r="K75" s="24">
        <f t="shared" si="39"/>
        <v>0</v>
      </c>
    </row>
    <row r="76" spans="1:11">
      <c r="A76" s="26" t="s">
        <v>100</v>
      </c>
      <c r="B76" s="22" t="s">
        <v>101</v>
      </c>
      <c r="C76" s="23">
        <v>0</v>
      </c>
      <c r="D76" s="23">
        <v>46296826</v>
      </c>
      <c r="E76" s="23">
        <v>0</v>
      </c>
      <c r="F76" s="23">
        <v>0</v>
      </c>
      <c r="G76" s="23">
        <f t="shared" si="35"/>
        <v>0</v>
      </c>
      <c r="H76" s="23">
        <f t="shared" si="36"/>
        <v>0</v>
      </c>
      <c r="I76" s="24">
        <f t="shared" si="37"/>
        <v>0</v>
      </c>
      <c r="J76" s="24">
        <f t="shared" si="38"/>
        <v>0</v>
      </c>
      <c r="K76" s="24">
        <f t="shared" si="39"/>
        <v>0</v>
      </c>
    </row>
    <row r="77" spans="1:11">
      <c r="A77" s="27" t="s">
        <v>102</v>
      </c>
      <c r="B77" s="22" t="s">
        <v>103</v>
      </c>
      <c r="C77" s="23">
        <v>0</v>
      </c>
      <c r="D77" s="23">
        <v>46296826</v>
      </c>
      <c r="E77" s="23">
        <v>0</v>
      </c>
      <c r="F77" s="23">
        <v>0</v>
      </c>
      <c r="G77" s="23">
        <f t="shared" si="35"/>
        <v>0</v>
      </c>
      <c r="H77" s="23">
        <f t="shared" si="36"/>
        <v>0</v>
      </c>
      <c r="I77" s="24">
        <f t="shared" si="37"/>
        <v>0</v>
      </c>
      <c r="J77" s="24">
        <f t="shared" si="38"/>
        <v>0</v>
      </c>
      <c r="K77" s="24">
        <f t="shared" si="39"/>
        <v>0</v>
      </c>
    </row>
    <row r="78" spans="1:11" s="3" customFormat="1">
      <c r="A78" s="30" t="s">
        <v>1001</v>
      </c>
      <c r="B78" s="31" t="s">
        <v>1002</v>
      </c>
      <c r="C78" s="32"/>
      <c r="D78" s="32"/>
      <c r="E78" s="32"/>
      <c r="F78" s="32"/>
      <c r="G78" s="32"/>
      <c r="H78" s="32"/>
      <c r="I78" s="33"/>
      <c r="J78" s="33"/>
      <c r="K78" s="33"/>
    </row>
    <row r="79" spans="1:11">
      <c r="A79" s="21" t="s">
        <v>19</v>
      </c>
      <c r="B79" s="22" t="s">
        <v>20</v>
      </c>
      <c r="C79" s="23">
        <v>0</v>
      </c>
      <c r="D79" s="23">
        <v>109779956</v>
      </c>
      <c r="E79" s="23">
        <v>0</v>
      </c>
      <c r="F79" s="23">
        <v>0</v>
      </c>
      <c r="G79" s="23">
        <f t="shared" ref="G79:G85" si="40">F79-C79</f>
        <v>0</v>
      </c>
      <c r="H79" s="23">
        <f t="shared" ref="H79:H85" si="41">E79-F79</f>
        <v>0</v>
      </c>
      <c r="I79" s="24">
        <f t="shared" ref="I79:I85" si="42">IF(ISERROR(F79/C79),0,F79/C79*100-100)</f>
        <v>0</v>
      </c>
      <c r="J79" s="24">
        <f t="shared" ref="J79:J85" si="43">IF(ISERROR(F79/E79),0,F79/E79*100)</f>
        <v>0</v>
      </c>
      <c r="K79" s="24">
        <f t="shared" ref="K79:K85" si="44">IF(ISERROR(F79/D79),0,F79/D79*100)</f>
        <v>0</v>
      </c>
    </row>
    <row r="80" spans="1:11">
      <c r="A80" s="25" t="s">
        <v>84</v>
      </c>
      <c r="B80" s="22" t="s">
        <v>85</v>
      </c>
      <c r="C80" s="23">
        <v>0</v>
      </c>
      <c r="D80" s="23">
        <v>109779956</v>
      </c>
      <c r="E80" s="23">
        <v>0</v>
      </c>
      <c r="F80" s="23">
        <v>0</v>
      </c>
      <c r="G80" s="23">
        <f t="shared" si="40"/>
        <v>0</v>
      </c>
      <c r="H80" s="23">
        <f t="shared" si="41"/>
        <v>0</v>
      </c>
      <c r="I80" s="24">
        <f t="shared" si="42"/>
        <v>0</v>
      </c>
      <c r="J80" s="24">
        <f t="shared" si="43"/>
        <v>0</v>
      </c>
      <c r="K80" s="24">
        <f t="shared" si="44"/>
        <v>0</v>
      </c>
    </row>
    <row r="81" spans="1:11">
      <c r="A81" s="26" t="s">
        <v>86</v>
      </c>
      <c r="B81" s="22" t="s">
        <v>87</v>
      </c>
      <c r="C81" s="23">
        <v>0</v>
      </c>
      <c r="D81" s="23">
        <v>109779956</v>
      </c>
      <c r="E81" s="23">
        <v>0</v>
      </c>
      <c r="F81" s="23">
        <v>0</v>
      </c>
      <c r="G81" s="23">
        <f t="shared" si="40"/>
        <v>0</v>
      </c>
      <c r="H81" s="23">
        <f t="shared" si="41"/>
        <v>0</v>
      </c>
      <c r="I81" s="24">
        <f t="shared" si="42"/>
        <v>0</v>
      </c>
      <c r="J81" s="24">
        <f t="shared" si="43"/>
        <v>0</v>
      </c>
      <c r="K81" s="24">
        <f t="shared" si="44"/>
        <v>0</v>
      </c>
    </row>
    <row r="82" spans="1:11">
      <c r="A82" s="21" t="s">
        <v>88</v>
      </c>
      <c r="B82" s="22" t="s">
        <v>89</v>
      </c>
      <c r="C82" s="23">
        <v>0</v>
      </c>
      <c r="D82" s="23">
        <v>109779956</v>
      </c>
      <c r="E82" s="23">
        <v>0</v>
      </c>
      <c r="F82" s="23">
        <v>0</v>
      </c>
      <c r="G82" s="23">
        <f t="shared" si="40"/>
        <v>0</v>
      </c>
      <c r="H82" s="23">
        <f t="shared" si="41"/>
        <v>0</v>
      </c>
      <c r="I82" s="24">
        <f t="shared" si="42"/>
        <v>0</v>
      </c>
      <c r="J82" s="24">
        <f t="shared" si="43"/>
        <v>0</v>
      </c>
      <c r="K82" s="24">
        <f t="shared" si="44"/>
        <v>0</v>
      </c>
    </row>
    <row r="83" spans="1:11">
      <c r="A83" s="25" t="s">
        <v>90</v>
      </c>
      <c r="B83" s="22" t="s">
        <v>91</v>
      </c>
      <c r="C83" s="23">
        <v>0</v>
      </c>
      <c r="D83" s="23">
        <v>109779956</v>
      </c>
      <c r="E83" s="23">
        <v>0</v>
      </c>
      <c r="F83" s="23">
        <v>0</v>
      </c>
      <c r="G83" s="23">
        <f t="shared" si="40"/>
        <v>0</v>
      </c>
      <c r="H83" s="23">
        <f t="shared" si="41"/>
        <v>0</v>
      </c>
      <c r="I83" s="24">
        <f t="shared" si="42"/>
        <v>0</v>
      </c>
      <c r="J83" s="24">
        <f t="shared" si="43"/>
        <v>0</v>
      </c>
      <c r="K83" s="24">
        <f t="shared" si="44"/>
        <v>0</v>
      </c>
    </row>
    <row r="84" spans="1:11">
      <c r="A84" s="26" t="s">
        <v>100</v>
      </c>
      <c r="B84" s="22" t="s">
        <v>101</v>
      </c>
      <c r="C84" s="23">
        <v>0</v>
      </c>
      <c r="D84" s="23">
        <v>109779956</v>
      </c>
      <c r="E84" s="23">
        <v>0</v>
      </c>
      <c r="F84" s="23">
        <v>0</v>
      </c>
      <c r="G84" s="23">
        <f t="shared" si="40"/>
        <v>0</v>
      </c>
      <c r="H84" s="23">
        <f t="shared" si="41"/>
        <v>0</v>
      </c>
      <c r="I84" s="24">
        <f t="shared" si="42"/>
        <v>0</v>
      </c>
      <c r="J84" s="24">
        <f t="shared" si="43"/>
        <v>0</v>
      </c>
      <c r="K84" s="24">
        <f t="shared" si="44"/>
        <v>0</v>
      </c>
    </row>
    <row r="85" spans="1:11">
      <c r="A85" s="27" t="s">
        <v>102</v>
      </c>
      <c r="B85" s="22" t="s">
        <v>103</v>
      </c>
      <c r="C85" s="23">
        <v>0</v>
      </c>
      <c r="D85" s="23">
        <v>109779956</v>
      </c>
      <c r="E85" s="23">
        <v>0</v>
      </c>
      <c r="F85" s="23">
        <v>0</v>
      </c>
      <c r="G85" s="23">
        <f t="shared" si="40"/>
        <v>0</v>
      </c>
      <c r="H85" s="23">
        <f t="shared" si="41"/>
        <v>0</v>
      </c>
      <c r="I85" s="24">
        <f t="shared" si="42"/>
        <v>0</v>
      </c>
      <c r="J85" s="24">
        <f t="shared" si="43"/>
        <v>0</v>
      </c>
      <c r="K85" s="24">
        <f t="shared" si="44"/>
        <v>0</v>
      </c>
    </row>
    <row r="86" spans="1:11" s="3" customFormat="1">
      <c r="A86" s="30" t="s">
        <v>282</v>
      </c>
      <c r="B86" s="31" t="s">
        <v>1003</v>
      </c>
      <c r="C86" s="32"/>
      <c r="D86" s="32"/>
      <c r="E86" s="32"/>
      <c r="F86" s="32"/>
      <c r="G86" s="32"/>
      <c r="H86" s="32"/>
      <c r="I86" s="33"/>
      <c r="J86" s="33"/>
      <c r="K86" s="33"/>
    </row>
    <row r="87" spans="1:11">
      <c r="A87" s="21" t="s">
        <v>19</v>
      </c>
      <c r="B87" s="22" t="s">
        <v>20</v>
      </c>
      <c r="C87" s="23">
        <v>0</v>
      </c>
      <c r="D87" s="23">
        <v>617680</v>
      </c>
      <c r="E87" s="23">
        <v>0</v>
      </c>
      <c r="F87" s="23">
        <v>0</v>
      </c>
      <c r="G87" s="23">
        <f t="shared" ref="G87:G93" si="45">F87-C87</f>
        <v>0</v>
      </c>
      <c r="H87" s="23">
        <f t="shared" ref="H87:H93" si="46">E87-F87</f>
        <v>0</v>
      </c>
      <c r="I87" s="24">
        <f t="shared" ref="I87:I93" si="47">IF(ISERROR(F87/C87),0,F87/C87*100-100)</f>
        <v>0</v>
      </c>
      <c r="J87" s="24">
        <f t="shared" ref="J87:J93" si="48">IF(ISERROR(F87/E87),0,F87/E87*100)</f>
        <v>0</v>
      </c>
      <c r="K87" s="24">
        <f t="shared" ref="K87:K93" si="49">IF(ISERROR(F87/D87),0,F87/D87*100)</f>
        <v>0</v>
      </c>
    </row>
    <row r="88" spans="1:11">
      <c r="A88" s="25" t="s">
        <v>84</v>
      </c>
      <c r="B88" s="22" t="s">
        <v>85</v>
      </c>
      <c r="C88" s="23">
        <v>0</v>
      </c>
      <c r="D88" s="23">
        <v>617680</v>
      </c>
      <c r="E88" s="23">
        <v>0</v>
      </c>
      <c r="F88" s="23">
        <v>0</v>
      </c>
      <c r="G88" s="23">
        <f t="shared" si="45"/>
        <v>0</v>
      </c>
      <c r="H88" s="23">
        <f t="shared" si="46"/>
        <v>0</v>
      </c>
      <c r="I88" s="24">
        <f t="shared" si="47"/>
        <v>0</v>
      </c>
      <c r="J88" s="24">
        <f t="shared" si="48"/>
        <v>0</v>
      </c>
      <c r="K88" s="24">
        <f t="shared" si="49"/>
        <v>0</v>
      </c>
    </row>
    <row r="89" spans="1:11">
      <c r="A89" s="26" t="s">
        <v>86</v>
      </c>
      <c r="B89" s="22" t="s">
        <v>87</v>
      </c>
      <c r="C89" s="23">
        <v>0</v>
      </c>
      <c r="D89" s="23">
        <v>617680</v>
      </c>
      <c r="E89" s="23">
        <v>0</v>
      </c>
      <c r="F89" s="23">
        <v>0</v>
      </c>
      <c r="G89" s="23">
        <f t="shared" si="45"/>
        <v>0</v>
      </c>
      <c r="H89" s="23">
        <f t="shared" si="46"/>
        <v>0</v>
      </c>
      <c r="I89" s="24">
        <f t="shared" si="47"/>
        <v>0</v>
      </c>
      <c r="J89" s="24">
        <f t="shared" si="48"/>
        <v>0</v>
      </c>
      <c r="K89" s="24">
        <f t="shared" si="49"/>
        <v>0</v>
      </c>
    </row>
    <row r="90" spans="1:11">
      <c r="A90" s="21" t="s">
        <v>88</v>
      </c>
      <c r="B90" s="22" t="s">
        <v>89</v>
      </c>
      <c r="C90" s="23">
        <v>0</v>
      </c>
      <c r="D90" s="23">
        <v>617680</v>
      </c>
      <c r="E90" s="23">
        <v>0</v>
      </c>
      <c r="F90" s="23">
        <v>0</v>
      </c>
      <c r="G90" s="23">
        <f t="shared" si="45"/>
        <v>0</v>
      </c>
      <c r="H90" s="23">
        <f t="shared" si="46"/>
        <v>0</v>
      </c>
      <c r="I90" s="24">
        <f t="shared" si="47"/>
        <v>0</v>
      </c>
      <c r="J90" s="24">
        <f t="shared" si="48"/>
        <v>0</v>
      </c>
      <c r="K90" s="24">
        <f t="shared" si="49"/>
        <v>0</v>
      </c>
    </row>
    <row r="91" spans="1:11">
      <c r="A91" s="25" t="s">
        <v>90</v>
      </c>
      <c r="B91" s="22" t="s">
        <v>91</v>
      </c>
      <c r="C91" s="23">
        <v>0</v>
      </c>
      <c r="D91" s="23">
        <v>617680</v>
      </c>
      <c r="E91" s="23">
        <v>0</v>
      </c>
      <c r="F91" s="23">
        <v>0</v>
      </c>
      <c r="G91" s="23">
        <f t="shared" si="45"/>
        <v>0</v>
      </c>
      <c r="H91" s="23">
        <f t="shared" si="46"/>
        <v>0</v>
      </c>
      <c r="I91" s="24">
        <f t="shared" si="47"/>
        <v>0</v>
      </c>
      <c r="J91" s="24">
        <f t="shared" si="48"/>
        <v>0</v>
      </c>
      <c r="K91" s="24">
        <f t="shared" si="49"/>
        <v>0</v>
      </c>
    </row>
    <row r="92" spans="1:11">
      <c r="A92" s="26" t="s">
        <v>100</v>
      </c>
      <c r="B92" s="22" t="s">
        <v>101</v>
      </c>
      <c r="C92" s="23">
        <v>0</v>
      </c>
      <c r="D92" s="23">
        <v>617680</v>
      </c>
      <c r="E92" s="23">
        <v>0</v>
      </c>
      <c r="F92" s="23">
        <v>0</v>
      </c>
      <c r="G92" s="23">
        <f t="shared" si="45"/>
        <v>0</v>
      </c>
      <c r="H92" s="23">
        <f t="shared" si="46"/>
        <v>0</v>
      </c>
      <c r="I92" s="24">
        <f t="shared" si="47"/>
        <v>0</v>
      </c>
      <c r="J92" s="24">
        <f t="shared" si="48"/>
        <v>0</v>
      </c>
      <c r="K92" s="24">
        <f t="shared" si="49"/>
        <v>0</v>
      </c>
    </row>
    <row r="93" spans="1:11">
      <c r="A93" s="27" t="s">
        <v>102</v>
      </c>
      <c r="B93" s="22" t="s">
        <v>103</v>
      </c>
      <c r="C93" s="23">
        <v>0</v>
      </c>
      <c r="D93" s="23">
        <v>617680</v>
      </c>
      <c r="E93" s="23">
        <v>0</v>
      </c>
      <c r="F93" s="23">
        <v>0</v>
      </c>
      <c r="G93" s="23">
        <f t="shared" si="45"/>
        <v>0</v>
      </c>
      <c r="H93" s="23">
        <f t="shared" si="46"/>
        <v>0</v>
      </c>
      <c r="I93" s="24">
        <f t="shared" si="47"/>
        <v>0</v>
      </c>
      <c r="J93" s="24">
        <f t="shared" si="48"/>
        <v>0</v>
      </c>
      <c r="K93" s="24">
        <f t="shared" si="49"/>
        <v>0</v>
      </c>
    </row>
    <row r="94" spans="1:11" s="3" customFormat="1">
      <c r="A94" s="30" t="s">
        <v>579</v>
      </c>
      <c r="B94" s="31" t="s">
        <v>1004</v>
      </c>
      <c r="C94" s="32"/>
      <c r="D94" s="32"/>
      <c r="E94" s="32"/>
      <c r="F94" s="32"/>
      <c r="G94" s="32"/>
      <c r="H94" s="32"/>
      <c r="I94" s="33"/>
      <c r="J94" s="33"/>
      <c r="K94" s="33"/>
    </row>
    <row r="95" spans="1:11">
      <c r="A95" s="21" t="s">
        <v>19</v>
      </c>
      <c r="B95" s="22" t="s">
        <v>20</v>
      </c>
      <c r="C95" s="23">
        <v>0</v>
      </c>
      <c r="D95" s="23">
        <v>2817413</v>
      </c>
      <c r="E95" s="23">
        <v>0</v>
      </c>
      <c r="F95" s="23">
        <v>0</v>
      </c>
      <c r="G95" s="23">
        <f t="shared" ref="G95:G101" si="50">F95-C95</f>
        <v>0</v>
      </c>
      <c r="H95" s="23">
        <f t="shared" ref="H95:H101" si="51">E95-F95</f>
        <v>0</v>
      </c>
      <c r="I95" s="24">
        <f t="shared" ref="I95:I101" si="52">IF(ISERROR(F95/C95),0,F95/C95*100-100)</f>
        <v>0</v>
      </c>
      <c r="J95" s="24">
        <f t="shared" ref="J95:J101" si="53">IF(ISERROR(F95/E95),0,F95/E95*100)</f>
        <v>0</v>
      </c>
      <c r="K95" s="24">
        <f t="shared" ref="K95:K101" si="54">IF(ISERROR(F95/D95),0,F95/D95*100)</f>
        <v>0</v>
      </c>
    </row>
    <row r="96" spans="1:11">
      <c r="A96" s="25" t="s">
        <v>84</v>
      </c>
      <c r="B96" s="22" t="s">
        <v>85</v>
      </c>
      <c r="C96" s="23">
        <v>0</v>
      </c>
      <c r="D96" s="23">
        <v>2817413</v>
      </c>
      <c r="E96" s="23">
        <v>0</v>
      </c>
      <c r="F96" s="23">
        <v>0</v>
      </c>
      <c r="G96" s="23">
        <f t="shared" si="50"/>
        <v>0</v>
      </c>
      <c r="H96" s="23">
        <f t="shared" si="51"/>
        <v>0</v>
      </c>
      <c r="I96" s="24">
        <f t="shared" si="52"/>
        <v>0</v>
      </c>
      <c r="J96" s="24">
        <f t="shared" si="53"/>
        <v>0</v>
      </c>
      <c r="K96" s="24">
        <f t="shared" si="54"/>
        <v>0</v>
      </c>
    </row>
    <row r="97" spans="1:11">
      <c r="A97" s="26" t="s">
        <v>86</v>
      </c>
      <c r="B97" s="22" t="s">
        <v>87</v>
      </c>
      <c r="C97" s="23">
        <v>0</v>
      </c>
      <c r="D97" s="23">
        <v>2817413</v>
      </c>
      <c r="E97" s="23">
        <v>0</v>
      </c>
      <c r="F97" s="23">
        <v>0</v>
      </c>
      <c r="G97" s="23">
        <f t="shared" si="50"/>
        <v>0</v>
      </c>
      <c r="H97" s="23">
        <f t="shared" si="51"/>
        <v>0</v>
      </c>
      <c r="I97" s="24">
        <f t="shared" si="52"/>
        <v>0</v>
      </c>
      <c r="J97" s="24">
        <f t="shared" si="53"/>
        <v>0</v>
      </c>
      <c r="K97" s="24">
        <f t="shared" si="54"/>
        <v>0</v>
      </c>
    </row>
    <row r="98" spans="1:11">
      <c r="A98" s="21" t="s">
        <v>88</v>
      </c>
      <c r="B98" s="22" t="s">
        <v>89</v>
      </c>
      <c r="C98" s="23">
        <v>0</v>
      </c>
      <c r="D98" s="23">
        <v>2817413</v>
      </c>
      <c r="E98" s="23">
        <v>0</v>
      </c>
      <c r="F98" s="23">
        <v>0</v>
      </c>
      <c r="G98" s="23">
        <f t="shared" si="50"/>
        <v>0</v>
      </c>
      <c r="H98" s="23">
        <f t="shared" si="51"/>
        <v>0</v>
      </c>
      <c r="I98" s="24">
        <f t="shared" si="52"/>
        <v>0</v>
      </c>
      <c r="J98" s="24">
        <f t="shared" si="53"/>
        <v>0</v>
      </c>
      <c r="K98" s="24">
        <f t="shared" si="54"/>
        <v>0</v>
      </c>
    </row>
    <row r="99" spans="1:11">
      <c r="A99" s="25" t="s">
        <v>90</v>
      </c>
      <c r="B99" s="22" t="s">
        <v>91</v>
      </c>
      <c r="C99" s="23">
        <v>0</v>
      </c>
      <c r="D99" s="23">
        <v>2817413</v>
      </c>
      <c r="E99" s="23">
        <v>0</v>
      </c>
      <c r="F99" s="23">
        <v>0</v>
      </c>
      <c r="G99" s="23">
        <f t="shared" si="50"/>
        <v>0</v>
      </c>
      <c r="H99" s="23">
        <f t="shared" si="51"/>
        <v>0</v>
      </c>
      <c r="I99" s="24">
        <f t="shared" si="52"/>
        <v>0</v>
      </c>
      <c r="J99" s="24">
        <f t="shared" si="53"/>
        <v>0</v>
      </c>
      <c r="K99" s="24">
        <f t="shared" si="54"/>
        <v>0</v>
      </c>
    </row>
    <row r="100" spans="1:11">
      <c r="A100" s="26" t="s">
        <v>100</v>
      </c>
      <c r="B100" s="22" t="s">
        <v>101</v>
      </c>
      <c r="C100" s="23">
        <v>0</v>
      </c>
      <c r="D100" s="23">
        <v>2817413</v>
      </c>
      <c r="E100" s="23">
        <v>0</v>
      </c>
      <c r="F100" s="23">
        <v>0</v>
      </c>
      <c r="G100" s="23">
        <f t="shared" si="50"/>
        <v>0</v>
      </c>
      <c r="H100" s="23">
        <f t="shared" si="51"/>
        <v>0</v>
      </c>
      <c r="I100" s="24">
        <f t="shared" si="52"/>
        <v>0</v>
      </c>
      <c r="J100" s="24">
        <f t="shared" si="53"/>
        <v>0</v>
      </c>
      <c r="K100" s="24">
        <f t="shared" si="54"/>
        <v>0</v>
      </c>
    </row>
    <row r="101" spans="1:11">
      <c r="A101" s="27" t="s">
        <v>102</v>
      </c>
      <c r="B101" s="22" t="s">
        <v>103</v>
      </c>
      <c r="C101" s="23">
        <v>0</v>
      </c>
      <c r="D101" s="23">
        <v>2817413</v>
      </c>
      <c r="E101" s="23">
        <v>0</v>
      </c>
      <c r="F101" s="23">
        <v>0</v>
      </c>
      <c r="G101" s="23">
        <f t="shared" si="50"/>
        <v>0</v>
      </c>
      <c r="H101" s="23">
        <f t="shared" si="51"/>
        <v>0</v>
      </c>
      <c r="I101" s="24">
        <f t="shared" si="52"/>
        <v>0</v>
      </c>
      <c r="J101" s="24">
        <f t="shared" si="53"/>
        <v>0</v>
      </c>
      <c r="K101" s="24">
        <f t="shared" si="54"/>
        <v>0</v>
      </c>
    </row>
    <row r="102" spans="1:11" s="3" customFormat="1">
      <c r="A102" s="30" t="s">
        <v>241</v>
      </c>
      <c r="B102" s="31" t="s">
        <v>1005</v>
      </c>
      <c r="C102" s="32"/>
      <c r="D102" s="32"/>
      <c r="E102" s="32"/>
      <c r="F102" s="32"/>
      <c r="G102" s="32"/>
      <c r="H102" s="32"/>
      <c r="I102" s="33"/>
      <c r="J102" s="33"/>
      <c r="K102" s="33"/>
    </row>
    <row r="103" spans="1:11">
      <c r="A103" s="21" t="s">
        <v>19</v>
      </c>
      <c r="B103" s="22" t="s">
        <v>20</v>
      </c>
      <c r="C103" s="23">
        <v>0</v>
      </c>
      <c r="D103" s="23">
        <v>3268520</v>
      </c>
      <c r="E103" s="23">
        <v>0</v>
      </c>
      <c r="F103" s="23">
        <v>0</v>
      </c>
      <c r="G103" s="23">
        <f t="shared" ref="G103:G109" si="55">F103-C103</f>
        <v>0</v>
      </c>
      <c r="H103" s="23">
        <f t="shared" ref="H103:H109" si="56">E103-F103</f>
        <v>0</v>
      </c>
      <c r="I103" s="24">
        <f t="shared" ref="I103:I109" si="57">IF(ISERROR(F103/C103),0,F103/C103*100-100)</f>
        <v>0</v>
      </c>
      <c r="J103" s="24">
        <f t="shared" ref="J103:J109" si="58">IF(ISERROR(F103/E103),0,F103/E103*100)</f>
        <v>0</v>
      </c>
      <c r="K103" s="24">
        <f t="shared" ref="K103:K109" si="59">IF(ISERROR(F103/D103),0,F103/D103*100)</f>
        <v>0</v>
      </c>
    </row>
    <row r="104" spans="1:11">
      <c r="A104" s="25" t="s">
        <v>84</v>
      </c>
      <c r="B104" s="22" t="s">
        <v>85</v>
      </c>
      <c r="C104" s="23">
        <v>0</v>
      </c>
      <c r="D104" s="23">
        <v>3268520</v>
      </c>
      <c r="E104" s="23">
        <v>0</v>
      </c>
      <c r="F104" s="23">
        <v>0</v>
      </c>
      <c r="G104" s="23">
        <f t="shared" si="55"/>
        <v>0</v>
      </c>
      <c r="H104" s="23">
        <f t="shared" si="56"/>
        <v>0</v>
      </c>
      <c r="I104" s="24">
        <f t="shared" si="57"/>
        <v>0</v>
      </c>
      <c r="J104" s="24">
        <f t="shared" si="58"/>
        <v>0</v>
      </c>
      <c r="K104" s="24">
        <f t="shared" si="59"/>
        <v>0</v>
      </c>
    </row>
    <row r="105" spans="1:11">
      <c r="A105" s="26" t="s">
        <v>86</v>
      </c>
      <c r="B105" s="22" t="s">
        <v>87</v>
      </c>
      <c r="C105" s="23">
        <v>0</v>
      </c>
      <c r="D105" s="23">
        <v>3268520</v>
      </c>
      <c r="E105" s="23">
        <v>0</v>
      </c>
      <c r="F105" s="23">
        <v>0</v>
      </c>
      <c r="G105" s="23">
        <f t="shared" si="55"/>
        <v>0</v>
      </c>
      <c r="H105" s="23">
        <f t="shared" si="56"/>
        <v>0</v>
      </c>
      <c r="I105" s="24">
        <f t="shared" si="57"/>
        <v>0</v>
      </c>
      <c r="J105" s="24">
        <f t="shared" si="58"/>
        <v>0</v>
      </c>
      <c r="K105" s="24">
        <f t="shared" si="59"/>
        <v>0</v>
      </c>
    </row>
    <row r="106" spans="1:11">
      <c r="A106" s="21" t="s">
        <v>88</v>
      </c>
      <c r="B106" s="22" t="s">
        <v>89</v>
      </c>
      <c r="C106" s="23">
        <v>0</v>
      </c>
      <c r="D106" s="23">
        <v>3268520</v>
      </c>
      <c r="E106" s="23">
        <v>0</v>
      </c>
      <c r="F106" s="23">
        <v>0</v>
      </c>
      <c r="G106" s="23">
        <f t="shared" si="55"/>
        <v>0</v>
      </c>
      <c r="H106" s="23">
        <f t="shared" si="56"/>
        <v>0</v>
      </c>
      <c r="I106" s="24">
        <f t="shared" si="57"/>
        <v>0</v>
      </c>
      <c r="J106" s="24">
        <f t="shared" si="58"/>
        <v>0</v>
      </c>
      <c r="K106" s="24">
        <f t="shared" si="59"/>
        <v>0</v>
      </c>
    </row>
    <row r="107" spans="1:11">
      <c r="A107" s="25" t="s">
        <v>90</v>
      </c>
      <c r="B107" s="22" t="s">
        <v>91</v>
      </c>
      <c r="C107" s="23">
        <v>0</v>
      </c>
      <c r="D107" s="23">
        <v>3268520</v>
      </c>
      <c r="E107" s="23">
        <v>0</v>
      </c>
      <c r="F107" s="23">
        <v>0</v>
      </c>
      <c r="G107" s="23">
        <f t="shared" si="55"/>
        <v>0</v>
      </c>
      <c r="H107" s="23">
        <f t="shared" si="56"/>
        <v>0</v>
      </c>
      <c r="I107" s="24">
        <f t="shared" si="57"/>
        <v>0</v>
      </c>
      <c r="J107" s="24">
        <f t="shared" si="58"/>
        <v>0</v>
      </c>
      <c r="K107" s="24">
        <f t="shared" si="59"/>
        <v>0</v>
      </c>
    </row>
    <row r="108" spans="1:11">
      <c r="A108" s="26" t="s">
        <v>100</v>
      </c>
      <c r="B108" s="22" t="s">
        <v>101</v>
      </c>
      <c r="C108" s="23">
        <v>0</v>
      </c>
      <c r="D108" s="23">
        <v>3268520</v>
      </c>
      <c r="E108" s="23">
        <v>0</v>
      </c>
      <c r="F108" s="23">
        <v>0</v>
      </c>
      <c r="G108" s="23">
        <f t="shared" si="55"/>
        <v>0</v>
      </c>
      <c r="H108" s="23">
        <f t="shared" si="56"/>
        <v>0</v>
      </c>
      <c r="I108" s="24">
        <f t="shared" si="57"/>
        <v>0</v>
      </c>
      <c r="J108" s="24">
        <f t="shared" si="58"/>
        <v>0</v>
      </c>
      <c r="K108" s="24">
        <f t="shared" si="59"/>
        <v>0</v>
      </c>
    </row>
    <row r="109" spans="1:11">
      <c r="A109" s="27" t="s">
        <v>102</v>
      </c>
      <c r="B109" s="22" t="s">
        <v>103</v>
      </c>
      <c r="C109" s="23">
        <v>0</v>
      </c>
      <c r="D109" s="23">
        <v>3268520</v>
      </c>
      <c r="E109" s="23">
        <v>0</v>
      </c>
      <c r="F109" s="23">
        <v>0</v>
      </c>
      <c r="G109" s="23">
        <f t="shared" si="55"/>
        <v>0</v>
      </c>
      <c r="H109" s="23">
        <f t="shared" si="56"/>
        <v>0</v>
      </c>
      <c r="I109" s="24">
        <f t="shared" si="57"/>
        <v>0</v>
      </c>
      <c r="J109" s="24">
        <f t="shared" si="58"/>
        <v>0</v>
      </c>
      <c r="K109" s="24">
        <f t="shared" si="59"/>
        <v>0</v>
      </c>
    </row>
    <row r="110" spans="1:11" s="3" customFormat="1">
      <c r="A110" s="30" t="s">
        <v>705</v>
      </c>
      <c r="B110" s="31" t="s">
        <v>1006</v>
      </c>
      <c r="C110" s="32"/>
      <c r="D110" s="32"/>
      <c r="E110" s="32"/>
      <c r="F110" s="32"/>
      <c r="G110" s="32"/>
      <c r="H110" s="32"/>
      <c r="I110" s="33"/>
      <c r="J110" s="33"/>
      <c r="K110" s="33"/>
    </row>
    <row r="111" spans="1:11">
      <c r="A111" s="21" t="s">
        <v>19</v>
      </c>
      <c r="B111" s="22" t="s">
        <v>20</v>
      </c>
      <c r="C111" s="23">
        <v>0</v>
      </c>
      <c r="D111" s="23">
        <v>30933473</v>
      </c>
      <c r="E111" s="23">
        <v>0</v>
      </c>
      <c r="F111" s="23">
        <v>0</v>
      </c>
      <c r="G111" s="23">
        <f t="shared" ref="G111:G117" si="60">F111-C111</f>
        <v>0</v>
      </c>
      <c r="H111" s="23">
        <f t="shared" ref="H111:H117" si="61">E111-F111</f>
        <v>0</v>
      </c>
      <c r="I111" s="24">
        <f t="shared" ref="I111:I117" si="62">IF(ISERROR(F111/C111),0,F111/C111*100-100)</f>
        <v>0</v>
      </c>
      <c r="J111" s="24">
        <f t="shared" ref="J111:J117" si="63">IF(ISERROR(F111/E111),0,F111/E111*100)</f>
        <v>0</v>
      </c>
      <c r="K111" s="24">
        <f t="shared" ref="K111:K117" si="64">IF(ISERROR(F111/D111),0,F111/D111*100)</f>
        <v>0</v>
      </c>
    </row>
    <row r="112" spans="1:11">
      <c r="A112" s="25" t="s">
        <v>84</v>
      </c>
      <c r="B112" s="22" t="s">
        <v>85</v>
      </c>
      <c r="C112" s="23">
        <v>0</v>
      </c>
      <c r="D112" s="23">
        <v>30933473</v>
      </c>
      <c r="E112" s="23">
        <v>0</v>
      </c>
      <c r="F112" s="23">
        <v>0</v>
      </c>
      <c r="G112" s="23">
        <f t="shared" si="60"/>
        <v>0</v>
      </c>
      <c r="H112" s="23">
        <f t="shared" si="61"/>
        <v>0</v>
      </c>
      <c r="I112" s="24">
        <f t="shared" si="62"/>
        <v>0</v>
      </c>
      <c r="J112" s="24">
        <f t="shared" si="63"/>
        <v>0</v>
      </c>
      <c r="K112" s="24">
        <f t="shared" si="64"/>
        <v>0</v>
      </c>
    </row>
    <row r="113" spans="1:11">
      <c r="A113" s="26" t="s">
        <v>86</v>
      </c>
      <c r="B113" s="22" t="s">
        <v>87</v>
      </c>
      <c r="C113" s="23">
        <v>0</v>
      </c>
      <c r="D113" s="23">
        <v>30933473</v>
      </c>
      <c r="E113" s="23">
        <v>0</v>
      </c>
      <c r="F113" s="23">
        <v>0</v>
      </c>
      <c r="G113" s="23">
        <f t="shared" si="60"/>
        <v>0</v>
      </c>
      <c r="H113" s="23">
        <f t="shared" si="61"/>
        <v>0</v>
      </c>
      <c r="I113" s="24">
        <f t="shared" si="62"/>
        <v>0</v>
      </c>
      <c r="J113" s="24">
        <f t="shared" si="63"/>
        <v>0</v>
      </c>
      <c r="K113" s="24">
        <f t="shared" si="64"/>
        <v>0</v>
      </c>
    </row>
    <row r="114" spans="1:11">
      <c r="A114" s="21" t="s">
        <v>88</v>
      </c>
      <c r="B114" s="22" t="s">
        <v>89</v>
      </c>
      <c r="C114" s="23">
        <v>0</v>
      </c>
      <c r="D114" s="23">
        <v>30933473</v>
      </c>
      <c r="E114" s="23">
        <v>0</v>
      </c>
      <c r="F114" s="23">
        <v>0</v>
      </c>
      <c r="G114" s="23">
        <f t="shared" si="60"/>
        <v>0</v>
      </c>
      <c r="H114" s="23">
        <f t="shared" si="61"/>
        <v>0</v>
      </c>
      <c r="I114" s="24">
        <f t="shared" si="62"/>
        <v>0</v>
      </c>
      <c r="J114" s="24">
        <f t="shared" si="63"/>
        <v>0</v>
      </c>
      <c r="K114" s="24">
        <f t="shared" si="64"/>
        <v>0</v>
      </c>
    </row>
    <row r="115" spans="1:11">
      <c r="A115" s="25" t="s">
        <v>90</v>
      </c>
      <c r="B115" s="22" t="s">
        <v>91</v>
      </c>
      <c r="C115" s="23">
        <v>0</v>
      </c>
      <c r="D115" s="23">
        <v>30933473</v>
      </c>
      <c r="E115" s="23">
        <v>0</v>
      </c>
      <c r="F115" s="23">
        <v>0</v>
      </c>
      <c r="G115" s="23">
        <f t="shared" si="60"/>
        <v>0</v>
      </c>
      <c r="H115" s="23">
        <f t="shared" si="61"/>
        <v>0</v>
      </c>
      <c r="I115" s="24">
        <f t="shared" si="62"/>
        <v>0</v>
      </c>
      <c r="J115" s="24">
        <f t="shared" si="63"/>
        <v>0</v>
      </c>
      <c r="K115" s="24">
        <f t="shared" si="64"/>
        <v>0</v>
      </c>
    </row>
    <row r="116" spans="1:11">
      <c r="A116" s="26" t="s">
        <v>100</v>
      </c>
      <c r="B116" s="22" t="s">
        <v>101</v>
      </c>
      <c r="C116" s="23">
        <v>0</v>
      </c>
      <c r="D116" s="23">
        <v>30933473</v>
      </c>
      <c r="E116" s="23">
        <v>0</v>
      </c>
      <c r="F116" s="23">
        <v>0</v>
      </c>
      <c r="G116" s="23">
        <f t="shared" si="60"/>
        <v>0</v>
      </c>
      <c r="H116" s="23">
        <f t="shared" si="61"/>
        <v>0</v>
      </c>
      <c r="I116" s="24">
        <f t="shared" si="62"/>
        <v>0</v>
      </c>
      <c r="J116" s="24">
        <f t="shared" si="63"/>
        <v>0</v>
      </c>
      <c r="K116" s="24">
        <f t="shared" si="64"/>
        <v>0</v>
      </c>
    </row>
    <row r="117" spans="1:11">
      <c r="A117" s="27" t="s">
        <v>102</v>
      </c>
      <c r="B117" s="22" t="s">
        <v>103</v>
      </c>
      <c r="C117" s="23">
        <v>0</v>
      </c>
      <c r="D117" s="23">
        <v>30933473</v>
      </c>
      <c r="E117" s="23">
        <v>0</v>
      </c>
      <c r="F117" s="23">
        <v>0</v>
      </c>
      <c r="G117" s="23">
        <f t="shared" si="60"/>
        <v>0</v>
      </c>
      <c r="H117" s="23">
        <f t="shared" si="61"/>
        <v>0</v>
      </c>
      <c r="I117" s="24">
        <f t="shared" si="62"/>
        <v>0</v>
      </c>
      <c r="J117" s="24">
        <f t="shared" si="63"/>
        <v>0</v>
      </c>
      <c r="K117" s="24">
        <f t="shared" si="64"/>
        <v>0</v>
      </c>
    </row>
    <row r="118" spans="1:11">
      <c r="A118" s="21"/>
      <c r="B118" s="22"/>
      <c r="C118" s="23"/>
      <c r="D118" s="23"/>
      <c r="E118" s="23"/>
      <c r="F118" s="23"/>
      <c r="G118" s="23"/>
      <c r="H118" s="23"/>
      <c r="I118" s="24"/>
      <c r="J118" s="24"/>
      <c r="K118" s="24"/>
    </row>
    <row r="119" spans="1:11" s="3" customFormat="1" ht="38.25">
      <c r="A119" s="30"/>
      <c r="B119" s="31" t="s">
        <v>163</v>
      </c>
      <c r="C119" s="32"/>
      <c r="D119" s="32"/>
      <c r="E119" s="32"/>
      <c r="F119" s="32"/>
      <c r="G119" s="32"/>
      <c r="H119" s="32"/>
      <c r="I119" s="33"/>
      <c r="J119" s="33"/>
      <c r="K119" s="33"/>
    </row>
    <row r="120" spans="1:11">
      <c r="A120" s="21" t="s">
        <v>19</v>
      </c>
      <c r="B120" s="22" t="s">
        <v>20</v>
      </c>
      <c r="C120" s="23">
        <v>0</v>
      </c>
      <c r="D120" s="23">
        <v>431290237</v>
      </c>
      <c r="E120" s="23">
        <v>0</v>
      </c>
      <c r="F120" s="23">
        <v>0</v>
      </c>
      <c r="G120" s="23">
        <f t="shared" ref="G120:G126" si="65">F120-C120</f>
        <v>0</v>
      </c>
      <c r="H120" s="23">
        <f t="shared" ref="H120:H126" si="66">E120-F120</f>
        <v>0</v>
      </c>
      <c r="I120" s="24">
        <f t="shared" ref="I120:I126" si="67">IF(ISERROR(F120/C120),0,F120/C120*100-100)</f>
        <v>0</v>
      </c>
      <c r="J120" s="24">
        <f t="shared" ref="J120:J126" si="68">IF(ISERROR(F120/E120),0,F120/E120*100)</f>
        <v>0</v>
      </c>
      <c r="K120" s="24">
        <f t="shared" ref="K120:K126" si="69">IF(ISERROR(F120/D120),0,F120/D120*100)</f>
        <v>0</v>
      </c>
    </row>
    <row r="121" spans="1:11">
      <c r="A121" s="25" t="s">
        <v>84</v>
      </c>
      <c r="B121" s="22" t="s">
        <v>85</v>
      </c>
      <c r="C121" s="23">
        <v>0</v>
      </c>
      <c r="D121" s="23">
        <v>431290237</v>
      </c>
      <c r="E121" s="23">
        <v>0</v>
      </c>
      <c r="F121" s="23">
        <v>0</v>
      </c>
      <c r="G121" s="23">
        <f t="shared" si="65"/>
        <v>0</v>
      </c>
      <c r="H121" s="23">
        <f t="shared" si="66"/>
        <v>0</v>
      </c>
      <c r="I121" s="24">
        <f t="shared" si="67"/>
        <v>0</v>
      </c>
      <c r="J121" s="24">
        <f t="shared" si="68"/>
        <v>0</v>
      </c>
      <c r="K121" s="24">
        <f t="shared" si="69"/>
        <v>0</v>
      </c>
    </row>
    <row r="122" spans="1:11">
      <c r="A122" s="26" t="s">
        <v>86</v>
      </c>
      <c r="B122" s="22" t="s">
        <v>87</v>
      </c>
      <c r="C122" s="23">
        <v>0</v>
      </c>
      <c r="D122" s="23">
        <v>431290237</v>
      </c>
      <c r="E122" s="23">
        <v>0</v>
      </c>
      <c r="F122" s="23">
        <v>0</v>
      </c>
      <c r="G122" s="23">
        <f t="shared" si="65"/>
        <v>0</v>
      </c>
      <c r="H122" s="23">
        <f t="shared" si="66"/>
        <v>0</v>
      </c>
      <c r="I122" s="24">
        <f t="shared" si="67"/>
        <v>0</v>
      </c>
      <c r="J122" s="24">
        <f t="shared" si="68"/>
        <v>0</v>
      </c>
      <c r="K122" s="24">
        <f t="shared" si="69"/>
        <v>0</v>
      </c>
    </row>
    <row r="123" spans="1:11">
      <c r="A123" s="21" t="s">
        <v>88</v>
      </c>
      <c r="B123" s="22" t="s">
        <v>89</v>
      </c>
      <c r="C123" s="23">
        <v>0</v>
      </c>
      <c r="D123" s="23">
        <v>431290237</v>
      </c>
      <c r="E123" s="23">
        <v>0</v>
      </c>
      <c r="F123" s="23">
        <v>0</v>
      </c>
      <c r="G123" s="23">
        <f t="shared" si="65"/>
        <v>0</v>
      </c>
      <c r="H123" s="23">
        <f t="shared" si="66"/>
        <v>0</v>
      </c>
      <c r="I123" s="24">
        <f t="shared" si="67"/>
        <v>0</v>
      </c>
      <c r="J123" s="24">
        <f t="shared" si="68"/>
        <v>0</v>
      </c>
      <c r="K123" s="24">
        <f t="shared" si="69"/>
        <v>0</v>
      </c>
    </row>
    <row r="124" spans="1:11">
      <c r="A124" s="25" t="s">
        <v>90</v>
      </c>
      <c r="B124" s="22" t="s">
        <v>91</v>
      </c>
      <c r="C124" s="23">
        <v>0</v>
      </c>
      <c r="D124" s="23">
        <v>431290237</v>
      </c>
      <c r="E124" s="23">
        <v>0</v>
      </c>
      <c r="F124" s="23">
        <v>0</v>
      </c>
      <c r="G124" s="23">
        <f t="shared" si="65"/>
        <v>0</v>
      </c>
      <c r="H124" s="23">
        <f t="shared" si="66"/>
        <v>0</v>
      </c>
      <c r="I124" s="24">
        <f t="shared" si="67"/>
        <v>0</v>
      </c>
      <c r="J124" s="24">
        <f t="shared" si="68"/>
        <v>0</v>
      </c>
      <c r="K124" s="24">
        <f t="shared" si="69"/>
        <v>0</v>
      </c>
    </row>
    <row r="125" spans="1:11">
      <c r="A125" s="26" t="s">
        <v>100</v>
      </c>
      <c r="B125" s="22" t="s">
        <v>101</v>
      </c>
      <c r="C125" s="23">
        <v>0</v>
      </c>
      <c r="D125" s="23">
        <v>431290237</v>
      </c>
      <c r="E125" s="23">
        <v>0</v>
      </c>
      <c r="F125" s="23">
        <v>0</v>
      </c>
      <c r="G125" s="23">
        <f t="shared" si="65"/>
        <v>0</v>
      </c>
      <c r="H125" s="23">
        <f t="shared" si="66"/>
        <v>0</v>
      </c>
      <c r="I125" s="24">
        <f t="shared" si="67"/>
        <v>0</v>
      </c>
      <c r="J125" s="24">
        <f t="shared" si="68"/>
        <v>0</v>
      </c>
      <c r="K125" s="24">
        <f t="shared" si="69"/>
        <v>0</v>
      </c>
    </row>
    <row r="126" spans="1:11">
      <c r="A126" s="27" t="s">
        <v>102</v>
      </c>
      <c r="B126" s="22" t="s">
        <v>103</v>
      </c>
      <c r="C126" s="23">
        <v>0</v>
      </c>
      <c r="D126" s="23">
        <v>431290237</v>
      </c>
      <c r="E126" s="23">
        <v>0</v>
      </c>
      <c r="F126" s="23">
        <v>0</v>
      </c>
      <c r="G126" s="23">
        <f t="shared" si="65"/>
        <v>0</v>
      </c>
      <c r="H126" s="23">
        <f t="shared" si="66"/>
        <v>0</v>
      </c>
      <c r="I126" s="24">
        <f t="shared" si="67"/>
        <v>0</v>
      </c>
      <c r="J126" s="24">
        <f t="shared" si="68"/>
        <v>0</v>
      </c>
      <c r="K126" s="24">
        <f t="shared" si="69"/>
        <v>0</v>
      </c>
    </row>
    <row r="127" spans="1:11" s="3" customFormat="1" ht="38.25">
      <c r="A127" s="30" t="s">
        <v>1007</v>
      </c>
      <c r="B127" s="31" t="s">
        <v>1008</v>
      </c>
      <c r="C127" s="32"/>
      <c r="D127" s="32"/>
      <c r="E127" s="32"/>
      <c r="F127" s="32"/>
      <c r="G127" s="32"/>
      <c r="H127" s="32"/>
      <c r="I127" s="33"/>
      <c r="J127" s="33"/>
      <c r="K127" s="33"/>
    </row>
    <row r="128" spans="1:11">
      <c r="A128" s="21" t="s">
        <v>19</v>
      </c>
      <c r="B128" s="22" t="s">
        <v>20</v>
      </c>
      <c r="C128" s="23">
        <v>0</v>
      </c>
      <c r="D128" s="23">
        <v>431290237</v>
      </c>
      <c r="E128" s="23">
        <v>0</v>
      </c>
      <c r="F128" s="23">
        <v>0</v>
      </c>
      <c r="G128" s="23">
        <f t="shared" ref="G128:G134" si="70">F128-C128</f>
        <v>0</v>
      </c>
      <c r="H128" s="23">
        <f t="shared" ref="H128:H134" si="71">E128-F128</f>
        <v>0</v>
      </c>
      <c r="I128" s="24">
        <f t="shared" ref="I128:I134" si="72">IF(ISERROR(F128/C128),0,F128/C128*100-100)</f>
        <v>0</v>
      </c>
      <c r="J128" s="24">
        <f t="shared" ref="J128:J134" si="73">IF(ISERROR(F128/E128),0,F128/E128*100)</f>
        <v>0</v>
      </c>
      <c r="K128" s="24">
        <f t="shared" ref="K128:K134" si="74">IF(ISERROR(F128/D128),0,F128/D128*100)</f>
        <v>0</v>
      </c>
    </row>
    <row r="129" spans="1:11">
      <c r="A129" s="25" t="s">
        <v>84</v>
      </c>
      <c r="B129" s="22" t="s">
        <v>85</v>
      </c>
      <c r="C129" s="23">
        <v>0</v>
      </c>
      <c r="D129" s="23">
        <v>431290237</v>
      </c>
      <c r="E129" s="23">
        <v>0</v>
      </c>
      <c r="F129" s="23">
        <v>0</v>
      </c>
      <c r="G129" s="23">
        <f t="shared" si="70"/>
        <v>0</v>
      </c>
      <c r="H129" s="23">
        <f t="shared" si="71"/>
        <v>0</v>
      </c>
      <c r="I129" s="24">
        <f t="shared" si="72"/>
        <v>0</v>
      </c>
      <c r="J129" s="24">
        <f t="shared" si="73"/>
        <v>0</v>
      </c>
      <c r="K129" s="24">
        <f t="shared" si="74"/>
        <v>0</v>
      </c>
    </row>
    <row r="130" spans="1:11">
      <c r="A130" s="26" t="s">
        <v>86</v>
      </c>
      <c r="B130" s="22" t="s">
        <v>87</v>
      </c>
      <c r="C130" s="23">
        <v>0</v>
      </c>
      <c r="D130" s="23">
        <v>431290237</v>
      </c>
      <c r="E130" s="23">
        <v>0</v>
      </c>
      <c r="F130" s="23">
        <v>0</v>
      </c>
      <c r="G130" s="23">
        <f t="shared" si="70"/>
        <v>0</v>
      </c>
      <c r="H130" s="23">
        <f t="shared" si="71"/>
        <v>0</v>
      </c>
      <c r="I130" s="24">
        <f t="shared" si="72"/>
        <v>0</v>
      </c>
      <c r="J130" s="24">
        <f t="shared" si="73"/>
        <v>0</v>
      </c>
      <c r="K130" s="24">
        <f t="shared" si="74"/>
        <v>0</v>
      </c>
    </row>
    <row r="131" spans="1:11">
      <c r="A131" s="21" t="s">
        <v>88</v>
      </c>
      <c r="B131" s="22" t="s">
        <v>89</v>
      </c>
      <c r="C131" s="23">
        <v>0</v>
      </c>
      <c r="D131" s="23">
        <v>431290237</v>
      </c>
      <c r="E131" s="23">
        <v>0</v>
      </c>
      <c r="F131" s="23">
        <v>0</v>
      </c>
      <c r="G131" s="23">
        <f t="shared" si="70"/>
        <v>0</v>
      </c>
      <c r="H131" s="23">
        <f t="shared" si="71"/>
        <v>0</v>
      </c>
      <c r="I131" s="24">
        <f t="shared" si="72"/>
        <v>0</v>
      </c>
      <c r="J131" s="24">
        <f t="shared" si="73"/>
        <v>0</v>
      </c>
      <c r="K131" s="24">
        <f t="shared" si="74"/>
        <v>0</v>
      </c>
    </row>
    <row r="132" spans="1:11">
      <c r="A132" s="25" t="s">
        <v>90</v>
      </c>
      <c r="B132" s="22" t="s">
        <v>91</v>
      </c>
      <c r="C132" s="23">
        <v>0</v>
      </c>
      <c r="D132" s="23">
        <v>431290237</v>
      </c>
      <c r="E132" s="23">
        <v>0</v>
      </c>
      <c r="F132" s="23">
        <v>0</v>
      </c>
      <c r="G132" s="23">
        <f t="shared" si="70"/>
        <v>0</v>
      </c>
      <c r="H132" s="23">
        <f t="shared" si="71"/>
        <v>0</v>
      </c>
      <c r="I132" s="24">
        <f t="shared" si="72"/>
        <v>0</v>
      </c>
      <c r="J132" s="24">
        <f t="shared" si="73"/>
        <v>0</v>
      </c>
      <c r="K132" s="24">
        <f t="shared" si="74"/>
        <v>0</v>
      </c>
    </row>
    <row r="133" spans="1:11">
      <c r="A133" s="26" t="s">
        <v>100</v>
      </c>
      <c r="B133" s="22" t="s">
        <v>101</v>
      </c>
      <c r="C133" s="23">
        <v>0</v>
      </c>
      <c r="D133" s="23">
        <v>431290237</v>
      </c>
      <c r="E133" s="23">
        <v>0</v>
      </c>
      <c r="F133" s="23">
        <v>0</v>
      </c>
      <c r="G133" s="23">
        <f t="shared" si="70"/>
        <v>0</v>
      </c>
      <c r="H133" s="23">
        <f t="shared" si="71"/>
        <v>0</v>
      </c>
      <c r="I133" s="24">
        <f t="shared" si="72"/>
        <v>0</v>
      </c>
      <c r="J133" s="24">
        <f t="shared" si="73"/>
        <v>0</v>
      </c>
      <c r="K133" s="24">
        <f t="shared" si="74"/>
        <v>0</v>
      </c>
    </row>
    <row r="134" spans="1:11">
      <c r="A134" s="27" t="s">
        <v>102</v>
      </c>
      <c r="B134" s="22" t="s">
        <v>103</v>
      </c>
      <c r="C134" s="23">
        <v>0</v>
      </c>
      <c r="D134" s="23">
        <v>431290237</v>
      </c>
      <c r="E134" s="23">
        <v>0</v>
      </c>
      <c r="F134" s="23">
        <v>0</v>
      </c>
      <c r="G134" s="23">
        <f t="shared" si="70"/>
        <v>0</v>
      </c>
      <c r="H134" s="23">
        <f t="shared" si="71"/>
        <v>0</v>
      </c>
      <c r="I134" s="24">
        <f t="shared" si="72"/>
        <v>0</v>
      </c>
      <c r="J134" s="24">
        <f t="shared" si="73"/>
        <v>0</v>
      </c>
      <c r="K134" s="24">
        <f t="shared" si="74"/>
        <v>0</v>
      </c>
    </row>
    <row r="135" spans="1:11">
      <c r="A135" s="15"/>
      <c r="B135" s="8"/>
      <c r="C135" s="9"/>
      <c r="D135" s="9"/>
      <c r="E135" s="9"/>
      <c r="F135" s="9"/>
      <c r="G135" s="9"/>
      <c r="H135" s="9"/>
      <c r="I135" s="10"/>
      <c r="J135" s="10"/>
      <c r="K135" s="10"/>
    </row>
    <row r="136" spans="1:11">
      <c r="A136" s="16"/>
      <c r="B136" s="8"/>
      <c r="C136" s="9"/>
      <c r="D136" s="9"/>
      <c r="E136" s="9"/>
      <c r="F136" s="9"/>
      <c r="G136" s="9"/>
      <c r="H136" s="9"/>
      <c r="I136" s="10"/>
      <c r="J136" s="10"/>
      <c r="K136" s="10"/>
    </row>
    <row r="137" spans="1:11">
      <c r="A137" s="14"/>
      <c r="B137" s="8"/>
      <c r="C137" s="9"/>
      <c r="D137" s="9"/>
      <c r="E137" s="9"/>
      <c r="F137" s="9"/>
      <c r="G137" s="9"/>
      <c r="H137" s="9"/>
      <c r="I137" s="10"/>
      <c r="J137" s="10"/>
      <c r="K137" s="10"/>
    </row>
    <row r="138" spans="1:11">
      <c r="A138" s="15"/>
      <c r="B138" s="8"/>
      <c r="C138" s="9"/>
      <c r="D138" s="9"/>
      <c r="E138" s="9"/>
      <c r="F138" s="9"/>
      <c r="G138" s="9"/>
      <c r="H138" s="9"/>
      <c r="I138" s="10"/>
      <c r="J138" s="10"/>
      <c r="K138" s="10"/>
    </row>
    <row r="139" spans="1:11">
      <c r="A139" s="16"/>
      <c r="B139" s="8"/>
      <c r="C139" s="9"/>
      <c r="D139" s="9"/>
      <c r="E139" s="9"/>
      <c r="F139" s="9"/>
      <c r="G139" s="9"/>
      <c r="H139" s="9"/>
      <c r="I139" s="10"/>
      <c r="J139" s="10"/>
      <c r="K139" s="10"/>
    </row>
    <row r="140" spans="1:11">
      <c r="A140" s="17"/>
      <c r="B140" s="8"/>
      <c r="C140" s="9"/>
      <c r="D140" s="9"/>
      <c r="E140" s="9"/>
      <c r="F140" s="9"/>
      <c r="G140" s="9"/>
      <c r="H140" s="9"/>
      <c r="I140" s="10"/>
      <c r="J140" s="10"/>
      <c r="K140" s="10"/>
    </row>
  </sheetData>
  <mergeCells count="8">
    <mergeCell ref="A8:K8"/>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203"/>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25</v>
      </c>
      <c r="B12" s="48" t="s">
        <v>26</v>
      </c>
      <c r="C12" s="23"/>
      <c r="D12" s="23"/>
      <c r="E12" s="23"/>
      <c r="F12" s="23"/>
      <c r="G12" s="23"/>
      <c r="H12" s="23"/>
      <c r="I12" s="24"/>
      <c r="J12" s="24"/>
      <c r="K12" s="24"/>
    </row>
    <row r="13" spans="1:11">
      <c r="A13" s="21" t="s">
        <v>19</v>
      </c>
      <c r="B13" s="22" t="s">
        <v>20</v>
      </c>
      <c r="C13" s="23">
        <v>18741839.48</v>
      </c>
      <c r="D13" s="23">
        <v>18492303</v>
      </c>
      <c r="E13" s="23">
        <v>9269326</v>
      </c>
      <c r="F13" s="23">
        <v>18483029.059999999</v>
      </c>
      <c r="G13" s="23">
        <f t="shared" ref="G13:G41" si="0">F13-C13</f>
        <v>-258810.42000000179</v>
      </c>
      <c r="H13" s="23">
        <f t="shared" ref="H13:H41" si="1">E13-F13</f>
        <v>-9213703.0599999987</v>
      </c>
      <c r="I13" s="24">
        <f t="shared" ref="I13:I41" si="2">IF(ISERROR(F13/C13),0,F13/C13*100-100)</f>
        <v>-1.3809232560986686</v>
      </c>
      <c r="J13" s="24">
        <f t="shared" ref="J13:J41" si="3">IF(ISERROR(F13/E13),0,F13/E13*100)</f>
        <v>199.39992465471599</v>
      </c>
      <c r="K13" s="24">
        <f t="shared" ref="K13:K41" si="4">IF(ISERROR(F13/D13),0,F13/D13*100)</f>
        <v>99.949849729371181</v>
      </c>
    </row>
    <row r="14" spans="1:11" ht="25.5">
      <c r="A14" s="25" t="s">
        <v>128</v>
      </c>
      <c r="B14" s="22" t="s">
        <v>129</v>
      </c>
      <c r="C14" s="23">
        <v>26248.48</v>
      </c>
      <c r="D14" s="23">
        <v>3000</v>
      </c>
      <c r="E14" s="23">
        <v>1500</v>
      </c>
      <c r="F14" s="23">
        <v>82.46</v>
      </c>
      <c r="G14" s="23">
        <f t="shared" si="0"/>
        <v>-26166.02</v>
      </c>
      <c r="H14" s="23">
        <f t="shared" si="1"/>
        <v>1417.54</v>
      </c>
      <c r="I14" s="24">
        <f t="shared" si="2"/>
        <v>-99.685848475797457</v>
      </c>
      <c r="J14" s="24">
        <f t="shared" si="3"/>
        <v>5.4973333333333336</v>
      </c>
      <c r="K14" s="24">
        <f t="shared" si="4"/>
        <v>2.7486666666666668</v>
      </c>
    </row>
    <row r="15" spans="1:11">
      <c r="A15" s="25" t="s">
        <v>130</v>
      </c>
      <c r="B15" s="22" t="s">
        <v>131</v>
      </c>
      <c r="C15" s="23">
        <v>0</v>
      </c>
      <c r="D15" s="23">
        <v>69477</v>
      </c>
      <c r="E15" s="23">
        <v>5913</v>
      </c>
      <c r="F15" s="23">
        <v>63120.6</v>
      </c>
      <c r="G15" s="23">
        <f t="shared" si="0"/>
        <v>63120.6</v>
      </c>
      <c r="H15" s="23">
        <f t="shared" si="1"/>
        <v>-57207.6</v>
      </c>
      <c r="I15" s="24">
        <f t="shared" si="2"/>
        <v>0</v>
      </c>
      <c r="J15" s="24">
        <f t="shared" si="3"/>
        <v>1067.488584474886</v>
      </c>
      <c r="K15" s="24">
        <f t="shared" si="4"/>
        <v>90.851073016969636</v>
      </c>
    </row>
    <row r="16" spans="1:11">
      <c r="A16" s="26" t="s">
        <v>132</v>
      </c>
      <c r="B16" s="22" t="s">
        <v>133</v>
      </c>
      <c r="C16" s="23">
        <v>0</v>
      </c>
      <c r="D16" s="23">
        <v>69477</v>
      </c>
      <c r="E16" s="23">
        <v>5913</v>
      </c>
      <c r="F16" s="23">
        <v>63120.6</v>
      </c>
      <c r="G16" s="23">
        <f t="shared" si="0"/>
        <v>63120.6</v>
      </c>
      <c r="H16" s="23">
        <f t="shared" si="1"/>
        <v>-57207.6</v>
      </c>
      <c r="I16" s="24">
        <f t="shared" si="2"/>
        <v>0</v>
      </c>
      <c r="J16" s="24">
        <f t="shared" si="3"/>
        <v>1067.488584474886</v>
      </c>
      <c r="K16" s="24">
        <f t="shared" si="4"/>
        <v>90.851073016969636</v>
      </c>
    </row>
    <row r="17" spans="1:11">
      <c r="A17" s="27" t="s">
        <v>134</v>
      </c>
      <c r="B17" s="22" t="s">
        <v>135</v>
      </c>
      <c r="C17" s="23">
        <v>0</v>
      </c>
      <c r="D17" s="23">
        <v>69477</v>
      </c>
      <c r="E17" s="23">
        <v>5913</v>
      </c>
      <c r="F17" s="23">
        <v>63120.6</v>
      </c>
      <c r="G17" s="23">
        <f t="shared" si="0"/>
        <v>63120.6</v>
      </c>
      <c r="H17" s="23">
        <f t="shared" si="1"/>
        <v>-57207.6</v>
      </c>
      <c r="I17" s="24">
        <f t="shared" si="2"/>
        <v>0</v>
      </c>
      <c r="J17" s="24">
        <f t="shared" si="3"/>
        <v>1067.488584474886</v>
      </c>
      <c r="K17" s="24">
        <f t="shared" si="4"/>
        <v>90.851073016969636</v>
      </c>
    </row>
    <row r="18" spans="1:11" ht="25.5">
      <c r="A18" s="28" t="s">
        <v>136</v>
      </c>
      <c r="B18" s="22" t="s">
        <v>137</v>
      </c>
      <c r="C18" s="23">
        <v>0</v>
      </c>
      <c r="D18" s="23">
        <v>69477</v>
      </c>
      <c r="E18" s="23">
        <v>5913</v>
      </c>
      <c r="F18" s="23">
        <v>63120.6</v>
      </c>
      <c r="G18" s="23">
        <f t="shared" si="0"/>
        <v>63120.6</v>
      </c>
      <c r="H18" s="23">
        <f t="shared" si="1"/>
        <v>-57207.6</v>
      </c>
      <c r="I18" s="24">
        <f t="shared" si="2"/>
        <v>0</v>
      </c>
      <c r="J18" s="24">
        <f t="shared" si="3"/>
        <v>1067.488584474886</v>
      </c>
      <c r="K18" s="24">
        <f t="shared" si="4"/>
        <v>90.851073016969636</v>
      </c>
    </row>
    <row r="19" spans="1:11" ht="25.5">
      <c r="A19" s="29" t="s">
        <v>138</v>
      </c>
      <c r="B19" s="22" t="s">
        <v>139</v>
      </c>
      <c r="C19" s="23">
        <v>0</v>
      </c>
      <c r="D19" s="23">
        <v>69477</v>
      </c>
      <c r="E19" s="23">
        <v>5913</v>
      </c>
      <c r="F19" s="23">
        <v>63120.6</v>
      </c>
      <c r="G19" s="23">
        <f t="shared" si="0"/>
        <v>63120.6</v>
      </c>
      <c r="H19" s="23">
        <f t="shared" si="1"/>
        <v>-57207.6</v>
      </c>
      <c r="I19" s="24">
        <f t="shared" si="2"/>
        <v>0</v>
      </c>
      <c r="J19" s="24">
        <f t="shared" si="3"/>
        <v>1067.488584474886</v>
      </c>
      <c r="K19" s="24">
        <f t="shared" si="4"/>
        <v>90.851073016969636</v>
      </c>
    </row>
    <row r="20" spans="1:11">
      <c r="A20" s="25" t="s">
        <v>84</v>
      </c>
      <c r="B20" s="22" t="s">
        <v>85</v>
      </c>
      <c r="C20" s="23">
        <v>18715591</v>
      </c>
      <c r="D20" s="23">
        <v>18419826</v>
      </c>
      <c r="E20" s="23">
        <v>9261913</v>
      </c>
      <c r="F20" s="23">
        <v>18419826</v>
      </c>
      <c r="G20" s="23">
        <f t="shared" si="0"/>
        <v>-295765</v>
      </c>
      <c r="H20" s="23">
        <f t="shared" si="1"/>
        <v>-9157913</v>
      </c>
      <c r="I20" s="24">
        <f t="shared" si="2"/>
        <v>-1.5803134402755319</v>
      </c>
      <c r="J20" s="24">
        <f t="shared" si="3"/>
        <v>198.8771218213775</v>
      </c>
      <c r="K20" s="24">
        <f t="shared" si="4"/>
        <v>100</v>
      </c>
    </row>
    <row r="21" spans="1:11">
      <c r="A21" s="26" t="s">
        <v>86</v>
      </c>
      <c r="B21" s="22" t="s">
        <v>87</v>
      </c>
      <c r="C21" s="23">
        <v>18715591</v>
      </c>
      <c r="D21" s="23">
        <v>18419826</v>
      </c>
      <c r="E21" s="23">
        <v>9261913</v>
      </c>
      <c r="F21" s="23">
        <v>18419826</v>
      </c>
      <c r="G21" s="23">
        <f t="shared" si="0"/>
        <v>-295765</v>
      </c>
      <c r="H21" s="23">
        <f t="shared" si="1"/>
        <v>-9157913</v>
      </c>
      <c r="I21" s="24">
        <f t="shared" si="2"/>
        <v>-1.5803134402755319</v>
      </c>
      <c r="J21" s="24">
        <f t="shared" si="3"/>
        <v>198.8771218213775</v>
      </c>
      <c r="K21" s="24">
        <f t="shared" si="4"/>
        <v>100</v>
      </c>
    </row>
    <row r="22" spans="1:11">
      <c r="A22" s="21" t="s">
        <v>88</v>
      </c>
      <c r="B22" s="22" t="s">
        <v>89</v>
      </c>
      <c r="C22" s="23">
        <v>8543845.1500000004</v>
      </c>
      <c r="D22" s="23">
        <v>18991036</v>
      </c>
      <c r="E22" s="23">
        <v>9269326</v>
      </c>
      <c r="F22" s="23">
        <v>8094618.71</v>
      </c>
      <c r="G22" s="23">
        <f t="shared" si="0"/>
        <v>-449226.44000000041</v>
      </c>
      <c r="H22" s="23">
        <f t="shared" si="1"/>
        <v>1174707.29</v>
      </c>
      <c r="I22" s="24">
        <f t="shared" si="2"/>
        <v>-5.2578953868329421</v>
      </c>
      <c r="J22" s="24">
        <f t="shared" si="3"/>
        <v>87.32693952073754</v>
      </c>
      <c r="K22" s="24">
        <f t="shared" si="4"/>
        <v>42.623365623655282</v>
      </c>
    </row>
    <row r="23" spans="1:11">
      <c r="A23" s="25" t="s">
        <v>90</v>
      </c>
      <c r="B23" s="22" t="s">
        <v>91</v>
      </c>
      <c r="C23" s="23">
        <v>8475573.6400000006</v>
      </c>
      <c r="D23" s="23">
        <v>17477611</v>
      </c>
      <c r="E23" s="23">
        <v>8274081</v>
      </c>
      <c r="F23" s="23">
        <v>7986031.1299999999</v>
      </c>
      <c r="G23" s="23">
        <f t="shared" si="0"/>
        <v>-489542.51000000071</v>
      </c>
      <c r="H23" s="23">
        <f t="shared" si="1"/>
        <v>288049.87000000011</v>
      </c>
      <c r="I23" s="24">
        <f t="shared" si="2"/>
        <v>-5.7759218525296347</v>
      </c>
      <c r="J23" s="24">
        <f t="shared" si="3"/>
        <v>96.51864817373675</v>
      </c>
      <c r="K23" s="24">
        <f t="shared" si="4"/>
        <v>45.692921818662747</v>
      </c>
    </row>
    <row r="24" spans="1:11">
      <c r="A24" s="26" t="s">
        <v>92</v>
      </c>
      <c r="B24" s="22" t="s">
        <v>93</v>
      </c>
      <c r="C24" s="23">
        <v>5253643.9000000004</v>
      </c>
      <c r="D24" s="23">
        <v>10813273</v>
      </c>
      <c r="E24" s="23">
        <v>4934794</v>
      </c>
      <c r="F24" s="23">
        <v>5153427.82</v>
      </c>
      <c r="G24" s="23">
        <f t="shared" si="0"/>
        <v>-100216.08000000007</v>
      </c>
      <c r="H24" s="23">
        <f t="shared" si="1"/>
        <v>-218633.8200000003</v>
      </c>
      <c r="I24" s="24">
        <f t="shared" si="2"/>
        <v>-1.9075537266619875</v>
      </c>
      <c r="J24" s="24">
        <f t="shared" si="3"/>
        <v>104.43045484776061</v>
      </c>
      <c r="K24" s="24">
        <f t="shared" si="4"/>
        <v>47.658353025952458</v>
      </c>
    </row>
    <row r="25" spans="1:11">
      <c r="A25" s="27" t="s">
        <v>94</v>
      </c>
      <c r="B25" s="22" t="s">
        <v>95</v>
      </c>
      <c r="C25" s="23">
        <v>4336242.08</v>
      </c>
      <c r="D25" s="23">
        <v>8735596</v>
      </c>
      <c r="E25" s="23">
        <v>4067020</v>
      </c>
      <c r="F25" s="23">
        <v>3991715.95</v>
      </c>
      <c r="G25" s="23">
        <f t="shared" si="0"/>
        <v>-344526.12999999989</v>
      </c>
      <c r="H25" s="23">
        <f t="shared" si="1"/>
        <v>75304.049999999814</v>
      </c>
      <c r="I25" s="24">
        <f t="shared" si="2"/>
        <v>-7.9452697437962172</v>
      </c>
      <c r="J25" s="24">
        <f t="shared" si="3"/>
        <v>98.148421940388786</v>
      </c>
      <c r="K25" s="24">
        <f t="shared" si="4"/>
        <v>45.694832384647825</v>
      </c>
    </row>
    <row r="26" spans="1:11">
      <c r="A26" s="27" t="s">
        <v>96</v>
      </c>
      <c r="B26" s="22" t="s">
        <v>97</v>
      </c>
      <c r="C26" s="23">
        <v>917401.82</v>
      </c>
      <c r="D26" s="23">
        <v>2077677</v>
      </c>
      <c r="E26" s="23">
        <v>867774</v>
      </c>
      <c r="F26" s="23">
        <v>1161711.8700000001</v>
      </c>
      <c r="G26" s="23">
        <f t="shared" si="0"/>
        <v>244310.05000000016</v>
      </c>
      <c r="H26" s="23">
        <f t="shared" si="1"/>
        <v>-293937.87000000011</v>
      </c>
      <c r="I26" s="24">
        <f t="shared" si="2"/>
        <v>26.630648062154521</v>
      </c>
      <c r="J26" s="24">
        <f t="shared" si="3"/>
        <v>133.87262927905192</v>
      </c>
      <c r="K26" s="24">
        <f t="shared" si="4"/>
        <v>55.91397844804559</v>
      </c>
    </row>
    <row r="27" spans="1:11">
      <c r="A27" s="28" t="s">
        <v>98</v>
      </c>
      <c r="B27" s="22" t="s">
        <v>99</v>
      </c>
      <c r="C27" s="23">
        <v>51508.34</v>
      </c>
      <c r="D27" s="23">
        <v>0</v>
      </c>
      <c r="E27" s="23">
        <v>0</v>
      </c>
      <c r="F27" s="23">
        <v>2165.36</v>
      </c>
      <c r="G27" s="23">
        <f t="shared" si="0"/>
        <v>-49342.979999999996</v>
      </c>
      <c r="H27" s="23">
        <f t="shared" si="1"/>
        <v>-2165.36</v>
      </c>
      <c r="I27" s="24">
        <f t="shared" si="2"/>
        <v>-95.796098262922087</v>
      </c>
      <c r="J27" s="24">
        <f t="shared" si="3"/>
        <v>0</v>
      </c>
      <c r="K27" s="24">
        <f t="shared" si="4"/>
        <v>0</v>
      </c>
    </row>
    <row r="28" spans="1:11">
      <c r="A28" s="26" t="s">
        <v>100</v>
      </c>
      <c r="B28" s="22" t="s">
        <v>101</v>
      </c>
      <c r="C28" s="23">
        <v>3212565.35</v>
      </c>
      <c r="D28" s="23">
        <v>6647979</v>
      </c>
      <c r="E28" s="23">
        <v>3323990</v>
      </c>
      <c r="F28" s="23">
        <v>2817153.5</v>
      </c>
      <c r="G28" s="23">
        <f t="shared" si="0"/>
        <v>-395411.85000000009</v>
      </c>
      <c r="H28" s="23">
        <f t="shared" si="1"/>
        <v>506836.5</v>
      </c>
      <c r="I28" s="24">
        <f t="shared" si="2"/>
        <v>-12.30828969751542</v>
      </c>
      <c r="J28" s="24">
        <f t="shared" si="3"/>
        <v>84.752165319390244</v>
      </c>
      <c r="K28" s="24">
        <f t="shared" si="4"/>
        <v>42.376089033975589</v>
      </c>
    </row>
    <row r="29" spans="1:11">
      <c r="A29" s="27" t="s">
        <v>102</v>
      </c>
      <c r="B29" s="22" t="s">
        <v>103</v>
      </c>
      <c r="C29" s="23">
        <v>3212565.35</v>
      </c>
      <c r="D29" s="23">
        <v>6647979</v>
      </c>
      <c r="E29" s="23">
        <v>3323990</v>
      </c>
      <c r="F29" s="23">
        <v>2817153.5</v>
      </c>
      <c r="G29" s="23">
        <f t="shared" si="0"/>
        <v>-395411.85000000009</v>
      </c>
      <c r="H29" s="23">
        <f t="shared" si="1"/>
        <v>506836.5</v>
      </c>
      <c r="I29" s="24">
        <f t="shared" si="2"/>
        <v>-12.30828969751542</v>
      </c>
      <c r="J29" s="24">
        <f t="shared" si="3"/>
        <v>84.752165319390244</v>
      </c>
      <c r="K29" s="24">
        <f t="shared" si="4"/>
        <v>42.376089033975589</v>
      </c>
    </row>
    <row r="30" spans="1:11" ht="25.5">
      <c r="A30" s="26" t="s">
        <v>140</v>
      </c>
      <c r="B30" s="22" t="s">
        <v>141</v>
      </c>
      <c r="C30" s="23">
        <v>9364.39</v>
      </c>
      <c r="D30" s="23">
        <v>10446</v>
      </c>
      <c r="E30" s="23">
        <v>9384</v>
      </c>
      <c r="F30" s="23">
        <v>10445.33</v>
      </c>
      <c r="G30" s="23">
        <f t="shared" si="0"/>
        <v>1080.9400000000005</v>
      </c>
      <c r="H30" s="23">
        <f t="shared" si="1"/>
        <v>-1061.33</v>
      </c>
      <c r="I30" s="24">
        <f t="shared" si="2"/>
        <v>11.543090366804449</v>
      </c>
      <c r="J30" s="24">
        <f t="shared" si="3"/>
        <v>111.3099957374254</v>
      </c>
      <c r="K30" s="24">
        <f t="shared" si="4"/>
        <v>99.99358606165039</v>
      </c>
    </row>
    <row r="31" spans="1:11">
      <c r="A31" s="27" t="s">
        <v>142</v>
      </c>
      <c r="B31" s="22" t="s">
        <v>143</v>
      </c>
      <c r="C31" s="23">
        <v>9364.39</v>
      </c>
      <c r="D31" s="23">
        <v>10446</v>
      </c>
      <c r="E31" s="23">
        <v>9384</v>
      </c>
      <c r="F31" s="23">
        <v>10445.33</v>
      </c>
      <c r="G31" s="23">
        <f t="shared" si="0"/>
        <v>1080.9400000000005</v>
      </c>
      <c r="H31" s="23">
        <f t="shared" si="1"/>
        <v>-1061.33</v>
      </c>
      <c r="I31" s="24">
        <f t="shared" si="2"/>
        <v>11.543090366804449</v>
      </c>
      <c r="J31" s="24">
        <f t="shared" si="3"/>
        <v>111.3099957374254</v>
      </c>
      <c r="K31" s="24">
        <f t="shared" si="4"/>
        <v>99.99358606165039</v>
      </c>
    </row>
    <row r="32" spans="1:11" ht="25.5">
      <c r="A32" s="26" t="s">
        <v>106</v>
      </c>
      <c r="B32" s="22" t="s">
        <v>107</v>
      </c>
      <c r="C32" s="23">
        <v>0</v>
      </c>
      <c r="D32" s="23">
        <v>5913</v>
      </c>
      <c r="E32" s="23">
        <v>5913</v>
      </c>
      <c r="F32" s="23">
        <v>5004.4799999999996</v>
      </c>
      <c r="G32" s="23">
        <f t="shared" si="0"/>
        <v>5004.4799999999996</v>
      </c>
      <c r="H32" s="23">
        <f t="shared" si="1"/>
        <v>908.52000000000044</v>
      </c>
      <c r="I32" s="24">
        <f t="shared" si="2"/>
        <v>0</v>
      </c>
      <c r="J32" s="24">
        <f t="shared" si="3"/>
        <v>84.635210553018766</v>
      </c>
      <c r="K32" s="24">
        <f t="shared" si="4"/>
        <v>84.635210553018766</v>
      </c>
    </row>
    <row r="33" spans="1:11" ht="25.5">
      <c r="A33" s="27" t="s">
        <v>188</v>
      </c>
      <c r="B33" s="22" t="s">
        <v>189</v>
      </c>
      <c r="C33" s="23">
        <v>0</v>
      </c>
      <c r="D33" s="23">
        <v>5913</v>
      </c>
      <c r="E33" s="23">
        <v>5913</v>
      </c>
      <c r="F33" s="23">
        <v>5004.4799999999996</v>
      </c>
      <c r="G33" s="23">
        <f t="shared" si="0"/>
        <v>5004.4799999999996</v>
      </c>
      <c r="H33" s="23">
        <f t="shared" si="1"/>
        <v>908.52000000000044</v>
      </c>
      <c r="I33" s="24">
        <f t="shared" si="2"/>
        <v>0</v>
      </c>
      <c r="J33" s="24">
        <f t="shared" si="3"/>
        <v>84.635210553018766</v>
      </c>
      <c r="K33" s="24">
        <f t="shared" si="4"/>
        <v>84.635210553018766</v>
      </c>
    </row>
    <row r="34" spans="1:11" ht="38.25">
      <c r="A34" s="28" t="s">
        <v>190</v>
      </c>
      <c r="B34" s="22" t="s">
        <v>191</v>
      </c>
      <c r="C34" s="23">
        <v>0</v>
      </c>
      <c r="D34" s="23">
        <v>5913</v>
      </c>
      <c r="E34" s="23">
        <v>5913</v>
      </c>
      <c r="F34" s="23">
        <v>5004.4799999999996</v>
      </c>
      <c r="G34" s="23">
        <f t="shared" si="0"/>
        <v>5004.4799999999996</v>
      </c>
      <c r="H34" s="23">
        <f t="shared" si="1"/>
        <v>908.52000000000044</v>
      </c>
      <c r="I34" s="24">
        <f t="shared" si="2"/>
        <v>0</v>
      </c>
      <c r="J34" s="24">
        <f t="shared" si="3"/>
        <v>84.635210553018766</v>
      </c>
      <c r="K34" s="24">
        <f t="shared" si="4"/>
        <v>84.635210553018766</v>
      </c>
    </row>
    <row r="35" spans="1:11">
      <c r="A35" s="25" t="s">
        <v>114</v>
      </c>
      <c r="B35" s="22" t="s">
        <v>115</v>
      </c>
      <c r="C35" s="23">
        <v>68271.509999999995</v>
      </c>
      <c r="D35" s="23">
        <v>1513425</v>
      </c>
      <c r="E35" s="23">
        <v>995245</v>
      </c>
      <c r="F35" s="23">
        <v>108587.58</v>
      </c>
      <c r="G35" s="23">
        <f t="shared" si="0"/>
        <v>40316.070000000007</v>
      </c>
      <c r="H35" s="23">
        <f t="shared" si="1"/>
        <v>886657.42</v>
      </c>
      <c r="I35" s="24">
        <f t="shared" si="2"/>
        <v>59.052553546860196</v>
      </c>
      <c r="J35" s="24">
        <f t="shared" si="3"/>
        <v>10.910638084089848</v>
      </c>
      <c r="K35" s="24">
        <f t="shared" si="4"/>
        <v>7.1749561425244064</v>
      </c>
    </row>
    <row r="36" spans="1:11">
      <c r="A36" s="26" t="s">
        <v>116</v>
      </c>
      <c r="B36" s="22" t="s">
        <v>117</v>
      </c>
      <c r="C36" s="23">
        <v>68271.509999999995</v>
      </c>
      <c r="D36" s="23">
        <v>1513425</v>
      </c>
      <c r="E36" s="23">
        <v>995245</v>
      </c>
      <c r="F36" s="23">
        <v>108587.58</v>
      </c>
      <c r="G36" s="23">
        <f t="shared" si="0"/>
        <v>40316.070000000007</v>
      </c>
      <c r="H36" s="23">
        <f t="shared" si="1"/>
        <v>886657.42</v>
      </c>
      <c r="I36" s="24">
        <f t="shared" si="2"/>
        <v>59.052553546860196</v>
      </c>
      <c r="J36" s="24">
        <f t="shared" si="3"/>
        <v>10.910638084089848</v>
      </c>
      <c r="K36" s="24">
        <f t="shared" si="4"/>
        <v>7.1749561425244064</v>
      </c>
    </row>
    <row r="37" spans="1:11">
      <c r="A37" s="21"/>
      <c r="B37" s="22" t="s">
        <v>118</v>
      </c>
      <c r="C37" s="23">
        <v>10197994.33</v>
      </c>
      <c r="D37" s="23">
        <v>-498733</v>
      </c>
      <c r="E37" s="23">
        <v>0</v>
      </c>
      <c r="F37" s="23">
        <v>10388410.35</v>
      </c>
      <c r="G37" s="23">
        <f t="shared" si="0"/>
        <v>190416.01999999955</v>
      </c>
      <c r="H37" s="23">
        <f t="shared" si="1"/>
        <v>-10388410.35</v>
      </c>
      <c r="I37" s="24">
        <f t="shared" si="2"/>
        <v>1.8671908792873353</v>
      </c>
      <c r="J37" s="24">
        <f t="shared" si="3"/>
        <v>0</v>
      </c>
      <c r="K37" s="24">
        <f t="shared" si="4"/>
        <v>-2082.9602913783528</v>
      </c>
    </row>
    <row r="38" spans="1:11">
      <c r="A38" s="21" t="s">
        <v>119</v>
      </c>
      <c r="B38" s="22" t="s">
        <v>120</v>
      </c>
      <c r="C38" s="23">
        <v>-10197994.33</v>
      </c>
      <c r="D38" s="23">
        <v>498733</v>
      </c>
      <c r="E38" s="23">
        <v>0</v>
      </c>
      <c r="F38" s="23">
        <v>-10388410.35</v>
      </c>
      <c r="G38" s="23">
        <f t="shared" si="0"/>
        <v>-190416.01999999955</v>
      </c>
      <c r="H38" s="23">
        <f t="shared" si="1"/>
        <v>10388410.35</v>
      </c>
      <c r="I38" s="24">
        <f t="shared" si="2"/>
        <v>1.8671908792873353</v>
      </c>
      <c r="J38" s="24">
        <f t="shared" si="3"/>
        <v>0</v>
      </c>
      <c r="K38" s="24">
        <f t="shared" si="4"/>
        <v>-2082.9602913783528</v>
      </c>
    </row>
    <row r="39" spans="1:11">
      <c r="A39" s="25" t="s">
        <v>121</v>
      </c>
      <c r="B39" s="22" t="s">
        <v>122</v>
      </c>
      <c r="C39" s="23">
        <v>-10197994.33</v>
      </c>
      <c r="D39" s="23">
        <v>498733</v>
      </c>
      <c r="E39" s="23">
        <v>0</v>
      </c>
      <c r="F39" s="23">
        <v>-10388410.35</v>
      </c>
      <c r="G39" s="23">
        <f t="shared" si="0"/>
        <v>-190416.01999999955</v>
      </c>
      <c r="H39" s="23">
        <f t="shared" si="1"/>
        <v>10388410.35</v>
      </c>
      <c r="I39" s="24">
        <f t="shared" si="2"/>
        <v>1.8671908792873353</v>
      </c>
      <c r="J39" s="24">
        <f t="shared" si="3"/>
        <v>0</v>
      </c>
      <c r="K39" s="24">
        <f t="shared" si="4"/>
        <v>-2082.9602913783528</v>
      </c>
    </row>
    <row r="40" spans="1:11" ht="25.5">
      <c r="A40" s="26" t="s">
        <v>146</v>
      </c>
      <c r="B40" s="22" t="s">
        <v>147</v>
      </c>
      <c r="C40" s="23">
        <v>-44098.99</v>
      </c>
      <c r="D40" s="23">
        <v>20771</v>
      </c>
      <c r="E40" s="23">
        <v>0</v>
      </c>
      <c r="F40" s="23">
        <v>-20770.78</v>
      </c>
      <c r="G40" s="23">
        <f t="shared" si="0"/>
        <v>23328.21</v>
      </c>
      <c r="H40" s="23">
        <f t="shared" si="1"/>
        <v>20770.78</v>
      </c>
      <c r="I40" s="24">
        <f t="shared" si="2"/>
        <v>-52.899646908013089</v>
      </c>
      <c r="J40" s="24">
        <f t="shared" si="3"/>
        <v>0</v>
      </c>
      <c r="K40" s="24">
        <f t="shared" si="4"/>
        <v>-99.998940830966248</v>
      </c>
    </row>
    <row r="41" spans="1:11" ht="25.5">
      <c r="A41" s="26" t="s">
        <v>192</v>
      </c>
      <c r="B41" s="22" t="s">
        <v>193</v>
      </c>
      <c r="C41" s="23">
        <v>-577710.15</v>
      </c>
      <c r="D41" s="23">
        <v>477962</v>
      </c>
      <c r="E41" s="23">
        <v>0</v>
      </c>
      <c r="F41" s="23">
        <v>-477961.76</v>
      </c>
      <c r="G41" s="23">
        <f t="shared" si="0"/>
        <v>99748.390000000014</v>
      </c>
      <c r="H41" s="23">
        <f t="shared" si="1"/>
        <v>477961.76</v>
      </c>
      <c r="I41" s="24">
        <f t="shared" si="2"/>
        <v>-17.266165394532194</v>
      </c>
      <c r="J41" s="24">
        <f t="shared" si="3"/>
        <v>0</v>
      </c>
      <c r="K41" s="24">
        <f t="shared" si="4"/>
        <v>-99.999949786803128</v>
      </c>
    </row>
    <row r="42" spans="1:11">
      <c r="A42" s="21"/>
      <c r="B42" s="22"/>
      <c r="C42" s="23"/>
      <c r="D42" s="23"/>
      <c r="E42" s="23"/>
      <c r="F42" s="23"/>
      <c r="G42" s="23"/>
      <c r="H42" s="23"/>
      <c r="I42" s="24"/>
      <c r="J42" s="24"/>
      <c r="K42" s="24"/>
    </row>
    <row r="43" spans="1:11" s="3" customFormat="1">
      <c r="A43" s="30"/>
      <c r="B43" s="31" t="s">
        <v>123</v>
      </c>
      <c r="C43" s="32"/>
      <c r="D43" s="32"/>
      <c r="E43" s="32"/>
      <c r="F43" s="32"/>
      <c r="G43" s="32"/>
      <c r="H43" s="32"/>
      <c r="I43" s="33"/>
      <c r="J43" s="33"/>
      <c r="K43" s="33"/>
    </row>
    <row r="44" spans="1:11">
      <c r="A44" s="21" t="s">
        <v>19</v>
      </c>
      <c r="B44" s="22" t="s">
        <v>20</v>
      </c>
      <c r="C44" s="23">
        <v>17450149.48</v>
      </c>
      <c r="D44" s="23">
        <v>18021838</v>
      </c>
      <c r="E44" s="23">
        <v>9269326</v>
      </c>
      <c r="F44" s="23">
        <v>18018920.460000001</v>
      </c>
      <c r="G44" s="23">
        <f t="shared" ref="G44:G71" si="5">F44-C44</f>
        <v>568770.98000000045</v>
      </c>
      <c r="H44" s="23">
        <f t="shared" ref="H44:H71" si="6">E44-F44</f>
        <v>-8749594.4600000009</v>
      </c>
      <c r="I44" s="24">
        <f t="shared" ref="I44:I71" si="7">IF(ISERROR(F44/C44),0,F44/C44*100-100)</f>
        <v>3.2594046294668146</v>
      </c>
      <c r="J44" s="24">
        <f t="shared" ref="J44:J71" si="8">IF(ISERROR(F44/E44),0,F44/E44*100)</f>
        <v>194.39299534831335</v>
      </c>
      <c r="K44" s="24">
        <f t="shared" ref="K44:K71" si="9">IF(ISERROR(F44/D44),0,F44/D44*100)</f>
        <v>99.98381108519564</v>
      </c>
    </row>
    <row r="45" spans="1:11" ht="25.5">
      <c r="A45" s="25" t="s">
        <v>128</v>
      </c>
      <c r="B45" s="22" t="s">
        <v>129</v>
      </c>
      <c r="C45" s="23">
        <v>26248.48</v>
      </c>
      <c r="D45" s="23">
        <v>3000</v>
      </c>
      <c r="E45" s="23">
        <v>1500</v>
      </c>
      <c r="F45" s="23">
        <v>82.46</v>
      </c>
      <c r="G45" s="23">
        <f t="shared" si="5"/>
        <v>-26166.02</v>
      </c>
      <c r="H45" s="23">
        <f t="shared" si="6"/>
        <v>1417.54</v>
      </c>
      <c r="I45" s="24">
        <f t="shared" si="7"/>
        <v>-99.685848475797457</v>
      </c>
      <c r="J45" s="24">
        <f t="shared" si="8"/>
        <v>5.4973333333333336</v>
      </c>
      <c r="K45" s="24">
        <f t="shared" si="9"/>
        <v>2.7486666666666668</v>
      </c>
    </row>
    <row r="46" spans="1:11">
      <c r="A46" s="25" t="s">
        <v>130</v>
      </c>
      <c r="B46" s="22" t="s">
        <v>131</v>
      </c>
      <c r="C46" s="23">
        <v>0</v>
      </c>
      <c r="D46" s="23">
        <v>5913</v>
      </c>
      <c r="E46" s="23">
        <v>5913</v>
      </c>
      <c r="F46" s="23">
        <v>5913</v>
      </c>
      <c r="G46" s="23">
        <f t="shared" si="5"/>
        <v>5913</v>
      </c>
      <c r="H46" s="23">
        <f t="shared" si="6"/>
        <v>0</v>
      </c>
      <c r="I46" s="24">
        <f t="shared" si="7"/>
        <v>0</v>
      </c>
      <c r="J46" s="24">
        <f t="shared" si="8"/>
        <v>100</v>
      </c>
      <c r="K46" s="24">
        <f t="shared" si="9"/>
        <v>100</v>
      </c>
    </row>
    <row r="47" spans="1:11">
      <c r="A47" s="26" t="s">
        <v>132</v>
      </c>
      <c r="B47" s="22" t="s">
        <v>133</v>
      </c>
      <c r="C47" s="23">
        <v>0</v>
      </c>
      <c r="D47" s="23">
        <v>5913</v>
      </c>
      <c r="E47" s="23">
        <v>5913</v>
      </c>
      <c r="F47" s="23">
        <v>5913</v>
      </c>
      <c r="G47" s="23">
        <f t="shared" si="5"/>
        <v>5913</v>
      </c>
      <c r="H47" s="23">
        <f t="shared" si="6"/>
        <v>0</v>
      </c>
      <c r="I47" s="24">
        <f t="shared" si="7"/>
        <v>0</v>
      </c>
      <c r="J47" s="24">
        <f t="shared" si="8"/>
        <v>100</v>
      </c>
      <c r="K47" s="24">
        <f t="shared" si="9"/>
        <v>100</v>
      </c>
    </row>
    <row r="48" spans="1:11">
      <c r="A48" s="27" t="s">
        <v>134</v>
      </c>
      <c r="B48" s="22" t="s">
        <v>135</v>
      </c>
      <c r="C48" s="23">
        <v>0</v>
      </c>
      <c r="D48" s="23">
        <v>5913</v>
      </c>
      <c r="E48" s="23">
        <v>5913</v>
      </c>
      <c r="F48" s="23">
        <v>5913</v>
      </c>
      <c r="G48" s="23">
        <f t="shared" si="5"/>
        <v>5913</v>
      </c>
      <c r="H48" s="23">
        <f t="shared" si="6"/>
        <v>0</v>
      </c>
      <c r="I48" s="24">
        <f t="shared" si="7"/>
        <v>0</v>
      </c>
      <c r="J48" s="24">
        <f t="shared" si="8"/>
        <v>100</v>
      </c>
      <c r="K48" s="24">
        <f t="shared" si="9"/>
        <v>100</v>
      </c>
    </row>
    <row r="49" spans="1:11" ht="25.5">
      <c r="A49" s="28" t="s">
        <v>136</v>
      </c>
      <c r="B49" s="22" t="s">
        <v>137</v>
      </c>
      <c r="C49" s="23">
        <v>0</v>
      </c>
      <c r="D49" s="23">
        <v>5913</v>
      </c>
      <c r="E49" s="23">
        <v>5913</v>
      </c>
      <c r="F49" s="23">
        <v>5913</v>
      </c>
      <c r="G49" s="23">
        <f t="shared" si="5"/>
        <v>5913</v>
      </c>
      <c r="H49" s="23">
        <f t="shared" si="6"/>
        <v>0</v>
      </c>
      <c r="I49" s="24">
        <f t="shared" si="7"/>
        <v>0</v>
      </c>
      <c r="J49" s="24">
        <f t="shared" si="8"/>
        <v>100</v>
      </c>
      <c r="K49" s="24">
        <f t="shared" si="9"/>
        <v>100</v>
      </c>
    </row>
    <row r="50" spans="1:11" ht="25.5">
      <c r="A50" s="29" t="s">
        <v>138</v>
      </c>
      <c r="B50" s="22" t="s">
        <v>139</v>
      </c>
      <c r="C50" s="23">
        <v>0</v>
      </c>
      <c r="D50" s="23">
        <v>5913</v>
      </c>
      <c r="E50" s="23">
        <v>5913</v>
      </c>
      <c r="F50" s="23">
        <v>5913</v>
      </c>
      <c r="G50" s="23">
        <f t="shared" si="5"/>
        <v>5913</v>
      </c>
      <c r="H50" s="23">
        <f t="shared" si="6"/>
        <v>0</v>
      </c>
      <c r="I50" s="24">
        <f t="shared" si="7"/>
        <v>0</v>
      </c>
      <c r="J50" s="24">
        <f t="shared" si="8"/>
        <v>100</v>
      </c>
      <c r="K50" s="24">
        <f t="shared" si="9"/>
        <v>100</v>
      </c>
    </row>
    <row r="51" spans="1:11">
      <c r="A51" s="25" t="s">
        <v>84</v>
      </c>
      <c r="B51" s="22" t="s">
        <v>85</v>
      </c>
      <c r="C51" s="23">
        <v>17423901</v>
      </c>
      <c r="D51" s="23">
        <v>18012925</v>
      </c>
      <c r="E51" s="23">
        <v>9261913</v>
      </c>
      <c r="F51" s="23">
        <v>18012925</v>
      </c>
      <c r="G51" s="23">
        <f t="shared" si="5"/>
        <v>589024</v>
      </c>
      <c r="H51" s="23">
        <f t="shared" si="6"/>
        <v>-8751012</v>
      </c>
      <c r="I51" s="24">
        <f t="shared" si="7"/>
        <v>3.3805518063951325</v>
      </c>
      <c r="J51" s="24">
        <f t="shared" si="8"/>
        <v>194.48385015061143</v>
      </c>
      <c r="K51" s="24">
        <f t="shared" si="9"/>
        <v>100</v>
      </c>
    </row>
    <row r="52" spans="1:11">
      <c r="A52" s="26" t="s">
        <v>86</v>
      </c>
      <c r="B52" s="22" t="s">
        <v>87</v>
      </c>
      <c r="C52" s="23">
        <v>17423901</v>
      </c>
      <c r="D52" s="23">
        <v>18012925</v>
      </c>
      <c r="E52" s="23">
        <v>9261913</v>
      </c>
      <c r="F52" s="23">
        <v>18012925</v>
      </c>
      <c r="G52" s="23">
        <f t="shared" si="5"/>
        <v>589024</v>
      </c>
      <c r="H52" s="23">
        <f t="shared" si="6"/>
        <v>-8751012</v>
      </c>
      <c r="I52" s="24">
        <f t="shared" si="7"/>
        <v>3.3805518063951325</v>
      </c>
      <c r="J52" s="24">
        <f t="shared" si="8"/>
        <v>194.48385015061143</v>
      </c>
      <c r="K52" s="24">
        <f t="shared" si="9"/>
        <v>100</v>
      </c>
    </row>
    <row r="53" spans="1:11">
      <c r="A53" s="21" t="s">
        <v>88</v>
      </c>
      <c r="B53" s="22" t="s">
        <v>89</v>
      </c>
      <c r="C53" s="23">
        <v>8467738.8699999992</v>
      </c>
      <c r="D53" s="23">
        <v>18042609</v>
      </c>
      <c r="E53" s="23">
        <v>9269326</v>
      </c>
      <c r="F53" s="23">
        <v>7581117.9800000004</v>
      </c>
      <c r="G53" s="23">
        <f t="shared" si="5"/>
        <v>-886620.88999999873</v>
      </c>
      <c r="H53" s="23">
        <f t="shared" si="6"/>
        <v>1688208.0199999996</v>
      </c>
      <c r="I53" s="24">
        <f t="shared" si="7"/>
        <v>-10.470574301023518</v>
      </c>
      <c r="J53" s="24">
        <f t="shared" si="8"/>
        <v>81.78715453529199</v>
      </c>
      <c r="K53" s="24">
        <f t="shared" si="9"/>
        <v>42.017858836269191</v>
      </c>
    </row>
    <row r="54" spans="1:11">
      <c r="A54" s="25" t="s">
        <v>90</v>
      </c>
      <c r="B54" s="22" t="s">
        <v>91</v>
      </c>
      <c r="C54" s="23">
        <v>8414487.9499999993</v>
      </c>
      <c r="D54" s="23">
        <v>17024384</v>
      </c>
      <c r="E54" s="23">
        <v>8274081</v>
      </c>
      <c r="F54" s="23">
        <v>7578042.4000000004</v>
      </c>
      <c r="G54" s="23">
        <f t="shared" si="5"/>
        <v>-836445.54999999888</v>
      </c>
      <c r="H54" s="23">
        <f t="shared" si="6"/>
        <v>696038.59999999963</v>
      </c>
      <c r="I54" s="24">
        <f t="shared" si="7"/>
        <v>-9.9405401133172688</v>
      </c>
      <c r="J54" s="24">
        <f t="shared" si="8"/>
        <v>91.587723156203097</v>
      </c>
      <c r="K54" s="24">
        <f t="shared" si="9"/>
        <v>44.512872829936171</v>
      </c>
    </row>
    <row r="55" spans="1:11">
      <c r="A55" s="26" t="s">
        <v>92</v>
      </c>
      <c r="B55" s="22" t="s">
        <v>93</v>
      </c>
      <c r="C55" s="23">
        <v>5201296.3600000003</v>
      </c>
      <c r="D55" s="23">
        <v>10360046</v>
      </c>
      <c r="E55" s="23">
        <v>4934794</v>
      </c>
      <c r="F55" s="23">
        <v>4745439.09</v>
      </c>
      <c r="G55" s="23">
        <f t="shared" si="5"/>
        <v>-455857.27000000048</v>
      </c>
      <c r="H55" s="23">
        <f t="shared" si="6"/>
        <v>189354.91000000015</v>
      </c>
      <c r="I55" s="24">
        <f t="shared" si="7"/>
        <v>-8.7643010212938606</v>
      </c>
      <c r="J55" s="24">
        <f t="shared" si="8"/>
        <v>96.162860901589809</v>
      </c>
      <c r="K55" s="24">
        <f t="shared" si="9"/>
        <v>45.805193239489476</v>
      </c>
    </row>
    <row r="56" spans="1:11">
      <c r="A56" s="27" t="s">
        <v>94</v>
      </c>
      <c r="B56" s="22" t="s">
        <v>95</v>
      </c>
      <c r="C56" s="23">
        <v>4330583.13</v>
      </c>
      <c r="D56" s="23">
        <v>8703596</v>
      </c>
      <c r="E56" s="23">
        <v>4067020</v>
      </c>
      <c r="F56" s="23">
        <v>3973315.95</v>
      </c>
      <c r="G56" s="23">
        <f t="shared" si="5"/>
        <v>-357267.1799999997</v>
      </c>
      <c r="H56" s="23">
        <f t="shared" si="6"/>
        <v>93704.049999999814</v>
      </c>
      <c r="I56" s="24">
        <f t="shared" si="7"/>
        <v>-8.2498631079274531</v>
      </c>
      <c r="J56" s="24">
        <f t="shared" si="8"/>
        <v>97.696002232592917</v>
      </c>
      <c r="K56" s="24">
        <f t="shared" si="9"/>
        <v>45.651429018534415</v>
      </c>
    </row>
    <row r="57" spans="1:11">
      <c r="A57" s="27" t="s">
        <v>96</v>
      </c>
      <c r="B57" s="22" t="s">
        <v>97</v>
      </c>
      <c r="C57" s="23">
        <v>870713.23</v>
      </c>
      <c r="D57" s="23">
        <v>1656450</v>
      </c>
      <c r="E57" s="23">
        <v>867774</v>
      </c>
      <c r="F57" s="23">
        <v>772123.14</v>
      </c>
      <c r="G57" s="23">
        <f t="shared" si="5"/>
        <v>-98590.089999999967</v>
      </c>
      <c r="H57" s="23">
        <f t="shared" si="6"/>
        <v>95650.859999999986</v>
      </c>
      <c r="I57" s="24">
        <f t="shared" si="7"/>
        <v>-11.322911677820713</v>
      </c>
      <c r="J57" s="24">
        <f t="shared" si="8"/>
        <v>88.977445740480817</v>
      </c>
      <c r="K57" s="24">
        <f t="shared" si="9"/>
        <v>46.613126867698995</v>
      </c>
    </row>
    <row r="58" spans="1:11">
      <c r="A58" s="28" t="s">
        <v>98</v>
      </c>
      <c r="B58" s="22" t="s">
        <v>99</v>
      </c>
      <c r="C58" s="23">
        <v>36059.699999999997</v>
      </c>
      <c r="D58" s="23">
        <v>0</v>
      </c>
      <c r="E58" s="23">
        <v>0</v>
      </c>
      <c r="F58" s="23">
        <v>2165.36</v>
      </c>
      <c r="G58" s="23">
        <f t="shared" si="5"/>
        <v>-33894.339999999997</v>
      </c>
      <c r="H58" s="23">
        <f t="shared" si="6"/>
        <v>-2165.36</v>
      </c>
      <c r="I58" s="24">
        <f t="shared" si="7"/>
        <v>-93.995069287875381</v>
      </c>
      <c r="J58" s="24">
        <f t="shared" si="8"/>
        <v>0</v>
      </c>
      <c r="K58" s="24">
        <f t="shared" si="9"/>
        <v>0</v>
      </c>
    </row>
    <row r="59" spans="1:11">
      <c r="A59" s="26" t="s">
        <v>100</v>
      </c>
      <c r="B59" s="22" t="s">
        <v>101</v>
      </c>
      <c r="C59" s="23">
        <v>3203827.2</v>
      </c>
      <c r="D59" s="23">
        <v>6647979</v>
      </c>
      <c r="E59" s="23">
        <v>3323990</v>
      </c>
      <c r="F59" s="23">
        <v>2817153.5</v>
      </c>
      <c r="G59" s="23">
        <f t="shared" si="5"/>
        <v>-386673.70000000019</v>
      </c>
      <c r="H59" s="23">
        <f t="shared" si="6"/>
        <v>506836.5</v>
      </c>
      <c r="I59" s="24">
        <f t="shared" si="7"/>
        <v>-12.069118459322652</v>
      </c>
      <c r="J59" s="24">
        <f t="shared" si="8"/>
        <v>84.752165319390244</v>
      </c>
      <c r="K59" s="24">
        <f t="shared" si="9"/>
        <v>42.376089033975589</v>
      </c>
    </row>
    <row r="60" spans="1:11">
      <c r="A60" s="27" t="s">
        <v>102</v>
      </c>
      <c r="B60" s="22" t="s">
        <v>103</v>
      </c>
      <c r="C60" s="23">
        <v>3203827.2</v>
      </c>
      <c r="D60" s="23">
        <v>6647979</v>
      </c>
      <c r="E60" s="23">
        <v>3323990</v>
      </c>
      <c r="F60" s="23">
        <v>2817153.5</v>
      </c>
      <c r="G60" s="23">
        <f t="shared" si="5"/>
        <v>-386673.70000000019</v>
      </c>
      <c r="H60" s="23">
        <f t="shared" si="6"/>
        <v>506836.5</v>
      </c>
      <c r="I60" s="24">
        <f t="shared" si="7"/>
        <v>-12.069118459322652</v>
      </c>
      <c r="J60" s="24">
        <f t="shared" si="8"/>
        <v>84.752165319390244</v>
      </c>
      <c r="K60" s="24">
        <f t="shared" si="9"/>
        <v>42.376089033975589</v>
      </c>
    </row>
    <row r="61" spans="1:11" ht="25.5">
      <c r="A61" s="26" t="s">
        <v>140</v>
      </c>
      <c r="B61" s="22" t="s">
        <v>141</v>
      </c>
      <c r="C61" s="23">
        <v>9364.39</v>
      </c>
      <c r="D61" s="23">
        <v>10446</v>
      </c>
      <c r="E61" s="23">
        <v>9384</v>
      </c>
      <c r="F61" s="23">
        <v>10445.33</v>
      </c>
      <c r="G61" s="23">
        <f t="shared" si="5"/>
        <v>1080.9400000000005</v>
      </c>
      <c r="H61" s="23">
        <f t="shared" si="6"/>
        <v>-1061.33</v>
      </c>
      <c r="I61" s="24">
        <f t="shared" si="7"/>
        <v>11.543090366804449</v>
      </c>
      <c r="J61" s="24">
        <f t="shared" si="8"/>
        <v>111.3099957374254</v>
      </c>
      <c r="K61" s="24">
        <f t="shared" si="9"/>
        <v>99.99358606165039</v>
      </c>
    </row>
    <row r="62" spans="1:11">
      <c r="A62" s="27" t="s">
        <v>142</v>
      </c>
      <c r="B62" s="22" t="s">
        <v>143</v>
      </c>
      <c r="C62" s="23">
        <v>9364.39</v>
      </c>
      <c r="D62" s="23">
        <v>10446</v>
      </c>
      <c r="E62" s="23">
        <v>9384</v>
      </c>
      <c r="F62" s="23">
        <v>10445.33</v>
      </c>
      <c r="G62" s="23">
        <f t="shared" si="5"/>
        <v>1080.9400000000005</v>
      </c>
      <c r="H62" s="23">
        <f t="shared" si="6"/>
        <v>-1061.33</v>
      </c>
      <c r="I62" s="24">
        <f t="shared" si="7"/>
        <v>11.543090366804449</v>
      </c>
      <c r="J62" s="24">
        <f t="shared" si="8"/>
        <v>111.3099957374254</v>
      </c>
      <c r="K62" s="24">
        <f t="shared" si="9"/>
        <v>99.99358606165039</v>
      </c>
    </row>
    <row r="63" spans="1:11" ht="25.5">
      <c r="A63" s="26" t="s">
        <v>106</v>
      </c>
      <c r="B63" s="22" t="s">
        <v>107</v>
      </c>
      <c r="C63" s="23">
        <v>0</v>
      </c>
      <c r="D63" s="23">
        <v>5913</v>
      </c>
      <c r="E63" s="23">
        <v>5913</v>
      </c>
      <c r="F63" s="23">
        <v>5004.4799999999996</v>
      </c>
      <c r="G63" s="23">
        <f t="shared" si="5"/>
        <v>5004.4799999999996</v>
      </c>
      <c r="H63" s="23">
        <f t="shared" si="6"/>
        <v>908.52000000000044</v>
      </c>
      <c r="I63" s="24">
        <f t="shared" si="7"/>
        <v>0</v>
      </c>
      <c r="J63" s="24">
        <f t="shared" si="8"/>
        <v>84.635210553018766</v>
      </c>
      <c r="K63" s="24">
        <f t="shared" si="9"/>
        <v>84.635210553018766</v>
      </c>
    </row>
    <row r="64" spans="1:11" ht="25.5">
      <c r="A64" s="27" t="s">
        <v>188</v>
      </c>
      <c r="B64" s="22" t="s">
        <v>189</v>
      </c>
      <c r="C64" s="23">
        <v>0</v>
      </c>
      <c r="D64" s="23">
        <v>5913</v>
      </c>
      <c r="E64" s="23">
        <v>5913</v>
      </c>
      <c r="F64" s="23">
        <v>5004.4799999999996</v>
      </c>
      <c r="G64" s="23">
        <f t="shared" si="5"/>
        <v>5004.4799999999996</v>
      </c>
      <c r="H64" s="23">
        <f t="shared" si="6"/>
        <v>908.52000000000044</v>
      </c>
      <c r="I64" s="24">
        <f t="shared" si="7"/>
        <v>0</v>
      </c>
      <c r="J64" s="24">
        <f t="shared" si="8"/>
        <v>84.635210553018766</v>
      </c>
      <c r="K64" s="24">
        <f t="shared" si="9"/>
        <v>84.635210553018766</v>
      </c>
    </row>
    <row r="65" spans="1:11" ht="38.25">
      <c r="A65" s="28" t="s">
        <v>190</v>
      </c>
      <c r="B65" s="22" t="s">
        <v>191</v>
      </c>
      <c r="C65" s="23">
        <v>0</v>
      </c>
      <c r="D65" s="23">
        <v>5913</v>
      </c>
      <c r="E65" s="23">
        <v>5913</v>
      </c>
      <c r="F65" s="23">
        <v>5004.4799999999996</v>
      </c>
      <c r="G65" s="23">
        <f t="shared" si="5"/>
        <v>5004.4799999999996</v>
      </c>
      <c r="H65" s="23">
        <f t="shared" si="6"/>
        <v>908.52000000000044</v>
      </c>
      <c r="I65" s="24">
        <f t="shared" si="7"/>
        <v>0</v>
      </c>
      <c r="J65" s="24">
        <f t="shared" si="8"/>
        <v>84.635210553018766</v>
      </c>
      <c r="K65" s="24">
        <f t="shared" si="9"/>
        <v>84.635210553018766</v>
      </c>
    </row>
    <row r="66" spans="1:11">
      <c r="A66" s="25" t="s">
        <v>114</v>
      </c>
      <c r="B66" s="22" t="s">
        <v>115</v>
      </c>
      <c r="C66" s="23">
        <v>53250.92</v>
      </c>
      <c r="D66" s="23">
        <v>1018225</v>
      </c>
      <c r="E66" s="23">
        <v>995245</v>
      </c>
      <c r="F66" s="23">
        <v>3075.58</v>
      </c>
      <c r="G66" s="23">
        <f t="shared" si="5"/>
        <v>-50175.34</v>
      </c>
      <c r="H66" s="23">
        <f t="shared" si="6"/>
        <v>992169.42</v>
      </c>
      <c r="I66" s="24">
        <f t="shared" si="7"/>
        <v>-94.224362696456694</v>
      </c>
      <c r="J66" s="24">
        <f t="shared" si="8"/>
        <v>0.30902742540781414</v>
      </c>
      <c r="K66" s="24">
        <f t="shared" si="9"/>
        <v>0.30205308257015884</v>
      </c>
    </row>
    <row r="67" spans="1:11">
      <c r="A67" s="26" t="s">
        <v>116</v>
      </c>
      <c r="B67" s="22" t="s">
        <v>117</v>
      </c>
      <c r="C67" s="23">
        <v>53250.92</v>
      </c>
      <c r="D67" s="23">
        <v>1018225</v>
      </c>
      <c r="E67" s="23">
        <v>995245</v>
      </c>
      <c r="F67" s="23">
        <v>3075.58</v>
      </c>
      <c r="G67" s="23">
        <f t="shared" si="5"/>
        <v>-50175.34</v>
      </c>
      <c r="H67" s="23">
        <f t="shared" si="6"/>
        <v>992169.42</v>
      </c>
      <c r="I67" s="24">
        <f t="shared" si="7"/>
        <v>-94.224362696456694</v>
      </c>
      <c r="J67" s="24">
        <f t="shared" si="8"/>
        <v>0.30902742540781414</v>
      </c>
      <c r="K67" s="24">
        <f t="shared" si="9"/>
        <v>0.30205308257015884</v>
      </c>
    </row>
    <row r="68" spans="1:11">
      <c r="A68" s="21"/>
      <c r="B68" s="22" t="s">
        <v>118</v>
      </c>
      <c r="C68" s="23">
        <v>8982410.6099999994</v>
      </c>
      <c r="D68" s="23">
        <v>-20771</v>
      </c>
      <c r="E68" s="23">
        <v>0</v>
      </c>
      <c r="F68" s="23">
        <v>10437802.48</v>
      </c>
      <c r="G68" s="23">
        <f t="shared" si="5"/>
        <v>1455391.870000001</v>
      </c>
      <c r="H68" s="23">
        <f t="shared" si="6"/>
        <v>-10437802.48</v>
      </c>
      <c r="I68" s="24">
        <f t="shared" si="7"/>
        <v>16.202686931053151</v>
      </c>
      <c r="J68" s="24">
        <f t="shared" si="8"/>
        <v>0</v>
      </c>
      <c r="K68" s="24">
        <f t="shared" si="9"/>
        <v>-50251.805305473979</v>
      </c>
    </row>
    <row r="69" spans="1:11">
      <c r="A69" s="21" t="s">
        <v>119</v>
      </c>
      <c r="B69" s="22" t="s">
        <v>120</v>
      </c>
      <c r="C69" s="23">
        <v>-8982410.6099999994</v>
      </c>
      <c r="D69" s="23">
        <v>20771</v>
      </c>
      <c r="E69" s="23">
        <v>0</v>
      </c>
      <c r="F69" s="23">
        <v>-10437802.48</v>
      </c>
      <c r="G69" s="23">
        <f t="shared" si="5"/>
        <v>-1455391.870000001</v>
      </c>
      <c r="H69" s="23">
        <f t="shared" si="6"/>
        <v>10437802.48</v>
      </c>
      <c r="I69" s="24">
        <f t="shared" si="7"/>
        <v>16.202686931053151</v>
      </c>
      <c r="J69" s="24">
        <f t="shared" si="8"/>
        <v>0</v>
      </c>
      <c r="K69" s="24">
        <f t="shared" si="9"/>
        <v>-50251.805305473979</v>
      </c>
    </row>
    <row r="70" spans="1:11">
      <c r="A70" s="25" t="s">
        <v>121</v>
      </c>
      <c r="B70" s="22" t="s">
        <v>122</v>
      </c>
      <c r="C70" s="23">
        <v>-8982410.6099999994</v>
      </c>
      <c r="D70" s="23">
        <v>20771</v>
      </c>
      <c r="E70" s="23">
        <v>0</v>
      </c>
      <c r="F70" s="23">
        <v>-10437802.48</v>
      </c>
      <c r="G70" s="23">
        <f t="shared" si="5"/>
        <v>-1455391.870000001</v>
      </c>
      <c r="H70" s="23">
        <f t="shared" si="6"/>
        <v>10437802.48</v>
      </c>
      <c r="I70" s="24">
        <f t="shared" si="7"/>
        <v>16.202686931053151</v>
      </c>
      <c r="J70" s="24">
        <f t="shared" si="8"/>
        <v>0</v>
      </c>
      <c r="K70" s="24">
        <f t="shared" si="9"/>
        <v>-50251.805305473979</v>
      </c>
    </row>
    <row r="71" spans="1:11" ht="25.5">
      <c r="A71" s="26" t="s">
        <v>146</v>
      </c>
      <c r="B71" s="22" t="s">
        <v>147</v>
      </c>
      <c r="C71" s="23">
        <v>-44098.99</v>
      </c>
      <c r="D71" s="23">
        <v>20771</v>
      </c>
      <c r="E71" s="23">
        <v>0</v>
      </c>
      <c r="F71" s="23">
        <v>-20770.78</v>
      </c>
      <c r="G71" s="23">
        <f t="shared" si="5"/>
        <v>23328.21</v>
      </c>
      <c r="H71" s="23">
        <f t="shared" si="6"/>
        <v>20770.78</v>
      </c>
      <c r="I71" s="24">
        <f t="shared" si="7"/>
        <v>-52.899646908013089</v>
      </c>
      <c r="J71" s="24">
        <f t="shared" si="8"/>
        <v>0</v>
      </c>
      <c r="K71" s="24">
        <f t="shared" si="9"/>
        <v>-99.998940830966248</v>
      </c>
    </row>
    <row r="72" spans="1:11" s="3" customFormat="1">
      <c r="A72" s="30" t="s">
        <v>148</v>
      </c>
      <c r="B72" s="31" t="s">
        <v>26</v>
      </c>
      <c r="C72" s="32"/>
      <c r="D72" s="32"/>
      <c r="E72" s="32"/>
      <c r="F72" s="32"/>
      <c r="G72" s="32"/>
      <c r="H72" s="32"/>
      <c r="I72" s="33"/>
      <c r="J72" s="33"/>
      <c r="K72" s="33"/>
    </row>
    <row r="73" spans="1:11">
      <c r="A73" s="21" t="s">
        <v>19</v>
      </c>
      <c r="B73" s="22" t="s">
        <v>20</v>
      </c>
      <c r="C73" s="23">
        <v>17450149.48</v>
      </c>
      <c r="D73" s="23">
        <v>18021838</v>
      </c>
      <c r="E73" s="23">
        <v>9269326</v>
      </c>
      <c r="F73" s="23">
        <v>18018920.460000001</v>
      </c>
      <c r="G73" s="23">
        <f t="shared" ref="G73:G100" si="10">F73-C73</f>
        <v>568770.98000000045</v>
      </c>
      <c r="H73" s="23">
        <f t="shared" ref="H73:H100" si="11">E73-F73</f>
        <v>-8749594.4600000009</v>
      </c>
      <c r="I73" s="24">
        <f t="shared" ref="I73:I100" si="12">IF(ISERROR(F73/C73),0,F73/C73*100-100)</f>
        <v>3.2594046294668146</v>
      </c>
      <c r="J73" s="24">
        <f t="shared" ref="J73:J100" si="13">IF(ISERROR(F73/E73),0,F73/E73*100)</f>
        <v>194.39299534831335</v>
      </c>
      <c r="K73" s="24">
        <f t="shared" ref="K73:K100" si="14">IF(ISERROR(F73/D73),0,F73/D73*100)</f>
        <v>99.98381108519564</v>
      </c>
    </row>
    <row r="74" spans="1:11" ht="25.5">
      <c r="A74" s="25" t="s">
        <v>128</v>
      </c>
      <c r="B74" s="22" t="s">
        <v>129</v>
      </c>
      <c r="C74" s="23">
        <v>26248.48</v>
      </c>
      <c r="D74" s="23">
        <v>3000</v>
      </c>
      <c r="E74" s="23">
        <v>1500</v>
      </c>
      <c r="F74" s="23">
        <v>82.46</v>
      </c>
      <c r="G74" s="23">
        <f t="shared" si="10"/>
        <v>-26166.02</v>
      </c>
      <c r="H74" s="23">
        <f t="shared" si="11"/>
        <v>1417.54</v>
      </c>
      <c r="I74" s="24">
        <f t="shared" si="12"/>
        <v>-99.685848475797457</v>
      </c>
      <c r="J74" s="24">
        <f t="shared" si="13"/>
        <v>5.4973333333333336</v>
      </c>
      <c r="K74" s="24">
        <f t="shared" si="14"/>
        <v>2.7486666666666668</v>
      </c>
    </row>
    <row r="75" spans="1:11">
      <c r="A75" s="25" t="s">
        <v>130</v>
      </c>
      <c r="B75" s="22" t="s">
        <v>131</v>
      </c>
      <c r="C75" s="23">
        <v>0</v>
      </c>
      <c r="D75" s="23">
        <v>5913</v>
      </c>
      <c r="E75" s="23">
        <v>5913</v>
      </c>
      <c r="F75" s="23">
        <v>5913</v>
      </c>
      <c r="G75" s="23">
        <f t="shared" si="10"/>
        <v>5913</v>
      </c>
      <c r="H75" s="23">
        <f t="shared" si="11"/>
        <v>0</v>
      </c>
      <c r="I75" s="24">
        <f t="shared" si="12"/>
        <v>0</v>
      </c>
      <c r="J75" s="24">
        <f t="shared" si="13"/>
        <v>100</v>
      </c>
      <c r="K75" s="24">
        <f t="shared" si="14"/>
        <v>100</v>
      </c>
    </row>
    <row r="76" spans="1:11">
      <c r="A76" s="26" t="s">
        <v>132</v>
      </c>
      <c r="B76" s="22" t="s">
        <v>133</v>
      </c>
      <c r="C76" s="23">
        <v>0</v>
      </c>
      <c r="D76" s="23">
        <v>5913</v>
      </c>
      <c r="E76" s="23">
        <v>5913</v>
      </c>
      <c r="F76" s="23">
        <v>5913</v>
      </c>
      <c r="G76" s="23">
        <f t="shared" si="10"/>
        <v>5913</v>
      </c>
      <c r="H76" s="23">
        <f t="shared" si="11"/>
        <v>0</v>
      </c>
      <c r="I76" s="24">
        <f t="shared" si="12"/>
        <v>0</v>
      </c>
      <c r="J76" s="24">
        <f t="shared" si="13"/>
        <v>100</v>
      </c>
      <c r="K76" s="24">
        <f t="shared" si="14"/>
        <v>100</v>
      </c>
    </row>
    <row r="77" spans="1:11">
      <c r="A77" s="27" t="s">
        <v>134</v>
      </c>
      <c r="B77" s="22" t="s">
        <v>135</v>
      </c>
      <c r="C77" s="23">
        <v>0</v>
      </c>
      <c r="D77" s="23">
        <v>5913</v>
      </c>
      <c r="E77" s="23">
        <v>5913</v>
      </c>
      <c r="F77" s="23">
        <v>5913</v>
      </c>
      <c r="G77" s="23">
        <f t="shared" si="10"/>
        <v>5913</v>
      </c>
      <c r="H77" s="23">
        <f t="shared" si="11"/>
        <v>0</v>
      </c>
      <c r="I77" s="24">
        <f t="shared" si="12"/>
        <v>0</v>
      </c>
      <c r="J77" s="24">
        <f t="shared" si="13"/>
        <v>100</v>
      </c>
      <c r="K77" s="24">
        <f t="shared" si="14"/>
        <v>100</v>
      </c>
    </row>
    <row r="78" spans="1:11" ht="25.5">
      <c r="A78" s="28" t="s">
        <v>136</v>
      </c>
      <c r="B78" s="22" t="s">
        <v>137</v>
      </c>
      <c r="C78" s="23">
        <v>0</v>
      </c>
      <c r="D78" s="23">
        <v>5913</v>
      </c>
      <c r="E78" s="23">
        <v>5913</v>
      </c>
      <c r="F78" s="23">
        <v>5913</v>
      </c>
      <c r="G78" s="23">
        <f t="shared" si="10"/>
        <v>5913</v>
      </c>
      <c r="H78" s="23">
        <f t="shared" si="11"/>
        <v>0</v>
      </c>
      <c r="I78" s="24">
        <f t="shared" si="12"/>
        <v>0</v>
      </c>
      <c r="J78" s="24">
        <f t="shared" si="13"/>
        <v>100</v>
      </c>
      <c r="K78" s="24">
        <f t="shared" si="14"/>
        <v>100</v>
      </c>
    </row>
    <row r="79" spans="1:11" ht="25.5">
      <c r="A79" s="29" t="s">
        <v>138</v>
      </c>
      <c r="B79" s="22" t="s">
        <v>139</v>
      </c>
      <c r="C79" s="23">
        <v>0</v>
      </c>
      <c r="D79" s="23">
        <v>5913</v>
      </c>
      <c r="E79" s="23">
        <v>5913</v>
      </c>
      <c r="F79" s="23">
        <v>5913</v>
      </c>
      <c r="G79" s="23">
        <f t="shared" si="10"/>
        <v>5913</v>
      </c>
      <c r="H79" s="23">
        <f t="shared" si="11"/>
        <v>0</v>
      </c>
      <c r="I79" s="24">
        <f t="shared" si="12"/>
        <v>0</v>
      </c>
      <c r="J79" s="24">
        <f t="shared" si="13"/>
        <v>100</v>
      </c>
      <c r="K79" s="24">
        <f t="shared" si="14"/>
        <v>100</v>
      </c>
    </row>
    <row r="80" spans="1:11">
      <c r="A80" s="25" t="s">
        <v>84</v>
      </c>
      <c r="B80" s="22" t="s">
        <v>85</v>
      </c>
      <c r="C80" s="23">
        <v>17423901</v>
      </c>
      <c r="D80" s="23">
        <v>18012925</v>
      </c>
      <c r="E80" s="23">
        <v>9261913</v>
      </c>
      <c r="F80" s="23">
        <v>18012925</v>
      </c>
      <c r="G80" s="23">
        <f t="shared" si="10"/>
        <v>589024</v>
      </c>
      <c r="H80" s="23">
        <f t="shared" si="11"/>
        <v>-8751012</v>
      </c>
      <c r="I80" s="24">
        <f t="shared" si="12"/>
        <v>3.3805518063951325</v>
      </c>
      <c r="J80" s="24">
        <f t="shared" si="13"/>
        <v>194.48385015061143</v>
      </c>
      <c r="K80" s="24">
        <f t="shared" si="14"/>
        <v>100</v>
      </c>
    </row>
    <row r="81" spans="1:11">
      <c r="A81" s="26" t="s">
        <v>86</v>
      </c>
      <c r="B81" s="22" t="s">
        <v>87</v>
      </c>
      <c r="C81" s="23">
        <v>17423901</v>
      </c>
      <c r="D81" s="23">
        <v>18012925</v>
      </c>
      <c r="E81" s="23">
        <v>9261913</v>
      </c>
      <c r="F81" s="23">
        <v>18012925</v>
      </c>
      <c r="G81" s="23">
        <f t="shared" si="10"/>
        <v>589024</v>
      </c>
      <c r="H81" s="23">
        <f t="shared" si="11"/>
        <v>-8751012</v>
      </c>
      <c r="I81" s="24">
        <f t="shared" si="12"/>
        <v>3.3805518063951325</v>
      </c>
      <c r="J81" s="24">
        <f t="shared" si="13"/>
        <v>194.48385015061143</v>
      </c>
      <c r="K81" s="24">
        <f t="shared" si="14"/>
        <v>100</v>
      </c>
    </row>
    <row r="82" spans="1:11">
      <c r="A82" s="21" t="s">
        <v>88</v>
      </c>
      <c r="B82" s="22" t="s">
        <v>89</v>
      </c>
      <c r="C82" s="23">
        <v>8467738.8699999992</v>
      </c>
      <c r="D82" s="23">
        <v>18042609</v>
      </c>
      <c r="E82" s="23">
        <v>9269326</v>
      </c>
      <c r="F82" s="23">
        <v>7581117.9800000004</v>
      </c>
      <c r="G82" s="23">
        <f t="shared" si="10"/>
        <v>-886620.88999999873</v>
      </c>
      <c r="H82" s="23">
        <f t="shared" si="11"/>
        <v>1688208.0199999996</v>
      </c>
      <c r="I82" s="24">
        <f t="shared" si="12"/>
        <v>-10.470574301023518</v>
      </c>
      <c r="J82" s="24">
        <f t="shared" si="13"/>
        <v>81.78715453529199</v>
      </c>
      <c r="K82" s="24">
        <f t="shared" si="14"/>
        <v>42.017858836269191</v>
      </c>
    </row>
    <row r="83" spans="1:11">
      <c r="A83" s="25" t="s">
        <v>90</v>
      </c>
      <c r="B83" s="22" t="s">
        <v>91</v>
      </c>
      <c r="C83" s="23">
        <v>8414487.9499999993</v>
      </c>
      <c r="D83" s="23">
        <v>17024384</v>
      </c>
      <c r="E83" s="23">
        <v>8274081</v>
      </c>
      <c r="F83" s="23">
        <v>7578042.4000000004</v>
      </c>
      <c r="G83" s="23">
        <f t="shared" si="10"/>
        <v>-836445.54999999888</v>
      </c>
      <c r="H83" s="23">
        <f t="shared" si="11"/>
        <v>696038.59999999963</v>
      </c>
      <c r="I83" s="24">
        <f t="shared" si="12"/>
        <v>-9.9405401133172688</v>
      </c>
      <c r="J83" s="24">
        <f t="shared" si="13"/>
        <v>91.587723156203097</v>
      </c>
      <c r="K83" s="24">
        <f t="shared" si="14"/>
        <v>44.512872829936171</v>
      </c>
    </row>
    <row r="84" spans="1:11">
      <c r="A84" s="26" t="s">
        <v>92</v>
      </c>
      <c r="B84" s="22" t="s">
        <v>93</v>
      </c>
      <c r="C84" s="23">
        <v>5201296.3600000003</v>
      </c>
      <c r="D84" s="23">
        <v>10360046</v>
      </c>
      <c r="E84" s="23">
        <v>4934794</v>
      </c>
      <c r="F84" s="23">
        <v>4745439.09</v>
      </c>
      <c r="G84" s="23">
        <f t="shared" si="10"/>
        <v>-455857.27000000048</v>
      </c>
      <c r="H84" s="23">
        <f t="shared" si="11"/>
        <v>189354.91000000015</v>
      </c>
      <c r="I84" s="24">
        <f t="shared" si="12"/>
        <v>-8.7643010212938606</v>
      </c>
      <c r="J84" s="24">
        <f t="shared" si="13"/>
        <v>96.162860901589809</v>
      </c>
      <c r="K84" s="24">
        <f t="shared" si="14"/>
        <v>45.805193239489476</v>
      </c>
    </row>
    <row r="85" spans="1:11">
      <c r="A85" s="27" t="s">
        <v>94</v>
      </c>
      <c r="B85" s="22" t="s">
        <v>95</v>
      </c>
      <c r="C85" s="23">
        <v>4330583.13</v>
      </c>
      <c r="D85" s="23">
        <v>8703596</v>
      </c>
      <c r="E85" s="23">
        <v>4067020</v>
      </c>
      <c r="F85" s="23">
        <v>3973315.95</v>
      </c>
      <c r="G85" s="23">
        <f t="shared" si="10"/>
        <v>-357267.1799999997</v>
      </c>
      <c r="H85" s="23">
        <f t="shared" si="11"/>
        <v>93704.049999999814</v>
      </c>
      <c r="I85" s="24">
        <f t="shared" si="12"/>
        <v>-8.2498631079274531</v>
      </c>
      <c r="J85" s="24">
        <f t="shared" si="13"/>
        <v>97.696002232592917</v>
      </c>
      <c r="K85" s="24">
        <f t="shared" si="14"/>
        <v>45.651429018534415</v>
      </c>
    </row>
    <row r="86" spans="1:11">
      <c r="A86" s="27" t="s">
        <v>96</v>
      </c>
      <c r="B86" s="22" t="s">
        <v>97</v>
      </c>
      <c r="C86" s="23">
        <v>870713.23</v>
      </c>
      <c r="D86" s="23">
        <v>1656450</v>
      </c>
      <c r="E86" s="23">
        <v>867774</v>
      </c>
      <c r="F86" s="23">
        <v>772123.14</v>
      </c>
      <c r="G86" s="23">
        <f t="shared" si="10"/>
        <v>-98590.089999999967</v>
      </c>
      <c r="H86" s="23">
        <f t="shared" si="11"/>
        <v>95650.859999999986</v>
      </c>
      <c r="I86" s="24">
        <f t="shared" si="12"/>
        <v>-11.322911677820713</v>
      </c>
      <c r="J86" s="24">
        <f t="shared" si="13"/>
        <v>88.977445740480817</v>
      </c>
      <c r="K86" s="24">
        <f t="shared" si="14"/>
        <v>46.613126867698995</v>
      </c>
    </row>
    <row r="87" spans="1:11">
      <c r="A87" s="28" t="s">
        <v>98</v>
      </c>
      <c r="B87" s="22" t="s">
        <v>99</v>
      </c>
      <c r="C87" s="23">
        <v>36059.699999999997</v>
      </c>
      <c r="D87" s="23">
        <v>0</v>
      </c>
      <c r="E87" s="23">
        <v>0</v>
      </c>
      <c r="F87" s="23">
        <v>2165.36</v>
      </c>
      <c r="G87" s="23">
        <f t="shared" si="10"/>
        <v>-33894.339999999997</v>
      </c>
      <c r="H87" s="23">
        <f t="shared" si="11"/>
        <v>-2165.36</v>
      </c>
      <c r="I87" s="24">
        <f t="shared" si="12"/>
        <v>-93.995069287875381</v>
      </c>
      <c r="J87" s="24">
        <f t="shared" si="13"/>
        <v>0</v>
      </c>
      <c r="K87" s="24">
        <f t="shared" si="14"/>
        <v>0</v>
      </c>
    </row>
    <row r="88" spans="1:11">
      <c r="A88" s="26" t="s">
        <v>100</v>
      </c>
      <c r="B88" s="22" t="s">
        <v>101</v>
      </c>
      <c r="C88" s="23">
        <v>3203827.2</v>
      </c>
      <c r="D88" s="23">
        <v>6647979</v>
      </c>
      <c r="E88" s="23">
        <v>3323990</v>
      </c>
      <c r="F88" s="23">
        <v>2817153.5</v>
      </c>
      <c r="G88" s="23">
        <f t="shared" si="10"/>
        <v>-386673.70000000019</v>
      </c>
      <c r="H88" s="23">
        <f t="shared" si="11"/>
        <v>506836.5</v>
      </c>
      <c r="I88" s="24">
        <f t="shared" si="12"/>
        <v>-12.069118459322652</v>
      </c>
      <c r="J88" s="24">
        <f t="shared" si="13"/>
        <v>84.752165319390244</v>
      </c>
      <c r="K88" s="24">
        <f t="shared" si="14"/>
        <v>42.376089033975589</v>
      </c>
    </row>
    <row r="89" spans="1:11">
      <c r="A89" s="27" t="s">
        <v>102</v>
      </c>
      <c r="B89" s="22" t="s">
        <v>103</v>
      </c>
      <c r="C89" s="23">
        <v>3203827.2</v>
      </c>
      <c r="D89" s="23">
        <v>6647979</v>
      </c>
      <c r="E89" s="23">
        <v>3323990</v>
      </c>
      <c r="F89" s="23">
        <v>2817153.5</v>
      </c>
      <c r="G89" s="23">
        <f t="shared" si="10"/>
        <v>-386673.70000000019</v>
      </c>
      <c r="H89" s="23">
        <f t="shared" si="11"/>
        <v>506836.5</v>
      </c>
      <c r="I89" s="24">
        <f t="shared" si="12"/>
        <v>-12.069118459322652</v>
      </c>
      <c r="J89" s="24">
        <f t="shared" si="13"/>
        <v>84.752165319390244</v>
      </c>
      <c r="K89" s="24">
        <f t="shared" si="14"/>
        <v>42.376089033975589</v>
      </c>
    </row>
    <row r="90" spans="1:11" ht="25.5">
      <c r="A90" s="26" t="s">
        <v>140</v>
      </c>
      <c r="B90" s="22" t="s">
        <v>141</v>
      </c>
      <c r="C90" s="23">
        <v>9364.39</v>
      </c>
      <c r="D90" s="23">
        <v>10446</v>
      </c>
      <c r="E90" s="23">
        <v>9384</v>
      </c>
      <c r="F90" s="23">
        <v>10445.33</v>
      </c>
      <c r="G90" s="23">
        <f t="shared" si="10"/>
        <v>1080.9400000000005</v>
      </c>
      <c r="H90" s="23">
        <f t="shared" si="11"/>
        <v>-1061.33</v>
      </c>
      <c r="I90" s="24">
        <f t="shared" si="12"/>
        <v>11.543090366804449</v>
      </c>
      <c r="J90" s="24">
        <f t="shared" si="13"/>
        <v>111.3099957374254</v>
      </c>
      <c r="K90" s="24">
        <f t="shared" si="14"/>
        <v>99.99358606165039</v>
      </c>
    </row>
    <row r="91" spans="1:11">
      <c r="A91" s="27" t="s">
        <v>142</v>
      </c>
      <c r="B91" s="22" t="s">
        <v>143</v>
      </c>
      <c r="C91" s="23">
        <v>9364.39</v>
      </c>
      <c r="D91" s="23">
        <v>10446</v>
      </c>
      <c r="E91" s="23">
        <v>9384</v>
      </c>
      <c r="F91" s="23">
        <v>10445.33</v>
      </c>
      <c r="G91" s="23">
        <f t="shared" si="10"/>
        <v>1080.9400000000005</v>
      </c>
      <c r="H91" s="23">
        <f t="shared" si="11"/>
        <v>-1061.33</v>
      </c>
      <c r="I91" s="24">
        <f t="shared" si="12"/>
        <v>11.543090366804449</v>
      </c>
      <c r="J91" s="24">
        <f t="shared" si="13"/>
        <v>111.3099957374254</v>
      </c>
      <c r="K91" s="24">
        <f t="shared" si="14"/>
        <v>99.99358606165039</v>
      </c>
    </row>
    <row r="92" spans="1:11" ht="25.5">
      <c r="A92" s="26" t="s">
        <v>106</v>
      </c>
      <c r="B92" s="22" t="s">
        <v>107</v>
      </c>
      <c r="C92" s="23">
        <v>0</v>
      </c>
      <c r="D92" s="23">
        <v>5913</v>
      </c>
      <c r="E92" s="23">
        <v>5913</v>
      </c>
      <c r="F92" s="23">
        <v>5004.4799999999996</v>
      </c>
      <c r="G92" s="23">
        <f t="shared" si="10"/>
        <v>5004.4799999999996</v>
      </c>
      <c r="H92" s="23">
        <f t="shared" si="11"/>
        <v>908.52000000000044</v>
      </c>
      <c r="I92" s="24">
        <f t="shared" si="12"/>
        <v>0</v>
      </c>
      <c r="J92" s="24">
        <f t="shared" si="13"/>
        <v>84.635210553018766</v>
      </c>
      <c r="K92" s="24">
        <f t="shared" si="14"/>
        <v>84.635210553018766</v>
      </c>
    </row>
    <row r="93" spans="1:11" ht="25.5">
      <c r="A93" s="27" t="s">
        <v>188</v>
      </c>
      <c r="B93" s="22" t="s">
        <v>189</v>
      </c>
      <c r="C93" s="23">
        <v>0</v>
      </c>
      <c r="D93" s="23">
        <v>5913</v>
      </c>
      <c r="E93" s="23">
        <v>5913</v>
      </c>
      <c r="F93" s="23">
        <v>5004.4799999999996</v>
      </c>
      <c r="G93" s="23">
        <f t="shared" si="10"/>
        <v>5004.4799999999996</v>
      </c>
      <c r="H93" s="23">
        <f t="shared" si="11"/>
        <v>908.52000000000044</v>
      </c>
      <c r="I93" s="24">
        <f t="shared" si="12"/>
        <v>0</v>
      </c>
      <c r="J93" s="24">
        <f t="shared" si="13"/>
        <v>84.635210553018766</v>
      </c>
      <c r="K93" s="24">
        <f t="shared" si="14"/>
        <v>84.635210553018766</v>
      </c>
    </row>
    <row r="94" spans="1:11" ht="38.25">
      <c r="A94" s="28" t="s">
        <v>190</v>
      </c>
      <c r="B94" s="22" t="s">
        <v>191</v>
      </c>
      <c r="C94" s="23">
        <v>0</v>
      </c>
      <c r="D94" s="23">
        <v>5913</v>
      </c>
      <c r="E94" s="23">
        <v>5913</v>
      </c>
      <c r="F94" s="23">
        <v>5004.4799999999996</v>
      </c>
      <c r="G94" s="23">
        <f t="shared" si="10"/>
        <v>5004.4799999999996</v>
      </c>
      <c r="H94" s="23">
        <f t="shared" si="11"/>
        <v>908.52000000000044</v>
      </c>
      <c r="I94" s="24">
        <f t="shared" si="12"/>
        <v>0</v>
      </c>
      <c r="J94" s="24">
        <f t="shared" si="13"/>
        <v>84.635210553018766</v>
      </c>
      <c r="K94" s="24">
        <f t="shared" si="14"/>
        <v>84.635210553018766</v>
      </c>
    </row>
    <row r="95" spans="1:11">
      <c r="A95" s="25" t="s">
        <v>114</v>
      </c>
      <c r="B95" s="22" t="s">
        <v>115</v>
      </c>
      <c r="C95" s="23">
        <v>53250.92</v>
      </c>
      <c r="D95" s="23">
        <v>1018225</v>
      </c>
      <c r="E95" s="23">
        <v>995245</v>
      </c>
      <c r="F95" s="23">
        <v>3075.58</v>
      </c>
      <c r="G95" s="23">
        <f t="shared" si="10"/>
        <v>-50175.34</v>
      </c>
      <c r="H95" s="23">
        <f t="shared" si="11"/>
        <v>992169.42</v>
      </c>
      <c r="I95" s="24">
        <f t="shared" si="12"/>
        <v>-94.224362696456694</v>
      </c>
      <c r="J95" s="24">
        <f t="shared" si="13"/>
        <v>0.30902742540781414</v>
      </c>
      <c r="K95" s="24">
        <f t="shared" si="14"/>
        <v>0.30205308257015884</v>
      </c>
    </row>
    <row r="96" spans="1:11">
      <c r="A96" s="26" t="s">
        <v>116</v>
      </c>
      <c r="B96" s="22" t="s">
        <v>117</v>
      </c>
      <c r="C96" s="23">
        <v>53250.92</v>
      </c>
      <c r="D96" s="23">
        <v>1018225</v>
      </c>
      <c r="E96" s="23">
        <v>995245</v>
      </c>
      <c r="F96" s="23">
        <v>3075.58</v>
      </c>
      <c r="G96" s="23">
        <f t="shared" si="10"/>
        <v>-50175.34</v>
      </c>
      <c r="H96" s="23">
        <f t="shared" si="11"/>
        <v>992169.42</v>
      </c>
      <c r="I96" s="24">
        <f t="shared" si="12"/>
        <v>-94.224362696456694</v>
      </c>
      <c r="J96" s="24">
        <f t="shared" si="13"/>
        <v>0.30902742540781414</v>
      </c>
      <c r="K96" s="24">
        <f t="shared" si="14"/>
        <v>0.30205308257015884</v>
      </c>
    </row>
    <row r="97" spans="1:11">
      <c r="A97" s="21"/>
      <c r="B97" s="22" t="s">
        <v>118</v>
      </c>
      <c r="C97" s="23">
        <v>8982410.6099999994</v>
      </c>
      <c r="D97" s="23">
        <v>-20771</v>
      </c>
      <c r="E97" s="23">
        <v>0</v>
      </c>
      <c r="F97" s="23">
        <v>10437802.48</v>
      </c>
      <c r="G97" s="23">
        <f t="shared" si="10"/>
        <v>1455391.870000001</v>
      </c>
      <c r="H97" s="23">
        <f t="shared" si="11"/>
        <v>-10437802.48</v>
      </c>
      <c r="I97" s="24">
        <f t="shared" si="12"/>
        <v>16.202686931053151</v>
      </c>
      <c r="J97" s="24">
        <f t="shared" si="13"/>
        <v>0</v>
      </c>
      <c r="K97" s="24">
        <f t="shared" si="14"/>
        <v>-50251.805305473979</v>
      </c>
    </row>
    <row r="98" spans="1:11">
      <c r="A98" s="21" t="s">
        <v>119</v>
      </c>
      <c r="B98" s="22" t="s">
        <v>120</v>
      </c>
      <c r="C98" s="23">
        <v>-8982410.6099999994</v>
      </c>
      <c r="D98" s="23">
        <v>20771</v>
      </c>
      <c r="E98" s="23">
        <v>0</v>
      </c>
      <c r="F98" s="23">
        <v>-10437802.48</v>
      </c>
      <c r="G98" s="23">
        <f t="shared" si="10"/>
        <v>-1455391.870000001</v>
      </c>
      <c r="H98" s="23">
        <f t="shared" si="11"/>
        <v>10437802.48</v>
      </c>
      <c r="I98" s="24">
        <f t="shared" si="12"/>
        <v>16.202686931053151</v>
      </c>
      <c r="J98" s="24">
        <f t="shared" si="13"/>
        <v>0</v>
      </c>
      <c r="K98" s="24">
        <f t="shared" si="14"/>
        <v>-50251.805305473979</v>
      </c>
    </row>
    <row r="99" spans="1:11">
      <c r="A99" s="25" t="s">
        <v>121</v>
      </c>
      <c r="B99" s="22" t="s">
        <v>122</v>
      </c>
      <c r="C99" s="23">
        <v>-8982410.6099999994</v>
      </c>
      <c r="D99" s="23">
        <v>20771</v>
      </c>
      <c r="E99" s="23">
        <v>0</v>
      </c>
      <c r="F99" s="23">
        <v>-10437802.48</v>
      </c>
      <c r="G99" s="23">
        <f t="shared" si="10"/>
        <v>-1455391.870000001</v>
      </c>
      <c r="H99" s="23">
        <f t="shared" si="11"/>
        <v>10437802.48</v>
      </c>
      <c r="I99" s="24">
        <f t="shared" si="12"/>
        <v>16.202686931053151</v>
      </c>
      <c r="J99" s="24">
        <f t="shared" si="13"/>
        <v>0</v>
      </c>
      <c r="K99" s="24">
        <f t="shared" si="14"/>
        <v>-50251.805305473979</v>
      </c>
    </row>
    <row r="100" spans="1:11" ht="25.5">
      <c r="A100" s="26" t="s">
        <v>146</v>
      </c>
      <c r="B100" s="22" t="s">
        <v>147</v>
      </c>
      <c r="C100" s="23">
        <v>-44098.99</v>
      </c>
      <c r="D100" s="23">
        <v>20771</v>
      </c>
      <c r="E100" s="23">
        <v>0</v>
      </c>
      <c r="F100" s="23">
        <v>-20770.78</v>
      </c>
      <c r="G100" s="23">
        <f t="shared" si="10"/>
        <v>23328.21</v>
      </c>
      <c r="H100" s="23">
        <f t="shared" si="11"/>
        <v>20770.78</v>
      </c>
      <c r="I100" s="24">
        <f t="shared" si="12"/>
        <v>-52.899646908013089</v>
      </c>
      <c r="J100" s="24">
        <f t="shared" si="13"/>
        <v>0</v>
      </c>
      <c r="K100" s="24">
        <f t="shared" si="14"/>
        <v>-99.998940830966248</v>
      </c>
    </row>
    <row r="101" spans="1:11">
      <c r="A101" s="21"/>
      <c r="B101" s="22"/>
      <c r="C101" s="23"/>
      <c r="D101" s="23"/>
      <c r="E101" s="23"/>
      <c r="F101" s="23"/>
      <c r="G101" s="23"/>
      <c r="H101" s="23"/>
      <c r="I101" s="24"/>
      <c r="J101" s="24"/>
      <c r="K101" s="24"/>
    </row>
    <row r="102" spans="1:11" s="3" customFormat="1" ht="38.25">
      <c r="A102" s="30"/>
      <c r="B102" s="31" t="s">
        <v>163</v>
      </c>
      <c r="C102" s="32"/>
      <c r="D102" s="32"/>
      <c r="E102" s="32"/>
      <c r="F102" s="32"/>
      <c r="G102" s="32"/>
      <c r="H102" s="32"/>
      <c r="I102" s="33"/>
      <c r="J102" s="33"/>
      <c r="K102" s="33"/>
    </row>
    <row r="103" spans="1:11">
      <c r="A103" s="21" t="s">
        <v>19</v>
      </c>
      <c r="B103" s="22" t="s">
        <v>20</v>
      </c>
      <c r="C103" s="23">
        <v>1291690</v>
      </c>
      <c r="D103" s="23">
        <v>470465</v>
      </c>
      <c r="E103" s="23">
        <v>0</v>
      </c>
      <c r="F103" s="23">
        <v>464108.6</v>
      </c>
      <c r="G103" s="23">
        <f t="shared" ref="G103:G124" si="15">F103-C103</f>
        <v>-827581.4</v>
      </c>
      <c r="H103" s="23">
        <f t="shared" ref="H103:H124" si="16">E103-F103</f>
        <v>-464108.6</v>
      </c>
      <c r="I103" s="24">
        <f t="shared" ref="I103:I124" si="17">IF(ISERROR(F103/C103),0,F103/C103*100-100)</f>
        <v>-64.069660677097446</v>
      </c>
      <c r="J103" s="24">
        <f t="shared" ref="J103:J124" si="18">IF(ISERROR(F103/E103),0,F103/E103*100)</f>
        <v>0</v>
      </c>
      <c r="K103" s="24">
        <f t="shared" ref="K103:K124" si="19">IF(ISERROR(F103/D103),0,F103/D103*100)</f>
        <v>98.648911183616207</v>
      </c>
    </row>
    <row r="104" spans="1:11">
      <c r="A104" s="25" t="s">
        <v>130</v>
      </c>
      <c r="B104" s="22" t="s">
        <v>131</v>
      </c>
      <c r="C104" s="23">
        <v>0</v>
      </c>
      <c r="D104" s="23">
        <v>63564</v>
      </c>
      <c r="E104" s="23">
        <v>0</v>
      </c>
      <c r="F104" s="23">
        <v>57207.6</v>
      </c>
      <c r="G104" s="23">
        <f t="shared" si="15"/>
        <v>57207.6</v>
      </c>
      <c r="H104" s="23">
        <f t="shared" si="16"/>
        <v>-57207.6</v>
      </c>
      <c r="I104" s="24">
        <f t="shared" si="17"/>
        <v>0</v>
      </c>
      <c r="J104" s="24">
        <f t="shared" si="18"/>
        <v>0</v>
      </c>
      <c r="K104" s="24">
        <f t="shared" si="19"/>
        <v>90</v>
      </c>
    </row>
    <row r="105" spans="1:11">
      <c r="A105" s="26" t="s">
        <v>132</v>
      </c>
      <c r="B105" s="22" t="s">
        <v>133</v>
      </c>
      <c r="C105" s="23">
        <v>0</v>
      </c>
      <c r="D105" s="23">
        <v>63564</v>
      </c>
      <c r="E105" s="23">
        <v>0</v>
      </c>
      <c r="F105" s="23">
        <v>57207.6</v>
      </c>
      <c r="G105" s="23">
        <f t="shared" si="15"/>
        <v>57207.6</v>
      </c>
      <c r="H105" s="23">
        <f t="shared" si="16"/>
        <v>-57207.6</v>
      </c>
      <c r="I105" s="24">
        <f t="shared" si="17"/>
        <v>0</v>
      </c>
      <c r="J105" s="24">
        <f t="shared" si="18"/>
        <v>0</v>
      </c>
      <c r="K105" s="24">
        <f t="shared" si="19"/>
        <v>90</v>
      </c>
    </row>
    <row r="106" spans="1:11">
      <c r="A106" s="27" t="s">
        <v>134</v>
      </c>
      <c r="B106" s="22" t="s">
        <v>135</v>
      </c>
      <c r="C106" s="23">
        <v>0</v>
      </c>
      <c r="D106" s="23">
        <v>63564</v>
      </c>
      <c r="E106" s="23">
        <v>0</v>
      </c>
      <c r="F106" s="23">
        <v>57207.6</v>
      </c>
      <c r="G106" s="23">
        <f t="shared" si="15"/>
        <v>57207.6</v>
      </c>
      <c r="H106" s="23">
        <f t="shared" si="16"/>
        <v>-57207.6</v>
      </c>
      <c r="I106" s="24">
        <f t="shared" si="17"/>
        <v>0</v>
      </c>
      <c r="J106" s="24">
        <f t="shared" si="18"/>
        <v>0</v>
      </c>
      <c r="K106" s="24">
        <f t="shared" si="19"/>
        <v>90</v>
      </c>
    </row>
    <row r="107" spans="1:11" ht="25.5">
      <c r="A107" s="28" t="s">
        <v>136</v>
      </c>
      <c r="B107" s="22" t="s">
        <v>137</v>
      </c>
      <c r="C107" s="23">
        <v>0</v>
      </c>
      <c r="D107" s="23">
        <v>63564</v>
      </c>
      <c r="E107" s="23">
        <v>0</v>
      </c>
      <c r="F107" s="23">
        <v>57207.6</v>
      </c>
      <c r="G107" s="23">
        <f t="shared" si="15"/>
        <v>57207.6</v>
      </c>
      <c r="H107" s="23">
        <f t="shared" si="16"/>
        <v>-57207.6</v>
      </c>
      <c r="I107" s="24">
        <f t="shared" si="17"/>
        <v>0</v>
      </c>
      <c r="J107" s="24">
        <f t="shared" si="18"/>
        <v>0</v>
      </c>
      <c r="K107" s="24">
        <f t="shared" si="19"/>
        <v>90</v>
      </c>
    </row>
    <row r="108" spans="1:11" ht="25.5">
      <c r="A108" s="29" t="s">
        <v>138</v>
      </c>
      <c r="B108" s="22" t="s">
        <v>139</v>
      </c>
      <c r="C108" s="23">
        <v>0</v>
      </c>
      <c r="D108" s="23">
        <v>63564</v>
      </c>
      <c r="E108" s="23">
        <v>0</v>
      </c>
      <c r="F108" s="23">
        <v>57207.6</v>
      </c>
      <c r="G108" s="23">
        <f t="shared" si="15"/>
        <v>57207.6</v>
      </c>
      <c r="H108" s="23">
        <f t="shared" si="16"/>
        <v>-57207.6</v>
      </c>
      <c r="I108" s="24">
        <f t="shared" si="17"/>
        <v>0</v>
      </c>
      <c r="J108" s="24">
        <f t="shared" si="18"/>
        <v>0</v>
      </c>
      <c r="K108" s="24">
        <f t="shared" si="19"/>
        <v>90</v>
      </c>
    </row>
    <row r="109" spans="1:11">
      <c r="A109" s="25" t="s">
        <v>84</v>
      </c>
      <c r="B109" s="22" t="s">
        <v>85</v>
      </c>
      <c r="C109" s="23">
        <v>1291690</v>
      </c>
      <c r="D109" s="23">
        <v>406901</v>
      </c>
      <c r="E109" s="23">
        <v>0</v>
      </c>
      <c r="F109" s="23">
        <v>406901</v>
      </c>
      <c r="G109" s="23">
        <f t="shared" si="15"/>
        <v>-884789</v>
      </c>
      <c r="H109" s="23">
        <f t="shared" si="16"/>
        <v>-406901</v>
      </c>
      <c r="I109" s="24">
        <f t="shared" si="17"/>
        <v>-68.498556155114613</v>
      </c>
      <c r="J109" s="24">
        <f t="shared" si="18"/>
        <v>0</v>
      </c>
      <c r="K109" s="24">
        <f t="shared" si="19"/>
        <v>100</v>
      </c>
    </row>
    <row r="110" spans="1:11">
      <c r="A110" s="26" t="s">
        <v>86</v>
      </c>
      <c r="B110" s="22" t="s">
        <v>87</v>
      </c>
      <c r="C110" s="23">
        <v>1291690</v>
      </c>
      <c r="D110" s="23">
        <v>406901</v>
      </c>
      <c r="E110" s="23">
        <v>0</v>
      </c>
      <c r="F110" s="23">
        <v>406901</v>
      </c>
      <c r="G110" s="23">
        <f t="shared" si="15"/>
        <v>-884789</v>
      </c>
      <c r="H110" s="23">
        <f t="shared" si="16"/>
        <v>-406901</v>
      </c>
      <c r="I110" s="24">
        <f t="shared" si="17"/>
        <v>-68.498556155114613</v>
      </c>
      <c r="J110" s="24">
        <f t="shared" si="18"/>
        <v>0</v>
      </c>
      <c r="K110" s="24">
        <f t="shared" si="19"/>
        <v>100</v>
      </c>
    </row>
    <row r="111" spans="1:11">
      <c r="A111" s="21" t="s">
        <v>88</v>
      </c>
      <c r="B111" s="22" t="s">
        <v>89</v>
      </c>
      <c r="C111" s="23">
        <v>76106.28</v>
      </c>
      <c r="D111" s="23">
        <v>948427</v>
      </c>
      <c r="E111" s="23">
        <v>0</v>
      </c>
      <c r="F111" s="23">
        <v>513500.73</v>
      </c>
      <c r="G111" s="23">
        <f t="shared" si="15"/>
        <v>437394.44999999995</v>
      </c>
      <c r="H111" s="23">
        <f t="shared" si="16"/>
        <v>-513500.73</v>
      </c>
      <c r="I111" s="24">
        <f t="shared" si="17"/>
        <v>574.71531915631658</v>
      </c>
      <c r="J111" s="24">
        <f t="shared" si="18"/>
        <v>0</v>
      </c>
      <c r="K111" s="24">
        <f t="shared" si="19"/>
        <v>54.142356765465337</v>
      </c>
    </row>
    <row r="112" spans="1:11">
      <c r="A112" s="25" t="s">
        <v>90</v>
      </c>
      <c r="B112" s="22" t="s">
        <v>91</v>
      </c>
      <c r="C112" s="23">
        <v>61085.69</v>
      </c>
      <c r="D112" s="23">
        <v>453227</v>
      </c>
      <c r="E112" s="23">
        <v>0</v>
      </c>
      <c r="F112" s="23">
        <v>407988.73</v>
      </c>
      <c r="G112" s="23">
        <f t="shared" si="15"/>
        <v>346903.03999999998</v>
      </c>
      <c r="H112" s="23">
        <f t="shared" si="16"/>
        <v>-407988.73</v>
      </c>
      <c r="I112" s="24">
        <f t="shared" si="17"/>
        <v>567.89575430841489</v>
      </c>
      <c r="J112" s="24">
        <f t="shared" si="18"/>
        <v>0</v>
      </c>
      <c r="K112" s="24">
        <f t="shared" si="19"/>
        <v>90.018628634216398</v>
      </c>
    </row>
    <row r="113" spans="1:11">
      <c r="A113" s="26" t="s">
        <v>92</v>
      </c>
      <c r="B113" s="22" t="s">
        <v>93</v>
      </c>
      <c r="C113" s="23">
        <v>52347.54</v>
      </c>
      <c r="D113" s="23">
        <v>453227</v>
      </c>
      <c r="E113" s="23">
        <v>0</v>
      </c>
      <c r="F113" s="23">
        <v>407988.73</v>
      </c>
      <c r="G113" s="23">
        <f t="shared" si="15"/>
        <v>355641.19</v>
      </c>
      <c r="H113" s="23">
        <f t="shared" si="16"/>
        <v>-407988.73</v>
      </c>
      <c r="I113" s="24">
        <f t="shared" si="17"/>
        <v>679.38472371385546</v>
      </c>
      <c r="J113" s="24">
        <f t="shared" si="18"/>
        <v>0</v>
      </c>
      <c r="K113" s="24">
        <f t="shared" si="19"/>
        <v>90.018628634216398</v>
      </c>
    </row>
    <row r="114" spans="1:11">
      <c r="A114" s="27" t="s">
        <v>94</v>
      </c>
      <c r="B114" s="22" t="s">
        <v>95</v>
      </c>
      <c r="C114" s="23">
        <v>5658.95</v>
      </c>
      <c r="D114" s="23">
        <v>32000</v>
      </c>
      <c r="E114" s="23">
        <v>0</v>
      </c>
      <c r="F114" s="23">
        <v>18400</v>
      </c>
      <c r="G114" s="23">
        <f t="shared" si="15"/>
        <v>12741.05</v>
      </c>
      <c r="H114" s="23">
        <f t="shared" si="16"/>
        <v>-18400</v>
      </c>
      <c r="I114" s="24">
        <f t="shared" si="17"/>
        <v>225.14865832000635</v>
      </c>
      <c r="J114" s="24">
        <f t="shared" si="18"/>
        <v>0</v>
      </c>
      <c r="K114" s="24">
        <f t="shared" si="19"/>
        <v>57.499999999999993</v>
      </c>
    </row>
    <row r="115" spans="1:11">
      <c r="A115" s="27" t="s">
        <v>96</v>
      </c>
      <c r="B115" s="22" t="s">
        <v>97</v>
      </c>
      <c r="C115" s="23">
        <v>46688.59</v>
      </c>
      <c r="D115" s="23">
        <v>421227</v>
      </c>
      <c r="E115" s="23">
        <v>0</v>
      </c>
      <c r="F115" s="23">
        <v>389588.73</v>
      </c>
      <c r="G115" s="23">
        <f t="shared" si="15"/>
        <v>342900.14</v>
      </c>
      <c r="H115" s="23">
        <f t="shared" si="16"/>
        <v>-389588.73</v>
      </c>
      <c r="I115" s="24">
        <f t="shared" si="17"/>
        <v>734.4409844032557</v>
      </c>
      <c r="J115" s="24">
        <f t="shared" si="18"/>
        <v>0</v>
      </c>
      <c r="K115" s="24">
        <f t="shared" si="19"/>
        <v>92.489021359029692</v>
      </c>
    </row>
    <row r="116" spans="1:11">
      <c r="A116" s="28" t="s">
        <v>98</v>
      </c>
      <c r="B116" s="22" t="s">
        <v>99</v>
      </c>
      <c r="C116" s="23">
        <v>15448.64</v>
      </c>
      <c r="D116" s="23">
        <v>0</v>
      </c>
      <c r="E116" s="23">
        <v>0</v>
      </c>
      <c r="F116" s="23">
        <v>0</v>
      </c>
      <c r="G116" s="23">
        <f t="shared" si="15"/>
        <v>-15448.64</v>
      </c>
      <c r="H116" s="23">
        <f t="shared" si="16"/>
        <v>0</v>
      </c>
      <c r="I116" s="24">
        <f t="shared" si="17"/>
        <v>-100</v>
      </c>
      <c r="J116" s="24">
        <f t="shared" si="18"/>
        <v>0</v>
      </c>
      <c r="K116" s="24">
        <f t="shared" si="19"/>
        <v>0</v>
      </c>
    </row>
    <row r="117" spans="1:11">
      <c r="A117" s="26" t="s">
        <v>100</v>
      </c>
      <c r="B117" s="22" t="s">
        <v>101</v>
      </c>
      <c r="C117" s="23">
        <v>8738.15</v>
      </c>
      <c r="D117" s="23">
        <v>0</v>
      </c>
      <c r="E117" s="23">
        <v>0</v>
      </c>
      <c r="F117" s="23">
        <v>0</v>
      </c>
      <c r="G117" s="23">
        <f t="shared" si="15"/>
        <v>-8738.15</v>
      </c>
      <c r="H117" s="23">
        <f t="shared" si="16"/>
        <v>0</v>
      </c>
      <c r="I117" s="24">
        <f t="shared" si="17"/>
        <v>-100</v>
      </c>
      <c r="J117" s="24">
        <f t="shared" si="18"/>
        <v>0</v>
      </c>
      <c r="K117" s="24">
        <f t="shared" si="19"/>
        <v>0</v>
      </c>
    </row>
    <row r="118" spans="1:11">
      <c r="A118" s="27" t="s">
        <v>102</v>
      </c>
      <c r="B118" s="22" t="s">
        <v>103</v>
      </c>
      <c r="C118" s="23">
        <v>8738.15</v>
      </c>
      <c r="D118" s="23">
        <v>0</v>
      </c>
      <c r="E118" s="23">
        <v>0</v>
      </c>
      <c r="F118" s="23">
        <v>0</v>
      </c>
      <c r="G118" s="23">
        <f t="shared" si="15"/>
        <v>-8738.15</v>
      </c>
      <c r="H118" s="23">
        <f t="shared" si="16"/>
        <v>0</v>
      </c>
      <c r="I118" s="24">
        <f t="shared" si="17"/>
        <v>-100</v>
      </c>
      <c r="J118" s="24">
        <f t="shared" si="18"/>
        <v>0</v>
      </c>
      <c r="K118" s="24">
        <f t="shared" si="19"/>
        <v>0</v>
      </c>
    </row>
    <row r="119" spans="1:11">
      <c r="A119" s="25" t="s">
        <v>114</v>
      </c>
      <c r="B119" s="22" t="s">
        <v>115</v>
      </c>
      <c r="C119" s="23">
        <v>15020.59</v>
      </c>
      <c r="D119" s="23">
        <v>495200</v>
      </c>
      <c r="E119" s="23">
        <v>0</v>
      </c>
      <c r="F119" s="23">
        <v>105512</v>
      </c>
      <c r="G119" s="23">
        <f t="shared" si="15"/>
        <v>90491.41</v>
      </c>
      <c r="H119" s="23">
        <f t="shared" si="16"/>
        <v>-105512</v>
      </c>
      <c r="I119" s="24">
        <f t="shared" si="17"/>
        <v>602.44910486205936</v>
      </c>
      <c r="J119" s="24">
        <f t="shared" si="18"/>
        <v>0</v>
      </c>
      <c r="K119" s="24">
        <f t="shared" si="19"/>
        <v>21.306946688206786</v>
      </c>
    </row>
    <row r="120" spans="1:11">
      <c r="A120" s="26" t="s">
        <v>116</v>
      </c>
      <c r="B120" s="22" t="s">
        <v>117</v>
      </c>
      <c r="C120" s="23">
        <v>15020.59</v>
      </c>
      <c r="D120" s="23">
        <v>495200</v>
      </c>
      <c r="E120" s="23">
        <v>0</v>
      </c>
      <c r="F120" s="23">
        <v>105512</v>
      </c>
      <c r="G120" s="23">
        <f t="shared" si="15"/>
        <v>90491.41</v>
      </c>
      <c r="H120" s="23">
        <f t="shared" si="16"/>
        <v>-105512</v>
      </c>
      <c r="I120" s="24">
        <f t="shared" si="17"/>
        <v>602.44910486205936</v>
      </c>
      <c r="J120" s="24">
        <f t="shared" si="18"/>
        <v>0</v>
      </c>
      <c r="K120" s="24">
        <f t="shared" si="19"/>
        <v>21.306946688206786</v>
      </c>
    </row>
    <row r="121" spans="1:11">
      <c r="A121" s="21"/>
      <c r="B121" s="22" t="s">
        <v>118</v>
      </c>
      <c r="C121" s="23">
        <v>1215583.72</v>
      </c>
      <c r="D121" s="23">
        <v>-477962</v>
      </c>
      <c r="E121" s="23">
        <v>0</v>
      </c>
      <c r="F121" s="23">
        <v>-49392.13</v>
      </c>
      <c r="G121" s="23">
        <f t="shared" si="15"/>
        <v>-1264975.8499999999</v>
      </c>
      <c r="H121" s="23">
        <f t="shared" si="16"/>
        <v>49392.13</v>
      </c>
      <c r="I121" s="24">
        <f t="shared" si="17"/>
        <v>-104.06324378875361</v>
      </c>
      <c r="J121" s="24">
        <f t="shared" si="18"/>
        <v>0</v>
      </c>
      <c r="K121" s="24">
        <f t="shared" si="19"/>
        <v>10.333903113636648</v>
      </c>
    </row>
    <row r="122" spans="1:11">
      <c r="A122" s="21" t="s">
        <v>119</v>
      </c>
      <c r="B122" s="22" t="s">
        <v>120</v>
      </c>
      <c r="C122" s="23">
        <v>-1215583.72</v>
      </c>
      <c r="D122" s="23">
        <v>477962</v>
      </c>
      <c r="E122" s="23">
        <v>0</v>
      </c>
      <c r="F122" s="23">
        <v>49392.13</v>
      </c>
      <c r="G122" s="23">
        <f t="shared" si="15"/>
        <v>1264975.8499999999</v>
      </c>
      <c r="H122" s="23">
        <f t="shared" si="16"/>
        <v>-49392.13</v>
      </c>
      <c r="I122" s="24">
        <f t="shared" si="17"/>
        <v>-104.06324378875361</v>
      </c>
      <c r="J122" s="24">
        <f t="shared" si="18"/>
        <v>0</v>
      </c>
      <c r="K122" s="24">
        <f t="shared" si="19"/>
        <v>10.333903113636648</v>
      </c>
    </row>
    <row r="123" spans="1:11">
      <c r="A123" s="25" t="s">
        <v>121</v>
      </c>
      <c r="B123" s="22" t="s">
        <v>122</v>
      </c>
      <c r="C123" s="23">
        <v>-1215583.72</v>
      </c>
      <c r="D123" s="23">
        <v>477962</v>
      </c>
      <c r="E123" s="23">
        <v>0</v>
      </c>
      <c r="F123" s="23">
        <v>49392.13</v>
      </c>
      <c r="G123" s="23">
        <f t="shared" si="15"/>
        <v>1264975.8499999999</v>
      </c>
      <c r="H123" s="23">
        <f t="shared" si="16"/>
        <v>-49392.13</v>
      </c>
      <c r="I123" s="24">
        <f t="shared" si="17"/>
        <v>-104.06324378875361</v>
      </c>
      <c r="J123" s="24">
        <f t="shared" si="18"/>
        <v>0</v>
      </c>
      <c r="K123" s="24">
        <f t="shared" si="19"/>
        <v>10.333903113636648</v>
      </c>
    </row>
    <row r="124" spans="1:11" ht="25.5">
      <c r="A124" s="26" t="s">
        <v>192</v>
      </c>
      <c r="B124" s="22" t="s">
        <v>193</v>
      </c>
      <c r="C124" s="23">
        <v>-577710.15</v>
      </c>
      <c r="D124" s="23">
        <v>477962</v>
      </c>
      <c r="E124" s="23">
        <v>0</v>
      </c>
      <c r="F124" s="23">
        <v>-477961.76</v>
      </c>
      <c r="G124" s="23">
        <f t="shared" si="15"/>
        <v>99748.390000000014</v>
      </c>
      <c r="H124" s="23">
        <f t="shared" si="16"/>
        <v>477961.76</v>
      </c>
      <c r="I124" s="24">
        <f t="shared" si="17"/>
        <v>-17.266165394532194</v>
      </c>
      <c r="J124" s="24">
        <f t="shared" si="18"/>
        <v>0</v>
      </c>
      <c r="K124" s="24">
        <f t="shared" si="19"/>
        <v>-99.999949786803128</v>
      </c>
    </row>
    <row r="125" spans="1:11" s="3" customFormat="1" ht="25.5">
      <c r="A125" s="30" t="s">
        <v>172</v>
      </c>
      <c r="B125" s="31" t="s">
        <v>173</v>
      </c>
      <c r="C125" s="32"/>
      <c r="D125" s="32"/>
      <c r="E125" s="32"/>
      <c r="F125" s="32"/>
      <c r="G125" s="32"/>
      <c r="H125" s="32"/>
      <c r="I125" s="33"/>
      <c r="J125" s="33"/>
      <c r="K125" s="33"/>
    </row>
    <row r="126" spans="1:11">
      <c r="A126" s="21" t="s">
        <v>19</v>
      </c>
      <c r="B126" s="22" t="s">
        <v>20</v>
      </c>
      <c r="C126" s="23">
        <v>1224006</v>
      </c>
      <c r="D126" s="23">
        <v>406901</v>
      </c>
      <c r="E126" s="23">
        <v>0</v>
      </c>
      <c r="F126" s="23">
        <v>406901</v>
      </c>
      <c r="G126" s="23">
        <f t="shared" ref="G126:G140" si="20">F126-C126</f>
        <v>-817105</v>
      </c>
      <c r="H126" s="23">
        <f t="shared" ref="H126:H140" si="21">E126-F126</f>
        <v>-406901</v>
      </c>
      <c r="I126" s="24">
        <f t="shared" ref="I126:I140" si="22">IF(ISERROR(F126/C126),0,F126/C126*100-100)</f>
        <v>-66.756617206124815</v>
      </c>
      <c r="J126" s="24">
        <f t="shared" ref="J126:J140" si="23">IF(ISERROR(F126/E126),0,F126/E126*100)</f>
        <v>0</v>
      </c>
      <c r="K126" s="24">
        <f t="shared" ref="K126:K140" si="24">IF(ISERROR(F126/D126),0,F126/D126*100)</f>
        <v>100</v>
      </c>
    </row>
    <row r="127" spans="1:11">
      <c r="A127" s="25" t="s">
        <v>84</v>
      </c>
      <c r="B127" s="22" t="s">
        <v>85</v>
      </c>
      <c r="C127" s="23">
        <v>1224006</v>
      </c>
      <c r="D127" s="23">
        <v>406901</v>
      </c>
      <c r="E127" s="23">
        <v>0</v>
      </c>
      <c r="F127" s="23">
        <v>406901</v>
      </c>
      <c r="G127" s="23">
        <f t="shared" si="20"/>
        <v>-817105</v>
      </c>
      <c r="H127" s="23">
        <f t="shared" si="21"/>
        <v>-406901</v>
      </c>
      <c r="I127" s="24">
        <f t="shared" si="22"/>
        <v>-66.756617206124815</v>
      </c>
      <c r="J127" s="24">
        <f t="shared" si="23"/>
        <v>0</v>
      </c>
      <c r="K127" s="24">
        <f t="shared" si="24"/>
        <v>100</v>
      </c>
    </row>
    <row r="128" spans="1:11">
      <c r="A128" s="26" t="s">
        <v>86</v>
      </c>
      <c r="B128" s="22" t="s">
        <v>87</v>
      </c>
      <c r="C128" s="23">
        <v>1224006</v>
      </c>
      <c r="D128" s="23">
        <v>406901</v>
      </c>
      <c r="E128" s="23">
        <v>0</v>
      </c>
      <c r="F128" s="23">
        <v>406901</v>
      </c>
      <c r="G128" s="23">
        <f t="shared" si="20"/>
        <v>-817105</v>
      </c>
      <c r="H128" s="23">
        <f t="shared" si="21"/>
        <v>-406901</v>
      </c>
      <c r="I128" s="24">
        <f t="shared" si="22"/>
        <v>-66.756617206124815</v>
      </c>
      <c r="J128" s="24">
        <f t="shared" si="23"/>
        <v>0</v>
      </c>
      <c r="K128" s="24">
        <f t="shared" si="24"/>
        <v>100</v>
      </c>
    </row>
    <row r="129" spans="1:11">
      <c r="A129" s="21" t="s">
        <v>88</v>
      </c>
      <c r="B129" s="22" t="s">
        <v>89</v>
      </c>
      <c r="C129" s="23">
        <v>8738.15</v>
      </c>
      <c r="D129" s="23">
        <v>884863</v>
      </c>
      <c r="E129" s="23">
        <v>0</v>
      </c>
      <c r="F129" s="23">
        <v>470022.06</v>
      </c>
      <c r="G129" s="23">
        <f t="shared" si="20"/>
        <v>461283.91</v>
      </c>
      <c r="H129" s="23">
        <f t="shared" si="21"/>
        <v>-470022.06</v>
      </c>
      <c r="I129" s="24">
        <f t="shared" si="22"/>
        <v>5278.9653416340989</v>
      </c>
      <c r="J129" s="24">
        <f t="shared" si="23"/>
        <v>0</v>
      </c>
      <c r="K129" s="24">
        <f t="shared" si="24"/>
        <v>53.118060083877396</v>
      </c>
    </row>
    <row r="130" spans="1:11">
      <c r="A130" s="25" t="s">
        <v>90</v>
      </c>
      <c r="B130" s="22" t="s">
        <v>91</v>
      </c>
      <c r="C130" s="23">
        <v>8738.15</v>
      </c>
      <c r="D130" s="23">
        <v>389663</v>
      </c>
      <c r="E130" s="23">
        <v>0</v>
      </c>
      <c r="F130" s="23">
        <v>364510.06</v>
      </c>
      <c r="G130" s="23">
        <f t="shared" si="20"/>
        <v>355771.91</v>
      </c>
      <c r="H130" s="23">
        <f t="shared" si="21"/>
        <v>-364510.06</v>
      </c>
      <c r="I130" s="24">
        <f t="shared" si="22"/>
        <v>4071.4786310603504</v>
      </c>
      <c r="J130" s="24">
        <f t="shared" si="23"/>
        <v>0</v>
      </c>
      <c r="K130" s="24">
        <f t="shared" si="24"/>
        <v>93.544950380200333</v>
      </c>
    </row>
    <row r="131" spans="1:11">
      <c r="A131" s="26" t="s">
        <v>92</v>
      </c>
      <c r="B131" s="22" t="s">
        <v>93</v>
      </c>
      <c r="C131" s="23">
        <v>0</v>
      </c>
      <c r="D131" s="23">
        <v>389663</v>
      </c>
      <c r="E131" s="23">
        <v>0</v>
      </c>
      <c r="F131" s="23">
        <v>364510.06</v>
      </c>
      <c r="G131" s="23">
        <f t="shared" si="20"/>
        <v>364510.06</v>
      </c>
      <c r="H131" s="23">
        <f t="shared" si="21"/>
        <v>-364510.06</v>
      </c>
      <c r="I131" s="24">
        <f t="shared" si="22"/>
        <v>0</v>
      </c>
      <c r="J131" s="24">
        <f t="shared" si="23"/>
        <v>0</v>
      </c>
      <c r="K131" s="24">
        <f t="shared" si="24"/>
        <v>93.544950380200333</v>
      </c>
    </row>
    <row r="132" spans="1:11">
      <c r="A132" s="27" t="s">
        <v>96</v>
      </c>
      <c r="B132" s="22" t="s">
        <v>97</v>
      </c>
      <c r="C132" s="23">
        <v>0</v>
      </c>
      <c r="D132" s="23">
        <v>389663</v>
      </c>
      <c r="E132" s="23">
        <v>0</v>
      </c>
      <c r="F132" s="23">
        <v>364510.06</v>
      </c>
      <c r="G132" s="23">
        <f t="shared" si="20"/>
        <v>364510.06</v>
      </c>
      <c r="H132" s="23">
        <f t="shared" si="21"/>
        <v>-364510.06</v>
      </c>
      <c r="I132" s="24">
        <f t="shared" si="22"/>
        <v>0</v>
      </c>
      <c r="J132" s="24">
        <f t="shared" si="23"/>
        <v>0</v>
      </c>
      <c r="K132" s="24">
        <f t="shared" si="24"/>
        <v>93.544950380200333</v>
      </c>
    </row>
    <row r="133" spans="1:11">
      <c r="A133" s="26" t="s">
        <v>100</v>
      </c>
      <c r="B133" s="22" t="s">
        <v>101</v>
      </c>
      <c r="C133" s="23">
        <v>8738.15</v>
      </c>
      <c r="D133" s="23">
        <v>0</v>
      </c>
      <c r="E133" s="23">
        <v>0</v>
      </c>
      <c r="F133" s="23">
        <v>0</v>
      </c>
      <c r="G133" s="23">
        <f t="shared" si="20"/>
        <v>-8738.15</v>
      </c>
      <c r="H133" s="23">
        <f t="shared" si="21"/>
        <v>0</v>
      </c>
      <c r="I133" s="24">
        <f t="shared" si="22"/>
        <v>-100</v>
      </c>
      <c r="J133" s="24">
        <f t="shared" si="23"/>
        <v>0</v>
      </c>
      <c r="K133" s="24">
        <f t="shared" si="24"/>
        <v>0</v>
      </c>
    </row>
    <row r="134" spans="1:11">
      <c r="A134" s="27" t="s">
        <v>102</v>
      </c>
      <c r="B134" s="22" t="s">
        <v>103</v>
      </c>
      <c r="C134" s="23">
        <v>8738.15</v>
      </c>
      <c r="D134" s="23">
        <v>0</v>
      </c>
      <c r="E134" s="23">
        <v>0</v>
      </c>
      <c r="F134" s="23">
        <v>0</v>
      </c>
      <c r="G134" s="23">
        <f t="shared" si="20"/>
        <v>-8738.15</v>
      </c>
      <c r="H134" s="23">
        <f t="shared" si="21"/>
        <v>0</v>
      </c>
      <c r="I134" s="24">
        <f t="shared" si="22"/>
        <v>-100</v>
      </c>
      <c r="J134" s="24">
        <f t="shared" si="23"/>
        <v>0</v>
      </c>
      <c r="K134" s="24">
        <f t="shared" si="24"/>
        <v>0</v>
      </c>
    </row>
    <row r="135" spans="1:11">
      <c r="A135" s="25" t="s">
        <v>114</v>
      </c>
      <c r="B135" s="22" t="s">
        <v>115</v>
      </c>
      <c r="C135" s="23">
        <v>0</v>
      </c>
      <c r="D135" s="23">
        <v>495200</v>
      </c>
      <c r="E135" s="23">
        <v>0</v>
      </c>
      <c r="F135" s="23">
        <v>105512</v>
      </c>
      <c r="G135" s="23">
        <f t="shared" si="20"/>
        <v>105512</v>
      </c>
      <c r="H135" s="23">
        <f t="shared" si="21"/>
        <v>-105512</v>
      </c>
      <c r="I135" s="24">
        <f t="shared" si="22"/>
        <v>0</v>
      </c>
      <c r="J135" s="24">
        <f t="shared" si="23"/>
        <v>0</v>
      </c>
      <c r="K135" s="24">
        <f t="shared" si="24"/>
        <v>21.306946688206786</v>
      </c>
    </row>
    <row r="136" spans="1:11">
      <c r="A136" s="26" t="s">
        <v>116</v>
      </c>
      <c r="B136" s="22" t="s">
        <v>117</v>
      </c>
      <c r="C136" s="23">
        <v>0</v>
      </c>
      <c r="D136" s="23">
        <v>495200</v>
      </c>
      <c r="E136" s="23">
        <v>0</v>
      </c>
      <c r="F136" s="23">
        <v>105512</v>
      </c>
      <c r="G136" s="23">
        <f t="shared" si="20"/>
        <v>105512</v>
      </c>
      <c r="H136" s="23">
        <f t="shared" si="21"/>
        <v>-105512</v>
      </c>
      <c r="I136" s="24">
        <f t="shared" si="22"/>
        <v>0</v>
      </c>
      <c r="J136" s="24">
        <f t="shared" si="23"/>
        <v>0</v>
      </c>
      <c r="K136" s="24">
        <f t="shared" si="24"/>
        <v>21.306946688206786</v>
      </c>
    </row>
    <row r="137" spans="1:11">
      <c r="A137" s="21"/>
      <c r="B137" s="22" t="s">
        <v>118</v>
      </c>
      <c r="C137" s="23">
        <v>1215267.8500000001</v>
      </c>
      <c r="D137" s="23">
        <v>-477962</v>
      </c>
      <c r="E137" s="23">
        <v>0</v>
      </c>
      <c r="F137" s="23">
        <v>-63121.06</v>
      </c>
      <c r="G137" s="23">
        <f t="shared" si="20"/>
        <v>-1278388.9100000001</v>
      </c>
      <c r="H137" s="23">
        <f t="shared" si="21"/>
        <v>63121.06</v>
      </c>
      <c r="I137" s="24">
        <f t="shared" si="22"/>
        <v>-105.1940039391316</v>
      </c>
      <c r="J137" s="24">
        <f t="shared" si="23"/>
        <v>0</v>
      </c>
      <c r="K137" s="24">
        <f t="shared" si="24"/>
        <v>13.206292550453803</v>
      </c>
    </row>
    <row r="138" spans="1:11">
      <c r="A138" s="21" t="s">
        <v>119</v>
      </c>
      <c r="B138" s="22" t="s">
        <v>120</v>
      </c>
      <c r="C138" s="23">
        <v>-1215267.8500000001</v>
      </c>
      <c r="D138" s="23">
        <v>477962</v>
      </c>
      <c r="E138" s="23">
        <v>0</v>
      </c>
      <c r="F138" s="23">
        <v>63121.06</v>
      </c>
      <c r="G138" s="23">
        <f t="shared" si="20"/>
        <v>1278388.9100000001</v>
      </c>
      <c r="H138" s="23">
        <f t="shared" si="21"/>
        <v>-63121.06</v>
      </c>
      <c r="I138" s="24">
        <f t="shared" si="22"/>
        <v>-105.1940039391316</v>
      </c>
      <c r="J138" s="24">
        <f t="shared" si="23"/>
        <v>0</v>
      </c>
      <c r="K138" s="24">
        <f t="shared" si="24"/>
        <v>13.206292550453803</v>
      </c>
    </row>
    <row r="139" spans="1:11">
      <c r="A139" s="25" t="s">
        <v>121</v>
      </c>
      <c r="B139" s="22" t="s">
        <v>122</v>
      </c>
      <c r="C139" s="23">
        <v>-1215267.8500000001</v>
      </c>
      <c r="D139" s="23">
        <v>477962</v>
      </c>
      <c r="E139" s="23">
        <v>0</v>
      </c>
      <c r="F139" s="23">
        <v>63121.06</v>
      </c>
      <c r="G139" s="23">
        <f t="shared" si="20"/>
        <v>1278388.9100000001</v>
      </c>
      <c r="H139" s="23">
        <f t="shared" si="21"/>
        <v>-63121.06</v>
      </c>
      <c r="I139" s="24">
        <f t="shared" si="22"/>
        <v>-105.1940039391316</v>
      </c>
      <c r="J139" s="24">
        <f t="shared" si="23"/>
        <v>0</v>
      </c>
      <c r="K139" s="24">
        <f t="shared" si="24"/>
        <v>13.206292550453803</v>
      </c>
    </row>
    <row r="140" spans="1:11" ht="25.5">
      <c r="A140" s="26" t="s">
        <v>192</v>
      </c>
      <c r="B140" s="22" t="s">
        <v>193</v>
      </c>
      <c r="C140" s="23">
        <v>-577710.15</v>
      </c>
      <c r="D140" s="23">
        <v>477962</v>
      </c>
      <c r="E140" s="23">
        <v>0</v>
      </c>
      <c r="F140" s="23">
        <v>-477961.76</v>
      </c>
      <c r="G140" s="23">
        <f t="shared" si="20"/>
        <v>99748.390000000014</v>
      </c>
      <c r="H140" s="23">
        <f t="shared" si="21"/>
        <v>477961.76</v>
      </c>
      <c r="I140" s="24">
        <f t="shared" si="22"/>
        <v>-17.266165394532194</v>
      </c>
      <c r="J140" s="24">
        <f t="shared" si="23"/>
        <v>0</v>
      </c>
      <c r="K140" s="24">
        <f t="shared" si="24"/>
        <v>-99.999949786803128</v>
      </c>
    </row>
    <row r="141" spans="1:11" s="3" customFormat="1" ht="25.5">
      <c r="A141" s="49" t="s">
        <v>194</v>
      </c>
      <c r="B141" s="31" t="s">
        <v>195</v>
      </c>
      <c r="C141" s="32"/>
      <c r="D141" s="32"/>
      <c r="E141" s="32"/>
      <c r="F141" s="32"/>
      <c r="G141" s="32"/>
      <c r="H141" s="32"/>
      <c r="I141" s="33"/>
      <c r="J141" s="33"/>
      <c r="K141" s="33"/>
    </row>
    <row r="142" spans="1:11">
      <c r="A142" s="21" t="s">
        <v>88</v>
      </c>
      <c r="B142" s="22" t="s">
        <v>89</v>
      </c>
      <c r="C142" s="23">
        <v>8738.15</v>
      </c>
      <c r="D142" s="23">
        <v>0</v>
      </c>
      <c r="E142" s="23">
        <v>0</v>
      </c>
      <c r="F142" s="23">
        <v>0</v>
      </c>
      <c r="G142" s="23">
        <f t="shared" ref="G142:G149" si="25">F142-C142</f>
        <v>-8738.15</v>
      </c>
      <c r="H142" s="23">
        <f t="shared" ref="H142:H149" si="26">E142-F142</f>
        <v>0</v>
      </c>
      <c r="I142" s="24">
        <f t="shared" ref="I142:I149" si="27">IF(ISERROR(F142/C142),0,F142/C142*100-100)</f>
        <v>-100</v>
      </c>
      <c r="J142" s="24">
        <f t="shared" ref="J142:J149" si="28">IF(ISERROR(F142/E142),0,F142/E142*100)</f>
        <v>0</v>
      </c>
      <c r="K142" s="24">
        <f t="shared" ref="K142:K149" si="29">IF(ISERROR(F142/D142),0,F142/D142*100)</f>
        <v>0</v>
      </c>
    </row>
    <row r="143" spans="1:11">
      <c r="A143" s="25" t="s">
        <v>90</v>
      </c>
      <c r="B143" s="22" t="s">
        <v>91</v>
      </c>
      <c r="C143" s="23">
        <v>8738.15</v>
      </c>
      <c r="D143" s="23">
        <v>0</v>
      </c>
      <c r="E143" s="23">
        <v>0</v>
      </c>
      <c r="F143" s="23">
        <v>0</v>
      </c>
      <c r="G143" s="23">
        <f t="shared" si="25"/>
        <v>-8738.15</v>
      </c>
      <c r="H143" s="23">
        <f t="shared" si="26"/>
        <v>0</v>
      </c>
      <c r="I143" s="24">
        <f t="shared" si="27"/>
        <v>-100</v>
      </c>
      <c r="J143" s="24">
        <f t="shared" si="28"/>
        <v>0</v>
      </c>
      <c r="K143" s="24">
        <f t="shared" si="29"/>
        <v>0</v>
      </c>
    </row>
    <row r="144" spans="1:11">
      <c r="A144" s="26" t="s">
        <v>100</v>
      </c>
      <c r="B144" s="22" t="s">
        <v>101</v>
      </c>
      <c r="C144" s="23">
        <v>8738.15</v>
      </c>
      <c r="D144" s="23">
        <v>0</v>
      </c>
      <c r="E144" s="23">
        <v>0</v>
      </c>
      <c r="F144" s="23">
        <v>0</v>
      </c>
      <c r="G144" s="23">
        <f t="shared" si="25"/>
        <v>-8738.15</v>
      </c>
      <c r="H144" s="23">
        <f t="shared" si="26"/>
        <v>0</v>
      </c>
      <c r="I144" s="24">
        <f t="shared" si="27"/>
        <v>-100</v>
      </c>
      <c r="J144" s="24">
        <f t="shared" si="28"/>
        <v>0</v>
      </c>
      <c r="K144" s="24">
        <f t="shared" si="29"/>
        <v>0</v>
      </c>
    </row>
    <row r="145" spans="1:11">
      <c r="A145" s="27" t="s">
        <v>102</v>
      </c>
      <c r="B145" s="22" t="s">
        <v>103</v>
      </c>
      <c r="C145" s="23">
        <v>8738.15</v>
      </c>
      <c r="D145" s="23">
        <v>0</v>
      </c>
      <c r="E145" s="23">
        <v>0</v>
      </c>
      <c r="F145" s="23">
        <v>0</v>
      </c>
      <c r="G145" s="23">
        <f t="shared" si="25"/>
        <v>-8738.15</v>
      </c>
      <c r="H145" s="23">
        <f t="shared" si="26"/>
        <v>0</v>
      </c>
      <c r="I145" s="24">
        <f t="shared" si="27"/>
        <v>-100</v>
      </c>
      <c r="J145" s="24">
        <f t="shared" si="28"/>
        <v>0</v>
      </c>
      <c r="K145" s="24">
        <f t="shared" si="29"/>
        <v>0</v>
      </c>
    </row>
    <row r="146" spans="1:11">
      <c r="A146" s="21"/>
      <c r="B146" s="22" t="s">
        <v>118</v>
      </c>
      <c r="C146" s="23">
        <v>-8738.15</v>
      </c>
      <c r="D146" s="23">
        <v>0</v>
      </c>
      <c r="E146" s="23">
        <v>0</v>
      </c>
      <c r="F146" s="23">
        <v>0</v>
      </c>
      <c r="G146" s="23">
        <f t="shared" si="25"/>
        <v>8738.15</v>
      </c>
      <c r="H146" s="23">
        <f t="shared" si="26"/>
        <v>0</v>
      </c>
      <c r="I146" s="24">
        <f t="shared" si="27"/>
        <v>-100</v>
      </c>
      <c r="J146" s="24">
        <f t="shared" si="28"/>
        <v>0</v>
      </c>
      <c r="K146" s="24">
        <f t="shared" si="29"/>
        <v>0</v>
      </c>
    </row>
    <row r="147" spans="1:11">
      <c r="A147" s="21" t="s">
        <v>119</v>
      </c>
      <c r="B147" s="22" t="s">
        <v>120</v>
      </c>
      <c r="C147" s="23">
        <v>8738.15</v>
      </c>
      <c r="D147" s="23">
        <v>0</v>
      </c>
      <c r="E147" s="23">
        <v>0</v>
      </c>
      <c r="F147" s="23">
        <v>0</v>
      </c>
      <c r="G147" s="23">
        <f t="shared" si="25"/>
        <v>-8738.15</v>
      </c>
      <c r="H147" s="23">
        <f t="shared" si="26"/>
        <v>0</v>
      </c>
      <c r="I147" s="24">
        <f t="shared" si="27"/>
        <v>-100</v>
      </c>
      <c r="J147" s="24">
        <f t="shared" si="28"/>
        <v>0</v>
      </c>
      <c r="K147" s="24">
        <f t="shared" si="29"/>
        <v>0</v>
      </c>
    </row>
    <row r="148" spans="1:11">
      <c r="A148" s="25" t="s">
        <v>121</v>
      </c>
      <c r="B148" s="22" t="s">
        <v>122</v>
      </c>
      <c r="C148" s="23">
        <v>8738.15</v>
      </c>
      <c r="D148" s="23">
        <v>0</v>
      </c>
      <c r="E148" s="23">
        <v>0</v>
      </c>
      <c r="F148" s="23">
        <v>0</v>
      </c>
      <c r="G148" s="23">
        <f t="shared" si="25"/>
        <v>-8738.15</v>
      </c>
      <c r="H148" s="23">
        <f t="shared" si="26"/>
        <v>0</v>
      </c>
      <c r="I148" s="24">
        <f t="shared" si="27"/>
        <v>-100</v>
      </c>
      <c r="J148" s="24">
        <f t="shared" si="28"/>
        <v>0</v>
      </c>
      <c r="K148" s="24">
        <f t="shared" si="29"/>
        <v>0</v>
      </c>
    </row>
    <row r="149" spans="1:11" ht="25.5">
      <c r="A149" s="26" t="s">
        <v>192</v>
      </c>
      <c r="B149" s="22" t="s">
        <v>193</v>
      </c>
      <c r="C149" s="23">
        <v>-8738.15</v>
      </c>
      <c r="D149" s="23">
        <v>0</v>
      </c>
      <c r="E149" s="23">
        <v>0</v>
      </c>
      <c r="F149" s="23">
        <v>0</v>
      </c>
      <c r="G149" s="23">
        <f t="shared" si="25"/>
        <v>8738.15</v>
      </c>
      <c r="H149" s="23">
        <f t="shared" si="26"/>
        <v>0</v>
      </c>
      <c r="I149" s="24">
        <f t="shared" si="27"/>
        <v>-100</v>
      </c>
      <c r="J149" s="24">
        <f t="shared" si="28"/>
        <v>0</v>
      </c>
      <c r="K149" s="24">
        <f t="shared" si="29"/>
        <v>0</v>
      </c>
    </row>
    <row r="150" spans="1:11" s="3" customFormat="1" ht="25.5">
      <c r="A150" s="49" t="s">
        <v>196</v>
      </c>
      <c r="B150" s="31" t="s">
        <v>197</v>
      </c>
      <c r="C150" s="32"/>
      <c r="D150" s="32"/>
      <c r="E150" s="32"/>
      <c r="F150" s="32"/>
      <c r="G150" s="32"/>
      <c r="H150" s="32"/>
      <c r="I150" s="33"/>
      <c r="J150" s="33"/>
      <c r="K150" s="33"/>
    </row>
    <row r="151" spans="1:11">
      <c r="A151" s="21" t="s">
        <v>19</v>
      </c>
      <c r="B151" s="22" t="s">
        <v>20</v>
      </c>
      <c r="C151" s="23">
        <v>1224006</v>
      </c>
      <c r="D151" s="23">
        <v>406901</v>
      </c>
      <c r="E151" s="23">
        <v>0</v>
      </c>
      <c r="F151" s="23">
        <v>406901</v>
      </c>
      <c r="G151" s="23">
        <f t="shared" ref="G151:G163" si="30">F151-C151</f>
        <v>-817105</v>
      </c>
      <c r="H151" s="23">
        <f t="shared" ref="H151:H163" si="31">E151-F151</f>
        <v>-406901</v>
      </c>
      <c r="I151" s="24">
        <f t="shared" ref="I151:I163" si="32">IF(ISERROR(F151/C151),0,F151/C151*100-100)</f>
        <v>-66.756617206124815</v>
      </c>
      <c r="J151" s="24">
        <f t="shared" ref="J151:J163" si="33">IF(ISERROR(F151/E151),0,F151/E151*100)</f>
        <v>0</v>
      </c>
      <c r="K151" s="24">
        <f t="shared" ref="K151:K163" si="34">IF(ISERROR(F151/D151),0,F151/D151*100)</f>
        <v>100</v>
      </c>
    </row>
    <row r="152" spans="1:11">
      <c r="A152" s="25" t="s">
        <v>84</v>
      </c>
      <c r="B152" s="22" t="s">
        <v>85</v>
      </c>
      <c r="C152" s="23">
        <v>1224006</v>
      </c>
      <c r="D152" s="23">
        <v>406901</v>
      </c>
      <c r="E152" s="23">
        <v>0</v>
      </c>
      <c r="F152" s="23">
        <v>406901</v>
      </c>
      <c r="G152" s="23">
        <f t="shared" si="30"/>
        <v>-817105</v>
      </c>
      <c r="H152" s="23">
        <f t="shared" si="31"/>
        <v>-406901</v>
      </c>
      <c r="I152" s="24">
        <f t="shared" si="32"/>
        <v>-66.756617206124815</v>
      </c>
      <c r="J152" s="24">
        <f t="shared" si="33"/>
        <v>0</v>
      </c>
      <c r="K152" s="24">
        <f t="shared" si="34"/>
        <v>100</v>
      </c>
    </row>
    <row r="153" spans="1:11">
      <c r="A153" s="26" t="s">
        <v>86</v>
      </c>
      <c r="B153" s="22" t="s">
        <v>87</v>
      </c>
      <c r="C153" s="23">
        <v>1224006</v>
      </c>
      <c r="D153" s="23">
        <v>406901</v>
      </c>
      <c r="E153" s="23">
        <v>0</v>
      </c>
      <c r="F153" s="23">
        <v>406901</v>
      </c>
      <c r="G153" s="23">
        <f t="shared" si="30"/>
        <v>-817105</v>
      </c>
      <c r="H153" s="23">
        <f t="shared" si="31"/>
        <v>-406901</v>
      </c>
      <c r="I153" s="24">
        <f t="shared" si="32"/>
        <v>-66.756617206124815</v>
      </c>
      <c r="J153" s="24">
        <f t="shared" si="33"/>
        <v>0</v>
      </c>
      <c r="K153" s="24">
        <f t="shared" si="34"/>
        <v>100</v>
      </c>
    </row>
    <row r="154" spans="1:11">
      <c r="A154" s="21" t="s">
        <v>88</v>
      </c>
      <c r="B154" s="22" t="s">
        <v>89</v>
      </c>
      <c r="C154" s="23">
        <v>0</v>
      </c>
      <c r="D154" s="23">
        <v>884863</v>
      </c>
      <c r="E154" s="23">
        <v>0</v>
      </c>
      <c r="F154" s="23">
        <v>470022.06</v>
      </c>
      <c r="G154" s="23">
        <f t="shared" si="30"/>
        <v>470022.06</v>
      </c>
      <c r="H154" s="23">
        <f t="shared" si="31"/>
        <v>-470022.06</v>
      </c>
      <c r="I154" s="24">
        <f t="shared" si="32"/>
        <v>0</v>
      </c>
      <c r="J154" s="24">
        <f t="shared" si="33"/>
        <v>0</v>
      </c>
      <c r="K154" s="24">
        <f t="shared" si="34"/>
        <v>53.118060083877396</v>
      </c>
    </row>
    <row r="155" spans="1:11">
      <c r="A155" s="25" t="s">
        <v>90</v>
      </c>
      <c r="B155" s="22" t="s">
        <v>91</v>
      </c>
      <c r="C155" s="23">
        <v>0</v>
      </c>
      <c r="D155" s="23">
        <v>389663</v>
      </c>
      <c r="E155" s="23">
        <v>0</v>
      </c>
      <c r="F155" s="23">
        <v>364510.06</v>
      </c>
      <c r="G155" s="23">
        <f t="shared" si="30"/>
        <v>364510.06</v>
      </c>
      <c r="H155" s="23">
        <f t="shared" si="31"/>
        <v>-364510.06</v>
      </c>
      <c r="I155" s="24">
        <f t="shared" si="32"/>
        <v>0</v>
      </c>
      <c r="J155" s="24">
        <f t="shared" si="33"/>
        <v>0</v>
      </c>
      <c r="K155" s="24">
        <f t="shared" si="34"/>
        <v>93.544950380200333</v>
      </c>
    </row>
    <row r="156" spans="1:11">
      <c r="A156" s="26" t="s">
        <v>92</v>
      </c>
      <c r="B156" s="22" t="s">
        <v>93</v>
      </c>
      <c r="C156" s="23">
        <v>0</v>
      </c>
      <c r="D156" s="23">
        <v>389663</v>
      </c>
      <c r="E156" s="23">
        <v>0</v>
      </c>
      <c r="F156" s="23">
        <v>364510.06</v>
      </c>
      <c r="G156" s="23">
        <f t="shared" si="30"/>
        <v>364510.06</v>
      </c>
      <c r="H156" s="23">
        <f t="shared" si="31"/>
        <v>-364510.06</v>
      </c>
      <c r="I156" s="24">
        <f t="shared" si="32"/>
        <v>0</v>
      </c>
      <c r="J156" s="24">
        <f t="shared" si="33"/>
        <v>0</v>
      </c>
      <c r="K156" s="24">
        <f t="shared" si="34"/>
        <v>93.544950380200333</v>
      </c>
    </row>
    <row r="157" spans="1:11">
      <c r="A157" s="27" t="s">
        <v>96</v>
      </c>
      <c r="B157" s="22" t="s">
        <v>97</v>
      </c>
      <c r="C157" s="23">
        <v>0</v>
      </c>
      <c r="D157" s="23">
        <v>389663</v>
      </c>
      <c r="E157" s="23">
        <v>0</v>
      </c>
      <c r="F157" s="23">
        <v>364510.06</v>
      </c>
      <c r="G157" s="23">
        <f t="shared" si="30"/>
        <v>364510.06</v>
      </c>
      <c r="H157" s="23">
        <f t="shared" si="31"/>
        <v>-364510.06</v>
      </c>
      <c r="I157" s="24">
        <f t="shared" si="32"/>
        <v>0</v>
      </c>
      <c r="J157" s="24">
        <f t="shared" si="33"/>
        <v>0</v>
      </c>
      <c r="K157" s="24">
        <f t="shared" si="34"/>
        <v>93.544950380200333</v>
      </c>
    </row>
    <row r="158" spans="1:11">
      <c r="A158" s="25" t="s">
        <v>114</v>
      </c>
      <c r="B158" s="22" t="s">
        <v>115</v>
      </c>
      <c r="C158" s="23">
        <v>0</v>
      </c>
      <c r="D158" s="23">
        <v>495200</v>
      </c>
      <c r="E158" s="23">
        <v>0</v>
      </c>
      <c r="F158" s="23">
        <v>105512</v>
      </c>
      <c r="G158" s="23">
        <f t="shared" si="30"/>
        <v>105512</v>
      </c>
      <c r="H158" s="23">
        <f t="shared" si="31"/>
        <v>-105512</v>
      </c>
      <c r="I158" s="24">
        <f t="shared" si="32"/>
        <v>0</v>
      </c>
      <c r="J158" s="24">
        <f t="shared" si="33"/>
        <v>0</v>
      </c>
      <c r="K158" s="24">
        <f t="shared" si="34"/>
        <v>21.306946688206786</v>
      </c>
    </row>
    <row r="159" spans="1:11">
      <c r="A159" s="26" t="s">
        <v>116</v>
      </c>
      <c r="B159" s="22" t="s">
        <v>117</v>
      </c>
      <c r="C159" s="23">
        <v>0</v>
      </c>
      <c r="D159" s="23">
        <v>495200</v>
      </c>
      <c r="E159" s="23">
        <v>0</v>
      </c>
      <c r="F159" s="23">
        <v>105512</v>
      </c>
      <c r="G159" s="23">
        <f t="shared" si="30"/>
        <v>105512</v>
      </c>
      <c r="H159" s="23">
        <f t="shared" si="31"/>
        <v>-105512</v>
      </c>
      <c r="I159" s="24">
        <f t="shared" si="32"/>
        <v>0</v>
      </c>
      <c r="J159" s="24">
        <f t="shared" si="33"/>
        <v>0</v>
      </c>
      <c r="K159" s="24">
        <f t="shared" si="34"/>
        <v>21.306946688206786</v>
      </c>
    </row>
    <row r="160" spans="1:11">
      <c r="A160" s="21"/>
      <c r="B160" s="22" t="s">
        <v>118</v>
      </c>
      <c r="C160" s="23">
        <v>1224006</v>
      </c>
      <c r="D160" s="23">
        <v>-477962</v>
      </c>
      <c r="E160" s="23">
        <v>0</v>
      </c>
      <c r="F160" s="23">
        <v>-63121.06</v>
      </c>
      <c r="G160" s="23">
        <f t="shared" si="30"/>
        <v>-1287127.06</v>
      </c>
      <c r="H160" s="23">
        <f t="shared" si="31"/>
        <v>63121.06</v>
      </c>
      <c r="I160" s="24">
        <f t="shared" si="32"/>
        <v>-105.15692406736568</v>
      </c>
      <c r="J160" s="24">
        <f t="shared" si="33"/>
        <v>0</v>
      </c>
      <c r="K160" s="24">
        <f t="shared" si="34"/>
        <v>13.206292550453803</v>
      </c>
    </row>
    <row r="161" spans="1:11">
      <c r="A161" s="21" t="s">
        <v>119</v>
      </c>
      <c r="B161" s="22" t="s">
        <v>120</v>
      </c>
      <c r="C161" s="23">
        <v>-1224006</v>
      </c>
      <c r="D161" s="23">
        <v>477962</v>
      </c>
      <c r="E161" s="23">
        <v>0</v>
      </c>
      <c r="F161" s="23">
        <v>63121.06</v>
      </c>
      <c r="G161" s="23">
        <f t="shared" si="30"/>
        <v>1287127.06</v>
      </c>
      <c r="H161" s="23">
        <f t="shared" si="31"/>
        <v>-63121.06</v>
      </c>
      <c r="I161" s="24">
        <f t="shared" si="32"/>
        <v>-105.15692406736568</v>
      </c>
      <c r="J161" s="24">
        <f t="shared" si="33"/>
        <v>0</v>
      </c>
      <c r="K161" s="24">
        <f t="shared" si="34"/>
        <v>13.206292550453803</v>
      </c>
    </row>
    <row r="162" spans="1:11">
      <c r="A162" s="25" t="s">
        <v>121</v>
      </c>
      <c r="B162" s="22" t="s">
        <v>122</v>
      </c>
      <c r="C162" s="23">
        <v>-1224006</v>
      </c>
      <c r="D162" s="23">
        <v>477962</v>
      </c>
      <c r="E162" s="23">
        <v>0</v>
      </c>
      <c r="F162" s="23">
        <v>63121.06</v>
      </c>
      <c r="G162" s="23">
        <f t="shared" si="30"/>
        <v>1287127.06</v>
      </c>
      <c r="H162" s="23">
        <f t="shared" si="31"/>
        <v>-63121.06</v>
      </c>
      <c r="I162" s="24">
        <f t="shared" si="32"/>
        <v>-105.15692406736568</v>
      </c>
      <c r="J162" s="24">
        <f t="shared" si="33"/>
        <v>0</v>
      </c>
      <c r="K162" s="24">
        <f t="shared" si="34"/>
        <v>13.206292550453803</v>
      </c>
    </row>
    <row r="163" spans="1:11" ht="25.5">
      <c r="A163" s="26" t="s">
        <v>192</v>
      </c>
      <c r="B163" s="22" t="s">
        <v>193</v>
      </c>
      <c r="C163" s="23">
        <v>-568972</v>
      </c>
      <c r="D163" s="23">
        <v>477962</v>
      </c>
      <c r="E163" s="23">
        <v>0</v>
      </c>
      <c r="F163" s="23">
        <v>-477961.76</v>
      </c>
      <c r="G163" s="23">
        <f t="shared" si="30"/>
        <v>91010.239999999991</v>
      </c>
      <c r="H163" s="23">
        <f t="shared" si="31"/>
        <v>477961.76</v>
      </c>
      <c r="I163" s="24">
        <f t="shared" si="32"/>
        <v>-15.99555689910926</v>
      </c>
      <c r="J163" s="24">
        <f t="shared" si="33"/>
        <v>0</v>
      </c>
      <c r="K163" s="24">
        <f t="shared" si="34"/>
        <v>-99.999949786803128</v>
      </c>
    </row>
    <row r="164" spans="1:11" s="3" customFormat="1" ht="38.25">
      <c r="A164" s="30" t="s">
        <v>198</v>
      </c>
      <c r="B164" s="31" t="s">
        <v>199</v>
      </c>
      <c r="C164" s="32"/>
      <c r="D164" s="32"/>
      <c r="E164" s="32"/>
      <c r="F164" s="32"/>
      <c r="G164" s="32"/>
      <c r="H164" s="32"/>
      <c r="I164" s="33"/>
      <c r="J164" s="33"/>
      <c r="K164" s="33"/>
    </row>
    <row r="165" spans="1:11">
      <c r="A165" s="21" t="s">
        <v>19</v>
      </c>
      <c r="B165" s="22" t="s">
        <v>20</v>
      </c>
      <c r="C165" s="23">
        <v>67684</v>
      </c>
      <c r="D165" s="23">
        <v>63564</v>
      </c>
      <c r="E165" s="23">
        <v>0</v>
      </c>
      <c r="F165" s="23">
        <v>57207.6</v>
      </c>
      <c r="G165" s="23">
        <f t="shared" ref="G165:G183" si="35">F165-C165</f>
        <v>-10476.400000000001</v>
      </c>
      <c r="H165" s="23">
        <f t="shared" ref="H165:H183" si="36">E165-F165</f>
        <v>-57207.6</v>
      </c>
      <c r="I165" s="24">
        <f t="shared" ref="I165:I183" si="37">IF(ISERROR(F165/C165),0,F165/C165*100-100)</f>
        <v>-15.478399621771771</v>
      </c>
      <c r="J165" s="24">
        <f t="shared" ref="J165:J183" si="38">IF(ISERROR(F165/E165),0,F165/E165*100)</f>
        <v>0</v>
      </c>
      <c r="K165" s="24">
        <f t="shared" ref="K165:K183" si="39">IF(ISERROR(F165/D165),0,F165/D165*100)</f>
        <v>90</v>
      </c>
    </row>
    <row r="166" spans="1:11">
      <c r="A166" s="25" t="s">
        <v>130</v>
      </c>
      <c r="B166" s="22" t="s">
        <v>131</v>
      </c>
      <c r="C166" s="23">
        <v>0</v>
      </c>
      <c r="D166" s="23">
        <v>63564</v>
      </c>
      <c r="E166" s="23">
        <v>0</v>
      </c>
      <c r="F166" s="23">
        <v>57207.6</v>
      </c>
      <c r="G166" s="23">
        <f t="shared" si="35"/>
        <v>57207.6</v>
      </c>
      <c r="H166" s="23">
        <f t="shared" si="36"/>
        <v>-57207.6</v>
      </c>
      <c r="I166" s="24">
        <f t="shared" si="37"/>
        <v>0</v>
      </c>
      <c r="J166" s="24">
        <f t="shared" si="38"/>
        <v>0</v>
      </c>
      <c r="K166" s="24">
        <f t="shared" si="39"/>
        <v>90</v>
      </c>
    </row>
    <row r="167" spans="1:11">
      <c r="A167" s="26" t="s">
        <v>132</v>
      </c>
      <c r="B167" s="22" t="s">
        <v>133</v>
      </c>
      <c r="C167" s="23">
        <v>0</v>
      </c>
      <c r="D167" s="23">
        <v>63564</v>
      </c>
      <c r="E167" s="23">
        <v>0</v>
      </c>
      <c r="F167" s="23">
        <v>57207.6</v>
      </c>
      <c r="G167" s="23">
        <f t="shared" si="35"/>
        <v>57207.6</v>
      </c>
      <c r="H167" s="23">
        <f t="shared" si="36"/>
        <v>-57207.6</v>
      </c>
      <c r="I167" s="24">
        <f t="shared" si="37"/>
        <v>0</v>
      </c>
      <c r="J167" s="24">
        <f t="shared" si="38"/>
        <v>0</v>
      </c>
      <c r="K167" s="24">
        <f t="shared" si="39"/>
        <v>90</v>
      </c>
    </row>
    <row r="168" spans="1:11">
      <c r="A168" s="27" t="s">
        <v>134</v>
      </c>
      <c r="B168" s="22" t="s">
        <v>135</v>
      </c>
      <c r="C168" s="23">
        <v>0</v>
      </c>
      <c r="D168" s="23">
        <v>63564</v>
      </c>
      <c r="E168" s="23">
        <v>0</v>
      </c>
      <c r="F168" s="23">
        <v>57207.6</v>
      </c>
      <c r="G168" s="23">
        <f t="shared" si="35"/>
        <v>57207.6</v>
      </c>
      <c r="H168" s="23">
        <f t="shared" si="36"/>
        <v>-57207.6</v>
      </c>
      <c r="I168" s="24">
        <f t="shared" si="37"/>
        <v>0</v>
      </c>
      <c r="J168" s="24">
        <f t="shared" si="38"/>
        <v>0</v>
      </c>
      <c r="K168" s="24">
        <f t="shared" si="39"/>
        <v>90</v>
      </c>
    </row>
    <row r="169" spans="1:11" ht="25.5">
      <c r="A169" s="28" t="s">
        <v>136</v>
      </c>
      <c r="B169" s="22" t="s">
        <v>137</v>
      </c>
      <c r="C169" s="23">
        <v>0</v>
      </c>
      <c r="D169" s="23">
        <v>63564</v>
      </c>
      <c r="E169" s="23">
        <v>0</v>
      </c>
      <c r="F169" s="23">
        <v>57207.6</v>
      </c>
      <c r="G169" s="23">
        <f t="shared" si="35"/>
        <v>57207.6</v>
      </c>
      <c r="H169" s="23">
        <f t="shared" si="36"/>
        <v>-57207.6</v>
      </c>
      <c r="I169" s="24">
        <f t="shared" si="37"/>
        <v>0</v>
      </c>
      <c r="J169" s="24">
        <f t="shared" si="38"/>
        <v>0</v>
      </c>
      <c r="K169" s="24">
        <f t="shared" si="39"/>
        <v>90</v>
      </c>
    </row>
    <row r="170" spans="1:11" ht="25.5">
      <c r="A170" s="29" t="s">
        <v>138</v>
      </c>
      <c r="B170" s="22" t="s">
        <v>139</v>
      </c>
      <c r="C170" s="23">
        <v>0</v>
      </c>
      <c r="D170" s="23">
        <v>63564</v>
      </c>
      <c r="E170" s="23">
        <v>0</v>
      </c>
      <c r="F170" s="23">
        <v>57207.6</v>
      </c>
      <c r="G170" s="23">
        <f t="shared" si="35"/>
        <v>57207.6</v>
      </c>
      <c r="H170" s="23">
        <f t="shared" si="36"/>
        <v>-57207.6</v>
      </c>
      <c r="I170" s="24">
        <f t="shared" si="37"/>
        <v>0</v>
      </c>
      <c r="J170" s="24">
        <f t="shared" si="38"/>
        <v>0</v>
      </c>
      <c r="K170" s="24">
        <f t="shared" si="39"/>
        <v>90</v>
      </c>
    </row>
    <row r="171" spans="1:11">
      <c r="A171" s="25" t="s">
        <v>84</v>
      </c>
      <c r="B171" s="22" t="s">
        <v>85</v>
      </c>
      <c r="C171" s="23">
        <v>67684</v>
      </c>
      <c r="D171" s="23">
        <v>0</v>
      </c>
      <c r="E171" s="23">
        <v>0</v>
      </c>
      <c r="F171" s="23">
        <v>0</v>
      </c>
      <c r="G171" s="23">
        <f t="shared" si="35"/>
        <v>-67684</v>
      </c>
      <c r="H171" s="23">
        <f t="shared" si="36"/>
        <v>0</v>
      </c>
      <c r="I171" s="24">
        <f t="shared" si="37"/>
        <v>-100</v>
      </c>
      <c r="J171" s="24">
        <f t="shared" si="38"/>
        <v>0</v>
      </c>
      <c r="K171" s="24">
        <f t="shared" si="39"/>
        <v>0</v>
      </c>
    </row>
    <row r="172" spans="1:11">
      <c r="A172" s="26" t="s">
        <v>86</v>
      </c>
      <c r="B172" s="22" t="s">
        <v>87</v>
      </c>
      <c r="C172" s="23">
        <v>67684</v>
      </c>
      <c r="D172" s="23">
        <v>0</v>
      </c>
      <c r="E172" s="23">
        <v>0</v>
      </c>
      <c r="F172" s="23">
        <v>0</v>
      </c>
      <c r="G172" s="23">
        <f t="shared" si="35"/>
        <v>-67684</v>
      </c>
      <c r="H172" s="23">
        <f t="shared" si="36"/>
        <v>0</v>
      </c>
      <c r="I172" s="24">
        <f t="shared" si="37"/>
        <v>-100</v>
      </c>
      <c r="J172" s="24">
        <f t="shared" si="38"/>
        <v>0</v>
      </c>
      <c r="K172" s="24">
        <f t="shared" si="39"/>
        <v>0</v>
      </c>
    </row>
    <row r="173" spans="1:11">
      <c r="A173" s="21" t="s">
        <v>88</v>
      </c>
      <c r="B173" s="22" t="s">
        <v>89</v>
      </c>
      <c r="C173" s="23">
        <v>67368.13</v>
      </c>
      <c r="D173" s="23">
        <v>63564</v>
      </c>
      <c r="E173" s="23">
        <v>0</v>
      </c>
      <c r="F173" s="23">
        <v>43478.67</v>
      </c>
      <c r="G173" s="23">
        <f t="shared" si="35"/>
        <v>-23889.460000000006</v>
      </c>
      <c r="H173" s="23">
        <f t="shared" si="36"/>
        <v>-43478.67</v>
      </c>
      <c r="I173" s="24">
        <f t="shared" si="37"/>
        <v>-35.461070390405681</v>
      </c>
      <c r="J173" s="24">
        <f t="shared" si="38"/>
        <v>0</v>
      </c>
      <c r="K173" s="24">
        <f t="shared" si="39"/>
        <v>68.401406456484807</v>
      </c>
    </row>
    <row r="174" spans="1:11">
      <c r="A174" s="25" t="s">
        <v>90</v>
      </c>
      <c r="B174" s="22" t="s">
        <v>91</v>
      </c>
      <c r="C174" s="23">
        <v>52347.54</v>
      </c>
      <c r="D174" s="23">
        <v>63564</v>
      </c>
      <c r="E174" s="23">
        <v>0</v>
      </c>
      <c r="F174" s="23">
        <v>43478.67</v>
      </c>
      <c r="G174" s="23">
        <f t="shared" si="35"/>
        <v>-8868.8700000000026</v>
      </c>
      <c r="H174" s="23">
        <f t="shared" si="36"/>
        <v>-43478.67</v>
      </c>
      <c r="I174" s="24">
        <f t="shared" si="37"/>
        <v>-16.942286113158332</v>
      </c>
      <c r="J174" s="24">
        <f t="shared" si="38"/>
        <v>0</v>
      </c>
      <c r="K174" s="24">
        <f t="shared" si="39"/>
        <v>68.401406456484807</v>
      </c>
    </row>
    <row r="175" spans="1:11">
      <c r="A175" s="26" t="s">
        <v>92</v>
      </c>
      <c r="B175" s="22" t="s">
        <v>93</v>
      </c>
      <c r="C175" s="23">
        <v>52347.54</v>
      </c>
      <c r="D175" s="23">
        <v>63564</v>
      </c>
      <c r="E175" s="23">
        <v>0</v>
      </c>
      <c r="F175" s="23">
        <v>43478.67</v>
      </c>
      <c r="G175" s="23">
        <f t="shared" si="35"/>
        <v>-8868.8700000000026</v>
      </c>
      <c r="H175" s="23">
        <f t="shared" si="36"/>
        <v>-43478.67</v>
      </c>
      <c r="I175" s="24">
        <f t="shared" si="37"/>
        <v>-16.942286113158332</v>
      </c>
      <c r="J175" s="24">
        <f t="shared" si="38"/>
        <v>0</v>
      </c>
      <c r="K175" s="24">
        <f t="shared" si="39"/>
        <v>68.401406456484807</v>
      </c>
    </row>
    <row r="176" spans="1:11">
      <c r="A176" s="27" t="s">
        <v>94</v>
      </c>
      <c r="B176" s="22" t="s">
        <v>95</v>
      </c>
      <c r="C176" s="23">
        <v>5658.95</v>
      </c>
      <c r="D176" s="23">
        <v>32000</v>
      </c>
      <c r="E176" s="23">
        <v>0</v>
      </c>
      <c r="F176" s="23">
        <v>18400</v>
      </c>
      <c r="G176" s="23">
        <f t="shared" si="35"/>
        <v>12741.05</v>
      </c>
      <c r="H176" s="23">
        <f t="shared" si="36"/>
        <v>-18400</v>
      </c>
      <c r="I176" s="24">
        <f t="shared" si="37"/>
        <v>225.14865832000635</v>
      </c>
      <c r="J176" s="24">
        <f t="shared" si="38"/>
        <v>0</v>
      </c>
      <c r="K176" s="24">
        <f t="shared" si="39"/>
        <v>57.499999999999993</v>
      </c>
    </row>
    <row r="177" spans="1:11">
      <c r="A177" s="27" t="s">
        <v>96</v>
      </c>
      <c r="B177" s="22" t="s">
        <v>97</v>
      </c>
      <c r="C177" s="23">
        <v>46688.59</v>
      </c>
      <c r="D177" s="23">
        <v>31564</v>
      </c>
      <c r="E177" s="23">
        <v>0</v>
      </c>
      <c r="F177" s="23">
        <v>25078.67</v>
      </c>
      <c r="G177" s="23">
        <f t="shared" si="35"/>
        <v>-21609.919999999998</v>
      </c>
      <c r="H177" s="23">
        <f t="shared" si="36"/>
        <v>-25078.67</v>
      </c>
      <c r="I177" s="24">
        <f t="shared" si="37"/>
        <v>-46.285227290008116</v>
      </c>
      <c r="J177" s="24">
        <f t="shared" si="38"/>
        <v>0</v>
      </c>
      <c r="K177" s="24">
        <f t="shared" si="39"/>
        <v>79.453396274236468</v>
      </c>
    </row>
    <row r="178" spans="1:11">
      <c r="A178" s="28" t="s">
        <v>98</v>
      </c>
      <c r="B178" s="22" t="s">
        <v>99</v>
      </c>
      <c r="C178" s="23">
        <v>15448.64</v>
      </c>
      <c r="D178" s="23">
        <v>0</v>
      </c>
      <c r="E178" s="23">
        <v>0</v>
      </c>
      <c r="F178" s="23">
        <v>0</v>
      </c>
      <c r="G178" s="23">
        <f t="shared" si="35"/>
        <v>-15448.64</v>
      </c>
      <c r="H178" s="23">
        <f t="shared" si="36"/>
        <v>0</v>
      </c>
      <c r="I178" s="24">
        <f t="shared" si="37"/>
        <v>-100</v>
      </c>
      <c r="J178" s="24">
        <f t="shared" si="38"/>
        <v>0</v>
      </c>
      <c r="K178" s="24">
        <f t="shared" si="39"/>
        <v>0</v>
      </c>
    </row>
    <row r="179" spans="1:11">
      <c r="A179" s="25" t="s">
        <v>114</v>
      </c>
      <c r="B179" s="22" t="s">
        <v>115</v>
      </c>
      <c r="C179" s="23">
        <v>15020.59</v>
      </c>
      <c r="D179" s="23">
        <v>0</v>
      </c>
      <c r="E179" s="23">
        <v>0</v>
      </c>
      <c r="F179" s="23">
        <v>0</v>
      </c>
      <c r="G179" s="23">
        <f t="shared" si="35"/>
        <v>-15020.59</v>
      </c>
      <c r="H179" s="23">
        <f t="shared" si="36"/>
        <v>0</v>
      </c>
      <c r="I179" s="24">
        <f t="shared" si="37"/>
        <v>-100</v>
      </c>
      <c r="J179" s="24">
        <f t="shared" si="38"/>
        <v>0</v>
      </c>
      <c r="K179" s="24">
        <f t="shared" si="39"/>
        <v>0</v>
      </c>
    </row>
    <row r="180" spans="1:11">
      <c r="A180" s="26" t="s">
        <v>116</v>
      </c>
      <c r="B180" s="22" t="s">
        <v>117</v>
      </c>
      <c r="C180" s="23">
        <v>15020.59</v>
      </c>
      <c r="D180" s="23">
        <v>0</v>
      </c>
      <c r="E180" s="23">
        <v>0</v>
      </c>
      <c r="F180" s="23">
        <v>0</v>
      </c>
      <c r="G180" s="23">
        <f t="shared" si="35"/>
        <v>-15020.59</v>
      </c>
      <c r="H180" s="23">
        <f t="shared" si="36"/>
        <v>0</v>
      </c>
      <c r="I180" s="24">
        <f t="shared" si="37"/>
        <v>-100</v>
      </c>
      <c r="J180" s="24">
        <f t="shared" si="38"/>
        <v>0</v>
      </c>
      <c r="K180" s="24">
        <f t="shared" si="39"/>
        <v>0</v>
      </c>
    </row>
    <row r="181" spans="1:11">
      <c r="A181" s="21"/>
      <c r="B181" s="22" t="s">
        <v>118</v>
      </c>
      <c r="C181" s="23">
        <v>315.87</v>
      </c>
      <c r="D181" s="23">
        <v>0</v>
      </c>
      <c r="E181" s="23">
        <v>0</v>
      </c>
      <c r="F181" s="23">
        <v>13728.93</v>
      </c>
      <c r="G181" s="23">
        <f t="shared" si="35"/>
        <v>13413.06</v>
      </c>
      <c r="H181" s="23">
        <f t="shared" si="36"/>
        <v>-13728.93</v>
      </c>
      <c r="I181" s="24">
        <f t="shared" si="37"/>
        <v>4246.386171526261</v>
      </c>
      <c r="J181" s="24">
        <f t="shared" si="38"/>
        <v>0</v>
      </c>
      <c r="K181" s="24">
        <f t="shared" si="39"/>
        <v>0</v>
      </c>
    </row>
    <row r="182" spans="1:11">
      <c r="A182" s="21" t="s">
        <v>119</v>
      </c>
      <c r="B182" s="22" t="s">
        <v>120</v>
      </c>
      <c r="C182" s="23">
        <v>-315.87</v>
      </c>
      <c r="D182" s="23">
        <v>0</v>
      </c>
      <c r="E182" s="23">
        <v>0</v>
      </c>
      <c r="F182" s="23">
        <v>-13728.93</v>
      </c>
      <c r="G182" s="23">
        <f t="shared" si="35"/>
        <v>-13413.06</v>
      </c>
      <c r="H182" s="23">
        <f t="shared" si="36"/>
        <v>13728.93</v>
      </c>
      <c r="I182" s="24">
        <f t="shared" si="37"/>
        <v>4246.386171526261</v>
      </c>
      <c r="J182" s="24">
        <f t="shared" si="38"/>
        <v>0</v>
      </c>
      <c r="K182" s="24">
        <f t="shared" si="39"/>
        <v>0</v>
      </c>
    </row>
    <row r="183" spans="1:11">
      <c r="A183" s="25" t="s">
        <v>121</v>
      </c>
      <c r="B183" s="22" t="s">
        <v>122</v>
      </c>
      <c r="C183" s="23">
        <v>-315.87</v>
      </c>
      <c r="D183" s="23">
        <v>0</v>
      </c>
      <c r="E183" s="23">
        <v>0</v>
      </c>
      <c r="F183" s="23">
        <v>-13728.93</v>
      </c>
      <c r="G183" s="23">
        <f t="shared" si="35"/>
        <v>-13413.06</v>
      </c>
      <c r="H183" s="23">
        <f t="shared" si="36"/>
        <v>13728.93</v>
      </c>
      <c r="I183" s="24">
        <f t="shared" si="37"/>
        <v>4246.386171526261</v>
      </c>
      <c r="J183" s="24">
        <f t="shared" si="38"/>
        <v>0</v>
      </c>
      <c r="K183" s="24">
        <f t="shared" si="39"/>
        <v>0</v>
      </c>
    </row>
    <row r="184" spans="1:11" s="3" customFormat="1" ht="25.5">
      <c r="A184" s="49" t="s">
        <v>200</v>
      </c>
      <c r="B184" s="31" t="s">
        <v>201</v>
      </c>
      <c r="C184" s="32"/>
      <c r="D184" s="32"/>
      <c r="E184" s="32"/>
      <c r="F184" s="32"/>
      <c r="G184" s="32"/>
      <c r="H184" s="32"/>
      <c r="I184" s="33"/>
      <c r="J184" s="33"/>
      <c r="K184" s="33"/>
    </row>
    <row r="185" spans="1:11">
      <c r="A185" s="21" t="s">
        <v>19</v>
      </c>
      <c r="B185" s="22" t="s">
        <v>20</v>
      </c>
      <c r="C185" s="23">
        <v>67684</v>
      </c>
      <c r="D185" s="23">
        <v>63564</v>
      </c>
      <c r="E185" s="23">
        <v>0</v>
      </c>
      <c r="F185" s="23">
        <v>57207.6</v>
      </c>
      <c r="G185" s="23">
        <f t="shared" ref="G185:G203" si="40">F185-C185</f>
        <v>-10476.400000000001</v>
      </c>
      <c r="H185" s="23">
        <f t="shared" ref="H185:H203" si="41">E185-F185</f>
        <v>-57207.6</v>
      </c>
      <c r="I185" s="24">
        <f t="shared" ref="I185:I203" si="42">IF(ISERROR(F185/C185),0,F185/C185*100-100)</f>
        <v>-15.478399621771771</v>
      </c>
      <c r="J185" s="24">
        <f t="shared" ref="J185:J203" si="43">IF(ISERROR(F185/E185),0,F185/E185*100)</f>
        <v>0</v>
      </c>
      <c r="K185" s="24">
        <f t="shared" ref="K185:K203" si="44">IF(ISERROR(F185/D185),0,F185/D185*100)</f>
        <v>90</v>
      </c>
    </row>
    <row r="186" spans="1:11">
      <c r="A186" s="25" t="s">
        <v>130</v>
      </c>
      <c r="B186" s="22" t="s">
        <v>131</v>
      </c>
      <c r="C186" s="23">
        <v>0</v>
      </c>
      <c r="D186" s="23">
        <v>63564</v>
      </c>
      <c r="E186" s="23">
        <v>0</v>
      </c>
      <c r="F186" s="23">
        <v>57207.6</v>
      </c>
      <c r="G186" s="23">
        <f t="shared" si="40"/>
        <v>57207.6</v>
      </c>
      <c r="H186" s="23">
        <f t="shared" si="41"/>
        <v>-57207.6</v>
      </c>
      <c r="I186" s="24">
        <f t="shared" si="42"/>
        <v>0</v>
      </c>
      <c r="J186" s="24">
        <f t="shared" si="43"/>
        <v>0</v>
      </c>
      <c r="K186" s="24">
        <f t="shared" si="44"/>
        <v>90</v>
      </c>
    </row>
    <row r="187" spans="1:11">
      <c r="A187" s="26" t="s">
        <v>132</v>
      </c>
      <c r="B187" s="22" t="s">
        <v>133</v>
      </c>
      <c r="C187" s="23">
        <v>0</v>
      </c>
      <c r="D187" s="23">
        <v>63564</v>
      </c>
      <c r="E187" s="23">
        <v>0</v>
      </c>
      <c r="F187" s="23">
        <v>57207.6</v>
      </c>
      <c r="G187" s="23">
        <f t="shared" si="40"/>
        <v>57207.6</v>
      </c>
      <c r="H187" s="23">
        <f t="shared" si="41"/>
        <v>-57207.6</v>
      </c>
      <c r="I187" s="24">
        <f t="shared" si="42"/>
        <v>0</v>
      </c>
      <c r="J187" s="24">
        <f t="shared" si="43"/>
        <v>0</v>
      </c>
      <c r="K187" s="24">
        <f t="shared" si="44"/>
        <v>90</v>
      </c>
    </row>
    <row r="188" spans="1:11">
      <c r="A188" s="27" t="s">
        <v>134</v>
      </c>
      <c r="B188" s="22" t="s">
        <v>135</v>
      </c>
      <c r="C188" s="23">
        <v>0</v>
      </c>
      <c r="D188" s="23">
        <v>63564</v>
      </c>
      <c r="E188" s="23">
        <v>0</v>
      </c>
      <c r="F188" s="23">
        <v>57207.6</v>
      </c>
      <c r="G188" s="23">
        <f t="shared" si="40"/>
        <v>57207.6</v>
      </c>
      <c r="H188" s="23">
        <f t="shared" si="41"/>
        <v>-57207.6</v>
      </c>
      <c r="I188" s="24">
        <f t="shared" si="42"/>
        <v>0</v>
      </c>
      <c r="J188" s="24">
        <f t="shared" si="43"/>
        <v>0</v>
      </c>
      <c r="K188" s="24">
        <f t="shared" si="44"/>
        <v>90</v>
      </c>
    </row>
    <row r="189" spans="1:11" ht="25.5">
      <c r="A189" s="28" t="s">
        <v>136</v>
      </c>
      <c r="B189" s="22" t="s">
        <v>137</v>
      </c>
      <c r="C189" s="23">
        <v>0</v>
      </c>
      <c r="D189" s="23">
        <v>63564</v>
      </c>
      <c r="E189" s="23">
        <v>0</v>
      </c>
      <c r="F189" s="23">
        <v>57207.6</v>
      </c>
      <c r="G189" s="23">
        <f t="shared" si="40"/>
        <v>57207.6</v>
      </c>
      <c r="H189" s="23">
        <f t="shared" si="41"/>
        <v>-57207.6</v>
      </c>
      <c r="I189" s="24">
        <f t="shared" si="42"/>
        <v>0</v>
      </c>
      <c r="J189" s="24">
        <f t="shared" si="43"/>
        <v>0</v>
      </c>
      <c r="K189" s="24">
        <f t="shared" si="44"/>
        <v>90</v>
      </c>
    </row>
    <row r="190" spans="1:11" ht="25.5">
      <c r="A190" s="29" t="s">
        <v>138</v>
      </c>
      <c r="B190" s="22" t="s">
        <v>139</v>
      </c>
      <c r="C190" s="23">
        <v>0</v>
      </c>
      <c r="D190" s="23">
        <v>63564</v>
      </c>
      <c r="E190" s="23">
        <v>0</v>
      </c>
      <c r="F190" s="23">
        <v>57207.6</v>
      </c>
      <c r="G190" s="23">
        <f t="shared" si="40"/>
        <v>57207.6</v>
      </c>
      <c r="H190" s="23">
        <f t="shared" si="41"/>
        <v>-57207.6</v>
      </c>
      <c r="I190" s="24">
        <f t="shared" si="42"/>
        <v>0</v>
      </c>
      <c r="J190" s="24">
        <f t="shared" si="43"/>
        <v>0</v>
      </c>
      <c r="K190" s="24">
        <f t="shared" si="44"/>
        <v>90</v>
      </c>
    </row>
    <row r="191" spans="1:11">
      <c r="A191" s="25" t="s">
        <v>84</v>
      </c>
      <c r="B191" s="22" t="s">
        <v>85</v>
      </c>
      <c r="C191" s="23">
        <v>67684</v>
      </c>
      <c r="D191" s="23">
        <v>0</v>
      </c>
      <c r="E191" s="23">
        <v>0</v>
      </c>
      <c r="F191" s="23">
        <v>0</v>
      </c>
      <c r="G191" s="23">
        <f t="shared" si="40"/>
        <v>-67684</v>
      </c>
      <c r="H191" s="23">
        <f t="shared" si="41"/>
        <v>0</v>
      </c>
      <c r="I191" s="24">
        <f t="shared" si="42"/>
        <v>-100</v>
      </c>
      <c r="J191" s="24">
        <f t="shared" si="43"/>
        <v>0</v>
      </c>
      <c r="K191" s="24">
        <f t="shared" si="44"/>
        <v>0</v>
      </c>
    </row>
    <row r="192" spans="1:11">
      <c r="A192" s="26" t="s">
        <v>86</v>
      </c>
      <c r="B192" s="22" t="s">
        <v>87</v>
      </c>
      <c r="C192" s="23">
        <v>67684</v>
      </c>
      <c r="D192" s="23">
        <v>0</v>
      </c>
      <c r="E192" s="23">
        <v>0</v>
      </c>
      <c r="F192" s="23">
        <v>0</v>
      </c>
      <c r="G192" s="23">
        <f t="shared" si="40"/>
        <v>-67684</v>
      </c>
      <c r="H192" s="23">
        <f t="shared" si="41"/>
        <v>0</v>
      </c>
      <c r="I192" s="24">
        <f t="shared" si="42"/>
        <v>-100</v>
      </c>
      <c r="J192" s="24">
        <f t="shared" si="43"/>
        <v>0</v>
      </c>
      <c r="K192" s="24">
        <f t="shared" si="44"/>
        <v>0</v>
      </c>
    </row>
    <row r="193" spans="1:11">
      <c r="A193" s="21" t="s">
        <v>88</v>
      </c>
      <c r="B193" s="22" t="s">
        <v>89</v>
      </c>
      <c r="C193" s="23">
        <v>67368.13</v>
      </c>
      <c r="D193" s="23">
        <v>63564</v>
      </c>
      <c r="E193" s="23">
        <v>0</v>
      </c>
      <c r="F193" s="23">
        <v>43478.67</v>
      </c>
      <c r="G193" s="23">
        <f t="shared" si="40"/>
        <v>-23889.460000000006</v>
      </c>
      <c r="H193" s="23">
        <f t="shared" si="41"/>
        <v>-43478.67</v>
      </c>
      <c r="I193" s="24">
        <f t="shared" si="42"/>
        <v>-35.461070390405681</v>
      </c>
      <c r="J193" s="24">
        <f t="shared" si="43"/>
        <v>0</v>
      </c>
      <c r="K193" s="24">
        <f t="shared" si="44"/>
        <v>68.401406456484807</v>
      </c>
    </row>
    <row r="194" spans="1:11">
      <c r="A194" s="25" t="s">
        <v>90</v>
      </c>
      <c r="B194" s="22" t="s">
        <v>91</v>
      </c>
      <c r="C194" s="23">
        <v>52347.54</v>
      </c>
      <c r="D194" s="23">
        <v>63564</v>
      </c>
      <c r="E194" s="23">
        <v>0</v>
      </c>
      <c r="F194" s="23">
        <v>43478.67</v>
      </c>
      <c r="G194" s="23">
        <f t="shared" si="40"/>
        <v>-8868.8700000000026</v>
      </c>
      <c r="H194" s="23">
        <f t="shared" si="41"/>
        <v>-43478.67</v>
      </c>
      <c r="I194" s="24">
        <f t="shared" si="42"/>
        <v>-16.942286113158332</v>
      </c>
      <c r="J194" s="24">
        <f t="shared" si="43"/>
        <v>0</v>
      </c>
      <c r="K194" s="24">
        <f t="shared" si="44"/>
        <v>68.401406456484807</v>
      </c>
    </row>
    <row r="195" spans="1:11">
      <c r="A195" s="26" t="s">
        <v>92</v>
      </c>
      <c r="B195" s="22" t="s">
        <v>93</v>
      </c>
      <c r="C195" s="23">
        <v>52347.54</v>
      </c>
      <c r="D195" s="23">
        <v>63564</v>
      </c>
      <c r="E195" s="23">
        <v>0</v>
      </c>
      <c r="F195" s="23">
        <v>43478.67</v>
      </c>
      <c r="G195" s="23">
        <f t="shared" si="40"/>
        <v>-8868.8700000000026</v>
      </c>
      <c r="H195" s="23">
        <f t="shared" si="41"/>
        <v>-43478.67</v>
      </c>
      <c r="I195" s="24">
        <f t="shared" si="42"/>
        <v>-16.942286113158332</v>
      </c>
      <c r="J195" s="24">
        <f t="shared" si="43"/>
        <v>0</v>
      </c>
      <c r="K195" s="24">
        <f t="shared" si="44"/>
        <v>68.401406456484807</v>
      </c>
    </row>
    <row r="196" spans="1:11">
      <c r="A196" s="27" t="s">
        <v>94</v>
      </c>
      <c r="B196" s="22" t="s">
        <v>95</v>
      </c>
      <c r="C196" s="23">
        <v>5658.95</v>
      </c>
      <c r="D196" s="23">
        <v>32000</v>
      </c>
      <c r="E196" s="23">
        <v>0</v>
      </c>
      <c r="F196" s="23">
        <v>18400</v>
      </c>
      <c r="G196" s="23">
        <f t="shared" si="40"/>
        <v>12741.05</v>
      </c>
      <c r="H196" s="23">
        <f t="shared" si="41"/>
        <v>-18400</v>
      </c>
      <c r="I196" s="24">
        <f t="shared" si="42"/>
        <v>225.14865832000635</v>
      </c>
      <c r="J196" s="24">
        <f t="shared" si="43"/>
        <v>0</v>
      </c>
      <c r="K196" s="24">
        <f t="shared" si="44"/>
        <v>57.499999999999993</v>
      </c>
    </row>
    <row r="197" spans="1:11">
      <c r="A197" s="27" t="s">
        <v>96</v>
      </c>
      <c r="B197" s="22" t="s">
        <v>97</v>
      </c>
      <c r="C197" s="23">
        <v>46688.59</v>
      </c>
      <c r="D197" s="23">
        <v>31564</v>
      </c>
      <c r="E197" s="23">
        <v>0</v>
      </c>
      <c r="F197" s="23">
        <v>25078.67</v>
      </c>
      <c r="G197" s="23">
        <f t="shared" si="40"/>
        <v>-21609.919999999998</v>
      </c>
      <c r="H197" s="23">
        <f t="shared" si="41"/>
        <v>-25078.67</v>
      </c>
      <c r="I197" s="24">
        <f t="shared" si="42"/>
        <v>-46.285227290008116</v>
      </c>
      <c r="J197" s="24">
        <f t="shared" si="43"/>
        <v>0</v>
      </c>
      <c r="K197" s="24">
        <f t="shared" si="44"/>
        <v>79.453396274236468</v>
      </c>
    </row>
    <row r="198" spans="1:11">
      <c r="A198" s="28" t="s">
        <v>98</v>
      </c>
      <c r="B198" s="22" t="s">
        <v>99</v>
      </c>
      <c r="C198" s="23">
        <v>15448.64</v>
      </c>
      <c r="D198" s="23">
        <v>0</v>
      </c>
      <c r="E198" s="23">
        <v>0</v>
      </c>
      <c r="F198" s="23">
        <v>0</v>
      </c>
      <c r="G198" s="23">
        <f t="shared" si="40"/>
        <v>-15448.64</v>
      </c>
      <c r="H198" s="23">
        <f t="shared" si="41"/>
        <v>0</v>
      </c>
      <c r="I198" s="24">
        <f t="shared" si="42"/>
        <v>-100</v>
      </c>
      <c r="J198" s="24">
        <f t="shared" si="43"/>
        <v>0</v>
      </c>
      <c r="K198" s="24">
        <f t="shared" si="44"/>
        <v>0</v>
      </c>
    </row>
    <row r="199" spans="1:11">
      <c r="A199" s="25" t="s">
        <v>114</v>
      </c>
      <c r="B199" s="22" t="s">
        <v>115</v>
      </c>
      <c r="C199" s="23">
        <v>15020.59</v>
      </c>
      <c r="D199" s="23">
        <v>0</v>
      </c>
      <c r="E199" s="23">
        <v>0</v>
      </c>
      <c r="F199" s="23">
        <v>0</v>
      </c>
      <c r="G199" s="23">
        <f t="shared" si="40"/>
        <v>-15020.59</v>
      </c>
      <c r="H199" s="23">
        <f t="shared" si="41"/>
        <v>0</v>
      </c>
      <c r="I199" s="24">
        <f t="shared" si="42"/>
        <v>-100</v>
      </c>
      <c r="J199" s="24">
        <f t="shared" si="43"/>
        <v>0</v>
      </c>
      <c r="K199" s="24">
        <f t="shared" si="44"/>
        <v>0</v>
      </c>
    </row>
    <row r="200" spans="1:11">
      <c r="A200" s="26" t="s">
        <v>116</v>
      </c>
      <c r="B200" s="22" t="s">
        <v>117</v>
      </c>
      <c r="C200" s="23">
        <v>15020.59</v>
      </c>
      <c r="D200" s="23">
        <v>0</v>
      </c>
      <c r="E200" s="23">
        <v>0</v>
      </c>
      <c r="F200" s="23">
        <v>0</v>
      </c>
      <c r="G200" s="23">
        <f t="shared" si="40"/>
        <v>-15020.59</v>
      </c>
      <c r="H200" s="23">
        <f t="shared" si="41"/>
        <v>0</v>
      </c>
      <c r="I200" s="24">
        <f t="shared" si="42"/>
        <v>-100</v>
      </c>
      <c r="J200" s="24">
        <f t="shared" si="43"/>
        <v>0</v>
      </c>
      <c r="K200" s="24">
        <f t="shared" si="44"/>
        <v>0</v>
      </c>
    </row>
    <row r="201" spans="1:11">
      <c r="A201" s="21"/>
      <c r="B201" s="22" t="s">
        <v>118</v>
      </c>
      <c r="C201" s="23">
        <v>315.87</v>
      </c>
      <c r="D201" s="23">
        <v>0</v>
      </c>
      <c r="E201" s="23">
        <v>0</v>
      </c>
      <c r="F201" s="23">
        <v>13728.93</v>
      </c>
      <c r="G201" s="23">
        <f t="shared" si="40"/>
        <v>13413.06</v>
      </c>
      <c r="H201" s="23">
        <f t="shared" si="41"/>
        <v>-13728.93</v>
      </c>
      <c r="I201" s="24">
        <f t="shared" si="42"/>
        <v>4246.386171526261</v>
      </c>
      <c r="J201" s="24">
        <f t="shared" si="43"/>
        <v>0</v>
      </c>
      <c r="K201" s="24">
        <f t="shared" si="44"/>
        <v>0</v>
      </c>
    </row>
    <row r="202" spans="1:11">
      <c r="A202" s="21" t="s">
        <v>119</v>
      </c>
      <c r="B202" s="22" t="s">
        <v>120</v>
      </c>
      <c r="C202" s="23">
        <v>-315.87</v>
      </c>
      <c r="D202" s="23">
        <v>0</v>
      </c>
      <c r="E202" s="23">
        <v>0</v>
      </c>
      <c r="F202" s="23">
        <v>-13728.93</v>
      </c>
      <c r="G202" s="23">
        <f t="shared" si="40"/>
        <v>-13413.06</v>
      </c>
      <c r="H202" s="23">
        <f t="shared" si="41"/>
        <v>13728.93</v>
      </c>
      <c r="I202" s="24">
        <f t="shared" si="42"/>
        <v>4246.386171526261</v>
      </c>
      <c r="J202" s="24">
        <f t="shared" si="43"/>
        <v>0</v>
      </c>
      <c r="K202" s="24">
        <f t="shared" si="44"/>
        <v>0</v>
      </c>
    </row>
    <row r="203" spans="1:11">
      <c r="A203" s="25" t="s">
        <v>121</v>
      </c>
      <c r="B203" s="22" t="s">
        <v>122</v>
      </c>
      <c r="C203" s="23">
        <v>-315.87</v>
      </c>
      <c r="D203" s="23">
        <v>0</v>
      </c>
      <c r="E203" s="23">
        <v>0</v>
      </c>
      <c r="F203" s="23">
        <v>-13728.93</v>
      </c>
      <c r="G203" s="23">
        <f t="shared" si="40"/>
        <v>-13413.06</v>
      </c>
      <c r="H203" s="23">
        <f t="shared" si="41"/>
        <v>13728.93</v>
      </c>
      <c r="I203" s="24">
        <f t="shared" si="42"/>
        <v>4246.386171526261</v>
      </c>
      <c r="J203" s="24">
        <f t="shared" si="43"/>
        <v>0</v>
      </c>
      <c r="K203" s="24">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95"/>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27</v>
      </c>
      <c r="B12" s="48" t="s">
        <v>28</v>
      </c>
      <c r="C12" s="23"/>
      <c r="D12" s="23"/>
      <c r="E12" s="23"/>
      <c r="F12" s="23"/>
      <c r="G12" s="23"/>
      <c r="H12" s="23"/>
      <c r="I12" s="24"/>
      <c r="J12" s="24"/>
      <c r="K12" s="24"/>
    </row>
    <row r="13" spans="1:11">
      <c r="A13" s="21" t="s">
        <v>19</v>
      </c>
      <c r="B13" s="22" t="s">
        <v>20</v>
      </c>
      <c r="C13" s="23">
        <v>3179242.2</v>
      </c>
      <c r="D13" s="23">
        <v>3399913</v>
      </c>
      <c r="E13" s="23">
        <v>1644722</v>
      </c>
      <c r="F13" s="23">
        <v>3387080.23</v>
      </c>
      <c r="G13" s="23">
        <f t="shared" ref="G13:G29" si="0">F13-C13</f>
        <v>207838.0299999998</v>
      </c>
      <c r="H13" s="23">
        <f t="shared" ref="H13:H29" si="1">E13-F13</f>
        <v>-1742358.23</v>
      </c>
      <c r="I13" s="24">
        <f t="shared" ref="I13:I29" si="2">IF(ISERROR(F13/C13),0,F13/C13*100-100)</f>
        <v>6.5373449685588412</v>
      </c>
      <c r="J13" s="24">
        <f t="shared" ref="J13:J29" si="3">IF(ISERROR(F13/E13),0,F13/E13*100)</f>
        <v>205.93633635349926</v>
      </c>
      <c r="K13" s="24">
        <f t="shared" ref="K13:K29" si="4">IF(ISERROR(F13/D13),0,F13/D13*100)</f>
        <v>99.622555930107623</v>
      </c>
    </row>
    <row r="14" spans="1:11" ht="25.5">
      <c r="A14" s="25" t="s">
        <v>128</v>
      </c>
      <c r="B14" s="22" t="s">
        <v>129</v>
      </c>
      <c r="C14" s="23">
        <v>4091.2</v>
      </c>
      <c r="D14" s="23">
        <v>13470</v>
      </c>
      <c r="E14" s="23">
        <v>1500</v>
      </c>
      <c r="F14" s="23">
        <v>637.23</v>
      </c>
      <c r="G14" s="23">
        <f t="shared" si="0"/>
        <v>-3453.97</v>
      </c>
      <c r="H14" s="23">
        <f t="shared" si="1"/>
        <v>862.77</v>
      </c>
      <c r="I14" s="24">
        <f t="shared" si="2"/>
        <v>-84.424374266718814</v>
      </c>
      <c r="J14" s="24">
        <f t="shared" si="3"/>
        <v>42.482000000000006</v>
      </c>
      <c r="K14" s="24">
        <f t="shared" si="4"/>
        <v>4.7307349665924283</v>
      </c>
    </row>
    <row r="15" spans="1:11">
      <c r="A15" s="25" t="s">
        <v>84</v>
      </c>
      <c r="B15" s="22" t="s">
        <v>85</v>
      </c>
      <c r="C15" s="23">
        <v>3175151</v>
      </c>
      <c r="D15" s="23">
        <v>3386443</v>
      </c>
      <c r="E15" s="23">
        <v>1643222</v>
      </c>
      <c r="F15" s="23">
        <v>3386443</v>
      </c>
      <c r="G15" s="23">
        <f t="shared" si="0"/>
        <v>211292</v>
      </c>
      <c r="H15" s="23">
        <f t="shared" si="1"/>
        <v>-1743221</v>
      </c>
      <c r="I15" s="24">
        <f t="shared" si="2"/>
        <v>6.654549657638313</v>
      </c>
      <c r="J15" s="24">
        <f t="shared" si="3"/>
        <v>206.08554413219881</v>
      </c>
      <c r="K15" s="24">
        <f t="shared" si="4"/>
        <v>100</v>
      </c>
    </row>
    <row r="16" spans="1:11">
      <c r="A16" s="26" t="s">
        <v>86</v>
      </c>
      <c r="B16" s="22" t="s">
        <v>87</v>
      </c>
      <c r="C16" s="23">
        <v>3175151</v>
      </c>
      <c r="D16" s="23">
        <v>3386443</v>
      </c>
      <c r="E16" s="23">
        <v>1643222</v>
      </c>
      <c r="F16" s="23">
        <v>3386443</v>
      </c>
      <c r="G16" s="23">
        <f t="shared" si="0"/>
        <v>211292</v>
      </c>
      <c r="H16" s="23">
        <f t="shared" si="1"/>
        <v>-1743221</v>
      </c>
      <c r="I16" s="24">
        <f t="shared" si="2"/>
        <v>6.654549657638313</v>
      </c>
      <c r="J16" s="24">
        <f t="shared" si="3"/>
        <v>206.08554413219881</v>
      </c>
      <c r="K16" s="24">
        <f t="shared" si="4"/>
        <v>100</v>
      </c>
    </row>
    <row r="17" spans="1:11">
      <c r="A17" s="21" t="s">
        <v>88</v>
      </c>
      <c r="B17" s="22" t="s">
        <v>89</v>
      </c>
      <c r="C17" s="23">
        <v>1349772.62</v>
      </c>
      <c r="D17" s="23">
        <v>3405094</v>
      </c>
      <c r="E17" s="23">
        <v>1644722</v>
      </c>
      <c r="F17" s="23">
        <v>1484673.04</v>
      </c>
      <c r="G17" s="23">
        <f t="shared" si="0"/>
        <v>134900.41999999993</v>
      </c>
      <c r="H17" s="23">
        <f t="shared" si="1"/>
        <v>160048.95999999996</v>
      </c>
      <c r="I17" s="24">
        <f t="shared" si="2"/>
        <v>9.9943070411370343</v>
      </c>
      <c r="J17" s="24">
        <f t="shared" si="3"/>
        <v>90.268935418873212</v>
      </c>
      <c r="K17" s="24">
        <f t="shared" si="4"/>
        <v>43.601528768368802</v>
      </c>
    </row>
    <row r="18" spans="1:11">
      <c r="A18" s="25" t="s">
        <v>90</v>
      </c>
      <c r="B18" s="22" t="s">
        <v>91</v>
      </c>
      <c r="C18" s="23">
        <v>1349772.62</v>
      </c>
      <c r="D18" s="23">
        <v>3405094</v>
      </c>
      <c r="E18" s="23">
        <v>1644722</v>
      </c>
      <c r="F18" s="23">
        <v>1484673.04</v>
      </c>
      <c r="G18" s="23">
        <f t="shared" si="0"/>
        <v>134900.41999999993</v>
      </c>
      <c r="H18" s="23">
        <f t="shared" si="1"/>
        <v>160048.95999999996</v>
      </c>
      <c r="I18" s="24">
        <f t="shared" si="2"/>
        <v>9.9943070411370343</v>
      </c>
      <c r="J18" s="24">
        <f t="shared" si="3"/>
        <v>90.268935418873212</v>
      </c>
      <c r="K18" s="24">
        <f t="shared" si="4"/>
        <v>43.601528768368802</v>
      </c>
    </row>
    <row r="19" spans="1:11">
      <c r="A19" s="26" t="s">
        <v>92</v>
      </c>
      <c r="B19" s="22" t="s">
        <v>93</v>
      </c>
      <c r="C19" s="23">
        <v>1338868.56</v>
      </c>
      <c r="D19" s="23">
        <v>3393088</v>
      </c>
      <c r="E19" s="23">
        <v>1632716</v>
      </c>
      <c r="F19" s="23">
        <v>1473454.44</v>
      </c>
      <c r="G19" s="23">
        <f t="shared" si="0"/>
        <v>134585.87999999989</v>
      </c>
      <c r="H19" s="23">
        <f t="shared" si="1"/>
        <v>159261.56000000006</v>
      </c>
      <c r="I19" s="24">
        <f t="shared" si="2"/>
        <v>10.052210054137049</v>
      </c>
      <c r="J19" s="24">
        <f t="shared" si="3"/>
        <v>90.245605481908669</v>
      </c>
      <c r="K19" s="24">
        <f t="shared" si="4"/>
        <v>43.425176122753079</v>
      </c>
    </row>
    <row r="20" spans="1:11">
      <c r="A20" s="27" t="s">
        <v>94</v>
      </c>
      <c r="B20" s="22" t="s">
        <v>95</v>
      </c>
      <c r="C20" s="23">
        <v>1126401.5900000001</v>
      </c>
      <c r="D20" s="23">
        <v>2831426</v>
      </c>
      <c r="E20" s="23">
        <v>1365714</v>
      </c>
      <c r="F20" s="23">
        <v>1211446.6599999999</v>
      </c>
      <c r="G20" s="23">
        <f t="shared" si="0"/>
        <v>85045.069999999832</v>
      </c>
      <c r="H20" s="23">
        <f t="shared" si="1"/>
        <v>154267.34000000008</v>
      </c>
      <c r="I20" s="24">
        <f t="shared" si="2"/>
        <v>7.550155358001561</v>
      </c>
      <c r="J20" s="24">
        <f t="shared" si="3"/>
        <v>88.704271904659393</v>
      </c>
      <c r="K20" s="24">
        <f t="shared" si="4"/>
        <v>42.785743296840529</v>
      </c>
    </row>
    <row r="21" spans="1:11">
      <c r="A21" s="27" t="s">
        <v>96</v>
      </c>
      <c r="B21" s="22" t="s">
        <v>97</v>
      </c>
      <c r="C21" s="23">
        <v>212466.97</v>
      </c>
      <c r="D21" s="23">
        <v>561662</v>
      </c>
      <c r="E21" s="23">
        <v>267002</v>
      </c>
      <c r="F21" s="23">
        <v>262007.78</v>
      </c>
      <c r="G21" s="23">
        <f t="shared" si="0"/>
        <v>49540.81</v>
      </c>
      <c r="H21" s="23">
        <f t="shared" si="1"/>
        <v>4994.2200000000012</v>
      </c>
      <c r="I21" s="24">
        <f t="shared" si="2"/>
        <v>23.316946629398444</v>
      </c>
      <c r="J21" s="24">
        <f t="shared" si="3"/>
        <v>98.129519629066451</v>
      </c>
      <c r="K21" s="24">
        <f t="shared" si="4"/>
        <v>46.64865702148267</v>
      </c>
    </row>
    <row r="22" spans="1:11">
      <c r="A22" s="28" t="s">
        <v>98</v>
      </c>
      <c r="B22" s="22" t="s">
        <v>99</v>
      </c>
      <c r="C22" s="23">
        <v>8273.1200000000008</v>
      </c>
      <c r="D22" s="23">
        <v>0</v>
      </c>
      <c r="E22" s="23">
        <v>0</v>
      </c>
      <c r="F22" s="23">
        <v>1827.79</v>
      </c>
      <c r="G22" s="23">
        <f t="shared" si="0"/>
        <v>-6445.3300000000008</v>
      </c>
      <c r="H22" s="23">
        <f t="shared" si="1"/>
        <v>-1827.79</v>
      </c>
      <c r="I22" s="24">
        <f t="shared" si="2"/>
        <v>-77.906883980892331</v>
      </c>
      <c r="J22" s="24">
        <f t="shared" si="3"/>
        <v>0</v>
      </c>
      <c r="K22" s="24">
        <f t="shared" si="4"/>
        <v>0</v>
      </c>
    </row>
    <row r="23" spans="1:11" ht="25.5">
      <c r="A23" s="26" t="s">
        <v>140</v>
      </c>
      <c r="B23" s="22" t="s">
        <v>141</v>
      </c>
      <c r="C23" s="23">
        <v>10904.06</v>
      </c>
      <c r="D23" s="23">
        <v>12006</v>
      </c>
      <c r="E23" s="23">
        <v>12006</v>
      </c>
      <c r="F23" s="23">
        <v>11218.6</v>
      </c>
      <c r="G23" s="23">
        <f t="shared" si="0"/>
        <v>314.54000000000087</v>
      </c>
      <c r="H23" s="23">
        <f t="shared" si="1"/>
        <v>787.39999999999964</v>
      </c>
      <c r="I23" s="24">
        <f t="shared" si="2"/>
        <v>2.884613620981554</v>
      </c>
      <c r="J23" s="24">
        <f t="shared" si="3"/>
        <v>93.441612527069807</v>
      </c>
      <c r="K23" s="24">
        <f t="shared" si="4"/>
        <v>93.441612527069807</v>
      </c>
    </row>
    <row r="24" spans="1:11">
      <c r="A24" s="27" t="s">
        <v>142</v>
      </c>
      <c r="B24" s="22" t="s">
        <v>143</v>
      </c>
      <c r="C24" s="23">
        <v>10904.06</v>
      </c>
      <c r="D24" s="23">
        <v>12006</v>
      </c>
      <c r="E24" s="23">
        <v>12006</v>
      </c>
      <c r="F24" s="23">
        <v>11218.6</v>
      </c>
      <c r="G24" s="23">
        <f t="shared" si="0"/>
        <v>314.54000000000087</v>
      </c>
      <c r="H24" s="23">
        <f t="shared" si="1"/>
        <v>787.39999999999964</v>
      </c>
      <c r="I24" s="24">
        <f t="shared" si="2"/>
        <v>2.884613620981554</v>
      </c>
      <c r="J24" s="24">
        <f t="shared" si="3"/>
        <v>93.441612527069807</v>
      </c>
      <c r="K24" s="24">
        <f t="shared" si="4"/>
        <v>93.441612527069807</v>
      </c>
    </row>
    <row r="25" spans="1:11">
      <c r="A25" s="21"/>
      <c r="B25" s="22" t="s">
        <v>118</v>
      </c>
      <c r="C25" s="23">
        <v>1829469.58</v>
      </c>
      <c r="D25" s="23">
        <v>-5181</v>
      </c>
      <c r="E25" s="23">
        <v>0</v>
      </c>
      <c r="F25" s="23">
        <v>1902407.19</v>
      </c>
      <c r="G25" s="23">
        <f t="shared" si="0"/>
        <v>72937.60999999987</v>
      </c>
      <c r="H25" s="23">
        <f t="shared" si="1"/>
        <v>-1902407.19</v>
      </c>
      <c r="I25" s="24">
        <f t="shared" si="2"/>
        <v>3.9868173156505833</v>
      </c>
      <c r="J25" s="24">
        <f t="shared" si="3"/>
        <v>0</v>
      </c>
      <c r="K25" s="24">
        <f t="shared" si="4"/>
        <v>-36718.918934568617</v>
      </c>
    </row>
    <row r="26" spans="1:11">
      <c r="A26" s="21" t="s">
        <v>119</v>
      </c>
      <c r="B26" s="22" t="s">
        <v>120</v>
      </c>
      <c r="C26" s="23">
        <v>-1829469.58</v>
      </c>
      <c r="D26" s="23">
        <v>5181</v>
      </c>
      <c r="E26" s="23">
        <v>0</v>
      </c>
      <c r="F26" s="23">
        <v>-1902407.19</v>
      </c>
      <c r="G26" s="23">
        <f t="shared" si="0"/>
        <v>-72937.60999999987</v>
      </c>
      <c r="H26" s="23">
        <f t="shared" si="1"/>
        <v>1902407.19</v>
      </c>
      <c r="I26" s="24">
        <f t="shared" si="2"/>
        <v>3.9868173156505833</v>
      </c>
      <c r="J26" s="24">
        <f t="shared" si="3"/>
        <v>0</v>
      </c>
      <c r="K26" s="24">
        <f t="shared" si="4"/>
        <v>-36718.918934568617</v>
      </c>
    </row>
    <row r="27" spans="1:11">
      <c r="A27" s="25" t="s">
        <v>121</v>
      </c>
      <c r="B27" s="22" t="s">
        <v>122</v>
      </c>
      <c r="C27" s="23">
        <v>-1829469.58</v>
      </c>
      <c r="D27" s="23">
        <v>5181</v>
      </c>
      <c r="E27" s="23">
        <v>0</v>
      </c>
      <c r="F27" s="23">
        <v>-1902407.19</v>
      </c>
      <c r="G27" s="23">
        <f t="shared" si="0"/>
        <v>-72937.60999999987</v>
      </c>
      <c r="H27" s="23">
        <f t="shared" si="1"/>
        <v>1902407.19</v>
      </c>
      <c r="I27" s="24">
        <f t="shared" si="2"/>
        <v>3.9868173156505833</v>
      </c>
      <c r="J27" s="24">
        <f t="shared" si="3"/>
        <v>0</v>
      </c>
      <c r="K27" s="24">
        <f t="shared" si="4"/>
        <v>-36718.918934568617</v>
      </c>
    </row>
    <row r="28" spans="1:11" ht="25.5">
      <c r="A28" s="26" t="s">
        <v>146</v>
      </c>
      <c r="B28" s="22" t="s">
        <v>147</v>
      </c>
      <c r="C28" s="23">
        <v>-5140.58</v>
      </c>
      <c r="D28" s="23">
        <v>188</v>
      </c>
      <c r="E28" s="23">
        <v>0</v>
      </c>
      <c r="F28" s="23">
        <v>0</v>
      </c>
      <c r="G28" s="23">
        <f t="shared" si="0"/>
        <v>5140.58</v>
      </c>
      <c r="H28" s="23">
        <f t="shared" si="1"/>
        <v>0</v>
      </c>
      <c r="I28" s="24">
        <f t="shared" si="2"/>
        <v>-100</v>
      </c>
      <c r="J28" s="24">
        <f t="shared" si="3"/>
        <v>0</v>
      </c>
      <c r="K28" s="24">
        <f t="shared" si="4"/>
        <v>0</v>
      </c>
    </row>
    <row r="29" spans="1:11" ht="25.5">
      <c r="A29" s="26" t="s">
        <v>192</v>
      </c>
      <c r="B29" s="22" t="s">
        <v>193</v>
      </c>
      <c r="C29" s="23">
        <v>-24966.880000000001</v>
      </c>
      <c r="D29" s="23">
        <v>4993</v>
      </c>
      <c r="E29" s="23">
        <v>0</v>
      </c>
      <c r="F29" s="23">
        <v>-4992.8</v>
      </c>
      <c r="G29" s="23">
        <f t="shared" si="0"/>
        <v>19974.080000000002</v>
      </c>
      <c r="H29" s="23">
        <f t="shared" si="1"/>
        <v>4992.8</v>
      </c>
      <c r="I29" s="24">
        <f t="shared" si="2"/>
        <v>-80.002307056388304</v>
      </c>
      <c r="J29" s="24">
        <f t="shared" si="3"/>
        <v>0</v>
      </c>
      <c r="K29" s="24">
        <f t="shared" si="4"/>
        <v>-99.995994392149015</v>
      </c>
    </row>
    <row r="30" spans="1:11">
      <c r="A30" s="21"/>
      <c r="B30" s="22"/>
      <c r="C30" s="23"/>
      <c r="D30" s="23"/>
      <c r="E30" s="23"/>
      <c r="F30" s="23"/>
      <c r="G30" s="23"/>
      <c r="H30" s="23"/>
      <c r="I30" s="24"/>
      <c r="J30" s="24"/>
      <c r="K30" s="24"/>
    </row>
    <row r="31" spans="1:11" s="3" customFormat="1">
      <c r="A31" s="30"/>
      <c r="B31" s="31" t="s">
        <v>123</v>
      </c>
      <c r="C31" s="32"/>
      <c r="D31" s="32"/>
      <c r="E31" s="32"/>
      <c r="F31" s="32"/>
      <c r="G31" s="32"/>
      <c r="H31" s="32"/>
      <c r="I31" s="33"/>
      <c r="J31" s="33"/>
      <c r="K31" s="33"/>
    </row>
    <row r="32" spans="1:11">
      <c r="A32" s="21" t="s">
        <v>19</v>
      </c>
      <c r="B32" s="22" t="s">
        <v>20</v>
      </c>
      <c r="C32" s="23">
        <v>3179242.2</v>
      </c>
      <c r="D32" s="23">
        <v>3399913</v>
      </c>
      <c r="E32" s="23">
        <v>1644722</v>
      </c>
      <c r="F32" s="23">
        <v>3387080.23</v>
      </c>
      <c r="G32" s="23">
        <f t="shared" ref="G32:G47" si="5">F32-C32</f>
        <v>207838.0299999998</v>
      </c>
      <c r="H32" s="23">
        <f t="shared" ref="H32:H47" si="6">E32-F32</f>
        <v>-1742358.23</v>
      </c>
      <c r="I32" s="24">
        <f t="shared" ref="I32:I47" si="7">IF(ISERROR(F32/C32),0,F32/C32*100-100)</f>
        <v>6.5373449685588412</v>
      </c>
      <c r="J32" s="24">
        <f t="shared" ref="J32:J47" si="8">IF(ISERROR(F32/E32),0,F32/E32*100)</f>
        <v>205.93633635349926</v>
      </c>
      <c r="K32" s="24">
        <f t="shared" ref="K32:K47" si="9">IF(ISERROR(F32/D32),0,F32/D32*100)</f>
        <v>99.622555930107623</v>
      </c>
    </row>
    <row r="33" spans="1:11" ht="25.5">
      <c r="A33" s="25" t="s">
        <v>128</v>
      </c>
      <c r="B33" s="22" t="s">
        <v>129</v>
      </c>
      <c r="C33" s="23">
        <v>4091.2</v>
      </c>
      <c r="D33" s="23">
        <v>13470</v>
      </c>
      <c r="E33" s="23">
        <v>1500</v>
      </c>
      <c r="F33" s="23">
        <v>637.23</v>
      </c>
      <c r="G33" s="23">
        <f t="shared" si="5"/>
        <v>-3453.97</v>
      </c>
      <c r="H33" s="23">
        <f t="shared" si="6"/>
        <v>862.77</v>
      </c>
      <c r="I33" s="24">
        <f t="shared" si="7"/>
        <v>-84.424374266718814</v>
      </c>
      <c r="J33" s="24">
        <f t="shared" si="8"/>
        <v>42.482000000000006</v>
      </c>
      <c r="K33" s="24">
        <f t="shared" si="9"/>
        <v>4.7307349665924283</v>
      </c>
    </row>
    <row r="34" spans="1:11">
      <c r="A34" s="25" t="s">
        <v>84</v>
      </c>
      <c r="B34" s="22" t="s">
        <v>85</v>
      </c>
      <c r="C34" s="23">
        <v>3175151</v>
      </c>
      <c r="D34" s="23">
        <v>3386443</v>
      </c>
      <c r="E34" s="23">
        <v>1643222</v>
      </c>
      <c r="F34" s="23">
        <v>3386443</v>
      </c>
      <c r="G34" s="23">
        <f t="shared" si="5"/>
        <v>211292</v>
      </c>
      <c r="H34" s="23">
        <f t="shared" si="6"/>
        <v>-1743221</v>
      </c>
      <c r="I34" s="24">
        <f t="shared" si="7"/>
        <v>6.654549657638313</v>
      </c>
      <c r="J34" s="24">
        <f t="shared" si="8"/>
        <v>206.08554413219881</v>
      </c>
      <c r="K34" s="24">
        <f t="shared" si="9"/>
        <v>100</v>
      </c>
    </row>
    <row r="35" spans="1:11">
      <c r="A35" s="26" t="s">
        <v>86</v>
      </c>
      <c r="B35" s="22" t="s">
        <v>87</v>
      </c>
      <c r="C35" s="23">
        <v>3175151</v>
      </c>
      <c r="D35" s="23">
        <v>3386443</v>
      </c>
      <c r="E35" s="23">
        <v>1643222</v>
      </c>
      <c r="F35" s="23">
        <v>3386443</v>
      </c>
      <c r="G35" s="23">
        <f t="shared" si="5"/>
        <v>211292</v>
      </c>
      <c r="H35" s="23">
        <f t="shared" si="6"/>
        <v>-1743221</v>
      </c>
      <c r="I35" s="24">
        <f t="shared" si="7"/>
        <v>6.654549657638313</v>
      </c>
      <c r="J35" s="24">
        <f t="shared" si="8"/>
        <v>206.08554413219881</v>
      </c>
      <c r="K35" s="24">
        <f t="shared" si="9"/>
        <v>100</v>
      </c>
    </row>
    <row r="36" spans="1:11">
      <c r="A36" s="21" t="s">
        <v>88</v>
      </c>
      <c r="B36" s="22" t="s">
        <v>89</v>
      </c>
      <c r="C36" s="23">
        <v>1347817.69</v>
      </c>
      <c r="D36" s="23">
        <v>3400101</v>
      </c>
      <c r="E36" s="23">
        <v>1644722</v>
      </c>
      <c r="F36" s="23">
        <v>1481533.79</v>
      </c>
      <c r="G36" s="23">
        <f t="shared" si="5"/>
        <v>133716.10000000009</v>
      </c>
      <c r="H36" s="23">
        <f t="shared" si="6"/>
        <v>163188.20999999996</v>
      </c>
      <c r="I36" s="24">
        <f t="shared" si="7"/>
        <v>9.9209337429010986</v>
      </c>
      <c r="J36" s="24">
        <f t="shared" si="8"/>
        <v>90.078067296479276</v>
      </c>
      <c r="K36" s="24">
        <f t="shared" si="9"/>
        <v>43.573228854084043</v>
      </c>
    </row>
    <row r="37" spans="1:11">
      <c r="A37" s="25" t="s">
        <v>90</v>
      </c>
      <c r="B37" s="22" t="s">
        <v>91</v>
      </c>
      <c r="C37" s="23">
        <v>1347817.69</v>
      </c>
      <c r="D37" s="23">
        <v>3400101</v>
      </c>
      <c r="E37" s="23">
        <v>1644722</v>
      </c>
      <c r="F37" s="23">
        <v>1481533.79</v>
      </c>
      <c r="G37" s="23">
        <f t="shared" si="5"/>
        <v>133716.10000000009</v>
      </c>
      <c r="H37" s="23">
        <f t="shared" si="6"/>
        <v>163188.20999999996</v>
      </c>
      <c r="I37" s="24">
        <f t="shared" si="7"/>
        <v>9.9209337429010986</v>
      </c>
      <c r="J37" s="24">
        <f t="shared" si="8"/>
        <v>90.078067296479276</v>
      </c>
      <c r="K37" s="24">
        <f t="shared" si="9"/>
        <v>43.573228854084043</v>
      </c>
    </row>
    <row r="38" spans="1:11">
      <c r="A38" s="26" t="s">
        <v>92</v>
      </c>
      <c r="B38" s="22" t="s">
        <v>93</v>
      </c>
      <c r="C38" s="23">
        <v>1336913.6299999999</v>
      </c>
      <c r="D38" s="23">
        <v>3388095</v>
      </c>
      <c r="E38" s="23">
        <v>1632716</v>
      </c>
      <c r="F38" s="23">
        <v>1470315.19</v>
      </c>
      <c r="G38" s="23">
        <f t="shared" si="5"/>
        <v>133401.56000000006</v>
      </c>
      <c r="H38" s="23">
        <f t="shared" si="6"/>
        <v>162400.81000000006</v>
      </c>
      <c r="I38" s="24">
        <f t="shared" si="7"/>
        <v>9.9783229826148272</v>
      </c>
      <c r="J38" s="24">
        <f t="shared" si="8"/>
        <v>90.053333831480799</v>
      </c>
      <c r="K38" s="24">
        <f t="shared" si="9"/>
        <v>43.396516036297683</v>
      </c>
    </row>
    <row r="39" spans="1:11">
      <c r="A39" s="27" t="s">
        <v>94</v>
      </c>
      <c r="B39" s="22" t="s">
        <v>95</v>
      </c>
      <c r="C39" s="23">
        <v>1124446.6599999999</v>
      </c>
      <c r="D39" s="23">
        <v>2831426</v>
      </c>
      <c r="E39" s="23">
        <v>1365714</v>
      </c>
      <c r="F39" s="23">
        <v>1211446.6599999999</v>
      </c>
      <c r="G39" s="23">
        <f t="shared" si="5"/>
        <v>87000</v>
      </c>
      <c r="H39" s="23">
        <f t="shared" si="6"/>
        <v>154267.34000000008</v>
      </c>
      <c r="I39" s="24">
        <f t="shared" si="7"/>
        <v>7.7371389052816539</v>
      </c>
      <c r="J39" s="24">
        <f t="shared" si="8"/>
        <v>88.704271904659393</v>
      </c>
      <c r="K39" s="24">
        <f t="shared" si="9"/>
        <v>42.785743296840529</v>
      </c>
    </row>
    <row r="40" spans="1:11">
      <c r="A40" s="27" t="s">
        <v>96</v>
      </c>
      <c r="B40" s="22" t="s">
        <v>97</v>
      </c>
      <c r="C40" s="23">
        <v>212466.97</v>
      </c>
      <c r="D40" s="23">
        <v>556669</v>
      </c>
      <c r="E40" s="23">
        <v>267002</v>
      </c>
      <c r="F40" s="23">
        <v>258868.53</v>
      </c>
      <c r="G40" s="23">
        <f t="shared" si="5"/>
        <v>46401.56</v>
      </c>
      <c r="H40" s="23">
        <f t="shared" si="6"/>
        <v>8133.4700000000012</v>
      </c>
      <c r="I40" s="24">
        <f t="shared" si="7"/>
        <v>21.839422852408546</v>
      </c>
      <c r="J40" s="24">
        <f t="shared" si="8"/>
        <v>96.953779372439158</v>
      </c>
      <c r="K40" s="24">
        <f t="shared" si="9"/>
        <v>46.503133819199562</v>
      </c>
    </row>
    <row r="41" spans="1:11">
      <c r="A41" s="28" t="s">
        <v>98</v>
      </c>
      <c r="B41" s="22" t="s">
        <v>99</v>
      </c>
      <c r="C41" s="23">
        <v>8273.1200000000008</v>
      </c>
      <c r="D41" s="23">
        <v>0</v>
      </c>
      <c r="E41" s="23">
        <v>0</v>
      </c>
      <c r="F41" s="23">
        <v>1827.79</v>
      </c>
      <c r="G41" s="23">
        <f t="shared" si="5"/>
        <v>-6445.3300000000008</v>
      </c>
      <c r="H41" s="23">
        <f t="shared" si="6"/>
        <v>-1827.79</v>
      </c>
      <c r="I41" s="24">
        <f t="shared" si="7"/>
        <v>-77.906883980892331</v>
      </c>
      <c r="J41" s="24">
        <f t="shared" si="8"/>
        <v>0</v>
      </c>
      <c r="K41" s="24">
        <f t="shared" si="9"/>
        <v>0</v>
      </c>
    </row>
    <row r="42" spans="1:11" ht="25.5">
      <c r="A42" s="26" t="s">
        <v>140</v>
      </c>
      <c r="B42" s="22" t="s">
        <v>141</v>
      </c>
      <c r="C42" s="23">
        <v>10904.06</v>
      </c>
      <c r="D42" s="23">
        <v>12006</v>
      </c>
      <c r="E42" s="23">
        <v>12006</v>
      </c>
      <c r="F42" s="23">
        <v>11218.6</v>
      </c>
      <c r="G42" s="23">
        <f t="shared" si="5"/>
        <v>314.54000000000087</v>
      </c>
      <c r="H42" s="23">
        <f t="shared" si="6"/>
        <v>787.39999999999964</v>
      </c>
      <c r="I42" s="24">
        <f t="shared" si="7"/>
        <v>2.884613620981554</v>
      </c>
      <c r="J42" s="24">
        <f t="shared" si="8"/>
        <v>93.441612527069807</v>
      </c>
      <c r="K42" s="24">
        <f t="shared" si="9"/>
        <v>93.441612527069807</v>
      </c>
    </row>
    <row r="43" spans="1:11">
      <c r="A43" s="27" t="s">
        <v>142</v>
      </c>
      <c r="B43" s="22" t="s">
        <v>143</v>
      </c>
      <c r="C43" s="23">
        <v>10904.06</v>
      </c>
      <c r="D43" s="23">
        <v>12006</v>
      </c>
      <c r="E43" s="23">
        <v>12006</v>
      </c>
      <c r="F43" s="23">
        <v>11218.6</v>
      </c>
      <c r="G43" s="23">
        <f t="shared" si="5"/>
        <v>314.54000000000087</v>
      </c>
      <c r="H43" s="23">
        <f t="shared" si="6"/>
        <v>787.39999999999964</v>
      </c>
      <c r="I43" s="24">
        <f t="shared" si="7"/>
        <v>2.884613620981554</v>
      </c>
      <c r="J43" s="24">
        <f t="shared" si="8"/>
        <v>93.441612527069807</v>
      </c>
      <c r="K43" s="24">
        <f t="shared" si="9"/>
        <v>93.441612527069807</v>
      </c>
    </row>
    <row r="44" spans="1:11">
      <c r="A44" s="21"/>
      <c r="B44" s="22" t="s">
        <v>118</v>
      </c>
      <c r="C44" s="23">
        <v>1831424.51</v>
      </c>
      <c r="D44" s="23">
        <v>-188</v>
      </c>
      <c r="E44" s="23">
        <v>0</v>
      </c>
      <c r="F44" s="23">
        <v>1905546.44</v>
      </c>
      <c r="G44" s="23">
        <f t="shared" si="5"/>
        <v>74121.929999999935</v>
      </c>
      <c r="H44" s="23">
        <f t="shared" si="6"/>
        <v>-1905546.44</v>
      </c>
      <c r="I44" s="24">
        <f t="shared" si="7"/>
        <v>4.0472282420201964</v>
      </c>
      <c r="J44" s="24">
        <f t="shared" si="8"/>
        <v>0</v>
      </c>
      <c r="K44" s="24">
        <f t="shared" si="9"/>
        <v>-1013588.5319148937</v>
      </c>
    </row>
    <row r="45" spans="1:11">
      <c r="A45" s="21" t="s">
        <v>119</v>
      </c>
      <c r="B45" s="22" t="s">
        <v>120</v>
      </c>
      <c r="C45" s="23">
        <v>-1831424.51</v>
      </c>
      <c r="D45" s="23">
        <v>188</v>
      </c>
      <c r="E45" s="23">
        <v>0</v>
      </c>
      <c r="F45" s="23">
        <v>-1905546.44</v>
      </c>
      <c r="G45" s="23">
        <f t="shared" si="5"/>
        <v>-74121.929999999935</v>
      </c>
      <c r="H45" s="23">
        <f t="shared" si="6"/>
        <v>1905546.44</v>
      </c>
      <c r="I45" s="24">
        <f t="shared" si="7"/>
        <v>4.0472282420201964</v>
      </c>
      <c r="J45" s="24">
        <f t="shared" si="8"/>
        <v>0</v>
      </c>
      <c r="K45" s="24">
        <f t="shared" si="9"/>
        <v>-1013588.5319148937</v>
      </c>
    </row>
    <row r="46" spans="1:11">
      <c r="A46" s="25" t="s">
        <v>121</v>
      </c>
      <c r="B46" s="22" t="s">
        <v>122</v>
      </c>
      <c r="C46" s="23">
        <v>-1831424.51</v>
      </c>
      <c r="D46" s="23">
        <v>188</v>
      </c>
      <c r="E46" s="23">
        <v>0</v>
      </c>
      <c r="F46" s="23">
        <v>-1905546.44</v>
      </c>
      <c r="G46" s="23">
        <f t="shared" si="5"/>
        <v>-74121.929999999935</v>
      </c>
      <c r="H46" s="23">
        <f t="shared" si="6"/>
        <v>1905546.44</v>
      </c>
      <c r="I46" s="24">
        <f t="shared" si="7"/>
        <v>4.0472282420201964</v>
      </c>
      <c r="J46" s="24">
        <f t="shared" si="8"/>
        <v>0</v>
      </c>
      <c r="K46" s="24">
        <f t="shared" si="9"/>
        <v>-1013588.5319148937</v>
      </c>
    </row>
    <row r="47" spans="1:11" ht="25.5">
      <c r="A47" s="26" t="s">
        <v>146</v>
      </c>
      <c r="B47" s="22" t="s">
        <v>147</v>
      </c>
      <c r="C47" s="23">
        <v>-5140.58</v>
      </c>
      <c r="D47" s="23">
        <v>188</v>
      </c>
      <c r="E47" s="23">
        <v>0</v>
      </c>
      <c r="F47" s="23">
        <v>0</v>
      </c>
      <c r="G47" s="23">
        <f t="shared" si="5"/>
        <v>5140.58</v>
      </c>
      <c r="H47" s="23">
        <f t="shared" si="6"/>
        <v>0</v>
      </c>
      <c r="I47" s="24">
        <f t="shared" si="7"/>
        <v>-100</v>
      </c>
      <c r="J47" s="24">
        <f t="shared" si="8"/>
        <v>0</v>
      </c>
      <c r="K47" s="24">
        <f t="shared" si="9"/>
        <v>0</v>
      </c>
    </row>
    <row r="48" spans="1:11" s="3" customFormat="1">
      <c r="A48" s="30" t="s">
        <v>148</v>
      </c>
      <c r="B48" s="31" t="s">
        <v>28</v>
      </c>
      <c r="C48" s="32"/>
      <c r="D48" s="32"/>
      <c r="E48" s="32"/>
      <c r="F48" s="32"/>
      <c r="G48" s="32"/>
      <c r="H48" s="32"/>
      <c r="I48" s="33"/>
      <c r="J48" s="33"/>
      <c r="K48" s="33"/>
    </row>
    <row r="49" spans="1:11">
      <c r="A49" s="21" t="s">
        <v>19</v>
      </c>
      <c r="B49" s="22" t="s">
        <v>20</v>
      </c>
      <c r="C49" s="23">
        <v>3179242.2</v>
      </c>
      <c r="D49" s="23">
        <v>3399913</v>
      </c>
      <c r="E49" s="23">
        <v>1644722</v>
      </c>
      <c r="F49" s="23">
        <v>3387080.23</v>
      </c>
      <c r="G49" s="23">
        <f t="shared" ref="G49:G64" si="10">F49-C49</f>
        <v>207838.0299999998</v>
      </c>
      <c r="H49" s="23">
        <f t="shared" ref="H49:H64" si="11">E49-F49</f>
        <v>-1742358.23</v>
      </c>
      <c r="I49" s="24">
        <f t="shared" ref="I49:I64" si="12">IF(ISERROR(F49/C49),0,F49/C49*100-100)</f>
        <v>6.5373449685588412</v>
      </c>
      <c r="J49" s="24">
        <f t="shared" ref="J49:J64" si="13">IF(ISERROR(F49/E49),0,F49/E49*100)</f>
        <v>205.93633635349926</v>
      </c>
      <c r="K49" s="24">
        <f t="shared" ref="K49:K64" si="14">IF(ISERROR(F49/D49),0,F49/D49*100)</f>
        <v>99.622555930107623</v>
      </c>
    </row>
    <row r="50" spans="1:11" ht="25.5">
      <c r="A50" s="25" t="s">
        <v>128</v>
      </c>
      <c r="B50" s="22" t="s">
        <v>129</v>
      </c>
      <c r="C50" s="23">
        <v>4091.2</v>
      </c>
      <c r="D50" s="23">
        <v>13470</v>
      </c>
      <c r="E50" s="23">
        <v>1500</v>
      </c>
      <c r="F50" s="23">
        <v>637.23</v>
      </c>
      <c r="G50" s="23">
        <f t="shared" si="10"/>
        <v>-3453.97</v>
      </c>
      <c r="H50" s="23">
        <f t="shared" si="11"/>
        <v>862.77</v>
      </c>
      <c r="I50" s="24">
        <f t="shared" si="12"/>
        <v>-84.424374266718814</v>
      </c>
      <c r="J50" s="24">
        <f t="shared" si="13"/>
        <v>42.482000000000006</v>
      </c>
      <c r="K50" s="24">
        <f t="shared" si="14"/>
        <v>4.7307349665924283</v>
      </c>
    </row>
    <row r="51" spans="1:11">
      <c r="A51" s="25" t="s">
        <v>84</v>
      </c>
      <c r="B51" s="22" t="s">
        <v>85</v>
      </c>
      <c r="C51" s="23">
        <v>3175151</v>
      </c>
      <c r="D51" s="23">
        <v>3386443</v>
      </c>
      <c r="E51" s="23">
        <v>1643222</v>
      </c>
      <c r="F51" s="23">
        <v>3386443</v>
      </c>
      <c r="G51" s="23">
        <f t="shared" si="10"/>
        <v>211292</v>
      </c>
      <c r="H51" s="23">
        <f t="shared" si="11"/>
        <v>-1743221</v>
      </c>
      <c r="I51" s="24">
        <f t="shared" si="12"/>
        <v>6.654549657638313</v>
      </c>
      <c r="J51" s="24">
        <f t="shared" si="13"/>
        <v>206.08554413219881</v>
      </c>
      <c r="K51" s="24">
        <f t="shared" si="14"/>
        <v>100</v>
      </c>
    </row>
    <row r="52" spans="1:11">
      <c r="A52" s="26" t="s">
        <v>86</v>
      </c>
      <c r="B52" s="22" t="s">
        <v>87</v>
      </c>
      <c r="C52" s="23">
        <v>3175151</v>
      </c>
      <c r="D52" s="23">
        <v>3386443</v>
      </c>
      <c r="E52" s="23">
        <v>1643222</v>
      </c>
      <c r="F52" s="23">
        <v>3386443</v>
      </c>
      <c r="G52" s="23">
        <f t="shared" si="10"/>
        <v>211292</v>
      </c>
      <c r="H52" s="23">
        <f t="shared" si="11"/>
        <v>-1743221</v>
      </c>
      <c r="I52" s="24">
        <f t="shared" si="12"/>
        <v>6.654549657638313</v>
      </c>
      <c r="J52" s="24">
        <f t="shared" si="13"/>
        <v>206.08554413219881</v>
      </c>
      <c r="K52" s="24">
        <f t="shared" si="14"/>
        <v>100</v>
      </c>
    </row>
    <row r="53" spans="1:11">
      <c r="A53" s="21" t="s">
        <v>88</v>
      </c>
      <c r="B53" s="22" t="s">
        <v>89</v>
      </c>
      <c r="C53" s="23">
        <v>1347817.69</v>
      </c>
      <c r="D53" s="23">
        <v>3400101</v>
      </c>
      <c r="E53" s="23">
        <v>1644722</v>
      </c>
      <c r="F53" s="23">
        <v>1481533.79</v>
      </c>
      <c r="G53" s="23">
        <f t="shared" si="10"/>
        <v>133716.10000000009</v>
      </c>
      <c r="H53" s="23">
        <f t="shared" si="11"/>
        <v>163188.20999999996</v>
      </c>
      <c r="I53" s="24">
        <f t="shared" si="12"/>
        <v>9.9209337429010986</v>
      </c>
      <c r="J53" s="24">
        <f t="shared" si="13"/>
        <v>90.078067296479276</v>
      </c>
      <c r="K53" s="24">
        <f t="shared" si="14"/>
        <v>43.573228854084043</v>
      </c>
    </row>
    <row r="54" spans="1:11">
      <c r="A54" s="25" t="s">
        <v>90</v>
      </c>
      <c r="B54" s="22" t="s">
        <v>91</v>
      </c>
      <c r="C54" s="23">
        <v>1347817.69</v>
      </c>
      <c r="D54" s="23">
        <v>3400101</v>
      </c>
      <c r="E54" s="23">
        <v>1644722</v>
      </c>
      <c r="F54" s="23">
        <v>1481533.79</v>
      </c>
      <c r="G54" s="23">
        <f t="shared" si="10"/>
        <v>133716.10000000009</v>
      </c>
      <c r="H54" s="23">
        <f t="shared" si="11"/>
        <v>163188.20999999996</v>
      </c>
      <c r="I54" s="24">
        <f t="shared" si="12"/>
        <v>9.9209337429010986</v>
      </c>
      <c r="J54" s="24">
        <f t="shared" si="13"/>
        <v>90.078067296479276</v>
      </c>
      <c r="K54" s="24">
        <f t="shared" si="14"/>
        <v>43.573228854084043</v>
      </c>
    </row>
    <row r="55" spans="1:11">
      <c r="A55" s="26" t="s">
        <v>92</v>
      </c>
      <c r="B55" s="22" t="s">
        <v>93</v>
      </c>
      <c r="C55" s="23">
        <v>1336913.6299999999</v>
      </c>
      <c r="D55" s="23">
        <v>3388095</v>
      </c>
      <c r="E55" s="23">
        <v>1632716</v>
      </c>
      <c r="F55" s="23">
        <v>1470315.19</v>
      </c>
      <c r="G55" s="23">
        <f t="shared" si="10"/>
        <v>133401.56000000006</v>
      </c>
      <c r="H55" s="23">
        <f t="shared" si="11"/>
        <v>162400.81000000006</v>
      </c>
      <c r="I55" s="24">
        <f t="shared" si="12"/>
        <v>9.9783229826148272</v>
      </c>
      <c r="J55" s="24">
        <f t="shared" si="13"/>
        <v>90.053333831480799</v>
      </c>
      <c r="K55" s="24">
        <f t="shared" si="14"/>
        <v>43.396516036297683</v>
      </c>
    </row>
    <row r="56" spans="1:11">
      <c r="A56" s="27" t="s">
        <v>94</v>
      </c>
      <c r="B56" s="22" t="s">
        <v>95</v>
      </c>
      <c r="C56" s="23">
        <v>1124446.6599999999</v>
      </c>
      <c r="D56" s="23">
        <v>2831426</v>
      </c>
      <c r="E56" s="23">
        <v>1365714</v>
      </c>
      <c r="F56" s="23">
        <v>1211446.6599999999</v>
      </c>
      <c r="G56" s="23">
        <f t="shared" si="10"/>
        <v>87000</v>
      </c>
      <c r="H56" s="23">
        <f t="shared" si="11"/>
        <v>154267.34000000008</v>
      </c>
      <c r="I56" s="24">
        <f t="shared" si="12"/>
        <v>7.7371389052816539</v>
      </c>
      <c r="J56" s="24">
        <f t="shared" si="13"/>
        <v>88.704271904659393</v>
      </c>
      <c r="K56" s="24">
        <f t="shared" si="14"/>
        <v>42.785743296840529</v>
      </c>
    </row>
    <row r="57" spans="1:11">
      <c r="A57" s="27" t="s">
        <v>96</v>
      </c>
      <c r="B57" s="22" t="s">
        <v>97</v>
      </c>
      <c r="C57" s="23">
        <v>212466.97</v>
      </c>
      <c r="D57" s="23">
        <v>556669</v>
      </c>
      <c r="E57" s="23">
        <v>267002</v>
      </c>
      <c r="F57" s="23">
        <v>258868.53</v>
      </c>
      <c r="G57" s="23">
        <f t="shared" si="10"/>
        <v>46401.56</v>
      </c>
      <c r="H57" s="23">
        <f t="shared" si="11"/>
        <v>8133.4700000000012</v>
      </c>
      <c r="I57" s="24">
        <f t="shared" si="12"/>
        <v>21.839422852408546</v>
      </c>
      <c r="J57" s="24">
        <f t="shared" si="13"/>
        <v>96.953779372439158</v>
      </c>
      <c r="K57" s="24">
        <f t="shared" si="14"/>
        <v>46.503133819199562</v>
      </c>
    </row>
    <row r="58" spans="1:11">
      <c r="A58" s="28" t="s">
        <v>98</v>
      </c>
      <c r="B58" s="22" t="s">
        <v>99</v>
      </c>
      <c r="C58" s="23">
        <v>8273.1200000000008</v>
      </c>
      <c r="D58" s="23">
        <v>0</v>
      </c>
      <c r="E58" s="23">
        <v>0</v>
      </c>
      <c r="F58" s="23">
        <v>1827.79</v>
      </c>
      <c r="G58" s="23">
        <f t="shared" si="10"/>
        <v>-6445.3300000000008</v>
      </c>
      <c r="H58" s="23">
        <f t="shared" si="11"/>
        <v>-1827.79</v>
      </c>
      <c r="I58" s="24">
        <f t="shared" si="12"/>
        <v>-77.906883980892331</v>
      </c>
      <c r="J58" s="24">
        <f t="shared" si="13"/>
        <v>0</v>
      </c>
      <c r="K58" s="24">
        <f t="shared" si="14"/>
        <v>0</v>
      </c>
    </row>
    <row r="59" spans="1:11" ht="25.5">
      <c r="A59" s="26" t="s">
        <v>140</v>
      </c>
      <c r="B59" s="22" t="s">
        <v>141</v>
      </c>
      <c r="C59" s="23">
        <v>10904.06</v>
      </c>
      <c r="D59" s="23">
        <v>12006</v>
      </c>
      <c r="E59" s="23">
        <v>12006</v>
      </c>
      <c r="F59" s="23">
        <v>11218.6</v>
      </c>
      <c r="G59" s="23">
        <f t="shared" si="10"/>
        <v>314.54000000000087</v>
      </c>
      <c r="H59" s="23">
        <f t="shared" si="11"/>
        <v>787.39999999999964</v>
      </c>
      <c r="I59" s="24">
        <f t="shared" si="12"/>
        <v>2.884613620981554</v>
      </c>
      <c r="J59" s="24">
        <f t="shared" si="13"/>
        <v>93.441612527069807</v>
      </c>
      <c r="K59" s="24">
        <f t="shared" si="14"/>
        <v>93.441612527069807</v>
      </c>
    </row>
    <row r="60" spans="1:11">
      <c r="A60" s="27" t="s">
        <v>142</v>
      </c>
      <c r="B60" s="22" t="s">
        <v>143</v>
      </c>
      <c r="C60" s="23">
        <v>10904.06</v>
      </c>
      <c r="D60" s="23">
        <v>12006</v>
      </c>
      <c r="E60" s="23">
        <v>12006</v>
      </c>
      <c r="F60" s="23">
        <v>11218.6</v>
      </c>
      <c r="G60" s="23">
        <f t="shared" si="10"/>
        <v>314.54000000000087</v>
      </c>
      <c r="H60" s="23">
        <f t="shared" si="11"/>
        <v>787.39999999999964</v>
      </c>
      <c r="I60" s="24">
        <f t="shared" si="12"/>
        <v>2.884613620981554</v>
      </c>
      <c r="J60" s="24">
        <f t="shared" si="13"/>
        <v>93.441612527069807</v>
      </c>
      <c r="K60" s="24">
        <f t="shared" si="14"/>
        <v>93.441612527069807</v>
      </c>
    </row>
    <row r="61" spans="1:11">
      <c r="A61" s="21"/>
      <c r="B61" s="22" t="s">
        <v>118</v>
      </c>
      <c r="C61" s="23">
        <v>1831424.51</v>
      </c>
      <c r="D61" s="23">
        <v>-188</v>
      </c>
      <c r="E61" s="23">
        <v>0</v>
      </c>
      <c r="F61" s="23">
        <v>1905546.44</v>
      </c>
      <c r="G61" s="23">
        <f t="shared" si="10"/>
        <v>74121.929999999935</v>
      </c>
      <c r="H61" s="23">
        <f t="shared" si="11"/>
        <v>-1905546.44</v>
      </c>
      <c r="I61" s="24">
        <f t="shared" si="12"/>
        <v>4.0472282420201964</v>
      </c>
      <c r="J61" s="24">
        <f t="shared" si="13"/>
        <v>0</v>
      </c>
      <c r="K61" s="24">
        <f t="shared" si="14"/>
        <v>-1013588.5319148937</v>
      </c>
    </row>
    <row r="62" spans="1:11">
      <c r="A62" s="21" t="s">
        <v>119</v>
      </c>
      <c r="B62" s="22" t="s">
        <v>120</v>
      </c>
      <c r="C62" s="23">
        <v>-1831424.51</v>
      </c>
      <c r="D62" s="23">
        <v>188</v>
      </c>
      <c r="E62" s="23">
        <v>0</v>
      </c>
      <c r="F62" s="23">
        <v>-1905546.44</v>
      </c>
      <c r="G62" s="23">
        <f t="shared" si="10"/>
        <v>-74121.929999999935</v>
      </c>
      <c r="H62" s="23">
        <f t="shared" si="11"/>
        <v>1905546.44</v>
      </c>
      <c r="I62" s="24">
        <f t="shared" si="12"/>
        <v>4.0472282420201964</v>
      </c>
      <c r="J62" s="24">
        <f t="shared" si="13"/>
        <v>0</v>
      </c>
      <c r="K62" s="24">
        <f t="shared" si="14"/>
        <v>-1013588.5319148937</v>
      </c>
    </row>
    <row r="63" spans="1:11">
      <c r="A63" s="25" t="s">
        <v>121</v>
      </c>
      <c r="B63" s="22" t="s">
        <v>122</v>
      </c>
      <c r="C63" s="23">
        <v>-1831424.51</v>
      </c>
      <c r="D63" s="23">
        <v>188</v>
      </c>
      <c r="E63" s="23">
        <v>0</v>
      </c>
      <c r="F63" s="23">
        <v>-1905546.44</v>
      </c>
      <c r="G63" s="23">
        <f t="shared" si="10"/>
        <v>-74121.929999999935</v>
      </c>
      <c r="H63" s="23">
        <f t="shared" si="11"/>
        <v>1905546.44</v>
      </c>
      <c r="I63" s="24">
        <f t="shared" si="12"/>
        <v>4.0472282420201964</v>
      </c>
      <c r="J63" s="24">
        <f t="shared" si="13"/>
        <v>0</v>
      </c>
      <c r="K63" s="24">
        <f t="shared" si="14"/>
        <v>-1013588.5319148937</v>
      </c>
    </row>
    <row r="64" spans="1:11" ht="25.5">
      <c r="A64" s="26" t="s">
        <v>146</v>
      </c>
      <c r="B64" s="22" t="s">
        <v>147</v>
      </c>
      <c r="C64" s="23">
        <v>-5140.58</v>
      </c>
      <c r="D64" s="23">
        <v>188</v>
      </c>
      <c r="E64" s="23">
        <v>0</v>
      </c>
      <c r="F64" s="23">
        <v>0</v>
      </c>
      <c r="G64" s="23">
        <f t="shared" si="10"/>
        <v>5140.58</v>
      </c>
      <c r="H64" s="23">
        <f t="shared" si="11"/>
        <v>0</v>
      </c>
      <c r="I64" s="24">
        <f t="shared" si="12"/>
        <v>-100</v>
      </c>
      <c r="J64" s="24">
        <f t="shared" si="13"/>
        <v>0</v>
      </c>
      <c r="K64" s="24">
        <f t="shared" si="14"/>
        <v>0</v>
      </c>
    </row>
    <row r="65" spans="1:11">
      <c r="A65" s="21"/>
      <c r="B65" s="22"/>
      <c r="C65" s="23"/>
      <c r="D65" s="23"/>
      <c r="E65" s="23"/>
      <c r="F65" s="23"/>
      <c r="G65" s="23"/>
      <c r="H65" s="23"/>
      <c r="I65" s="24"/>
      <c r="J65" s="24"/>
      <c r="K65" s="24"/>
    </row>
    <row r="66" spans="1:11" s="3" customFormat="1" ht="38.25">
      <c r="A66" s="30"/>
      <c r="B66" s="31" t="s">
        <v>163</v>
      </c>
      <c r="C66" s="32"/>
      <c r="D66" s="32"/>
      <c r="E66" s="32"/>
      <c r="F66" s="32"/>
      <c r="G66" s="32"/>
      <c r="H66" s="32"/>
      <c r="I66" s="33"/>
      <c r="J66" s="33"/>
      <c r="K66" s="33"/>
    </row>
    <row r="67" spans="1:11">
      <c r="A67" s="21" t="s">
        <v>88</v>
      </c>
      <c r="B67" s="22" t="s">
        <v>89</v>
      </c>
      <c r="C67" s="23">
        <v>1954.93</v>
      </c>
      <c r="D67" s="23">
        <v>4993</v>
      </c>
      <c r="E67" s="23">
        <v>0</v>
      </c>
      <c r="F67" s="23">
        <v>3139.25</v>
      </c>
      <c r="G67" s="23">
        <f t="shared" ref="G67:G75" si="15">F67-C67</f>
        <v>1184.32</v>
      </c>
      <c r="H67" s="23">
        <f t="shared" ref="H67:H75" si="16">E67-F67</f>
        <v>-3139.25</v>
      </c>
      <c r="I67" s="24">
        <f t="shared" ref="I67:I75" si="17">IF(ISERROR(F67/C67),0,F67/C67*100-100)</f>
        <v>60.581197280721057</v>
      </c>
      <c r="J67" s="24">
        <f t="shared" ref="J67:J75" si="18">IF(ISERROR(F67/E67),0,F67/E67*100)</f>
        <v>0</v>
      </c>
      <c r="K67" s="24">
        <f t="shared" ref="K67:K75" si="19">IF(ISERROR(F67/D67),0,F67/D67*100)</f>
        <v>62.873022231123578</v>
      </c>
    </row>
    <row r="68" spans="1:11">
      <c r="A68" s="25" t="s">
        <v>90</v>
      </c>
      <c r="B68" s="22" t="s">
        <v>91</v>
      </c>
      <c r="C68" s="23">
        <v>1954.93</v>
      </c>
      <c r="D68" s="23">
        <v>4993</v>
      </c>
      <c r="E68" s="23">
        <v>0</v>
      </c>
      <c r="F68" s="23">
        <v>3139.25</v>
      </c>
      <c r="G68" s="23">
        <f t="shared" si="15"/>
        <v>1184.32</v>
      </c>
      <c r="H68" s="23">
        <f t="shared" si="16"/>
        <v>-3139.25</v>
      </c>
      <c r="I68" s="24">
        <f t="shared" si="17"/>
        <v>60.581197280721057</v>
      </c>
      <c r="J68" s="24">
        <f t="shared" si="18"/>
        <v>0</v>
      </c>
      <c r="K68" s="24">
        <f t="shared" si="19"/>
        <v>62.873022231123578</v>
      </c>
    </row>
    <row r="69" spans="1:11">
      <c r="A69" s="26" t="s">
        <v>92</v>
      </c>
      <c r="B69" s="22" t="s">
        <v>93</v>
      </c>
      <c r="C69" s="23">
        <v>1954.93</v>
      </c>
      <c r="D69" s="23">
        <v>4993</v>
      </c>
      <c r="E69" s="23">
        <v>0</v>
      </c>
      <c r="F69" s="23">
        <v>3139.25</v>
      </c>
      <c r="G69" s="23">
        <f t="shared" si="15"/>
        <v>1184.32</v>
      </c>
      <c r="H69" s="23">
        <f t="shared" si="16"/>
        <v>-3139.25</v>
      </c>
      <c r="I69" s="24">
        <f t="shared" si="17"/>
        <v>60.581197280721057</v>
      </c>
      <c r="J69" s="24">
        <f t="shared" si="18"/>
        <v>0</v>
      </c>
      <c r="K69" s="24">
        <f t="shared" si="19"/>
        <v>62.873022231123578</v>
      </c>
    </row>
    <row r="70" spans="1:11">
      <c r="A70" s="27" t="s">
        <v>94</v>
      </c>
      <c r="B70" s="22" t="s">
        <v>95</v>
      </c>
      <c r="C70" s="23">
        <v>1954.93</v>
      </c>
      <c r="D70" s="23">
        <v>0</v>
      </c>
      <c r="E70" s="23">
        <v>0</v>
      </c>
      <c r="F70" s="23">
        <v>0</v>
      </c>
      <c r="G70" s="23">
        <f t="shared" si="15"/>
        <v>-1954.93</v>
      </c>
      <c r="H70" s="23">
        <f t="shared" si="16"/>
        <v>0</v>
      </c>
      <c r="I70" s="24">
        <f t="shared" si="17"/>
        <v>-100</v>
      </c>
      <c r="J70" s="24">
        <f t="shared" si="18"/>
        <v>0</v>
      </c>
      <c r="K70" s="24">
        <f t="shared" si="19"/>
        <v>0</v>
      </c>
    </row>
    <row r="71" spans="1:11">
      <c r="A71" s="27" t="s">
        <v>96</v>
      </c>
      <c r="B71" s="22" t="s">
        <v>97</v>
      </c>
      <c r="C71" s="23">
        <v>0</v>
      </c>
      <c r="D71" s="23">
        <v>4993</v>
      </c>
      <c r="E71" s="23">
        <v>0</v>
      </c>
      <c r="F71" s="23">
        <v>3139.25</v>
      </c>
      <c r="G71" s="23">
        <f t="shared" si="15"/>
        <v>3139.25</v>
      </c>
      <c r="H71" s="23">
        <f t="shared" si="16"/>
        <v>-3139.25</v>
      </c>
      <c r="I71" s="24">
        <f t="shared" si="17"/>
        <v>0</v>
      </c>
      <c r="J71" s="24">
        <f t="shared" si="18"/>
        <v>0</v>
      </c>
      <c r="K71" s="24">
        <f t="shared" si="19"/>
        <v>62.873022231123578</v>
      </c>
    </row>
    <row r="72" spans="1:11">
      <c r="A72" s="21"/>
      <c r="B72" s="22" t="s">
        <v>118</v>
      </c>
      <c r="C72" s="23">
        <v>-1954.93</v>
      </c>
      <c r="D72" s="23">
        <v>-4993</v>
      </c>
      <c r="E72" s="23">
        <v>0</v>
      </c>
      <c r="F72" s="23">
        <v>-3139.25</v>
      </c>
      <c r="G72" s="23">
        <f t="shared" si="15"/>
        <v>-1184.32</v>
      </c>
      <c r="H72" s="23">
        <f t="shared" si="16"/>
        <v>3139.25</v>
      </c>
      <c r="I72" s="24">
        <f t="shared" si="17"/>
        <v>60.581197280721057</v>
      </c>
      <c r="J72" s="24">
        <f t="shared" si="18"/>
        <v>0</v>
      </c>
      <c r="K72" s="24">
        <f t="shared" si="19"/>
        <v>62.873022231123578</v>
      </c>
    </row>
    <row r="73" spans="1:11">
      <c r="A73" s="21" t="s">
        <v>119</v>
      </c>
      <c r="B73" s="22" t="s">
        <v>120</v>
      </c>
      <c r="C73" s="23">
        <v>1954.93</v>
      </c>
      <c r="D73" s="23">
        <v>4993</v>
      </c>
      <c r="E73" s="23">
        <v>0</v>
      </c>
      <c r="F73" s="23">
        <v>3139.25</v>
      </c>
      <c r="G73" s="23">
        <f t="shared" si="15"/>
        <v>1184.32</v>
      </c>
      <c r="H73" s="23">
        <f t="shared" si="16"/>
        <v>-3139.25</v>
      </c>
      <c r="I73" s="24">
        <f t="shared" si="17"/>
        <v>60.581197280721057</v>
      </c>
      <c r="J73" s="24">
        <f t="shared" si="18"/>
        <v>0</v>
      </c>
      <c r="K73" s="24">
        <f t="shared" si="19"/>
        <v>62.873022231123578</v>
      </c>
    </row>
    <row r="74" spans="1:11">
      <c r="A74" s="25" t="s">
        <v>121</v>
      </c>
      <c r="B74" s="22" t="s">
        <v>122</v>
      </c>
      <c r="C74" s="23">
        <v>1954.93</v>
      </c>
      <c r="D74" s="23">
        <v>4993</v>
      </c>
      <c r="E74" s="23">
        <v>0</v>
      </c>
      <c r="F74" s="23">
        <v>3139.25</v>
      </c>
      <c r="G74" s="23">
        <f t="shared" si="15"/>
        <v>1184.32</v>
      </c>
      <c r="H74" s="23">
        <f t="shared" si="16"/>
        <v>-3139.25</v>
      </c>
      <c r="I74" s="24">
        <f t="shared" si="17"/>
        <v>60.581197280721057</v>
      </c>
      <c r="J74" s="24">
        <f t="shared" si="18"/>
        <v>0</v>
      </c>
      <c r="K74" s="24">
        <f t="shared" si="19"/>
        <v>62.873022231123578</v>
      </c>
    </row>
    <row r="75" spans="1:11" ht="25.5">
      <c r="A75" s="26" t="s">
        <v>192</v>
      </c>
      <c r="B75" s="22" t="s">
        <v>193</v>
      </c>
      <c r="C75" s="23">
        <v>-24966.880000000001</v>
      </c>
      <c r="D75" s="23">
        <v>4993</v>
      </c>
      <c r="E75" s="23">
        <v>0</v>
      </c>
      <c r="F75" s="23">
        <v>-4992.8</v>
      </c>
      <c r="G75" s="23">
        <f t="shared" si="15"/>
        <v>19974.080000000002</v>
      </c>
      <c r="H75" s="23">
        <f t="shared" si="16"/>
        <v>4992.8</v>
      </c>
      <c r="I75" s="24">
        <f t="shared" si="17"/>
        <v>-80.002307056388304</v>
      </c>
      <c r="J75" s="24">
        <f t="shared" si="18"/>
        <v>0</v>
      </c>
      <c r="K75" s="24">
        <f t="shared" si="19"/>
        <v>-99.995994392149015</v>
      </c>
    </row>
    <row r="76" spans="1:11" s="3" customFormat="1" ht="25.5">
      <c r="A76" s="30" t="s">
        <v>172</v>
      </c>
      <c r="B76" s="31" t="s">
        <v>173</v>
      </c>
      <c r="C76" s="32"/>
      <c r="D76" s="32"/>
      <c r="E76" s="32"/>
      <c r="F76" s="32"/>
      <c r="G76" s="32"/>
      <c r="H76" s="32"/>
      <c r="I76" s="33"/>
      <c r="J76" s="33"/>
      <c r="K76" s="33"/>
    </row>
    <row r="77" spans="1:11">
      <c r="A77" s="21" t="s">
        <v>88</v>
      </c>
      <c r="B77" s="22" t="s">
        <v>89</v>
      </c>
      <c r="C77" s="23">
        <v>1954.93</v>
      </c>
      <c r="D77" s="23">
        <v>4993</v>
      </c>
      <c r="E77" s="23">
        <v>0</v>
      </c>
      <c r="F77" s="23">
        <v>3139.25</v>
      </c>
      <c r="G77" s="23">
        <f t="shared" ref="G77:G85" si="20">F77-C77</f>
        <v>1184.32</v>
      </c>
      <c r="H77" s="23">
        <f t="shared" ref="H77:H85" si="21">E77-F77</f>
        <v>-3139.25</v>
      </c>
      <c r="I77" s="24">
        <f t="shared" ref="I77:I85" si="22">IF(ISERROR(F77/C77),0,F77/C77*100-100)</f>
        <v>60.581197280721057</v>
      </c>
      <c r="J77" s="24">
        <f t="shared" ref="J77:J85" si="23">IF(ISERROR(F77/E77),0,F77/E77*100)</f>
        <v>0</v>
      </c>
      <c r="K77" s="24">
        <f t="shared" ref="K77:K85" si="24">IF(ISERROR(F77/D77),0,F77/D77*100)</f>
        <v>62.873022231123578</v>
      </c>
    </row>
    <row r="78" spans="1:11">
      <c r="A78" s="25" t="s">
        <v>90</v>
      </c>
      <c r="B78" s="22" t="s">
        <v>91</v>
      </c>
      <c r="C78" s="23">
        <v>1954.93</v>
      </c>
      <c r="D78" s="23">
        <v>4993</v>
      </c>
      <c r="E78" s="23">
        <v>0</v>
      </c>
      <c r="F78" s="23">
        <v>3139.25</v>
      </c>
      <c r="G78" s="23">
        <f t="shared" si="20"/>
        <v>1184.32</v>
      </c>
      <c r="H78" s="23">
        <f t="shared" si="21"/>
        <v>-3139.25</v>
      </c>
      <c r="I78" s="24">
        <f t="shared" si="22"/>
        <v>60.581197280721057</v>
      </c>
      <c r="J78" s="24">
        <f t="shared" si="23"/>
        <v>0</v>
      </c>
      <c r="K78" s="24">
        <f t="shared" si="24"/>
        <v>62.873022231123578</v>
      </c>
    </row>
    <row r="79" spans="1:11">
      <c r="A79" s="26" t="s">
        <v>92</v>
      </c>
      <c r="B79" s="22" t="s">
        <v>93</v>
      </c>
      <c r="C79" s="23">
        <v>1954.93</v>
      </c>
      <c r="D79" s="23">
        <v>4993</v>
      </c>
      <c r="E79" s="23">
        <v>0</v>
      </c>
      <c r="F79" s="23">
        <v>3139.25</v>
      </c>
      <c r="G79" s="23">
        <f t="shared" si="20"/>
        <v>1184.32</v>
      </c>
      <c r="H79" s="23">
        <f t="shared" si="21"/>
        <v>-3139.25</v>
      </c>
      <c r="I79" s="24">
        <f t="shared" si="22"/>
        <v>60.581197280721057</v>
      </c>
      <c r="J79" s="24">
        <f t="shared" si="23"/>
        <v>0</v>
      </c>
      <c r="K79" s="24">
        <f t="shared" si="24"/>
        <v>62.873022231123578</v>
      </c>
    </row>
    <row r="80" spans="1:11">
      <c r="A80" s="27" t="s">
        <v>94</v>
      </c>
      <c r="B80" s="22" t="s">
        <v>95</v>
      </c>
      <c r="C80" s="23">
        <v>1954.93</v>
      </c>
      <c r="D80" s="23">
        <v>0</v>
      </c>
      <c r="E80" s="23">
        <v>0</v>
      </c>
      <c r="F80" s="23">
        <v>0</v>
      </c>
      <c r="G80" s="23">
        <f t="shared" si="20"/>
        <v>-1954.93</v>
      </c>
      <c r="H80" s="23">
        <f t="shared" si="21"/>
        <v>0</v>
      </c>
      <c r="I80" s="24">
        <f t="shared" si="22"/>
        <v>-100</v>
      </c>
      <c r="J80" s="24">
        <f t="shared" si="23"/>
        <v>0</v>
      </c>
      <c r="K80" s="24">
        <f t="shared" si="24"/>
        <v>0</v>
      </c>
    </row>
    <row r="81" spans="1:11">
      <c r="A81" s="27" t="s">
        <v>96</v>
      </c>
      <c r="B81" s="22" t="s">
        <v>97</v>
      </c>
      <c r="C81" s="23">
        <v>0</v>
      </c>
      <c r="D81" s="23">
        <v>4993</v>
      </c>
      <c r="E81" s="23">
        <v>0</v>
      </c>
      <c r="F81" s="23">
        <v>3139.25</v>
      </c>
      <c r="G81" s="23">
        <f t="shared" si="20"/>
        <v>3139.25</v>
      </c>
      <c r="H81" s="23">
        <f t="shared" si="21"/>
        <v>-3139.25</v>
      </c>
      <c r="I81" s="24">
        <f t="shared" si="22"/>
        <v>0</v>
      </c>
      <c r="J81" s="24">
        <f t="shared" si="23"/>
        <v>0</v>
      </c>
      <c r="K81" s="24">
        <f t="shared" si="24"/>
        <v>62.873022231123578</v>
      </c>
    </row>
    <row r="82" spans="1:11">
      <c r="A82" s="21"/>
      <c r="B82" s="22" t="s">
        <v>118</v>
      </c>
      <c r="C82" s="23">
        <v>-1954.93</v>
      </c>
      <c r="D82" s="23">
        <v>-4993</v>
      </c>
      <c r="E82" s="23">
        <v>0</v>
      </c>
      <c r="F82" s="23">
        <v>-3139.25</v>
      </c>
      <c r="G82" s="23">
        <f t="shared" si="20"/>
        <v>-1184.32</v>
      </c>
      <c r="H82" s="23">
        <f t="shared" si="21"/>
        <v>3139.25</v>
      </c>
      <c r="I82" s="24">
        <f t="shared" si="22"/>
        <v>60.581197280721057</v>
      </c>
      <c r="J82" s="24">
        <f t="shared" si="23"/>
        <v>0</v>
      </c>
      <c r="K82" s="24">
        <f t="shared" si="24"/>
        <v>62.873022231123578</v>
      </c>
    </row>
    <row r="83" spans="1:11">
      <c r="A83" s="21" t="s">
        <v>119</v>
      </c>
      <c r="B83" s="22" t="s">
        <v>120</v>
      </c>
      <c r="C83" s="23">
        <v>1954.93</v>
      </c>
      <c r="D83" s="23">
        <v>4993</v>
      </c>
      <c r="E83" s="23">
        <v>0</v>
      </c>
      <c r="F83" s="23">
        <v>3139.25</v>
      </c>
      <c r="G83" s="23">
        <f t="shared" si="20"/>
        <v>1184.32</v>
      </c>
      <c r="H83" s="23">
        <f t="shared" si="21"/>
        <v>-3139.25</v>
      </c>
      <c r="I83" s="24">
        <f t="shared" si="22"/>
        <v>60.581197280721057</v>
      </c>
      <c r="J83" s="24">
        <f t="shared" si="23"/>
        <v>0</v>
      </c>
      <c r="K83" s="24">
        <f t="shared" si="24"/>
        <v>62.873022231123578</v>
      </c>
    </row>
    <row r="84" spans="1:11">
      <c r="A84" s="25" t="s">
        <v>121</v>
      </c>
      <c r="B84" s="22" t="s">
        <v>122</v>
      </c>
      <c r="C84" s="23">
        <v>1954.93</v>
      </c>
      <c r="D84" s="23">
        <v>4993</v>
      </c>
      <c r="E84" s="23">
        <v>0</v>
      </c>
      <c r="F84" s="23">
        <v>3139.25</v>
      </c>
      <c r="G84" s="23">
        <f t="shared" si="20"/>
        <v>1184.32</v>
      </c>
      <c r="H84" s="23">
        <f t="shared" si="21"/>
        <v>-3139.25</v>
      </c>
      <c r="I84" s="24">
        <f t="shared" si="22"/>
        <v>60.581197280721057</v>
      </c>
      <c r="J84" s="24">
        <f t="shared" si="23"/>
        <v>0</v>
      </c>
      <c r="K84" s="24">
        <f t="shared" si="24"/>
        <v>62.873022231123578</v>
      </c>
    </row>
    <row r="85" spans="1:11" ht="25.5">
      <c r="A85" s="26" t="s">
        <v>192</v>
      </c>
      <c r="B85" s="22" t="s">
        <v>193</v>
      </c>
      <c r="C85" s="23">
        <v>-24966.880000000001</v>
      </c>
      <c r="D85" s="23">
        <v>4993</v>
      </c>
      <c r="E85" s="23">
        <v>0</v>
      </c>
      <c r="F85" s="23">
        <v>-4992.8</v>
      </c>
      <c r="G85" s="23">
        <f t="shared" si="20"/>
        <v>19974.080000000002</v>
      </c>
      <c r="H85" s="23">
        <f t="shared" si="21"/>
        <v>4992.8</v>
      </c>
      <c r="I85" s="24">
        <f t="shared" si="22"/>
        <v>-80.002307056388304</v>
      </c>
      <c r="J85" s="24">
        <f t="shared" si="23"/>
        <v>0</v>
      </c>
      <c r="K85" s="24">
        <f t="shared" si="24"/>
        <v>-99.995994392149015</v>
      </c>
    </row>
    <row r="86" spans="1:11" s="3" customFormat="1" ht="25.5">
      <c r="A86" s="49" t="s">
        <v>174</v>
      </c>
      <c r="B86" s="31" t="s">
        <v>202</v>
      </c>
      <c r="C86" s="32"/>
      <c r="D86" s="32"/>
      <c r="E86" s="32"/>
      <c r="F86" s="32"/>
      <c r="G86" s="32"/>
      <c r="H86" s="32"/>
      <c r="I86" s="33"/>
      <c r="J86" s="33"/>
      <c r="K86" s="33"/>
    </row>
    <row r="87" spans="1:11">
      <c r="A87" s="21" t="s">
        <v>88</v>
      </c>
      <c r="B87" s="22" t="s">
        <v>89</v>
      </c>
      <c r="C87" s="23">
        <v>1954.93</v>
      </c>
      <c r="D87" s="23">
        <v>4993</v>
      </c>
      <c r="E87" s="23">
        <v>0</v>
      </c>
      <c r="F87" s="23">
        <v>3139.25</v>
      </c>
      <c r="G87" s="23">
        <f t="shared" ref="G87:G95" si="25">F87-C87</f>
        <v>1184.32</v>
      </c>
      <c r="H87" s="23">
        <f t="shared" ref="H87:H95" si="26">E87-F87</f>
        <v>-3139.25</v>
      </c>
      <c r="I87" s="24">
        <f t="shared" ref="I87:I95" si="27">IF(ISERROR(F87/C87),0,F87/C87*100-100)</f>
        <v>60.581197280721057</v>
      </c>
      <c r="J87" s="24">
        <f t="shared" ref="J87:J95" si="28">IF(ISERROR(F87/E87),0,F87/E87*100)</f>
        <v>0</v>
      </c>
      <c r="K87" s="24">
        <f t="shared" ref="K87:K95" si="29">IF(ISERROR(F87/D87),0,F87/D87*100)</f>
        <v>62.873022231123578</v>
      </c>
    </row>
    <row r="88" spans="1:11">
      <c r="A88" s="25" t="s">
        <v>90</v>
      </c>
      <c r="B88" s="22" t="s">
        <v>91</v>
      </c>
      <c r="C88" s="23">
        <v>1954.93</v>
      </c>
      <c r="D88" s="23">
        <v>4993</v>
      </c>
      <c r="E88" s="23">
        <v>0</v>
      </c>
      <c r="F88" s="23">
        <v>3139.25</v>
      </c>
      <c r="G88" s="23">
        <f t="shared" si="25"/>
        <v>1184.32</v>
      </c>
      <c r="H88" s="23">
        <f t="shared" si="26"/>
        <v>-3139.25</v>
      </c>
      <c r="I88" s="24">
        <f t="shared" si="27"/>
        <v>60.581197280721057</v>
      </c>
      <c r="J88" s="24">
        <f t="shared" si="28"/>
        <v>0</v>
      </c>
      <c r="K88" s="24">
        <f t="shared" si="29"/>
        <v>62.873022231123578</v>
      </c>
    </row>
    <row r="89" spans="1:11">
      <c r="A89" s="26" t="s">
        <v>92</v>
      </c>
      <c r="B89" s="22" t="s">
        <v>93</v>
      </c>
      <c r="C89" s="23">
        <v>1954.93</v>
      </c>
      <c r="D89" s="23">
        <v>4993</v>
      </c>
      <c r="E89" s="23">
        <v>0</v>
      </c>
      <c r="F89" s="23">
        <v>3139.25</v>
      </c>
      <c r="G89" s="23">
        <f t="shared" si="25"/>
        <v>1184.32</v>
      </c>
      <c r="H89" s="23">
        <f t="shared" si="26"/>
        <v>-3139.25</v>
      </c>
      <c r="I89" s="24">
        <f t="shared" si="27"/>
        <v>60.581197280721057</v>
      </c>
      <c r="J89" s="24">
        <f t="shared" si="28"/>
        <v>0</v>
      </c>
      <c r="K89" s="24">
        <f t="shared" si="29"/>
        <v>62.873022231123578</v>
      </c>
    </row>
    <row r="90" spans="1:11">
      <c r="A90" s="27" t="s">
        <v>94</v>
      </c>
      <c r="B90" s="22" t="s">
        <v>95</v>
      </c>
      <c r="C90" s="23">
        <v>1954.93</v>
      </c>
      <c r="D90" s="23">
        <v>0</v>
      </c>
      <c r="E90" s="23">
        <v>0</v>
      </c>
      <c r="F90" s="23">
        <v>0</v>
      </c>
      <c r="G90" s="23">
        <f t="shared" si="25"/>
        <v>-1954.93</v>
      </c>
      <c r="H90" s="23">
        <f t="shared" si="26"/>
        <v>0</v>
      </c>
      <c r="I90" s="24">
        <f t="shared" si="27"/>
        <v>-100</v>
      </c>
      <c r="J90" s="24">
        <f t="shared" si="28"/>
        <v>0</v>
      </c>
      <c r="K90" s="24">
        <f t="shared" si="29"/>
        <v>0</v>
      </c>
    </row>
    <row r="91" spans="1:11">
      <c r="A91" s="27" t="s">
        <v>96</v>
      </c>
      <c r="B91" s="22" t="s">
        <v>97</v>
      </c>
      <c r="C91" s="23">
        <v>0</v>
      </c>
      <c r="D91" s="23">
        <v>4993</v>
      </c>
      <c r="E91" s="23">
        <v>0</v>
      </c>
      <c r="F91" s="23">
        <v>3139.25</v>
      </c>
      <c r="G91" s="23">
        <f t="shared" si="25"/>
        <v>3139.25</v>
      </c>
      <c r="H91" s="23">
        <f t="shared" si="26"/>
        <v>-3139.25</v>
      </c>
      <c r="I91" s="24">
        <f t="shared" si="27"/>
        <v>0</v>
      </c>
      <c r="J91" s="24">
        <f t="shared" si="28"/>
        <v>0</v>
      </c>
      <c r="K91" s="24">
        <f t="shared" si="29"/>
        <v>62.873022231123578</v>
      </c>
    </row>
    <row r="92" spans="1:11">
      <c r="A92" s="21"/>
      <c r="B92" s="22" t="s">
        <v>118</v>
      </c>
      <c r="C92" s="23">
        <v>-1954.93</v>
      </c>
      <c r="D92" s="23">
        <v>-4993</v>
      </c>
      <c r="E92" s="23">
        <v>0</v>
      </c>
      <c r="F92" s="23">
        <v>-3139.25</v>
      </c>
      <c r="G92" s="23">
        <f t="shared" si="25"/>
        <v>-1184.32</v>
      </c>
      <c r="H92" s="23">
        <f t="shared" si="26"/>
        <v>3139.25</v>
      </c>
      <c r="I92" s="24">
        <f t="shared" si="27"/>
        <v>60.581197280721057</v>
      </c>
      <c r="J92" s="24">
        <f t="shared" si="28"/>
        <v>0</v>
      </c>
      <c r="K92" s="24">
        <f t="shared" si="29"/>
        <v>62.873022231123578</v>
      </c>
    </row>
    <row r="93" spans="1:11">
      <c r="A93" s="21" t="s">
        <v>119</v>
      </c>
      <c r="B93" s="22" t="s">
        <v>120</v>
      </c>
      <c r="C93" s="23">
        <v>1954.93</v>
      </c>
      <c r="D93" s="23">
        <v>4993</v>
      </c>
      <c r="E93" s="23">
        <v>0</v>
      </c>
      <c r="F93" s="23">
        <v>3139.25</v>
      </c>
      <c r="G93" s="23">
        <f t="shared" si="25"/>
        <v>1184.32</v>
      </c>
      <c r="H93" s="23">
        <f t="shared" si="26"/>
        <v>-3139.25</v>
      </c>
      <c r="I93" s="24">
        <f t="shared" si="27"/>
        <v>60.581197280721057</v>
      </c>
      <c r="J93" s="24">
        <f t="shared" si="28"/>
        <v>0</v>
      </c>
      <c r="K93" s="24">
        <f t="shared" si="29"/>
        <v>62.873022231123578</v>
      </c>
    </row>
    <row r="94" spans="1:11">
      <c r="A94" s="25" t="s">
        <v>121</v>
      </c>
      <c r="B94" s="22" t="s">
        <v>122</v>
      </c>
      <c r="C94" s="23">
        <v>1954.93</v>
      </c>
      <c r="D94" s="23">
        <v>4993</v>
      </c>
      <c r="E94" s="23">
        <v>0</v>
      </c>
      <c r="F94" s="23">
        <v>3139.25</v>
      </c>
      <c r="G94" s="23">
        <f t="shared" si="25"/>
        <v>1184.32</v>
      </c>
      <c r="H94" s="23">
        <f t="shared" si="26"/>
        <v>-3139.25</v>
      </c>
      <c r="I94" s="24">
        <f t="shared" si="27"/>
        <v>60.581197280721057</v>
      </c>
      <c r="J94" s="24">
        <f t="shared" si="28"/>
        <v>0</v>
      </c>
      <c r="K94" s="24">
        <f t="shared" si="29"/>
        <v>62.873022231123578</v>
      </c>
    </row>
    <row r="95" spans="1:11" ht="25.5">
      <c r="A95" s="26" t="s">
        <v>192</v>
      </c>
      <c r="B95" s="22" t="s">
        <v>193</v>
      </c>
      <c r="C95" s="23">
        <v>-24966.880000000001</v>
      </c>
      <c r="D95" s="23">
        <v>4993</v>
      </c>
      <c r="E95" s="23">
        <v>0</v>
      </c>
      <c r="F95" s="23">
        <v>-4992.8</v>
      </c>
      <c r="G95" s="23">
        <f t="shared" si="25"/>
        <v>19974.080000000002</v>
      </c>
      <c r="H95" s="23">
        <f t="shared" si="26"/>
        <v>4992.8</v>
      </c>
      <c r="I95" s="24">
        <f t="shared" si="27"/>
        <v>-80.002307056388304</v>
      </c>
      <c r="J95" s="24">
        <f t="shared" si="28"/>
        <v>0</v>
      </c>
      <c r="K95" s="24">
        <f t="shared" si="29"/>
        <v>-99.995994392149015</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337"/>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29</v>
      </c>
      <c r="B12" s="48" t="s">
        <v>30</v>
      </c>
      <c r="C12" s="23"/>
      <c r="D12" s="23"/>
      <c r="E12" s="23"/>
      <c r="F12" s="23"/>
      <c r="G12" s="23"/>
      <c r="H12" s="23"/>
      <c r="I12" s="24"/>
      <c r="J12" s="24"/>
      <c r="K12" s="24"/>
    </row>
    <row r="13" spans="1:11">
      <c r="A13" s="21" t="s">
        <v>19</v>
      </c>
      <c r="B13" s="22" t="s">
        <v>20</v>
      </c>
      <c r="C13" s="23">
        <v>23078697.5</v>
      </c>
      <c r="D13" s="23">
        <v>27783554</v>
      </c>
      <c r="E13" s="23">
        <v>13332921</v>
      </c>
      <c r="F13" s="23">
        <v>26667514.899999999</v>
      </c>
      <c r="G13" s="23">
        <f t="shared" ref="G13:G44" si="0">F13-C13</f>
        <v>3588817.3999999985</v>
      </c>
      <c r="H13" s="23">
        <f t="shared" ref="H13:H44" si="1">E13-F13</f>
        <v>-13334593.899999999</v>
      </c>
      <c r="I13" s="24">
        <f t="shared" ref="I13:I44" si="2">IF(ISERROR(F13/C13),0,F13/C13*100-100)</f>
        <v>15.55034637461668</v>
      </c>
      <c r="J13" s="24">
        <f t="shared" ref="J13:J44" si="3">IF(ISERROR(F13/E13),0,F13/E13*100)</f>
        <v>200.01254713802021</v>
      </c>
      <c r="K13" s="24">
        <f t="shared" ref="K13:K44" si="4">IF(ISERROR(F13/D13),0,F13/D13*100)</f>
        <v>95.983094531390762</v>
      </c>
    </row>
    <row r="14" spans="1:11" ht="25.5">
      <c r="A14" s="25" t="s">
        <v>128</v>
      </c>
      <c r="B14" s="22" t="s">
        <v>129</v>
      </c>
      <c r="C14" s="23">
        <v>427.5</v>
      </c>
      <c r="D14" s="23">
        <v>0</v>
      </c>
      <c r="E14" s="23">
        <v>0</v>
      </c>
      <c r="F14" s="23">
        <v>4.9000000000000004</v>
      </c>
      <c r="G14" s="23">
        <f t="shared" si="0"/>
        <v>-422.6</v>
      </c>
      <c r="H14" s="23">
        <f t="shared" si="1"/>
        <v>-4.9000000000000004</v>
      </c>
      <c r="I14" s="24">
        <f t="shared" si="2"/>
        <v>-98.853801169590639</v>
      </c>
      <c r="J14" s="24">
        <f t="shared" si="3"/>
        <v>0</v>
      </c>
      <c r="K14" s="24">
        <f t="shared" si="4"/>
        <v>0</v>
      </c>
    </row>
    <row r="15" spans="1:11">
      <c r="A15" s="25" t="s">
        <v>130</v>
      </c>
      <c r="B15" s="22" t="s">
        <v>131</v>
      </c>
      <c r="C15" s="23">
        <v>6008319</v>
      </c>
      <c r="D15" s="23">
        <v>6001527</v>
      </c>
      <c r="E15" s="23">
        <v>4414823</v>
      </c>
      <c r="F15" s="23">
        <v>4885483</v>
      </c>
      <c r="G15" s="23">
        <f t="shared" si="0"/>
        <v>-1122836</v>
      </c>
      <c r="H15" s="23">
        <f t="shared" si="1"/>
        <v>-470660</v>
      </c>
      <c r="I15" s="24">
        <f t="shared" si="2"/>
        <v>-18.688022390289191</v>
      </c>
      <c r="J15" s="24">
        <f t="shared" si="3"/>
        <v>110.66090305319149</v>
      </c>
      <c r="K15" s="24">
        <f t="shared" si="4"/>
        <v>81.403999348832386</v>
      </c>
    </row>
    <row r="16" spans="1:11">
      <c r="A16" s="26" t="s">
        <v>132</v>
      </c>
      <c r="B16" s="22" t="s">
        <v>133</v>
      </c>
      <c r="C16" s="23">
        <v>6008319</v>
      </c>
      <c r="D16" s="23">
        <v>6001527</v>
      </c>
      <c r="E16" s="23">
        <v>4414823</v>
      </c>
      <c r="F16" s="23">
        <v>4885483</v>
      </c>
      <c r="G16" s="23">
        <f t="shared" si="0"/>
        <v>-1122836</v>
      </c>
      <c r="H16" s="23">
        <f t="shared" si="1"/>
        <v>-470660</v>
      </c>
      <c r="I16" s="24">
        <f t="shared" si="2"/>
        <v>-18.688022390289191</v>
      </c>
      <c r="J16" s="24">
        <f t="shared" si="3"/>
        <v>110.66090305319149</v>
      </c>
      <c r="K16" s="24">
        <f t="shared" si="4"/>
        <v>81.403999348832386</v>
      </c>
    </row>
    <row r="17" spans="1:11">
      <c r="A17" s="27" t="s">
        <v>134</v>
      </c>
      <c r="B17" s="22" t="s">
        <v>135</v>
      </c>
      <c r="C17" s="23">
        <v>6008319</v>
      </c>
      <c r="D17" s="23">
        <v>6001527</v>
      </c>
      <c r="E17" s="23">
        <v>4414823</v>
      </c>
      <c r="F17" s="23">
        <v>4885483</v>
      </c>
      <c r="G17" s="23">
        <f t="shared" si="0"/>
        <v>-1122836</v>
      </c>
      <c r="H17" s="23">
        <f t="shared" si="1"/>
        <v>-470660</v>
      </c>
      <c r="I17" s="24">
        <f t="shared" si="2"/>
        <v>-18.688022390289191</v>
      </c>
      <c r="J17" s="24">
        <f t="shared" si="3"/>
        <v>110.66090305319149</v>
      </c>
      <c r="K17" s="24">
        <f t="shared" si="4"/>
        <v>81.403999348832386</v>
      </c>
    </row>
    <row r="18" spans="1:11" ht="25.5">
      <c r="A18" s="28" t="s">
        <v>136</v>
      </c>
      <c r="B18" s="22" t="s">
        <v>137</v>
      </c>
      <c r="C18" s="23">
        <v>6008319</v>
      </c>
      <c r="D18" s="23">
        <v>6001527</v>
      </c>
      <c r="E18" s="23">
        <v>4414823</v>
      </c>
      <c r="F18" s="23">
        <v>4885483</v>
      </c>
      <c r="G18" s="23">
        <f t="shared" si="0"/>
        <v>-1122836</v>
      </c>
      <c r="H18" s="23">
        <f t="shared" si="1"/>
        <v>-470660</v>
      </c>
      <c r="I18" s="24">
        <f t="shared" si="2"/>
        <v>-18.688022390289191</v>
      </c>
      <c r="J18" s="24">
        <f t="shared" si="3"/>
        <v>110.66090305319149</v>
      </c>
      <c r="K18" s="24">
        <f t="shared" si="4"/>
        <v>81.403999348832386</v>
      </c>
    </row>
    <row r="19" spans="1:11" ht="25.5">
      <c r="A19" s="29" t="s">
        <v>138</v>
      </c>
      <c r="B19" s="22" t="s">
        <v>139</v>
      </c>
      <c r="C19" s="23">
        <v>5019435</v>
      </c>
      <c r="D19" s="23">
        <v>5846353</v>
      </c>
      <c r="E19" s="23">
        <v>4269523</v>
      </c>
      <c r="F19" s="23">
        <v>4730309</v>
      </c>
      <c r="G19" s="23">
        <f t="shared" si="0"/>
        <v>-289126</v>
      </c>
      <c r="H19" s="23">
        <f t="shared" si="1"/>
        <v>-460786</v>
      </c>
      <c r="I19" s="24">
        <f t="shared" si="2"/>
        <v>-5.7601303732392068</v>
      </c>
      <c r="J19" s="24">
        <f t="shared" si="3"/>
        <v>110.79244683773808</v>
      </c>
      <c r="K19" s="24">
        <f t="shared" si="4"/>
        <v>80.910423985688169</v>
      </c>
    </row>
    <row r="20" spans="1:11" ht="25.5">
      <c r="A20" s="29" t="s">
        <v>158</v>
      </c>
      <c r="B20" s="22" t="s">
        <v>159</v>
      </c>
      <c r="C20" s="23">
        <v>988884</v>
      </c>
      <c r="D20" s="23">
        <v>155174</v>
      </c>
      <c r="E20" s="23">
        <v>145300</v>
      </c>
      <c r="F20" s="23">
        <v>155174</v>
      </c>
      <c r="G20" s="23">
        <f t="shared" si="0"/>
        <v>-833710</v>
      </c>
      <c r="H20" s="23">
        <f t="shared" si="1"/>
        <v>-9874</v>
      </c>
      <c r="I20" s="24">
        <f t="shared" si="2"/>
        <v>-84.308169613422805</v>
      </c>
      <c r="J20" s="24">
        <f t="shared" si="3"/>
        <v>106.79559532002753</v>
      </c>
      <c r="K20" s="24">
        <f t="shared" si="4"/>
        <v>100</v>
      </c>
    </row>
    <row r="21" spans="1:11">
      <c r="A21" s="25" t="s">
        <v>84</v>
      </c>
      <c r="B21" s="22" t="s">
        <v>85</v>
      </c>
      <c r="C21" s="23">
        <v>17069951</v>
      </c>
      <c r="D21" s="23">
        <v>21782027</v>
      </c>
      <c r="E21" s="23">
        <v>8918098</v>
      </c>
      <c r="F21" s="23">
        <v>21782027</v>
      </c>
      <c r="G21" s="23">
        <f t="shared" si="0"/>
        <v>4712076</v>
      </c>
      <c r="H21" s="23">
        <f t="shared" si="1"/>
        <v>-12863929</v>
      </c>
      <c r="I21" s="24">
        <f t="shared" si="2"/>
        <v>27.604508062149691</v>
      </c>
      <c r="J21" s="24">
        <f t="shared" si="3"/>
        <v>244.24520789074086</v>
      </c>
      <c r="K21" s="24">
        <f t="shared" si="4"/>
        <v>100</v>
      </c>
    </row>
    <row r="22" spans="1:11">
      <c r="A22" s="26" t="s">
        <v>86</v>
      </c>
      <c r="B22" s="22" t="s">
        <v>87</v>
      </c>
      <c r="C22" s="23">
        <v>17069951</v>
      </c>
      <c r="D22" s="23">
        <v>21782027</v>
      </c>
      <c r="E22" s="23">
        <v>8918098</v>
      </c>
      <c r="F22" s="23">
        <v>21782027</v>
      </c>
      <c r="G22" s="23">
        <f t="shared" si="0"/>
        <v>4712076</v>
      </c>
      <c r="H22" s="23">
        <f t="shared" si="1"/>
        <v>-12863929</v>
      </c>
      <c r="I22" s="24">
        <f t="shared" si="2"/>
        <v>27.604508062149691</v>
      </c>
      <c r="J22" s="24">
        <f t="shared" si="3"/>
        <v>244.24520789074086</v>
      </c>
      <c r="K22" s="24">
        <f t="shared" si="4"/>
        <v>100</v>
      </c>
    </row>
    <row r="23" spans="1:11">
      <c r="A23" s="21" t="s">
        <v>88</v>
      </c>
      <c r="B23" s="22" t="s">
        <v>89</v>
      </c>
      <c r="C23" s="23">
        <v>15714913.9</v>
      </c>
      <c r="D23" s="23">
        <v>28005484</v>
      </c>
      <c r="E23" s="23">
        <v>13332921</v>
      </c>
      <c r="F23" s="23">
        <v>16580853.140000001</v>
      </c>
      <c r="G23" s="23">
        <f t="shared" si="0"/>
        <v>865939.24000000022</v>
      </c>
      <c r="H23" s="23">
        <f t="shared" si="1"/>
        <v>-3247932.1400000006</v>
      </c>
      <c r="I23" s="24">
        <f t="shared" si="2"/>
        <v>5.5103021595301271</v>
      </c>
      <c r="J23" s="24">
        <f t="shared" si="3"/>
        <v>124.36024439055777</v>
      </c>
      <c r="K23" s="24">
        <f t="shared" si="4"/>
        <v>59.205736776411364</v>
      </c>
    </row>
    <row r="24" spans="1:11">
      <c r="A24" s="25" t="s">
        <v>90</v>
      </c>
      <c r="B24" s="22" t="s">
        <v>91</v>
      </c>
      <c r="C24" s="23">
        <v>15706789.65</v>
      </c>
      <c r="D24" s="23">
        <v>27988573</v>
      </c>
      <c r="E24" s="23">
        <v>13332921</v>
      </c>
      <c r="F24" s="23">
        <v>16580853.140000001</v>
      </c>
      <c r="G24" s="23">
        <f t="shared" si="0"/>
        <v>874063.49000000022</v>
      </c>
      <c r="H24" s="23">
        <f t="shared" si="1"/>
        <v>-3247932.1400000006</v>
      </c>
      <c r="I24" s="24">
        <f t="shared" si="2"/>
        <v>5.5648767792596061</v>
      </c>
      <c r="J24" s="24">
        <f t="shared" si="3"/>
        <v>124.36024439055777</v>
      </c>
      <c r="K24" s="24">
        <f t="shared" si="4"/>
        <v>59.241509526048361</v>
      </c>
    </row>
    <row r="25" spans="1:11">
      <c r="A25" s="26" t="s">
        <v>92</v>
      </c>
      <c r="B25" s="22" t="s">
        <v>93</v>
      </c>
      <c r="C25" s="23">
        <v>8494656.3399999999</v>
      </c>
      <c r="D25" s="23">
        <v>12800390</v>
      </c>
      <c r="E25" s="23">
        <v>5847334</v>
      </c>
      <c r="F25" s="23">
        <v>7472872.5300000003</v>
      </c>
      <c r="G25" s="23">
        <f t="shared" si="0"/>
        <v>-1021783.8099999996</v>
      </c>
      <c r="H25" s="23">
        <f t="shared" si="1"/>
        <v>-1625538.5300000003</v>
      </c>
      <c r="I25" s="24">
        <f t="shared" si="2"/>
        <v>-12.028547937702669</v>
      </c>
      <c r="J25" s="24">
        <f t="shared" si="3"/>
        <v>127.79965245700006</v>
      </c>
      <c r="K25" s="24">
        <f t="shared" si="4"/>
        <v>58.380037873846035</v>
      </c>
    </row>
    <row r="26" spans="1:11">
      <c r="A26" s="27" t="s">
        <v>94</v>
      </c>
      <c r="B26" s="22" t="s">
        <v>95</v>
      </c>
      <c r="C26" s="23">
        <v>1167524.1299999999</v>
      </c>
      <c r="D26" s="23">
        <v>3083093</v>
      </c>
      <c r="E26" s="23">
        <v>1323909</v>
      </c>
      <c r="F26" s="23">
        <v>1154418.25</v>
      </c>
      <c r="G26" s="23">
        <f t="shared" si="0"/>
        <v>-13105.879999999888</v>
      </c>
      <c r="H26" s="23">
        <f t="shared" si="1"/>
        <v>169490.75</v>
      </c>
      <c r="I26" s="24">
        <f t="shared" si="2"/>
        <v>-1.1225361140929806</v>
      </c>
      <c r="J26" s="24">
        <f t="shared" si="3"/>
        <v>87.197703920737752</v>
      </c>
      <c r="K26" s="24">
        <f t="shared" si="4"/>
        <v>37.44351046173437</v>
      </c>
    </row>
    <row r="27" spans="1:11">
      <c r="A27" s="27" t="s">
        <v>96</v>
      </c>
      <c r="B27" s="22" t="s">
        <v>97</v>
      </c>
      <c r="C27" s="23">
        <v>7327132.21</v>
      </c>
      <c r="D27" s="23">
        <v>9717297</v>
      </c>
      <c r="E27" s="23">
        <v>4523425</v>
      </c>
      <c r="F27" s="23">
        <v>6318454.2800000003</v>
      </c>
      <c r="G27" s="23">
        <f t="shared" si="0"/>
        <v>-1008677.9299999997</v>
      </c>
      <c r="H27" s="23">
        <f t="shared" si="1"/>
        <v>-1795029.2800000003</v>
      </c>
      <c r="I27" s="24">
        <f t="shared" si="2"/>
        <v>-13.766339968908511</v>
      </c>
      <c r="J27" s="24">
        <f t="shared" si="3"/>
        <v>139.68296766277766</v>
      </c>
      <c r="K27" s="24">
        <f t="shared" si="4"/>
        <v>65.022755607860915</v>
      </c>
    </row>
    <row r="28" spans="1:11">
      <c r="A28" s="28" t="s">
        <v>98</v>
      </c>
      <c r="B28" s="22" t="s">
        <v>99</v>
      </c>
      <c r="C28" s="23">
        <v>7778.52</v>
      </c>
      <c r="D28" s="23">
        <v>0</v>
      </c>
      <c r="E28" s="23">
        <v>0</v>
      </c>
      <c r="F28" s="23">
        <v>28396.31</v>
      </c>
      <c r="G28" s="23">
        <f t="shared" si="0"/>
        <v>20617.79</v>
      </c>
      <c r="H28" s="23">
        <f t="shared" si="1"/>
        <v>-28396.31</v>
      </c>
      <c r="I28" s="24">
        <f t="shared" si="2"/>
        <v>265.06057707635898</v>
      </c>
      <c r="J28" s="24">
        <f t="shared" si="3"/>
        <v>0</v>
      </c>
      <c r="K28" s="24">
        <f t="shared" si="4"/>
        <v>0</v>
      </c>
    </row>
    <row r="29" spans="1:11">
      <c r="A29" s="26" t="s">
        <v>100</v>
      </c>
      <c r="B29" s="22" t="s">
        <v>101</v>
      </c>
      <c r="C29" s="23">
        <v>7156643.25</v>
      </c>
      <c r="D29" s="23">
        <v>14990006</v>
      </c>
      <c r="E29" s="23">
        <v>7455651</v>
      </c>
      <c r="F29" s="23">
        <v>9058517.4299999997</v>
      </c>
      <c r="G29" s="23">
        <f t="shared" si="0"/>
        <v>1901874.1799999997</v>
      </c>
      <c r="H29" s="23">
        <f t="shared" si="1"/>
        <v>-1602866.4299999997</v>
      </c>
      <c r="I29" s="24">
        <f t="shared" si="2"/>
        <v>26.574947409876827</v>
      </c>
      <c r="J29" s="24">
        <f t="shared" si="3"/>
        <v>121.49867838502632</v>
      </c>
      <c r="K29" s="24">
        <f t="shared" si="4"/>
        <v>60.430378947146515</v>
      </c>
    </row>
    <row r="30" spans="1:11">
      <c r="A30" s="27" t="s">
        <v>102</v>
      </c>
      <c r="B30" s="22" t="s">
        <v>103</v>
      </c>
      <c r="C30" s="23">
        <v>7156643.25</v>
      </c>
      <c r="D30" s="23">
        <v>14990006</v>
      </c>
      <c r="E30" s="23">
        <v>7455651</v>
      </c>
      <c r="F30" s="23">
        <v>9058517.4299999997</v>
      </c>
      <c r="G30" s="23">
        <f t="shared" si="0"/>
        <v>1901874.1799999997</v>
      </c>
      <c r="H30" s="23">
        <f t="shared" si="1"/>
        <v>-1602866.4299999997</v>
      </c>
      <c r="I30" s="24">
        <f t="shared" si="2"/>
        <v>26.574947409876827</v>
      </c>
      <c r="J30" s="24">
        <f t="shared" si="3"/>
        <v>121.49867838502632</v>
      </c>
      <c r="K30" s="24">
        <f t="shared" si="4"/>
        <v>60.430378947146515</v>
      </c>
    </row>
    <row r="31" spans="1:11" ht="25.5">
      <c r="A31" s="26" t="s">
        <v>106</v>
      </c>
      <c r="B31" s="22" t="s">
        <v>107</v>
      </c>
      <c r="C31" s="23">
        <v>55490.06</v>
      </c>
      <c r="D31" s="23">
        <v>198177</v>
      </c>
      <c r="E31" s="23">
        <v>29936</v>
      </c>
      <c r="F31" s="23">
        <v>49463.18</v>
      </c>
      <c r="G31" s="23">
        <f t="shared" si="0"/>
        <v>-6026.8799999999974</v>
      </c>
      <c r="H31" s="23">
        <f t="shared" si="1"/>
        <v>-19527.18</v>
      </c>
      <c r="I31" s="24">
        <f t="shared" si="2"/>
        <v>-10.861188472313771</v>
      </c>
      <c r="J31" s="24">
        <f t="shared" si="3"/>
        <v>165.22975681453769</v>
      </c>
      <c r="K31" s="24">
        <f t="shared" si="4"/>
        <v>24.959092124716793</v>
      </c>
    </row>
    <row r="32" spans="1:11">
      <c r="A32" s="27" t="s">
        <v>108</v>
      </c>
      <c r="B32" s="22" t="s">
        <v>109</v>
      </c>
      <c r="C32" s="23">
        <v>0</v>
      </c>
      <c r="D32" s="23">
        <v>10260</v>
      </c>
      <c r="E32" s="23">
        <v>0</v>
      </c>
      <c r="F32" s="23">
        <v>0</v>
      </c>
      <c r="G32" s="23">
        <f t="shared" si="0"/>
        <v>0</v>
      </c>
      <c r="H32" s="23">
        <f t="shared" si="1"/>
        <v>0</v>
      </c>
      <c r="I32" s="24">
        <f t="shared" si="2"/>
        <v>0</v>
      </c>
      <c r="J32" s="24">
        <f t="shared" si="3"/>
        <v>0</v>
      </c>
      <c r="K32" s="24">
        <f t="shared" si="4"/>
        <v>0</v>
      </c>
    </row>
    <row r="33" spans="1:11" ht="25.5">
      <c r="A33" s="28" t="s">
        <v>110</v>
      </c>
      <c r="B33" s="22" t="s">
        <v>111</v>
      </c>
      <c r="C33" s="23">
        <v>0</v>
      </c>
      <c r="D33" s="23">
        <v>10260</v>
      </c>
      <c r="E33" s="23">
        <v>0</v>
      </c>
      <c r="F33" s="23">
        <v>0</v>
      </c>
      <c r="G33" s="23">
        <f t="shared" si="0"/>
        <v>0</v>
      </c>
      <c r="H33" s="23">
        <f t="shared" si="1"/>
        <v>0</v>
      </c>
      <c r="I33" s="24">
        <f t="shared" si="2"/>
        <v>0</v>
      </c>
      <c r="J33" s="24">
        <f t="shared" si="3"/>
        <v>0</v>
      </c>
      <c r="K33" s="24">
        <f t="shared" si="4"/>
        <v>0</v>
      </c>
    </row>
    <row r="34" spans="1:11" ht="25.5">
      <c r="A34" s="29" t="s">
        <v>112</v>
      </c>
      <c r="B34" s="22" t="s">
        <v>113</v>
      </c>
      <c r="C34" s="23">
        <v>0</v>
      </c>
      <c r="D34" s="23">
        <v>10260</v>
      </c>
      <c r="E34" s="23">
        <v>0</v>
      </c>
      <c r="F34" s="23">
        <v>0</v>
      </c>
      <c r="G34" s="23">
        <f t="shared" si="0"/>
        <v>0</v>
      </c>
      <c r="H34" s="23">
        <f t="shared" si="1"/>
        <v>0</v>
      </c>
      <c r="I34" s="24">
        <f t="shared" si="2"/>
        <v>0</v>
      </c>
      <c r="J34" s="24">
        <f t="shared" si="3"/>
        <v>0</v>
      </c>
      <c r="K34" s="24">
        <f t="shared" si="4"/>
        <v>0</v>
      </c>
    </row>
    <row r="35" spans="1:11" ht="51">
      <c r="A35" s="27" t="s">
        <v>203</v>
      </c>
      <c r="B35" s="22" t="s">
        <v>204</v>
      </c>
      <c r="C35" s="23">
        <v>28814.06</v>
      </c>
      <c r="D35" s="23">
        <v>59873</v>
      </c>
      <c r="E35" s="23">
        <v>29936</v>
      </c>
      <c r="F35" s="23">
        <v>31747.58</v>
      </c>
      <c r="G35" s="23">
        <f t="shared" si="0"/>
        <v>2933.5200000000004</v>
      </c>
      <c r="H35" s="23">
        <f t="shared" si="1"/>
        <v>-1811.5800000000017</v>
      </c>
      <c r="I35" s="24">
        <f t="shared" si="2"/>
        <v>10.180863092531894</v>
      </c>
      <c r="J35" s="24">
        <f t="shared" si="3"/>
        <v>106.05150988776056</v>
      </c>
      <c r="K35" s="24">
        <f t="shared" si="4"/>
        <v>53.024869306699188</v>
      </c>
    </row>
    <row r="36" spans="1:11" ht="38.25">
      <c r="A36" s="28" t="s">
        <v>205</v>
      </c>
      <c r="B36" s="22" t="s">
        <v>206</v>
      </c>
      <c r="C36" s="23">
        <v>28814.06</v>
      </c>
      <c r="D36" s="23">
        <v>59873</v>
      </c>
      <c r="E36" s="23">
        <v>29936</v>
      </c>
      <c r="F36" s="23">
        <v>31747.58</v>
      </c>
      <c r="G36" s="23">
        <f t="shared" si="0"/>
        <v>2933.5200000000004</v>
      </c>
      <c r="H36" s="23">
        <f t="shared" si="1"/>
        <v>-1811.5800000000017</v>
      </c>
      <c r="I36" s="24">
        <f t="shared" si="2"/>
        <v>10.180863092531894</v>
      </c>
      <c r="J36" s="24">
        <f t="shared" si="3"/>
        <v>106.05150988776056</v>
      </c>
      <c r="K36" s="24">
        <f t="shared" si="4"/>
        <v>53.024869306699188</v>
      </c>
    </row>
    <row r="37" spans="1:11" ht="25.5">
      <c r="A37" s="27" t="s">
        <v>188</v>
      </c>
      <c r="B37" s="22" t="s">
        <v>189</v>
      </c>
      <c r="C37" s="23">
        <v>26676</v>
      </c>
      <c r="D37" s="23">
        <v>128044</v>
      </c>
      <c r="E37" s="23">
        <v>0</v>
      </c>
      <c r="F37" s="23">
        <v>17715.599999999999</v>
      </c>
      <c r="G37" s="23">
        <f t="shared" si="0"/>
        <v>-8960.4000000000015</v>
      </c>
      <c r="H37" s="23">
        <f t="shared" si="1"/>
        <v>-17715.599999999999</v>
      </c>
      <c r="I37" s="24">
        <f t="shared" si="2"/>
        <v>-33.589743589743591</v>
      </c>
      <c r="J37" s="24">
        <f t="shared" si="3"/>
        <v>0</v>
      </c>
      <c r="K37" s="24">
        <f t="shared" si="4"/>
        <v>13.835556527443691</v>
      </c>
    </row>
    <row r="38" spans="1:11" ht="25.5">
      <c r="A38" s="28" t="s">
        <v>207</v>
      </c>
      <c r="B38" s="22" t="s">
        <v>208</v>
      </c>
      <c r="C38" s="23">
        <v>26676</v>
      </c>
      <c r="D38" s="23">
        <v>128044</v>
      </c>
      <c r="E38" s="23">
        <v>0</v>
      </c>
      <c r="F38" s="23">
        <v>17715.599999999999</v>
      </c>
      <c r="G38" s="23">
        <f t="shared" si="0"/>
        <v>-8960.4000000000015</v>
      </c>
      <c r="H38" s="23">
        <f t="shared" si="1"/>
        <v>-17715.599999999999</v>
      </c>
      <c r="I38" s="24">
        <f t="shared" si="2"/>
        <v>-33.589743589743591</v>
      </c>
      <c r="J38" s="24">
        <f t="shared" si="3"/>
        <v>0</v>
      </c>
      <c r="K38" s="24">
        <f t="shared" si="4"/>
        <v>13.835556527443691</v>
      </c>
    </row>
    <row r="39" spans="1:11">
      <c r="A39" s="25" t="s">
        <v>114</v>
      </c>
      <c r="B39" s="22" t="s">
        <v>115</v>
      </c>
      <c r="C39" s="23">
        <v>8124.25</v>
      </c>
      <c r="D39" s="23">
        <v>16911</v>
      </c>
      <c r="E39" s="23">
        <v>0</v>
      </c>
      <c r="F39" s="23">
        <v>0</v>
      </c>
      <c r="G39" s="23">
        <f t="shared" si="0"/>
        <v>-8124.25</v>
      </c>
      <c r="H39" s="23">
        <f t="shared" si="1"/>
        <v>0</v>
      </c>
      <c r="I39" s="24">
        <f t="shared" si="2"/>
        <v>-100</v>
      </c>
      <c r="J39" s="24">
        <f t="shared" si="3"/>
        <v>0</v>
      </c>
      <c r="K39" s="24">
        <f t="shared" si="4"/>
        <v>0</v>
      </c>
    </row>
    <row r="40" spans="1:11">
      <c r="A40" s="26" t="s">
        <v>116</v>
      </c>
      <c r="B40" s="22" t="s">
        <v>117</v>
      </c>
      <c r="C40" s="23">
        <v>8124.25</v>
      </c>
      <c r="D40" s="23">
        <v>16911</v>
      </c>
      <c r="E40" s="23">
        <v>0</v>
      </c>
      <c r="F40" s="23">
        <v>0</v>
      </c>
      <c r="G40" s="23">
        <f t="shared" si="0"/>
        <v>-8124.25</v>
      </c>
      <c r="H40" s="23">
        <f t="shared" si="1"/>
        <v>0</v>
      </c>
      <c r="I40" s="24">
        <f t="shared" si="2"/>
        <v>-100</v>
      </c>
      <c r="J40" s="24">
        <f t="shared" si="3"/>
        <v>0</v>
      </c>
      <c r="K40" s="24">
        <f t="shared" si="4"/>
        <v>0</v>
      </c>
    </row>
    <row r="41" spans="1:11">
      <c r="A41" s="21"/>
      <c r="B41" s="22" t="s">
        <v>118</v>
      </c>
      <c r="C41" s="23">
        <v>7363783.5999999996</v>
      </c>
      <c r="D41" s="23">
        <v>-221930</v>
      </c>
      <c r="E41" s="23">
        <v>0</v>
      </c>
      <c r="F41" s="23">
        <v>10086661.76</v>
      </c>
      <c r="G41" s="23">
        <f t="shared" si="0"/>
        <v>2722878.16</v>
      </c>
      <c r="H41" s="23">
        <f t="shared" si="1"/>
        <v>-10086661.76</v>
      </c>
      <c r="I41" s="24">
        <f t="shared" si="2"/>
        <v>36.976618378628075</v>
      </c>
      <c r="J41" s="24">
        <f t="shared" si="3"/>
        <v>0</v>
      </c>
      <c r="K41" s="24">
        <f t="shared" si="4"/>
        <v>-4544.9744333798944</v>
      </c>
    </row>
    <row r="42" spans="1:11">
      <c r="A42" s="21" t="s">
        <v>119</v>
      </c>
      <c r="B42" s="22" t="s">
        <v>120</v>
      </c>
      <c r="C42" s="23">
        <v>-7363783.5999999996</v>
      </c>
      <c r="D42" s="23">
        <v>221930</v>
      </c>
      <c r="E42" s="23">
        <v>0</v>
      </c>
      <c r="F42" s="23">
        <v>-10086661.76</v>
      </c>
      <c r="G42" s="23">
        <f t="shared" si="0"/>
        <v>-2722878.16</v>
      </c>
      <c r="H42" s="23">
        <f t="shared" si="1"/>
        <v>10086661.76</v>
      </c>
      <c r="I42" s="24">
        <f t="shared" si="2"/>
        <v>36.976618378628075</v>
      </c>
      <c r="J42" s="24">
        <f t="shared" si="3"/>
        <v>0</v>
      </c>
      <c r="K42" s="24">
        <f t="shared" si="4"/>
        <v>-4544.9744333798944</v>
      </c>
    </row>
    <row r="43" spans="1:11">
      <c r="A43" s="25" t="s">
        <v>121</v>
      </c>
      <c r="B43" s="22" t="s">
        <v>122</v>
      </c>
      <c r="C43" s="23">
        <v>-7363783.5999999996</v>
      </c>
      <c r="D43" s="23">
        <v>221930</v>
      </c>
      <c r="E43" s="23">
        <v>0</v>
      </c>
      <c r="F43" s="23">
        <v>-10086661.76</v>
      </c>
      <c r="G43" s="23">
        <f t="shared" si="0"/>
        <v>-2722878.16</v>
      </c>
      <c r="H43" s="23">
        <f t="shared" si="1"/>
        <v>10086661.76</v>
      </c>
      <c r="I43" s="24">
        <f t="shared" si="2"/>
        <v>36.976618378628075</v>
      </c>
      <c r="J43" s="24">
        <f t="shared" si="3"/>
        <v>0</v>
      </c>
      <c r="K43" s="24">
        <f t="shared" si="4"/>
        <v>-4544.9744333798944</v>
      </c>
    </row>
    <row r="44" spans="1:11" ht="25.5">
      <c r="A44" s="26" t="s">
        <v>192</v>
      </c>
      <c r="B44" s="22" t="s">
        <v>193</v>
      </c>
      <c r="C44" s="23">
        <v>0</v>
      </c>
      <c r="D44" s="23">
        <v>221930</v>
      </c>
      <c r="E44" s="23">
        <v>0</v>
      </c>
      <c r="F44" s="23">
        <v>-221929.94</v>
      </c>
      <c r="G44" s="23">
        <f t="shared" si="0"/>
        <v>-221929.94</v>
      </c>
      <c r="H44" s="23">
        <f t="shared" si="1"/>
        <v>221929.94</v>
      </c>
      <c r="I44" s="24">
        <f t="shared" si="2"/>
        <v>0</v>
      </c>
      <c r="J44" s="24">
        <f t="shared" si="3"/>
        <v>0</v>
      </c>
      <c r="K44" s="24">
        <f t="shared" si="4"/>
        <v>-99.999972964448247</v>
      </c>
    </row>
    <row r="45" spans="1:11">
      <c r="A45" s="21"/>
      <c r="B45" s="22"/>
      <c r="C45" s="23"/>
      <c r="D45" s="23"/>
      <c r="E45" s="23"/>
      <c r="F45" s="23"/>
      <c r="G45" s="23"/>
      <c r="H45" s="23"/>
      <c r="I45" s="24"/>
      <c r="J45" s="24"/>
      <c r="K45" s="24"/>
    </row>
    <row r="46" spans="1:11" s="3" customFormat="1">
      <c r="A46" s="30"/>
      <c r="B46" s="31" t="s">
        <v>123</v>
      </c>
      <c r="C46" s="32"/>
      <c r="D46" s="32"/>
      <c r="E46" s="32"/>
      <c r="F46" s="32"/>
      <c r="G46" s="32"/>
      <c r="H46" s="32"/>
      <c r="I46" s="33"/>
      <c r="J46" s="33"/>
      <c r="K46" s="33"/>
    </row>
    <row r="47" spans="1:11">
      <c r="A47" s="21" t="s">
        <v>19</v>
      </c>
      <c r="B47" s="22" t="s">
        <v>20</v>
      </c>
      <c r="C47" s="23">
        <v>11193143.5</v>
      </c>
      <c r="D47" s="23">
        <v>11893700</v>
      </c>
      <c r="E47" s="23">
        <v>6783224</v>
      </c>
      <c r="F47" s="23">
        <v>10777660.9</v>
      </c>
      <c r="G47" s="23">
        <f t="shared" ref="G47:G74" si="5">F47-C47</f>
        <v>-415482.59999999963</v>
      </c>
      <c r="H47" s="23">
        <f t="shared" ref="H47:H74" si="6">E47-F47</f>
        <v>-3994436.9000000004</v>
      </c>
      <c r="I47" s="24">
        <f t="shared" ref="I47:I74" si="7">IF(ISERROR(F47/C47),0,F47/C47*100-100)</f>
        <v>-3.7119384737629701</v>
      </c>
      <c r="J47" s="24">
        <f t="shared" ref="J47:J74" si="8">IF(ISERROR(F47/E47),0,F47/E47*100)</f>
        <v>158.88699680270031</v>
      </c>
      <c r="K47" s="24">
        <f t="shared" ref="K47:K74" si="9">IF(ISERROR(F47/D47),0,F47/D47*100)</f>
        <v>90.616552460546345</v>
      </c>
    </row>
    <row r="48" spans="1:11" ht="25.5">
      <c r="A48" s="25" t="s">
        <v>128</v>
      </c>
      <c r="B48" s="22" t="s">
        <v>129</v>
      </c>
      <c r="C48" s="23">
        <v>427.5</v>
      </c>
      <c r="D48" s="23">
        <v>0</v>
      </c>
      <c r="E48" s="23">
        <v>0</v>
      </c>
      <c r="F48" s="23">
        <v>4.9000000000000004</v>
      </c>
      <c r="G48" s="23">
        <f t="shared" si="5"/>
        <v>-422.6</v>
      </c>
      <c r="H48" s="23">
        <f t="shared" si="6"/>
        <v>-4.9000000000000004</v>
      </c>
      <c r="I48" s="24">
        <f t="shared" si="7"/>
        <v>-98.853801169590639</v>
      </c>
      <c r="J48" s="24">
        <f t="shared" si="8"/>
        <v>0</v>
      </c>
      <c r="K48" s="24">
        <f t="shared" si="9"/>
        <v>0</v>
      </c>
    </row>
    <row r="49" spans="1:11">
      <c r="A49" s="25" t="s">
        <v>130</v>
      </c>
      <c r="B49" s="22" t="s">
        <v>131</v>
      </c>
      <c r="C49" s="23">
        <v>4572811</v>
      </c>
      <c r="D49" s="23">
        <v>4925580</v>
      </c>
      <c r="E49" s="23">
        <v>3831536</v>
      </c>
      <c r="F49" s="23">
        <v>3809536</v>
      </c>
      <c r="G49" s="23">
        <f t="shared" si="5"/>
        <v>-763275</v>
      </c>
      <c r="H49" s="23">
        <f t="shared" si="6"/>
        <v>22000</v>
      </c>
      <c r="I49" s="24">
        <f t="shared" si="7"/>
        <v>-16.691592982959506</v>
      </c>
      <c r="J49" s="24">
        <f t="shared" si="8"/>
        <v>99.425817739935113</v>
      </c>
      <c r="K49" s="24">
        <f t="shared" si="9"/>
        <v>77.341876489672273</v>
      </c>
    </row>
    <row r="50" spans="1:11">
      <c r="A50" s="26" t="s">
        <v>132</v>
      </c>
      <c r="B50" s="22" t="s">
        <v>133</v>
      </c>
      <c r="C50" s="23">
        <v>4572811</v>
      </c>
      <c r="D50" s="23">
        <v>4925580</v>
      </c>
      <c r="E50" s="23">
        <v>3831536</v>
      </c>
      <c r="F50" s="23">
        <v>3809536</v>
      </c>
      <c r="G50" s="23">
        <f t="shared" si="5"/>
        <v>-763275</v>
      </c>
      <c r="H50" s="23">
        <f t="shared" si="6"/>
        <v>22000</v>
      </c>
      <c r="I50" s="24">
        <f t="shared" si="7"/>
        <v>-16.691592982959506</v>
      </c>
      <c r="J50" s="24">
        <f t="shared" si="8"/>
        <v>99.425817739935113</v>
      </c>
      <c r="K50" s="24">
        <f t="shared" si="9"/>
        <v>77.341876489672273</v>
      </c>
    </row>
    <row r="51" spans="1:11">
      <c r="A51" s="27" t="s">
        <v>134</v>
      </c>
      <c r="B51" s="22" t="s">
        <v>135</v>
      </c>
      <c r="C51" s="23">
        <v>4572811</v>
      </c>
      <c r="D51" s="23">
        <v>4925580</v>
      </c>
      <c r="E51" s="23">
        <v>3831536</v>
      </c>
      <c r="F51" s="23">
        <v>3809536</v>
      </c>
      <c r="G51" s="23">
        <f t="shared" si="5"/>
        <v>-763275</v>
      </c>
      <c r="H51" s="23">
        <f t="shared" si="6"/>
        <v>22000</v>
      </c>
      <c r="I51" s="24">
        <f t="shared" si="7"/>
        <v>-16.691592982959506</v>
      </c>
      <c r="J51" s="24">
        <f t="shared" si="8"/>
        <v>99.425817739935113</v>
      </c>
      <c r="K51" s="24">
        <f t="shared" si="9"/>
        <v>77.341876489672273</v>
      </c>
    </row>
    <row r="52" spans="1:11" ht="25.5">
      <c r="A52" s="28" t="s">
        <v>136</v>
      </c>
      <c r="B52" s="22" t="s">
        <v>137</v>
      </c>
      <c r="C52" s="23">
        <v>4572811</v>
      </c>
      <c r="D52" s="23">
        <v>4925580</v>
      </c>
      <c r="E52" s="23">
        <v>3831536</v>
      </c>
      <c r="F52" s="23">
        <v>3809536</v>
      </c>
      <c r="G52" s="23">
        <f t="shared" si="5"/>
        <v>-763275</v>
      </c>
      <c r="H52" s="23">
        <f t="shared" si="6"/>
        <v>22000</v>
      </c>
      <c r="I52" s="24">
        <f t="shared" si="7"/>
        <v>-16.691592982959506</v>
      </c>
      <c r="J52" s="24">
        <f t="shared" si="8"/>
        <v>99.425817739935113</v>
      </c>
      <c r="K52" s="24">
        <f t="shared" si="9"/>
        <v>77.341876489672273</v>
      </c>
    </row>
    <row r="53" spans="1:11" ht="25.5">
      <c r="A53" s="29" t="s">
        <v>138</v>
      </c>
      <c r="B53" s="22" t="s">
        <v>139</v>
      </c>
      <c r="C53" s="23">
        <v>4572811</v>
      </c>
      <c r="D53" s="23">
        <v>4925580</v>
      </c>
      <c r="E53" s="23">
        <v>3831536</v>
      </c>
      <c r="F53" s="23">
        <v>3809536</v>
      </c>
      <c r="G53" s="23">
        <f t="shared" si="5"/>
        <v>-763275</v>
      </c>
      <c r="H53" s="23">
        <f t="shared" si="6"/>
        <v>22000</v>
      </c>
      <c r="I53" s="24">
        <f t="shared" si="7"/>
        <v>-16.691592982959506</v>
      </c>
      <c r="J53" s="24">
        <f t="shared" si="8"/>
        <v>99.425817739935113</v>
      </c>
      <c r="K53" s="24">
        <f t="shared" si="9"/>
        <v>77.341876489672273</v>
      </c>
    </row>
    <row r="54" spans="1:11">
      <c r="A54" s="25" t="s">
        <v>84</v>
      </c>
      <c r="B54" s="22" t="s">
        <v>85</v>
      </c>
      <c r="C54" s="23">
        <v>6619905</v>
      </c>
      <c r="D54" s="23">
        <v>6968120</v>
      </c>
      <c r="E54" s="23">
        <v>2951688</v>
      </c>
      <c r="F54" s="23">
        <v>6968120</v>
      </c>
      <c r="G54" s="23">
        <f t="shared" si="5"/>
        <v>348215</v>
      </c>
      <c r="H54" s="23">
        <f t="shared" si="6"/>
        <v>-4016432</v>
      </c>
      <c r="I54" s="24">
        <f t="shared" si="7"/>
        <v>5.260120802337795</v>
      </c>
      <c r="J54" s="24">
        <f t="shared" si="8"/>
        <v>236.07237621320411</v>
      </c>
      <c r="K54" s="24">
        <f t="shared" si="9"/>
        <v>100</v>
      </c>
    </row>
    <row r="55" spans="1:11">
      <c r="A55" s="26" t="s">
        <v>86</v>
      </c>
      <c r="B55" s="22" t="s">
        <v>87</v>
      </c>
      <c r="C55" s="23">
        <v>6619905</v>
      </c>
      <c r="D55" s="23">
        <v>6968120</v>
      </c>
      <c r="E55" s="23">
        <v>2951688</v>
      </c>
      <c r="F55" s="23">
        <v>6968120</v>
      </c>
      <c r="G55" s="23">
        <f t="shared" si="5"/>
        <v>348215</v>
      </c>
      <c r="H55" s="23">
        <f t="shared" si="6"/>
        <v>-4016432</v>
      </c>
      <c r="I55" s="24">
        <f t="shared" si="7"/>
        <v>5.260120802337795</v>
      </c>
      <c r="J55" s="24">
        <f t="shared" si="8"/>
        <v>236.07237621320411</v>
      </c>
      <c r="K55" s="24">
        <f t="shared" si="9"/>
        <v>100</v>
      </c>
    </row>
    <row r="56" spans="1:11">
      <c r="A56" s="21" t="s">
        <v>88</v>
      </c>
      <c r="B56" s="22" t="s">
        <v>89</v>
      </c>
      <c r="C56" s="23">
        <v>6279997.75</v>
      </c>
      <c r="D56" s="23">
        <v>11893700</v>
      </c>
      <c r="E56" s="23">
        <v>6783224</v>
      </c>
      <c r="F56" s="23">
        <v>8126130.46</v>
      </c>
      <c r="G56" s="23">
        <f t="shared" si="5"/>
        <v>1846132.71</v>
      </c>
      <c r="H56" s="23">
        <f t="shared" si="6"/>
        <v>-1342906.46</v>
      </c>
      <c r="I56" s="24">
        <f t="shared" si="7"/>
        <v>29.397028207533992</v>
      </c>
      <c r="J56" s="24">
        <f t="shared" si="8"/>
        <v>119.7974659247579</v>
      </c>
      <c r="K56" s="24">
        <f t="shared" si="9"/>
        <v>68.322981578482725</v>
      </c>
    </row>
    <row r="57" spans="1:11">
      <c r="A57" s="25" t="s">
        <v>90</v>
      </c>
      <c r="B57" s="22" t="s">
        <v>91</v>
      </c>
      <c r="C57" s="23">
        <v>6279339.2000000002</v>
      </c>
      <c r="D57" s="23">
        <v>11876789</v>
      </c>
      <c r="E57" s="23">
        <v>6783224</v>
      </c>
      <c r="F57" s="23">
        <v>8126130.46</v>
      </c>
      <c r="G57" s="23">
        <f t="shared" si="5"/>
        <v>1846791.2599999998</v>
      </c>
      <c r="H57" s="23">
        <f t="shared" si="6"/>
        <v>-1342906.46</v>
      </c>
      <c r="I57" s="24">
        <f t="shared" si="7"/>
        <v>29.410598809505302</v>
      </c>
      <c r="J57" s="24">
        <f t="shared" si="8"/>
        <v>119.7974659247579</v>
      </c>
      <c r="K57" s="24">
        <f t="shared" si="9"/>
        <v>68.420264601821245</v>
      </c>
    </row>
    <row r="58" spans="1:11">
      <c r="A58" s="26" t="s">
        <v>92</v>
      </c>
      <c r="B58" s="22" t="s">
        <v>93</v>
      </c>
      <c r="C58" s="23">
        <v>1017185.26</v>
      </c>
      <c r="D58" s="23">
        <v>1993195</v>
      </c>
      <c r="E58" s="23">
        <v>990444</v>
      </c>
      <c r="F58" s="23">
        <v>927923.48</v>
      </c>
      <c r="G58" s="23">
        <f t="shared" si="5"/>
        <v>-89261.780000000028</v>
      </c>
      <c r="H58" s="23">
        <f t="shared" si="6"/>
        <v>62520.520000000019</v>
      </c>
      <c r="I58" s="24">
        <f t="shared" si="7"/>
        <v>-8.7753709683130836</v>
      </c>
      <c r="J58" s="24">
        <f t="shared" si="8"/>
        <v>93.687626963260911</v>
      </c>
      <c r="K58" s="24">
        <f t="shared" si="9"/>
        <v>46.554575944651674</v>
      </c>
    </row>
    <row r="59" spans="1:11">
      <c r="A59" s="27" t="s">
        <v>94</v>
      </c>
      <c r="B59" s="22" t="s">
        <v>95</v>
      </c>
      <c r="C59" s="23">
        <v>723103.45</v>
      </c>
      <c r="D59" s="23">
        <v>1204622</v>
      </c>
      <c r="E59" s="23">
        <v>580343</v>
      </c>
      <c r="F59" s="23">
        <v>492422.24</v>
      </c>
      <c r="G59" s="23">
        <f t="shared" si="5"/>
        <v>-230681.20999999996</v>
      </c>
      <c r="H59" s="23">
        <f t="shared" si="6"/>
        <v>87920.760000000009</v>
      </c>
      <c r="I59" s="24">
        <f t="shared" si="7"/>
        <v>-31.901550186214706</v>
      </c>
      <c r="J59" s="24">
        <f t="shared" si="8"/>
        <v>84.8502075496732</v>
      </c>
      <c r="K59" s="24">
        <f t="shared" si="9"/>
        <v>40.877739241023328</v>
      </c>
    </row>
    <row r="60" spans="1:11">
      <c r="A60" s="27" t="s">
        <v>96</v>
      </c>
      <c r="B60" s="22" t="s">
        <v>97</v>
      </c>
      <c r="C60" s="23">
        <v>294081.81</v>
      </c>
      <c r="D60" s="23">
        <v>788573</v>
      </c>
      <c r="E60" s="23">
        <v>410101</v>
      </c>
      <c r="F60" s="23">
        <v>435501.24</v>
      </c>
      <c r="G60" s="23">
        <f t="shared" si="5"/>
        <v>141419.43</v>
      </c>
      <c r="H60" s="23">
        <f t="shared" si="6"/>
        <v>-25400.239999999991</v>
      </c>
      <c r="I60" s="24">
        <f t="shared" si="7"/>
        <v>48.08846558717795</v>
      </c>
      <c r="J60" s="24">
        <f t="shared" si="8"/>
        <v>106.19365473383387</v>
      </c>
      <c r="K60" s="24">
        <f t="shared" si="9"/>
        <v>55.226496468938194</v>
      </c>
    </row>
    <row r="61" spans="1:11">
      <c r="A61" s="28" t="s">
        <v>98</v>
      </c>
      <c r="B61" s="22" t="s">
        <v>99</v>
      </c>
      <c r="C61" s="23">
        <v>7778.52</v>
      </c>
      <c r="D61" s="23">
        <v>0</v>
      </c>
      <c r="E61" s="23">
        <v>0</v>
      </c>
      <c r="F61" s="23">
        <v>13641.35</v>
      </c>
      <c r="G61" s="23">
        <f t="shared" si="5"/>
        <v>5862.83</v>
      </c>
      <c r="H61" s="23">
        <f t="shared" si="6"/>
        <v>-13641.35</v>
      </c>
      <c r="I61" s="24">
        <f t="shared" si="7"/>
        <v>75.372050210065652</v>
      </c>
      <c r="J61" s="24">
        <f t="shared" si="8"/>
        <v>0</v>
      </c>
      <c r="K61" s="24">
        <f t="shared" si="9"/>
        <v>0</v>
      </c>
    </row>
    <row r="62" spans="1:11">
      <c r="A62" s="26" t="s">
        <v>100</v>
      </c>
      <c r="B62" s="22" t="s">
        <v>101</v>
      </c>
      <c r="C62" s="23">
        <v>5235477.9400000004</v>
      </c>
      <c r="D62" s="23">
        <v>9745290</v>
      </c>
      <c r="E62" s="23">
        <v>5792780</v>
      </c>
      <c r="F62" s="23">
        <v>7180491.3799999999</v>
      </c>
      <c r="G62" s="23">
        <f t="shared" si="5"/>
        <v>1945013.4399999995</v>
      </c>
      <c r="H62" s="23">
        <f t="shared" si="6"/>
        <v>-1387711.38</v>
      </c>
      <c r="I62" s="24">
        <f t="shared" si="7"/>
        <v>37.150637674160436</v>
      </c>
      <c r="J62" s="24">
        <f t="shared" si="8"/>
        <v>123.95587921516093</v>
      </c>
      <c r="K62" s="24">
        <f t="shared" si="9"/>
        <v>73.681659345181103</v>
      </c>
    </row>
    <row r="63" spans="1:11">
      <c r="A63" s="27" t="s">
        <v>102</v>
      </c>
      <c r="B63" s="22" t="s">
        <v>103</v>
      </c>
      <c r="C63" s="23">
        <v>5235477.9400000004</v>
      </c>
      <c r="D63" s="23">
        <v>9745290</v>
      </c>
      <c r="E63" s="23">
        <v>5792780</v>
      </c>
      <c r="F63" s="23">
        <v>7180491.3799999999</v>
      </c>
      <c r="G63" s="23">
        <f t="shared" si="5"/>
        <v>1945013.4399999995</v>
      </c>
      <c r="H63" s="23">
        <f t="shared" si="6"/>
        <v>-1387711.38</v>
      </c>
      <c r="I63" s="24">
        <f t="shared" si="7"/>
        <v>37.150637674160436</v>
      </c>
      <c r="J63" s="24">
        <f t="shared" si="8"/>
        <v>123.95587921516093</v>
      </c>
      <c r="K63" s="24">
        <f t="shared" si="9"/>
        <v>73.681659345181103</v>
      </c>
    </row>
    <row r="64" spans="1:11" ht="25.5">
      <c r="A64" s="26" t="s">
        <v>106</v>
      </c>
      <c r="B64" s="22" t="s">
        <v>107</v>
      </c>
      <c r="C64" s="23">
        <v>26676</v>
      </c>
      <c r="D64" s="23">
        <v>138304</v>
      </c>
      <c r="E64" s="23">
        <v>0</v>
      </c>
      <c r="F64" s="23">
        <v>17715.599999999999</v>
      </c>
      <c r="G64" s="23">
        <f t="shared" si="5"/>
        <v>-8960.4000000000015</v>
      </c>
      <c r="H64" s="23">
        <f t="shared" si="6"/>
        <v>-17715.599999999999</v>
      </c>
      <c r="I64" s="24">
        <f t="shared" si="7"/>
        <v>-33.589743589743591</v>
      </c>
      <c r="J64" s="24">
        <f t="shared" si="8"/>
        <v>0</v>
      </c>
      <c r="K64" s="24">
        <f t="shared" si="9"/>
        <v>12.809173993521517</v>
      </c>
    </row>
    <row r="65" spans="1:11">
      <c r="A65" s="27" t="s">
        <v>108</v>
      </c>
      <c r="B65" s="22" t="s">
        <v>109</v>
      </c>
      <c r="C65" s="23">
        <v>0</v>
      </c>
      <c r="D65" s="23">
        <v>10260</v>
      </c>
      <c r="E65" s="23">
        <v>0</v>
      </c>
      <c r="F65" s="23">
        <v>0</v>
      </c>
      <c r="G65" s="23">
        <f t="shared" si="5"/>
        <v>0</v>
      </c>
      <c r="H65" s="23">
        <f t="shared" si="6"/>
        <v>0</v>
      </c>
      <c r="I65" s="24">
        <f t="shared" si="7"/>
        <v>0</v>
      </c>
      <c r="J65" s="24">
        <f t="shared" si="8"/>
        <v>0</v>
      </c>
      <c r="K65" s="24">
        <f t="shared" si="9"/>
        <v>0</v>
      </c>
    </row>
    <row r="66" spans="1:11" ht="25.5">
      <c r="A66" s="28" t="s">
        <v>110</v>
      </c>
      <c r="B66" s="22" t="s">
        <v>111</v>
      </c>
      <c r="C66" s="23">
        <v>0</v>
      </c>
      <c r="D66" s="23">
        <v>10260</v>
      </c>
      <c r="E66" s="23">
        <v>0</v>
      </c>
      <c r="F66" s="23">
        <v>0</v>
      </c>
      <c r="G66" s="23">
        <f t="shared" si="5"/>
        <v>0</v>
      </c>
      <c r="H66" s="23">
        <f t="shared" si="6"/>
        <v>0</v>
      </c>
      <c r="I66" s="24">
        <f t="shared" si="7"/>
        <v>0</v>
      </c>
      <c r="J66" s="24">
        <f t="shared" si="8"/>
        <v>0</v>
      </c>
      <c r="K66" s="24">
        <f t="shared" si="9"/>
        <v>0</v>
      </c>
    </row>
    <row r="67" spans="1:11" ht="25.5">
      <c r="A67" s="29" t="s">
        <v>112</v>
      </c>
      <c r="B67" s="22" t="s">
        <v>113</v>
      </c>
      <c r="C67" s="23">
        <v>0</v>
      </c>
      <c r="D67" s="23">
        <v>10260</v>
      </c>
      <c r="E67" s="23">
        <v>0</v>
      </c>
      <c r="F67" s="23">
        <v>0</v>
      </c>
      <c r="G67" s="23">
        <f t="shared" si="5"/>
        <v>0</v>
      </c>
      <c r="H67" s="23">
        <f t="shared" si="6"/>
        <v>0</v>
      </c>
      <c r="I67" s="24">
        <f t="shared" si="7"/>
        <v>0</v>
      </c>
      <c r="J67" s="24">
        <f t="shared" si="8"/>
        <v>0</v>
      </c>
      <c r="K67" s="24">
        <f t="shared" si="9"/>
        <v>0</v>
      </c>
    </row>
    <row r="68" spans="1:11" ht="25.5">
      <c r="A68" s="27" t="s">
        <v>188</v>
      </c>
      <c r="B68" s="22" t="s">
        <v>189</v>
      </c>
      <c r="C68" s="23">
        <v>26676</v>
      </c>
      <c r="D68" s="23">
        <v>128044</v>
      </c>
      <c r="E68" s="23">
        <v>0</v>
      </c>
      <c r="F68" s="23">
        <v>17715.599999999999</v>
      </c>
      <c r="G68" s="23">
        <f t="shared" si="5"/>
        <v>-8960.4000000000015</v>
      </c>
      <c r="H68" s="23">
        <f t="shared" si="6"/>
        <v>-17715.599999999999</v>
      </c>
      <c r="I68" s="24">
        <f t="shared" si="7"/>
        <v>-33.589743589743591</v>
      </c>
      <c r="J68" s="24">
        <f t="shared" si="8"/>
        <v>0</v>
      </c>
      <c r="K68" s="24">
        <f t="shared" si="9"/>
        <v>13.835556527443691</v>
      </c>
    </row>
    <row r="69" spans="1:11" ht="25.5">
      <c r="A69" s="28" t="s">
        <v>207</v>
      </c>
      <c r="B69" s="22" t="s">
        <v>208</v>
      </c>
      <c r="C69" s="23">
        <v>26676</v>
      </c>
      <c r="D69" s="23">
        <v>128044</v>
      </c>
      <c r="E69" s="23">
        <v>0</v>
      </c>
      <c r="F69" s="23">
        <v>17715.599999999999</v>
      </c>
      <c r="G69" s="23">
        <f t="shared" si="5"/>
        <v>-8960.4000000000015</v>
      </c>
      <c r="H69" s="23">
        <f t="shared" si="6"/>
        <v>-17715.599999999999</v>
      </c>
      <c r="I69" s="24">
        <f t="shared" si="7"/>
        <v>-33.589743589743591</v>
      </c>
      <c r="J69" s="24">
        <f t="shared" si="8"/>
        <v>0</v>
      </c>
      <c r="K69" s="24">
        <f t="shared" si="9"/>
        <v>13.835556527443691</v>
      </c>
    </row>
    <row r="70" spans="1:11">
      <c r="A70" s="25" t="s">
        <v>114</v>
      </c>
      <c r="B70" s="22" t="s">
        <v>115</v>
      </c>
      <c r="C70" s="23">
        <v>658.55</v>
      </c>
      <c r="D70" s="23">
        <v>16911</v>
      </c>
      <c r="E70" s="23">
        <v>0</v>
      </c>
      <c r="F70" s="23">
        <v>0</v>
      </c>
      <c r="G70" s="23">
        <f t="shared" si="5"/>
        <v>-658.55</v>
      </c>
      <c r="H70" s="23">
        <f t="shared" si="6"/>
        <v>0</v>
      </c>
      <c r="I70" s="24">
        <f t="shared" si="7"/>
        <v>-100</v>
      </c>
      <c r="J70" s="24">
        <f t="shared" si="8"/>
        <v>0</v>
      </c>
      <c r="K70" s="24">
        <f t="shared" si="9"/>
        <v>0</v>
      </c>
    </row>
    <row r="71" spans="1:11">
      <c r="A71" s="26" t="s">
        <v>116</v>
      </c>
      <c r="B71" s="22" t="s">
        <v>117</v>
      </c>
      <c r="C71" s="23">
        <v>658.55</v>
      </c>
      <c r="D71" s="23">
        <v>16911</v>
      </c>
      <c r="E71" s="23">
        <v>0</v>
      </c>
      <c r="F71" s="23">
        <v>0</v>
      </c>
      <c r="G71" s="23">
        <f t="shared" si="5"/>
        <v>-658.55</v>
      </c>
      <c r="H71" s="23">
        <f t="shared" si="6"/>
        <v>0</v>
      </c>
      <c r="I71" s="24">
        <f t="shared" si="7"/>
        <v>-100</v>
      </c>
      <c r="J71" s="24">
        <f t="shared" si="8"/>
        <v>0</v>
      </c>
      <c r="K71" s="24">
        <f t="shared" si="9"/>
        <v>0</v>
      </c>
    </row>
    <row r="72" spans="1:11">
      <c r="A72" s="21"/>
      <c r="B72" s="22" t="s">
        <v>118</v>
      </c>
      <c r="C72" s="23">
        <v>4913145.75</v>
      </c>
      <c r="D72" s="23">
        <v>0</v>
      </c>
      <c r="E72" s="23">
        <v>0</v>
      </c>
      <c r="F72" s="23">
        <v>2651530.44</v>
      </c>
      <c r="G72" s="23">
        <f t="shared" si="5"/>
        <v>-2261615.31</v>
      </c>
      <c r="H72" s="23">
        <f t="shared" si="6"/>
        <v>-2651530.44</v>
      </c>
      <c r="I72" s="24">
        <f t="shared" si="7"/>
        <v>-46.031919773599228</v>
      </c>
      <c r="J72" s="24">
        <f t="shared" si="8"/>
        <v>0</v>
      </c>
      <c r="K72" s="24">
        <f t="shared" si="9"/>
        <v>0</v>
      </c>
    </row>
    <row r="73" spans="1:11">
      <c r="A73" s="21" t="s">
        <v>119</v>
      </c>
      <c r="B73" s="22" t="s">
        <v>120</v>
      </c>
      <c r="C73" s="23">
        <v>-4913145.75</v>
      </c>
      <c r="D73" s="23">
        <v>0</v>
      </c>
      <c r="E73" s="23">
        <v>0</v>
      </c>
      <c r="F73" s="23">
        <v>-2651530.44</v>
      </c>
      <c r="G73" s="23">
        <f t="shared" si="5"/>
        <v>2261615.31</v>
      </c>
      <c r="H73" s="23">
        <f t="shared" si="6"/>
        <v>2651530.44</v>
      </c>
      <c r="I73" s="24">
        <f t="shared" si="7"/>
        <v>-46.031919773599228</v>
      </c>
      <c r="J73" s="24">
        <f t="shared" si="8"/>
        <v>0</v>
      </c>
      <c r="K73" s="24">
        <f t="shared" si="9"/>
        <v>0</v>
      </c>
    </row>
    <row r="74" spans="1:11">
      <c r="A74" s="25" t="s">
        <v>121</v>
      </c>
      <c r="B74" s="22" t="s">
        <v>122</v>
      </c>
      <c r="C74" s="23">
        <v>-4913145.75</v>
      </c>
      <c r="D74" s="23">
        <v>0</v>
      </c>
      <c r="E74" s="23">
        <v>0</v>
      </c>
      <c r="F74" s="23">
        <v>-2651530.44</v>
      </c>
      <c r="G74" s="23">
        <f t="shared" si="5"/>
        <v>2261615.31</v>
      </c>
      <c r="H74" s="23">
        <f t="shared" si="6"/>
        <v>2651530.44</v>
      </c>
      <c r="I74" s="24">
        <f t="shared" si="7"/>
        <v>-46.031919773599228</v>
      </c>
      <c r="J74" s="24">
        <f t="shared" si="8"/>
        <v>0</v>
      </c>
      <c r="K74" s="24">
        <f t="shared" si="9"/>
        <v>0</v>
      </c>
    </row>
    <row r="75" spans="1:11" s="3" customFormat="1">
      <c r="A75" s="30" t="s">
        <v>148</v>
      </c>
      <c r="B75" s="31" t="s">
        <v>209</v>
      </c>
      <c r="C75" s="32"/>
      <c r="D75" s="32"/>
      <c r="E75" s="32"/>
      <c r="F75" s="32"/>
      <c r="G75" s="32"/>
      <c r="H75" s="32"/>
      <c r="I75" s="33"/>
      <c r="J75" s="33"/>
      <c r="K75" s="33"/>
    </row>
    <row r="76" spans="1:11">
      <c r="A76" s="21" t="s">
        <v>19</v>
      </c>
      <c r="B76" s="22" t="s">
        <v>20</v>
      </c>
      <c r="C76" s="23">
        <v>709852</v>
      </c>
      <c r="D76" s="23">
        <v>711180</v>
      </c>
      <c r="E76" s="23">
        <v>368317</v>
      </c>
      <c r="F76" s="23">
        <v>711180</v>
      </c>
      <c r="G76" s="23">
        <f t="shared" ref="G76:G89" si="10">F76-C76</f>
        <v>1328</v>
      </c>
      <c r="H76" s="23">
        <f t="shared" ref="H76:H89" si="11">E76-F76</f>
        <v>-342863</v>
      </c>
      <c r="I76" s="24">
        <f t="shared" ref="I76:I89" si="12">IF(ISERROR(F76/C76),0,F76/C76*100-100)</f>
        <v>0.18708125073958115</v>
      </c>
      <c r="J76" s="24">
        <f t="shared" ref="J76:J89" si="13">IF(ISERROR(F76/E76),0,F76/E76*100)</f>
        <v>193.08910530874221</v>
      </c>
      <c r="K76" s="24">
        <f t="shared" ref="K76:K89" si="14">IF(ISERROR(F76/D76),0,F76/D76*100)</f>
        <v>100</v>
      </c>
    </row>
    <row r="77" spans="1:11">
      <c r="A77" s="25" t="s">
        <v>84</v>
      </c>
      <c r="B77" s="22" t="s">
        <v>85</v>
      </c>
      <c r="C77" s="23">
        <v>709852</v>
      </c>
      <c r="D77" s="23">
        <v>711180</v>
      </c>
      <c r="E77" s="23">
        <v>368317</v>
      </c>
      <c r="F77" s="23">
        <v>711180</v>
      </c>
      <c r="G77" s="23">
        <f t="shared" si="10"/>
        <v>1328</v>
      </c>
      <c r="H77" s="23">
        <f t="shared" si="11"/>
        <v>-342863</v>
      </c>
      <c r="I77" s="24">
        <f t="shared" si="12"/>
        <v>0.18708125073958115</v>
      </c>
      <c r="J77" s="24">
        <f t="shared" si="13"/>
        <v>193.08910530874221</v>
      </c>
      <c r="K77" s="24">
        <f t="shared" si="14"/>
        <v>100</v>
      </c>
    </row>
    <row r="78" spans="1:11">
      <c r="A78" s="26" t="s">
        <v>86</v>
      </c>
      <c r="B78" s="22" t="s">
        <v>87</v>
      </c>
      <c r="C78" s="23">
        <v>709852</v>
      </c>
      <c r="D78" s="23">
        <v>711180</v>
      </c>
      <c r="E78" s="23">
        <v>368317</v>
      </c>
      <c r="F78" s="23">
        <v>711180</v>
      </c>
      <c r="G78" s="23">
        <f t="shared" si="10"/>
        <v>1328</v>
      </c>
      <c r="H78" s="23">
        <f t="shared" si="11"/>
        <v>-342863</v>
      </c>
      <c r="I78" s="24">
        <f t="shared" si="12"/>
        <v>0.18708125073958115</v>
      </c>
      <c r="J78" s="24">
        <f t="shared" si="13"/>
        <v>193.08910530874221</v>
      </c>
      <c r="K78" s="24">
        <f t="shared" si="14"/>
        <v>100</v>
      </c>
    </row>
    <row r="79" spans="1:11">
      <c r="A79" s="21" t="s">
        <v>88</v>
      </c>
      <c r="B79" s="22" t="s">
        <v>89</v>
      </c>
      <c r="C79" s="23">
        <v>451557.14</v>
      </c>
      <c r="D79" s="23">
        <v>711180</v>
      </c>
      <c r="E79" s="23">
        <v>368317</v>
      </c>
      <c r="F79" s="23">
        <v>295816.02</v>
      </c>
      <c r="G79" s="23">
        <f t="shared" si="10"/>
        <v>-155741.12</v>
      </c>
      <c r="H79" s="23">
        <f t="shared" si="11"/>
        <v>72500.979999999981</v>
      </c>
      <c r="I79" s="24">
        <f t="shared" si="12"/>
        <v>-34.489792366033683</v>
      </c>
      <c r="J79" s="24">
        <f t="shared" si="13"/>
        <v>80.315603135342656</v>
      </c>
      <c r="K79" s="24">
        <f t="shared" si="14"/>
        <v>41.595098287353416</v>
      </c>
    </row>
    <row r="80" spans="1:11">
      <c r="A80" s="25" t="s">
        <v>90</v>
      </c>
      <c r="B80" s="22" t="s">
        <v>91</v>
      </c>
      <c r="C80" s="23">
        <v>450898.59</v>
      </c>
      <c r="D80" s="23">
        <v>704269</v>
      </c>
      <c r="E80" s="23">
        <v>368317</v>
      </c>
      <c r="F80" s="23">
        <v>295816.02</v>
      </c>
      <c r="G80" s="23">
        <f t="shared" si="10"/>
        <v>-155082.57</v>
      </c>
      <c r="H80" s="23">
        <f t="shared" si="11"/>
        <v>72500.979999999981</v>
      </c>
      <c r="I80" s="24">
        <f t="shared" si="12"/>
        <v>-34.39411287580208</v>
      </c>
      <c r="J80" s="24">
        <f t="shared" si="13"/>
        <v>80.315603135342656</v>
      </c>
      <c r="K80" s="24">
        <f t="shared" si="14"/>
        <v>42.003271477233845</v>
      </c>
    </row>
    <row r="81" spans="1:11">
      <c r="A81" s="26" t="s">
        <v>92</v>
      </c>
      <c r="B81" s="22" t="s">
        <v>93</v>
      </c>
      <c r="C81" s="23">
        <v>450898.59</v>
      </c>
      <c r="D81" s="23">
        <v>704269</v>
      </c>
      <c r="E81" s="23">
        <v>368317</v>
      </c>
      <c r="F81" s="23">
        <v>295816.02</v>
      </c>
      <c r="G81" s="23">
        <f t="shared" si="10"/>
        <v>-155082.57</v>
      </c>
      <c r="H81" s="23">
        <f t="shared" si="11"/>
        <v>72500.979999999981</v>
      </c>
      <c r="I81" s="24">
        <f t="shared" si="12"/>
        <v>-34.39411287580208</v>
      </c>
      <c r="J81" s="24">
        <f t="shared" si="13"/>
        <v>80.315603135342656</v>
      </c>
      <c r="K81" s="24">
        <f t="shared" si="14"/>
        <v>42.003271477233845</v>
      </c>
    </row>
    <row r="82" spans="1:11">
      <c r="A82" s="27" t="s">
        <v>94</v>
      </c>
      <c r="B82" s="22" t="s">
        <v>95</v>
      </c>
      <c r="C82" s="23">
        <v>338064.81</v>
      </c>
      <c r="D82" s="23">
        <v>488231</v>
      </c>
      <c r="E82" s="23">
        <v>260023</v>
      </c>
      <c r="F82" s="23">
        <v>213339.94</v>
      </c>
      <c r="G82" s="23">
        <f t="shared" si="10"/>
        <v>-124724.87</v>
      </c>
      <c r="H82" s="23">
        <f t="shared" si="11"/>
        <v>46683.06</v>
      </c>
      <c r="I82" s="24">
        <f t="shared" si="12"/>
        <v>-36.893774894819721</v>
      </c>
      <c r="J82" s="24">
        <f t="shared" si="13"/>
        <v>82.046565111547821</v>
      </c>
      <c r="K82" s="24">
        <f t="shared" si="14"/>
        <v>43.696516607917154</v>
      </c>
    </row>
    <row r="83" spans="1:11">
      <c r="A83" s="27" t="s">
        <v>96</v>
      </c>
      <c r="B83" s="22" t="s">
        <v>97</v>
      </c>
      <c r="C83" s="23">
        <v>112833.78</v>
      </c>
      <c r="D83" s="23">
        <v>216038</v>
      </c>
      <c r="E83" s="23">
        <v>108294</v>
      </c>
      <c r="F83" s="23">
        <v>82476.08</v>
      </c>
      <c r="G83" s="23">
        <f t="shared" si="10"/>
        <v>-30357.699999999997</v>
      </c>
      <c r="H83" s="23">
        <f t="shared" si="11"/>
        <v>25817.919999999998</v>
      </c>
      <c r="I83" s="24">
        <f t="shared" si="12"/>
        <v>-26.904797481747039</v>
      </c>
      <c r="J83" s="24">
        <f t="shared" si="13"/>
        <v>76.159417880953711</v>
      </c>
      <c r="K83" s="24">
        <f t="shared" si="14"/>
        <v>38.176654107147819</v>
      </c>
    </row>
    <row r="84" spans="1:11">
      <c r="A84" s="28" t="s">
        <v>98</v>
      </c>
      <c r="B84" s="22" t="s">
        <v>99</v>
      </c>
      <c r="C84" s="23">
        <v>7626.52</v>
      </c>
      <c r="D84" s="23">
        <v>0</v>
      </c>
      <c r="E84" s="23">
        <v>0</v>
      </c>
      <c r="F84" s="23">
        <v>9970.15</v>
      </c>
      <c r="G84" s="23">
        <f t="shared" si="10"/>
        <v>2343.6299999999992</v>
      </c>
      <c r="H84" s="23">
        <f t="shared" si="11"/>
        <v>-9970.15</v>
      </c>
      <c r="I84" s="24">
        <f t="shared" si="12"/>
        <v>30.730005297304643</v>
      </c>
      <c r="J84" s="24">
        <f t="shared" si="13"/>
        <v>0</v>
      </c>
      <c r="K84" s="24">
        <f t="shared" si="14"/>
        <v>0</v>
      </c>
    </row>
    <row r="85" spans="1:11">
      <c r="A85" s="25" t="s">
        <v>114</v>
      </c>
      <c r="B85" s="22" t="s">
        <v>115</v>
      </c>
      <c r="C85" s="23">
        <v>658.55</v>
      </c>
      <c r="D85" s="23">
        <v>6911</v>
      </c>
      <c r="E85" s="23">
        <v>0</v>
      </c>
      <c r="F85" s="23">
        <v>0</v>
      </c>
      <c r="G85" s="23">
        <f t="shared" si="10"/>
        <v>-658.55</v>
      </c>
      <c r="H85" s="23">
        <f t="shared" si="11"/>
        <v>0</v>
      </c>
      <c r="I85" s="24">
        <f t="shared" si="12"/>
        <v>-100</v>
      </c>
      <c r="J85" s="24">
        <f t="shared" si="13"/>
        <v>0</v>
      </c>
      <c r="K85" s="24">
        <f t="shared" si="14"/>
        <v>0</v>
      </c>
    </row>
    <row r="86" spans="1:11">
      <c r="A86" s="26" t="s">
        <v>116</v>
      </c>
      <c r="B86" s="22" t="s">
        <v>117</v>
      </c>
      <c r="C86" s="23">
        <v>658.55</v>
      </c>
      <c r="D86" s="23">
        <v>6911</v>
      </c>
      <c r="E86" s="23">
        <v>0</v>
      </c>
      <c r="F86" s="23">
        <v>0</v>
      </c>
      <c r="G86" s="23">
        <f t="shared" si="10"/>
        <v>-658.55</v>
      </c>
      <c r="H86" s="23">
        <f t="shared" si="11"/>
        <v>0</v>
      </c>
      <c r="I86" s="24">
        <f t="shared" si="12"/>
        <v>-100</v>
      </c>
      <c r="J86" s="24">
        <f t="shared" si="13"/>
        <v>0</v>
      </c>
      <c r="K86" s="24">
        <f t="shared" si="14"/>
        <v>0</v>
      </c>
    </row>
    <row r="87" spans="1:11">
      <c r="A87" s="21"/>
      <c r="B87" s="22" t="s">
        <v>118</v>
      </c>
      <c r="C87" s="23">
        <v>258294.86</v>
      </c>
      <c r="D87" s="23">
        <v>0</v>
      </c>
      <c r="E87" s="23">
        <v>0</v>
      </c>
      <c r="F87" s="23">
        <v>415363.98</v>
      </c>
      <c r="G87" s="23">
        <f t="shared" si="10"/>
        <v>157069.12</v>
      </c>
      <c r="H87" s="23">
        <f t="shared" si="11"/>
        <v>-415363.98</v>
      </c>
      <c r="I87" s="24">
        <f t="shared" si="12"/>
        <v>60.810006052772394</v>
      </c>
      <c r="J87" s="24">
        <f t="shared" si="13"/>
        <v>0</v>
      </c>
      <c r="K87" s="24">
        <f t="shared" si="14"/>
        <v>0</v>
      </c>
    </row>
    <row r="88" spans="1:11">
      <c r="A88" s="21" t="s">
        <v>119</v>
      </c>
      <c r="B88" s="22" t="s">
        <v>120</v>
      </c>
      <c r="C88" s="23">
        <v>-258294.86</v>
      </c>
      <c r="D88" s="23">
        <v>0</v>
      </c>
      <c r="E88" s="23">
        <v>0</v>
      </c>
      <c r="F88" s="23">
        <v>-415363.98</v>
      </c>
      <c r="G88" s="23">
        <f t="shared" si="10"/>
        <v>-157069.12</v>
      </c>
      <c r="H88" s="23">
        <f t="shared" si="11"/>
        <v>415363.98</v>
      </c>
      <c r="I88" s="24">
        <f t="shared" si="12"/>
        <v>60.810006052772394</v>
      </c>
      <c r="J88" s="24">
        <f t="shared" si="13"/>
        <v>0</v>
      </c>
      <c r="K88" s="24">
        <f t="shared" si="14"/>
        <v>0</v>
      </c>
    </row>
    <row r="89" spans="1:11">
      <c r="A89" s="25" t="s">
        <v>121</v>
      </c>
      <c r="B89" s="22" t="s">
        <v>122</v>
      </c>
      <c r="C89" s="23">
        <v>-258294.86</v>
      </c>
      <c r="D89" s="23">
        <v>0</v>
      </c>
      <c r="E89" s="23">
        <v>0</v>
      </c>
      <c r="F89" s="23">
        <v>-415363.98</v>
      </c>
      <c r="G89" s="23">
        <f t="shared" si="10"/>
        <v>-157069.12</v>
      </c>
      <c r="H89" s="23">
        <f t="shared" si="11"/>
        <v>415363.98</v>
      </c>
      <c r="I89" s="24">
        <f t="shared" si="12"/>
        <v>60.810006052772394</v>
      </c>
      <c r="J89" s="24">
        <f t="shared" si="13"/>
        <v>0</v>
      </c>
      <c r="K89" s="24">
        <f t="shared" si="14"/>
        <v>0</v>
      </c>
    </row>
    <row r="90" spans="1:11" s="3" customFormat="1">
      <c r="A90" s="30" t="s">
        <v>124</v>
      </c>
      <c r="B90" s="31" t="s">
        <v>210</v>
      </c>
      <c r="C90" s="32"/>
      <c r="D90" s="32"/>
      <c r="E90" s="32"/>
      <c r="F90" s="32"/>
      <c r="G90" s="32"/>
      <c r="H90" s="32"/>
      <c r="I90" s="33"/>
      <c r="J90" s="33"/>
      <c r="K90" s="33"/>
    </row>
    <row r="91" spans="1:11">
      <c r="A91" s="21" t="s">
        <v>19</v>
      </c>
      <c r="B91" s="22" t="s">
        <v>20</v>
      </c>
      <c r="C91" s="23">
        <v>4811095</v>
      </c>
      <c r="D91" s="23">
        <v>5121558</v>
      </c>
      <c r="E91" s="23">
        <v>3895536</v>
      </c>
      <c r="F91" s="23">
        <v>4109034.9</v>
      </c>
      <c r="G91" s="23">
        <f t="shared" ref="G91:G110" si="15">F91-C91</f>
        <v>-702060.10000000009</v>
      </c>
      <c r="H91" s="23">
        <f t="shared" ref="H91:H110" si="16">E91-F91</f>
        <v>-213498.89999999991</v>
      </c>
      <c r="I91" s="24">
        <f t="shared" ref="I91:I110" si="17">IF(ISERROR(F91/C91),0,F91/C91*100-100)</f>
        <v>-14.592522076575094</v>
      </c>
      <c r="J91" s="24">
        <f t="shared" ref="J91:J110" si="18">IF(ISERROR(F91/E91),0,F91/E91*100)</f>
        <v>105.48060395283217</v>
      </c>
      <c r="K91" s="24">
        <f t="shared" ref="K91:K110" si="19">IF(ISERROR(F91/D91),0,F91/D91*100)</f>
        <v>80.230174099365854</v>
      </c>
    </row>
    <row r="92" spans="1:11" ht="25.5">
      <c r="A92" s="25" t="s">
        <v>128</v>
      </c>
      <c r="B92" s="22" t="s">
        <v>129</v>
      </c>
      <c r="C92" s="23">
        <v>0</v>
      </c>
      <c r="D92" s="23">
        <v>0</v>
      </c>
      <c r="E92" s="23">
        <v>0</v>
      </c>
      <c r="F92" s="23">
        <v>4.9000000000000004</v>
      </c>
      <c r="G92" s="23">
        <f t="shared" si="15"/>
        <v>4.9000000000000004</v>
      </c>
      <c r="H92" s="23">
        <f t="shared" si="16"/>
        <v>-4.9000000000000004</v>
      </c>
      <c r="I92" s="24">
        <f t="shared" si="17"/>
        <v>0</v>
      </c>
      <c r="J92" s="24">
        <f t="shared" si="18"/>
        <v>0</v>
      </c>
      <c r="K92" s="24">
        <f t="shared" si="19"/>
        <v>0</v>
      </c>
    </row>
    <row r="93" spans="1:11">
      <c r="A93" s="25" t="s">
        <v>130</v>
      </c>
      <c r="B93" s="22" t="s">
        <v>131</v>
      </c>
      <c r="C93" s="23">
        <v>4298811</v>
      </c>
      <c r="D93" s="23">
        <v>4621558</v>
      </c>
      <c r="E93" s="23">
        <v>3631030</v>
      </c>
      <c r="F93" s="23">
        <v>3609030</v>
      </c>
      <c r="G93" s="23">
        <f t="shared" si="15"/>
        <v>-689781</v>
      </c>
      <c r="H93" s="23">
        <f t="shared" si="16"/>
        <v>22000</v>
      </c>
      <c r="I93" s="24">
        <f t="shared" si="17"/>
        <v>-16.045855470268407</v>
      </c>
      <c r="J93" s="24">
        <f t="shared" si="18"/>
        <v>99.394111312768004</v>
      </c>
      <c r="K93" s="24">
        <f t="shared" si="19"/>
        <v>78.091197816840122</v>
      </c>
    </row>
    <row r="94" spans="1:11">
      <c r="A94" s="26" t="s">
        <v>132</v>
      </c>
      <c r="B94" s="22" t="s">
        <v>133</v>
      </c>
      <c r="C94" s="23">
        <v>4298811</v>
      </c>
      <c r="D94" s="23">
        <v>4621558</v>
      </c>
      <c r="E94" s="23">
        <v>3631030</v>
      </c>
      <c r="F94" s="23">
        <v>3609030</v>
      </c>
      <c r="G94" s="23">
        <f t="shared" si="15"/>
        <v>-689781</v>
      </c>
      <c r="H94" s="23">
        <f t="shared" si="16"/>
        <v>22000</v>
      </c>
      <c r="I94" s="24">
        <f t="shared" si="17"/>
        <v>-16.045855470268407</v>
      </c>
      <c r="J94" s="24">
        <f t="shared" si="18"/>
        <v>99.394111312768004</v>
      </c>
      <c r="K94" s="24">
        <f t="shared" si="19"/>
        <v>78.091197816840122</v>
      </c>
    </row>
    <row r="95" spans="1:11">
      <c r="A95" s="27" t="s">
        <v>134</v>
      </c>
      <c r="B95" s="22" t="s">
        <v>135</v>
      </c>
      <c r="C95" s="23">
        <v>4298811</v>
      </c>
      <c r="D95" s="23">
        <v>4621558</v>
      </c>
      <c r="E95" s="23">
        <v>3631030</v>
      </c>
      <c r="F95" s="23">
        <v>3609030</v>
      </c>
      <c r="G95" s="23">
        <f t="shared" si="15"/>
        <v>-689781</v>
      </c>
      <c r="H95" s="23">
        <f t="shared" si="16"/>
        <v>22000</v>
      </c>
      <c r="I95" s="24">
        <f t="shared" si="17"/>
        <v>-16.045855470268407</v>
      </c>
      <c r="J95" s="24">
        <f t="shared" si="18"/>
        <v>99.394111312768004</v>
      </c>
      <c r="K95" s="24">
        <f t="shared" si="19"/>
        <v>78.091197816840122</v>
      </c>
    </row>
    <row r="96" spans="1:11" ht="25.5">
      <c r="A96" s="28" t="s">
        <v>136</v>
      </c>
      <c r="B96" s="22" t="s">
        <v>137</v>
      </c>
      <c r="C96" s="23">
        <v>4298811</v>
      </c>
      <c r="D96" s="23">
        <v>4621558</v>
      </c>
      <c r="E96" s="23">
        <v>3631030</v>
      </c>
      <c r="F96" s="23">
        <v>3609030</v>
      </c>
      <c r="G96" s="23">
        <f t="shared" si="15"/>
        <v>-689781</v>
      </c>
      <c r="H96" s="23">
        <f t="shared" si="16"/>
        <v>22000</v>
      </c>
      <c r="I96" s="24">
        <f t="shared" si="17"/>
        <v>-16.045855470268407</v>
      </c>
      <c r="J96" s="24">
        <f t="shared" si="18"/>
        <v>99.394111312768004</v>
      </c>
      <c r="K96" s="24">
        <f t="shared" si="19"/>
        <v>78.091197816840122</v>
      </c>
    </row>
    <row r="97" spans="1:11" ht="25.5">
      <c r="A97" s="29" t="s">
        <v>138</v>
      </c>
      <c r="B97" s="22" t="s">
        <v>139</v>
      </c>
      <c r="C97" s="23">
        <v>4298811</v>
      </c>
      <c r="D97" s="23">
        <v>4621558</v>
      </c>
      <c r="E97" s="23">
        <v>3631030</v>
      </c>
      <c r="F97" s="23">
        <v>3609030</v>
      </c>
      <c r="G97" s="23">
        <f t="shared" si="15"/>
        <v>-689781</v>
      </c>
      <c r="H97" s="23">
        <f t="shared" si="16"/>
        <v>22000</v>
      </c>
      <c r="I97" s="24">
        <f t="shared" si="17"/>
        <v>-16.045855470268407</v>
      </c>
      <c r="J97" s="24">
        <f t="shared" si="18"/>
        <v>99.394111312768004</v>
      </c>
      <c r="K97" s="24">
        <f t="shared" si="19"/>
        <v>78.091197816840122</v>
      </c>
    </row>
    <row r="98" spans="1:11">
      <c r="A98" s="25" t="s">
        <v>84</v>
      </c>
      <c r="B98" s="22" t="s">
        <v>85</v>
      </c>
      <c r="C98" s="23">
        <v>512284</v>
      </c>
      <c r="D98" s="23">
        <v>500000</v>
      </c>
      <c r="E98" s="23">
        <v>264506</v>
      </c>
      <c r="F98" s="23">
        <v>500000</v>
      </c>
      <c r="G98" s="23">
        <f t="shared" si="15"/>
        <v>-12284</v>
      </c>
      <c r="H98" s="23">
        <f t="shared" si="16"/>
        <v>-235494</v>
      </c>
      <c r="I98" s="24">
        <f t="shared" si="17"/>
        <v>-2.3978886711277312</v>
      </c>
      <c r="J98" s="24">
        <f t="shared" si="18"/>
        <v>189.03162877212617</v>
      </c>
      <c r="K98" s="24">
        <f t="shared" si="19"/>
        <v>100</v>
      </c>
    </row>
    <row r="99" spans="1:11">
      <c r="A99" s="26" t="s">
        <v>86</v>
      </c>
      <c r="B99" s="22" t="s">
        <v>87</v>
      </c>
      <c r="C99" s="23">
        <v>512284</v>
      </c>
      <c r="D99" s="23">
        <v>500000</v>
      </c>
      <c r="E99" s="23">
        <v>264506</v>
      </c>
      <c r="F99" s="23">
        <v>500000</v>
      </c>
      <c r="G99" s="23">
        <f t="shared" si="15"/>
        <v>-12284</v>
      </c>
      <c r="H99" s="23">
        <f t="shared" si="16"/>
        <v>-235494</v>
      </c>
      <c r="I99" s="24">
        <f t="shared" si="17"/>
        <v>-2.3978886711277312</v>
      </c>
      <c r="J99" s="24">
        <f t="shared" si="18"/>
        <v>189.03162877212617</v>
      </c>
      <c r="K99" s="24">
        <f t="shared" si="19"/>
        <v>100</v>
      </c>
    </row>
    <row r="100" spans="1:11">
      <c r="A100" s="21" t="s">
        <v>88</v>
      </c>
      <c r="B100" s="22" t="s">
        <v>89</v>
      </c>
      <c r="C100" s="23">
        <v>2465107.5699999998</v>
      </c>
      <c r="D100" s="23">
        <v>5121558</v>
      </c>
      <c r="E100" s="23">
        <v>3895536</v>
      </c>
      <c r="F100" s="23">
        <v>3635878.2</v>
      </c>
      <c r="G100" s="23">
        <f t="shared" si="15"/>
        <v>1170770.6300000004</v>
      </c>
      <c r="H100" s="23">
        <f t="shared" si="16"/>
        <v>259657.79999999981</v>
      </c>
      <c r="I100" s="24">
        <f t="shared" si="17"/>
        <v>47.493693348237969</v>
      </c>
      <c r="J100" s="24">
        <f t="shared" si="18"/>
        <v>93.33447823354733</v>
      </c>
      <c r="K100" s="24">
        <f t="shared" si="19"/>
        <v>70.991643558464048</v>
      </c>
    </row>
    <row r="101" spans="1:11">
      <c r="A101" s="25" t="s">
        <v>90</v>
      </c>
      <c r="B101" s="22" t="s">
        <v>91</v>
      </c>
      <c r="C101" s="23">
        <v>2465107.5699999998</v>
      </c>
      <c r="D101" s="23">
        <v>5121558</v>
      </c>
      <c r="E101" s="23">
        <v>3895536</v>
      </c>
      <c r="F101" s="23">
        <v>3635878.2</v>
      </c>
      <c r="G101" s="23">
        <f t="shared" si="15"/>
        <v>1170770.6300000004</v>
      </c>
      <c r="H101" s="23">
        <f t="shared" si="16"/>
        <v>259657.79999999981</v>
      </c>
      <c r="I101" s="24">
        <f t="shared" si="17"/>
        <v>47.493693348237969</v>
      </c>
      <c r="J101" s="24">
        <f t="shared" si="18"/>
        <v>93.33447823354733</v>
      </c>
      <c r="K101" s="24">
        <f t="shared" si="19"/>
        <v>70.991643558464048</v>
      </c>
    </row>
    <row r="102" spans="1:11">
      <c r="A102" s="26" t="s">
        <v>92</v>
      </c>
      <c r="B102" s="22" t="s">
        <v>93</v>
      </c>
      <c r="C102" s="23">
        <v>80504.92</v>
      </c>
      <c r="D102" s="23">
        <v>190419</v>
      </c>
      <c r="E102" s="23">
        <v>88371</v>
      </c>
      <c r="F102" s="23">
        <v>82785.960000000006</v>
      </c>
      <c r="G102" s="23">
        <f t="shared" si="15"/>
        <v>2281.0400000000081</v>
      </c>
      <c r="H102" s="23">
        <f t="shared" si="16"/>
        <v>5585.0399999999936</v>
      </c>
      <c r="I102" s="24">
        <f t="shared" si="17"/>
        <v>2.8334168893031659</v>
      </c>
      <c r="J102" s="24">
        <f t="shared" si="18"/>
        <v>93.680008147469195</v>
      </c>
      <c r="K102" s="24">
        <f t="shared" si="19"/>
        <v>43.475682573692751</v>
      </c>
    </row>
    <row r="103" spans="1:11">
      <c r="A103" s="27" t="s">
        <v>94</v>
      </c>
      <c r="B103" s="22" t="s">
        <v>95</v>
      </c>
      <c r="C103" s="23">
        <v>75191.94</v>
      </c>
      <c r="D103" s="23">
        <v>173441</v>
      </c>
      <c r="E103" s="23">
        <v>80192</v>
      </c>
      <c r="F103" s="23">
        <v>73364.69</v>
      </c>
      <c r="G103" s="23">
        <f t="shared" si="15"/>
        <v>-1827.25</v>
      </c>
      <c r="H103" s="23">
        <f t="shared" si="16"/>
        <v>6827.3099999999977</v>
      </c>
      <c r="I103" s="24">
        <f t="shared" si="17"/>
        <v>-2.4301141851107957</v>
      </c>
      <c r="J103" s="24">
        <f t="shared" si="18"/>
        <v>91.486295391061461</v>
      </c>
      <c r="K103" s="24">
        <f t="shared" si="19"/>
        <v>42.299508190104994</v>
      </c>
    </row>
    <row r="104" spans="1:11">
      <c r="A104" s="27" t="s">
        <v>96</v>
      </c>
      <c r="B104" s="22" t="s">
        <v>97</v>
      </c>
      <c r="C104" s="23">
        <v>5312.98</v>
      </c>
      <c r="D104" s="23">
        <v>16978</v>
      </c>
      <c r="E104" s="23">
        <v>8179</v>
      </c>
      <c r="F104" s="23">
        <v>9421.27</v>
      </c>
      <c r="G104" s="23">
        <f t="shared" si="15"/>
        <v>4108.2900000000009</v>
      </c>
      <c r="H104" s="23">
        <f t="shared" si="16"/>
        <v>-1242.2700000000004</v>
      </c>
      <c r="I104" s="24">
        <f t="shared" si="17"/>
        <v>77.325531057899752</v>
      </c>
      <c r="J104" s="24">
        <f t="shared" si="18"/>
        <v>115.18853160533074</v>
      </c>
      <c r="K104" s="24">
        <f t="shared" si="19"/>
        <v>55.491047237601606</v>
      </c>
    </row>
    <row r="105" spans="1:11">
      <c r="A105" s="28" t="s">
        <v>98</v>
      </c>
      <c r="B105" s="22" t="s">
        <v>99</v>
      </c>
      <c r="C105" s="23">
        <v>0</v>
      </c>
      <c r="D105" s="23">
        <v>0</v>
      </c>
      <c r="E105" s="23">
        <v>0</v>
      </c>
      <c r="F105" s="23">
        <v>364.88</v>
      </c>
      <c r="G105" s="23">
        <f t="shared" si="15"/>
        <v>364.88</v>
      </c>
      <c r="H105" s="23">
        <f t="shared" si="16"/>
        <v>-364.88</v>
      </c>
      <c r="I105" s="24">
        <f t="shared" si="17"/>
        <v>0</v>
      </c>
      <c r="J105" s="24">
        <f t="shared" si="18"/>
        <v>0</v>
      </c>
      <c r="K105" s="24">
        <f t="shared" si="19"/>
        <v>0</v>
      </c>
    </row>
    <row r="106" spans="1:11">
      <c r="A106" s="26" t="s">
        <v>100</v>
      </c>
      <c r="B106" s="22" t="s">
        <v>101</v>
      </c>
      <c r="C106" s="23">
        <v>2384602.65</v>
      </c>
      <c r="D106" s="23">
        <v>4931139</v>
      </c>
      <c r="E106" s="23">
        <v>3807165</v>
      </c>
      <c r="F106" s="23">
        <v>3553092.24</v>
      </c>
      <c r="G106" s="23">
        <f t="shared" si="15"/>
        <v>1168489.5900000003</v>
      </c>
      <c r="H106" s="23">
        <f t="shared" si="16"/>
        <v>254072.75999999978</v>
      </c>
      <c r="I106" s="24">
        <f t="shared" si="17"/>
        <v>49.001438038324778</v>
      </c>
      <c r="J106" s="24">
        <f t="shared" si="18"/>
        <v>93.326457876136175</v>
      </c>
      <c r="K106" s="24">
        <f t="shared" si="19"/>
        <v>72.054189508752444</v>
      </c>
    </row>
    <row r="107" spans="1:11">
      <c r="A107" s="27" t="s">
        <v>102</v>
      </c>
      <c r="B107" s="22" t="s">
        <v>103</v>
      </c>
      <c r="C107" s="23">
        <v>2384602.65</v>
      </c>
      <c r="D107" s="23">
        <v>4931139</v>
      </c>
      <c r="E107" s="23">
        <v>3807165</v>
      </c>
      <c r="F107" s="23">
        <v>3553092.24</v>
      </c>
      <c r="G107" s="23">
        <f t="shared" si="15"/>
        <v>1168489.5900000003</v>
      </c>
      <c r="H107" s="23">
        <f t="shared" si="16"/>
        <v>254072.75999999978</v>
      </c>
      <c r="I107" s="24">
        <f t="shared" si="17"/>
        <v>49.001438038324778</v>
      </c>
      <c r="J107" s="24">
        <f t="shared" si="18"/>
        <v>93.326457876136175</v>
      </c>
      <c r="K107" s="24">
        <f t="shared" si="19"/>
        <v>72.054189508752444</v>
      </c>
    </row>
    <row r="108" spans="1:11">
      <c r="A108" s="21"/>
      <c r="B108" s="22" t="s">
        <v>118</v>
      </c>
      <c r="C108" s="23">
        <v>2345987.4300000002</v>
      </c>
      <c r="D108" s="23">
        <v>0</v>
      </c>
      <c r="E108" s="23">
        <v>0</v>
      </c>
      <c r="F108" s="23">
        <v>473156.7</v>
      </c>
      <c r="G108" s="23">
        <f t="shared" si="15"/>
        <v>-1872830.7300000002</v>
      </c>
      <c r="H108" s="23">
        <f t="shared" si="16"/>
        <v>-473156.7</v>
      </c>
      <c r="I108" s="24">
        <f t="shared" si="17"/>
        <v>-79.831234645617855</v>
      </c>
      <c r="J108" s="24">
        <f t="shared" si="18"/>
        <v>0</v>
      </c>
      <c r="K108" s="24">
        <f t="shared" si="19"/>
        <v>0</v>
      </c>
    </row>
    <row r="109" spans="1:11">
      <c r="A109" s="21" t="s">
        <v>119</v>
      </c>
      <c r="B109" s="22" t="s">
        <v>120</v>
      </c>
      <c r="C109" s="23">
        <v>-2345987.4300000002</v>
      </c>
      <c r="D109" s="23">
        <v>0</v>
      </c>
      <c r="E109" s="23">
        <v>0</v>
      </c>
      <c r="F109" s="23">
        <v>-473156.7</v>
      </c>
      <c r="G109" s="23">
        <f t="shared" si="15"/>
        <v>1872830.7300000002</v>
      </c>
      <c r="H109" s="23">
        <f t="shared" si="16"/>
        <v>473156.7</v>
      </c>
      <c r="I109" s="24">
        <f t="shared" si="17"/>
        <v>-79.831234645617855</v>
      </c>
      <c r="J109" s="24">
        <f t="shared" si="18"/>
        <v>0</v>
      </c>
      <c r="K109" s="24">
        <f t="shared" si="19"/>
        <v>0</v>
      </c>
    </row>
    <row r="110" spans="1:11">
      <c r="A110" s="25" t="s">
        <v>121</v>
      </c>
      <c r="B110" s="22" t="s">
        <v>122</v>
      </c>
      <c r="C110" s="23">
        <v>-2345987.4300000002</v>
      </c>
      <c r="D110" s="23">
        <v>0</v>
      </c>
      <c r="E110" s="23">
        <v>0</v>
      </c>
      <c r="F110" s="23">
        <v>-473156.7</v>
      </c>
      <c r="G110" s="23">
        <f t="shared" si="15"/>
        <v>1872830.7300000002</v>
      </c>
      <c r="H110" s="23">
        <f t="shared" si="16"/>
        <v>473156.7</v>
      </c>
      <c r="I110" s="24">
        <f t="shared" si="17"/>
        <v>-79.831234645617855</v>
      </c>
      <c r="J110" s="24">
        <f t="shared" si="18"/>
        <v>0</v>
      </c>
      <c r="K110" s="24">
        <f t="shared" si="19"/>
        <v>0</v>
      </c>
    </row>
    <row r="111" spans="1:11" s="3" customFormat="1">
      <c r="A111" s="30" t="s">
        <v>211</v>
      </c>
      <c r="B111" s="31" t="s">
        <v>212</v>
      </c>
      <c r="C111" s="32"/>
      <c r="D111" s="32"/>
      <c r="E111" s="32"/>
      <c r="F111" s="32"/>
      <c r="G111" s="32"/>
      <c r="H111" s="32"/>
      <c r="I111" s="33"/>
      <c r="J111" s="33"/>
      <c r="K111" s="33"/>
    </row>
    <row r="112" spans="1:11">
      <c r="A112" s="21" t="s">
        <v>19</v>
      </c>
      <c r="B112" s="22" t="s">
        <v>20</v>
      </c>
      <c r="C112" s="23">
        <v>4411448</v>
      </c>
      <c r="D112" s="23">
        <v>4234543</v>
      </c>
      <c r="E112" s="23">
        <v>2519371</v>
      </c>
      <c r="F112" s="23">
        <v>4131027</v>
      </c>
      <c r="G112" s="23">
        <f t="shared" ref="G112:G135" si="20">F112-C112</f>
        <v>-280421</v>
      </c>
      <c r="H112" s="23">
        <f t="shared" ref="H112:H135" si="21">E112-F112</f>
        <v>-1611656</v>
      </c>
      <c r="I112" s="24">
        <f t="shared" ref="I112:I135" si="22">IF(ISERROR(F112/C112),0,F112/C112*100-100)</f>
        <v>-6.3566656571719733</v>
      </c>
      <c r="J112" s="24">
        <f t="shared" ref="J112:J135" si="23">IF(ISERROR(F112/E112),0,F112/E112*100)</f>
        <v>163.97057043206419</v>
      </c>
      <c r="K112" s="24">
        <f t="shared" ref="K112:K135" si="24">IF(ISERROR(F112/D112),0,F112/D112*100)</f>
        <v>97.555438686063638</v>
      </c>
    </row>
    <row r="113" spans="1:11">
      <c r="A113" s="25" t="s">
        <v>130</v>
      </c>
      <c r="B113" s="22" t="s">
        <v>131</v>
      </c>
      <c r="C113" s="23">
        <v>274000</v>
      </c>
      <c r="D113" s="23">
        <v>304022</v>
      </c>
      <c r="E113" s="23">
        <v>200506</v>
      </c>
      <c r="F113" s="23">
        <v>200506</v>
      </c>
      <c r="G113" s="23">
        <f t="shared" si="20"/>
        <v>-73494</v>
      </c>
      <c r="H113" s="23">
        <f t="shared" si="21"/>
        <v>0</v>
      </c>
      <c r="I113" s="24">
        <f t="shared" si="22"/>
        <v>-26.822627737226284</v>
      </c>
      <c r="J113" s="24">
        <f t="shared" si="23"/>
        <v>100</v>
      </c>
      <c r="K113" s="24">
        <f t="shared" si="24"/>
        <v>65.951148272164517</v>
      </c>
    </row>
    <row r="114" spans="1:11">
      <c r="A114" s="26" t="s">
        <v>132</v>
      </c>
      <c r="B114" s="22" t="s">
        <v>133</v>
      </c>
      <c r="C114" s="23">
        <v>274000</v>
      </c>
      <c r="D114" s="23">
        <v>304022</v>
      </c>
      <c r="E114" s="23">
        <v>200506</v>
      </c>
      <c r="F114" s="23">
        <v>200506</v>
      </c>
      <c r="G114" s="23">
        <f t="shared" si="20"/>
        <v>-73494</v>
      </c>
      <c r="H114" s="23">
        <f t="shared" si="21"/>
        <v>0</v>
      </c>
      <c r="I114" s="24">
        <f t="shared" si="22"/>
        <v>-26.822627737226284</v>
      </c>
      <c r="J114" s="24">
        <f t="shared" si="23"/>
        <v>100</v>
      </c>
      <c r="K114" s="24">
        <f t="shared" si="24"/>
        <v>65.951148272164517</v>
      </c>
    </row>
    <row r="115" spans="1:11">
      <c r="A115" s="27" t="s">
        <v>134</v>
      </c>
      <c r="B115" s="22" t="s">
        <v>135</v>
      </c>
      <c r="C115" s="23">
        <v>274000</v>
      </c>
      <c r="D115" s="23">
        <v>304022</v>
      </c>
      <c r="E115" s="23">
        <v>200506</v>
      </c>
      <c r="F115" s="23">
        <v>200506</v>
      </c>
      <c r="G115" s="23">
        <f t="shared" si="20"/>
        <v>-73494</v>
      </c>
      <c r="H115" s="23">
        <f t="shared" si="21"/>
        <v>0</v>
      </c>
      <c r="I115" s="24">
        <f t="shared" si="22"/>
        <v>-26.822627737226284</v>
      </c>
      <c r="J115" s="24">
        <f t="shared" si="23"/>
        <v>100</v>
      </c>
      <c r="K115" s="24">
        <f t="shared" si="24"/>
        <v>65.951148272164517</v>
      </c>
    </row>
    <row r="116" spans="1:11" ht="25.5">
      <c r="A116" s="28" t="s">
        <v>136</v>
      </c>
      <c r="B116" s="22" t="s">
        <v>137</v>
      </c>
      <c r="C116" s="23">
        <v>274000</v>
      </c>
      <c r="D116" s="23">
        <v>304022</v>
      </c>
      <c r="E116" s="23">
        <v>200506</v>
      </c>
      <c r="F116" s="23">
        <v>200506</v>
      </c>
      <c r="G116" s="23">
        <f t="shared" si="20"/>
        <v>-73494</v>
      </c>
      <c r="H116" s="23">
        <f t="shared" si="21"/>
        <v>0</v>
      </c>
      <c r="I116" s="24">
        <f t="shared" si="22"/>
        <v>-26.822627737226284</v>
      </c>
      <c r="J116" s="24">
        <f t="shared" si="23"/>
        <v>100</v>
      </c>
      <c r="K116" s="24">
        <f t="shared" si="24"/>
        <v>65.951148272164517</v>
      </c>
    </row>
    <row r="117" spans="1:11" ht="25.5">
      <c r="A117" s="29" t="s">
        <v>138</v>
      </c>
      <c r="B117" s="22" t="s">
        <v>139</v>
      </c>
      <c r="C117" s="23">
        <v>274000</v>
      </c>
      <c r="D117" s="23">
        <v>304022</v>
      </c>
      <c r="E117" s="23">
        <v>200506</v>
      </c>
      <c r="F117" s="23">
        <v>200506</v>
      </c>
      <c r="G117" s="23">
        <f t="shared" si="20"/>
        <v>-73494</v>
      </c>
      <c r="H117" s="23">
        <f t="shared" si="21"/>
        <v>0</v>
      </c>
      <c r="I117" s="24">
        <f t="shared" si="22"/>
        <v>-26.822627737226284</v>
      </c>
      <c r="J117" s="24">
        <f t="shared" si="23"/>
        <v>100</v>
      </c>
      <c r="K117" s="24">
        <f t="shared" si="24"/>
        <v>65.951148272164517</v>
      </c>
    </row>
    <row r="118" spans="1:11">
      <c r="A118" s="25" t="s">
        <v>84</v>
      </c>
      <c r="B118" s="22" t="s">
        <v>85</v>
      </c>
      <c r="C118" s="23">
        <v>4137448</v>
      </c>
      <c r="D118" s="23">
        <v>3930521</v>
      </c>
      <c r="E118" s="23">
        <v>2318865</v>
      </c>
      <c r="F118" s="23">
        <v>3930521</v>
      </c>
      <c r="G118" s="23">
        <f t="shared" si="20"/>
        <v>-206927</v>
      </c>
      <c r="H118" s="23">
        <f t="shared" si="21"/>
        <v>-1611656</v>
      </c>
      <c r="I118" s="24">
        <f t="shared" si="22"/>
        <v>-5.0013196540476201</v>
      </c>
      <c r="J118" s="24">
        <f t="shared" si="23"/>
        <v>169.50193305776747</v>
      </c>
      <c r="K118" s="24">
        <f t="shared" si="24"/>
        <v>100</v>
      </c>
    </row>
    <row r="119" spans="1:11">
      <c r="A119" s="26" t="s">
        <v>86</v>
      </c>
      <c r="B119" s="22" t="s">
        <v>87</v>
      </c>
      <c r="C119" s="23">
        <v>4137448</v>
      </c>
      <c r="D119" s="23">
        <v>3930521</v>
      </c>
      <c r="E119" s="23">
        <v>2318865</v>
      </c>
      <c r="F119" s="23">
        <v>3930521</v>
      </c>
      <c r="G119" s="23">
        <f t="shared" si="20"/>
        <v>-206927</v>
      </c>
      <c r="H119" s="23">
        <f t="shared" si="21"/>
        <v>-1611656</v>
      </c>
      <c r="I119" s="24">
        <f t="shared" si="22"/>
        <v>-5.0013196540476201</v>
      </c>
      <c r="J119" s="24">
        <f t="shared" si="23"/>
        <v>169.50193305776747</v>
      </c>
      <c r="K119" s="24">
        <f t="shared" si="24"/>
        <v>100</v>
      </c>
    </row>
    <row r="120" spans="1:11">
      <c r="A120" s="21" t="s">
        <v>88</v>
      </c>
      <c r="B120" s="22" t="s">
        <v>89</v>
      </c>
      <c r="C120" s="23">
        <v>2613182.23</v>
      </c>
      <c r="D120" s="23">
        <v>4234543</v>
      </c>
      <c r="E120" s="23">
        <v>2519371</v>
      </c>
      <c r="F120" s="23">
        <v>2916368.65</v>
      </c>
      <c r="G120" s="23">
        <f t="shared" si="20"/>
        <v>303186.41999999993</v>
      </c>
      <c r="H120" s="23">
        <f t="shared" si="21"/>
        <v>-396997.64999999991</v>
      </c>
      <c r="I120" s="24">
        <f t="shared" si="22"/>
        <v>11.602192013987491</v>
      </c>
      <c r="J120" s="24">
        <f t="shared" si="23"/>
        <v>115.75780819895125</v>
      </c>
      <c r="K120" s="24">
        <f t="shared" si="24"/>
        <v>68.870918302163886</v>
      </c>
    </row>
    <row r="121" spans="1:11">
      <c r="A121" s="25" t="s">
        <v>90</v>
      </c>
      <c r="B121" s="22" t="s">
        <v>91</v>
      </c>
      <c r="C121" s="23">
        <v>2613182.23</v>
      </c>
      <c r="D121" s="23">
        <v>4224543</v>
      </c>
      <c r="E121" s="23">
        <v>2519371</v>
      </c>
      <c r="F121" s="23">
        <v>2916368.65</v>
      </c>
      <c r="G121" s="23">
        <f t="shared" si="20"/>
        <v>303186.41999999993</v>
      </c>
      <c r="H121" s="23">
        <f t="shared" si="21"/>
        <v>-396997.64999999991</v>
      </c>
      <c r="I121" s="24">
        <f t="shared" si="22"/>
        <v>11.602192013987491</v>
      </c>
      <c r="J121" s="24">
        <f t="shared" si="23"/>
        <v>115.75780819895125</v>
      </c>
      <c r="K121" s="24">
        <f t="shared" si="24"/>
        <v>69.033944026608324</v>
      </c>
    </row>
    <row r="122" spans="1:11">
      <c r="A122" s="26" t="s">
        <v>92</v>
      </c>
      <c r="B122" s="22" t="s">
        <v>93</v>
      </c>
      <c r="C122" s="23">
        <v>484195.44</v>
      </c>
      <c r="D122" s="23">
        <v>1006459</v>
      </c>
      <c r="E122" s="23">
        <v>533756</v>
      </c>
      <c r="F122" s="23">
        <v>518892.06</v>
      </c>
      <c r="G122" s="23">
        <f t="shared" si="20"/>
        <v>34696.619999999995</v>
      </c>
      <c r="H122" s="23">
        <f t="shared" si="21"/>
        <v>14863.940000000002</v>
      </c>
      <c r="I122" s="24">
        <f t="shared" si="22"/>
        <v>7.1658295666724854</v>
      </c>
      <c r="J122" s="24">
        <f t="shared" si="23"/>
        <v>97.215218189584746</v>
      </c>
      <c r="K122" s="24">
        <f t="shared" si="24"/>
        <v>51.556204475294074</v>
      </c>
    </row>
    <row r="123" spans="1:11">
      <c r="A123" s="27" t="s">
        <v>94</v>
      </c>
      <c r="B123" s="22" t="s">
        <v>95</v>
      </c>
      <c r="C123" s="23">
        <v>308595.75</v>
      </c>
      <c r="D123" s="23">
        <v>461822</v>
      </c>
      <c r="E123" s="23">
        <v>240128</v>
      </c>
      <c r="F123" s="23">
        <v>179190.22</v>
      </c>
      <c r="G123" s="23">
        <f t="shared" si="20"/>
        <v>-129405.53</v>
      </c>
      <c r="H123" s="23">
        <f t="shared" si="21"/>
        <v>60937.78</v>
      </c>
      <c r="I123" s="24">
        <f t="shared" si="22"/>
        <v>-41.93367212607432</v>
      </c>
      <c r="J123" s="24">
        <f t="shared" si="23"/>
        <v>74.622792843816626</v>
      </c>
      <c r="K123" s="24">
        <f t="shared" si="24"/>
        <v>38.800711096483056</v>
      </c>
    </row>
    <row r="124" spans="1:11">
      <c r="A124" s="27" t="s">
        <v>96</v>
      </c>
      <c r="B124" s="22" t="s">
        <v>97</v>
      </c>
      <c r="C124" s="23">
        <v>175599.69</v>
      </c>
      <c r="D124" s="23">
        <v>544637</v>
      </c>
      <c r="E124" s="23">
        <v>293628</v>
      </c>
      <c r="F124" s="23">
        <v>339701.84</v>
      </c>
      <c r="G124" s="23">
        <f t="shared" si="20"/>
        <v>164102.15000000002</v>
      </c>
      <c r="H124" s="23">
        <f t="shared" si="21"/>
        <v>-46073.840000000026</v>
      </c>
      <c r="I124" s="24">
        <f t="shared" si="22"/>
        <v>93.452414409159843</v>
      </c>
      <c r="J124" s="24">
        <f t="shared" si="23"/>
        <v>115.69122835696871</v>
      </c>
      <c r="K124" s="24">
        <f t="shared" si="24"/>
        <v>62.372156133351211</v>
      </c>
    </row>
    <row r="125" spans="1:11">
      <c r="A125" s="28" t="s">
        <v>98</v>
      </c>
      <c r="B125" s="22" t="s">
        <v>99</v>
      </c>
      <c r="C125" s="23">
        <v>152</v>
      </c>
      <c r="D125" s="23">
        <v>0</v>
      </c>
      <c r="E125" s="23">
        <v>0</v>
      </c>
      <c r="F125" s="23">
        <v>3287.15</v>
      </c>
      <c r="G125" s="23">
        <f t="shared" si="20"/>
        <v>3135.15</v>
      </c>
      <c r="H125" s="23">
        <f t="shared" si="21"/>
        <v>-3287.15</v>
      </c>
      <c r="I125" s="24">
        <f t="shared" si="22"/>
        <v>2062.5986842105262</v>
      </c>
      <c r="J125" s="24">
        <f t="shared" si="23"/>
        <v>0</v>
      </c>
      <c r="K125" s="24">
        <f t="shared" si="24"/>
        <v>0</v>
      </c>
    </row>
    <row r="126" spans="1:11">
      <c r="A126" s="26" t="s">
        <v>100</v>
      </c>
      <c r="B126" s="22" t="s">
        <v>101</v>
      </c>
      <c r="C126" s="23">
        <v>2102310.79</v>
      </c>
      <c r="D126" s="23">
        <v>3118084</v>
      </c>
      <c r="E126" s="23">
        <v>1985615</v>
      </c>
      <c r="F126" s="23">
        <v>2397476.59</v>
      </c>
      <c r="G126" s="23">
        <f t="shared" si="20"/>
        <v>295165.79999999981</v>
      </c>
      <c r="H126" s="23">
        <f t="shared" si="21"/>
        <v>-411861.58999999985</v>
      </c>
      <c r="I126" s="24">
        <f t="shared" si="22"/>
        <v>14.040064932549768</v>
      </c>
      <c r="J126" s="24">
        <f t="shared" si="23"/>
        <v>120.74226826449235</v>
      </c>
      <c r="K126" s="24">
        <f t="shared" si="24"/>
        <v>76.889416385190387</v>
      </c>
    </row>
    <row r="127" spans="1:11">
      <c r="A127" s="27" t="s">
        <v>102</v>
      </c>
      <c r="B127" s="22" t="s">
        <v>103</v>
      </c>
      <c r="C127" s="23">
        <v>2102310.79</v>
      </c>
      <c r="D127" s="23">
        <v>3118084</v>
      </c>
      <c r="E127" s="23">
        <v>1985615</v>
      </c>
      <c r="F127" s="23">
        <v>2397476.59</v>
      </c>
      <c r="G127" s="23">
        <f t="shared" si="20"/>
        <v>295165.79999999981</v>
      </c>
      <c r="H127" s="23">
        <f t="shared" si="21"/>
        <v>-411861.58999999985</v>
      </c>
      <c r="I127" s="24">
        <f t="shared" si="22"/>
        <v>14.040064932549768</v>
      </c>
      <c r="J127" s="24">
        <f t="shared" si="23"/>
        <v>120.74226826449235</v>
      </c>
      <c r="K127" s="24">
        <f t="shared" si="24"/>
        <v>76.889416385190387</v>
      </c>
    </row>
    <row r="128" spans="1:11" ht="25.5">
      <c r="A128" s="26" t="s">
        <v>106</v>
      </c>
      <c r="B128" s="22" t="s">
        <v>107</v>
      </c>
      <c r="C128" s="23">
        <v>26676</v>
      </c>
      <c r="D128" s="23">
        <v>100000</v>
      </c>
      <c r="E128" s="23">
        <v>0</v>
      </c>
      <c r="F128" s="23">
        <v>0</v>
      </c>
      <c r="G128" s="23">
        <f t="shared" si="20"/>
        <v>-26676</v>
      </c>
      <c r="H128" s="23">
        <f t="shared" si="21"/>
        <v>0</v>
      </c>
      <c r="I128" s="24">
        <f t="shared" si="22"/>
        <v>-100</v>
      </c>
      <c r="J128" s="24">
        <f t="shared" si="23"/>
        <v>0</v>
      </c>
      <c r="K128" s="24">
        <f t="shared" si="24"/>
        <v>0</v>
      </c>
    </row>
    <row r="129" spans="1:11" ht="25.5">
      <c r="A129" s="27" t="s">
        <v>188</v>
      </c>
      <c r="B129" s="22" t="s">
        <v>189</v>
      </c>
      <c r="C129" s="23">
        <v>26676</v>
      </c>
      <c r="D129" s="23">
        <v>100000</v>
      </c>
      <c r="E129" s="23">
        <v>0</v>
      </c>
      <c r="F129" s="23">
        <v>0</v>
      </c>
      <c r="G129" s="23">
        <f t="shared" si="20"/>
        <v>-26676</v>
      </c>
      <c r="H129" s="23">
        <f t="shared" si="21"/>
        <v>0</v>
      </c>
      <c r="I129" s="24">
        <f t="shared" si="22"/>
        <v>-100</v>
      </c>
      <c r="J129" s="24">
        <f t="shared" si="23"/>
        <v>0</v>
      </c>
      <c r="K129" s="24">
        <f t="shared" si="24"/>
        <v>0</v>
      </c>
    </row>
    <row r="130" spans="1:11" ht="25.5">
      <c r="A130" s="28" t="s">
        <v>207</v>
      </c>
      <c r="B130" s="22" t="s">
        <v>208</v>
      </c>
      <c r="C130" s="23">
        <v>26676</v>
      </c>
      <c r="D130" s="23">
        <v>100000</v>
      </c>
      <c r="E130" s="23">
        <v>0</v>
      </c>
      <c r="F130" s="23">
        <v>0</v>
      </c>
      <c r="G130" s="23">
        <f t="shared" si="20"/>
        <v>-26676</v>
      </c>
      <c r="H130" s="23">
        <f t="shared" si="21"/>
        <v>0</v>
      </c>
      <c r="I130" s="24">
        <f t="shared" si="22"/>
        <v>-100</v>
      </c>
      <c r="J130" s="24">
        <f t="shared" si="23"/>
        <v>0</v>
      </c>
      <c r="K130" s="24">
        <f t="shared" si="24"/>
        <v>0</v>
      </c>
    </row>
    <row r="131" spans="1:11">
      <c r="A131" s="25" t="s">
        <v>114</v>
      </c>
      <c r="B131" s="22" t="s">
        <v>115</v>
      </c>
      <c r="C131" s="23">
        <v>0</v>
      </c>
      <c r="D131" s="23">
        <v>10000</v>
      </c>
      <c r="E131" s="23">
        <v>0</v>
      </c>
      <c r="F131" s="23">
        <v>0</v>
      </c>
      <c r="G131" s="23">
        <f t="shared" si="20"/>
        <v>0</v>
      </c>
      <c r="H131" s="23">
        <f t="shared" si="21"/>
        <v>0</v>
      </c>
      <c r="I131" s="24">
        <f t="shared" si="22"/>
        <v>0</v>
      </c>
      <c r="J131" s="24">
        <f t="shared" si="23"/>
        <v>0</v>
      </c>
      <c r="K131" s="24">
        <f t="shared" si="24"/>
        <v>0</v>
      </c>
    </row>
    <row r="132" spans="1:11">
      <c r="A132" s="26" t="s">
        <v>116</v>
      </c>
      <c r="B132" s="22" t="s">
        <v>117</v>
      </c>
      <c r="C132" s="23">
        <v>0</v>
      </c>
      <c r="D132" s="23">
        <v>10000</v>
      </c>
      <c r="E132" s="23">
        <v>0</v>
      </c>
      <c r="F132" s="23">
        <v>0</v>
      </c>
      <c r="G132" s="23">
        <f t="shared" si="20"/>
        <v>0</v>
      </c>
      <c r="H132" s="23">
        <f t="shared" si="21"/>
        <v>0</v>
      </c>
      <c r="I132" s="24">
        <f t="shared" si="22"/>
        <v>0</v>
      </c>
      <c r="J132" s="24">
        <f t="shared" si="23"/>
        <v>0</v>
      </c>
      <c r="K132" s="24">
        <f t="shared" si="24"/>
        <v>0</v>
      </c>
    </row>
    <row r="133" spans="1:11">
      <c r="A133" s="21"/>
      <c r="B133" s="22" t="s">
        <v>118</v>
      </c>
      <c r="C133" s="23">
        <v>1798265.77</v>
      </c>
      <c r="D133" s="23">
        <v>0</v>
      </c>
      <c r="E133" s="23">
        <v>0</v>
      </c>
      <c r="F133" s="23">
        <v>1214658.3500000001</v>
      </c>
      <c r="G133" s="23">
        <f t="shared" si="20"/>
        <v>-583607.41999999993</v>
      </c>
      <c r="H133" s="23">
        <f t="shared" si="21"/>
        <v>-1214658.3500000001</v>
      </c>
      <c r="I133" s="24">
        <f t="shared" si="22"/>
        <v>-32.453902517423771</v>
      </c>
      <c r="J133" s="24">
        <f t="shared" si="23"/>
        <v>0</v>
      </c>
      <c r="K133" s="24">
        <f t="shared" si="24"/>
        <v>0</v>
      </c>
    </row>
    <row r="134" spans="1:11">
      <c r="A134" s="21" t="s">
        <v>119</v>
      </c>
      <c r="B134" s="22" t="s">
        <v>120</v>
      </c>
      <c r="C134" s="23">
        <v>-1798265.77</v>
      </c>
      <c r="D134" s="23">
        <v>0</v>
      </c>
      <c r="E134" s="23">
        <v>0</v>
      </c>
      <c r="F134" s="23">
        <v>-1214658.3500000001</v>
      </c>
      <c r="G134" s="23">
        <f t="shared" si="20"/>
        <v>583607.41999999993</v>
      </c>
      <c r="H134" s="23">
        <f t="shared" si="21"/>
        <v>1214658.3500000001</v>
      </c>
      <c r="I134" s="24">
        <f t="shared" si="22"/>
        <v>-32.453902517423771</v>
      </c>
      <c r="J134" s="24">
        <f t="shared" si="23"/>
        <v>0</v>
      </c>
      <c r="K134" s="24">
        <f t="shared" si="24"/>
        <v>0</v>
      </c>
    </row>
    <row r="135" spans="1:11">
      <c r="A135" s="25" t="s">
        <v>121</v>
      </c>
      <c r="B135" s="22" t="s">
        <v>122</v>
      </c>
      <c r="C135" s="23">
        <v>-1798265.77</v>
      </c>
      <c r="D135" s="23">
        <v>0</v>
      </c>
      <c r="E135" s="23">
        <v>0</v>
      </c>
      <c r="F135" s="23">
        <v>-1214658.3500000001</v>
      </c>
      <c r="G135" s="23">
        <f t="shared" si="20"/>
        <v>583607.41999999993</v>
      </c>
      <c r="H135" s="23">
        <f t="shared" si="21"/>
        <v>1214658.3500000001</v>
      </c>
      <c r="I135" s="24">
        <f t="shared" si="22"/>
        <v>-32.453902517423771</v>
      </c>
      <c r="J135" s="24">
        <f t="shared" si="23"/>
        <v>0</v>
      </c>
      <c r="K135" s="24">
        <f t="shared" si="24"/>
        <v>0</v>
      </c>
    </row>
    <row r="136" spans="1:11" s="3" customFormat="1">
      <c r="A136" s="30" t="s">
        <v>213</v>
      </c>
      <c r="B136" s="31" t="s">
        <v>214</v>
      </c>
      <c r="C136" s="32"/>
      <c r="D136" s="32"/>
      <c r="E136" s="32"/>
      <c r="F136" s="32"/>
      <c r="G136" s="32"/>
      <c r="H136" s="32"/>
      <c r="I136" s="33"/>
      <c r="J136" s="33"/>
      <c r="K136" s="33"/>
    </row>
    <row r="137" spans="1:11">
      <c r="A137" s="21" t="s">
        <v>19</v>
      </c>
      <c r="B137" s="22" t="s">
        <v>20</v>
      </c>
      <c r="C137" s="23">
        <v>1260748.5</v>
      </c>
      <c r="D137" s="23">
        <v>1826419</v>
      </c>
      <c r="E137" s="23">
        <v>0</v>
      </c>
      <c r="F137" s="23">
        <v>1826419</v>
      </c>
      <c r="G137" s="23">
        <f t="shared" ref="G137:G157" si="25">F137-C137</f>
        <v>565670.5</v>
      </c>
      <c r="H137" s="23">
        <f t="shared" ref="H137:H157" si="26">E137-F137</f>
        <v>-1826419</v>
      </c>
      <c r="I137" s="24">
        <f t="shared" ref="I137:I157" si="27">IF(ISERROR(F137/C137),0,F137/C137*100-100)</f>
        <v>44.867830499104286</v>
      </c>
      <c r="J137" s="24">
        <f t="shared" ref="J137:J157" si="28">IF(ISERROR(F137/E137),0,F137/E137*100)</f>
        <v>0</v>
      </c>
      <c r="K137" s="24">
        <f t="shared" ref="K137:K157" si="29">IF(ISERROR(F137/D137),0,F137/D137*100)</f>
        <v>100</v>
      </c>
    </row>
    <row r="138" spans="1:11" ht="25.5">
      <c r="A138" s="25" t="s">
        <v>128</v>
      </c>
      <c r="B138" s="22" t="s">
        <v>129</v>
      </c>
      <c r="C138" s="23">
        <v>427.5</v>
      </c>
      <c r="D138" s="23">
        <v>0</v>
      </c>
      <c r="E138" s="23">
        <v>0</v>
      </c>
      <c r="F138" s="23">
        <v>0</v>
      </c>
      <c r="G138" s="23">
        <f t="shared" si="25"/>
        <v>-427.5</v>
      </c>
      <c r="H138" s="23">
        <f t="shared" si="26"/>
        <v>0</v>
      </c>
      <c r="I138" s="24">
        <f t="shared" si="27"/>
        <v>-100</v>
      </c>
      <c r="J138" s="24">
        <f t="shared" si="28"/>
        <v>0</v>
      </c>
      <c r="K138" s="24">
        <f t="shared" si="29"/>
        <v>0</v>
      </c>
    </row>
    <row r="139" spans="1:11">
      <c r="A139" s="25" t="s">
        <v>84</v>
      </c>
      <c r="B139" s="22" t="s">
        <v>85</v>
      </c>
      <c r="C139" s="23">
        <v>1260321</v>
      </c>
      <c r="D139" s="23">
        <v>1826419</v>
      </c>
      <c r="E139" s="23">
        <v>0</v>
      </c>
      <c r="F139" s="23">
        <v>1826419</v>
      </c>
      <c r="G139" s="23">
        <f t="shared" si="25"/>
        <v>566098</v>
      </c>
      <c r="H139" s="23">
        <f t="shared" si="26"/>
        <v>-1826419</v>
      </c>
      <c r="I139" s="24">
        <f t="shared" si="27"/>
        <v>44.91696956569001</v>
      </c>
      <c r="J139" s="24">
        <f t="shared" si="28"/>
        <v>0</v>
      </c>
      <c r="K139" s="24">
        <f t="shared" si="29"/>
        <v>100</v>
      </c>
    </row>
    <row r="140" spans="1:11">
      <c r="A140" s="26" t="s">
        <v>86</v>
      </c>
      <c r="B140" s="22" t="s">
        <v>87</v>
      </c>
      <c r="C140" s="23">
        <v>1260321</v>
      </c>
      <c r="D140" s="23">
        <v>1826419</v>
      </c>
      <c r="E140" s="23">
        <v>0</v>
      </c>
      <c r="F140" s="23">
        <v>1826419</v>
      </c>
      <c r="G140" s="23">
        <f t="shared" si="25"/>
        <v>566098</v>
      </c>
      <c r="H140" s="23">
        <f t="shared" si="26"/>
        <v>-1826419</v>
      </c>
      <c r="I140" s="24">
        <f t="shared" si="27"/>
        <v>44.91696956569001</v>
      </c>
      <c r="J140" s="24">
        <f t="shared" si="28"/>
        <v>0</v>
      </c>
      <c r="K140" s="24">
        <f t="shared" si="29"/>
        <v>100</v>
      </c>
    </row>
    <row r="141" spans="1:11">
      <c r="A141" s="21" t="s">
        <v>88</v>
      </c>
      <c r="B141" s="22" t="s">
        <v>89</v>
      </c>
      <c r="C141" s="23">
        <v>750150.81</v>
      </c>
      <c r="D141" s="23">
        <v>1826419</v>
      </c>
      <c r="E141" s="23">
        <v>0</v>
      </c>
      <c r="F141" s="23">
        <v>1278067.5900000001</v>
      </c>
      <c r="G141" s="23">
        <f t="shared" si="25"/>
        <v>527916.78</v>
      </c>
      <c r="H141" s="23">
        <f t="shared" si="26"/>
        <v>-1278067.5900000001</v>
      </c>
      <c r="I141" s="24">
        <f t="shared" si="27"/>
        <v>70.37475304465778</v>
      </c>
      <c r="J141" s="24">
        <f t="shared" si="28"/>
        <v>0</v>
      </c>
      <c r="K141" s="24">
        <f t="shared" si="29"/>
        <v>69.976691547777378</v>
      </c>
    </row>
    <row r="142" spans="1:11">
      <c r="A142" s="25" t="s">
        <v>90</v>
      </c>
      <c r="B142" s="22" t="s">
        <v>91</v>
      </c>
      <c r="C142" s="23">
        <v>750150.81</v>
      </c>
      <c r="D142" s="23">
        <v>1826419</v>
      </c>
      <c r="E142" s="23">
        <v>0</v>
      </c>
      <c r="F142" s="23">
        <v>1278067.5900000001</v>
      </c>
      <c r="G142" s="23">
        <f t="shared" si="25"/>
        <v>527916.78</v>
      </c>
      <c r="H142" s="23">
        <f t="shared" si="26"/>
        <v>-1278067.5900000001</v>
      </c>
      <c r="I142" s="24">
        <f t="shared" si="27"/>
        <v>70.37475304465778</v>
      </c>
      <c r="J142" s="24">
        <f t="shared" si="28"/>
        <v>0</v>
      </c>
      <c r="K142" s="24">
        <f t="shared" si="29"/>
        <v>69.976691547777378</v>
      </c>
    </row>
    <row r="143" spans="1:11">
      <c r="A143" s="26" t="s">
        <v>92</v>
      </c>
      <c r="B143" s="22" t="s">
        <v>93</v>
      </c>
      <c r="C143" s="23">
        <v>1586.31</v>
      </c>
      <c r="D143" s="23">
        <v>92048</v>
      </c>
      <c r="E143" s="23">
        <v>0</v>
      </c>
      <c r="F143" s="23">
        <v>30429.439999999999</v>
      </c>
      <c r="G143" s="23">
        <f t="shared" si="25"/>
        <v>28843.129999999997</v>
      </c>
      <c r="H143" s="23">
        <f t="shared" si="26"/>
        <v>-30429.439999999999</v>
      </c>
      <c r="I143" s="24">
        <f t="shared" si="27"/>
        <v>1818.2530526820105</v>
      </c>
      <c r="J143" s="24">
        <f t="shared" si="28"/>
        <v>0</v>
      </c>
      <c r="K143" s="24">
        <f t="shared" si="29"/>
        <v>33.058230488440813</v>
      </c>
    </row>
    <row r="144" spans="1:11">
      <c r="A144" s="27" t="s">
        <v>94</v>
      </c>
      <c r="B144" s="22" t="s">
        <v>95</v>
      </c>
      <c r="C144" s="23">
        <v>1250.95</v>
      </c>
      <c r="D144" s="23">
        <v>81128</v>
      </c>
      <c r="E144" s="23">
        <v>0</v>
      </c>
      <c r="F144" s="23">
        <v>26527.39</v>
      </c>
      <c r="G144" s="23">
        <f t="shared" si="25"/>
        <v>25276.44</v>
      </c>
      <c r="H144" s="23">
        <f t="shared" si="26"/>
        <v>-26527.39</v>
      </c>
      <c r="I144" s="24">
        <f t="shared" si="27"/>
        <v>2020.5795595347536</v>
      </c>
      <c r="J144" s="24">
        <f t="shared" si="28"/>
        <v>0</v>
      </c>
      <c r="K144" s="24">
        <f t="shared" si="29"/>
        <v>32.698192978996154</v>
      </c>
    </row>
    <row r="145" spans="1:11">
      <c r="A145" s="27" t="s">
        <v>96</v>
      </c>
      <c r="B145" s="22" t="s">
        <v>97</v>
      </c>
      <c r="C145" s="23">
        <v>335.36</v>
      </c>
      <c r="D145" s="23">
        <v>10920</v>
      </c>
      <c r="E145" s="23">
        <v>0</v>
      </c>
      <c r="F145" s="23">
        <v>3902.05</v>
      </c>
      <c r="G145" s="23">
        <f t="shared" si="25"/>
        <v>3566.69</v>
      </c>
      <c r="H145" s="23">
        <f t="shared" si="26"/>
        <v>-3902.05</v>
      </c>
      <c r="I145" s="24">
        <f t="shared" si="27"/>
        <v>1063.5406727099237</v>
      </c>
      <c r="J145" s="24">
        <f t="shared" si="28"/>
        <v>0</v>
      </c>
      <c r="K145" s="24">
        <f t="shared" si="29"/>
        <v>35.733058608058613</v>
      </c>
    </row>
    <row r="146" spans="1:11">
      <c r="A146" s="28" t="s">
        <v>98</v>
      </c>
      <c r="B146" s="22" t="s">
        <v>99</v>
      </c>
      <c r="C146" s="23">
        <v>0</v>
      </c>
      <c r="D146" s="23">
        <v>0</v>
      </c>
      <c r="E146" s="23">
        <v>0</v>
      </c>
      <c r="F146" s="23">
        <v>19.170000000000002</v>
      </c>
      <c r="G146" s="23">
        <f t="shared" si="25"/>
        <v>19.170000000000002</v>
      </c>
      <c r="H146" s="23">
        <f t="shared" si="26"/>
        <v>-19.170000000000002</v>
      </c>
      <c r="I146" s="24">
        <f t="shared" si="27"/>
        <v>0</v>
      </c>
      <c r="J146" s="24">
        <f t="shared" si="28"/>
        <v>0</v>
      </c>
      <c r="K146" s="24">
        <f t="shared" si="29"/>
        <v>0</v>
      </c>
    </row>
    <row r="147" spans="1:11">
      <c r="A147" s="26" t="s">
        <v>100</v>
      </c>
      <c r="B147" s="22" t="s">
        <v>101</v>
      </c>
      <c r="C147" s="23">
        <v>748564.5</v>
      </c>
      <c r="D147" s="23">
        <v>1696067</v>
      </c>
      <c r="E147" s="23">
        <v>0</v>
      </c>
      <c r="F147" s="23">
        <v>1229922.55</v>
      </c>
      <c r="G147" s="23">
        <f t="shared" si="25"/>
        <v>481358.05000000005</v>
      </c>
      <c r="H147" s="23">
        <f t="shared" si="26"/>
        <v>-1229922.55</v>
      </c>
      <c r="I147" s="24">
        <f t="shared" si="27"/>
        <v>64.304151479264647</v>
      </c>
      <c r="J147" s="24">
        <f t="shared" si="28"/>
        <v>0</v>
      </c>
      <c r="K147" s="24">
        <f t="shared" si="29"/>
        <v>72.516153548179403</v>
      </c>
    </row>
    <row r="148" spans="1:11">
      <c r="A148" s="27" t="s">
        <v>102</v>
      </c>
      <c r="B148" s="22" t="s">
        <v>103</v>
      </c>
      <c r="C148" s="23">
        <v>748564.5</v>
      </c>
      <c r="D148" s="23">
        <v>1696067</v>
      </c>
      <c r="E148" s="23">
        <v>0</v>
      </c>
      <c r="F148" s="23">
        <v>1229922.55</v>
      </c>
      <c r="G148" s="23">
        <f t="shared" si="25"/>
        <v>481358.05000000005</v>
      </c>
      <c r="H148" s="23">
        <f t="shared" si="26"/>
        <v>-1229922.55</v>
      </c>
      <c r="I148" s="24">
        <f t="shared" si="27"/>
        <v>64.304151479264647</v>
      </c>
      <c r="J148" s="24">
        <f t="shared" si="28"/>
        <v>0</v>
      </c>
      <c r="K148" s="24">
        <f t="shared" si="29"/>
        <v>72.516153548179403</v>
      </c>
    </row>
    <row r="149" spans="1:11" ht="25.5">
      <c r="A149" s="26" t="s">
        <v>106</v>
      </c>
      <c r="B149" s="22" t="s">
        <v>107</v>
      </c>
      <c r="C149" s="23">
        <v>0</v>
      </c>
      <c r="D149" s="23">
        <v>38304</v>
      </c>
      <c r="E149" s="23">
        <v>0</v>
      </c>
      <c r="F149" s="23">
        <v>17715.599999999999</v>
      </c>
      <c r="G149" s="23">
        <f t="shared" si="25"/>
        <v>17715.599999999999</v>
      </c>
      <c r="H149" s="23">
        <f t="shared" si="26"/>
        <v>-17715.599999999999</v>
      </c>
      <c r="I149" s="24">
        <f t="shared" si="27"/>
        <v>0</v>
      </c>
      <c r="J149" s="24">
        <f t="shared" si="28"/>
        <v>0</v>
      </c>
      <c r="K149" s="24">
        <f t="shared" si="29"/>
        <v>46.25</v>
      </c>
    </row>
    <row r="150" spans="1:11">
      <c r="A150" s="27" t="s">
        <v>108</v>
      </c>
      <c r="B150" s="22" t="s">
        <v>109</v>
      </c>
      <c r="C150" s="23">
        <v>0</v>
      </c>
      <c r="D150" s="23">
        <v>10260</v>
      </c>
      <c r="E150" s="23">
        <v>0</v>
      </c>
      <c r="F150" s="23">
        <v>0</v>
      </c>
      <c r="G150" s="23">
        <f t="shared" si="25"/>
        <v>0</v>
      </c>
      <c r="H150" s="23">
        <f t="shared" si="26"/>
        <v>0</v>
      </c>
      <c r="I150" s="24">
        <f t="shared" si="27"/>
        <v>0</v>
      </c>
      <c r="J150" s="24">
        <f t="shared" si="28"/>
        <v>0</v>
      </c>
      <c r="K150" s="24">
        <f t="shared" si="29"/>
        <v>0</v>
      </c>
    </row>
    <row r="151" spans="1:11" ht="25.5">
      <c r="A151" s="28" t="s">
        <v>110</v>
      </c>
      <c r="B151" s="22" t="s">
        <v>111</v>
      </c>
      <c r="C151" s="23">
        <v>0</v>
      </c>
      <c r="D151" s="23">
        <v>10260</v>
      </c>
      <c r="E151" s="23">
        <v>0</v>
      </c>
      <c r="F151" s="23">
        <v>0</v>
      </c>
      <c r="G151" s="23">
        <f t="shared" si="25"/>
        <v>0</v>
      </c>
      <c r="H151" s="23">
        <f t="shared" si="26"/>
        <v>0</v>
      </c>
      <c r="I151" s="24">
        <f t="shared" si="27"/>
        <v>0</v>
      </c>
      <c r="J151" s="24">
        <f t="shared" si="28"/>
        <v>0</v>
      </c>
      <c r="K151" s="24">
        <f t="shared" si="29"/>
        <v>0</v>
      </c>
    </row>
    <row r="152" spans="1:11" ht="25.5">
      <c r="A152" s="29" t="s">
        <v>112</v>
      </c>
      <c r="B152" s="22" t="s">
        <v>113</v>
      </c>
      <c r="C152" s="23">
        <v>0</v>
      </c>
      <c r="D152" s="23">
        <v>10260</v>
      </c>
      <c r="E152" s="23">
        <v>0</v>
      </c>
      <c r="F152" s="23">
        <v>0</v>
      </c>
      <c r="G152" s="23">
        <f t="shared" si="25"/>
        <v>0</v>
      </c>
      <c r="H152" s="23">
        <f t="shared" si="26"/>
        <v>0</v>
      </c>
      <c r="I152" s="24">
        <f t="shared" si="27"/>
        <v>0</v>
      </c>
      <c r="J152" s="24">
        <f t="shared" si="28"/>
        <v>0</v>
      </c>
      <c r="K152" s="24">
        <f t="shared" si="29"/>
        <v>0</v>
      </c>
    </row>
    <row r="153" spans="1:11" ht="25.5">
      <c r="A153" s="27" t="s">
        <v>188</v>
      </c>
      <c r="B153" s="22" t="s">
        <v>189</v>
      </c>
      <c r="C153" s="23">
        <v>0</v>
      </c>
      <c r="D153" s="23">
        <v>28044</v>
      </c>
      <c r="E153" s="23">
        <v>0</v>
      </c>
      <c r="F153" s="23">
        <v>17715.599999999999</v>
      </c>
      <c r="G153" s="23">
        <f t="shared" si="25"/>
        <v>17715.599999999999</v>
      </c>
      <c r="H153" s="23">
        <f t="shared" si="26"/>
        <v>-17715.599999999999</v>
      </c>
      <c r="I153" s="24">
        <f t="shared" si="27"/>
        <v>0</v>
      </c>
      <c r="J153" s="24">
        <f t="shared" si="28"/>
        <v>0</v>
      </c>
      <c r="K153" s="24">
        <f t="shared" si="29"/>
        <v>63.17073170731706</v>
      </c>
    </row>
    <row r="154" spans="1:11" ht="25.5">
      <c r="A154" s="28" t="s">
        <v>207</v>
      </c>
      <c r="B154" s="22" t="s">
        <v>208</v>
      </c>
      <c r="C154" s="23">
        <v>0</v>
      </c>
      <c r="D154" s="23">
        <v>28044</v>
      </c>
      <c r="E154" s="23">
        <v>0</v>
      </c>
      <c r="F154" s="23">
        <v>17715.599999999999</v>
      </c>
      <c r="G154" s="23">
        <f t="shared" si="25"/>
        <v>17715.599999999999</v>
      </c>
      <c r="H154" s="23">
        <f t="shared" si="26"/>
        <v>-17715.599999999999</v>
      </c>
      <c r="I154" s="24">
        <f t="shared" si="27"/>
        <v>0</v>
      </c>
      <c r="J154" s="24">
        <f t="shared" si="28"/>
        <v>0</v>
      </c>
      <c r="K154" s="24">
        <f t="shared" si="29"/>
        <v>63.17073170731706</v>
      </c>
    </row>
    <row r="155" spans="1:11">
      <c r="A155" s="21"/>
      <c r="B155" s="22" t="s">
        <v>118</v>
      </c>
      <c r="C155" s="23">
        <v>510597.69</v>
      </c>
      <c r="D155" s="23">
        <v>0</v>
      </c>
      <c r="E155" s="23">
        <v>0</v>
      </c>
      <c r="F155" s="23">
        <v>548351.41</v>
      </c>
      <c r="G155" s="23">
        <f t="shared" si="25"/>
        <v>37753.72000000003</v>
      </c>
      <c r="H155" s="23">
        <f t="shared" si="26"/>
        <v>-548351.41</v>
      </c>
      <c r="I155" s="24">
        <f t="shared" si="27"/>
        <v>7.3940248339157364</v>
      </c>
      <c r="J155" s="24">
        <f t="shared" si="28"/>
        <v>0</v>
      </c>
      <c r="K155" s="24">
        <f t="shared" si="29"/>
        <v>0</v>
      </c>
    </row>
    <row r="156" spans="1:11">
      <c r="A156" s="21" t="s">
        <v>119</v>
      </c>
      <c r="B156" s="22" t="s">
        <v>120</v>
      </c>
      <c r="C156" s="23">
        <v>-510597.69</v>
      </c>
      <c r="D156" s="23">
        <v>0</v>
      </c>
      <c r="E156" s="23">
        <v>0</v>
      </c>
      <c r="F156" s="23">
        <v>-548351.41</v>
      </c>
      <c r="G156" s="23">
        <f t="shared" si="25"/>
        <v>-37753.72000000003</v>
      </c>
      <c r="H156" s="23">
        <f t="shared" si="26"/>
        <v>548351.41</v>
      </c>
      <c r="I156" s="24">
        <f t="shared" si="27"/>
        <v>7.3940248339157364</v>
      </c>
      <c r="J156" s="24">
        <f t="shared" si="28"/>
        <v>0</v>
      </c>
      <c r="K156" s="24">
        <f t="shared" si="29"/>
        <v>0</v>
      </c>
    </row>
    <row r="157" spans="1:11">
      <c r="A157" s="25" t="s">
        <v>121</v>
      </c>
      <c r="B157" s="22" t="s">
        <v>122</v>
      </c>
      <c r="C157" s="23">
        <v>-510597.69</v>
      </c>
      <c r="D157" s="23">
        <v>0</v>
      </c>
      <c r="E157" s="23">
        <v>0</v>
      </c>
      <c r="F157" s="23">
        <v>-548351.41</v>
      </c>
      <c r="G157" s="23">
        <f t="shared" si="25"/>
        <v>-37753.72000000003</v>
      </c>
      <c r="H157" s="23">
        <f t="shared" si="26"/>
        <v>548351.41</v>
      </c>
      <c r="I157" s="24">
        <f t="shared" si="27"/>
        <v>7.3940248339157364</v>
      </c>
      <c r="J157" s="24">
        <f t="shared" si="28"/>
        <v>0</v>
      </c>
      <c r="K157" s="24">
        <f t="shared" si="29"/>
        <v>0</v>
      </c>
    </row>
    <row r="158" spans="1:11">
      <c r="A158" s="21"/>
      <c r="B158" s="22"/>
      <c r="C158" s="23"/>
      <c r="D158" s="23"/>
      <c r="E158" s="23"/>
      <c r="F158" s="23"/>
      <c r="G158" s="23"/>
      <c r="H158" s="23"/>
      <c r="I158" s="24"/>
      <c r="J158" s="24"/>
      <c r="K158" s="24"/>
    </row>
    <row r="159" spans="1:11" s="3" customFormat="1" ht="38.25">
      <c r="A159" s="30"/>
      <c r="B159" s="31" t="s">
        <v>163</v>
      </c>
      <c r="C159" s="32"/>
      <c r="D159" s="32"/>
      <c r="E159" s="32"/>
      <c r="F159" s="32"/>
      <c r="G159" s="32"/>
      <c r="H159" s="32"/>
      <c r="I159" s="33"/>
      <c r="J159" s="33"/>
      <c r="K159" s="33"/>
    </row>
    <row r="160" spans="1:11">
      <c r="A160" s="21" t="s">
        <v>19</v>
      </c>
      <c r="B160" s="22" t="s">
        <v>20</v>
      </c>
      <c r="C160" s="23">
        <v>11885554</v>
      </c>
      <c r="D160" s="23">
        <v>15889854</v>
      </c>
      <c r="E160" s="23">
        <v>6549697</v>
      </c>
      <c r="F160" s="23">
        <v>15889854</v>
      </c>
      <c r="G160" s="23">
        <f t="shared" ref="G160:G185" si="30">F160-C160</f>
        <v>4004300</v>
      </c>
      <c r="H160" s="23">
        <f t="shared" ref="H160:H185" si="31">E160-F160</f>
        <v>-9340157</v>
      </c>
      <c r="I160" s="24">
        <f t="shared" ref="I160:I185" si="32">IF(ISERROR(F160/C160),0,F160/C160*100-100)</f>
        <v>33.690478373999241</v>
      </c>
      <c r="J160" s="24">
        <f t="shared" ref="J160:J185" si="33">IF(ISERROR(F160/E160),0,F160/E160*100)</f>
        <v>242.60441360875168</v>
      </c>
      <c r="K160" s="24">
        <f t="shared" ref="K160:K185" si="34">IF(ISERROR(F160/D160),0,F160/D160*100)</f>
        <v>100</v>
      </c>
    </row>
    <row r="161" spans="1:11">
      <c r="A161" s="25" t="s">
        <v>130</v>
      </c>
      <c r="B161" s="22" t="s">
        <v>131</v>
      </c>
      <c r="C161" s="23">
        <v>1435508</v>
      </c>
      <c r="D161" s="23">
        <v>1075947</v>
      </c>
      <c r="E161" s="23">
        <v>583287</v>
      </c>
      <c r="F161" s="23">
        <v>1075947</v>
      </c>
      <c r="G161" s="23">
        <f t="shared" si="30"/>
        <v>-359561</v>
      </c>
      <c r="H161" s="23">
        <f t="shared" si="31"/>
        <v>-492660</v>
      </c>
      <c r="I161" s="24">
        <f t="shared" si="32"/>
        <v>-25.047648637276836</v>
      </c>
      <c r="J161" s="24">
        <f t="shared" si="33"/>
        <v>184.46270875229519</v>
      </c>
      <c r="K161" s="24">
        <f t="shared" si="34"/>
        <v>100</v>
      </c>
    </row>
    <row r="162" spans="1:11">
      <c r="A162" s="26" t="s">
        <v>132</v>
      </c>
      <c r="B162" s="22" t="s">
        <v>133</v>
      </c>
      <c r="C162" s="23">
        <v>1435508</v>
      </c>
      <c r="D162" s="23">
        <v>1075947</v>
      </c>
      <c r="E162" s="23">
        <v>583287</v>
      </c>
      <c r="F162" s="23">
        <v>1075947</v>
      </c>
      <c r="G162" s="23">
        <f t="shared" si="30"/>
        <v>-359561</v>
      </c>
      <c r="H162" s="23">
        <f t="shared" si="31"/>
        <v>-492660</v>
      </c>
      <c r="I162" s="24">
        <f t="shared" si="32"/>
        <v>-25.047648637276836</v>
      </c>
      <c r="J162" s="24">
        <f t="shared" si="33"/>
        <v>184.46270875229519</v>
      </c>
      <c r="K162" s="24">
        <f t="shared" si="34"/>
        <v>100</v>
      </c>
    </row>
    <row r="163" spans="1:11">
      <c r="A163" s="27" t="s">
        <v>134</v>
      </c>
      <c r="B163" s="22" t="s">
        <v>135</v>
      </c>
      <c r="C163" s="23">
        <v>1435508</v>
      </c>
      <c r="D163" s="23">
        <v>1075947</v>
      </c>
      <c r="E163" s="23">
        <v>583287</v>
      </c>
      <c r="F163" s="23">
        <v>1075947</v>
      </c>
      <c r="G163" s="23">
        <f t="shared" si="30"/>
        <v>-359561</v>
      </c>
      <c r="H163" s="23">
        <f t="shared" si="31"/>
        <v>-492660</v>
      </c>
      <c r="I163" s="24">
        <f t="shared" si="32"/>
        <v>-25.047648637276836</v>
      </c>
      <c r="J163" s="24">
        <f t="shared" si="33"/>
        <v>184.46270875229519</v>
      </c>
      <c r="K163" s="24">
        <f t="shared" si="34"/>
        <v>100</v>
      </c>
    </row>
    <row r="164" spans="1:11" ht="25.5">
      <c r="A164" s="28" t="s">
        <v>136</v>
      </c>
      <c r="B164" s="22" t="s">
        <v>137</v>
      </c>
      <c r="C164" s="23">
        <v>1435508</v>
      </c>
      <c r="D164" s="23">
        <v>1075947</v>
      </c>
      <c r="E164" s="23">
        <v>583287</v>
      </c>
      <c r="F164" s="23">
        <v>1075947</v>
      </c>
      <c r="G164" s="23">
        <f t="shared" si="30"/>
        <v>-359561</v>
      </c>
      <c r="H164" s="23">
        <f t="shared" si="31"/>
        <v>-492660</v>
      </c>
      <c r="I164" s="24">
        <f t="shared" si="32"/>
        <v>-25.047648637276836</v>
      </c>
      <c r="J164" s="24">
        <f t="shared" si="33"/>
        <v>184.46270875229519</v>
      </c>
      <c r="K164" s="24">
        <f t="shared" si="34"/>
        <v>100</v>
      </c>
    </row>
    <row r="165" spans="1:11" ht="25.5">
      <c r="A165" s="29" t="s">
        <v>138</v>
      </c>
      <c r="B165" s="22" t="s">
        <v>139</v>
      </c>
      <c r="C165" s="23">
        <v>446624</v>
      </c>
      <c r="D165" s="23">
        <v>920773</v>
      </c>
      <c r="E165" s="23">
        <v>437987</v>
      </c>
      <c r="F165" s="23">
        <v>920773</v>
      </c>
      <c r="G165" s="23">
        <f t="shared" si="30"/>
        <v>474149</v>
      </c>
      <c r="H165" s="23">
        <f t="shared" si="31"/>
        <v>-482786</v>
      </c>
      <c r="I165" s="24">
        <f t="shared" si="32"/>
        <v>106.16290212796446</v>
      </c>
      <c r="J165" s="24">
        <f t="shared" si="33"/>
        <v>210.22838577400699</v>
      </c>
      <c r="K165" s="24">
        <f t="shared" si="34"/>
        <v>100</v>
      </c>
    </row>
    <row r="166" spans="1:11" ht="25.5">
      <c r="A166" s="29" t="s">
        <v>158</v>
      </c>
      <c r="B166" s="22" t="s">
        <v>159</v>
      </c>
      <c r="C166" s="23">
        <v>988884</v>
      </c>
      <c r="D166" s="23">
        <v>155174</v>
      </c>
      <c r="E166" s="23">
        <v>145300</v>
      </c>
      <c r="F166" s="23">
        <v>155174</v>
      </c>
      <c r="G166" s="23">
        <f t="shared" si="30"/>
        <v>-833710</v>
      </c>
      <c r="H166" s="23">
        <f t="shared" si="31"/>
        <v>-9874</v>
      </c>
      <c r="I166" s="24">
        <f t="shared" si="32"/>
        <v>-84.308169613422805</v>
      </c>
      <c r="J166" s="24">
        <f t="shared" si="33"/>
        <v>106.79559532002753</v>
      </c>
      <c r="K166" s="24">
        <f t="shared" si="34"/>
        <v>100</v>
      </c>
    </row>
    <row r="167" spans="1:11">
      <c r="A167" s="25" t="s">
        <v>84</v>
      </c>
      <c r="B167" s="22" t="s">
        <v>85</v>
      </c>
      <c r="C167" s="23">
        <v>10450046</v>
      </c>
      <c r="D167" s="23">
        <v>14813907</v>
      </c>
      <c r="E167" s="23">
        <v>5966410</v>
      </c>
      <c r="F167" s="23">
        <v>14813907</v>
      </c>
      <c r="G167" s="23">
        <f t="shared" si="30"/>
        <v>4363861</v>
      </c>
      <c r="H167" s="23">
        <f t="shared" si="31"/>
        <v>-8847497</v>
      </c>
      <c r="I167" s="24">
        <f t="shared" si="32"/>
        <v>41.759251586069581</v>
      </c>
      <c r="J167" s="24">
        <f t="shared" si="33"/>
        <v>248.28845151439475</v>
      </c>
      <c r="K167" s="24">
        <f t="shared" si="34"/>
        <v>100</v>
      </c>
    </row>
    <row r="168" spans="1:11">
      <c r="A168" s="26" t="s">
        <v>86</v>
      </c>
      <c r="B168" s="22" t="s">
        <v>87</v>
      </c>
      <c r="C168" s="23">
        <v>10450046</v>
      </c>
      <c r="D168" s="23">
        <v>14813907</v>
      </c>
      <c r="E168" s="23">
        <v>5966410</v>
      </c>
      <c r="F168" s="23">
        <v>14813907</v>
      </c>
      <c r="G168" s="23">
        <f t="shared" si="30"/>
        <v>4363861</v>
      </c>
      <c r="H168" s="23">
        <f t="shared" si="31"/>
        <v>-8847497</v>
      </c>
      <c r="I168" s="24">
        <f t="shared" si="32"/>
        <v>41.759251586069581</v>
      </c>
      <c r="J168" s="24">
        <f t="shared" si="33"/>
        <v>248.28845151439475</v>
      </c>
      <c r="K168" s="24">
        <f t="shared" si="34"/>
        <v>100</v>
      </c>
    </row>
    <row r="169" spans="1:11">
      <c r="A169" s="21" t="s">
        <v>88</v>
      </c>
      <c r="B169" s="22" t="s">
        <v>89</v>
      </c>
      <c r="C169" s="23">
        <v>9434916.1500000004</v>
      </c>
      <c r="D169" s="23">
        <v>16111784</v>
      </c>
      <c r="E169" s="23">
        <v>6549697</v>
      </c>
      <c r="F169" s="23">
        <v>8454722.6799999997</v>
      </c>
      <c r="G169" s="23">
        <f t="shared" si="30"/>
        <v>-980193.47000000067</v>
      </c>
      <c r="H169" s="23">
        <f t="shared" si="31"/>
        <v>-1905025.6799999997</v>
      </c>
      <c r="I169" s="24">
        <f t="shared" si="32"/>
        <v>-10.389000330437497</v>
      </c>
      <c r="J169" s="24">
        <f t="shared" si="33"/>
        <v>129.08570701820253</v>
      </c>
      <c r="K169" s="24">
        <f t="shared" si="34"/>
        <v>52.475397386161582</v>
      </c>
    </row>
    <row r="170" spans="1:11">
      <c r="A170" s="25" t="s">
        <v>90</v>
      </c>
      <c r="B170" s="22" t="s">
        <v>91</v>
      </c>
      <c r="C170" s="23">
        <v>9427450.4499999993</v>
      </c>
      <c r="D170" s="23">
        <v>16111784</v>
      </c>
      <c r="E170" s="23">
        <v>6549697</v>
      </c>
      <c r="F170" s="23">
        <v>8454722.6799999997</v>
      </c>
      <c r="G170" s="23">
        <f t="shared" si="30"/>
        <v>-972727.76999999955</v>
      </c>
      <c r="H170" s="23">
        <f t="shared" si="31"/>
        <v>-1905025.6799999997</v>
      </c>
      <c r="I170" s="24">
        <f t="shared" si="32"/>
        <v>-10.318036410363732</v>
      </c>
      <c r="J170" s="24">
        <f t="shared" si="33"/>
        <v>129.08570701820253</v>
      </c>
      <c r="K170" s="24">
        <f t="shared" si="34"/>
        <v>52.475397386161582</v>
      </c>
    </row>
    <row r="171" spans="1:11">
      <c r="A171" s="26" t="s">
        <v>92</v>
      </c>
      <c r="B171" s="22" t="s">
        <v>93</v>
      </c>
      <c r="C171" s="23">
        <v>7477471.0800000001</v>
      </c>
      <c r="D171" s="23">
        <v>10807195</v>
      </c>
      <c r="E171" s="23">
        <v>4856890</v>
      </c>
      <c r="F171" s="23">
        <v>6544949.0499999998</v>
      </c>
      <c r="G171" s="23">
        <f t="shared" si="30"/>
        <v>-932522.03000000026</v>
      </c>
      <c r="H171" s="23">
        <f t="shared" si="31"/>
        <v>-1688059.0499999998</v>
      </c>
      <c r="I171" s="24">
        <f t="shared" si="32"/>
        <v>-12.471088420444957</v>
      </c>
      <c r="J171" s="24">
        <f t="shared" si="33"/>
        <v>134.75596626647916</v>
      </c>
      <c r="K171" s="24">
        <f t="shared" si="34"/>
        <v>60.561034107370141</v>
      </c>
    </row>
    <row r="172" spans="1:11">
      <c r="A172" s="27" t="s">
        <v>94</v>
      </c>
      <c r="B172" s="22" t="s">
        <v>95</v>
      </c>
      <c r="C172" s="23">
        <v>444420.68</v>
      </c>
      <c r="D172" s="23">
        <v>1878471</v>
      </c>
      <c r="E172" s="23">
        <v>743566</v>
      </c>
      <c r="F172" s="23">
        <v>661996.01</v>
      </c>
      <c r="G172" s="23">
        <f t="shared" si="30"/>
        <v>217575.33000000002</v>
      </c>
      <c r="H172" s="23">
        <f t="shared" si="31"/>
        <v>81569.989999999991</v>
      </c>
      <c r="I172" s="24">
        <f t="shared" si="32"/>
        <v>48.957066984371664</v>
      </c>
      <c r="J172" s="24">
        <f t="shared" si="33"/>
        <v>89.029892437255072</v>
      </c>
      <c r="K172" s="24">
        <f t="shared" si="34"/>
        <v>35.241215328849904</v>
      </c>
    </row>
    <row r="173" spans="1:11">
      <c r="A173" s="27" t="s">
        <v>96</v>
      </c>
      <c r="B173" s="22" t="s">
        <v>97</v>
      </c>
      <c r="C173" s="23">
        <v>7033050.4000000004</v>
      </c>
      <c r="D173" s="23">
        <v>8928724</v>
      </c>
      <c r="E173" s="23">
        <v>4113324</v>
      </c>
      <c r="F173" s="23">
        <v>5882953.04</v>
      </c>
      <c r="G173" s="23">
        <f t="shared" si="30"/>
        <v>-1150097.3600000003</v>
      </c>
      <c r="H173" s="23">
        <f t="shared" si="31"/>
        <v>-1769629.04</v>
      </c>
      <c r="I173" s="24">
        <f t="shared" si="32"/>
        <v>-16.352752996054178</v>
      </c>
      <c r="J173" s="24">
        <f t="shared" si="33"/>
        <v>143.02187330733003</v>
      </c>
      <c r="K173" s="24">
        <f t="shared" si="34"/>
        <v>65.887948154741935</v>
      </c>
    </row>
    <row r="174" spans="1:11">
      <c r="A174" s="28" t="s">
        <v>98</v>
      </c>
      <c r="B174" s="22" t="s">
        <v>99</v>
      </c>
      <c r="C174" s="23">
        <v>0</v>
      </c>
      <c r="D174" s="23">
        <v>0</v>
      </c>
      <c r="E174" s="23">
        <v>0</v>
      </c>
      <c r="F174" s="23">
        <v>14754.96</v>
      </c>
      <c r="G174" s="23">
        <f t="shared" si="30"/>
        <v>14754.96</v>
      </c>
      <c r="H174" s="23">
        <f t="shared" si="31"/>
        <v>-14754.96</v>
      </c>
      <c r="I174" s="24">
        <f t="shared" si="32"/>
        <v>0</v>
      </c>
      <c r="J174" s="24">
        <f t="shared" si="33"/>
        <v>0</v>
      </c>
      <c r="K174" s="24">
        <f t="shared" si="34"/>
        <v>0</v>
      </c>
    </row>
    <row r="175" spans="1:11">
      <c r="A175" s="26" t="s">
        <v>100</v>
      </c>
      <c r="B175" s="22" t="s">
        <v>101</v>
      </c>
      <c r="C175" s="23">
        <v>1921165.31</v>
      </c>
      <c r="D175" s="23">
        <v>5244716</v>
      </c>
      <c r="E175" s="23">
        <v>1662871</v>
      </c>
      <c r="F175" s="23">
        <v>1878026.05</v>
      </c>
      <c r="G175" s="23">
        <f t="shared" si="30"/>
        <v>-43139.260000000009</v>
      </c>
      <c r="H175" s="23">
        <f t="shared" si="31"/>
        <v>-215155.05000000005</v>
      </c>
      <c r="I175" s="24">
        <f t="shared" si="32"/>
        <v>-2.2454736078906308</v>
      </c>
      <c r="J175" s="24">
        <f t="shared" si="33"/>
        <v>112.93876975423831</v>
      </c>
      <c r="K175" s="24">
        <f t="shared" si="34"/>
        <v>35.807964625729973</v>
      </c>
    </row>
    <row r="176" spans="1:11">
      <c r="A176" s="27" t="s">
        <v>102</v>
      </c>
      <c r="B176" s="22" t="s">
        <v>103</v>
      </c>
      <c r="C176" s="23">
        <v>1921165.31</v>
      </c>
      <c r="D176" s="23">
        <v>5244716</v>
      </c>
      <c r="E176" s="23">
        <v>1662871</v>
      </c>
      <c r="F176" s="23">
        <v>1878026.05</v>
      </c>
      <c r="G176" s="23">
        <f t="shared" si="30"/>
        <v>-43139.260000000009</v>
      </c>
      <c r="H176" s="23">
        <f t="shared" si="31"/>
        <v>-215155.05000000005</v>
      </c>
      <c r="I176" s="24">
        <f t="shared" si="32"/>
        <v>-2.2454736078906308</v>
      </c>
      <c r="J176" s="24">
        <f t="shared" si="33"/>
        <v>112.93876975423831</v>
      </c>
      <c r="K176" s="24">
        <f t="shared" si="34"/>
        <v>35.807964625729973</v>
      </c>
    </row>
    <row r="177" spans="1:11" ht="25.5">
      <c r="A177" s="26" t="s">
        <v>106</v>
      </c>
      <c r="B177" s="22" t="s">
        <v>107</v>
      </c>
      <c r="C177" s="23">
        <v>28814.06</v>
      </c>
      <c r="D177" s="23">
        <v>59873</v>
      </c>
      <c r="E177" s="23">
        <v>29936</v>
      </c>
      <c r="F177" s="23">
        <v>31747.58</v>
      </c>
      <c r="G177" s="23">
        <f t="shared" si="30"/>
        <v>2933.5200000000004</v>
      </c>
      <c r="H177" s="23">
        <f t="shared" si="31"/>
        <v>-1811.5800000000017</v>
      </c>
      <c r="I177" s="24">
        <f t="shared" si="32"/>
        <v>10.180863092531894</v>
      </c>
      <c r="J177" s="24">
        <f t="shared" si="33"/>
        <v>106.05150988776056</v>
      </c>
      <c r="K177" s="24">
        <f t="shared" si="34"/>
        <v>53.024869306699188</v>
      </c>
    </row>
    <row r="178" spans="1:11" ht="51">
      <c r="A178" s="27" t="s">
        <v>203</v>
      </c>
      <c r="B178" s="22" t="s">
        <v>204</v>
      </c>
      <c r="C178" s="23">
        <v>28814.06</v>
      </c>
      <c r="D178" s="23">
        <v>59873</v>
      </c>
      <c r="E178" s="23">
        <v>29936</v>
      </c>
      <c r="F178" s="23">
        <v>31747.58</v>
      </c>
      <c r="G178" s="23">
        <f t="shared" si="30"/>
        <v>2933.5200000000004</v>
      </c>
      <c r="H178" s="23">
        <f t="shared" si="31"/>
        <v>-1811.5800000000017</v>
      </c>
      <c r="I178" s="24">
        <f t="shared" si="32"/>
        <v>10.180863092531894</v>
      </c>
      <c r="J178" s="24">
        <f t="shared" si="33"/>
        <v>106.05150988776056</v>
      </c>
      <c r="K178" s="24">
        <f t="shared" si="34"/>
        <v>53.024869306699188</v>
      </c>
    </row>
    <row r="179" spans="1:11" ht="38.25">
      <c r="A179" s="28" t="s">
        <v>205</v>
      </c>
      <c r="B179" s="22" t="s">
        <v>206</v>
      </c>
      <c r="C179" s="23">
        <v>28814.06</v>
      </c>
      <c r="D179" s="23">
        <v>59873</v>
      </c>
      <c r="E179" s="23">
        <v>29936</v>
      </c>
      <c r="F179" s="23">
        <v>31747.58</v>
      </c>
      <c r="G179" s="23">
        <f t="shared" si="30"/>
        <v>2933.5200000000004</v>
      </c>
      <c r="H179" s="23">
        <f t="shared" si="31"/>
        <v>-1811.5800000000017</v>
      </c>
      <c r="I179" s="24">
        <f t="shared" si="32"/>
        <v>10.180863092531894</v>
      </c>
      <c r="J179" s="24">
        <f t="shared" si="33"/>
        <v>106.05150988776056</v>
      </c>
      <c r="K179" s="24">
        <f t="shared" si="34"/>
        <v>53.024869306699188</v>
      </c>
    </row>
    <row r="180" spans="1:11">
      <c r="A180" s="25" t="s">
        <v>114</v>
      </c>
      <c r="B180" s="22" t="s">
        <v>115</v>
      </c>
      <c r="C180" s="23">
        <v>7465.7</v>
      </c>
      <c r="D180" s="23">
        <v>0</v>
      </c>
      <c r="E180" s="23">
        <v>0</v>
      </c>
      <c r="F180" s="23">
        <v>0</v>
      </c>
      <c r="G180" s="23">
        <f t="shared" si="30"/>
        <v>-7465.7</v>
      </c>
      <c r="H180" s="23">
        <f t="shared" si="31"/>
        <v>0</v>
      </c>
      <c r="I180" s="24">
        <f t="shared" si="32"/>
        <v>-100</v>
      </c>
      <c r="J180" s="24">
        <f t="shared" si="33"/>
        <v>0</v>
      </c>
      <c r="K180" s="24">
        <f t="shared" si="34"/>
        <v>0</v>
      </c>
    </row>
    <row r="181" spans="1:11">
      <c r="A181" s="26" t="s">
        <v>116</v>
      </c>
      <c r="B181" s="22" t="s">
        <v>117</v>
      </c>
      <c r="C181" s="23">
        <v>7465.7</v>
      </c>
      <c r="D181" s="23">
        <v>0</v>
      </c>
      <c r="E181" s="23">
        <v>0</v>
      </c>
      <c r="F181" s="23">
        <v>0</v>
      </c>
      <c r="G181" s="23">
        <f t="shared" si="30"/>
        <v>-7465.7</v>
      </c>
      <c r="H181" s="23">
        <f t="shared" si="31"/>
        <v>0</v>
      </c>
      <c r="I181" s="24">
        <f t="shared" si="32"/>
        <v>-100</v>
      </c>
      <c r="J181" s="24">
        <f t="shared" si="33"/>
        <v>0</v>
      </c>
      <c r="K181" s="24">
        <f t="shared" si="34"/>
        <v>0</v>
      </c>
    </row>
    <row r="182" spans="1:11">
      <c r="A182" s="21"/>
      <c r="B182" s="22" t="s">
        <v>118</v>
      </c>
      <c r="C182" s="23">
        <v>2450637.85</v>
      </c>
      <c r="D182" s="23">
        <v>-221930</v>
      </c>
      <c r="E182" s="23">
        <v>0</v>
      </c>
      <c r="F182" s="23">
        <v>7435131.3200000003</v>
      </c>
      <c r="G182" s="23">
        <f t="shared" si="30"/>
        <v>4984493.4700000007</v>
      </c>
      <c r="H182" s="23">
        <f t="shared" si="31"/>
        <v>-7435131.3200000003</v>
      </c>
      <c r="I182" s="24">
        <f t="shared" si="32"/>
        <v>203.39575959785327</v>
      </c>
      <c r="J182" s="24">
        <f t="shared" si="33"/>
        <v>0</v>
      </c>
      <c r="K182" s="24">
        <f t="shared" si="34"/>
        <v>-3350.2146262334973</v>
      </c>
    </row>
    <row r="183" spans="1:11">
      <c r="A183" s="21" t="s">
        <v>119</v>
      </c>
      <c r="B183" s="22" t="s">
        <v>120</v>
      </c>
      <c r="C183" s="23">
        <v>-2450637.85</v>
      </c>
      <c r="D183" s="23">
        <v>221930</v>
      </c>
      <c r="E183" s="23">
        <v>0</v>
      </c>
      <c r="F183" s="23">
        <v>-7435131.3200000003</v>
      </c>
      <c r="G183" s="23">
        <f t="shared" si="30"/>
        <v>-4984493.4700000007</v>
      </c>
      <c r="H183" s="23">
        <f t="shared" si="31"/>
        <v>7435131.3200000003</v>
      </c>
      <c r="I183" s="24">
        <f t="shared" si="32"/>
        <v>203.39575959785327</v>
      </c>
      <c r="J183" s="24">
        <f t="shared" si="33"/>
        <v>0</v>
      </c>
      <c r="K183" s="24">
        <f t="shared" si="34"/>
        <v>-3350.2146262334973</v>
      </c>
    </row>
    <row r="184" spans="1:11">
      <c r="A184" s="25" t="s">
        <v>121</v>
      </c>
      <c r="B184" s="22" t="s">
        <v>122</v>
      </c>
      <c r="C184" s="23">
        <v>-2450637.85</v>
      </c>
      <c r="D184" s="23">
        <v>221930</v>
      </c>
      <c r="E184" s="23">
        <v>0</v>
      </c>
      <c r="F184" s="23">
        <v>-7435131.3200000003</v>
      </c>
      <c r="G184" s="23">
        <f t="shared" si="30"/>
        <v>-4984493.4700000007</v>
      </c>
      <c r="H184" s="23">
        <f t="shared" si="31"/>
        <v>7435131.3200000003</v>
      </c>
      <c r="I184" s="24">
        <f t="shared" si="32"/>
        <v>203.39575959785327</v>
      </c>
      <c r="J184" s="24">
        <f t="shared" si="33"/>
        <v>0</v>
      </c>
      <c r="K184" s="24">
        <f t="shared" si="34"/>
        <v>-3350.2146262334973</v>
      </c>
    </row>
    <row r="185" spans="1:11" ht="25.5">
      <c r="A185" s="26" t="s">
        <v>192</v>
      </c>
      <c r="B185" s="22" t="s">
        <v>193</v>
      </c>
      <c r="C185" s="23">
        <v>0</v>
      </c>
      <c r="D185" s="23">
        <v>221930</v>
      </c>
      <c r="E185" s="23">
        <v>0</v>
      </c>
      <c r="F185" s="23">
        <v>-221929.94</v>
      </c>
      <c r="G185" s="23">
        <f t="shared" si="30"/>
        <v>-221929.94</v>
      </c>
      <c r="H185" s="23">
        <f t="shared" si="31"/>
        <v>221929.94</v>
      </c>
      <c r="I185" s="24">
        <f t="shared" si="32"/>
        <v>0</v>
      </c>
      <c r="J185" s="24">
        <f t="shared" si="33"/>
        <v>0</v>
      </c>
      <c r="K185" s="24">
        <f t="shared" si="34"/>
        <v>-99.999972964448247</v>
      </c>
    </row>
    <row r="186" spans="1:11" s="3" customFormat="1" ht="25.5">
      <c r="A186" s="30" t="s">
        <v>168</v>
      </c>
      <c r="B186" s="31" t="s">
        <v>169</v>
      </c>
      <c r="C186" s="32"/>
      <c r="D186" s="32"/>
      <c r="E186" s="32"/>
      <c r="F186" s="32"/>
      <c r="G186" s="32"/>
      <c r="H186" s="32"/>
      <c r="I186" s="33"/>
      <c r="J186" s="33"/>
      <c r="K186" s="33"/>
    </row>
    <row r="187" spans="1:11">
      <c r="A187" s="21" t="s">
        <v>19</v>
      </c>
      <c r="B187" s="22" t="s">
        <v>20</v>
      </c>
      <c r="C187" s="23">
        <v>9800046</v>
      </c>
      <c r="D187" s="23">
        <v>14236129</v>
      </c>
      <c r="E187" s="23">
        <v>5717410</v>
      </c>
      <c r="F187" s="23">
        <v>14236129</v>
      </c>
      <c r="G187" s="23">
        <f t="shared" ref="G187:G206" si="35">F187-C187</f>
        <v>4436083</v>
      </c>
      <c r="H187" s="23">
        <f t="shared" ref="H187:H206" si="36">E187-F187</f>
        <v>-8518719</v>
      </c>
      <c r="I187" s="24">
        <f t="shared" ref="I187:I206" si="37">IF(ISERROR(F187/C187),0,F187/C187*100-100)</f>
        <v>45.265940588442135</v>
      </c>
      <c r="J187" s="24">
        <f t="shared" ref="J187:J206" si="38">IF(ISERROR(F187/E187),0,F187/E187*100)</f>
        <v>248.99611887200672</v>
      </c>
      <c r="K187" s="24">
        <f t="shared" ref="K187:K206" si="39">IF(ISERROR(F187/D187),0,F187/D187*100)</f>
        <v>100</v>
      </c>
    </row>
    <row r="188" spans="1:11">
      <c r="A188" s="25" t="s">
        <v>84</v>
      </c>
      <c r="B188" s="22" t="s">
        <v>85</v>
      </c>
      <c r="C188" s="23">
        <v>9800046</v>
      </c>
      <c r="D188" s="23">
        <v>14236129</v>
      </c>
      <c r="E188" s="23">
        <v>5717410</v>
      </c>
      <c r="F188" s="23">
        <v>14236129</v>
      </c>
      <c r="G188" s="23">
        <f t="shared" si="35"/>
        <v>4436083</v>
      </c>
      <c r="H188" s="23">
        <f t="shared" si="36"/>
        <v>-8518719</v>
      </c>
      <c r="I188" s="24">
        <f t="shared" si="37"/>
        <v>45.265940588442135</v>
      </c>
      <c r="J188" s="24">
        <f t="shared" si="38"/>
        <v>248.99611887200672</v>
      </c>
      <c r="K188" s="24">
        <f t="shared" si="39"/>
        <v>100</v>
      </c>
    </row>
    <row r="189" spans="1:11">
      <c r="A189" s="26" t="s">
        <v>86</v>
      </c>
      <c r="B189" s="22" t="s">
        <v>87</v>
      </c>
      <c r="C189" s="23">
        <v>9800046</v>
      </c>
      <c r="D189" s="23">
        <v>14236129</v>
      </c>
      <c r="E189" s="23">
        <v>5717410</v>
      </c>
      <c r="F189" s="23">
        <v>14236129</v>
      </c>
      <c r="G189" s="23">
        <f t="shared" si="35"/>
        <v>4436083</v>
      </c>
      <c r="H189" s="23">
        <f t="shared" si="36"/>
        <v>-8518719</v>
      </c>
      <c r="I189" s="24">
        <f t="shared" si="37"/>
        <v>45.265940588442135</v>
      </c>
      <c r="J189" s="24">
        <f t="shared" si="38"/>
        <v>248.99611887200672</v>
      </c>
      <c r="K189" s="24">
        <f t="shared" si="39"/>
        <v>100</v>
      </c>
    </row>
    <row r="190" spans="1:11">
      <c r="A190" s="21" t="s">
        <v>88</v>
      </c>
      <c r="B190" s="22" t="s">
        <v>89</v>
      </c>
      <c r="C190" s="23">
        <v>7730245.1600000001</v>
      </c>
      <c r="D190" s="23">
        <v>14327269</v>
      </c>
      <c r="E190" s="23">
        <v>5717410</v>
      </c>
      <c r="F190" s="23">
        <v>7291983.3099999996</v>
      </c>
      <c r="G190" s="23">
        <f t="shared" si="35"/>
        <v>-438261.85000000056</v>
      </c>
      <c r="H190" s="23">
        <f t="shared" si="36"/>
        <v>-1574573.3099999996</v>
      </c>
      <c r="I190" s="24">
        <f t="shared" si="37"/>
        <v>-5.6694430891762408</v>
      </c>
      <c r="J190" s="24">
        <f t="shared" si="38"/>
        <v>127.5399754434263</v>
      </c>
      <c r="K190" s="24">
        <f t="shared" si="39"/>
        <v>50.895835835845617</v>
      </c>
    </row>
    <row r="191" spans="1:11">
      <c r="A191" s="25" t="s">
        <v>90</v>
      </c>
      <c r="B191" s="22" t="s">
        <v>91</v>
      </c>
      <c r="C191" s="23">
        <v>7722779.46</v>
      </c>
      <c r="D191" s="23">
        <v>14327269</v>
      </c>
      <c r="E191" s="23">
        <v>5717410</v>
      </c>
      <c r="F191" s="23">
        <v>7291983.3099999996</v>
      </c>
      <c r="G191" s="23">
        <f t="shared" si="35"/>
        <v>-430796.15000000037</v>
      </c>
      <c r="H191" s="23">
        <f t="shared" si="36"/>
        <v>-1574573.3099999996</v>
      </c>
      <c r="I191" s="24">
        <f t="shared" si="37"/>
        <v>-5.578252651539529</v>
      </c>
      <c r="J191" s="24">
        <f t="shared" si="38"/>
        <v>127.5399754434263</v>
      </c>
      <c r="K191" s="24">
        <f t="shared" si="39"/>
        <v>50.895835835845617</v>
      </c>
    </row>
    <row r="192" spans="1:11">
      <c r="A192" s="26" t="s">
        <v>92</v>
      </c>
      <c r="B192" s="22" t="s">
        <v>93</v>
      </c>
      <c r="C192" s="23">
        <v>7069516.3300000001</v>
      </c>
      <c r="D192" s="23">
        <v>9835234</v>
      </c>
      <c r="E192" s="23">
        <v>4396600</v>
      </c>
      <c r="F192" s="23">
        <v>6007620.3200000003</v>
      </c>
      <c r="G192" s="23">
        <f t="shared" si="35"/>
        <v>-1061896.0099999998</v>
      </c>
      <c r="H192" s="23">
        <f t="shared" si="36"/>
        <v>-1611020.3200000003</v>
      </c>
      <c r="I192" s="24">
        <f t="shared" si="37"/>
        <v>-15.020773139652675</v>
      </c>
      <c r="J192" s="24">
        <f t="shared" si="38"/>
        <v>136.64241277350681</v>
      </c>
      <c r="K192" s="24">
        <f t="shared" si="39"/>
        <v>61.082637383106494</v>
      </c>
    </row>
    <row r="193" spans="1:11">
      <c r="A193" s="27" t="s">
        <v>94</v>
      </c>
      <c r="B193" s="22" t="s">
        <v>95</v>
      </c>
      <c r="C193" s="23">
        <v>195431.05</v>
      </c>
      <c r="D193" s="23">
        <v>1249240</v>
      </c>
      <c r="E193" s="23">
        <v>457419</v>
      </c>
      <c r="F193" s="23">
        <v>391188.26</v>
      </c>
      <c r="G193" s="23">
        <f t="shared" si="35"/>
        <v>195757.21000000002</v>
      </c>
      <c r="H193" s="23">
        <f t="shared" si="36"/>
        <v>66230.739999999991</v>
      </c>
      <c r="I193" s="24">
        <f t="shared" si="37"/>
        <v>100.166892620185</v>
      </c>
      <c r="J193" s="24">
        <f t="shared" si="38"/>
        <v>85.520771983673612</v>
      </c>
      <c r="K193" s="24">
        <f t="shared" si="39"/>
        <v>31.31409977266178</v>
      </c>
    </row>
    <row r="194" spans="1:11">
      <c r="A194" s="27" t="s">
        <v>96</v>
      </c>
      <c r="B194" s="22" t="s">
        <v>97</v>
      </c>
      <c r="C194" s="23">
        <v>6874085.2800000003</v>
      </c>
      <c r="D194" s="23">
        <v>8585994</v>
      </c>
      <c r="E194" s="23">
        <v>3939181</v>
      </c>
      <c r="F194" s="23">
        <v>5616432.0599999996</v>
      </c>
      <c r="G194" s="23">
        <f t="shared" si="35"/>
        <v>-1257653.2200000007</v>
      </c>
      <c r="H194" s="23">
        <f t="shared" si="36"/>
        <v>-1677251.0599999996</v>
      </c>
      <c r="I194" s="24">
        <f t="shared" si="37"/>
        <v>-18.295571974632253</v>
      </c>
      <c r="J194" s="24">
        <f t="shared" si="38"/>
        <v>142.57867460266488</v>
      </c>
      <c r="K194" s="24">
        <f t="shared" si="39"/>
        <v>65.413882888807038</v>
      </c>
    </row>
    <row r="195" spans="1:11">
      <c r="A195" s="28" t="s">
        <v>98</v>
      </c>
      <c r="B195" s="22" t="s">
        <v>99</v>
      </c>
      <c r="C195" s="23">
        <v>0</v>
      </c>
      <c r="D195" s="23">
        <v>0</v>
      </c>
      <c r="E195" s="23">
        <v>0</v>
      </c>
      <c r="F195" s="23">
        <v>3505.43</v>
      </c>
      <c r="G195" s="23">
        <f t="shared" si="35"/>
        <v>3505.43</v>
      </c>
      <c r="H195" s="23">
        <f t="shared" si="36"/>
        <v>-3505.43</v>
      </c>
      <c r="I195" s="24">
        <f t="shared" si="37"/>
        <v>0</v>
      </c>
      <c r="J195" s="24">
        <f t="shared" si="38"/>
        <v>0</v>
      </c>
      <c r="K195" s="24">
        <f t="shared" si="39"/>
        <v>0</v>
      </c>
    </row>
    <row r="196" spans="1:11">
      <c r="A196" s="26" t="s">
        <v>100</v>
      </c>
      <c r="B196" s="22" t="s">
        <v>101</v>
      </c>
      <c r="C196" s="23">
        <v>624449.06999999995</v>
      </c>
      <c r="D196" s="23">
        <v>4432162</v>
      </c>
      <c r="E196" s="23">
        <v>1290874</v>
      </c>
      <c r="F196" s="23">
        <v>1252615.4099999999</v>
      </c>
      <c r="G196" s="23">
        <f t="shared" si="35"/>
        <v>628166.34</v>
      </c>
      <c r="H196" s="23">
        <f t="shared" si="36"/>
        <v>38258.590000000084</v>
      </c>
      <c r="I196" s="24">
        <f t="shared" si="37"/>
        <v>100.59528793917494</v>
      </c>
      <c r="J196" s="24">
        <f t="shared" si="38"/>
        <v>97.036225843885603</v>
      </c>
      <c r="K196" s="24">
        <f t="shared" si="39"/>
        <v>28.261950037024818</v>
      </c>
    </row>
    <row r="197" spans="1:11">
      <c r="A197" s="27" t="s">
        <v>102</v>
      </c>
      <c r="B197" s="22" t="s">
        <v>103</v>
      </c>
      <c r="C197" s="23">
        <v>624449.06999999995</v>
      </c>
      <c r="D197" s="23">
        <v>4432162</v>
      </c>
      <c r="E197" s="23">
        <v>1290874</v>
      </c>
      <c r="F197" s="23">
        <v>1252615.4099999999</v>
      </c>
      <c r="G197" s="23">
        <f t="shared" si="35"/>
        <v>628166.34</v>
      </c>
      <c r="H197" s="23">
        <f t="shared" si="36"/>
        <v>38258.590000000084</v>
      </c>
      <c r="I197" s="24">
        <f t="shared" si="37"/>
        <v>100.59528793917494</v>
      </c>
      <c r="J197" s="24">
        <f t="shared" si="38"/>
        <v>97.036225843885603</v>
      </c>
      <c r="K197" s="24">
        <f t="shared" si="39"/>
        <v>28.261950037024818</v>
      </c>
    </row>
    <row r="198" spans="1:11" ht="25.5">
      <c r="A198" s="26" t="s">
        <v>106</v>
      </c>
      <c r="B198" s="22" t="s">
        <v>107</v>
      </c>
      <c r="C198" s="23">
        <v>28814.06</v>
      </c>
      <c r="D198" s="23">
        <v>59873</v>
      </c>
      <c r="E198" s="23">
        <v>29936</v>
      </c>
      <c r="F198" s="23">
        <v>31747.58</v>
      </c>
      <c r="G198" s="23">
        <f t="shared" si="35"/>
        <v>2933.5200000000004</v>
      </c>
      <c r="H198" s="23">
        <f t="shared" si="36"/>
        <v>-1811.5800000000017</v>
      </c>
      <c r="I198" s="24">
        <f t="shared" si="37"/>
        <v>10.180863092531894</v>
      </c>
      <c r="J198" s="24">
        <f t="shared" si="38"/>
        <v>106.05150988776056</v>
      </c>
      <c r="K198" s="24">
        <f t="shared" si="39"/>
        <v>53.024869306699188</v>
      </c>
    </row>
    <row r="199" spans="1:11" ht="51">
      <c r="A199" s="27" t="s">
        <v>203</v>
      </c>
      <c r="B199" s="22" t="s">
        <v>204</v>
      </c>
      <c r="C199" s="23">
        <v>28814.06</v>
      </c>
      <c r="D199" s="23">
        <v>59873</v>
      </c>
      <c r="E199" s="23">
        <v>29936</v>
      </c>
      <c r="F199" s="23">
        <v>31747.58</v>
      </c>
      <c r="G199" s="23">
        <f t="shared" si="35"/>
        <v>2933.5200000000004</v>
      </c>
      <c r="H199" s="23">
        <f t="shared" si="36"/>
        <v>-1811.5800000000017</v>
      </c>
      <c r="I199" s="24">
        <f t="shared" si="37"/>
        <v>10.180863092531894</v>
      </c>
      <c r="J199" s="24">
        <f t="shared" si="38"/>
        <v>106.05150988776056</v>
      </c>
      <c r="K199" s="24">
        <f t="shared" si="39"/>
        <v>53.024869306699188</v>
      </c>
    </row>
    <row r="200" spans="1:11" ht="38.25">
      <c r="A200" s="28" t="s">
        <v>205</v>
      </c>
      <c r="B200" s="22" t="s">
        <v>206</v>
      </c>
      <c r="C200" s="23">
        <v>28814.06</v>
      </c>
      <c r="D200" s="23">
        <v>59873</v>
      </c>
      <c r="E200" s="23">
        <v>29936</v>
      </c>
      <c r="F200" s="23">
        <v>31747.58</v>
      </c>
      <c r="G200" s="23">
        <f t="shared" si="35"/>
        <v>2933.5200000000004</v>
      </c>
      <c r="H200" s="23">
        <f t="shared" si="36"/>
        <v>-1811.5800000000017</v>
      </c>
      <c r="I200" s="24">
        <f t="shared" si="37"/>
        <v>10.180863092531894</v>
      </c>
      <c r="J200" s="24">
        <f t="shared" si="38"/>
        <v>106.05150988776056</v>
      </c>
      <c r="K200" s="24">
        <f t="shared" si="39"/>
        <v>53.024869306699188</v>
      </c>
    </row>
    <row r="201" spans="1:11">
      <c r="A201" s="25" t="s">
        <v>114</v>
      </c>
      <c r="B201" s="22" t="s">
        <v>115</v>
      </c>
      <c r="C201" s="23">
        <v>7465.7</v>
      </c>
      <c r="D201" s="23">
        <v>0</v>
      </c>
      <c r="E201" s="23">
        <v>0</v>
      </c>
      <c r="F201" s="23">
        <v>0</v>
      </c>
      <c r="G201" s="23">
        <f t="shared" si="35"/>
        <v>-7465.7</v>
      </c>
      <c r="H201" s="23">
        <f t="shared" si="36"/>
        <v>0</v>
      </c>
      <c r="I201" s="24">
        <f t="shared" si="37"/>
        <v>-100</v>
      </c>
      <c r="J201" s="24">
        <f t="shared" si="38"/>
        <v>0</v>
      </c>
      <c r="K201" s="24">
        <f t="shared" si="39"/>
        <v>0</v>
      </c>
    </row>
    <row r="202" spans="1:11">
      <c r="A202" s="26" t="s">
        <v>116</v>
      </c>
      <c r="B202" s="22" t="s">
        <v>117</v>
      </c>
      <c r="C202" s="23">
        <v>7465.7</v>
      </c>
      <c r="D202" s="23">
        <v>0</v>
      </c>
      <c r="E202" s="23">
        <v>0</v>
      </c>
      <c r="F202" s="23">
        <v>0</v>
      </c>
      <c r="G202" s="23">
        <f t="shared" si="35"/>
        <v>-7465.7</v>
      </c>
      <c r="H202" s="23">
        <f t="shared" si="36"/>
        <v>0</v>
      </c>
      <c r="I202" s="24">
        <f t="shared" si="37"/>
        <v>-100</v>
      </c>
      <c r="J202" s="24">
        <f t="shared" si="38"/>
        <v>0</v>
      </c>
      <c r="K202" s="24">
        <f t="shared" si="39"/>
        <v>0</v>
      </c>
    </row>
    <row r="203" spans="1:11">
      <c r="A203" s="21"/>
      <c r="B203" s="22" t="s">
        <v>118</v>
      </c>
      <c r="C203" s="23">
        <v>2069800.84</v>
      </c>
      <c r="D203" s="23">
        <v>-91140</v>
      </c>
      <c r="E203" s="23">
        <v>0</v>
      </c>
      <c r="F203" s="23">
        <v>6944145.6900000004</v>
      </c>
      <c r="G203" s="23">
        <f t="shared" si="35"/>
        <v>4874344.8500000006</v>
      </c>
      <c r="H203" s="23">
        <f t="shared" si="36"/>
        <v>-6944145.6900000004</v>
      </c>
      <c r="I203" s="24">
        <f t="shared" si="37"/>
        <v>235.49825450839029</v>
      </c>
      <c r="J203" s="24">
        <f t="shared" si="38"/>
        <v>0</v>
      </c>
      <c r="K203" s="24">
        <f t="shared" si="39"/>
        <v>-7619.2074720210667</v>
      </c>
    </row>
    <row r="204" spans="1:11">
      <c r="A204" s="21" t="s">
        <v>119</v>
      </c>
      <c r="B204" s="22" t="s">
        <v>120</v>
      </c>
      <c r="C204" s="23">
        <v>-2069800.84</v>
      </c>
      <c r="D204" s="23">
        <v>91140</v>
      </c>
      <c r="E204" s="23">
        <v>0</v>
      </c>
      <c r="F204" s="23">
        <v>-6944145.6900000004</v>
      </c>
      <c r="G204" s="23">
        <f t="shared" si="35"/>
        <v>-4874344.8500000006</v>
      </c>
      <c r="H204" s="23">
        <f t="shared" si="36"/>
        <v>6944145.6900000004</v>
      </c>
      <c r="I204" s="24">
        <f t="shared" si="37"/>
        <v>235.49825450839029</v>
      </c>
      <c r="J204" s="24">
        <f t="shared" si="38"/>
        <v>0</v>
      </c>
      <c r="K204" s="24">
        <f t="shared" si="39"/>
        <v>-7619.2074720210667</v>
      </c>
    </row>
    <row r="205" spans="1:11">
      <c r="A205" s="25" t="s">
        <v>121</v>
      </c>
      <c r="B205" s="22" t="s">
        <v>122</v>
      </c>
      <c r="C205" s="23">
        <v>-2069800.84</v>
      </c>
      <c r="D205" s="23">
        <v>91140</v>
      </c>
      <c r="E205" s="23">
        <v>0</v>
      </c>
      <c r="F205" s="23">
        <v>-6944145.6900000004</v>
      </c>
      <c r="G205" s="23">
        <f t="shared" si="35"/>
        <v>-4874344.8500000006</v>
      </c>
      <c r="H205" s="23">
        <f t="shared" si="36"/>
        <v>6944145.6900000004</v>
      </c>
      <c r="I205" s="24">
        <f t="shared" si="37"/>
        <v>235.49825450839029</v>
      </c>
      <c r="J205" s="24">
        <f t="shared" si="38"/>
        <v>0</v>
      </c>
      <c r="K205" s="24">
        <f t="shared" si="39"/>
        <v>-7619.2074720210667</v>
      </c>
    </row>
    <row r="206" spans="1:11" ht="25.5">
      <c r="A206" s="26" t="s">
        <v>192</v>
      </c>
      <c r="B206" s="22" t="s">
        <v>193</v>
      </c>
      <c r="C206" s="23">
        <v>0</v>
      </c>
      <c r="D206" s="23">
        <v>91140</v>
      </c>
      <c r="E206" s="23">
        <v>0</v>
      </c>
      <c r="F206" s="23">
        <v>-91140</v>
      </c>
      <c r="G206" s="23">
        <f t="shared" si="35"/>
        <v>-91140</v>
      </c>
      <c r="H206" s="23">
        <f t="shared" si="36"/>
        <v>91140</v>
      </c>
      <c r="I206" s="24">
        <f t="shared" si="37"/>
        <v>0</v>
      </c>
      <c r="J206" s="24">
        <f t="shared" si="38"/>
        <v>0</v>
      </c>
      <c r="K206" s="24">
        <f t="shared" si="39"/>
        <v>-100</v>
      </c>
    </row>
    <row r="207" spans="1:11" s="3" customFormat="1" ht="25.5">
      <c r="A207" s="49" t="s">
        <v>215</v>
      </c>
      <c r="B207" s="31" t="s">
        <v>216</v>
      </c>
      <c r="C207" s="32"/>
      <c r="D207" s="32"/>
      <c r="E207" s="32"/>
      <c r="F207" s="32"/>
      <c r="G207" s="32"/>
      <c r="H207" s="32"/>
      <c r="I207" s="33"/>
      <c r="J207" s="33"/>
      <c r="K207" s="33"/>
    </row>
    <row r="208" spans="1:11">
      <c r="A208" s="21" t="s">
        <v>19</v>
      </c>
      <c r="B208" s="22" t="s">
        <v>20</v>
      </c>
      <c r="C208" s="23">
        <v>655518</v>
      </c>
      <c r="D208" s="23">
        <v>5424006</v>
      </c>
      <c r="E208" s="23">
        <v>1328709</v>
      </c>
      <c r="F208" s="23">
        <v>5424006</v>
      </c>
      <c r="G208" s="23">
        <f t="shared" ref="G208:G223" si="40">F208-C208</f>
        <v>4768488</v>
      </c>
      <c r="H208" s="23">
        <f t="shared" ref="H208:H223" si="41">E208-F208</f>
        <v>-4095297</v>
      </c>
      <c r="I208" s="24">
        <f t="shared" ref="I208:I223" si="42">IF(ISERROR(F208/C208),0,F208/C208*100-100)</f>
        <v>727.43814815153826</v>
      </c>
      <c r="J208" s="24">
        <f t="shared" ref="J208:J223" si="43">IF(ISERROR(F208/E208),0,F208/E208*100)</f>
        <v>408.21624599517276</v>
      </c>
      <c r="K208" s="24">
        <f t="shared" ref="K208:K223" si="44">IF(ISERROR(F208/D208),0,F208/D208*100)</f>
        <v>100</v>
      </c>
    </row>
    <row r="209" spans="1:11">
      <c r="A209" s="25" t="s">
        <v>84</v>
      </c>
      <c r="B209" s="22" t="s">
        <v>85</v>
      </c>
      <c r="C209" s="23">
        <v>655518</v>
      </c>
      <c r="D209" s="23">
        <v>5424006</v>
      </c>
      <c r="E209" s="23">
        <v>1328709</v>
      </c>
      <c r="F209" s="23">
        <v>5424006</v>
      </c>
      <c r="G209" s="23">
        <f t="shared" si="40"/>
        <v>4768488</v>
      </c>
      <c r="H209" s="23">
        <f t="shared" si="41"/>
        <v>-4095297</v>
      </c>
      <c r="I209" s="24">
        <f t="shared" si="42"/>
        <v>727.43814815153826</v>
      </c>
      <c r="J209" s="24">
        <f t="shared" si="43"/>
        <v>408.21624599517276</v>
      </c>
      <c r="K209" s="24">
        <f t="shared" si="44"/>
        <v>100</v>
      </c>
    </row>
    <row r="210" spans="1:11">
      <c r="A210" s="26" t="s">
        <v>86</v>
      </c>
      <c r="B210" s="22" t="s">
        <v>87</v>
      </c>
      <c r="C210" s="23">
        <v>655518</v>
      </c>
      <c r="D210" s="23">
        <v>5424006</v>
      </c>
      <c r="E210" s="23">
        <v>1328709</v>
      </c>
      <c r="F210" s="23">
        <v>5424006</v>
      </c>
      <c r="G210" s="23">
        <f t="shared" si="40"/>
        <v>4768488</v>
      </c>
      <c r="H210" s="23">
        <f t="shared" si="41"/>
        <v>-4095297</v>
      </c>
      <c r="I210" s="24">
        <f t="shared" si="42"/>
        <v>727.43814815153826</v>
      </c>
      <c r="J210" s="24">
        <f t="shared" si="43"/>
        <v>408.21624599517276</v>
      </c>
      <c r="K210" s="24">
        <f t="shared" si="44"/>
        <v>100</v>
      </c>
    </row>
    <row r="211" spans="1:11">
      <c r="A211" s="21" t="s">
        <v>88</v>
      </c>
      <c r="B211" s="22" t="s">
        <v>89</v>
      </c>
      <c r="C211" s="23">
        <v>239491.51</v>
      </c>
      <c r="D211" s="23">
        <v>5424006</v>
      </c>
      <c r="E211" s="23">
        <v>1328709</v>
      </c>
      <c r="F211" s="23">
        <v>963176.51</v>
      </c>
      <c r="G211" s="23">
        <f t="shared" si="40"/>
        <v>723685</v>
      </c>
      <c r="H211" s="23">
        <f t="shared" si="41"/>
        <v>365532.49</v>
      </c>
      <c r="I211" s="24">
        <f t="shared" si="42"/>
        <v>302.17563871053301</v>
      </c>
      <c r="J211" s="24">
        <f t="shared" si="43"/>
        <v>72.489650480278229</v>
      </c>
      <c r="K211" s="24">
        <f t="shared" si="44"/>
        <v>17.757659375745529</v>
      </c>
    </row>
    <row r="212" spans="1:11">
      <c r="A212" s="25" t="s">
        <v>90</v>
      </c>
      <c r="B212" s="22" t="s">
        <v>91</v>
      </c>
      <c r="C212" s="23">
        <v>232025.81</v>
      </c>
      <c r="D212" s="23">
        <v>5424006</v>
      </c>
      <c r="E212" s="23">
        <v>1328709</v>
      </c>
      <c r="F212" s="23">
        <v>963176.51</v>
      </c>
      <c r="G212" s="23">
        <f t="shared" si="40"/>
        <v>731150.7</v>
      </c>
      <c r="H212" s="23">
        <f t="shared" si="41"/>
        <v>365532.49</v>
      </c>
      <c r="I212" s="24">
        <f t="shared" si="42"/>
        <v>315.11610712618568</v>
      </c>
      <c r="J212" s="24">
        <f t="shared" si="43"/>
        <v>72.489650480278229</v>
      </c>
      <c r="K212" s="24">
        <f t="shared" si="44"/>
        <v>17.757659375745529</v>
      </c>
    </row>
    <row r="213" spans="1:11">
      <c r="A213" s="26" t="s">
        <v>92</v>
      </c>
      <c r="B213" s="22" t="s">
        <v>93</v>
      </c>
      <c r="C213" s="23">
        <v>127968.81</v>
      </c>
      <c r="D213" s="23">
        <v>2129420</v>
      </c>
      <c r="E213" s="23">
        <v>606623</v>
      </c>
      <c r="F213" s="23">
        <v>463694.76</v>
      </c>
      <c r="G213" s="23">
        <f t="shared" si="40"/>
        <v>335725.95</v>
      </c>
      <c r="H213" s="23">
        <f t="shared" si="41"/>
        <v>142928.24</v>
      </c>
      <c r="I213" s="24">
        <f t="shared" si="42"/>
        <v>262.34982571143701</v>
      </c>
      <c r="J213" s="24">
        <f t="shared" si="43"/>
        <v>76.438704104526209</v>
      </c>
      <c r="K213" s="24">
        <f t="shared" si="44"/>
        <v>21.775636558311653</v>
      </c>
    </row>
    <row r="214" spans="1:11">
      <c r="A214" s="27" t="s">
        <v>94</v>
      </c>
      <c r="B214" s="22" t="s">
        <v>95</v>
      </c>
      <c r="C214" s="23">
        <v>117816.72</v>
      </c>
      <c r="D214" s="23">
        <v>964117</v>
      </c>
      <c r="E214" s="23">
        <v>354893</v>
      </c>
      <c r="F214" s="23">
        <v>303798.75</v>
      </c>
      <c r="G214" s="23">
        <f t="shared" si="40"/>
        <v>185982.03</v>
      </c>
      <c r="H214" s="23">
        <f t="shared" si="41"/>
        <v>51094.25</v>
      </c>
      <c r="I214" s="24">
        <f t="shared" si="42"/>
        <v>157.85707665261771</v>
      </c>
      <c r="J214" s="24">
        <f t="shared" si="43"/>
        <v>85.602914117776336</v>
      </c>
      <c r="K214" s="24">
        <f t="shared" si="44"/>
        <v>31.510568738026606</v>
      </c>
    </row>
    <row r="215" spans="1:11">
      <c r="A215" s="27" t="s">
        <v>96</v>
      </c>
      <c r="B215" s="22" t="s">
        <v>97</v>
      </c>
      <c r="C215" s="23">
        <v>10152.09</v>
      </c>
      <c r="D215" s="23">
        <v>1165303</v>
      </c>
      <c r="E215" s="23">
        <v>251730</v>
      </c>
      <c r="F215" s="23">
        <v>159896.01</v>
      </c>
      <c r="G215" s="23">
        <f t="shared" si="40"/>
        <v>149743.92000000001</v>
      </c>
      <c r="H215" s="23">
        <f t="shared" si="41"/>
        <v>91833.989999999991</v>
      </c>
      <c r="I215" s="24">
        <f t="shared" si="42"/>
        <v>1475.0058362366765</v>
      </c>
      <c r="J215" s="24">
        <f t="shared" si="43"/>
        <v>63.518853533547848</v>
      </c>
      <c r="K215" s="24">
        <f t="shared" si="44"/>
        <v>13.721410654567952</v>
      </c>
    </row>
    <row r="216" spans="1:11">
      <c r="A216" s="28" t="s">
        <v>98</v>
      </c>
      <c r="B216" s="22" t="s">
        <v>99</v>
      </c>
      <c r="C216" s="23">
        <v>0</v>
      </c>
      <c r="D216" s="23">
        <v>0</v>
      </c>
      <c r="E216" s="23">
        <v>0</v>
      </c>
      <c r="F216" s="23">
        <v>3040.87</v>
      </c>
      <c r="G216" s="23">
        <f t="shared" si="40"/>
        <v>3040.87</v>
      </c>
      <c r="H216" s="23">
        <f t="shared" si="41"/>
        <v>-3040.87</v>
      </c>
      <c r="I216" s="24">
        <f t="shared" si="42"/>
        <v>0</v>
      </c>
      <c r="J216" s="24">
        <f t="shared" si="43"/>
        <v>0</v>
      </c>
      <c r="K216" s="24">
        <f t="shared" si="44"/>
        <v>0</v>
      </c>
    </row>
    <row r="217" spans="1:11">
      <c r="A217" s="26" t="s">
        <v>100</v>
      </c>
      <c r="B217" s="22" t="s">
        <v>101</v>
      </c>
      <c r="C217" s="23">
        <v>104057</v>
      </c>
      <c r="D217" s="23">
        <v>3294586</v>
      </c>
      <c r="E217" s="23">
        <v>722086</v>
      </c>
      <c r="F217" s="23">
        <v>499481.75</v>
      </c>
      <c r="G217" s="23">
        <f t="shared" si="40"/>
        <v>395424.75</v>
      </c>
      <c r="H217" s="23">
        <f t="shared" si="41"/>
        <v>222604.25</v>
      </c>
      <c r="I217" s="24">
        <f t="shared" si="42"/>
        <v>380.00783224578834</v>
      </c>
      <c r="J217" s="24">
        <f t="shared" si="43"/>
        <v>69.172058452871269</v>
      </c>
      <c r="K217" s="24">
        <f t="shared" si="44"/>
        <v>15.160683314990109</v>
      </c>
    </row>
    <row r="218" spans="1:11">
      <c r="A218" s="27" t="s">
        <v>102</v>
      </c>
      <c r="B218" s="22" t="s">
        <v>103</v>
      </c>
      <c r="C218" s="23">
        <v>104057</v>
      </c>
      <c r="D218" s="23">
        <v>3294586</v>
      </c>
      <c r="E218" s="23">
        <v>722086</v>
      </c>
      <c r="F218" s="23">
        <v>499481.75</v>
      </c>
      <c r="G218" s="23">
        <f t="shared" si="40"/>
        <v>395424.75</v>
      </c>
      <c r="H218" s="23">
        <f t="shared" si="41"/>
        <v>222604.25</v>
      </c>
      <c r="I218" s="24">
        <f t="shared" si="42"/>
        <v>380.00783224578834</v>
      </c>
      <c r="J218" s="24">
        <f t="shared" si="43"/>
        <v>69.172058452871269</v>
      </c>
      <c r="K218" s="24">
        <f t="shared" si="44"/>
        <v>15.160683314990109</v>
      </c>
    </row>
    <row r="219" spans="1:11">
      <c r="A219" s="25" t="s">
        <v>114</v>
      </c>
      <c r="B219" s="22" t="s">
        <v>115</v>
      </c>
      <c r="C219" s="23">
        <v>7465.7</v>
      </c>
      <c r="D219" s="23">
        <v>0</v>
      </c>
      <c r="E219" s="23">
        <v>0</v>
      </c>
      <c r="F219" s="23">
        <v>0</v>
      </c>
      <c r="G219" s="23">
        <f t="shared" si="40"/>
        <v>-7465.7</v>
      </c>
      <c r="H219" s="23">
        <f t="shared" si="41"/>
        <v>0</v>
      </c>
      <c r="I219" s="24">
        <f t="shared" si="42"/>
        <v>-100</v>
      </c>
      <c r="J219" s="24">
        <f t="shared" si="43"/>
        <v>0</v>
      </c>
      <c r="K219" s="24">
        <f t="shared" si="44"/>
        <v>0</v>
      </c>
    </row>
    <row r="220" spans="1:11">
      <c r="A220" s="26" t="s">
        <v>116</v>
      </c>
      <c r="B220" s="22" t="s">
        <v>117</v>
      </c>
      <c r="C220" s="23">
        <v>7465.7</v>
      </c>
      <c r="D220" s="23">
        <v>0</v>
      </c>
      <c r="E220" s="23">
        <v>0</v>
      </c>
      <c r="F220" s="23">
        <v>0</v>
      </c>
      <c r="G220" s="23">
        <f t="shared" si="40"/>
        <v>-7465.7</v>
      </c>
      <c r="H220" s="23">
        <f t="shared" si="41"/>
        <v>0</v>
      </c>
      <c r="I220" s="24">
        <f t="shared" si="42"/>
        <v>-100</v>
      </c>
      <c r="J220" s="24">
        <f t="shared" si="43"/>
        <v>0</v>
      </c>
      <c r="K220" s="24">
        <f t="shared" si="44"/>
        <v>0</v>
      </c>
    </row>
    <row r="221" spans="1:11">
      <c r="A221" s="21"/>
      <c r="B221" s="22" t="s">
        <v>118</v>
      </c>
      <c r="C221" s="23">
        <v>416026.49</v>
      </c>
      <c r="D221" s="23">
        <v>0</v>
      </c>
      <c r="E221" s="23">
        <v>0</v>
      </c>
      <c r="F221" s="23">
        <v>4460829.49</v>
      </c>
      <c r="G221" s="23">
        <f t="shared" si="40"/>
        <v>4044803</v>
      </c>
      <c r="H221" s="23">
        <f t="shared" si="41"/>
        <v>-4460829.49</v>
      </c>
      <c r="I221" s="24">
        <f t="shared" si="42"/>
        <v>972.24650286091173</v>
      </c>
      <c r="J221" s="24">
        <f t="shared" si="43"/>
        <v>0</v>
      </c>
      <c r="K221" s="24">
        <f t="shared" si="44"/>
        <v>0</v>
      </c>
    </row>
    <row r="222" spans="1:11">
      <c r="A222" s="21" t="s">
        <v>119</v>
      </c>
      <c r="B222" s="22" t="s">
        <v>120</v>
      </c>
      <c r="C222" s="23">
        <v>-416026.49</v>
      </c>
      <c r="D222" s="23">
        <v>0</v>
      </c>
      <c r="E222" s="23">
        <v>0</v>
      </c>
      <c r="F222" s="23">
        <v>-4460829.49</v>
      </c>
      <c r="G222" s="23">
        <f t="shared" si="40"/>
        <v>-4044803</v>
      </c>
      <c r="H222" s="23">
        <f t="shared" si="41"/>
        <v>4460829.49</v>
      </c>
      <c r="I222" s="24">
        <f t="shared" si="42"/>
        <v>972.24650286091173</v>
      </c>
      <c r="J222" s="24">
        <f t="shared" si="43"/>
        <v>0</v>
      </c>
      <c r="K222" s="24">
        <f t="shared" si="44"/>
        <v>0</v>
      </c>
    </row>
    <row r="223" spans="1:11">
      <c r="A223" s="25" t="s">
        <v>121</v>
      </c>
      <c r="B223" s="22" t="s">
        <v>122</v>
      </c>
      <c r="C223" s="23">
        <v>-416026.49</v>
      </c>
      <c r="D223" s="23">
        <v>0</v>
      </c>
      <c r="E223" s="23">
        <v>0</v>
      </c>
      <c r="F223" s="23">
        <v>-4460829.49</v>
      </c>
      <c r="G223" s="23">
        <f t="shared" si="40"/>
        <v>-4044803</v>
      </c>
      <c r="H223" s="23">
        <f t="shared" si="41"/>
        <v>4460829.49</v>
      </c>
      <c r="I223" s="24">
        <f t="shared" si="42"/>
        <v>972.24650286091173</v>
      </c>
      <c r="J223" s="24">
        <f t="shared" si="43"/>
        <v>0</v>
      </c>
      <c r="K223" s="24">
        <f t="shared" si="44"/>
        <v>0</v>
      </c>
    </row>
    <row r="224" spans="1:11" s="3" customFormat="1" ht="38.25">
      <c r="A224" s="49" t="s">
        <v>217</v>
      </c>
      <c r="B224" s="31" t="s">
        <v>218</v>
      </c>
      <c r="C224" s="32"/>
      <c r="D224" s="32"/>
      <c r="E224" s="32"/>
      <c r="F224" s="32"/>
      <c r="G224" s="32"/>
      <c r="H224" s="32"/>
      <c r="I224" s="33"/>
      <c r="J224" s="33"/>
      <c r="K224" s="33"/>
    </row>
    <row r="225" spans="1:11">
      <c r="A225" s="21" t="s">
        <v>19</v>
      </c>
      <c r="B225" s="22" t="s">
        <v>20</v>
      </c>
      <c r="C225" s="23">
        <v>9144528</v>
      </c>
      <c r="D225" s="23">
        <v>8789671</v>
      </c>
      <c r="E225" s="23">
        <v>4388701</v>
      </c>
      <c r="F225" s="23">
        <v>8789671</v>
      </c>
      <c r="G225" s="23">
        <f t="shared" ref="G225:G241" si="45">F225-C225</f>
        <v>-354857</v>
      </c>
      <c r="H225" s="23">
        <f t="shared" ref="H225:H241" si="46">E225-F225</f>
        <v>-4400970</v>
      </c>
      <c r="I225" s="24">
        <f t="shared" ref="I225:I241" si="47">IF(ISERROR(F225/C225),0,F225/C225*100-100)</f>
        <v>-3.8805392689485956</v>
      </c>
      <c r="J225" s="24">
        <f t="shared" ref="J225:J241" si="48">IF(ISERROR(F225/E225),0,F225/E225*100)</f>
        <v>200.27955880339081</v>
      </c>
      <c r="K225" s="24">
        <f t="shared" ref="K225:K241" si="49">IF(ISERROR(F225/D225),0,F225/D225*100)</f>
        <v>100</v>
      </c>
    </row>
    <row r="226" spans="1:11">
      <c r="A226" s="25" t="s">
        <v>84</v>
      </c>
      <c r="B226" s="22" t="s">
        <v>85</v>
      </c>
      <c r="C226" s="23">
        <v>9144528</v>
      </c>
      <c r="D226" s="23">
        <v>8789671</v>
      </c>
      <c r="E226" s="23">
        <v>4388701</v>
      </c>
      <c r="F226" s="23">
        <v>8789671</v>
      </c>
      <c r="G226" s="23">
        <f t="shared" si="45"/>
        <v>-354857</v>
      </c>
      <c r="H226" s="23">
        <f t="shared" si="46"/>
        <v>-4400970</v>
      </c>
      <c r="I226" s="24">
        <f t="shared" si="47"/>
        <v>-3.8805392689485956</v>
      </c>
      <c r="J226" s="24">
        <f t="shared" si="48"/>
        <v>200.27955880339081</v>
      </c>
      <c r="K226" s="24">
        <f t="shared" si="49"/>
        <v>100</v>
      </c>
    </row>
    <row r="227" spans="1:11">
      <c r="A227" s="26" t="s">
        <v>86</v>
      </c>
      <c r="B227" s="22" t="s">
        <v>87</v>
      </c>
      <c r="C227" s="23">
        <v>9144528</v>
      </c>
      <c r="D227" s="23">
        <v>8789671</v>
      </c>
      <c r="E227" s="23">
        <v>4388701</v>
      </c>
      <c r="F227" s="23">
        <v>8789671</v>
      </c>
      <c r="G227" s="23">
        <f t="shared" si="45"/>
        <v>-354857</v>
      </c>
      <c r="H227" s="23">
        <f t="shared" si="46"/>
        <v>-4400970</v>
      </c>
      <c r="I227" s="24">
        <f t="shared" si="47"/>
        <v>-3.8805392689485956</v>
      </c>
      <c r="J227" s="24">
        <f t="shared" si="48"/>
        <v>200.27955880339081</v>
      </c>
      <c r="K227" s="24">
        <f t="shared" si="49"/>
        <v>100</v>
      </c>
    </row>
    <row r="228" spans="1:11">
      <c r="A228" s="21" t="s">
        <v>88</v>
      </c>
      <c r="B228" s="22" t="s">
        <v>89</v>
      </c>
      <c r="C228" s="23">
        <v>7490753.6500000004</v>
      </c>
      <c r="D228" s="23">
        <v>8789671</v>
      </c>
      <c r="E228" s="23">
        <v>4388701</v>
      </c>
      <c r="F228" s="23">
        <v>6305390.1600000001</v>
      </c>
      <c r="G228" s="23">
        <f t="shared" si="45"/>
        <v>-1185363.4900000002</v>
      </c>
      <c r="H228" s="23">
        <f t="shared" si="46"/>
        <v>-1916689.1600000001</v>
      </c>
      <c r="I228" s="24">
        <f t="shared" si="47"/>
        <v>-15.824355537309657</v>
      </c>
      <c r="J228" s="24">
        <f t="shared" si="48"/>
        <v>143.67326824042013</v>
      </c>
      <c r="K228" s="24">
        <f t="shared" si="49"/>
        <v>71.736361463358534</v>
      </c>
    </row>
    <row r="229" spans="1:11">
      <c r="A229" s="25" t="s">
        <v>90</v>
      </c>
      <c r="B229" s="22" t="s">
        <v>91</v>
      </c>
      <c r="C229" s="23">
        <v>7490753.6500000004</v>
      </c>
      <c r="D229" s="23">
        <v>8789671</v>
      </c>
      <c r="E229" s="23">
        <v>4388701</v>
      </c>
      <c r="F229" s="23">
        <v>6305390.1600000001</v>
      </c>
      <c r="G229" s="23">
        <f t="shared" si="45"/>
        <v>-1185363.4900000002</v>
      </c>
      <c r="H229" s="23">
        <f t="shared" si="46"/>
        <v>-1916689.1600000001</v>
      </c>
      <c r="I229" s="24">
        <f t="shared" si="47"/>
        <v>-15.824355537309657</v>
      </c>
      <c r="J229" s="24">
        <f t="shared" si="48"/>
        <v>143.67326824042013</v>
      </c>
      <c r="K229" s="24">
        <f t="shared" si="49"/>
        <v>71.736361463358534</v>
      </c>
    </row>
    <row r="230" spans="1:11">
      <c r="A230" s="26" t="s">
        <v>92</v>
      </c>
      <c r="B230" s="22" t="s">
        <v>93</v>
      </c>
      <c r="C230" s="23">
        <v>6941547.5199999996</v>
      </c>
      <c r="D230" s="23">
        <v>7592222</v>
      </c>
      <c r="E230" s="23">
        <v>3789977</v>
      </c>
      <c r="F230" s="23">
        <v>5520508.9199999999</v>
      </c>
      <c r="G230" s="23">
        <f t="shared" si="45"/>
        <v>-1421038.5999999996</v>
      </c>
      <c r="H230" s="23">
        <f t="shared" si="46"/>
        <v>-1730531.92</v>
      </c>
      <c r="I230" s="24">
        <f t="shared" si="47"/>
        <v>-20.471495670175855</v>
      </c>
      <c r="J230" s="24">
        <f t="shared" si="48"/>
        <v>145.66074992011823</v>
      </c>
      <c r="K230" s="24">
        <f t="shared" si="49"/>
        <v>72.712690961881776</v>
      </c>
    </row>
    <row r="231" spans="1:11">
      <c r="A231" s="27" t="s">
        <v>94</v>
      </c>
      <c r="B231" s="22" t="s">
        <v>95</v>
      </c>
      <c r="C231" s="23">
        <v>77614.33</v>
      </c>
      <c r="D231" s="23">
        <v>197962</v>
      </c>
      <c r="E231" s="23">
        <v>102526</v>
      </c>
      <c r="F231" s="23">
        <v>69812.3</v>
      </c>
      <c r="G231" s="23">
        <f t="shared" si="45"/>
        <v>-7802.0299999999988</v>
      </c>
      <c r="H231" s="23">
        <f t="shared" si="46"/>
        <v>32713.699999999997</v>
      </c>
      <c r="I231" s="24">
        <f t="shared" si="47"/>
        <v>-10.052306062553143</v>
      </c>
      <c r="J231" s="24">
        <f t="shared" si="48"/>
        <v>68.092288785283742</v>
      </c>
      <c r="K231" s="24">
        <f t="shared" si="49"/>
        <v>35.265505501055763</v>
      </c>
    </row>
    <row r="232" spans="1:11">
      <c r="A232" s="27" t="s">
        <v>96</v>
      </c>
      <c r="B232" s="22" t="s">
        <v>97</v>
      </c>
      <c r="C232" s="23">
        <v>6863933.1900000004</v>
      </c>
      <c r="D232" s="23">
        <v>7394260</v>
      </c>
      <c r="E232" s="23">
        <v>3687451</v>
      </c>
      <c r="F232" s="23">
        <v>5450696.6200000001</v>
      </c>
      <c r="G232" s="23">
        <f t="shared" si="45"/>
        <v>-1413236.5700000003</v>
      </c>
      <c r="H232" s="23">
        <f t="shared" si="46"/>
        <v>-1763245.62</v>
      </c>
      <c r="I232" s="24">
        <f t="shared" si="47"/>
        <v>-20.589311272127929</v>
      </c>
      <c r="J232" s="24">
        <f t="shared" si="48"/>
        <v>147.81746577785034</v>
      </c>
      <c r="K232" s="24">
        <f t="shared" si="49"/>
        <v>73.715241552231063</v>
      </c>
    </row>
    <row r="233" spans="1:11">
      <c r="A233" s="28" t="s">
        <v>98</v>
      </c>
      <c r="B233" s="22" t="s">
        <v>99</v>
      </c>
      <c r="C233" s="23">
        <v>0</v>
      </c>
      <c r="D233" s="23">
        <v>0</v>
      </c>
      <c r="E233" s="23">
        <v>0</v>
      </c>
      <c r="F233" s="23">
        <v>464.56</v>
      </c>
      <c r="G233" s="23">
        <f t="shared" si="45"/>
        <v>464.56</v>
      </c>
      <c r="H233" s="23">
        <f t="shared" si="46"/>
        <v>-464.56</v>
      </c>
      <c r="I233" s="24">
        <f t="shared" si="47"/>
        <v>0</v>
      </c>
      <c r="J233" s="24">
        <f t="shared" si="48"/>
        <v>0</v>
      </c>
      <c r="K233" s="24">
        <f t="shared" si="49"/>
        <v>0</v>
      </c>
    </row>
    <row r="234" spans="1:11">
      <c r="A234" s="26" t="s">
        <v>100</v>
      </c>
      <c r="B234" s="22" t="s">
        <v>101</v>
      </c>
      <c r="C234" s="23">
        <v>520392.07</v>
      </c>
      <c r="D234" s="23">
        <v>1137576</v>
      </c>
      <c r="E234" s="23">
        <v>568788</v>
      </c>
      <c r="F234" s="23">
        <v>753133.66</v>
      </c>
      <c r="G234" s="23">
        <f t="shared" si="45"/>
        <v>232741.59000000003</v>
      </c>
      <c r="H234" s="23">
        <f t="shared" si="46"/>
        <v>-184345.66000000003</v>
      </c>
      <c r="I234" s="24">
        <f t="shared" si="47"/>
        <v>44.724276832273802</v>
      </c>
      <c r="J234" s="24">
        <f t="shared" si="48"/>
        <v>132.41025830362102</v>
      </c>
      <c r="K234" s="24">
        <f t="shared" si="49"/>
        <v>66.20512915181051</v>
      </c>
    </row>
    <row r="235" spans="1:11">
      <c r="A235" s="27" t="s">
        <v>102</v>
      </c>
      <c r="B235" s="22" t="s">
        <v>103</v>
      </c>
      <c r="C235" s="23">
        <v>520392.07</v>
      </c>
      <c r="D235" s="23">
        <v>1137576</v>
      </c>
      <c r="E235" s="23">
        <v>568788</v>
      </c>
      <c r="F235" s="23">
        <v>753133.66</v>
      </c>
      <c r="G235" s="23">
        <f t="shared" si="45"/>
        <v>232741.59000000003</v>
      </c>
      <c r="H235" s="23">
        <f t="shared" si="46"/>
        <v>-184345.66000000003</v>
      </c>
      <c r="I235" s="24">
        <f t="shared" si="47"/>
        <v>44.724276832273802</v>
      </c>
      <c r="J235" s="24">
        <f t="shared" si="48"/>
        <v>132.41025830362102</v>
      </c>
      <c r="K235" s="24">
        <f t="shared" si="49"/>
        <v>66.20512915181051</v>
      </c>
    </row>
    <row r="236" spans="1:11" ht="25.5">
      <c r="A236" s="26" t="s">
        <v>106</v>
      </c>
      <c r="B236" s="22" t="s">
        <v>107</v>
      </c>
      <c r="C236" s="23">
        <v>28814.06</v>
      </c>
      <c r="D236" s="23">
        <v>59873</v>
      </c>
      <c r="E236" s="23">
        <v>29936</v>
      </c>
      <c r="F236" s="23">
        <v>31747.58</v>
      </c>
      <c r="G236" s="23">
        <f t="shared" si="45"/>
        <v>2933.5200000000004</v>
      </c>
      <c r="H236" s="23">
        <f t="shared" si="46"/>
        <v>-1811.5800000000017</v>
      </c>
      <c r="I236" s="24">
        <f t="shared" si="47"/>
        <v>10.180863092531894</v>
      </c>
      <c r="J236" s="24">
        <f t="shared" si="48"/>
        <v>106.05150988776056</v>
      </c>
      <c r="K236" s="24">
        <f t="shared" si="49"/>
        <v>53.024869306699188</v>
      </c>
    </row>
    <row r="237" spans="1:11" ht="51">
      <c r="A237" s="27" t="s">
        <v>203</v>
      </c>
      <c r="B237" s="22" t="s">
        <v>204</v>
      </c>
      <c r="C237" s="23">
        <v>28814.06</v>
      </c>
      <c r="D237" s="23">
        <v>59873</v>
      </c>
      <c r="E237" s="23">
        <v>29936</v>
      </c>
      <c r="F237" s="23">
        <v>31747.58</v>
      </c>
      <c r="G237" s="23">
        <f t="shared" si="45"/>
        <v>2933.5200000000004</v>
      </c>
      <c r="H237" s="23">
        <f t="shared" si="46"/>
        <v>-1811.5800000000017</v>
      </c>
      <c r="I237" s="24">
        <f t="shared" si="47"/>
        <v>10.180863092531894</v>
      </c>
      <c r="J237" s="24">
        <f t="shared" si="48"/>
        <v>106.05150988776056</v>
      </c>
      <c r="K237" s="24">
        <f t="shared" si="49"/>
        <v>53.024869306699188</v>
      </c>
    </row>
    <row r="238" spans="1:11" ht="38.25">
      <c r="A238" s="28" t="s">
        <v>205</v>
      </c>
      <c r="B238" s="22" t="s">
        <v>206</v>
      </c>
      <c r="C238" s="23">
        <v>28814.06</v>
      </c>
      <c r="D238" s="23">
        <v>59873</v>
      </c>
      <c r="E238" s="23">
        <v>29936</v>
      </c>
      <c r="F238" s="23">
        <v>31747.58</v>
      </c>
      <c r="G238" s="23">
        <f t="shared" si="45"/>
        <v>2933.5200000000004</v>
      </c>
      <c r="H238" s="23">
        <f t="shared" si="46"/>
        <v>-1811.5800000000017</v>
      </c>
      <c r="I238" s="24">
        <f t="shared" si="47"/>
        <v>10.180863092531894</v>
      </c>
      <c r="J238" s="24">
        <f t="shared" si="48"/>
        <v>106.05150988776056</v>
      </c>
      <c r="K238" s="24">
        <f t="shared" si="49"/>
        <v>53.024869306699188</v>
      </c>
    </row>
    <row r="239" spans="1:11">
      <c r="A239" s="21"/>
      <c r="B239" s="22" t="s">
        <v>118</v>
      </c>
      <c r="C239" s="23">
        <v>1653774.35</v>
      </c>
      <c r="D239" s="23">
        <v>0</v>
      </c>
      <c r="E239" s="23">
        <v>0</v>
      </c>
      <c r="F239" s="23">
        <v>2484280.84</v>
      </c>
      <c r="G239" s="23">
        <f t="shared" si="45"/>
        <v>830506.48999999976</v>
      </c>
      <c r="H239" s="23">
        <f t="shared" si="46"/>
        <v>-2484280.84</v>
      </c>
      <c r="I239" s="24">
        <f t="shared" si="47"/>
        <v>50.218851804056555</v>
      </c>
      <c r="J239" s="24">
        <f t="shared" si="48"/>
        <v>0</v>
      </c>
      <c r="K239" s="24">
        <f t="shared" si="49"/>
        <v>0</v>
      </c>
    </row>
    <row r="240" spans="1:11">
      <c r="A240" s="21" t="s">
        <v>119</v>
      </c>
      <c r="B240" s="22" t="s">
        <v>120</v>
      </c>
      <c r="C240" s="23">
        <v>-1653774.35</v>
      </c>
      <c r="D240" s="23">
        <v>0</v>
      </c>
      <c r="E240" s="23">
        <v>0</v>
      </c>
      <c r="F240" s="23">
        <v>-2484280.84</v>
      </c>
      <c r="G240" s="23">
        <f t="shared" si="45"/>
        <v>-830506.48999999976</v>
      </c>
      <c r="H240" s="23">
        <f t="shared" si="46"/>
        <v>2484280.84</v>
      </c>
      <c r="I240" s="24">
        <f t="shared" si="47"/>
        <v>50.218851804056555</v>
      </c>
      <c r="J240" s="24">
        <f t="shared" si="48"/>
        <v>0</v>
      </c>
      <c r="K240" s="24">
        <f t="shared" si="49"/>
        <v>0</v>
      </c>
    </row>
    <row r="241" spans="1:11">
      <c r="A241" s="25" t="s">
        <v>121</v>
      </c>
      <c r="B241" s="22" t="s">
        <v>122</v>
      </c>
      <c r="C241" s="23">
        <v>-1653774.35</v>
      </c>
      <c r="D241" s="23">
        <v>0</v>
      </c>
      <c r="E241" s="23">
        <v>0</v>
      </c>
      <c r="F241" s="23">
        <v>-2484280.84</v>
      </c>
      <c r="G241" s="23">
        <f t="shared" si="45"/>
        <v>-830506.48999999976</v>
      </c>
      <c r="H241" s="23">
        <f t="shared" si="46"/>
        <v>2484280.84</v>
      </c>
      <c r="I241" s="24">
        <f t="shared" si="47"/>
        <v>50.218851804056555</v>
      </c>
      <c r="J241" s="24">
        <f t="shared" si="48"/>
        <v>0</v>
      </c>
      <c r="K241" s="24">
        <f t="shared" si="49"/>
        <v>0</v>
      </c>
    </row>
    <row r="242" spans="1:11" s="3" customFormat="1" ht="25.5">
      <c r="A242" s="49" t="s">
        <v>170</v>
      </c>
      <c r="B242" s="31" t="s">
        <v>219</v>
      </c>
      <c r="C242" s="32"/>
      <c r="D242" s="32"/>
      <c r="E242" s="32"/>
      <c r="F242" s="32"/>
      <c r="G242" s="32"/>
      <c r="H242" s="32"/>
      <c r="I242" s="33"/>
      <c r="J242" s="33"/>
      <c r="K242" s="33"/>
    </row>
    <row r="243" spans="1:11">
      <c r="A243" s="21" t="s">
        <v>19</v>
      </c>
      <c r="B243" s="22" t="s">
        <v>20</v>
      </c>
      <c r="C243" s="23">
        <v>0</v>
      </c>
      <c r="D243" s="23">
        <v>22452</v>
      </c>
      <c r="E243" s="23">
        <v>0</v>
      </c>
      <c r="F243" s="23">
        <v>22452</v>
      </c>
      <c r="G243" s="23">
        <f t="shared" ref="G243:G254" si="50">F243-C243</f>
        <v>22452</v>
      </c>
      <c r="H243" s="23">
        <f t="shared" ref="H243:H254" si="51">E243-F243</f>
        <v>-22452</v>
      </c>
      <c r="I243" s="24">
        <f t="shared" ref="I243:I254" si="52">IF(ISERROR(F243/C243),0,F243/C243*100-100)</f>
        <v>0</v>
      </c>
      <c r="J243" s="24">
        <f t="shared" ref="J243:J254" si="53">IF(ISERROR(F243/E243),0,F243/E243*100)</f>
        <v>0</v>
      </c>
      <c r="K243" s="24">
        <f t="shared" ref="K243:K254" si="54">IF(ISERROR(F243/D243),0,F243/D243*100)</f>
        <v>100</v>
      </c>
    </row>
    <row r="244" spans="1:11">
      <c r="A244" s="25" t="s">
        <v>84</v>
      </c>
      <c r="B244" s="22" t="s">
        <v>85</v>
      </c>
      <c r="C244" s="23">
        <v>0</v>
      </c>
      <c r="D244" s="23">
        <v>22452</v>
      </c>
      <c r="E244" s="23">
        <v>0</v>
      </c>
      <c r="F244" s="23">
        <v>22452</v>
      </c>
      <c r="G244" s="23">
        <f t="shared" si="50"/>
        <v>22452</v>
      </c>
      <c r="H244" s="23">
        <f t="shared" si="51"/>
        <v>-22452</v>
      </c>
      <c r="I244" s="24">
        <f t="shared" si="52"/>
        <v>0</v>
      </c>
      <c r="J244" s="24">
        <f t="shared" si="53"/>
        <v>0</v>
      </c>
      <c r="K244" s="24">
        <f t="shared" si="54"/>
        <v>100</v>
      </c>
    </row>
    <row r="245" spans="1:11">
      <c r="A245" s="26" t="s">
        <v>86</v>
      </c>
      <c r="B245" s="22" t="s">
        <v>87</v>
      </c>
      <c r="C245" s="23">
        <v>0</v>
      </c>
      <c r="D245" s="23">
        <v>22452</v>
      </c>
      <c r="E245" s="23">
        <v>0</v>
      </c>
      <c r="F245" s="23">
        <v>22452</v>
      </c>
      <c r="G245" s="23">
        <f t="shared" si="50"/>
        <v>22452</v>
      </c>
      <c r="H245" s="23">
        <f t="shared" si="51"/>
        <v>-22452</v>
      </c>
      <c r="I245" s="24">
        <f t="shared" si="52"/>
        <v>0</v>
      </c>
      <c r="J245" s="24">
        <f t="shared" si="53"/>
        <v>0</v>
      </c>
      <c r="K245" s="24">
        <f t="shared" si="54"/>
        <v>100</v>
      </c>
    </row>
    <row r="246" spans="1:11">
      <c r="A246" s="21" t="s">
        <v>88</v>
      </c>
      <c r="B246" s="22" t="s">
        <v>89</v>
      </c>
      <c r="C246" s="23">
        <v>0</v>
      </c>
      <c r="D246" s="23">
        <v>113592</v>
      </c>
      <c r="E246" s="23">
        <v>0</v>
      </c>
      <c r="F246" s="23">
        <v>23416.639999999999</v>
      </c>
      <c r="G246" s="23">
        <f t="shared" si="50"/>
        <v>23416.639999999999</v>
      </c>
      <c r="H246" s="23">
        <f t="shared" si="51"/>
        <v>-23416.639999999999</v>
      </c>
      <c r="I246" s="24">
        <f t="shared" si="52"/>
        <v>0</v>
      </c>
      <c r="J246" s="24">
        <f t="shared" si="53"/>
        <v>0</v>
      </c>
      <c r="K246" s="24">
        <f t="shared" si="54"/>
        <v>20.614691175434892</v>
      </c>
    </row>
    <row r="247" spans="1:11">
      <c r="A247" s="25" t="s">
        <v>90</v>
      </c>
      <c r="B247" s="22" t="s">
        <v>91</v>
      </c>
      <c r="C247" s="23">
        <v>0</v>
      </c>
      <c r="D247" s="23">
        <v>113592</v>
      </c>
      <c r="E247" s="23">
        <v>0</v>
      </c>
      <c r="F247" s="23">
        <v>23416.639999999999</v>
      </c>
      <c r="G247" s="23">
        <f t="shared" si="50"/>
        <v>23416.639999999999</v>
      </c>
      <c r="H247" s="23">
        <f t="shared" si="51"/>
        <v>-23416.639999999999</v>
      </c>
      <c r="I247" s="24">
        <f t="shared" si="52"/>
        <v>0</v>
      </c>
      <c r="J247" s="24">
        <f t="shared" si="53"/>
        <v>0</v>
      </c>
      <c r="K247" s="24">
        <f t="shared" si="54"/>
        <v>20.614691175434892</v>
      </c>
    </row>
    <row r="248" spans="1:11">
      <c r="A248" s="26" t="s">
        <v>92</v>
      </c>
      <c r="B248" s="22" t="s">
        <v>93</v>
      </c>
      <c r="C248" s="23">
        <v>0</v>
      </c>
      <c r="D248" s="23">
        <v>113592</v>
      </c>
      <c r="E248" s="23">
        <v>0</v>
      </c>
      <c r="F248" s="23">
        <v>23416.639999999999</v>
      </c>
      <c r="G248" s="23">
        <f t="shared" si="50"/>
        <v>23416.639999999999</v>
      </c>
      <c r="H248" s="23">
        <f t="shared" si="51"/>
        <v>-23416.639999999999</v>
      </c>
      <c r="I248" s="24">
        <f t="shared" si="52"/>
        <v>0</v>
      </c>
      <c r="J248" s="24">
        <f t="shared" si="53"/>
        <v>0</v>
      </c>
      <c r="K248" s="24">
        <f t="shared" si="54"/>
        <v>20.614691175434892</v>
      </c>
    </row>
    <row r="249" spans="1:11">
      <c r="A249" s="27" t="s">
        <v>94</v>
      </c>
      <c r="B249" s="22" t="s">
        <v>95</v>
      </c>
      <c r="C249" s="23">
        <v>0</v>
      </c>
      <c r="D249" s="23">
        <v>87161</v>
      </c>
      <c r="E249" s="23">
        <v>0</v>
      </c>
      <c r="F249" s="23">
        <v>17577.21</v>
      </c>
      <c r="G249" s="23">
        <f t="shared" si="50"/>
        <v>17577.21</v>
      </c>
      <c r="H249" s="23">
        <f t="shared" si="51"/>
        <v>-17577.21</v>
      </c>
      <c r="I249" s="24">
        <f t="shared" si="52"/>
        <v>0</v>
      </c>
      <c r="J249" s="24">
        <f t="shared" si="53"/>
        <v>0</v>
      </c>
      <c r="K249" s="24">
        <f t="shared" si="54"/>
        <v>20.166370280285907</v>
      </c>
    </row>
    <row r="250" spans="1:11">
      <c r="A250" s="27" t="s">
        <v>96</v>
      </c>
      <c r="B250" s="22" t="s">
        <v>97</v>
      </c>
      <c r="C250" s="23">
        <v>0</v>
      </c>
      <c r="D250" s="23">
        <v>26431</v>
      </c>
      <c r="E250" s="23">
        <v>0</v>
      </c>
      <c r="F250" s="23">
        <v>5839.43</v>
      </c>
      <c r="G250" s="23">
        <f t="shared" si="50"/>
        <v>5839.43</v>
      </c>
      <c r="H250" s="23">
        <f t="shared" si="51"/>
        <v>-5839.43</v>
      </c>
      <c r="I250" s="24">
        <f t="shared" si="52"/>
        <v>0</v>
      </c>
      <c r="J250" s="24">
        <f t="shared" si="53"/>
        <v>0</v>
      </c>
      <c r="K250" s="24">
        <f t="shared" si="54"/>
        <v>22.093110362831524</v>
      </c>
    </row>
    <row r="251" spans="1:11">
      <c r="A251" s="21"/>
      <c r="B251" s="22" t="s">
        <v>118</v>
      </c>
      <c r="C251" s="23">
        <v>0</v>
      </c>
      <c r="D251" s="23">
        <v>-91140</v>
      </c>
      <c r="E251" s="23">
        <v>0</v>
      </c>
      <c r="F251" s="23">
        <v>-964.64</v>
      </c>
      <c r="G251" s="23">
        <f t="shared" si="50"/>
        <v>-964.64</v>
      </c>
      <c r="H251" s="23">
        <f t="shared" si="51"/>
        <v>964.64</v>
      </c>
      <c r="I251" s="24">
        <f t="shared" si="52"/>
        <v>0</v>
      </c>
      <c r="J251" s="24">
        <f t="shared" si="53"/>
        <v>0</v>
      </c>
      <c r="K251" s="24">
        <f t="shared" si="54"/>
        <v>1.0584156243142417</v>
      </c>
    </row>
    <row r="252" spans="1:11">
      <c r="A252" s="21" t="s">
        <v>119</v>
      </c>
      <c r="B252" s="22" t="s">
        <v>120</v>
      </c>
      <c r="C252" s="23">
        <v>0</v>
      </c>
      <c r="D252" s="23">
        <v>91140</v>
      </c>
      <c r="E252" s="23">
        <v>0</v>
      </c>
      <c r="F252" s="23">
        <v>964.64</v>
      </c>
      <c r="G252" s="23">
        <f t="shared" si="50"/>
        <v>964.64</v>
      </c>
      <c r="H252" s="23">
        <f t="shared" si="51"/>
        <v>-964.64</v>
      </c>
      <c r="I252" s="24">
        <f t="shared" si="52"/>
        <v>0</v>
      </c>
      <c r="J252" s="24">
        <f t="shared" si="53"/>
        <v>0</v>
      </c>
      <c r="K252" s="24">
        <f t="shared" si="54"/>
        <v>1.0584156243142417</v>
      </c>
    </row>
    <row r="253" spans="1:11">
      <c r="A253" s="25" t="s">
        <v>121</v>
      </c>
      <c r="B253" s="22" t="s">
        <v>122</v>
      </c>
      <c r="C253" s="23">
        <v>0</v>
      </c>
      <c r="D253" s="23">
        <v>91140</v>
      </c>
      <c r="E253" s="23">
        <v>0</v>
      </c>
      <c r="F253" s="23">
        <v>964.64</v>
      </c>
      <c r="G253" s="23">
        <f t="shared" si="50"/>
        <v>964.64</v>
      </c>
      <c r="H253" s="23">
        <f t="shared" si="51"/>
        <v>-964.64</v>
      </c>
      <c r="I253" s="24">
        <f t="shared" si="52"/>
        <v>0</v>
      </c>
      <c r="J253" s="24">
        <f t="shared" si="53"/>
        <v>0</v>
      </c>
      <c r="K253" s="24">
        <f t="shared" si="54"/>
        <v>1.0584156243142417</v>
      </c>
    </row>
    <row r="254" spans="1:11" ht="25.5">
      <c r="A254" s="26" t="s">
        <v>192</v>
      </c>
      <c r="B254" s="22" t="s">
        <v>193</v>
      </c>
      <c r="C254" s="23">
        <v>0</v>
      </c>
      <c r="D254" s="23">
        <v>91140</v>
      </c>
      <c r="E254" s="23">
        <v>0</v>
      </c>
      <c r="F254" s="23">
        <v>-91140</v>
      </c>
      <c r="G254" s="23">
        <f t="shared" si="50"/>
        <v>-91140</v>
      </c>
      <c r="H254" s="23">
        <f t="shared" si="51"/>
        <v>91140</v>
      </c>
      <c r="I254" s="24">
        <f t="shared" si="52"/>
        <v>0</v>
      </c>
      <c r="J254" s="24">
        <f t="shared" si="53"/>
        <v>0</v>
      </c>
      <c r="K254" s="24">
        <f t="shared" si="54"/>
        <v>-100</v>
      </c>
    </row>
    <row r="255" spans="1:11" s="3" customFormat="1" ht="25.5">
      <c r="A255" s="30" t="s">
        <v>172</v>
      </c>
      <c r="B255" s="31" t="s">
        <v>173</v>
      </c>
      <c r="C255" s="32"/>
      <c r="D255" s="32"/>
      <c r="E255" s="32"/>
      <c r="F255" s="32"/>
      <c r="G255" s="32"/>
      <c r="H255" s="32"/>
      <c r="I255" s="33"/>
      <c r="J255" s="33"/>
      <c r="K255" s="33"/>
    </row>
    <row r="256" spans="1:11">
      <c r="A256" s="21" t="s">
        <v>19</v>
      </c>
      <c r="B256" s="22" t="s">
        <v>20</v>
      </c>
      <c r="C256" s="23">
        <v>1413508</v>
      </c>
      <c r="D256" s="23">
        <v>1053947</v>
      </c>
      <c r="E256" s="23">
        <v>572237</v>
      </c>
      <c r="F256" s="23">
        <v>1053947</v>
      </c>
      <c r="G256" s="23">
        <f t="shared" ref="G256:G274" si="55">F256-C256</f>
        <v>-359561</v>
      </c>
      <c r="H256" s="23">
        <f t="shared" ref="H256:H274" si="56">E256-F256</f>
        <v>-481710</v>
      </c>
      <c r="I256" s="24">
        <f t="shared" ref="I256:I274" si="57">IF(ISERROR(F256/C256),0,F256/C256*100-100)</f>
        <v>-25.437493102267553</v>
      </c>
      <c r="J256" s="24">
        <f t="shared" ref="J256:J274" si="58">IF(ISERROR(F256/E256),0,F256/E256*100)</f>
        <v>184.18015612412339</v>
      </c>
      <c r="K256" s="24">
        <f t="shared" ref="K256:K274" si="59">IF(ISERROR(F256/D256),0,F256/D256*100)</f>
        <v>100</v>
      </c>
    </row>
    <row r="257" spans="1:11">
      <c r="A257" s="25" t="s">
        <v>130</v>
      </c>
      <c r="B257" s="22" t="s">
        <v>131</v>
      </c>
      <c r="C257" s="23">
        <v>1413508</v>
      </c>
      <c r="D257" s="23">
        <v>1053947</v>
      </c>
      <c r="E257" s="23">
        <v>572237</v>
      </c>
      <c r="F257" s="23">
        <v>1053947</v>
      </c>
      <c r="G257" s="23">
        <f t="shared" si="55"/>
        <v>-359561</v>
      </c>
      <c r="H257" s="23">
        <f t="shared" si="56"/>
        <v>-481710</v>
      </c>
      <c r="I257" s="24">
        <f t="shared" si="57"/>
        <v>-25.437493102267553</v>
      </c>
      <c r="J257" s="24">
        <f t="shared" si="58"/>
        <v>184.18015612412339</v>
      </c>
      <c r="K257" s="24">
        <f t="shared" si="59"/>
        <v>100</v>
      </c>
    </row>
    <row r="258" spans="1:11">
      <c r="A258" s="26" t="s">
        <v>132</v>
      </c>
      <c r="B258" s="22" t="s">
        <v>133</v>
      </c>
      <c r="C258" s="23">
        <v>1413508</v>
      </c>
      <c r="D258" s="23">
        <v>1053947</v>
      </c>
      <c r="E258" s="23">
        <v>572237</v>
      </c>
      <c r="F258" s="23">
        <v>1053947</v>
      </c>
      <c r="G258" s="23">
        <f t="shared" si="55"/>
        <v>-359561</v>
      </c>
      <c r="H258" s="23">
        <f t="shared" si="56"/>
        <v>-481710</v>
      </c>
      <c r="I258" s="24">
        <f t="shared" si="57"/>
        <v>-25.437493102267553</v>
      </c>
      <c r="J258" s="24">
        <f t="shared" si="58"/>
        <v>184.18015612412339</v>
      </c>
      <c r="K258" s="24">
        <f t="shared" si="59"/>
        <v>100</v>
      </c>
    </row>
    <row r="259" spans="1:11">
      <c r="A259" s="27" t="s">
        <v>134</v>
      </c>
      <c r="B259" s="22" t="s">
        <v>135</v>
      </c>
      <c r="C259" s="23">
        <v>1413508</v>
      </c>
      <c r="D259" s="23">
        <v>1053947</v>
      </c>
      <c r="E259" s="23">
        <v>572237</v>
      </c>
      <c r="F259" s="23">
        <v>1053947</v>
      </c>
      <c r="G259" s="23">
        <f t="shared" si="55"/>
        <v>-359561</v>
      </c>
      <c r="H259" s="23">
        <f t="shared" si="56"/>
        <v>-481710</v>
      </c>
      <c r="I259" s="24">
        <f t="shared" si="57"/>
        <v>-25.437493102267553</v>
      </c>
      <c r="J259" s="24">
        <f t="shared" si="58"/>
        <v>184.18015612412339</v>
      </c>
      <c r="K259" s="24">
        <f t="shared" si="59"/>
        <v>100</v>
      </c>
    </row>
    <row r="260" spans="1:11" ht="25.5">
      <c r="A260" s="28" t="s">
        <v>136</v>
      </c>
      <c r="B260" s="22" t="s">
        <v>137</v>
      </c>
      <c r="C260" s="23">
        <v>1413508</v>
      </c>
      <c r="D260" s="23">
        <v>1053947</v>
      </c>
      <c r="E260" s="23">
        <v>572237</v>
      </c>
      <c r="F260" s="23">
        <v>1053947</v>
      </c>
      <c r="G260" s="23">
        <f t="shared" si="55"/>
        <v>-359561</v>
      </c>
      <c r="H260" s="23">
        <f t="shared" si="56"/>
        <v>-481710</v>
      </c>
      <c r="I260" s="24">
        <f t="shared" si="57"/>
        <v>-25.437493102267553</v>
      </c>
      <c r="J260" s="24">
        <f t="shared" si="58"/>
        <v>184.18015612412339</v>
      </c>
      <c r="K260" s="24">
        <f t="shared" si="59"/>
        <v>100</v>
      </c>
    </row>
    <row r="261" spans="1:11" ht="25.5">
      <c r="A261" s="29" t="s">
        <v>138</v>
      </c>
      <c r="B261" s="22" t="s">
        <v>139</v>
      </c>
      <c r="C261" s="23">
        <v>424624</v>
      </c>
      <c r="D261" s="23">
        <v>898773</v>
      </c>
      <c r="E261" s="23">
        <v>426937</v>
      </c>
      <c r="F261" s="23">
        <v>898773</v>
      </c>
      <c r="G261" s="23">
        <f t="shared" si="55"/>
        <v>474149</v>
      </c>
      <c r="H261" s="23">
        <f t="shared" si="56"/>
        <v>-471836</v>
      </c>
      <c r="I261" s="24">
        <f t="shared" si="57"/>
        <v>111.66325973096195</v>
      </c>
      <c r="J261" s="24">
        <f t="shared" si="58"/>
        <v>210.51653991104072</v>
      </c>
      <c r="K261" s="24">
        <f t="shared" si="59"/>
        <v>100</v>
      </c>
    </row>
    <row r="262" spans="1:11" ht="25.5">
      <c r="A262" s="29" t="s">
        <v>158</v>
      </c>
      <c r="B262" s="22" t="s">
        <v>159</v>
      </c>
      <c r="C262" s="23">
        <v>988884</v>
      </c>
      <c r="D262" s="23">
        <v>155174</v>
      </c>
      <c r="E262" s="23">
        <v>145300</v>
      </c>
      <c r="F262" s="23">
        <v>155174</v>
      </c>
      <c r="G262" s="23">
        <f t="shared" si="55"/>
        <v>-833710</v>
      </c>
      <c r="H262" s="23">
        <f t="shared" si="56"/>
        <v>-9874</v>
      </c>
      <c r="I262" s="24">
        <f t="shared" si="57"/>
        <v>-84.308169613422805</v>
      </c>
      <c r="J262" s="24">
        <f t="shared" si="58"/>
        <v>106.79559532002753</v>
      </c>
      <c r="K262" s="24">
        <f t="shared" si="59"/>
        <v>100</v>
      </c>
    </row>
    <row r="263" spans="1:11">
      <c r="A263" s="21" t="s">
        <v>88</v>
      </c>
      <c r="B263" s="22" t="s">
        <v>89</v>
      </c>
      <c r="C263" s="23">
        <v>1237840.21</v>
      </c>
      <c r="D263" s="23">
        <v>1184737</v>
      </c>
      <c r="E263" s="23">
        <v>572237</v>
      </c>
      <c r="F263" s="23">
        <v>703127.86</v>
      </c>
      <c r="G263" s="23">
        <f t="shared" si="55"/>
        <v>-534712.35</v>
      </c>
      <c r="H263" s="23">
        <f t="shared" si="56"/>
        <v>-130890.85999999999</v>
      </c>
      <c r="I263" s="24">
        <f t="shared" si="57"/>
        <v>-43.197203134966834</v>
      </c>
      <c r="J263" s="24">
        <f t="shared" si="58"/>
        <v>122.87354015905996</v>
      </c>
      <c r="K263" s="24">
        <f t="shared" si="59"/>
        <v>59.34885632845095</v>
      </c>
    </row>
    <row r="264" spans="1:11">
      <c r="A264" s="25" t="s">
        <v>90</v>
      </c>
      <c r="B264" s="22" t="s">
        <v>91</v>
      </c>
      <c r="C264" s="23">
        <v>1237840.21</v>
      </c>
      <c r="D264" s="23">
        <v>1184737</v>
      </c>
      <c r="E264" s="23">
        <v>572237</v>
      </c>
      <c r="F264" s="23">
        <v>703127.86</v>
      </c>
      <c r="G264" s="23">
        <f t="shared" si="55"/>
        <v>-534712.35</v>
      </c>
      <c r="H264" s="23">
        <f t="shared" si="56"/>
        <v>-130890.85999999999</v>
      </c>
      <c r="I264" s="24">
        <f t="shared" si="57"/>
        <v>-43.197203134966834</v>
      </c>
      <c r="J264" s="24">
        <f t="shared" si="58"/>
        <v>122.87354015905996</v>
      </c>
      <c r="K264" s="24">
        <f t="shared" si="59"/>
        <v>59.34885632845095</v>
      </c>
    </row>
    <row r="265" spans="1:11">
      <c r="A265" s="26" t="s">
        <v>92</v>
      </c>
      <c r="B265" s="22" t="s">
        <v>93</v>
      </c>
      <c r="C265" s="23">
        <v>404073.29</v>
      </c>
      <c r="D265" s="23">
        <v>949961</v>
      </c>
      <c r="E265" s="23">
        <v>449240</v>
      </c>
      <c r="F265" s="23">
        <v>523829.46</v>
      </c>
      <c r="G265" s="23">
        <f t="shared" si="55"/>
        <v>119756.17000000004</v>
      </c>
      <c r="H265" s="23">
        <f t="shared" si="56"/>
        <v>-74589.460000000021</v>
      </c>
      <c r="I265" s="24">
        <f t="shared" si="57"/>
        <v>29.637239818548778</v>
      </c>
      <c r="J265" s="24">
        <f t="shared" si="58"/>
        <v>116.60347698334965</v>
      </c>
      <c r="K265" s="24">
        <f t="shared" si="59"/>
        <v>55.142206890598665</v>
      </c>
    </row>
    <row r="266" spans="1:11">
      <c r="A266" s="27" t="s">
        <v>94</v>
      </c>
      <c r="B266" s="22" t="s">
        <v>95</v>
      </c>
      <c r="C266" s="23">
        <v>245108.17</v>
      </c>
      <c r="D266" s="23">
        <v>607231</v>
      </c>
      <c r="E266" s="23">
        <v>275097</v>
      </c>
      <c r="F266" s="23">
        <v>257308.48</v>
      </c>
      <c r="G266" s="23">
        <f t="shared" si="55"/>
        <v>12200.309999999998</v>
      </c>
      <c r="H266" s="23">
        <f t="shared" si="56"/>
        <v>17788.51999999999</v>
      </c>
      <c r="I266" s="24">
        <f t="shared" si="57"/>
        <v>4.9775207411486946</v>
      </c>
      <c r="J266" s="24">
        <f t="shared" si="58"/>
        <v>93.533728103178163</v>
      </c>
      <c r="K266" s="24">
        <f t="shared" si="59"/>
        <v>42.374068517582273</v>
      </c>
    </row>
    <row r="267" spans="1:11">
      <c r="A267" s="27" t="s">
        <v>96</v>
      </c>
      <c r="B267" s="22" t="s">
        <v>97</v>
      </c>
      <c r="C267" s="23">
        <v>158965.12</v>
      </c>
      <c r="D267" s="23">
        <v>342730</v>
      </c>
      <c r="E267" s="23">
        <v>174143</v>
      </c>
      <c r="F267" s="23">
        <v>266520.98</v>
      </c>
      <c r="G267" s="23">
        <f t="shared" si="55"/>
        <v>107555.85999999999</v>
      </c>
      <c r="H267" s="23">
        <f t="shared" si="56"/>
        <v>-92377.979999999981</v>
      </c>
      <c r="I267" s="24">
        <f t="shared" si="57"/>
        <v>67.66003762334779</v>
      </c>
      <c r="J267" s="24">
        <f t="shared" si="58"/>
        <v>153.04719684397304</v>
      </c>
      <c r="K267" s="24">
        <f t="shared" si="59"/>
        <v>77.764123362413557</v>
      </c>
    </row>
    <row r="268" spans="1:11">
      <c r="A268" s="28" t="s">
        <v>98</v>
      </c>
      <c r="B268" s="22" t="s">
        <v>99</v>
      </c>
      <c r="C268" s="23">
        <v>0</v>
      </c>
      <c r="D268" s="23">
        <v>0</v>
      </c>
      <c r="E268" s="23">
        <v>0</v>
      </c>
      <c r="F268" s="23">
        <v>11249.53</v>
      </c>
      <c r="G268" s="23">
        <f t="shared" si="55"/>
        <v>11249.53</v>
      </c>
      <c r="H268" s="23">
        <f t="shared" si="56"/>
        <v>-11249.53</v>
      </c>
      <c r="I268" s="24">
        <f t="shared" si="57"/>
        <v>0</v>
      </c>
      <c r="J268" s="24">
        <f t="shared" si="58"/>
        <v>0</v>
      </c>
      <c r="K268" s="24">
        <f t="shared" si="59"/>
        <v>0</v>
      </c>
    </row>
    <row r="269" spans="1:11">
      <c r="A269" s="26" t="s">
        <v>100</v>
      </c>
      <c r="B269" s="22" t="s">
        <v>101</v>
      </c>
      <c r="C269" s="23">
        <v>833766.92</v>
      </c>
      <c r="D269" s="23">
        <v>234776</v>
      </c>
      <c r="E269" s="23">
        <v>122997</v>
      </c>
      <c r="F269" s="23">
        <v>179298.4</v>
      </c>
      <c r="G269" s="23">
        <f t="shared" si="55"/>
        <v>-654468.52</v>
      </c>
      <c r="H269" s="23">
        <f t="shared" si="56"/>
        <v>-56301.399999999994</v>
      </c>
      <c r="I269" s="24">
        <f t="shared" si="57"/>
        <v>-78.495380939315751</v>
      </c>
      <c r="J269" s="24">
        <f t="shared" si="58"/>
        <v>145.77461238892005</v>
      </c>
      <c r="K269" s="24">
        <f t="shared" si="59"/>
        <v>76.369986710737038</v>
      </c>
    </row>
    <row r="270" spans="1:11">
      <c r="A270" s="27" t="s">
        <v>102</v>
      </c>
      <c r="B270" s="22" t="s">
        <v>103</v>
      </c>
      <c r="C270" s="23">
        <v>833766.92</v>
      </c>
      <c r="D270" s="23">
        <v>234776</v>
      </c>
      <c r="E270" s="23">
        <v>122997</v>
      </c>
      <c r="F270" s="23">
        <v>179298.4</v>
      </c>
      <c r="G270" s="23">
        <f t="shared" si="55"/>
        <v>-654468.52</v>
      </c>
      <c r="H270" s="23">
        <f t="shared" si="56"/>
        <v>-56301.399999999994</v>
      </c>
      <c r="I270" s="24">
        <f t="shared" si="57"/>
        <v>-78.495380939315751</v>
      </c>
      <c r="J270" s="24">
        <f t="shared" si="58"/>
        <v>145.77461238892005</v>
      </c>
      <c r="K270" s="24">
        <f t="shared" si="59"/>
        <v>76.369986710737038</v>
      </c>
    </row>
    <row r="271" spans="1:11">
      <c r="A271" s="21"/>
      <c r="B271" s="22" t="s">
        <v>118</v>
      </c>
      <c r="C271" s="23">
        <v>175667.79</v>
      </c>
      <c r="D271" s="23">
        <v>-130790</v>
      </c>
      <c r="E271" s="23">
        <v>0</v>
      </c>
      <c r="F271" s="23">
        <v>350819.14</v>
      </c>
      <c r="G271" s="23">
        <f t="shared" si="55"/>
        <v>175151.35</v>
      </c>
      <c r="H271" s="23">
        <f t="shared" si="56"/>
        <v>-350819.14</v>
      </c>
      <c r="I271" s="24">
        <f t="shared" si="57"/>
        <v>99.706013265152365</v>
      </c>
      <c r="J271" s="24">
        <f t="shared" si="58"/>
        <v>0</v>
      </c>
      <c r="K271" s="24">
        <f t="shared" si="59"/>
        <v>-268.23085862833551</v>
      </c>
    </row>
    <row r="272" spans="1:11">
      <c r="A272" s="21" t="s">
        <v>119</v>
      </c>
      <c r="B272" s="22" t="s">
        <v>120</v>
      </c>
      <c r="C272" s="23">
        <v>-175667.79</v>
      </c>
      <c r="D272" s="23">
        <v>130790</v>
      </c>
      <c r="E272" s="23">
        <v>0</v>
      </c>
      <c r="F272" s="23">
        <v>-350819.14</v>
      </c>
      <c r="G272" s="23">
        <f t="shared" si="55"/>
        <v>-175151.35</v>
      </c>
      <c r="H272" s="23">
        <f t="shared" si="56"/>
        <v>350819.14</v>
      </c>
      <c r="I272" s="24">
        <f t="shared" si="57"/>
        <v>99.706013265152365</v>
      </c>
      <c r="J272" s="24">
        <f t="shared" si="58"/>
        <v>0</v>
      </c>
      <c r="K272" s="24">
        <f t="shared" si="59"/>
        <v>-268.23085862833551</v>
      </c>
    </row>
    <row r="273" spans="1:11">
      <c r="A273" s="25" t="s">
        <v>121</v>
      </c>
      <c r="B273" s="22" t="s">
        <v>122</v>
      </c>
      <c r="C273" s="23">
        <v>-175667.79</v>
      </c>
      <c r="D273" s="23">
        <v>130790</v>
      </c>
      <c r="E273" s="23">
        <v>0</v>
      </c>
      <c r="F273" s="23">
        <v>-350819.14</v>
      </c>
      <c r="G273" s="23">
        <f t="shared" si="55"/>
        <v>-175151.35</v>
      </c>
      <c r="H273" s="23">
        <f t="shared" si="56"/>
        <v>350819.14</v>
      </c>
      <c r="I273" s="24">
        <f t="shared" si="57"/>
        <v>99.706013265152365</v>
      </c>
      <c r="J273" s="24">
        <f t="shared" si="58"/>
        <v>0</v>
      </c>
      <c r="K273" s="24">
        <f t="shared" si="59"/>
        <v>-268.23085862833551</v>
      </c>
    </row>
    <row r="274" spans="1:11" ht="25.5">
      <c r="A274" s="26" t="s">
        <v>192</v>
      </c>
      <c r="B274" s="22" t="s">
        <v>193</v>
      </c>
      <c r="C274" s="23">
        <v>0</v>
      </c>
      <c r="D274" s="23">
        <v>130790</v>
      </c>
      <c r="E274" s="23">
        <v>0</v>
      </c>
      <c r="F274" s="23">
        <v>-130789.94</v>
      </c>
      <c r="G274" s="23">
        <f t="shared" si="55"/>
        <v>-130789.94</v>
      </c>
      <c r="H274" s="23">
        <f t="shared" si="56"/>
        <v>130789.94</v>
      </c>
      <c r="I274" s="24">
        <f t="shared" si="57"/>
        <v>0</v>
      </c>
      <c r="J274" s="24">
        <f t="shared" si="58"/>
        <v>0</v>
      </c>
      <c r="K274" s="24">
        <f t="shared" si="59"/>
        <v>-99.999954124933097</v>
      </c>
    </row>
    <row r="275" spans="1:11" s="3" customFormat="1" ht="51">
      <c r="A275" s="49" t="s">
        <v>220</v>
      </c>
      <c r="B275" s="31" t="s">
        <v>221</v>
      </c>
      <c r="C275" s="32"/>
      <c r="D275" s="32"/>
      <c r="E275" s="32"/>
      <c r="F275" s="32"/>
      <c r="G275" s="32"/>
      <c r="H275" s="32"/>
      <c r="I275" s="33"/>
      <c r="J275" s="33"/>
      <c r="K275" s="33"/>
    </row>
    <row r="276" spans="1:11">
      <c r="A276" s="21" t="s">
        <v>19</v>
      </c>
      <c r="B276" s="22" t="s">
        <v>20</v>
      </c>
      <c r="C276" s="23">
        <v>1413508</v>
      </c>
      <c r="D276" s="23">
        <v>1053947</v>
      </c>
      <c r="E276" s="23">
        <v>572237</v>
      </c>
      <c r="F276" s="23">
        <v>1053947</v>
      </c>
      <c r="G276" s="23">
        <f t="shared" ref="G276:G294" si="60">F276-C276</f>
        <v>-359561</v>
      </c>
      <c r="H276" s="23">
        <f t="shared" ref="H276:H294" si="61">E276-F276</f>
        <v>-481710</v>
      </c>
      <c r="I276" s="24">
        <f t="shared" ref="I276:I294" si="62">IF(ISERROR(F276/C276),0,F276/C276*100-100)</f>
        <v>-25.437493102267553</v>
      </c>
      <c r="J276" s="24">
        <f t="shared" ref="J276:J294" si="63">IF(ISERROR(F276/E276),0,F276/E276*100)</f>
        <v>184.18015612412339</v>
      </c>
      <c r="K276" s="24">
        <f t="shared" ref="K276:K294" si="64">IF(ISERROR(F276/D276),0,F276/D276*100)</f>
        <v>100</v>
      </c>
    </row>
    <row r="277" spans="1:11">
      <c r="A277" s="25" t="s">
        <v>130</v>
      </c>
      <c r="B277" s="22" t="s">
        <v>131</v>
      </c>
      <c r="C277" s="23">
        <v>1413508</v>
      </c>
      <c r="D277" s="23">
        <v>1053947</v>
      </c>
      <c r="E277" s="23">
        <v>572237</v>
      </c>
      <c r="F277" s="23">
        <v>1053947</v>
      </c>
      <c r="G277" s="23">
        <f t="shared" si="60"/>
        <v>-359561</v>
      </c>
      <c r="H277" s="23">
        <f t="shared" si="61"/>
        <v>-481710</v>
      </c>
      <c r="I277" s="24">
        <f t="shared" si="62"/>
        <v>-25.437493102267553</v>
      </c>
      <c r="J277" s="24">
        <f t="shared" si="63"/>
        <v>184.18015612412339</v>
      </c>
      <c r="K277" s="24">
        <f t="shared" si="64"/>
        <v>100</v>
      </c>
    </row>
    <row r="278" spans="1:11">
      <c r="A278" s="26" t="s">
        <v>132</v>
      </c>
      <c r="B278" s="22" t="s">
        <v>133</v>
      </c>
      <c r="C278" s="23">
        <v>1413508</v>
      </c>
      <c r="D278" s="23">
        <v>1053947</v>
      </c>
      <c r="E278" s="23">
        <v>572237</v>
      </c>
      <c r="F278" s="23">
        <v>1053947</v>
      </c>
      <c r="G278" s="23">
        <f t="shared" si="60"/>
        <v>-359561</v>
      </c>
      <c r="H278" s="23">
        <f t="shared" si="61"/>
        <v>-481710</v>
      </c>
      <c r="I278" s="24">
        <f t="shared" si="62"/>
        <v>-25.437493102267553</v>
      </c>
      <c r="J278" s="24">
        <f t="shared" si="63"/>
        <v>184.18015612412339</v>
      </c>
      <c r="K278" s="24">
        <f t="shared" si="64"/>
        <v>100</v>
      </c>
    </row>
    <row r="279" spans="1:11">
      <c r="A279" s="27" t="s">
        <v>134</v>
      </c>
      <c r="B279" s="22" t="s">
        <v>135</v>
      </c>
      <c r="C279" s="23">
        <v>1413508</v>
      </c>
      <c r="D279" s="23">
        <v>1053947</v>
      </c>
      <c r="E279" s="23">
        <v>572237</v>
      </c>
      <c r="F279" s="23">
        <v>1053947</v>
      </c>
      <c r="G279" s="23">
        <f t="shared" si="60"/>
        <v>-359561</v>
      </c>
      <c r="H279" s="23">
        <f t="shared" si="61"/>
        <v>-481710</v>
      </c>
      <c r="I279" s="24">
        <f t="shared" si="62"/>
        <v>-25.437493102267553</v>
      </c>
      <c r="J279" s="24">
        <f t="shared" si="63"/>
        <v>184.18015612412339</v>
      </c>
      <c r="K279" s="24">
        <f t="shared" si="64"/>
        <v>100</v>
      </c>
    </row>
    <row r="280" spans="1:11" ht="25.5">
      <c r="A280" s="28" t="s">
        <v>136</v>
      </c>
      <c r="B280" s="22" t="s">
        <v>137</v>
      </c>
      <c r="C280" s="23">
        <v>1413508</v>
      </c>
      <c r="D280" s="23">
        <v>1053947</v>
      </c>
      <c r="E280" s="23">
        <v>572237</v>
      </c>
      <c r="F280" s="23">
        <v>1053947</v>
      </c>
      <c r="G280" s="23">
        <f t="shared" si="60"/>
        <v>-359561</v>
      </c>
      <c r="H280" s="23">
        <f t="shared" si="61"/>
        <v>-481710</v>
      </c>
      <c r="I280" s="24">
        <f t="shared" si="62"/>
        <v>-25.437493102267553</v>
      </c>
      <c r="J280" s="24">
        <f t="shared" si="63"/>
        <v>184.18015612412339</v>
      </c>
      <c r="K280" s="24">
        <f t="shared" si="64"/>
        <v>100</v>
      </c>
    </row>
    <row r="281" spans="1:11" ht="25.5">
      <c r="A281" s="29" t="s">
        <v>138</v>
      </c>
      <c r="B281" s="22" t="s">
        <v>139</v>
      </c>
      <c r="C281" s="23">
        <v>424624</v>
      </c>
      <c r="D281" s="23">
        <v>898773</v>
      </c>
      <c r="E281" s="23">
        <v>426937</v>
      </c>
      <c r="F281" s="23">
        <v>898773</v>
      </c>
      <c r="G281" s="23">
        <f t="shared" si="60"/>
        <v>474149</v>
      </c>
      <c r="H281" s="23">
        <f t="shared" si="61"/>
        <v>-471836</v>
      </c>
      <c r="I281" s="24">
        <f t="shared" si="62"/>
        <v>111.66325973096195</v>
      </c>
      <c r="J281" s="24">
        <f t="shared" si="63"/>
        <v>210.51653991104072</v>
      </c>
      <c r="K281" s="24">
        <f t="shared" si="64"/>
        <v>100</v>
      </c>
    </row>
    <row r="282" spans="1:11" ht="25.5">
      <c r="A282" s="29" t="s">
        <v>158</v>
      </c>
      <c r="B282" s="22" t="s">
        <v>159</v>
      </c>
      <c r="C282" s="23">
        <v>988884</v>
      </c>
      <c r="D282" s="23">
        <v>155174</v>
      </c>
      <c r="E282" s="23">
        <v>145300</v>
      </c>
      <c r="F282" s="23">
        <v>155174</v>
      </c>
      <c r="G282" s="23">
        <f t="shared" si="60"/>
        <v>-833710</v>
      </c>
      <c r="H282" s="23">
        <f t="shared" si="61"/>
        <v>-9874</v>
      </c>
      <c r="I282" s="24">
        <f t="shared" si="62"/>
        <v>-84.308169613422805</v>
      </c>
      <c r="J282" s="24">
        <f t="shared" si="63"/>
        <v>106.79559532002753</v>
      </c>
      <c r="K282" s="24">
        <f t="shared" si="64"/>
        <v>100</v>
      </c>
    </row>
    <row r="283" spans="1:11">
      <c r="A283" s="21" t="s">
        <v>88</v>
      </c>
      <c r="B283" s="22" t="s">
        <v>89</v>
      </c>
      <c r="C283" s="23">
        <v>1237840.21</v>
      </c>
      <c r="D283" s="23">
        <v>1184737</v>
      </c>
      <c r="E283" s="23">
        <v>572237</v>
      </c>
      <c r="F283" s="23">
        <v>703127.86</v>
      </c>
      <c r="G283" s="23">
        <f t="shared" si="60"/>
        <v>-534712.35</v>
      </c>
      <c r="H283" s="23">
        <f t="shared" si="61"/>
        <v>-130890.85999999999</v>
      </c>
      <c r="I283" s="24">
        <f t="shared" si="62"/>
        <v>-43.197203134966834</v>
      </c>
      <c r="J283" s="24">
        <f t="shared" si="63"/>
        <v>122.87354015905996</v>
      </c>
      <c r="K283" s="24">
        <f t="shared" si="64"/>
        <v>59.34885632845095</v>
      </c>
    </row>
    <row r="284" spans="1:11">
      <c r="A284" s="25" t="s">
        <v>90</v>
      </c>
      <c r="B284" s="22" t="s">
        <v>91</v>
      </c>
      <c r="C284" s="23">
        <v>1237840.21</v>
      </c>
      <c r="D284" s="23">
        <v>1184737</v>
      </c>
      <c r="E284" s="23">
        <v>572237</v>
      </c>
      <c r="F284" s="23">
        <v>703127.86</v>
      </c>
      <c r="G284" s="23">
        <f t="shared" si="60"/>
        <v>-534712.35</v>
      </c>
      <c r="H284" s="23">
        <f t="shared" si="61"/>
        <v>-130890.85999999999</v>
      </c>
      <c r="I284" s="24">
        <f t="shared" si="62"/>
        <v>-43.197203134966834</v>
      </c>
      <c r="J284" s="24">
        <f t="shared" si="63"/>
        <v>122.87354015905996</v>
      </c>
      <c r="K284" s="24">
        <f t="shared" si="64"/>
        <v>59.34885632845095</v>
      </c>
    </row>
    <row r="285" spans="1:11">
      <c r="A285" s="26" t="s">
        <v>92</v>
      </c>
      <c r="B285" s="22" t="s">
        <v>93</v>
      </c>
      <c r="C285" s="23">
        <v>404073.29</v>
      </c>
      <c r="D285" s="23">
        <v>949961</v>
      </c>
      <c r="E285" s="23">
        <v>449240</v>
      </c>
      <c r="F285" s="23">
        <v>523829.46</v>
      </c>
      <c r="G285" s="23">
        <f t="shared" si="60"/>
        <v>119756.17000000004</v>
      </c>
      <c r="H285" s="23">
        <f t="shared" si="61"/>
        <v>-74589.460000000021</v>
      </c>
      <c r="I285" s="24">
        <f t="shared" si="62"/>
        <v>29.637239818548778</v>
      </c>
      <c r="J285" s="24">
        <f t="shared" si="63"/>
        <v>116.60347698334965</v>
      </c>
      <c r="K285" s="24">
        <f t="shared" si="64"/>
        <v>55.142206890598665</v>
      </c>
    </row>
    <row r="286" spans="1:11">
      <c r="A286" s="27" t="s">
        <v>94</v>
      </c>
      <c r="B286" s="22" t="s">
        <v>95</v>
      </c>
      <c r="C286" s="23">
        <v>245108.17</v>
      </c>
      <c r="D286" s="23">
        <v>607231</v>
      </c>
      <c r="E286" s="23">
        <v>275097</v>
      </c>
      <c r="F286" s="23">
        <v>257308.48</v>
      </c>
      <c r="G286" s="23">
        <f t="shared" si="60"/>
        <v>12200.309999999998</v>
      </c>
      <c r="H286" s="23">
        <f t="shared" si="61"/>
        <v>17788.51999999999</v>
      </c>
      <c r="I286" s="24">
        <f t="shared" si="62"/>
        <v>4.9775207411486946</v>
      </c>
      <c r="J286" s="24">
        <f t="shared" si="63"/>
        <v>93.533728103178163</v>
      </c>
      <c r="K286" s="24">
        <f t="shared" si="64"/>
        <v>42.374068517582273</v>
      </c>
    </row>
    <row r="287" spans="1:11">
      <c r="A287" s="27" t="s">
        <v>96</v>
      </c>
      <c r="B287" s="22" t="s">
        <v>97</v>
      </c>
      <c r="C287" s="23">
        <v>158965.12</v>
      </c>
      <c r="D287" s="23">
        <v>342730</v>
      </c>
      <c r="E287" s="23">
        <v>174143</v>
      </c>
      <c r="F287" s="23">
        <v>266520.98</v>
      </c>
      <c r="G287" s="23">
        <f t="shared" si="60"/>
        <v>107555.85999999999</v>
      </c>
      <c r="H287" s="23">
        <f t="shared" si="61"/>
        <v>-92377.979999999981</v>
      </c>
      <c r="I287" s="24">
        <f t="shared" si="62"/>
        <v>67.66003762334779</v>
      </c>
      <c r="J287" s="24">
        <f t="shared" si="63"/>
        <v>153.04719684397304</v>
      </c>
      <c r="K287" s="24">
        <f t="shared" si="64"/>
        <v>77.764123362413557</v>
      </c>
    </row>
    <row r="288" spans="1:11">
      <c r="A288" s="28" t="s">
        <v>98</v>
      </c>
      <c r="B288" s="22" t="s">
        <v>99</v>
      </c>
      <c r="C288" s="23">
        <v>0</v>
      </c>
      <c r="D288" s="23">
        <v>0</v>
      </c>
      <c r="E288" s="23">
        <v>0</v>
      </c>
      <c r="F288" s="23">
        <v>11249.53</v>
      </c>
      <c r="G288" s="23">
        <f t="shared" si="60"/>
        <v>11249.53</v>
      </c>
      <c r="H288" s="23">
        <f t="shared" si="61"/>
        <v>-11249.53</v>
      </c>
      <c r="I288" s="24">
        <f t="shared" si="62"/>
        <v>0</v>
      </c>
      <c r="J288" s="24">
        <f t="shared" si="63"/>
        <v>0</v>
      </c>
      <c r="K288" s="24">
        <f t="shared" si="64"/>
        <v>0</v>
      </c>
    </row>
    <row r="289" spans="1:11">
      <c r="A289" s="26" t="s">
        <v>100</v>
      </c>
      <c r="B289" s="22" t="s">
        <v>101</v>
      </c>
      <c r="C289" s="23">
        <v>833766.92</v>
      </c>
      <c r="D289" s="23">
        <v>234776</v>
      </c>
      <c r="E289" s="23">
        <v>122997</v>
      </c>
      <c r="F289" s="23">
        <v>179298.4</v>
      </c>
      <c r="G289" s="23">
        <f t="shared" si="60"/>
        <v>-654468.52</v>
      </c>
      <c r="H289" s="23">
        <f t="shared" si="61"/>
        <v>-56301.399999999994</v>
      </c>
      <c r="I289" s="24">
        <f t="shared" si="62"/>
        <v>-78.495380939315751</v>
      </c>
      <c r="J289" s="24">
        <f t="shared" si="63"/>
        <v>145.77461238892005</v>
      </c>
      <c r="K289" s="24">
        <f t="shared" si="64"/>
        <v>76.369986710737038</v>
      </c>
    </row>
    <row r="290" spans="1:11">
      <c r="A290" s="27" t="s">
        <v>102</v>
      </c>
      <c r="B290" s="22" t="s">
        <v>103</v>
      </c>
      <c r="C290" s="23">
        <v>833766.92</v>
      </c>
      <c r="D290" s="23">
        <v>234776</v>
      </c>
      <c r="E290" s="23">
        <v>122997</v>
      </c>
      <c r="F290" s="23">
        <v>179298.4</v>
      </c>
      <c r="G290" s="23">
        <f t="shared" si="60"/>
        <v>-654468.52</v>
      </c>
      <c r="H290" s="23">
        <f t="shared" si="61"/>
        <v>-56301.399999999994</v>
      </c>
      <c r="I290" s="24">
        <f t="shared" si="62"/>
        <v>-78.495380939315751</v>
      </c>
      <c r="J290" s="24">
        <f t="shared" si="63"/>
        <v>145.77461238892005</v>
      </c>
      <c r="K290" s="24">
        <f t="shared" si="64"/>
        <v>76.369986710737038</v>
      </c>
    </row>
    <row r="291" spans="1:11">
      <c r="A291" s="21"/>
      <c r="B291" s="22" t="s">
        <v>118</v>
      </c>
      <c r="C291" s="23">
        <v>175667.79</v>
      </c>
      <c r="D291" s="23">
        <v>-130790</v>
      </c>
      <c r="E291" s="23">
        <v>0</v>
      </c>
      <c r="F291" s="23">
        <v>350819.14</v>
      </c>
      <c r="G291" s="23">
        <f t="shared" si="60"/>
        <v>175151.35</v>
      </c>
      <c r="H291" s="23">
        <f t="shared" si="61"/>
        <v>-350819.14</v>
      </c>
      <c r="I291" s="24">
        <f t="shared" si="62"/>
        <v>99.706013265152365</v>
      </c>
      <c r="J291" s="24">
        <f t="shared" si="63"/>
        <v>0</v>
      </c>
      <c r="K291" s="24">
        <f t="shared" si="64"/>
        <v>-268.23085862833551</v>
      </c>
    </row>
    <row r="292" spans="1:11">
      <c r="A292" s="21" t="s">
        <v>119</v>
      </c>
      <c r="B292" s="22" t="s">
        <v>120</v>
      </c>
      <c r="C292" s="23">
        <v>-175667.79</v>
      </c>
      <c r="D292" s="23">
        <v>130790</v>
      </c>
      <c r="E292" s="23">
        <v>0</v>
      </c>
      <c r="F292" s="23">
        <v>-350819.14</v>
      </c>
      <c r="G292" s="23">
        <f t="shared" si="60"/>
        <v>-175151.35</v>
      </c>
      <c r="H292" s="23">
        <f t="shared" si="61"/>
        <v>350819.14</v>
      </c>
      <c r="I292" s="24">
        <f t="shared" si="62"/>
        <v>99.706013265152365</v>
      </c>
      <c r="J292" s="24">
        <f t="shared" si="63"/>
        <v>0</v>
      </c>
      <c r="K292" s="24">
        <f t="shared" si="64"/>
        <v>-268.23085862833551</v>
      </c>
    </row>
    <row r="293" spans="1:11">
      <c r="A293" s="25" t="s">
        <v>121</v>
      </c>
      <c r="B293" s="22" t="s">
        <v>122</v>
      </c>
      <c r="C293" s="23">
        <v>-175667.79</v>
      </c>
      <c r="D293" s="23">
        <v>130790</v>
      </c>
      <c r="E293" s="23">
        <v>0</v>
      </c>
      <c r="F293" s="23">
        <v>-350819.14</v>
      </c>
      <c r="G293" s="23">
        <f t="shared" si="60"/>
        <v>-175151.35</v>
      </c>
      <c r="H293" s="23">
        <f t="shared" si="61"/>
        <v>350819.14</v>
      </c>
      <c r="I293" s="24">
        <f t="shared" si="62"/>
        <v>99.706013265152365</v>
      </c>
      <c r="J293" s="24">
        <f t="shared" si="63"/>
        <v>0</v>
      </c>
      <c r="K293" s="24">
        <f t="shared" si="64"/>
        <v>-268.23085862833551</v>
      </c>
    </row>
    <row r="294" spans="1:11" ht="25.5">
      <c r="A294" s="26" t="s">
        <v>192</v>
      </c>
      <c r="B294" s="22" t="s">
        <v>193</v>
      </c>
      <c r="C294" s="23">
        <v>0</v>
      </c>
      <c r="D294" s="23">
        <v>130790</v>
      </c>
      <c r="E294" s="23">
        <v>0</v>
      </c>
      <c r="F294" s="23">
        <v>-130789.94</v>
      </c>
      <c r="G294" s="23">
        <f t="shared" si="60"/>
        <v>-130789.94</v>
      </c>
      <c r="H294" s="23">
        <f t="shared" si="61"/>
        <v>130789.94</v>
      </c>
      <c r="I294" s="24">
        <f t="shared" si="62"/>
        <v>0</v>
      </c>
      <c r="J294" s="24">
        <f t="shared" si="63"/>
        <v>0</v>
      </c>
      <c r="K294" s="24">
        <f t="shared" si="64"/>
        <v>-99.999954124933097</v>
      </c>
    </row>
    <row r="295" spans="1:11" s="3" customFormat="1" ht="25.5">
      <c r="A295" s="30" t="s">
        <v>182</v>
      </c>
      <c r="B295" s="31" t="s">
        <v>183</v>
      </c>
      <c r="C295" s="32"/>
      <c r="D295" s="32"/>
      <c r="E295" s="32"/>
      <c r="F295" s="32"/>
      <c r="G295" s="32"/>
      <c r="H295" s="32"/>
      <c r="I295" s="33"/>
      <c r="J295" s="33"/>
      <c r="K295" s="33"/>
    </row>
    <row r="296" spans="1:11">
      <c r="A296" s="21" t="s">
        <v>19</v>
      </c>
      <c r="B296" s="22" t="s">
        <v>20</v>
      </c>
      <c r="C296" s="23">
        <v>672000</v>
      </c>
      <c r="D296" s="23">
        <v>599778</v>
      </c>
      <c r="E296" s="23">
        <v>260050</v>
      </c>
      <c r="F296" s="23">
        <v>599778</v>
      </c>
      <c r="G296" s="23">
        <f t="shared" ref="G296:G312" si="65">F296-C296</f>
        <v>-72222</v>
      </c>
      <c r="H296" s="23">
        <f t="shared" ref="H296:H312" si="66">E296-F296</f>
        <v>-339728</v>
      </c>
      <c r="I296" s="24">
        <f t="shared" ref="I296:I312" si="67">IF(ISERROR(F296/C296),0,F296/C296*100-100)</f>
        <v>-10.747321428571439</v>
      </c>
      <c r="J296" s="24">
        <f t="shared" ref="J296:J312" si="68">IF(ISERROR(F296/E296),0,F296/E296*100)</f>
        <v>230.63949240530667</v>
      </c>
      <c r="K296" s="24">
        <f t="shared" ref="K296:K312" si="69">IF(ISERROR(F296/D296),0,F296/D296*100)</f>
        <v>100</v>
      </c>
    </row>
    <row r="297" spans="1:11">
      <c r="A297" s="25" t="s">
        <v>130</v>
      </c>
      <c r="B297" s="22" t="s">
        <v>131</v>
      </c>
      <c r="C297" s="23">
        <v>22000</v>
      </c>
      <c r="D297" s="23">
        <v>22000</v>
      </c>
      <c r="E297" s="23">
        <v>11050</v>
      </c>
      <c r="F297" s="23">
        <v>22000</v>
      </c>
      <c r="G297" s="23">
        <f t="shared" si="65"/>
        <v>0</v>
      </c>
      <c r="H297" s="23">
        <f t="shared" si="66"/>
        <v>-10950</v>
      </c>
      <c r="I297" s="24">
        <f t="shared" si="67"/>
        <v>0</v>
      </c>
      <c r="J297" s="24">
        <f t="shared" si="68"/>
        <v>199.09502262443439</v>
      </c>
      <c r="K297" s="24">
        <f t="shared" si="69"/>
        <v>100</v>
      </c>
    </row>
    <row r="298" spans="1:11">
      <c r="A298" s="26" t="s">
        <v>132</v>
      </c>
      <c r="B298" s="22" t="s">
        <v>133</v>
      </c>
      <c r="C298" s="23">
        <v>22000</v>
      </c>
      <c r="D298" s="23">
        <v>22000</v>
      </c>
      <c r="E298" s="23">
        <v>11050</v>
      </c>
      <c r="F298" s="23">
        <v>22000</v>
      </c>
      <c r="G298" s="23">
        <f t="shared" si="65"/>
        <v>0</v>
      </c>
      <c r="H298" s="23">
        <f t="shared" si="66"/>
        <v>-10950</v>
      </c>
      <c r="I298" s="24">
        <f t="shared" si="67"/>
        <v>0</v>
      </c>
      <c r="J298" s="24">
        <f t="shared" si="68"/>
        <v>199.09502262443439</v>
      </c>
      <c r="K298" s="24">
        <f t="shared" si="69"/>
        <v>100</v>
      </c>
    </row>
    <row r="299" spans="1:11">
      <c r="A299" s="27" t="s">
        <v>134</v>
      </c>
      <c r="B299" s="22" t="s">
        <v>135</v>
      </c>
      <c r="C299" s="23">
        <v>22000</v>
      </c>
      <c r="D299" s="23">
        <v>22000</v>
      </c>
      <c r="E299" s="23">
        <v>11050</v>
      </c>
      <c r="F299" s="23">
        <v>22000</v>
      </c>
      <c r="G299" s="23">
        <f t="shared" si="65"/>
        <v>0</v>
      </c>
      <c r="H299" s="23">
        <f t="shared" si="66"/>
        <v>-10950</v>
      </c>
      <c r="I299" s="24">
        <f t="shared" si="67"/>
        <v>0</v>
      </c>
      <c r="J299" s="24">
        <f t="shared" si="68"/>
        <v>199.09502262443439</v>
      </c>
      <c r="K299" s="24">
        <f t="shared" si="69"/>
        <v>100</v>
      </c>
    </row>
    <row r="300" spans="1:11" ht="25.5">
      <c r="A300" s="28" t="s">
        <v>136</v>
      </c>
      <c r="B300" s="22" t="s">
        <v>137</v>
      </c>
      <c r="C300" s="23">
        <v>22000</v>
      </c>
      <c r="D300" s="23">
        <v>22000</v>
      </c>
      <c r="E300" s="23">
        <v>11050</v>
      </c>
      <c r="F300" s="23">
        <v>22000</v>
      </c>
      <c r="G300" s="23">
        <f t="shared" si="65"/>
        <v>0</v>
      </c>
      <c r="H300" s="23">
        <f t="shared" si="66"/>
        <v>-10950</v>
      </c>
      <c r="I300" s="24">
        <f t="shared" si="67"/>
        <v>0</v>
      </c>
      <c r="J300" s="24">
        <f t="shared" si="68"/>
        <v>199.09502262443439</v>
      </c>
      <c r="K300" s="24">
        <f t="shared" si="69"/>
        <v>100</v>
      </c>
    </row>
    <row r="301" spans="1:11" ht="25.5">
      <c r="A301" s="29" t="s">
        <v>138</v>
      </c>
      <c r="B301" s="22" t="s">
        <v>139</v>
      </c>
      <c r="C301" s="23">
        <v>22000</v>
      </c>
      <c r="D301" s="23">
        <v>22000</v>
      </c>
      <c r="E301" s="23">
        <v>11050</v>
      </c>
      <c r="F301" s="23">
        <v>22000</v>
      </c>
      <c r="G301" s="23">
        <f t="shared" si="65"/>
        <v>0</v>
      </c>
      <c r="H301" s="23">
        <f t="shared" si="66"/>
        <v>-10950</v>
      </c>
      <c r="I301" s="24">
        <f t="shared" si="67"/>
        <v>0</v>
      </c>
      <c r="J301" s="24">
        <f t="shared" si="68"/>
        <v>199.09502262443439</v>
      </c>
      <c r="K301" s="24">
        <f t="shared" si="69"/>
        <v>100</v>
      </c>
    </row>
    <row r="302" spans="1:11">
      <c r="A302" s="25" t="s">
        <v>84</v>
      </c>
      <c r="B302" s="22" t="s">
        <v>85</v>
      </c>
      <c r="C302" s="23">
        <v>650000</v>
      </c>
      <c r="D302" s="23">
        <v>577778</v>
      </c>
      <c r="E302" s="23">
        <v>249000</v>
      </c>
      <c r="F302" s="23">
        <v>577778</v>
      </c>
      <c r="G302" s="23">
        <f t="shared" si="65"/>
        <v>-72222</v>
      </c>
      <c r="H302" s="23">
        <f t="shared" si="66"/>
        <v>-328778</v>
      </c>
      <c r="I302" s="24">
        <f t="shared" si="67"/>
        <v>-11.111076923076922</v>
      </c>
      <c r="J302" s="24">
        <f t="shared" si="68"/>
        <v>232.03935742971885</v>
      </c>
      <c r="K302" s="24">
        <f t="shared" si="69"/>
        <v>100</v>
      </c>
    </row>
    <row r="303" spans="1:11">
      <c r="A303" s="26" t="s">
        <v>86</v>
      </c>
      <c r="B303" s="22" t="s">
        <v>87</v>
      </c>
      <c r="C303" s="23">
        <v>650000</v>
      </c>
      <c r="D303" s="23">
        <v>577778</v>
      </c>
      <c r="E303" s="23">
        <v>249000</v>
      </c>
      <c r="F303" s="23">
        <v>577778</v>
      </c>
      <c r="G303" s="23">
        <f t="shared" si="65"/>
        <v>-72222</v>
      </c>
      <c r="H303" s="23">
        <f t="shared" si="66"/>
        <v>-328778</v>
      </c>
      <c r="I303" s="24">
        <f t="shared" si="67"/>
        <v>-11.111076923076922</v>
      </c>
      <c r="J303" s="24">
        <f t="shared" si="68"/>
        <v>232.03935742971885</v>
      </c>
      <c r="K303" s="24">
        <f t="shared" si="69"/>
        <v>100</v>
      </c>
    </row>
    <row r="304" spans="1:11">
      <c r="A304" s="21" t="s">
        <v>88</v>
      </c>
      <c r="B304" s="22" t="s">
        <v>89</v>
      </c>
      <c r="C304" s="23">
        <v>466830.78</v>
      </c>
      <c r="D304" s="23">
        <v>599778</v>
      </c>
      <c r="E304" s="23">
        <v>260050</v>
      </c>
      <c r="F304" s="23">
        <v>459611.51</v>
      </c>
      <c r="G304" s="23">
        <f t="shared" si="65"/>
        <v>-7219.2700000000186</v>
      </c>
      <c r="H304" s="23">
        <f t="shared" si="66"/>
        <v>-199561.51</v>
      </c>
      <c r="I304" s="24">
        <f t="shared" si="67"/>
        <v>-1.5464425888969942</v>
      </c>
      <c r="J304" s="24">
        <f t="shared" si="68"/>
        <v>176.73966929436645</v>
      </c>
      <c r="K304" s="24">
        <f t="shared" si="69"/>
        <v>76.630271533800837</v>
      </c>
    </row>
    <row r="305" spans="1:11">
      <c r="A305" s="25" t="s">
        <v>90</v>
      </c>
      <c r="B305" s="22" t="s">
        <v>91</v>
      </c>
      <c r="C305" s="23">
        <v>466830.78</v>
      </c>
      <c r="D305" s="23">
        <v>599778</v>
      </c>
      <c r="E305" s="23">
        <v>260050</v>
      </c>
      <c r="F305" s="23">
        <v>459611.51</v>
      </c>
      <c r="G305" s="23">
        <f t="shared" si="65"/>
        <v>-7219.2700000000186</v>
      </c>
      <c r="H305" s="23">
        <f t="shared" si="66"/>
        <v>-199561.51</v>
      </c>
      <c r="I305" s="24">
        <f t="shared" si="67"/>
        <v>-1.5464425888969942</v>
      </c>
      <c r="J305" s="24">
        <f t="shared" si="68"/>
        <v>176.73966929436645</v>
      </c>
      <c r="K305" s="24">
        <f t="shared" si="69"/>
        <v>76.630271533800837</v>
      </c>
    </row>
    <row r="306" spans="1:11">
      <c r="A306" s="26" t="s">
        <v>92</v>
      </c>
      <c r="B306" s="22" t="s">
        <v>93</v>
      </c>
      <c r="C306" s="23">
        <v>3881.46</v>
      </c>
      <c r="D306" s="23">
        <v>22000</v>
      </c>
      <c r="E306" s="23">
        <v>11050</v>
      </c>
      <c r="F306" s="23">
        <v>13499.27</v>
      </c>
      <c r="G306" s="23">
        <f t="shared" si="65"/>
        <v>9617.8100000000013</v>
      </c>
      <c r="H306" s="23">
        <f t="shared" si="66"/>
        <v>-2449.2700000000004</v>
      </c>
      <c r="I306" s="24">
        <f t="shared" si="67"/>
        <v>247.78846104300959</v>
      </c>
      <c r="J306" s="24">
        <f t="shared" si="68"/>
        <v>122.16533936651584</v>
      </c>
      <c r="K306" s="24">
        <f t="shared" si="69"/>
        <v>61.360318181818187</v>
      </c>
    </row>
    <row r="307" spans="1:11">
      <c r="A307" s="27" t="s">
        <v>94</v>
      </c>
      <c r="B307" s="22" t="s">
        <v>95</v>
      </c>
      <c r="C307" s="23">
        <v>3881.46</v>
      </c>
      <c r="D307" s="23">
        <v>22000</v>
      </c>
      <c r="E307" s="23">
        <v>11050</v>
      </c>
      <c r="F307" s="23">
        <v>13499.27</v>
      </c>
      <c r="G307" s="23">
        <f t="shared" si="65"/>
        <v>9617.8100000000013</v>
      </c>
      <c r="H307" s="23">
        <f t="shared" si="66"/>
        <v>-2449.2700000000004</v>
      </c>
      <c r="I307" s="24">
        <f t="shared" si="67"/>
        <v>247.78846104300959</v>
      </c>
      <c r="J307" s="24">
        <f t="shared" si="68"/>
        <v>122.16533936651584</v>
      </c>
      <c r="K307" s="24">
        <f t="shared" si="69"/>
        <v>61.360318181818187</v>
      </c>
    </row>
    <row r="308" spans="1:11">
      <c r="A308" s="26" t="s">
        <v>100</v>
      </c>
      <c r="B308" s="22" t="s">
        <v>101</v>
      </c>
      <c r="C308" s="23">
        <v>462949.32</v>
      </c>
      <c r="D308" s="23">
        <v>577778</v>
      </c>
      <c r="E308" s="23">
        <v>249000</v>
      </c>
      <c r="F308" s="23">
        <v>446112.24</v>
      </c>
      <c r="G308" s="23">
        <f t="shared" si="65"/>
        <v>-16837.080000000016</v>
      </c>
      <c r="H308" s="23">
        <f t="shared" si="66"/>
        <v>-197112.24</v>
      </c>
      <c r="I308" s="24">
        <f t="shared" si="67"/>
        <v>-3.6369164555636502</v>
      </c>
      <c r="J308" s="24">
        <f t="shared" si="68"/>
        <v>179.16154216867471</v>
      </c>
      <c r="K308" s="24">
        <f t="shared" si="69"/>
        <v>77.211704149344556</v>
      </c>
    </row>
    <row r="309" spans="1:11">
      <c r="A309" s="27" t="s">
        <v>102</v>
      </c>
      <c r="B309" s="22" t="s">
        <v>103</v>
      </c>
      <c r="C309" s="23">
        <v>462949.32</v>
      </c>
      <c r="D309" s="23">
        <v>577778</v>
      </c>
      <c r="E309" s="23">
        <v>249000</v>
      </c>
      <c r="F309" s="23">
        <v>446112.24</v>
      </c>
      <c r="G309" s="23">
        <f t="shared" si="65"/>
        <v>-16837.080000000016</v>
      </c>
      <c r="H309" s="23">
        <f t="shared" si="66"/>
        <v>-197112.24</v>
      </c>
      <c r="I309" s="24">
        <f t="shared" si="67"/>
        <v>-3.6369164555636502</v>
      </c>
      <c r="J309" s="24">
        <f t="shared" si="68"/>
        <v>179.16154216867471</v>
      </c>
      <c r="K309" s="24">
        <f t="shared" si="69"/>
        <v>77.211704149344556</v>
      </c>
    </row>
    <row r="310" spans="1:11">
      <c r="A310" s="21"/>
      <c r="B310" s="22" t="s">
        <v>118</v>
      </c>
      <c r="C310" s="23">
        <v>205169.22</v>
      </c>
      <c r="D310" s="23">
        <v>0</v>
      </c>
      <c r="E310" s="23">
        <v>0</v>
      </c>
      <c r="F310" s="23">
        <v>140166.49</v>
      </c>
      <c r="G310" s="23">
        <f t="shared" si="65"/>
        <v>-65002.73000000001</v>
      </c>
      <c r="H310" s="23">
        <f t="shared" si="66"/>
        <v>-140166.49</v>
      </c>
      <c r="I310" s="24">
        <f t="shared" si="67"/>
        <v>-31.682496039123222</v>
      </c>
      <c r="J310" s="24">
        <f t="shared" si="68"/>
        <v>0</v>
      </c>
      <c r="K310" s="24">
        <f t="shared" si="69"/>
        <v>0</v>
      </c>
    </row>
    <row r="311" spans="1:11">
      <c r="A311" s="21" t="s">
        <v>119</v>
      </c>
      <c r="B311" s="22" t="s">
        <v>120</v>
      </c>
      <c r="C311" s="23">
        <v>-205169.22</v>
      </c>
      <c r="D311" s="23">
        <v>0</v>
      </c>
      <c r="E311" s="23">
        <v>0</v>
      </c>
      <c r="F311" s="23">
        <v>-140166.49</v>
      </c>
      <c r="G311" s="23">
        <f t="shared" si="65"/>
        <v>65002.73000000001</v>
      </c>
      <c r="H311" s="23">
        <f t="shared" si="66"/>
        <v>140166.49</v>
      </c>
      <c r="I311" s="24">
        <f t="shared" si="67"/>
        <v>-31.682496039123222</v>
      </c>
      <c r="J311" s="24">
        <f t="shared" si="68"/>
        <v>0</v>
      </c>
      <c r="K311" s="24">
        <f t="shared" si="69"/>
        <v>0</v>
      </c>
    </row>
    <row r="312" spans="1:11">
      <c r="A312" s="25" t="s">
        <v>121</v>
      </c>
      <c r="B312" s="22" t="s">
        <v>122</v>
      </c>
      <c r="C312" s="23">
        <v>-205169.22</v>
      </c>
      <c r="D312" s="23">
        <v>0</v>
      </c>
      <c r="E312" s="23">
        <v>0</v>
      </c>
      <c r="F312" s="23">
        <v>-140166.49</v>
      </c>
      <c r="G312" s="23">
        <f t="shared" si="65"/>
        <v>65002.73000000001</v>
      </c>
      <c r="H312" s="23">
        <f t="shared" si="66"/>
        <v>140166.49</v>
      </c>
      <c r="I312" s="24">
        <f t="shared" si="67"/>
        <v>-31.682496039123222</v>
      </c>
      <c r="J312" s="24">
        <f t="shared" si="68"/>
        <v>0</v>
      </c>
      <c r="K312" s="24">
        <f t="shared" si="69"/>
        <v>0</v>
      </c>
    </row>
    <row r="313" spans="1:11" s="3" customFormat="1" ht="25.5">
      <c r="A313" s="49" t="s">
        <v>184</v>
      </c>
      <c r="B313" s="31" t="s">
        <v>185</v>
      </c>
      <c r="C313" s="32"/>
      <c r="D313" s="32"/>
      <c r="E313" s="32"/>
      <c r="F313" s="32"/>
      <c r="G313" s="32"/>
      <c r="H313" s="32"/>
      <c r="I313" s="33"/>
      <c r="J313" s="33"/>
      <c r="K313" s="33"/>
    </row>
    <row r="314" spans="1:11">
      <c r="A314" s="21" t="s">
        <v>19</v>
      </c>
      <c r="B314" s="22" t="s">
        <v>20</v>
      </c>
      <c r="C314" s="23">
        <v>650000</v>
      </c>
      <c r="D314" s="23">
        <v>577778</v>
      </c>
      <c r="E314" s="23">
        <v>249000</v>
      </c>
      <c r="F314" s="23">
        <v>577778</v>
      </c>
      <c r="G314" s="23">
        <f t="shared" ref="G314:G323" si="70">F314-C314</f>
        <v>-72222</v>
      </c>
      <c r="H314" s="23">
        <f t="shared" ref="H314:H323" si="71">E314-F314</f>
        <v>-328778</v>
      </c>
      <c r="I314" s="24">
        <f t="shared" ref="I314:I323" si="72">IF(ISERROR(F314/C314),0,F314/C314*100-100)</f>
        <v>-11.111076923076922</v>
      </c>
      <c r="J314" s="24">
        <f t="shared" ref="J314:J323" si="73">IF(ISERROR(F314/E314),0,F314/E314*100)</f>
        <v>232.03935742971885</v>
      </c>
      <c r="K314" s="24">
        <f t="shared" ref="K314:K323" si="74">IF(ISERROR(F314/D314),0,F314/D314*100)</f>
        <v>100</v>
      </c>
    </row>
    <row r="315" spans="1:11">
      <c r="A315" s="25" t="s">
        <v>84</v>
      </c>
      <c r="B315" s="22" t="s">
        <v>85</v>
      </c>
      <c r="C315" s="23">
        <v>650000</v>
      </c>
      <c r="D315" s="23">
        <v>577778</v>
      </c>
      <c r="E315" s="23">
        <v>249000</v>
      </c>
      <c r="F315" s="23">
        <v>577778</v>
      </c>
      <c r="G315" s="23">
        <f t="shared" si="70"/>
        <v>-72222</v>
      </c>
      <c r="H315" s="23">
        <f t="shared" si="71"/>
        <v>-328778</v>
      </c>
      <c r="I315" s="24">
        <f t="shared" si="72"/>
        <v>-11.111076923076922</v>
      </c>
      <c r="J315" s="24">
        <f t="shared" si="73"/>
        <v>232.03935742971885</v>
      </c>
      <c r="K315" s="24">
        <f t="shared" si="74"/>
        <v>100</v>
      </c>
    </row>
    <row r="316" spans="1:11">
      <c r="A316" s="26" t="s">
        <v>86</v>
      </c>
      <c r="B316" s="22" t="s">
        <v>87</v>
      </c>
      <c r="C316" s="23">
        <v>650000</v>
      </c>
      <c r="D316" s="23">
        <v>577778</v>
      </c>
      <c r="E316" s="23">
        <v>249000</v>
      </c>
      <c r="F316" s="23">
        <v>577778</v>
      </c>
      <c r="G316" s="23">
        <f t="shared" si="70"/>
        <v>-72222</v>
      </c>
      <c r="H316" s="23">
        <f t="shared" si="71"/>
        <v>-328778</v>
      </c>
      <c r="I316" s="24">
        <f t="shared" si="72"/>
        <v>-11.111076923076922</v>
      </c>
      <c r="J316" s="24">
        <f t="shared" si="73"/>
        <v>232.03935742971885</v>
      </c>
      <c r="K316" s="24">
        <f t="shared" si="74"/>
        <v>100</v>
      </c>
    </row>
    <row r="317" spans="1:11">
      <c r="A317" s="21" t="s">
        <v>88</v>
      </c>
      <c r="B317" s="22" t="s">
        <v>89</v>
      </c>
      <c r="C317" s="23">
        <v>462949.32</v>
      </c>
      <c r="D317" s="23">
        <v>577778</v>
      </c>
      <c r="E317" s="23">
        <v>249000</v>
      </c>
      <c r="F317" s="23">
        <v>446112.24</v>
      </c>
      <c r="G317" s="23">
        <f t="shared" si="70"/>
        <v>-16837.080000000016</v>
      </c>
      <c r="H317" s="23">
        <f t="shared" si="71"/>
        <v>-197112.24</v>
      </c>
      <c r="I317" s="24">
        <f t="shared" si="72"/>
        <v>-3.6369164555636502</v>
      </c>
      <c r="J317" s="24">
        <f t="shared" si="73"/>
        <v>179.16154216867471</v>
      </c>
      <c r="K317" s="24">
        <f t="shared" si="74"/>
        <v>77.211704149344556</v>
      </c>
    </row>
    <row r="318" spans="1:11">
      <c r="A318" s="25" t="s">
        <v>90</v>
      </c>
      <c r="B318" s="22" t="s">
        <v>91</v>
      </c>
      <c r="C318" s="23">
        <v>462949.32</v>
      </c>
      <c r="D318" s="23">
        <v>577778</v>
      </c>
      <c r="E318" s="23">
        <v>249000</v>
      </c>
      <c r="F318" s="23">
        <v>446112.24</v>
      </c>
      <c r="G318" s="23">
        <f t="shared" si="70"/>
        <v>-16837.080000000016</v>
      </c>
      <c r="H318" s="23">
        <f t="shared" si="71"/>
        <v>-197112.24</v>
      </c>
      <c r="I318" s="24">
        <f t="shared" si="72"/>
        <v>-3.6369164555636502</v>
      </c>
      <c r="J318" s="24">
        <f t="shared" si="73"/>
        <v>179.16154216867471</v>
      </c>
      <c r="K318" s="24">
        <f t="shared" si="74"/>
        <v>77.211704149344556</v>
      </c>
    </row>
    <row r="319" spans="1:11">
      <c r="A319" s="26" t="s">
        <v>100</v>
      </c>
      <c r="B319" s="22" t="s">
        <v>101</v>
      </c>
      <c r="C319" s="23">
        <v>462949.32</v>
      </c>
      <c r="D319" s="23">
        <v>577778</v>
      </c>
      <c r="E319" s="23">
        <v>249000</v>
      </c>
      <c r="F319" s="23">
        <v>446112.24</v>
      </c>
      <c r="G319" s="23">
        <f t="shared" si="70"/>
        <v>-16837.080000000016</v>
      </c>
      <c r="H319" s="23">
        <f t="shared" si="71"/>
        <v>-197112.24</v>
      </c>
      <c r="I319" s="24">
        <f t="shared" si="72"/>
        <v>-3.6369164555636502</v>
      </c>
      <c r="J319" s="24">
        <f t="shared" si="73"/>
        <v>179.16154216867471</v>
      </c>
      <c r="K319" s="24">
        <f t="shared" si="74"/>
        <v>77.211704149344556</v>
      </c>
    </row>
    <row r="320" spans="1:11">
      <c r="A320" s="27" t="s">
        <v>102</v>
      </c>
      <c r="B320" s="22" t="s">
        <v>103</v>
      </c>
      <c r="C320" s="23">
        <v>462949.32</v>
      </c>
      <c r="D320" s="23">
        <v>577778</v>
      </c>
      <c r="E320" s="23">
        <v>249000</v>
      </c>
      <c r="F320" s="23">
        <v>446112.24</v>
      </c>
      <c r="G320" s="23">
        <f t="shared" si="70"/>
        <v>-16837.080000000016</v>
      </c>
      <c r="H320" s="23">
        <f t="shared" si="71"/>
        <v>-197112.24</v>
      </c>
      <c r="I320" s="24">
        <f t="shared" si="72"/>
        <v>-3.6369164555636502</v>
      </c>
      <c r="J320" s="24">
        <f t="shared" si="73"/>
        <v>179.16154216867471</v>
      </c>
      <c r="K320" s="24">
        <f t="shared" si="74"/>
        <v>77.211704149344556</v>
      </c>
    </row>
    <row r="321" spans="1:11">
      <c r="A321" s="21"/>
      <c r="B321" s="22" t="s">
        <v>118</v>
      </c>
      <c r="C321" s="23">
        <v>187050.68</v>
      </c>
      <c r="D321" s="23">
        <v>0</v>
      </c>
      <c r="E321" s="23">
        <v>0</v>
      </c>
      <c r="F321" s="23">
        <v>131665.76</v>
      </c>
      <c r="G321" s="23">
        <f t="shared" si="70"/>
        <v>-55384.919999999984</v>
      </c>
      <c r="H321" s="23">
        <f t="shared" si="71"/>
        <v>-131665.76</v>
      </c>
      <c r="I321" s="24">
        <f t="shared" si="72"/>
        <v>-29.60957960698137</v>
      </c>
      <c r="J321" s="24">
        <f t="shared" si="73"/>
        <v>0</v>
      </c>
      <c r="K321" s="24">
        <f t="shared" si="74"/>
        <v>0</v>
      </c>
    </row>
    <row r="322" spans="1:11">
      <c r="A322" s="21" t="s">
        <v>119</v>
      </c>
      <c r="B322" s="22" t="s">
        <v>120</v>
      </c>
      <c r="C322" s="23">
        <v>-187050.68</v>
      </c>
      <c r="D322" s="23">
        <v>0</v>
      </c>
      <c r="E322" s="23">
        <v>0</v>
      </c>
      <c r="F322" s="23">
        <v>-131665.76</v>
      </c>
      <c r="G322" s="23">
        <f t="shared" si="70"/>
        <v>55384.919999999984</v>
      </c>
      <c r="H322" s="23">
        <f t="shared" si="71"/>
        <v>131665.76</v>
      </c>
      <c r="I322" s="24">
        <f t="shared" si="72"/>
        <v>-29.60957960698137</v>
      </c>
      <c r="J322" s="24">
        <f t="shared" si="73"/>
        <v>0</v>
      </c>
      <c r="K322" s="24">
        <f t="shared" si="74"/>
        <v>0</v>
      </c>
    </row>
    <row r="323" spans="1:11">
      <c r="A323" s="25" t="s">
        <v>121</v>
      </c>
      <c r="B323" s="22" t="s">
        <v>122</v>
      </c>
      <c r="C323" s="23">
        <v>-187050.68</v>
      </c>
      <c r="D323" s="23">
        <v>0</v>
      </c>
      <c r="E323" s="23">
        <v>0</v>
      </c>
      <c r="F323" s="23">
        <v>-131665.76</v>
      </c>
      <c r="G323" s="23">
        <f t="shared" si="70"/>
        <v>55384.919999999984</v>
      </c>
      <c r="H323" s="23">
        <f t="shared" si="71"/>
        <v>131665.76</v>
      </c>
      <c r="I323" s="24">
        <f t="shared" si="72"/>
        <v>-29.60957960698137</v>
      </c>
      <c r="J323" s="24">
        <f t="shared" si="73"/>
        <v>0</v>
      </c>
      <c r="K323" s="24">
        <f t="shared" si="74"/>
        <v>0</v>
      </c>
    </row>
    <row r="324" spans="1:11" s="3" customFormat="1" ht="25.5">
      <c r="A324" s="49" t="s">
        <v>186</v>
      </c>
      <c r="B324" s="31" t="s">
        <v>187</v>
      </c>
      <c r="C324" s="32"/>
      <c r="D324" s="32"/>
      <c r="E324" s="32"/>
      <c r="F324" s="32"/>
      <c r="G324" s="32"/>
      <c r="H324" s="32"/>
      <c r="I324" s="33"/>
      <c r="J324" s="33"/>
      <c r="K324" s="33"/>
    </row>
    <row r="325" spans="1:11">
      <c r="A325" s="21" t="s">
        <v>19</v>
      </c>
      <c r="B325" s="22" t="s">
        <v>20</v>
      </c>
      <c r="C325" s="23">
        <v>22000</v>
      </c>
      <c r="D325" s="23">
        <v>22000</v>
      </c>
      <c r="E325" s="23">
        <v>11050</v>
      </c>
      <c r="F325" s="23">
        <v>22000</v>
      </c>
      <c r="G325" s="23">
        <f t="shared" ref="G325:G337" si="75">F325-C325</f>
        <v>0</v>
      </c>
      <c r="H325" s="23">
        <f t="shared" ref="H325:H337" si="76">E325-F325</f>
        <v>-10950</v>
      </c>
      <c r="I325" s="24">
        <f t="shared" ref="I325:I337" si="77">IF(ISERROR(F325/C325),0,F325/C325*100-100)</f>
        <v>0</v>
      </c>
      <c r="J325" s="24">
        <f t="shared" ref="J325:J337" si="78">IF(ISERROR(F325/E325),0,F325/E325*100)</f>
        <v>199.09502262443439</v>
      </c>
      <c r="K325" s="24">
        <f t="shared" ref="K325:K337" si="79">IF(ISERROR(F325/D325),0,F325/D325*100)</f>
        <v>100</v>
      </c>
    </row>
    <row r="326" spans="1:11">
      <c r="A326" s="25" t="s">
        <v>130</v>
      </c>
      <c r="B326" s="22" t="s">
        <v>131</v>
      </c>
      <c r="C326" s="23">
        <v>22000</v>
      </c>
      <c r="D326" s="23">
        <v>22000</v>
      </c>
      <c r="E326" s="23">
        <v>11050</v>
      </c>
      <c r="F326" s="23">
        <v>22000</v>
      </c>
      <c r="G326" s="23">
        <f t="shared" si="75"/>
        <v>0</v>
      </c>
      <c r="H326" s="23">
        <f t="shared" si="76"/>
        <v>-10950</v>
      </c>
      <c r="I326" s="24">
        <f t="shared" si="77"/>
        <v>0</v>
      </c>
      <c r="J326" s="24">
        <f t="shared" si="78"/>
        <v>199.09502262443439</v>
      </c>
      <c r="K326" s="24">
        <f t="shared" si="79"/>
        <v>100</v>
      </c>
    </row>
    <row r="327" spans="1:11">
      <c r="A327" s="26" t="s">
        <v>132</v>
      </c>
      <c r="B327" s="22" t="s">
        <v>133</v>
      </c>
      <c r="C327" s="23">
        <v>22000</v>
      </c>
      <c r="D327" s="23">
        <v>22000</v>
      </c>
      <c r="E327" s="23">
        <v>11050</v>
      </c>
      <c r="F327" s="23">
        <v>22000</v>
      </c>
      <c r="G327" s="23">
        <f t="shared" si="75"/>
        <v>0</v>
      </c>
      <c r="H327" s="23">
        <f t="shared" si="76"/>
        <v>-10950</v>
      </c>
      <c r="I327" s="24">
        <f t="shared" si="77"/>
        <v>0</v>
      </c>
      <c r="J327" s="24">
        <f t="shared" si="78"/>
        <v>199.09502262443439</v>
      </c>
      <c r="K327" s="24">
        <f t="shared" si="79"/>
        <v>100</v>
      </c>
    </row>
    <row r="328" spans="1:11">
      <c r="A328" s="27" t="s">
        <v>134</v>
      </c>
      <c r="B328" s="22" t="s">
        <v>135</v>
      </c>
      <c r="C328" s="23">
        <v>22000</v>
      </c>
      <c r="D328" s="23">
        <v>22000</v>
      </c>
      <c r="E328" s="23">
        <v>11050</v>
      </c>
      <c r="F328" s="23">
        <v>22000</v>
      </c>
      <c r="G328" s="23">
        <f t="shared" si="75"/>
        <v>0</v>
      </c>
      <c r="H328" s="23">
        <f t="shared" si="76"/>
        <v>-10950</v>
      </c>
      <c r="I328" s="24">
        <f t="shared" si="77"/>
        <v>0</v>
      </c>
      <c r="J328" s="24">
        <f t="shared" si="78"/>
        <v>199.09502262443439</v>
      </c>
      <c r="K328" s="24">
        <f t="shared" si="79"/>
        <v>100</v>
      </c>
    </row>
    <row r="329" spans="1:11" ht="25.5">
      <c r="A329" s="28" t="s">
        <v>136</v>
      </c>
      <c r="B329" s="22" t="s">
        <v>137</v>
      </c>
      <c r="C329" s="23">
        <v>22000</v>
      </c>
      <c r="D329" s="23">
        <v>22000</v>
      </c>
      <c r="E329" s="23">
        <v>11050</v>
      </c>
      <c r="F329" s="23">
        <v>22000</v>
      </c>
      <c r="G329" s="23">
        <f t="shared" si="75"/>
        <v>0</v>
      </c>
      <c r="H329" s="23">
        <f t="shared" si="76"/>
        <v>-10950</v>
      </c>
      <c r="I329" s="24">
        <f t="shared" si="77"/>
        <v>0</v>
      </c>
      <c r="J329" s="24">
        <f t="shared" si="78"/>
        <v>199.09502262443439</v>
      </c>
      <c r="K329" s="24">
        <f t="shared" si="79"/>
        <v>100</v>
      </c>
    </row>
    <row r="330" spans="1:11" ht="25.5">
      <c r="A330" s="29" t="s">
        <v>138</v>
      </c>
      <c r="B330" s="22" t="s">
        <v>139</v>
      </c>
      <c r="C330" s="23">
        <v>22000</v>
      </c>
      <c r="D330" s="23">
        <v>22000</v>
      </c>
      <c r="E330" s="23">
        <v>11050</v>
      </c>
      <c r="F330" s="23">
        <v>22000</v>
      </c>
      <c r="G330" s="23">
        <f t="shared" si="75"/>
        <v>0</v>
      </c>
      <c r="H330" s="23">
        <f t="shared" si="76"/>
        <v>-10950</v>
      </c>
      <c r="I330" s="24">
        <f t="shared" si="77"/>
        <v>0</v>
      </c>
      <c r="J330" s="24">
        <f t="shared" si="78"/>
        <v>199.09502262443439</v>
      </c>
      <c r="K330" s="24">
        <f t="shared" si="79"/>
        <v>100</v>
      </c>
    </row>
    <row r="331" spans="1:11">
      <c r="A331" s="21" t="s">
        <v>88</v>
      </c>
      <c r="B331" s="22" t="s">
        <v>89</v>
      </c>
      <c r="C331" s="23">
        <v>3881.46</v>
      </c>
      <c r="D331" s="23">
        <v>22000</v>
      </c>
      <c r="E331" s="23">
        <v>11050</v>
      </c>
      <c r="F331" s="23">
        <v>13499.27</v>
      </c>
      <c r="G331" s="23">
        <f t="shared" si="75"/>
        <v>9617.8100000000013</v>
      </c>
      <c r="H331" s="23">
        <f t="shared" si="76"/>
        <v>-2449.2700000000004</v>
      </c>
      <c r="I331" s="24">
        <f t="shared" si="77"/>
        <v>247.78846104300959</v>
      </c>
      <c r="J331" s="24">
        <f t="shared" si="78"/>
        <v>122.16533936651584</v>
      </c>
      <c r="K331" s="24">
        <f t="shared" si="79"/>
        <v>61.360318181818187</v>
      </c>
    </row>
    <row r="332" spans="1:11">
      <c r="A332" s="25" t="s">
        <v>90</v>
      </c>
      <c r="B332" s="22" t="s">
        <v>91</v>
      </c>
      <c r="C332" s="23">
        <v>3881.46</v>
      </c>
      <c r="D332" s="23">
        <v>22000</v>
      </c>
      <c r="E332" s="23">
        <v>11050</v>
      </c>
      <c r="F332" s="23">
        <v>13499.27</v>
      </c>
      <c r="G332" s="23">
        <f t="shared" si="75"/>
        <v>9617.8100000000013</v>
      </c>
      <c r="H332" s="23">
        <f t="shared" si="76"/>
        <v>-2449.2700000000004</v>
      </c>
      <c r="I332" s="24">
        <f t="shared" si="77"/>
        <v>247.78846104300959</v>
      </c>
      <c r="J332" s="24">
        <f t="shared" si="78"/>
        <v>122.16533936651584</v>
      </c>
      <c r="K332" s="24">
        <f t="shared" si="79"/>
        <v>61.360318181818187</v>
      </c>
    </row>
    <row r="333" spans="1:11">
      <c r="A333" s="26" t="s">
        <v>92</v>
      </c>
      <c r="B333" s="22" t="s">
        <v>93</v>
      </c>
      <c r="C333" s="23">
        <v>3881.46</v>
      </c>
      <c r="D333" s="23">
        <v>22000</v>
      </c>
      <c r="E333" s="23">
        <v>11050</v>
      </c>
      <c r="F333" s="23">
        <v>13499.27</v>
      </c>
      <c r="G333" s="23">
        <f t="shared" si="75"/>
        <v>9617.8100000000013</v>
      </c>
      <c r="H333" s="23">
        <f t="shared" si="76"/>
        <v>-2449.2700000000004</v>
      </c>
      <c r="I333" s="24">
        <f t="shared" si="77"/>
        <v>247.78846104300959</v>
      </c>
      <c r="J333" s="24">
        <f t="shared" si="78"/>
        <v>122.16533936651584</v>
      </c>
      <c r="K333" s="24">
        <f t="shared" si="79"/>
        <v>61.360318181818187</v>
      </c>
    </row>
    <row r="334" spans="1:11">
      <c r="A334" s="27" t="s">
        <v>94</v>
      </c>
      <c r="B334" s="22" t="s">
        <v>95</v>
      </c>
      <c r="C334" s="23">
        <v>3881.46</v>
      </c>
      <c r="D334" s="23">
        <v>22000</v>
      </c>
      <c r="E334" s="23">
        <v>11050</v>
      </c>
      <c r="F334" s="23">
        <v>13499.27</v>
      </c>
      <c r="G334" s="23">
        <f t="shared" si="75"/>
        <v>9617.8100000000013</v>
      </c>
      <c r="H334" s="23">
        <f t="shared" si="76"/>
        <v>-2449.2700000000004</v>
      </c>
      <c r="I334" s="24">
        <f t="shared" si="77"/>
        <v>247.78846104300959</v>
      </c>
      <c r="J334" s="24">
        <f t="shared" si="78"/>
        <v>122.16533936651584</v>
      </c>
      <c r="K334" s="24">
        <f t="shared" si="79"/>
        <v>61.360318181818187</v>
      </c>
    </row>
    <row r="335" spans="1:11">
      <c r="A335" s="21"/>
      <c r="B335" s="22" t="s">
        <v>118</v>
      </c>
      <c r="C335" s="23">
        <v>18118.54</v>
      </c>
      <c r="D335" s="23">
        <v>0</v>
      </c>
      <c r="E335" s="23">
        <v>0</v>
      </c>
      <c r="F335" s="23">
        <v>8500.73</v>
      </c>
      <c r="G335" s="23">
        <f t="shared" si="75"/>
        <v>-9617.8100000000013</v>
      </c>
      <c r="H335" s="23">
        <f t="shared" si="76"/>
        <v>-8500.73</v>
      </c>
      <c r="I335" s="24">
        <f t="shared" si="77"/>
        <v>-53.082698716342492</v>
      </c>
      <c r="J335" s="24">
        <f t="shared" si="78"/>
        <v>0</v>
      </c>
      <c r="K335" s="24">
        <f t="shared" si="79"/>
        <v>0</v>
      </c>
    </row>
    <row r="336" spans="1:11">
      <c r="A336" s="21" t="s">
        <v>119</v>
      </c>
      <c r="B336" s="22" t="s">
        <v>120</v>
      </c>
      <c r="C336" s="23">
        <v>-18118.54</v>
      </c>
      <c r="D336" s="23">
        <v>0</v>
      </c>
      <c r="E336" s="23">
        <v>0</v>
      </c>
      <c r="F336" s="23">
        <v>-8500.73</v>
      </c>
      <c r="G336" s="23">
        <f t="shared" si="75"/>
        <v>9617.8100000000013</v>
      </c>
      <c r="H336" s="23">
        <f t="shared" si="76"/>
        <v>8500.73</v>
      </c>
      <c r="I336" s="24">
        <f t="shared" si="77"/>
        <v>-53.082698716342492</v>
      </c>
      <c r="J336" s="24">
        <f t="shared" si="78"/>
        <v>0</v>
      </c>
      <c r="K336" s="24">
        <f t="shared" si="79"/>
        <v>0</v>
      </c>
    </row>
    <row r="337" spans="1:11">
      <c r="A337" s="25" t="s">
        <v>121</v>
      </c>
      <c r="B337" s="22" t="s">
        <v>122</v>
      </c>
      <c r="C337" s="23">
        <v>-18118.54</v>
      </c>
      <c r="D337" s="23">
        <v>0</v>
      </c>
      <c r="E337" s="23">
        <v>0</v>
      </c>
      <c r="F337" s="23">
        <v>-8500.73</v>
      </c>
      <c r="G337" s="23">
        <f t="shared" si="75"/>
        <v>9617.8100000000013</v>
      </c>
      <c r="H337" s="23">
        <f t="shared" si="76"/>
        <v>8500.73</v>
      </c>
      <c r="I337" s="24">
        <f t="shared" si="77"/>
        <v>-53.082698716342492</v>
      </c>
      <c r="J337" s="24">
        <f t="shared" si="78"/>
        <v>0</v>
      </c>
      <c r="K337" s="24">
        <f t="shared" si="7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63"/>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78</v>
      </c>
      <c r="B12" s="48" t="s">
        <v>79</v>
      </c>
      <c r="C12" s="23"/>
      <c r="D12" s="23"/>
      <c r="E12" s="23"/>
      <c r="F12" s="23"/>
      <c r="G12" s="23"/>
      <c r="H12" s="23"/>
      <c r="I12" s="24"/>
      <c r="J12" s="24"/>
      <c r="K12" s="24"/>
    </row>
    <row r="13" spans="1:11">
      <c r="A13" s="21" t="s">
        <v>19</v>
      </c>
      <c r="B13" s="22" t="s">
        <v>20</v>
      </c>
      <c r="C13" s="23">
        <v>5378496.7800000003</v>
      </c>
      <c r="D13" s="23">
        <v>6035672</v>
      </c>
      <c r="E13" s="23">
        <v>4130000</v>
      </c>
      <c r="F13" s="23">
        <v>4410700.67</v>
      </c>
      <c r="G13" s="23">
        <f t="shared" ref="G13:G28" si="0">F13-C13</f>
        <v>-967796.11000000034</v>
      </c>
      <c r="H13" s="23">
        <f t="shared" ref="H13:H28" si="1">E13-F13</f>
        <v>-280700.66999999993</v>
      </c>
      <c r="I13" s="24">
        <f t="shared" ref="I13:I28" si="2">IF(ISERROR(F13/C13),0,F13/C13*100-100)</f>
        <v>-17.993802907882383</v>
      </c>
      <c r="J13" s="24">
        <f t="shared" ref="J13:J28" si="3">IF(ISERROR(F13/E13),0,F13/E13*100)</f>
        <v>106.79662639225181</v>
      </c>
      <c r="K13" s="24">
        <f t="shared" ref="K13:K28" si="4">IF(ISERROR(F13/D13),0,F13/D13*100)</f>
        <v>73.07720946400002</v>
      </c>
    </row>
    <row r="14" spans="1:11" ht="25.5">
      <c r="A14" s="25" t="s">
        <v>128</v>
      </c>
      <c r="B14" s="22" t="s">
        <v>129</v>
      </c>
      <c r="C14" s="23">
        <v>5378496.7800000003</v>
      </c>
      <c r="D14" s="23">
        <v>6035672</v>
      </c>
      <c r="E14" s="23">
        <v>4130000</v>
      </c>
      <c r="F14" s="23">
        <v>4410700.67</v>
      </c>
      <c r="G14" s="23">
        <f t="shared" si="0"/>
        <v>-967796.11000000034</v>
      </c>
      <c r="H14" s="23">
        <f t="shared" si="1"/>
        <v>-280700.66999999993</v>
      </c>
      <c r="I14" s="24">
        <f t="shared" si="2"/>
        <v>-17.993802907882383</v>
      </c>
      <c r="J14" s="24">
        <f t="shared" si="3"/>
        <v>106.79662639225181</v>
      </c>
      <c r="K14" s="24">
        <f t="shared" si="4"/>
        <v>73.07720946400002</v>
      </c>
    </row>
    <row r="15" spans="1:11">
      <c r="A15" s="21" t="s">
        <v>88</v>
      </c>
      <c r="B15" s="22" t="s">
        <v>89</v>
      </c>
      <c r="C15" s="23">
        <v>2706030.54</v>
      </c>
      <c r="D15" s="23">
        <v>7835672</v>
      </c>
      <c r="E15" s="23">
        <v>3645140</v>
      </c>
      <c r="F15" s="23">
        <v>3085522.66</v>
      </c>
      <c r="G15" s="23">
        <f t="shared" si="0"/>
        <v>379492.12000000011</v>
      </c>
      <c r="H15" s="23">
        <f t="shared" si="1"/>
        <v>559617.33999999985</v>
      </c>
      <c r="I15" s="24">
        <f t="shared" si="2"/>
        <v>14.023940764541408</v>
      </c>
      <c r="J15" s="24">
        <f t="shared" si="3"/>
        <v>84.647576224781488</v>
      </c>
      <c r="K15" s="24">
        <f t="shared" si="4"/>
        <v>39.377894582621629</v>
      </c>
    </row>
    <row r="16" spans="1:11">
      <c r="A16" s="25" t="s">
        <v>90</v>
      </c>
      <c r="B16" s="22" t="s">
        <v>91</v>
      </c>
      <c r="C16" s="23">
        <v>2676723.9700000002</v>
      </c>
      <c r="D16" s="23">
        <v>7650422</v>
      </c>
      <c r="E16" s="23">
        <v>3525140</v>
      </c>
      <c r="F16" s="23">
        <v>2956740.65</v>
      </c>
      <c r="G16" s="23">
        <f t="shared" si="0"/>
        <v>280016.6799999997</v>
      </c>
      <c r="H16" s="23">
        <f t="shared" si="1"/>
        <v>568399.35000000009</v>
      </c>
      <c r="I16" s="24">
        <f t="shared" si="2"/>
        <v>10.461171310092141</v>
      </c>
      <c r="J16" s="24">
        <f t="shared" si="3"/>
        <v>83.875836137004484</v>
      </c>
      <c r="K16" s="24">
        <f t="shared" si="4"/>
        <v>38.648072616124971</v>
      </c>
    </row>
    <row r="17" spans="1:11">
      <c r="A17" s="26" t="s">
        <v>92</v>
      </c>
      <c r="B17" s="22" t="s">
        <v>93</v>
      </c>
      <c r="C17" s="23">
        <v>2672638.5699999998</v>
      </c>
      <c r="D17" s="23">
        <v>7554342</v>
      </c>
      <c r="E17" s="23">
        <v>3515322</v>
      </c>
      <c r="F17" s="23">
        <v>2956740.65</v>
      </c>
      <c r="G17" s="23">
        <f t="shared" si="0"/>
        <v>284102.08000000007</v>
      </c>
      <c r="H17" s="23">
        <f t="shared" si="1"/>
        <v>558581.35000000009</v>
      </c>
      <c r="I17" s="24">
        <f t="shared" si="2"/>
        <v>10.630022450061389</v>
      </c>
      <c r="J17" s="24">
        <f t="shared" si="3"/>
        <v>84.11009432421838</v>
      </c>
      <c r="K17" s="24">
        <f t="shared" si="4"/>
        <v>39.139618645806607</v>
      </c>
    </row>
    <row r="18" spans="1:11">
      <c r="A18" s="27" t="s">
        <v>94</v>
      </c>
      <c r="B18" s="22" t="s">
        <v>95</v>
      </c>
      <c r="C18" s="23">
        <v>2232562.8199999998</v>
      </c>
      <c r="D18" s="23">
        <v>6273653</v>
      </c>
      <c r="E18" s="23">
        <v>2895000</v>
      </c>
      <c r="F18" s="23">
        <v>2515684.2200000002</v>
      </c>
      <c r="G18" s="23">
        <f t="shared" si="0"/>
        <v>283121.40000000037</v>
      </c>
      <c r="H18" s="23">
        <f t="shared" si="1"/>
        <v>379315.7799999998</v>
      </c>
      <c r="I18" s="24">
        <f t="shared" si="2"/>
        <v>12.681452788862629</v>
      </c>
      <c r="J18" s="24">
        <f t="shared" si="3"/>
        <v>86.897555094991375</v>
      </c>
      <c r="K18" s="24">
        <f t="shared" si="4"/>
        <v>40.099192926354078</v>
      </c>
    </row>
    <row r="19" spans="1:11">
      <c r="A19" s="27" t="s">
        <v>96</v>
      </c>
      <c r="B19" s="22" t="s">
        <v>97</v>
      </c>
      <c r="C19" s="23">
        <v>440075.75</v>
      </c>
      <c r="D19" s="23">
        <v>1280689</v>
      </c>
      <c r="E19" s="23">
        <v>620322</v>
      </c>
      <c r="F19" s="23">
        <v>441056.43</v>
      </c>
      <c r="G19" s="23">
        <f t="shared" si="0"/>
        <v>980.67999999999302</v>
      </c>
      <c r="H19" s="23">
        <f t="shared" si="1"/>
        <v>179265.57</v>
      </c>
      <c r="I19" s="24">
        <f t="shared" si="2"/>
        <v>0.22284345365541469</v>
      </c>
      <c r="J19" s="24">
        <f t="shared" si="3"/>
        <v>71.101207115014461</v>
      </c>
      <c r="K19" s="24">
        <f t="shared" si="4"/>
        <v>34.438995728080748</v>
      </c>
    </row>
    <row r="20" spans="1:11">
      <c r="A20" s="28" t="s">
        <v>98</v>
      </c>
      <c r="B20" s="22" t="s">
        <v>99</v>
      </c>
      <c r="C20" s="23">
        <v>24699.52</v>
      </c>
      <c r="D20" s="23">
        <v>0</v>
      </c>
      <c r="E20" s="23">
        <v>0</v>
      </c>
      <c r="F20" s="23">
        <v>28076.22</v>
      </c>
      <c r="G20" s="23">
        <f t="shared" si="0"/>
        <v>3376.7000000000007</v>
      </c>
      <c r="H20" s="23">
        <f t="shared" si="1"/>
        <v>-28076.22</v>
      </c>
      <c r="I20" s="24">
        <f t="shared" si="2"/>
        <v>13.671115875936053</v>
      </c>
      <c r="J20" s="24">
        <f t="shared" si="3"/>
        <v>0</v>
      </c>
      <c r="K20" s="24">
        <f t="shared" si="4"/>
        <v>0</v>
      </c>
    </row>
    <row r="21" spans="1:11" ht="25.5">
      <c r="A21" s="26" t="s">
        <v>140</v>
      </c>
      <c r="B21" s="22" t="s">
        <v>141</v>
      </c>
      <c r="C21" s="23">
        <v>4085.4</v>
      </c>
      <c r="D21" s="23">
        <v>96080</v>
      </c>
      <c r="E21" s="23">
        <v>9818</v>
      </c>
      <c r="F21" s="23">
        <v>0</v>
      </c>
      <c r="G21" s="23">
        <f t="shared" si="0"/>
        <v>-4085.4</v>
      </c>
      <c r="H21" s="23">
        <f t="shared" si="1"/>
        <v>9818</v>
      </c>
      <c r="I21" s="24">
        <f t="shared" si="2"/>
        <v>-100</v>
      </c>
      <c r="J21" s="24">
        <f t="shared" si="3"/>
        <v>0</v>
      </c>
      <c r="K21" s="24">
        <f t="shared" si="4"/>
        <v>0</v>
      </c>
    </row>
    <row r="22" spans="1:11">
      <c r="A22" s="27" t="s">
        <v>142</v>
      </c>
      <c r="B22" s="22" t="s">
        <v>143</v>
      </c>
      <c r="C22" s="23">
        <v>4085.4</v>
      </c>
      <c r="D22" s="23">
        <v>96080</v>
      </c>
      <c r="E22" s="23">
        <v>9818</v>
      </c>
      <c r="F22" s="23">
        <v>0</v>
      </c>
      <c r="G22" s="23">
        <f t="shared" si="0"/>
        <v>-4085.4</v>
      </c>
      <c r="H22" s="23">
        <f t="shared" si="1"/>
        <v>9818</v>
      </c>
      <c r="I22" s="24">
        <f t="shared" si="2"/>
        <v>-100</v>
      </c>
      <c r="J22" s="24">
        <f t="shared" si="3"/>
        <v>0</v>
      </c>
      <c r="K22" s="24">
        <f t="shared" si="4"/>
        <v>0</v>
      </c>
    </row>
    <row r="23" spans="1:11">
      <c r="A23" s="25" t="s">
        <v>114</v>
      </c>
      <c r="B23" s="22" t="s">
        <v>115</v>
      </c>
      <c r="C23" s="23">
        <v>29306.57</v>
      </c>
      <c r="D23" s="23">
        <v>185250</v>
      </c>
      <c r="E23" s="23">
        <v>120000</v>
      </c>
      <c r="F23" s="23">
        <v>128782.01</v>
      </c>
      <c r="G23" s="23">
        <f t="shared" si="0"/>
        <v>99475.44</v>
      </c>
      <c r="H23" s="23">
        <f t="shared" si="1"/>
        <v>-8782.0099999999948</v>
      </c>
      <c r="I23" s="24">
        <f t="shared" si="2"/>
        <v>339.43050995049913</v>
      </c>
      <c r="J23" s="24">
        <f t="shared" si="3"/>
        <v>107.31834166666667</v>
      </c>
      <c r="K23" s="24">
        <f t="shared" si="4"/>
        <v>69.517954116059371</v>
      </c>
    </row>
    <row r="24" spans="1:11">
      <c r="A24" s="26" t="s">
        <v>116</v>
      </c>
      <c r="B24" s="22" t="s">
        <v>117</v>
      </c>
      <c r="C24" s="23">
        <v>29306.57</v>
      </c>
      <c r="D24" s="23">
        <v>185250</v>
      </c>
      <c r="E24" s="23">
        <v>120000</v>
      </c>
      <c r="F24" s="23">
        <v>128782.01</v>
      </c>
      <c r="G24" s="23">
        <f t="shared" si="0"/>
        <v>99475.44</v>
      </c>
      <c r="H24" s="23">
        <f t="shared" si="1"/>
        <v>-8782.0099999999948</v>
      </c>
      <c r="I24" s="24">
        <f t="shared" si="2"/>
        <v>339.43050995049913</v>
      </c>
      <c r="J24" s="24">
        <f t="shared" si="3"/>
        <v>107.31834166666667</v>
      </c>
      <c r="K24" s="24">
        <f t="shared" si="4"/>
        <v>69.517954116059371</v>
      </c>
    </row>
    <row r="25" spans="1:11">
      <c r="A25" s="21"/>
      <c r="B25" s="22" t="s">
        <v>118</v>
      </c>
      <c r="C25" s="23">
        <v>2672466.2400000002</v>
      </c>
      <c r="D25" s="23">
        <v>-1800000</v>
      </c>
      <c r="E25" s="23">
        <v>484860</v>
      </c>
      <c r="F25" s="23">
        <v>1325178.01</v>
      </c>
      <c r="G25" s="23">
        <f t="shared" si="0"/>
        <v>-1347288.2300000002</v>
      </c>
      <c r="H25" s="23">
        <f t="shared" si="1"/>
        <v>-840318.01</v>
      </c>
      <c r="I25" s="24">
        <f t="shared" si="2"/>
        <v>-50.413666965536677</v>
      </c>
      <c r="J25" s="24">
        <f t="shared" si="3"/>
        <v>273.31147341500639</v>
      </c>
      <c r="K25" s="24">
        <f t="shared" si="4"/>
        <v>-73.621000555555554</v>
      </c>
    </row>
    <row r="26" spans="1:11">
      <c r="A26" s="21" t="s">
        <v>119</v>
      </c>
      <c r="B26" s="22" t="s">
        <v>120</v>
      </c>
      <c r="C26" s="23">
        <v>-2672466.2400000002</v>
      </c>
      <c r="D26" s="23">
        <v>1800000</v>
      </c>
      <c r="E26" s="23">
        <v>-484860</v>
      </c>
      <c r="F26" s="23">
        <v>-1325178.01</v>
      </c>
      <c r="G26" s="23">
        <f t="shared" si="0"/>
        <v>1347288.2300000002</v>
      </c>
      <c r="H26" s="23">
        <f t="shared" si="1"/>
        <v>840318.01</v>
      </c>
      <c r="I26" s="24">
        <f t="shared" si="2"/>
        <v>-50.413666965536677</v>
      </c>
      <c r="J26" s="24">
        <f t="shared" si="3"/>
        <v>273.31147341500639</v>
      </c>
      <c r="K26" s="24">
        <f t="shared" si="4"/>
        <v>-73.621000555555554</v>
      </c>
    </row>
    <row r="27" spans="1:11">
      <c r="A27" s="25" t="s">
        <v>121</v>
      </c>
      <c r="B27" s="22" t="s">
        <v>122</v>
      </c>
      <c r="C27" s="23">
        <v>-2672466.2400000002</v>
      </c>
      <c r="D27" s="23">
        <v>1800000</v>
      </c>
      <c r="E27" s="23">
        <v>-484860</v>
      </c>
      <c r="F27" s="23">
        <v>-1325178.01</v>
      </c>
      <c r="G27" s="23">
        <f t="shared" si="0"/>
        <v>1347288.2300000002</v>
      </c>
      <c r="H27" s="23">
        <f t="shared" si="1"/>
        <v>840318.01</v>
      </c>
      <c r="I27" s="24">
        <f t="shared" si="2"/>
        <v>-50.413666965536677</v>
      </c>
      <c r="J27" s="24">
        <f t="shared" si="3"/>
        <v>273.31147341500639</v>
      </c>
      <c r="K27" s="24">
        <f t="shared" si="4"/>
        <v>-73.621000555555554</v>
      </c>
    </row>
    <row r="28" spans="1:11" ht="25.5">
      <c r="A28" s="26" t="s">
        <v>146</v>
      </c>
      <c r="B28" s="22" t="s">
        <v>147</v>
      </c>
      <c r="C28" s="23">
        <v>0</v>
      </c>
      <c r="D28" s="23">
        <v>1800000</v>
      </c>
      <c r="E28" s="23">
        <v>-484860</v>
      </c>
      <c r="F28" s="23">
        <v>0</v>
      </c>
      <c r="G28" s="23">
        <f t="shared" si="0"/>
        <v>0</v>
      </c>
      <c r="H28" s="23">
        <f t="shared" si="1"/>
        <v>-484860</v>
      </c>
      <c r="I28" s="24">
        <f t="shared" si="2"/>
        <v>0</v>
      </c>
      <c r="J28" s="24">
        <f t="shared" si="3"/>
        <v>0</v>
      </c>
      <c r="K28" s="24">
        <f t="shared" si="4"/>
        <v>0</v>
      </c>
    </row>
    <row r="29" spans="1:11">
      <c r="A29" s="21"/>
      <c r="B29" s="22"/>
      <c r="C29" s="23"/>
      <c r="D29" s="23"/>
      <c r="E29" s="23"/>
      <c r="F29" s="23"/>
      <c r="G29" s="23"/>
      <c r="H29" s="23"/>
      <c r="I29" s="24"/>
      <c r="J29" s="24"/>
      <c r="K29" s="24"/>
    </row>
    <row r="30" spans="1:11" s="3" customFormat="1">
      <c r="A30" s="30"/>
      <c r="B30" s="31" t="s">
        <v>123</v>
      </c>
      <c r="C30" s="32"/>
      <c r="D30" s="32"/>
      <c r="E30" s="32"/>
      <c r="F30" s="32"/>
      <c r="G30" s="32"/>
      <c r="H30" s="32"/>
      <c r="I30" s="33"/>
      <c r="J30" s="33"/>
      <c r="K30" s="33"/>
    </row>
    <row r="31" spans="1:11">
      <c r="A31" s="21" t="s">
        <v>19</v>
      </c>
      <c r="B31" s="22" t="s">
        <v>20</v>
      </c>
      <c r="C31" s="23">
        <v>5378496.7800000003</v>
      </c>
      <c r="D31" s="23">
        <v>6035672</v>
      </c>
      <c r="E31" s="23">
        <v>4130000</v>
      </c>
      <c r="F31" s="23">
        <v>4410700.67</v>
      </c>
      <c r="G31" s="23">
        <f t="shared" ref="G31:G46" si="5">F31-C31</f>
        <v>-967796.11000000034</v>
      </c>
      <c r="H31" s="23">
        <f t="shared" ref="H31:H46" si="6">E31-F31</f>
        <v>-280700.66999999993</v>
      </c>
      <c r="I31" s="24">
        <f t="shared" ref="I31:I46" si="7">IF(ISERROR(F31/C31),0,F31/C31*100-100)</f>
        <v>-17.993802907882383</v>
      </c>
      <c r="J31" s="24">
        <f t="shared" ref="J31:J46" si="8">IF(ISERROR(F31/E31),0,F31/E31*100)</f>
        <v>106.79662639225181</v>
      </c>
      <c r="K31" s="24">
        <f t="shared" ref="K31:K46" si="9">IF(ISERROR(F31/D31),0,F31/D31*100)</f>
        <v>73.07720946400002</v>
      </c>
    </row>
    <row r="32" spans="1:11" ht="25.5">
      <c r="A32" s="25" t="s">
        <v>128</v>
      </c>
      <c r="B32" s="22" t="s">
        <v>129</v>
      </c>
      <c r="C32" s="23">
        <v>5378496.7800000003</v>
      </c>
      <c r="D32" s="23">
        <v>6035672</v>
      </c>
      <c r="E32" s="23">
        <v>4130000</v>
      </c>
      <c r="F32" s="23">
        <v>4410700.67</v>
      </c>
      <c r="G32" s="23">
        <f t="shared" si="5"/>
        <v>-967796.11000000034</v>
      </c>
      <c r="H32" s="23">
        <f t="shared" si="6"/>
        <v>-280700.66999999993</v>
      </c>
      <c r="I32" s="24">
        <f t="shared" si="7"/>
        <v>-17.993802907882383</v>
      </c>
      <c r="J32" s="24">
        <f t="shared" si="8"/>
        <v>106.79662639225181</v>
      </c>
      <c r="K32" s="24">
        <f t="shared" si="9"/>
        <v>73.07720946400002</v>
      </c>
    </row>
    <row r="33" spans="1:11">
      <c r="A33" s="21" t="s">
        <v>88</v>
      </c>
      <c r="B33" s="22" t="s">
        <v>89</v>
      </c>
      <c r="C33" s="23">
        <v>2706030.54</v>
      </c>
      <c r="D33" s="23">
        <v>7835672</v>
      </c>
      <c r="E33" s="23">
        <v>3645140</v>
      </c>
      <c r="F33" s="23">
        <v>3085522.66</v>
      </c>
      <c r="G33" s="23">
        <f t="shared" si="5"/>
        <v>379492.12000000011</v>
      </c>
      <c r="H33" s="23">
        <f t="shared" si="6"/>
        <v>559617.33999999985</v>
      </c>
      <c r="I33" s="24">
        <f t="shared" si="7"/>
        <v>14.023940764541408</v>
      </c>
      <c r="J33" s="24">
        <f t="shared" si="8"/>
        <v>84.647576224781488</v>
      </c>
      <c r="K33" s="24">
        <f t="shared" si="9"/>
        <v>39.377894582621629</v>
      </c>
    </row>
    <row r="34" spans="1:11">
      <c r="A34" s="25" t="s">
        <v>90</v>
      </c>
      <c r="B34" s="22" t="s">
        <v>91</v>
      </c>
      <c r="C34" s="23">
        <v>2676723.9700000002</v>
      </c>
      <c r="D34" s="23">
        <v>7650422</v>
      </c>
      <c r="E34" s="23">
        <v>3525140</v>
      </c>
      <c r="F34" s="23">
        <v>2956740.65</v>
      </c>
      <c r="G34" s="23">
        <f t="shared" si="5"/>
        <v>280016.6799999997</v>
      </c>
      <c r="H34" s="23">
        <f t="shared" si="6"/>
        <v>568399.35000000009</v>
      </c>
      <c r="I34" s="24">
        <f t="shared" si="7"/>
        <v>10.461171310092141</v>
      </c>
      <c r="J34" s="24">
        <f t="shared" si="8"/>
        <v>83.875836137004484</v>
      </c>
      <c r="K34" s="24">
        <f t="shared" si="9"/>
        <v>38.648072616124971</v>
      </c>
    </row>
    <row r="35" spans="1:11">
      <c r="A35" s="26" t="s">
        <v>92</v>
      </c>
      <c r="B35" s="22" t="s">
        <v>93</v>
      </c>
      <c r="C35" s="23">
        <v>2672638.5699999998</v>
      </c>
      <c r="D35" s="23">
        <v>7554342</v>
      </c>
      <c r="E35" s="23">
        <v>3515322</v>
      </c>
      <c r="F35" s="23">
        <v>2956740.65</v>
      </c>
      <c r="G35" s="23">
        <f t="shared" si="5"/>
        <v>284102.08000000007</v>
      </c>
      <c r="H35" s="23">
        <f t="shared" si="6"/>
        <v>558581.35000000009</v>
      </c>
      <c r="I35" s="24">
        <f t="shared" si="7"/>
        <v>10.630022450061389</v>
      </c>
      <c r="J35" s="24">
        <f t="shared" si="8"/>
        <v>84.11009432421838</v>
      </c>
      <c r="K35" s="24">
        <f t="shared" si="9"/>
        <v>39.139618645806607</v>
      </c>
    </row>
    <row r="36" spans="1:11">
      <c r="A36" s="27" t="s">
        <v>94</v>
      </c>
      <c r="B36" s="22" t="s">
        <v>95</v>
      </c>
      <c r="C36" s="23">
        <v>2232562.8199999998</v>
      </c>
      <c r="D36" s="23">
        <v>6273653</v>
      </c>
      <c r="E36" s="23">
        <v>2895000</v>
      </c>
      <c r="F36" s="23">
        <v>2515684.2200000002</v>
      </c>
      <c r="G36" s="23">
        <f t="shared" si="5"/>
        <v>283121.40000000037</v>
      </c>
      <c r="H36" s="23">
        <f t="shared" si="6"/>
        <v>379315.7799999998</v>
      </c>
      <c r="I36" s="24">
        <f t="shared" si="7"/>
        <v>12.681452788862629</v>
      </c>
      <c r="J36" s="24">
        <f t="shared" si="8"/>
        <v>86.897555094991375</v>
      </c>
      <c r="K36" s="24">
        <f t="shared" si="9"/>
        <v>40.099192926354078</v>
      </c>
    </row>
    <row r="37" spans="1:11">
      <c r="A37" s="27" t="s">
        <v>96</v>
      </c>
      <c r="B37" s="22" t="s">
        <v>97</v>
      </c>
      <c r="C37" s="23">
        <v>440075.75</v>
      </c>
      <c r="D37" s="23">
        <v>1280689</v>
      </c>
      <c r="E37" s="23">
        <v>620322</v>
      </c>
      <c r="F37" s="23">
        <v>441056.43</v>
      </c>
      <c r="G37" s="23">
        <f t="shared" si="5"/>
        <v>980.67999999999302</v>
      </c>
      <c r="H37" s="23">
        <f t="shared" si="6"/>
        <v>179265.57</v>
      </c>
      <c r="I37" s="24">
        <f t="shared" si="7"/>
        <v>0.22284345365541469</v>
      </c>
      <c r="J37" s="24">
        <f t="shared" si="8"/>
        <v>71.101207115014461</v>
      </c>
      <c r="K37" s="24">
        <f t="shared" si="9"/>
        <v>34.438995728080748</v>
      </c>
    </row>
    <row r="38" spans="1:11">
      <c r="A38" s="28" t="s">
        <v>98</v>
      </c>
      <c r="B38" s="22" t="s">
        <v>99</v>
      </c>
      <c r="C38" s="23">
        <v>24699.52</v>
      </c>
      <c r="D38" s="23">
        <v>0</v>
      </c>
      <c r="E38" s="23">
        <v>0</v>
      </c>
      <c r="F38" s="23">
        <v>28076.22</v>
      </c>
      <c r="G38" s="23">
        <f t="shared" si="5"/>
        <v>3376.7000000000007</v>
      </c>
      <c r="H38" s="23">
        <f t="shared" si="6"/>
        <v>-28076.22</v>
      </c>
      <c r="I38" s="24">
        <f t="shared" si="7"/>
        <v>13.671115875936053</v>
      </c>
      <c r="J38" s="24">
        <f t="shared" si="8"/>
        <v>0</v>
      </c>
      <c r="K38" s="24">
        <f t="shared" si="9"/>
        <v>0</v>
      </c>
    </row>
    <row r="39" spans="1:11" ht="25.5">
      <c r="A39" s="26" t="s">
        <v>140</v>
      </c>
      <c r="B39" s="22" t="s">
        <v>141</v>
      </c>
      <c r="C39" s="23">
        <v>4085.4</v>
      </c>
      <c r="D39" s="23">
        <v>96080</v>
      </c>
      <c r="E39" s="23">
        <v>9818</v>
      </c>
      <c r="F39" s="23">
        <v>0</v>
      </c>
      <c r="G39" s="23">
        <f t="shared" si="5"/>
        <v>-4085.4</v>
      </c>
      <c r="H39" s="23">
        <f t="shared" si="6"/>
        <v>9818</v>
      </c>
      <c r="I39" s="24">
        <f t="shared" si="7"/>
        <v>-100</v>
      </c>
      <c r="J39" s="24">
        <f t="shared" si="8"/>
        <v>0</v>
      </c>
      <c r="K39" s="24">
        <f t="shared" si="9"/>
        <v>0</v>
      </c>
    </row>
    <row r="40" spans="1:11">
      <c r="A40" s="27" t="s">
        <v>142</v>
      </c>
      <c r="B40" s="22" t="s">
        <v>143</v>
      </c>
      <c r="C40" s="23">
        <v>4085.4</v>
      </c>
      <c r="D40" s="23">
        <v>96080</v>
      </c>
      <c r="E40" s="23">
        <v>9818</v>
      </c>
      <c r="F40" s="23">
        <v>0</v>
      </c>
      <c r="G40" s="23">
        <f t="shared" si="5"/>
        <v>-4085.4</v>
      </c>
      <c r="H40" s="23">
        <f t="shared" si="6"/>
        <v>9818</v>
      </c>
      <c r="I40" s="24">
        <f t="shared" si="7"/>
        <v>-100</v>
      </c>
      <c r="J40" s="24">
        <f t="shared" si="8"/>
        <v>0</v>
      </c>
      <c r="K40" s="24">
        <f t="shared" si="9"/>
        <v>0</v>
      </c>
    </row>
    <row r="41" spans="1:11">
      <c r="A41" s="25" t="s">
        <v>114</v>
      </c>
      <c r="B41" s="22" t="s">
        <v>115</v>
      </c>
      <c r="C41" s="23">
        <v>29306.57</v>
      </c>
      <c r="D41" s="23">
        <v>185250</v>
      </c>
      <c r="E41" s="23">
        <v>120000</v>
      </c>
      <c r="F41" s="23">
        <v>128782.01</v>
      </c>
      <c r="G41" s="23">
        <f t="shared" si="5"/>
        <v>99475.44</v>
      </c>
      <c r="H41" s="23">
        <f t="shared" si="6"/>
        <v>-8782.0099999999948</v>
      </c>
      <c r="I41" s="24">
        <f t="shared" si="7"/>
        <v>339.43050995049913</v>
      </c>
      <c r="J41" s="24">
        <f t="shared" si="8"/>
        <v>107.31834166666667</v>
      </c>
      <c r="K41" s="24">
        <f t="shared" si="9"/>
        <v>69.517954116059371</v>
      </c>
    </row>
    <row r="42" spans="1:11">
      <c r="A42" s="26" t="s">
        <v>116</v>
      </c>
      <c r="B42" s="22" t="s">
        <v>117</v>
      </c>
      <c r="C42" s="23">
        <v>29306.57</v>
      </c>
      <c r="D42" s="23">
        <v>185250</v>
      </c>
      <c r="E42" s="23">
        <v>120000</v>
      </c>
      <c r="F42" s="23">
        <v>128782.01</v>
      </c>
      <c r="G42" s="23">
        <f t="shared" si="5"/>
        <v>99475.44</v>
      </c>
      <c r="H42" s="23">
        <f t="shared" si="6"/>
        <v>-8782.0099999999948</v>
      </c>
      <c r="I42" s="24">
        <f t="shared" si="7"/>
        <v>339.43050995049913</v>
      </c>
      <c r="J42" s="24">
        <f t="shared" si="8"/>
        <v>107.31834166666667</v>
      </c>
      <c r="K42" s="24">
        <f t="shared" si="9"/>
        <v>69.517954116059371</v>
      </c>
    </row>
    <row r="43" spans="1:11">
      <c r="A43" s="21"/>
      <c r="B43" s="22" t="s">
        <v>118</v>
      </c>
      <c r="C43" s="23">
        <v>2672466.2400000002</v>
      </c>
      <c r="D43" s="23">
        <v>-1800000</v>
      </c>
      <c r="E43" s="23">
        <v>484860</v>
      </c>
      <c r="F43" s="23">
        <v>1325178.01</v>
      </c>
      <c r="G43" s="23">
        <f t="shared" si="5"/>
        <v>-1347288.2300000002</v>
      </c>
      <c r="H43" s="23">
        <f t="shared" si="6"/>
        <v>-840318.01</v>
      </c>
      <c r="I43" s="24">
        <f t="shared" si="7"/>
        <v>-50.413666965536677</v>
      </c>
      <c r="J43" s="24">
        <f t="shared" si="8"/>
        <v>273.31147341500639</v>
      </c>
      <c r="K43" s="24">
        <f t="shared" si="9"/>
        <v>-73.621000555555554</v>
      </c>
    </row>
    <row r="44" spans="1:11">
      <c r="A44" s="21" t="s">
        <v>119</v>
      </c>
      <c r="B44" s="22" t="s">
        <v>120</v>
      </c>
      <c r="C44" s="23">
        <v>-2672466.2400000002</v>
      </c>
      <c r="D44" s="23">
        <v>1800000</v>
      </c>
      <c r="E44" s="23">
        <v>-484860</v>
      </c>
      <c r="F44" s="23">
        <v>-1325178.01</v>
      </c>
      <c r="G44" s="23">
        <f t="shared" si="5"/>
        <v>1347288.2300000002</v>
      </c>
      <c r="H44" s="23">
        <f t="shared" si="6"/>
        <v>840318.01</v>
      </c>
      <c r="I44" s="24">
        <f t="shared" si="7"/>
        <v>-50.413666965536677</v>
      </c>
      <c r="J44" s="24">
        <f t="shared" si="8"/>
        <v>273.31147341500639</v>
      </c>
      <c r="K44" s="24">
        <f t="shared" si="9"/>
        <v>-73.621000555555554</v>
      </c>
    </row>
    <row r="45" spans="1:11">
      <c r="A45" s="25" t="s">
        <v>121</v>
      </c>
      <c r="B45" s="22" t="s">
        <v>122</v>
      </c>
      <c r="C45" s="23">
        <v>-2672466.2400000002</v>
      </c>
      <c r="D45" s="23">
        <v>1800000</v>
      </c>
      <c r="E45" s="23">
        <v>-484860</v>
      </c>
      <c r="F45" s="23">
        <v>-1325178.01</v>
      </c>
      <c r="G45" s="23">
        <f t="shared" si="5"/>
        <v>1347288.2300000002</v>
      </c>
      <c r="H45" s="23">
        <f t="shared" si="6"/>
        <v>840318.01</v>
      </c>
      <c r="I45" s="24">
        <f t="shared" si="7"/>
        <v>-50.413666965536677</v>
      </c>
      <c r="J45" s="24">
        <f t="shared" si="8"/>
        <v>273.31147341500639</v>
      </c>
      <c r="K45" s="24">
        <f t="shared" si="9"/>
        <v>-73.621000555555554</v>
      </c>
    </row>
    <row r="46" spans="1:11" ht="25.5">
      <c r="A46" s="26" t="s">
        <v>146</v>
      </c>
      <c r="B46" s="22" t="s">
        <v>147</v>
      </c>
      <c r="C46" s="23">
        <v>0</v>
      </c>
      <c r="D46" s="23">
        <v>1800000</v>
      </c>
      <c r="E46" s="23">
        <v>-484860</v>
      </c>
      <c r="F46" s="23">
        <v>0</v>
      </c>
      <c r="G46" s="23">
        <f t="shared" si="5"/>
        <v>0</v>
      </c>
      <c r="H46" s="23">
        <f t="shared" si="6"/>
        <v>-484860</v>
      </c>
      <c r="I46" s="24">
        <f t="shared" si="7"/>
        <v>0</v>
      </c>
      <c r="J46" s="24">
        <f t="shared" si="8"/>
        <v>0</v>
      </c>
      <c r="K46" s="24">
        <f t="shared" si="9"/>
        <v>0</v>
      </c>
    </row>
    <row r="47" spans="1:11" s="3" customFormat="1">
      <c r="A47" s="30" t="s">
        <v>148</v>
      </c>
      <c r="B47" s="31" t="s">
        <v>222</v>
      </c>
      <c r="C47" s="32"/>
      <c r="D47" s="32"/>
      <c r="E47" s="32"/>
      <c r="F47" s="32"/>
      <c r="G47" s="32"/>
      <c r="H47" s="32"/>
      <c r="I47" s="33"/>
      <c r="J47" s="33"/>
      <c r="K47" s="33"/>
    </row>
    <row r="48" spans="1:11">
      <c r="A48" s="21" t="s">
        <v>19</v>
      </c>
      <c r="B48" s="22" t="s">
        <v>20</v>
      </c>
      <c r="C48" s="23">
        <v>5378496.7800000003</v>
      </c>
      <c r="D48" s="23">
        <v>6035672</v>
      </c>
      <c r="E48" s="23">
        <v>4130000</v>
      </c>
      <c r="F48" s="23">
        <v>4410700.67</v>
      </c>
      <c r="G48" s="23">
        <f t="shared" ref="G48:G63" si="10">F48-C48</f>
        <v>-967796.11000000034</v>
      </c>
      <c r="H48" s="23">
        <f t="shared" ref="H48:H63" si="11">E48-F48</f>
        <v>-280700.66999999993</v>
      </c>
      <c r="I48" s="24">
        <f t="shared" ref="I48:I63" si="12">IF(ISERROR(F48/C48),0,F48/C48*100-100)</f>
        <v>-17.993802907882383</v>
      </c>
      <c r="J48" s="24">
        <f t="shared" ref="J48:J63" si="13">IF(ISERROR(F48/E48),0,F48/E48*100)</f>
        <v>106.79662639225181</v>
      </c>
      <c r="K48" s="24">
        <f t="shared" ref="K48:K63" si="14">IF(ISERROR(F48/D48),0,F48/D48*100)</f>
        <v>73.07720946400002</v>
      </c>
    </row>
    <row r="49" spans="1:11" ht="25.5">
      <c r="A49" s="25" t="s">
        <v>128</v>
      </c>
      <c r="B49" s="22" t="s">
        <v>129</v>
      </c>
      <c r="C49" s="23">
        <v>5378496.7800000003</v>
      </c>
      <c r="D49" s="23">
        <v>6035672</v>
      </c>
      <c r="E49" s="23">
        <v>4130000</v>
      </c>
      <c r="F49" s="23">
        <v>4410700.67</v>
      </c>
      <c r="G49" s="23">
        <f t="shared" si="10"/>
        <v>-967796.11000000034</v>
      </c>
      <c r="H49" s="23">
        <f t="shared" si="11"/>
        <v>-280700.66999999993</v>
      </c>
      <c r="I49" s="24">
        <f t="shared" si="12"/>
        <v>-17.993802907882383</v>
      </c>
      <c r="J49" s="24">
        <f t="shared" si="13"/>
        <v>106.79662639225181</v>
      </c>
      <c r="K49" s="24">
        <f t="shared" si="14"/>
        <v>73.07720946400002</v>
      </c>
    </row>
    <row r="50" spans="1:11">
      <c r="A50" s="21" t="s">
        <v>88</v>
      </c>
      <c r="B50" s="22" t="s">
        <v>89</v>
      </c>
      <c r="C50" s="23">
        <v>2706030.54</v>
      </c>
      <c r="D50" s="23">
        <v>7835672</v>
      </c>
      <c r="E50" s="23">
        <v>3645140</v>
      </c>
      <c r="F50" s="23">
        <v>3085522.66</v>
      </c>
      <c r="G50" s="23">
        <f t="shared" si="10"/>
        <v>379492.12000000011</v>
      </c>
      <c r="H50" s="23">
        <f t="shared" si="11"/>
        <v>559617.33999999985</v>
      </c>
      <c r="I50" s="24">
        <f t="shared" si="12"/>
        <v>14.023940764541408</v>
      </c>
      <c r="J50" s="24">
        <f t="shared" si="13"/>
        <v>84.647576224781488</v>
      </c>
      <c r="K50" s="24">
        <f t="shared" si="14"/>
        <v>39.377894582621629</v>
      </c>
    </row>
    <row r="51" spans="1:11">
      <c r="A51" s="25" t="s">
        <v>90</v>
      </c>
      <c r="B51" s="22" t="s">
        <v>91</v>
      </c>
      <c r="C51" s="23">
        <v>2676723.9700000002</v>
      </c>
      <c r="D51" s="23">
        <v>7650422</v>
      </c>
      <c r="E51" s="23">
        <v>3525140</v>
      </c>
      <c r="F51" s="23">
        <v>2956740.65</v>
      </c>
      <c r="G51" s="23">
        <f t="shared" si="10"/>
        <v>280016.6799999997</v>
      </c>
      <c r="H51" s="23">
        <f t="shared" si="11"/>
        <v>568399.35000000009</v>
      </c>
      <c r="I51" s="24">
        <f t="shared" si="12"/>
        <v>10.461171310092141</v>
      </c>
      <c r="J51" s="24">
        <f t="shared" si="13"/>
        <v>83.875836137004484</v>
      </c>
      <c r="K51" s="24">
        <f t="shared" si="14"/>
        <v>38.648072616124971</v>
      </c>
    </row>
    <row r="52" spans="1:11">
      <c r="A52" s="26" t="s">
        <v>92</v>
      </c>
      <c r="B52" s="22" t="s">
        <v>93</v>
      </c>
      <c r="C52" s="23">
        <v>2672638.5699999998</v>
      </c>
      <c r="D52" s="23">
        <v>7554342</v>
      </c>
      <c r="E52" s="23">
        <v>3515322</v>
      </c>
      <c r="F52" s="23">
        <v>2956740.65</v>
      </c>
      <c r="G52" s="23">
        <f t="shared" si="10"/>
        <v>284102.08000000007</v>
      </c>
      <c r="H52" s="23">
        <f t="shared" si="11"/>
        <v>558581.35000000009</v>
      </c>
      <c r="I52" s="24">
        <f t="shared" si="12"/>
        <v>10.630022450061389</v>
      </c>
      <c r="J52" s="24">
        <f t="shared" si="13"/>
        <v>84.11009432421838</v>
      </c>
      <c r="K52" s="24">
        <f t="shared" si="14"/>
        <v>39.139618645806607</v>
      </c>
    </row>
    <row r="53" spans="1:11">
      <c r="A53" s="27" t="s">
        <v>94</v>
      </c>
      <c r="B53" s="22" t="s">
        <v>95</v>
      </c>
      <c r="C53" s="23">
        <v>2232562.8199999998</v>
      </c>
      <c r="D53" s="23">
        <v>6273653</v>
      </c>
      <c r="E53" s="23">
        <v>2895000</v>
      </c>
      <c r="F53" s="23">
        <v>2515684.2200000002</v>
      </c>
      <c r="G53" s="23">
        <f t="shared" si="10"/>
        <v>283121.40000000037</v>
      </c>
      <c r="H53" s="23">
        <f t="shared" si="11"/>
        <v>379315.7799999998</v>
      </c>
      <c r="I53" s="24">
        <f t="shared" si="12"/>
        <v>12.681452788862629</v>
      </c>
      <c r="J53" s="24">
        <f t="shared" si="13"/>
        <v>86.897555094991375</v>
      </c>
      <c r="K53" s="24">
        <f t="shared" si="14"/>
        <v>40.099192926354078</v>
      </c>
    </row>
    <row r="54" spans="1:11">
      <c r="A54" s="27" t="s">
        <v>96</v>
      </c>
      <c r="B54" s="22" t="s">
        <v>97</v>
      </c>
      <c r="C54" s="23">
        <v>440075.75</v>
      </c>
      <c r="D54" s="23">
        <v>1280689</v>
      </c>
      <c r="E54" s="23">
        <v>620322</v>
      </c>
      <c r="F54" s="23">
        <v>441056.43</v>
      </c>
      <c r="G54" s="23">
        <f t="shared" si="10"/>
        <v>980.67999999999302</v>
      </c>
      <c r="H54" s="23">
        <f t="shared" si="11"/>
        <v>179265.57</v>
      </c>
      <c r="I54" s="24">
        <f t="shared" si="12"/>
        <v>0.22284345365541469</v>
      </c>
      <c r="J54" s="24">
        <f t="shared" si="13"/>
        <v>71.101207115014461</v>
      </c>
      <c r="K54" s="24">
        <f t="shared" si="14"/>
        <v>34.438995728080748</v>
      </c>
    </row>
    <row r="55" spans="1:11">
      <c r="A55" s="28" t="s">
        <v>98</v>
      </c>
      <c r="B55" s="22" t="s">
        <v>99</v>
      </c>
      <c r="C55" s="23">
        <v>24699.52</v>
      </c>
      <c r="D55" s="23">
        <v>0</v>
      </c>
      <c r="E55" s="23">
        <v>0</v>
      </c>
      <c r="F55" s="23">
        <v>28076.22</v>
      </c>
      <c r="G55" s="23">
        <f t="shared" si="10"/>
        <v>3376.7000000000007</v>
      </c>
      <c r="H55" s="23">
        <f t="shared" si="11"/>
        <v>-28076.22</v>
      </c>
      <c r="I55" s="24">
        <f t="shared" si="12"/>
        <v>13.671115875936053</v>
      </c>
      <c r="J55" s="24">
        <f t="shared" si="13"/>
        <v>0</v>
      </c>
      <c r="K55" s="24">
        <f t="shared" si="14"/>
        <v>0</v>
      </c>
    </row>
    <row r="56" spans="1:11" ht="25.5">
      <c r="A56" s="26" t="s">
        <v>140</v>
      </c>
      <c r="B56" s="22" t="s">
        <v>141</v>
      </c>
      <c r="C56" s="23">
        <v>4085.4</v>
      </c>
      <c r="D56" s="23">
        <v>96080</v>
      </c>
      <c r="E56" s="23">
        <v>9818</v>
      </c>
      <c r="F56" s="23">
        <v>0</v>
      </c>
      <c r="G56" s="23">
        <f t="shared" si="10"/>
        <v>-4085.4</v>
      </c>
      <c r="H56" s="23">
        <f t="shared" si="11"/>
        <v>9818</v>
      </c>
      <c r="I56" s="24">
        <f t="shared" si="12"/>
        <v>-100</v>
      </c>
      <c r="J56" s="24">
        <f t="shared" si="13"/>
        <v>0</v>
      </c>
      <c r="K56" s="24">
        <f t="shared" si="14"/>
        <v>0</v>
      </c>
    </row>
    <row r="57" spans="1:11">
      <c r="A57" s="27" t="s">
        <v>142</v>
      </c>
      <c r="B57" s="22" t="s">
        <v>143</v>
      </c>
      <c r="C57" s="23">
        <v>4085.4</v>
      </c>
      <c r="D57" s="23">
        <v>96080</v>
      </c>
      <c r="E57" s="23">
        <v>9818</v>
      </c>
      <c r="F57" s="23">
        <v>0</v>
      </c>
      <c r="G57" s="23">
        <f t="shared" si="10"/>
        <v>-4085.4</v>
      </c>
      <c r="H57" s="23">
        <f t="shared" si="11"/>
        <v>9818</v>
      </c>
      <c r="I57" s="24">
        <f t="shared" si="12"/>
        <v>-100</v>
      </c>
      <c r="J57" s="24">
        <f t="shared" si="13"/>
        <v>0</v>
      </c>
      <c r="K57" s="24">
        <f t="shared" si="14"/>
        <v>0</v>
      </c>
    </row>
    <row r="58" spans="1:11">
      <c r="A58" s="25" t="s">
        <v>114</v>
      </c>
      <c r="B58" s="22" t="s">
        <v>115</v>
      </c>
      <c r="C58" s="23">
        <v>29306.57</v>
      </c>
      <c r="D58" s="23">
        <v>185250</v>
      </c>
      <c r="E58" s="23">
        <v>120000</v>
      </c>
      <c r="F58" s="23">
        <v>128782.01</v>
      </c>
      <c r="G58" s="23">
        <f t="shared" si="10"/>
        <v>99475.44</v>
      </c>
      <c r="H58" s="23">
        <f t="shared" si="11"/>
        <v>-8782.0099999999948</v>
      </c>
      <c r="I58" s="24">
        <f t="shared" si="12"/>
        <v>339.43050995049913</v>
      </c>
      <c r="J58" s="24">
        <f t="shared" si="13"/>
        <v>107.31834166666667</v>
      </c>
      <c r="K58" s="24">
        <f t="shared" si="14"/>
        <v>69.517954116059371</v>
      </c>
    </row>
    <row r="59" spans="1:11">
      <c r="A59" s="26" t="s">
        <v>116</v>
      </c>
      <c r="B59" s="22" t="s">
        <v>117</v>
      </c>
      <c r="C59" s="23">
        <v>29306.57</v>
      </c>
      <c r="D59" s="23">
        <v>185250</v>
      </c>
      <c r="E59" s="23">
        <v>120000</v>
      </c>
      <c r="F59" s="23">
        <v>128782.01</v>
      </c>
      <c r="G59" s="23">
        <f t="shared" si="10"/>
        <v>99475.44</v>
      </c>
      <c r="H59" s="23">
        <f t="shared" si="11"/>
        <v>-8782.0099999999948</v>
      </c>
      <c r="I59" s="24">
        <f t="shared" si="12"/>
        <v>339.43050995049913</v>
      </c>
      <c r="J59" s="24">
        <f t="shared" si="13"/>
        <v>107.31834166666667</v>
      </c>
      <c r="K59" s="24">
        <f t="shared" si="14"/>
        <v>69.517954116059371</v>
      </c>
    </row>
    <row r="60" spans="1:11">
      <c r="A60" s="21"/>
      <c r="B60" s="22" t="s">
        <v>118</v>
      </c>
      <c r="C60" s="23">
        <v>2672466.2400000002</v>
      </c>
      <c r="D60" s="23">
        <v>-1800000</v>
      </c>
      <c r="E60" s="23">
        <v>484860</v>
      </c>
      <c r="F60" s="23">
        <v>1325178.01</v>
      </c>
      <c r="G60" s="23">
        <f t="shared" si="10"/>
        <v>-1347288.2300000002</v>
      </c>
      <c r="H60" s="23">
        <f t="shared" si="11"/>
        <v>-840318.01</v>
      </c>
      <c r="I60" s="24">
        <f t="shared" si="12"/>
        <v>-50.413666965536677</v>
      </c>
      <c r="J60" s="24">
        <f t="shared" si="13"/>
        <v>273.31147341500639</v>
      </c>
      <c r="K60" s="24">
        <f t="shared" si="14"/>
        <v>-73.621000555555554</v>
      </c>
    </row>
    <row r="61" spans="1:11">
      <c r="A61" s="21" t="s">
        <v>119</v>
      </c>
      <c r="B61" s="22" t="s">
        <v>120</v>
      </c>
      <c r="C61" s="23">
        <v>-2672466.2400000002</v>
      </c>
      <c r="D61" s="23">
        <v>1800000</v>
      </c>
      <c r="E61" s="23">
        <v>-484860</v>
      </c>
      <c r="F61" s="23">
        <v>-1325178.01</v>
      </c>
      <c r="G61" s="23">
        <f t="shared" si="10"/>
        <v>1347288.2300000002</v>
      </c>
      <c r="H61" s="23">
        <f t="shared" si="11"/>
        <v>840318.01</v>
      </c>
      <c r="I61" s="24">
        <f t="shared" si="12"/>
        <v>-50.413666965536677</v>
      </c>
      <c r="J61" s="24">
        <f t="shared" si="13"/>
        <v>273.31147341500639</v>
      </c>
      <c r="K61" s="24">
        <f t="shared" si="14"/>
        <v>-73.621000555555554</v>
      </c>
    </row>
    <row r="62" spans="1:11">
      <c r="A62" s="25" t="s">
        <v>121</v>
      </c>
      <c r="B62" s="22" t="s">
        <v>122</v>
      </c>
      <c r="C62" s="23">
        <v>-2672466.2400000002</v>
      </c>
      <c r="D62" s="23">
        <v>1800000</v>
      </c>
      <c r="E62" s="23">
        <v>-484860</v>
      </c>
      <c r="F62" s="23">
        <v>-1325178.01</v>
      </c>
      <c r="G62" s="23">
        <f t="shared" si="10"/>
        <v>1347288.2300000002</v>
      </c>
      <c r="H62" s="23">
        <f t="shared" si="11"/>
        <v>840318.01</v>
      </c>
      <c r="I62" s="24">
        <f t="shared" si="12"/>
        <v>-50.413666965536677</v>
      </c>
      <c r="J62" s="24">
        <f t="shared" si="13"/>
        <v>273.31147341500639</v>
      </c>
      <c r="K62" s="24">
        <f t="shared" si="14"/>
        <v>-73.621000555555554</v>
      </c>
    </row>
    <row r="63" spans="1:11" ht="25.5">
      <c r="A63" s="26" t="s">
        <v>146</v>
      </c>
      <c r="B63" s="22" t="s">
        <v>147</v>
      </c>
      <c r="C63" s="23">
        <v>0</v>
      </c>
      <c r="D63" s="23">
        <v>1800000</v>
      </c>
      <c r="E63" s="23">
        <v>-484860</v>
      </c>
      <c r="F63" s="23">
        <v>0</v>
      </c>
      <c r="G63" s="23">
        <f t="shared" si="10"/>
        <v>0</v>
      </c>
      <c r="H63" s="23">
        <f t="shared" si="11"/>
        <v>-484860</v>
      </c>
      <c r="I63" s="24">
        <f t="shared" si="12"/>
        <v>0</v>
      </c>
      <c r="J63" s="24">
        <f t="shared" si="13"/>
        <v>0</v>
      </c>
      <c r="K63" s="24">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469"/>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80</v>
      </c>
      <c r="B12" s="48" t="s">
        <v>81</v>
      </c>
      <c r="C12" s="23"/>
      <c r="D12" s="23"/>
      <c r="E12" s="23"/>
      <c r="F12" s="23"/>
      <c r="G12" s="23"/>
      <c r="H12" s="23"/>
      <c r="I12" s="24"/>
      <c r="J12" s="24"/>
      <c r="K12" s="24"/>
    </row>
    <row r="13" spans="1:11">
      <c r="A13" s="21" t="s">
        <v>19</v>
      </c>
      <c r="B13" s="22" t="s">
        <v>20</v>
      </c>
      <c r="C13" s="23">
        <v>1286973723.1500001</v>
      </c>
      <c r="D13" s="23">
        <v>1583409177</v>
      </c>
      <c r="E13" s="23">
        <v>519599700</v>
      </c>
      <c r="F13" s="23">
        <v>1575425438.3099999</v>
      </c>
      <c r="G13" s="23">
        <f t="shared" ref="G13:G58" si="0">F13-C13</f>
        <v>288451715.15999985</v>
      </c>
      <c r="H13" s="23">
        <f t="shared" ref="H13:H58" si="1">E13-F13</f>
        <v>-1055825738.3099999</v>
      </c>
      <c r="I13" s="24">
        <f t="shared" ref="I13:I58" si="2">IF(ISERROR(F13/C13),0,F13/C13*100-100)</f>
        <v>22.413178293491853</v>
      </c>
      <c r="J13" s="24">
        <f t="shared" ref="J13:J58" si="3">IF(ISERROR(F13/E13),0,F13/E13*100)</f>
        <v>303.19983601029793</v>
      </c>
      <c r="K13" s="24">
        <f t="shared" ref="K13:K58" si="4">IF(ISERROR(F13/D13),0,F13/D13*100)</f>
        <v>99.49578802460104</v>
      </c>
    </row>
    <row r="14" spans="1:11">
      <c r="A14" s="25" t="s">
        <v>114</v>
      </c>
      <c r="B14" s="22" t="s">
        <v>223</v>
      </c>
      <c r="C14" s="23">
        <v>0</v>
      </c>
      <c r="D14" s="23">
        <v>0</v>
      </c>
      <c r="E14" s="23">
        <v>0</v>
      </c>
      <c r="F14" s="23">
        <v>258.43</v>
      </c>
      <c r="G14" s="23">
        <f t="shared" si="0"/>
        <v>258.43</v>
      </c>
      <c r="H14" s="23">
        <f t="shared" si="1"/>
        <v>-258.43</v>
      </c>
      <c r="I14" s="24">
        <f t="shared" si="2"/>
        <v>0</v>
      </c>
      <c r="J14" s="24">
        <f t="shared" si="3"/>
        <v>0</v>
      </c>
      <c r="K14" s="24">
        <f t="shared" si="4"/>
        <v>0</v>
      </c>
    </row>
    <row r="15" spans="1:11" ht="25.5">
      <c r="A15" s="25" t="s">
        <v>128</v>
      </c>
      <c r="B15" s="22" t="s">
        <v>129</v>
      </c>
      <c r="C15" s="23">
        <v>24809092.75</v>
      </c>
      <c r="D15" s="23">
        <v>43994536</v>
      </c>
      <c r="E15" s="23">
        <v>12033784</v>
      </c>
      <c r="F15" s="23">
        <v>35745722.280000001</v>
      </c>
      <c r="G15" s="23">
        <f t="shared" si="0"/>
        <v>10936629.530000001</v>
      </c>
      <c r="H15" s="23">
        <f t="shared" si="1"/>
        <v>-23711938.280000001</v>
      </c>
      <c r="I15" s="24">
        <f t="shared" si="2"/>
        <v>44.083149836263146</v>
      </c>
      <c r="J15" s="24">
        <f t="shared" si="3"/>
        <v>297.04473904467619</v>
      </c>
      <c r="K15" s="24">
        <f t="shared" si="4"/>
        <v>81.250367727483251</v>
      </c>
    </row>
    <row r="16" spans="1:11">
      <c r="A16" s="25" t="s">
        <v>156</v>
      </c>
      <c r="B16" s="22" t="s">
        <v>157</v>
      </c>
      <c r="C16" s="23">
        <v>656526</v>
      </c>
      <c r="D16" s="23">
        <v>6195184</v>
      </c>
      <c r="E16" s="23">
        <v>253579</v>
      </c>
      <c r="F16" s="23">
        <v>6851955</v>
      </c>
      <c r="G16" s="23">
        <f t="shared" si="0"/>
        <v>6195429</v>
      </c>
      <c r="H16" s="23">
        <f t="shared" si="1"/>
        <v>-6598376</v>
      </c>
      <c r="I16" s="24">
        <f t="shared" si="2"/>
        <v>943.6684914230359</v>
      </c>
      <c r="J16" s="24">
        <f t="shared" si="3"/>
        <v>2702.0987542343805</v>
      </c>
      <c r="K16" s="24">
        <f t="shared" si="4"/>
        <v>110.60131547343872</v>
      </c>
    </row>
    <row r="17" spans="1:11">
      <c r="A17" s="25" t="s">
        <v>130</v>
      </c>
      <c r="B17" s="22" t="s">
        <v>131</v>
      </c>
      <c r="C17" s="23">
        <v>433755.4</v>
      </c>
      <c r="D17" s="23">
        <v>964097</v>
      </c>
      <c r="E17" s="23">
        <v>406130</v>
      </c>
      <c r="F17" s="23">
        <v>572142.6</v>
      </c>
      <c r="G17" s="23">
        <f t="shared" si="0"/>
        <v>138387.19999999995</v>
      </c>
      <c r="H17" s="23">
        <f t="shared" si="1"/>
        <v>-166012.59999999998</v>
      </c>
      <c r="I17" s="24">
        <f t="shared" si="2"/>
        <v>31.904432774785022</v>
      </c>
      <c r="J17" s="24">
        <f t="shared" si="3"/>
        <v>140.8767143525472</v>
      </c>
      <c r="K17" s="24">
        <f t="shared" si="4"/>
        <v>59.344920687441196</v>
      </c>
    </row>
    <row r="18" spans="1:11">
      <c r="A18" s="26" t="s">
        <v>132</v>
      </c>
      <c r="B18" s="22" t="s">
        <v>133</v>
      </c>
      <c r="C18" s="23">
        <v>433755.4</v>
      </c>
      <c r="D18" s="23">
        <v>964097</v>
      </c>
      <c r="E18" s="23">
        <v>406130</v>
      </c>
      <c r="F18" s="23">
        <v>572142.6</v>
      </c>
      <c r="G18" s="23">
        <f t="shared" si="0"/>
        <v>138387.19999999995</v>
      </c>
      <c r="H18" s="23">
        <f t="shared" si="1"/>
        <v>-166012.59999999998</v>
      </c>
      <c r="I18" s="24">
        <f t="shared" si="2"/>
        <v>31.904432774785022</v>
      </c>
      <c r="J18" s="24">
        <f t="shared" si="3"/>
        <v>140.8767143525472</v>
      </c>
      <c r="K18" s="24">
        <f t="shared" si="4"/>
        <v>59.344920687441196</v>
      </c>
    </row>
    <row r="19" spans="1:11">
      <c r="A19" s="27" t="s">
        <v>134</v>
      </c>
      <c r="B19" s="22" t="s">
        <v>135</v>
      </c>
      <c r="C19" s="23">
        <v>433755.4</v>
      </c>
      <c r="D19" s="23">
        <v>964097</v>
      </c>
      <c r="E19" s="23">
        <v>406130</v>
      </c>
      <c r="F19" s="23">
        <v>572142.6</v>
      </c>
      <c r="G19" s="23">
        <f t="shared" si="0"/>
        <v>138387.19999999995</v>
      </c>
      <c r="H19" s="23">
        <f t="shared" si="1"/>
        <v>-166012.59999999998</v>
      </c>
      <c r="I19" s="24">
        <f t="shared" si="2"/>
        <v>31.904432774785022</v>
      </c>
      <c r="J19" s="24">
        <f t="shared" si="3"/>
        <v>140.8767143525472</v>
      </c>
      <c r="K19" s="24">
        <f t="shared" si="4"/>
        <v>59.344920687441196</v>
      </c>
    </row>
    <row r="20" spans="1:11" ht="25.5">
      <c r="A20" s="28" t="s">
        <v>136</v>
      </c>
      <c r="B20" s="22" t="s">
        <v>137</v>
      </c>
      <c r="C20" s="23">
        <v>433755.4</v>
      </c>
      <c r="D20" s="23">
        <v>964097</v>
      </c>
      <c r="E20" s="23">
        <v>406130</v>
      </c>
      <c r="F20" s="23">
        <v>572142.6</v>
      </c>
      <c r="G20" s="23">
        <f t="shared" si="0"/>
        <v>138387.19999999995</v>
      </c>
      <c r="H20" s="23">
        <f t="shared" si="1"/>
        <v>-166012.59999999998</v>
      </c>
      <c r="I20" s="24">
        <f t="shared" si="2"/>
        <v>31.904432774785022</v>
      </c>
      <c r="J20" s="24">
        <f t="shared" si="3"/>
        <v>140.8767143525472</v>
      </c>
      <c r="K20" s="24">
        <f t="shared" si="4"/>
        <v>59.344920687441196</v>
      </c>
    </row>
    <row r="21" spans="1:11" ht="25.5">
      <c r="A21" s="29" t="s">
        <v>138</v>
      </c>
      <c r="B21" s="22" t="s">
        <v>139</v>
      </c>
      <c r="C21" s="23">
        <v>410565</v>
      </c>
      <c r="D21" s="23">
        <v>788020</v>
      </c>
      <c r="E21" s="23">
        <v>382559</v>
      </c>
      <c r="F21" s="23">
        <v>419637</v>
      </c>
      <c r="G21" s="23">
        <f t="shared" si="0"/>
        <v>9072</v>
      </c>
      <c r="H21" s="23">
        <f t="shared" si="1"/>
        <v>-37078</v>
      </c>
      <c r="I21" s="24">
        <f t="shared" si="2"/>
        <v>2.2096379379635351</v>
      </c>
      <c r="J21" s="24">
        <f t="shared" si="3"/>
        <v>109.69209978068741</v>
      </c>
      <c r="K21" s="24">
        <f t="shared" si="4"/>
        <v>53.252074820436036</v>
      </c>
    </row>
    <row r="22" spans="1:11" ht="25.5">
      <c r="A22" s="29" t="s">
        <v>158</v>
      </c>
      <c r="B22" s="22" t="s">
        <v>159</v>
      </c>
      <c r="C22" s="23">
        <v>23190.400000000001</v>
      </c>
      <c r="D22" s="23">
        <v>176077</v>
      </c>
      <c r="E22" s="23">
        <v>23571</v>
      </c>
      <c r="F22" s="23">
        <v>152505.60000000001</v>
      </c>
      <c r="G22" s="23">
        <f t="shared" si="0"/>
        <v>129315.20000000001</v>
      </c>
      <c r="H22" s="23">
        <f t="shared" si="1"/>
        <v>-128934.6</v>
      </c>
      <c r="I22" s="24">
        <f t="shared" si="2"/>
        <v>557.62384434938599</v>
      </c>
      <c r="J22" s="24">
        <f t="shared" si="3"/>
        <v>647.00521827669593</v>
      </c>
      <c r="K22" s="24">
        <f t="shared" si="4"/>
        <v>86.613015896454399</v>
      </c>
    </row>
    <row r="23" spans="1:11">
      <c r="A23" s="25" t="s">
        <v>84</v>
      </c>
      <c r="B23" s="22" t="s">
        <v>85</v>
      </c>
      <c r="C23" s="23">
        <v>1261074349</v>
      </c>
      <c r="D23" s="23">
        <v>1532255360</v>
      </c>
      <c r="E23" s="23">
        <v>506906207</v>
      </c>
      <c r="F23" s="23">
        <v>1532255360</v>
      </c>
      <c r="G23" s="23">
        <f t="shared" si="0"/>
        <v>271181011</v>
      </c>
      <c r="H23" s="23">
        <f t="shared" si="1"/>
        <v>-1025349153</v>
      </c>
      <c r="I23" s="24">
        <f t="shared" si="2"/>
        <v>21.503966932246271</v>
      </c>
      <c r="J23" s="24">
        <f t="shared" si="3"/>
        <v>302.27591196175666</v>
      </c>
      <c r="K23" s="24">
        <f t="shared" si="4"/>
        <v>100</v>
      </c>
    </row>
    <row r="24" spans="1:11">
      <c r="A24" s="26" t="s">
        <v>86</v>
      </c>
      <c r="B24" s="22" t="s">
        <v>87</v>
      </c>
      <c r="C24" s="23">
        <v>1261074349</v>
      </c>
      <c r="D24" s="23">
        <v>1532255360</v>
      </c>
      <c r="E24" s="23">
        <v>506906207</v>
      </c>
      <c r="F24" s="23">
        <v>1532255360</v>
      </c>
      <c r="G24" s="23">
        <f t="shared" si="0"/>
        <v>271181011</v>
      </c>
      <c r="H24" s="23">
        <f t="shared" si="1"/>
        <v>-1025349153</v>
      </c>
      <c r="I24" s="24">
        <f t="shared" si="2"/>
        <v>21.503966932246271</v>
      </c>
      <c r="J24" s="24">
        <f t="shared" si="3"/>
        <v>302.27591196175666</v>
      </c>
      <c r="K24" s="24">
        <f t="shared" si="4"/>
        <v>100</v>
      </c>
    </row>
    <row r="25" spans="1:11">
      <c r="A25" s="21" t="s">
        <v>88</v>
      </c>
      <c r="B25" s="22" t="s">
        <v>89</v>
      </c>
      <c r="C25" s="23">
        <v>578197081.95000005</v>
      </c>
      <c r="D25" s="23">
        <v>1578773196</v>
      </c>
      <c r="E25" s="23">
        <v>506458385</v>
      </c>
      <c r="F25" s="23">
        <v>741732948.46000004</v>
      </c>
      <c r="G25" s="23">
        <f t="shared" si="0"/>
        <v>163535866.50999999</v>
      </c>
      <c r="H25" s="23">
        <f t="shared" si="1"/>
        <v>-235274563.46000004</v>
      </c>
      <c r="I25" s="24">
        <f t="shared" si="2"/>
        <v>28.283758534108586</v>
      </c>
      <c r="J25" s="24">
        <f t="shared" si="3"/>
        <v>146.4548658741231</v>
      </c>
      <c r="K25" s="24">
        <f t="shared" si="4"/>
        <v>46.981602572127784</v>
      </c>
    </row>
    <row r="26" spans="1:11">
      <c r="A26" s="25" t="s">
        <v>90</v>
      </c>
      <c r="B26" s="22" t="s">
        <v>91</v>
      </c>
      <c r="C26" s="23">
        <v>369407508.54000002</v>
      </c>
      <c r="D26" s="23">
        <v>1149798142</v>
      </c>
      <c r="E26" s="23">
        <v>400803329</v>
      </c>
      <c r="F26" s="23">
        <v>522089029.13</v>
      </c>
      <c r="G26" s="23">
        <f t="shared" si="0"/>
        <v>152681520.58999997</v>
      </c>
      <c r="H26" s="23">
        <f t="shared" si="1"/>
        <v>-121285700.13</v>
      </c>
      <c r="I26" s="24">
        <f t="shared" si="2"/>
        <v>41.33146107220162</v>
      </c>
      <c r="J26" s="24">
        <f t="shared" si="3"/>
        <v>130.26065188445577</v>
      </c>
      <c r="K26" s="24">
        <f t="shared" si="4"/>
        <v>45.407016245639404</v>
      </c>
    </row>
    <row r="27" spans="1:11">
      <c r="A27" s="26" t="s">
        <v>92</v>
      </c>
      <c r="B27" s="22" t="s">
        <v>93</v>
      </c>
      <c r="C27" s="23">
        <v>347744275.58999997</v>
      </c>
      <c r="D27" s="23">
        <v>1079584954</v>
      </c>
      <c r="E27" s="23">
        <v>381027283</v>
      </c>
      <c r="F27" s="23">
        <v>490206571.44</v>
      </c>
      <c r="G27" s="23">
        <f t="shared" si="0"/>
        <v>142462295.85000002</v>
      </c>
      <c r="H27" s="23">
        <f t="shared" si="1"/>
        <v>-109179288.44</v>
      </c>
      <c r="I27" s="24">
        <f t="shared" si="2"/>
        <v>40.967545938259235</v>
      </c>
      <c r="J27" s="24">
        <f t="shared" si="3"/>
        <v>128.65392934080262</v>
      </c>
      <c r="K27" s="24">
        <f t="shared" si="4"/>
        <v>45.406947329501222</v>
      </c>
    </row>
    <row r="28" spans="1:11">
      <c r="A28" s="27" t="s">
        <v>94</v>
      </c>
      <c r="B28" s="22" t="s">
        <v>95</v>
      </c>
      <c r="C28" s="23">
        <v>173486866.59</v>
      </c>
      <c r="D28" s="23">
        <v>396890409</v>
      </c>
      <c r="E28" s="23">
        <v>184115133</v>
      </c>
      <c r="F28" s="23">
        <v>185466259.74000001</v>
      </c>
      <c r="G28" s="23">
        <f t="shared" si="0"/>
        <v>11979393.150000006</v>
      </c>
      <c r="H28" s="23">
        <f t="shared" si="1"/>
        <v>-1351126.7400000095</v>
      </c>
      <c r="I28" s="24">
        <f t="shared" si="2"/>
        <v>6.9050720584577903</v>
      </c>
      <c r="J28" s="24">
        <f t="shared" si="3"/>
        <v>100.73384882490892</v>
      </c>
      <c r="K28" s="24">
        <f t="shared" si="4"/>
        <v>46.729841672742467</v>
      </c>
    </row>
    <row r="29" spans="1:11">
      <c r="A29" s="27" t="s">
        <v>96</v>
      </c>
      <c r="B29" s="22" t="s">
        <v>97</v>
      </c>
      <c r="C29" s="23">
        <v>174257409</v>
      </c>
      <c r="D29" s="23">
        <v>682694545</v>
      </c>
      <c r="E29" s="23">
        <v>196912150</v>
      </c>
      <c r="F29" s="23">
        <v>304740311.69999999</v>
      </c>
      <c r="G29" s="23">
        <f t="shared" si="0"/>
        <v>130482902.69999999</v>
      </c>
      <c r="H29" s="23">
        <f t="shared" si="1"/>
        <v>-107828161.69999999</v>
      </c>
      <c r="I29" s="24">
        <f t="shared" si="2"/>
        <v>74.879400221083273</v>
      </c>
      <c r="J29" s="24">
        <f t="shared" si="3"/>
        <v>154.75952687530963</v>
      </c>
      <c r="K29" s="24">
        <f t="shared" si="4"/>
        <v>44.637871201973645</v>
      </c>
    </row>
    <row r="30" spans="1:11">
      <c r="A30" s="28" t="s">
        <v>98</v>
      </c>
      <c r="B30" s="22" t="s">
        <v>99</v>
      </c>
      <c r="C30" s="23">
        <v>1012384.49</v>
      </c>
      <c r="D30" s="23">
        <v>0</v>
      </c>
      <c r="E30" s="23">
        <v>0</v>
      </c>
      <c r="F30" s="23">
        <v>1263501.8400000001</v>
      </c>
      <c r="G30" s="23">
        <f t="shared" si="0"/>
        <v>251117.35000000009</v>
      </c>
      <c r="H30" s="23">
        <f t="shared" si="1"/>
        <v>-1263501.8400000001</v>
      </c>
      <c r="I30" s="24">
        <f t="shared" si="2"/>
        <v>24.804543380549021</v>
      </c>
      <c r="J30" s="24">
        <f t="shared" si="3"/>
        <v>0</v>
      </c>
      <c r="K30" s="24">
        <f t="shared" si="4"/>
        <v>0</v>
      </c>
    </row>
    <row r="31" spans="1:11">
      <c r="A31" s="26" t="s">
        <v>100</v>
      </c>
      <c r="B31" s="22" t="s">
        <v>101</v>
      </c>
      <c r="C31" s="23">
        <v>9563590.7400000002</v>
      </c>
      <c r="D31" s="23">
        <v>23037268</v>
      </c>
      <c r="E31" s="23">
        <v>10503812</v>
      </c>
      <c r="F31" s="23">
        <v>11418623.02</v>
      </c>
      <c r="G31" s="23">
        <f t="shared" si="0"/>
        <v>1855032.2799999993</v>
      </c>
      <c r="H31" s="23">
        <f t="shared" si="1"/>
        <v>-914811.01999999955</v>
      </c>
      <c r="I31" s="24">
        <f t="shared" si="2"/>
        <v>19.39681789436338</v>
      </c>
      <c r="J31" s="24">
        <f t="shared" si="3"/>
        <v>108.70932400541821</v>
      </c>
      <c r="K31" s="24">
        <f t="shared" si="4"/>
        <v>49.565873088770765</v>
      </c>
    </row>
    <row r="32" spans="1:11">
      <c r="A32" s="27" t="s">
        <v>102</v>
      </c>
      <c r="B32" s="22" t="s">
        <v>103</v>
      </c>
      <c r="C32" s="23">
        <v>578574</v>
      </c>
      <c r="D32" s="23">
        <v>3377818</v>
      </c>
      <c r="E32" s="23">
        <v>1284868</v>
      </c>
      <c r="F32" s="23">
        <v>827511</v>
      </c>
      <c r="G32" s="23">
        <f t="shared" si="0"/>
        <v>248937</v>
      </c>
      <c r="H32" s="23">
        <f t="shared" si="1"/>
        <v>457357</v>
      </c>
      <c r="I32" s="24">
        <f t="shared" si="2"/>
        <v>43.025956921672957</v>
      </c>
      <c r="J32" s="24">
        <f t="shared" si="3"/>
        <v>64.404359046999389</v>
      </c>
      <c r="K32" s="24">
        <f t="shared" si="4"/>
        <v>24.498389196812852</v>
      </c>
    </row>
    <row r="33" spans="1:11">
      <c r="A33" s="27" t="s">
        <v>104</v>
      </c>
      <c r="B33" s="22" t="s">
        <v>105</v>
      </c>
      <c r="C33" s="23">
        <v>8985016.7400000002</v>
      </c>
      <c r="D33" s="23">
        <v>19659450</v>
      </c>
      <c r="E33" s="23">
        <v>9218944</v>
      </c>
      <c r="F33" s="23">
        <v>10591112.02</v>
      </c>
      <c r="G33" s="23">
        <f t="shared" si="0"/>
        <v>1606095.2799999993</v>
      </c>
      <c r="H33" s="23">
        <f t="shared" si="1"/>
        <v>-1372168.0199999996</v>
      </c>
      <c r="I33" s="24">
        <f t="shared" si="2"/>
        <v>17.875261966401183</v>
      </c>
      <c r="J33" s="24">
        <f t="shared" si="3"/>
        <v>114.88422122967663</v>
      </c>
      <c r="K33" s="24">
        <f t="shared" si="4"/>
        <v>53.872880573973326</v>
      </c>
    </row>
    <row r="34" spans="1:11" ht="25.5">
      <c r="A34" s="26" t="s">
        <v>140</v>
      </c>
      <c r="B34" s="22" t="s">
        <v>141</v>
      </c>
      <c r="C34" s="23">
        <v>7975245.8899999997</v>
      </c>
      <c r="D34" s="23">
        <v>34304446</v>
      </c>
      <c r="E34" s="23">
        <v>5761700</v>
      </c>
      <c r="F34" s="23">
        <v>12321765.539999999</v>
      </c>
      <c r="G34" s="23">
        <f t="shared" si="0"/>
        <v>4346519.6499999994</v>
      </c>
      <c r="H34" s="23">
        <f t="shared" si="1"/>
        <v>-6560065.5399999991</v>
      </c>
      <c r="I34" s="24">
        <f t="shared" si="2"/>
        <v>54.500133412187495</v>
      </c>
      <c r="J34" s="24">
        <f t="shared" si="3"/>
        <v>213.856423277852</v>
      </c>
      <c r="K34" s="24">
        <f t="shared" si="4"/>
        <v>35.91885885578796</v>
      </c>
    </row>
    <row r="35" spans="1:11">
      <c r="A35" s="27" t="s">
        <v>142</v>
      </c>
      <c r="B35" s="22" t="s">
        <v>143</v>
      </c>
      <c r="C35" s="23">
        <v>7975245.8899999997</v>
      </c>
      <c r="D35" s="23">
        <v>34304446</v>
      </c>
      <c r="E35" s="23">
        <v>5761700</v>
      </c>
      <c r="F35" s="23">
        <v>12321765.539999999</v>
      </c>
      <c r="G35" s="23">
        <f t="shared" si="0"/>
        <v>4346519.6499999994</v>
      </c>
      <c r="H35" s="23">
        <f t="shared" si="1"/>
        <v>-6560065.5399999991</v>
      </c>
      <c r="I35" s="24">
        <f t="shared" si="2"/>
        <v>54.500133412187495</v>
      </c>
      <c r="J35" s="24">
        <f t="shared" si="3"/>
        <v>213.856423277852</v>
      </c>
      <c r="K35" s="24">
        <f t="shared" si="4"/>
        <v>35.91885885578796</v>
      </c>
    </row>
    <row r="36" spans="1:11" ht="25.5">
      <c r="A36" s="26" t="s">
        <v>106</v>
      </c>
      <c r="B36" s="22" t="s">
        <v>107</v>
      </c>
      <c r="C36" s="23">
        <v>4124396.32</v>
      </c>
      <c r="D36" s="23">
        <v>12871474</v>
      </c>
      <c r="E36" s="23">
        <v>3510534</v>
      </c>
      <c r="F36" s="23">
        <v>8142069.1299999999</v>
      </c>
      <c r="G36" s="23">
        <f t="shared" si="0"/>
        <v>4017672.81</v>
      </c>
      <c r="H36" s="23">
        <f t="shared" si="1"/>
        <v>-4631535.13</v>
      </c>
      <c r="I36" s="24">
        <f t="shared" si="2"/>
        <v>97.412384705066358</v>
      </c>
      <c r="J36" s="24">
        <f t="shared" si="3"/>
        <v>231.93249602482129</v>
      </c>
      <c r="K36" s="24">
        <f t="shared" si="4"/>
        <v>63.256695620097588</v>
      </c>
    </row>
    <row r="37" spans="1:11">
      <c r="A37" s="27" t="s">
        <v>108</v>
      </c>
      <c r="B37" s="22" t="s">
        <v>109</v>
      </c>
      <c r="C37" s="23">
        <v>945788.46</v>
      </c>
      <c r="D37" s="23">
        <v>1161975</v>
      </c>
      <c r="E37" s="23">
        <v>862884</v>
      </c>
      <c r="F37" s="23">
        <v>702539.34</v>
      </c>
      <c r="G37" s="23">
        <f t="shared" si="0"/>
        <v>-243249.12</v>
      </c>
      <c r="H37" s="23">
        <f t="shared" si="1"/>
        <v>160344.66000000003</v>
      </c>
      <c r="I37" s="24">
        <f t="shared" si="2"/>
        <v>-25.719188834255817</v>
      </c>
      <c r="J37" s="24">
        <f t="shared" si="3"/>
        <v>81.41758799560543</v>
      </c>
      <c r="K37" s="24">
        <f t="shared" si="4"/>
        <v>60.460796488736847</v>
      </c>
    </row>
    <row r="38" spans="1:11" ht="25.5">
      <c r="A38" s="28" t="s">
        <v>144</v>
      </c>
      <c r="B38" s="22" t="s">
        <v>145</v>
      </c>
      <c r="C38" s="23">
        <v>207463.59</v>
      </c>
      <c r="D38" s="23">
        <v>341299</v>
      </c>
      <c r="E38" s="23">
        <v>170652</v>
      </c>
      <c r="F38" s="23">
        <v>67266.960000000006</v>
      </c>
      <c r="G38" s="23">
        <f t="shared" si="0"/>
        <v>-140196.63</v>
      </c>
      <c r="H38" s="23">
        <f t="shared" si="1"/>
        <v>103385.04</v>
      </c>
      <c r="I38" s="24">
        <f t="shared" si="2"/>
        <v>-67.57649860392371</v>
      </c>
      <c r="J38" s="24">
        <f t="shared" si="3"/>
        <v>39.417621826875745</v>
      </c>
      <c r="K38" s="24">
        <f t="shared" si="4"/>
        <v>19.709099645765153</v>
      </c>
    </row>
    <row r="39" spans="1:11" ht="25.5">
      <c r="A39" s="28" t="s">
        <v>110</v>
      </c>
      <c r="B39" s="22" t="s">
        <v>111</v>
      </c>
      <c r="C39" s="23">
        <v>738324.87</v>
      </c>
      <c r="D39" s="23">
        <v>820676</v>
      </c>
      <c r="E39" s="23">
        <v>692232</v>
      </c>
      <c r="F39" s="23">
        <v>635272.38</v>
      </c>
      <c r="G39" s="23">
        <f t="shared" si="0"/>
        <v>-103052.48999999999</v>
      </c>
      <c r="H39" s="23">
        <f t="shared" si="1"/>
        <v>56959.619999999995</v>
      </c>
      <c r="I39" s="24">
        <f t="shared" si="2"/>
        <v>-13.957607848154979</v>
      </c>
      <c r="J39" s="24">
        <f t="shared" si="3"/>
        <v>91.771599694899976</v>
      </c>
      <c r="K39" s="24">
        <f t="shared" si="4"/>
        <v>77.40842671163773</v>
      </c>
    </row>
    <row r="40" spans="1:11" ht="25.5">
      <c r="A40" s="29" t="s">
        <v>112</v>
      </c>
      <c r="B40" s="22" t="s">
        <v>113</v>
      </c>
      <c r="C40" s="23">
        <v>738324.87</v>
      </c>
      <c r="D40" s="23">
        <v>820676</v>
      </c>
      <c r="E40" s="23">
        <v>692232</v>
      </c>
      <c r="F40" s="23">
        <v>635272.38</v>
      </c>
      <c r="G40" s="23">
        <f t="shared" si="0"/>
        <v>-103052.48999999999</v>
      </c>
      <c r="H40" s="23">
        <f t="shared" si="1"/>
        <v>56959.619999999995</v>
      </c>
      <c r="I40" s="24">
        <f t="shared" si="2"/>
        <v>-13.957607848154979</v>
      </c>
      <c r="J40" s="24">
        <f t="shared" si="3"/>
        <v>91.771599694899976</v>
      </c>
      <c r="K40" s="24">
        <f t="shared" si="4"/>
        <v>77.40842671163773</v>
      </c>
    </row>
    <row r="41" spans="1:11" ht="51">
      <c r="A41" s="27" t="s">
        <v>203</v>
      </c>
      <c r="B41" s="22" t="s">
        <v>204</v>
      </c>
      <c r="C41" s="23">
        <v>2355.36</v>
      </c>
      <c r="D41" s="23">
        <v>77250</v>
      </c>
      <c r="E41" s="23">
        <v>41750</v>
      </c>
      <c r="F41" s="23">
        <v>16970.29</v>
      </c>
      <c r="G41" s="23">
        <f t="shared" si="0"/>
        <v>14614.93</v>
      </c>
      <c r="H41" s="23">
        <f t="shared" si="1"/>
        <v>24779.71</v>
      </c>
      <c r="I41" s="24">
        <f t="shared" si="2"/>
        <v>620.49665443923652</v>
      </c>
      <c r="J41" s="24">
        <f t="shared" si="3"/>
        <v>40.647401197604793</v>
      </c>
      <c r="K41" s="24">
        <f t="shared" si="4"/>
        <v>21.968012944983819</v>
      </c>
    </row>
    <row r="42" spans="1:11" ht="63.75">
      <c r="A42" s="28" t="s">
        <v>224</v>
      </c>
      <c r="B42" s="22" t="s">
        <v>225</v>
      </c>
      <c r="C42" s="23">
        <v>2355.36</v>
      </c>
      <c r="D42" s="23">
        <v>77250</v>
      </c>
      <c r="E42" s="23">
        <v>41750</v>
      </c>
      <c r="F42" s="23">
        <v>16970.29</v>
      </c>
      <c r="G42" s="23">
        <f t="shared" si="0"/>
        <v>14614.93</v>
      </c>
      <c r="H42" s="23">
        <f t="shared" si="1"/>
        <v>24779.71</v>
      </c>
      <c r="I42" s="24">
        <f t="shared" si="2"/>
        <v>620.49665443923652</v>
      </c>
      <c r="J42" s="24">
        <f t="shared" si="3"/>
        <v>40.647401197604793</v>
      </c>
      <c r="K42" s="24">
        <f t="shared" si="4"/>
        <v>21.968012944983819</v>
      </c>
    </row>
    <row r="43" spans="1:11" ht="25.5">
      <c r="A43" s="27" t="s">
        <v>188</v>
      </c>
      <c r="B43" s="22" t="s">
        <v>189</v>
      </c>
      <c r="C43" s="23">
        <v>3176252.5</v>
      </c>
      <c r="D43" s="23">
        <v>7080294</v>
      </c>
      <c r="E43" s="23">
        <v>2605900</v>
      </c>
      <c r="F43" s="23">
        <v>2870604.5</v>
      </c>
      <c r="G43" s="23">
        <f t="shared" si="0"/>
        <v>-305648</v>
      </c>
      <c r="H43" s="23">
        <f t="shared" si="1"/>
        <v>-264704.5</v>
      </c>
      <c r="I43" s="24">
        <f t="shared" si="2"/>
        <v>-9.6229125360782888</v>
      </c>
      <c r="J43" s="24">
        <f t="shared" si="3"/>
        <v>110.15789170727963</v>
      </c>
      <c r="K43" s="24">
        <f t="shared" si="4"/>
        <v>40.54357771019113</v>
      </c>
    </row>
    <row r="44" spans="1:11" ht="25.5">
      <c r="A44" s="28" t="s">
        <v>207</v>
      </c>
      <c r="B44" s="22" t="s">
        <v>208</v>
      </c>
      <c r="C44" s="23">
        <v>0</v>
      </c>
      <c r="D44" s="23">
        <v>4058</v>
      </c>
      <c r="E44" s="23">
        <v>0</v>
      </c>
      <c r="F44" s="23">
        <v>0</v>
      </c>
      <c r="G44" s="23">
        <f t="shared" si="0"/>
        <v>0</v>
      </c>
      <c r="H44" s="23">
        <f t="shared" si="1"/>
        <v>0</v>
      </c>
      <c r="I44" s="24">
        <f t="shared" si="2"/>
        <v>0</v>
      </c>
      <c r="J44" s="24">
        <f t="shared" si="3"/>
        <v>0</v>
      </c>
      <c r="K44" s="24">
        <f t="shared" si="4"/>
        <v>0</v>
      </c>
    </row>
    <row r="45" spans="1:11" ht="38.25">
      <c r="A45" s="28" t="s">
        <v>190</v>
      </c>
      <c r="B45" s="22" t="s">
        <v>191</v>
      </c>
      <c r="C45" s="23">
        <v>3176252.5</v>
      </c>
      <c r="D45" s="23">
        <v>7076236</v>
      </c>
      <c r="E45" s="23">
        <v>2605900</v>
      </c>
      <c r="F45" s="23">
        <v>2870604.5</v>
      </c>
      <c r="G45" s="23">
        <f t="shared" si="0"/>
        <v>-305648</v>
      </c>
      <c r="H45" s="23">
        <f t="shared" si="1"/>
        <v>-264704.5</v>
      </c>
      <c r="I45" s="24">
        <f t="shared" si="2"/>
        <v>-9.6229125360782888</v>
      </c>
      <c r="J45" s="24">
        <f t="shared" si="3"/>
        <v>110.15789170727963</v>
      </c>
      <c r="K45" s="24">
        <f t="shared" si="4"/>
        <v>40.566828183797149</v>
      </c>
    </row>
    <row r="46" spans="1:11">
      <c r="A46" s="27" t="s">
        <v>226</v>
      </c>
      <c r="B46" s="22" t="s">
        <v>227</v>
      </c>
      <c r="C46" s="23">
        <v>0</v>
      </c>
      <c r="D46" s="23">
        <v>4551955</v>
      </c>
      <c r="E46" s="23">
        <v>0</v>
      </c>
      <c r="F46" s="23">
        <v>4551955</v>
      </c>
      <c r="G46" s="23">
        <f t="shared" si="0"/>
        <v>4551955</v>
      </c>
      <c r="H46" s="23">
        <f t="shared" si="1"/>
        <v>-4551955</v>
      </c>
      <c r="I46" s="24">
        <f t="shared" si="2"/>
        <v>0</v>
      </c>
      <c r="J46" s="24">
        <f t="shared" si="3"/>
        <v>0</v>
      </c>
      <c r="K46" s="24">
        <f t="shared" si="4"/>
        <v>100</v>
      </c>
    </row>
    <row r="47" spans="1:11">
      <c r="A47" s="25" t="s">
        <v>114</v>
      </c>
      <c r="B47" s="22" t="s">
        <v>115</v>
      </c>
      <c r="C47" s="23">
        <v>208789573.41</v>
      </c>
      <c r="D47" s="23">
        <v>428975054</v>
      </c>
      <c r="E47" s="23">
        <v>105655056</v>
      </c>
      <c r="F47" s="23">
        <v>219643919.33000001</v>
      </c>
      <c r="G47" s="23">
        <f t="shared" si="0"/>
        <v>10854345.920000017</v>
      </c>
      <c r="H47" s="23">
        <f t="shared" si="1"/>
        <v>-113988863.33000001</v>
      </c>
      <c r="I47" s="24">
        <f t="shared" si="2"/>
        <v>5.1987011337416504</v>
      </c>
      <c r="J47" s="24">
        <f t="shared" si="3"/>
        <v>207.88775061555032</v>
      </c>
      <c r="K47" s="24">
        <f t="shared" si="4"/>
        <v>51.202026150919252</v>
      </c>
    </row>
    <row r="48" spans="1:11">
      <c r="A48" s="26" t="s">
        <v>116</v>
      </c>
      <c r="B48" s="22" t="s">
        <v>117</v>
      </c>
      <c r="C48" s="23">
        <v>207578451.41</v>
      </c>
      <c r="D48" s="23">
        <v>428773379</v>
      </c>
      <c r="E48" s="23">
        <v>105523056</v>
      </c>
      <c r="F48" s="23">
        <v>219461619.33000001</v>
      </c>
      <c r="G48" s="23">
        <f t="shared" si="0"/>
        <v>11883167.920000017</v>
      </c>
      <c r="H48" s="23">
        <f t="shared" si="1"/>
        <v>-113938563.33000001</v>
      </c>
      <c r="I48" s="24">
        <f t="shared" si="2"/>
        <v>5.7246635377045578</v>
      </c>
      <c r="J48" s="24">
        <f t="shared" si="3"/>
        <v>207.97504133125182</v>
      </c>
      <c r="K48" s="24">
        <f t="shared" si="4"/>
        <v>51.183592563940408</v>
      </c>
    </row>
    <row r="49" spans="1:11">
      <c r="A49" s="26" t="s">
        <v>228</v>
      </c>
      <c r="B49" s="22" t="s">
        <v>229</v>
      </c>
      <c r="C49" s="23">
        <v>1211122</v>
      </c>
      <c r="D49" s="23">
        <v>201675</v>
      </c>
      <c r="E49" s="23">
        <v>132000</v>
      </c>
      <c r="F49" s="23">
        <v>182300</v>
      </c>
      <c r="G49" s="23">
        <f t="shared" si="0"/>
        <v>-1028822</v>
      </c>
      <c r="H49" s="23">
        <f t="shared" si="1"/>
        <v>-50300</v>
      </c>
      <c r="I49" s="24">
        <f t="shared" si="2"/>
        <v>-84.947841753349365</v>
      </c>
      <c r="J49" s="24">
        <f t="shared" si="3"/>
        <v>138.10606060606062</v>
      </c>
      <c r="K49" s="24">
        <f t="shared" si="4"/>
        <v>90.392958968637657</v>
      </c>
    </row>
    <row r="50" spans="1:11" ht="25.5">
      <c r="A50" s="27" t="s">
        <v>230</v>
      </c>
      <c r="B50" s="22" t="s">
        <v>231</v>
      </c>
      <c r="C50" s="23">
        <v>1211122</v>
      </c>
      <c r="D50" s="23">
        <v>201675</v>
      </c>
      <c r="E50" s="23">
        <v>132000</v>
      </c>
      <c r="F50" s="23">
        <v>182300</v>
      </c>
      <c r="G50" s="23">
        <f t="shared" si="0"/>
        <v>-1028822</v>
      </c>
      <c r="H50" s="23">
        <f t="shared" si="1"/>
        <v>-50300</v>
      </c>
      <c r="I50" s="24">
        <f t="shared" si="2"/>
        <v>-84.947841753349365</v>
      </c>
      <c r="J50" s="24">
        <f t="shared" si="3"/>
        <v>138.10606060606062</v>
      </c>
      <c r="K50" s="24">
        <f t="shared" si="4"/>
        <v>90.392958968637657</v>
      </c>
    </row>
    <row r="51" spans="1:11" ht="25.5">
      <c r="A51" s="28" t="s">
        <v>232</v>
      </c>
      <c r="B51" s="22" t="s">
        <v>233</v>
      </c>
      <c r="C51" s="23">
        <v>662672</v>
      </c>
      <c r="D51" s="23">
        <v>19375</v>
      </c>
      <c r="E51" s="23">
        <v>0</v>
      </c>
      <c r="F51" s="23">
        <v>0</v>
      </c>
      <c r="G51" s="23">
        <f t="shared" si="0"/>
        <v>-662672</v>
      </c>
      <c r="H51" s="23">
        <f t="shared" si="1"/>
        <v>0</v>
      </c>
      <c r="I51" s="24">
        <f t="shared" si="2"/>
        <v>-100</v>
      </c>
      <c r="J51" s="24">
        <f t="shared" si="3"/>
        <v>0</v>
      </c>
      <c r="K51" s="24">
        <f t="shared" si="4"/>
        <v>0</v>
      </c>
    </row>
    <row r="52" spans="1:11" ht="38.25">
      <c r="A52" s="28" t="s">
        <v>234</v>
      </c>
      <c r="B52" s="22" t="s">
        <v>235</v>
      </c>
      <c r="C52" s="23">
        <v>548450</v>
      </c>
      <c r="D52" s="23">
        <v>182300</v>
      </c>
      <c r="E52" s="23">
        <v>132000</v>
      </c>
      <c r="F52" s="23">
        <v>182300</v>
      </c>
      <c r="G52" s="23">
        <f t="shared" si="0"/>
        <v>-366150</v>
      </c>
      <c r="H52" s="23">
        <f t="shared" si="1"/>
        <v>-50300</v>
      </c>
      <c r="I52" s="24">
        <f t="shared" si="2"/>
        <v>-66.760871547087248</v>
      </c>
      <c r="J52" s="24">
        <f t="shared" si="3"/>
        <v>138.10606060606062</v>
      </c>
      <c r="K52" s="24">
        <f t="shared" si="4"/>
        <v>100</v>
      </c>
    </row>
    <row r="53" spans="1:11">
      <c r="A53" s="21"/>
      <c r="B53" s="22" t="s">
        <v>118</v>
      </c>
      <c r="C53" s="23">
        <v>708776641.20000005</v>
      </c>
      <c r="D53" s="23">
        <v>4635981</v>
      </c>
      <c r="E53" s="23">
        <v>13141315</v>
      </c>
      <c r="F53" s="23">
        <v>833692489.85000002</v>
      </c>
      <c r="G53" s="23">
        <f t="shared" si="0"/>
        <v>124915848.64999998</v>
      </c>
      <c r="H53" s="23">
        <f t="shared" si="1"/>
        <v>-820551174.85000002</v>
      </c>
      <c r="I53" s="24">
        <f t="shared" si="2"/>
        <v>17.624148622972413</v>
      </c>
      <c r="J53" s="24">
        <f t="shared" si="3"/>
        <v>6344.0568150904228</v>
      </c>
      <c r="K53" s="24">
        <f t="shared" si="4"/>
        <v>17983.086855834827</v>
      </c>
    </row>
    <row r="54" spans="1:11">
      <c r="A54" s="21" t="s">
        <v>119</v>
      </c>
      <c r="B54" s="22" t="s">
        <v>120</v>
      </c>
      <c r="C54" s="23">
        <v>-708776641.20000005</v>
      </c>
      <c r="D54" s="23">
        <v>-4635981</v>
      </c>
      <c r="E54" s="23">
        <v>-13141315</v>
      </c>
      <c r="F54" s="23">
        <v>-833692489.85000002</v>
      </c>
      <c r="G54" s="23">
        <f t="shared" si="0"/>
        <v>-124915848.64999998</v>
      </c>
      <c r="H54" s="23">
        <f t="shared" si="1"/>
        <v>820551174.85000002</v>
      </c>
      <c r="I54" s="24">
        <f t="shared" si="2"/>
        <v>17.624148622972413</v>
      </c>
      <c r="J54" s="24">
        <f t="shared" si="3"/>
        <v>6344.0568150904228</v>
      </c>
      <c r="K54" s="24">
        <f t="shared" si="4"/>
        <v>17983.086855834827</v>
      </c>
    </row>
    <row r="55" spans="1:11">
      <c r="A55" s="25" t="s">
        <v>121</v>
      </c>
      <c r="B55" s="22" t="s">
        <v>122</v>
      </c>
      <c r="C55" s="23">
        <v>-708776641.20000005</v>
      </c>
      <c r="D55" s="23">
        <v>8505334</v>
      </c>
      <c r="E55" s="23">
        <v>0</v>
      </c>
      <c r="F55" s="23">
        <v>-820551174.85000002</v>
      </c>
      <c r="G55" s="23">
        <f t="shared" si="0"/>
        <v>-111774533.64999998</v>
      </c>
      <c r="H55" s="23">
        <f t="shared" si="1"/>
        <v>820551174.85000002</v>
      </c>
      <c r="I55" s="24">
        <f t="shared" si="2"/>
        <v>15.770064524242684</v>
      </c>
      <c r="J55" s="24">
        <f t="shared" si="3"/>
        <v>0</v>
      </c>
      <c r="K55" s="24">
        <f t="shared" si="4"/>
        <v>-9647.4891503378949</v>
      </c>
    </row>
    <row r="56" spans="1:11" ht="25.5">
      <c r="A56" s="26" t="s">
        <v>146</v>
      </c>
      <c r="B56" s="22" t="s">
        <v>147</v>
      </c>
      <c r="C56" s="23">
        <v>-2905541.07</v>
      </c>
      <c r="D56" s="23">
        <v>4518067</v>
      </c>
      <c r="E56" s="23">
        <v>0</v>
      </c>
      <c r="F56" s="23">
        <v>-3958898.38</v>
      </c>
      <c r="G56" s="23">
        <f t="shared" si="0"/>
        <v>-1053357.31</v>
      </c>
      <c r="H56" s="23">
        <f t="shared" si="1"/>
        <v>3958898.38</v>
      </c>
      <c r="I56" s="24">
        <f t="shared" si="2"/>
        <v>36.253395998288198</v>
      </c>
      <c r="J56" s="24">
        <f t="shared" si="3"/>
        <v>0</v>
      </c>
      <c r="K56" s="24">
        <f t="shared" si="4"/>
        <v>-87.623720055501607</v>
      </c>
    </row>
    <row r="57" spans="1:11" ht="25.5">
      <c r="A57" s="26" t="s">
        <v>192</v>
      </c>
      <c r="B57" s="22" t="s">
        <v>193</v>
      </c>
      <c r="C57" s="23">
        <v>-143912.44</v>
      </c>
      <c r="D57" s="23">
        <v>3987267</v>
      </c>
      <c r="E57" s="23">
        <v>0</v>
      </c>
      <c r="F57" s="23">
        <v>-3987265.22</v>
      </c>
      <c r="G57" s="23">
        <f t="shared" si="0"/>
        <v>-3843352.7800000003</v>
      </c>
      <c r="H57" s="23">
        <f t="shared" si="1"/>
        <v>3987265.22</v>
      </c>
      <c r="I57" s="24">
        <f t="shared" si="2"/>
        <v>2670.6188707522438</v>
      </c>
      <c r="J57" s="24">
        <f t="shared" si="3"/>
        <v>0</v>
      </c>
      <c r="K57" s="24">
        <f t="shared" si="4"/>
        <v>-99.999955357893029</v>
      </c>
    </row>
    <row r="58" spans="1:11">
      <c r="A58" s="25" t="s">
        <v>236</v>
      </c>
      <c r="B58" s="22" t="s">
        <v>237</v>
      </c>
      <c r="C58" s="23">
        <v>0</v>
      </c>
      <c r="D58" s="23">
        <v>-13141315</v>
      </c>
      <c r="E58" s="23">
        <v>-13141315</v>
      </c>
      <c r="F58" s="23">
        <v>-13141315</v>
      </c>
      <c r="G58" s="23">
        <f t="shared" si="0"/>
        <v>-13141315</v>
      </c>
      <c r="H58" s="23">
        <f t="shared" si="1"/>
        <v>0</v>
      </c>
      <c r="I58" s="24">
        <f t="shared" si="2"/>
        <v>0</v>
      </c>
      <c r="J58" s="24">
        <f t="shared" si="3"/>
        <v>100</v>
      </c>
      <c r="K58" s="24">
        <f t="shared" si="4"/>
        <v>100</v>
      </c>
    </row>
    <row r="59" spans="1:11">
      <c r="A59" s="21"/>
      <c r="B59" s="22"/>
      <c r="C59" s="23"/>
      <c r="D59" s="23"/>
      <c r="E59" s="23"/>
      <c r="F59" s="23"/>
      <c r="G59" s="23"/>
      <c r="H59" s="23"/>
      <c r="I59" s="24"/>
      <c r="J59" s="24"/>
      <c r="K59" s="24"/>
    </row>
    <row r="60" spans="1:11" s="3" customFormat="1">
      <c r="A60" s="30"/>
      <c r="B60" s="31" t="s">
        <v>123</v>
      </c>
      <c r="C60" s="32"/>
      <c r="D60" s="32"/>
      <c r="E60" s="32"/>
      <c r="F60" s="32"/>
      <c r="G60" s="32"/>
      <c r="H60" s="32"/>
      <c r="I60" s="33"/>
      <c r="J60" s="33"/>
      <c r="K60" s="33"/>
    </row>
    <row r="61" spans="1:11">
      <c r="A61" s="21" t="s">
        <v>19</v>
      </c>
      <c r="B61" s="22" t="s">
        <v>20</v>
      </c>
      <c r="C61" s="23">
        <v>1282566746.75</v>
      </c>
      <c r="D61" s="23">
        <v>1573167302</v>
      </c>
      <c r="E61" s="23">
        <v>518974049</v>
      </c>
      <c r="F61" s="23">
        <v>1564550363.71</v>
      </c>
      <c r="G61" s="23">
        <f t="shared" ref="G61:G100" si="5">F61-C61</f>
        <v>281983616.96000004</v>
      </c>
      <c r="H61" s="23">
        <f t="shared" ref="H61:H100" si="6">E61-F61</f>
        <v>-1045576314.71</v>
      </c>
      <c r="I61" s="24">
        <f t="shared" ref="I61:I100" si="7">IF(ISERROR(F61/C61),0,F61/C61*100-100)</f>
        <v>21.985882424797083</v>
      </c>
      <c r="J61" s="24">
        <f t="shared" ref="J61:J100" si="8">IF(ISERROR(F61/E61),0,F61/E61*100)</f>
        <v>301.46986476967368</v>
      </c>
      <c r="K61" s="24">
        <f t="shared" ref="K61:K100" si="9">IF(ISERROR(F61/D61),0,F61/D61*100)</f>
        <v>99.452255441678389</v>
      </c>
    </row>
    <row r="62" spans="1:11">
      <c r="A62" s="25" t="s">
        <v>114</v>
      </c>
      <c r="B62" s="22" t="s">
        <v>223</v>
      </c>
      <c r="C62" s="23">
        <v>0</v>
      </c>
      <c r="D62" s="23">
        <v>0</v>
      </c>
      <c r="E62" s="23">
        <v>0</v>
      </c>
      <c r="F62" s="23">
        <v>258.43</v>
      </c>
      <c r="G62" s="23">
        <f t="shared" si="5"/>
        <v>258.43</v>
      </c>
      <c r="H62" s="23">
        <f t="shared" si="6"/>
        <v>-258.43</v>
      </c>
      <c r="I62" s="24">
        <f t="shared" si="7"/>
        <v>0</v>
      </c>
      <c r="J62" s="24">
        <f t="shared" si="8"/>
        <v>0</v>
      </c>
      <c r="K62" s="24">
        <f t="shared" si="9"/>
        <v>0</v>
      </c>
    </row>
    <row r="63" spans="1:11" ht="25.5">
      <c r="A63" s="25" t="s">
        <v>128</v>
      </c>
      <c r="B63" s="22" t="s">
        <v>129</v>
      </c>
      <c r="C63" s="23">
        <v>24809092.75</v>
      </c>
      <c r="D63" s="23">
        <v>43994536</v>
      </c>
      <c r="E63" s="23">
        <v>12033784</v>
      </c>
      <c r="F63" s="23">
        <v>35745722.280000001</v>
      </c>
      <c r="G63" s="23">
        <f t="shared" si="5"/>
        <v>10936629.530000001</v>
      </c>
      <c r="H63" s="23">
        <f t="shared" si="6"/>
        <v>-23711938.280000001</v>
      </c>
      <c r="I63" s="24">
        <f t="shared" si="7"/>
        <v>44.083149836263146</v>
      </c>
      <c r="J63" s="24">
        <f t="shared" si="8"/>
        <v>297.04473904467619</v>
      </c>
      <c r="K63" s="24">
        <f t="shared" si="9"/>
        <v>81.250367727483251</v>
      </c>
    </row>
    <row r="64" spans="1:11">
      <c r="A64" s="25" t="s">
        <v>130</v>
      </c>
      <c r="B64" s="22" t="s">
        <v>131</v>
      </c>
      <c r="C64" s="23">
        <v>368157</v>
      </c>
      <c r="D64" s="23">
        <v>743760</v>
      </c>
      <c r="E64" s="23">
        <v>367200</v>
      </c>
      <c r="F64" s="23">
        <v>375377</v>
      </c>
      <c r="G64" s="23">
        <f t="shared" si="5"/>
        <v>7220</v>
      </c>
      <c r="H64" s="23">
        <f t="shared" si="6"/>
        <v>-8177</v>
      </c>
      <c r="I64" s="24">
        <f t="shared" si="7"/>
        <v>1.9611198483255805</v>
      </c>
      <c r="J64" s="24">
        <f t="shared" si="8"/>
        <v>102.22685185185185</v>
      </c>
      <c r="K64" s="24">
        <f t="shared" si="9"/>
        <v>50.470178552221142</v>
      </c>
    </row>
    <row r="65" spans="1:11">
      <c r="A65" s="26" t="s">
        <v>132</v>
      </c>
      <c r="B65" s="22" t="s">
        <v>133</v>
      </c>
      <c r="C65" s="23">
        <v>368157</v>
      </c>
      <c r="D65" s="23">
        <v>743760</v>
      </c>
      <c r="E65" s="23">
        <v>367200</v>
      </c>
      <c r="F65" s="23">
        <v>375377</v>
      </c>
      <c r="G65" s="23">
        <f t="shared" si="5"/>
        <v>7220</v>
      </c>
      <c r="H65" s="23">
        <f t="shared" si="6"/>
        <v>-8177</v>
      </c>
      <c r="I65" s="24">
        <f t="shared" si="7"/>
        <v>1.9611198483255805</v>
      </c>
      <c r="J65" s="24">
        <f t="shared" si="8"/>
        <v>102.22685185185185</v>
      </c>
      <c r="K65" s="24">
        <f t="shared" si="9"/>
        <v>50.470178552221142</v>
      </c>
    </row>
    <row r="66" spans="1:11">
      <c r="A66" s="27" t="s">
        <v>134</v>
      </c>
      <c r="B66" s="22" t="s">
        <v>135</v>
      </c>
      <c r="C66" s="23">
        <v>368157</v>
      </c>
      <c r="D66" s="23">
        <v>743760</v>
      </c>
      <c r="E66" s="23">
        <v>367200</v>
      </c>
      <c r="F66" s="23">
        <v>375377</v>
      </c>
      <c r="G66" s="23">
        <f t="shared" si="5"/>
        <v>7220</v>
      </c>
      <c r="H66" s="23">
        <f t="shared" si="6"/>
        <v>-8177</v>
      </c>
      <c r="I66" s="24">
        <f t="shared" si="7"/>
        <v>1.9611198483255805</v>
      </c>
      <c r="J66" s="24">
        <f t="shared" si="8"/>
        <v>102.22685185185185</v>
      </c>
      <c r="K66" s="24">
        <f t="shared" si="9"/>
        <v>50.470178552221142</v>
      </c>
    </row>
    <row r="67" spans="1:11" ht="25.5">
      <c r="A67" s="28" t="s">
        <v>136</v>
      </c>
      <c r="B67" s="22" t="s">
        <v>137</v>
      </c>
      <c r="C67" s="23">
        <v>368157</v>
      </c>
      <c r="D67" s="23">
        <v>743760</v>
      </c>
      <c r="E67" s="23">
        <v>367200</v>
      </c>
      <c r="F67" s="23">
        <v>375377</v>
      </c>
      <c r="G67" s="23">
        <f t="shared" si="5"/>
        <v>7220</v>
      </c>
      <c r="H67" s="23">
        <f t="shared" si="6"/>
        <v>-8177</v>
      </c>
      <c r="I67" s="24">
        <f t="shared" si="7"/>
        <v>1.9611198483255805</v>
      </c>
      <c r="J67" s="24">
        <f t="shared" si="8"/>
        <v>102.22685185185185</v>
      </c>
      <c r="K67" s="24">
        <f t="shared" si="9"/>
        <v>50.470178552221142</v>
      </c>
    </row>
    <row r="68" spans="1:11" ht="25.5">
      <c r="A68" s="29" t="s">
        <v>138</v>
      </c>
      <c r="B68" s="22" t="s">
        <v>139</v>
      </c>
      <c r="C68" s="23">
        <v>368157</v>
      </c>
      <c r="D68" s="23">
        <v>743760</v>
      </c>
      <c r="E68" s="23">
        <v>367200</v>
      </c>
      <c r="F68" s="23">
        <v>375377</v>
      </c>
      <c r="G68" s="23">
        <f t="shared" si="5"/>
        <v>7220</v>
      </c>
      <c r="H68" s="23">
        <f t="shared" si="6"/>
        <v>-8177</v>
      </c>
      <c r="I68" s="24">
        <f t="shared" si="7"/>
        <v>1.9611198483255805</v>
      </c>
      <c r="J68" s="24">
        <f t="shared" si="8"/>
        <v>102.22685185185185</v>
      </c>
      <c r="K68" s="24">
        <f t="shared" si="9"/>
        <v>50.470178552221142</v>
      </c>
    </row>
    <row r="69" spans="1:11">
      <c r="A69" s="25" t="s">
        <v>84</v>
      </c>
      <c r="B69" s="22" t="s">
        <v>85</v>
      </c>
      <c r="C69" s="23">
        <v>1257389497</v>
      </c>
      <c r="D69" s="23">
        <v>1528429006</v>
      </c>
      <c r="E69" s="23">
        <v>506573065</v>
      </c>
      <c r="F69" s="23">
        <v>1528429006</v>
      </c>
      <c r="G69" s="23">
        <f t="shared" si="5"/>
        <v>271039509</v>
      </c>
      <c r="H69" s="23">
        <f t="shared" si="6"/>
        <v>-1021855941</v>
      </c>
      <c r="I69" s="24">
        <f t="shared" si="7"/>
        <v>21.555731906992378</v>
      </c>
      <c r="J69" s="24">
        <f t="shared" si="8"/>
        <v>301.71935927939637</v>
      </c>
      <c r="K69" s="24">
        <f t="shared" si="9"/>
        <v>100</v>
      </c>
    </row>
    <row r="70" spans="1:11">
      <c r="A70" s="26" t="s">
        <v>86</v>
      </c>
      <c r="B70" s="22" t="s">
        <v>87</v>
      </c>
      <c r="C70" s="23">
        <v>1257389497</v>
      </c>
      <c r="D70" s="23">
        <v>1528429006</v>
      </c>
      <c r="E70" s="23">
        <v>506573065</v>
      </c>
      <c r="F70" s="23">
        <v>1528429006</v>
      </c>
      <c r="G70" s="23">
        <f t="shared" si="5"/>
        <v>271039509</v>
      </c>
      <c r="H70" s="23">
        <f t="shared" si="6"/>
        <v>-1021855941</v>
      </c>
      <c r="I70" s="24">
        <f t="shared" si="7"/>
        <v>21.555731906992378</v>
      </c>
      <c r="J70" s="24">
        <f t="shared" si="8"/>
        <v>301.71935927939637</v>
      </c>
      <c r="K70" s="24">
        <f t="shared" si="9"/>
        <v>100</v>
      </c>
    </row>
    <row r="71" spans="1:11">
      <c r="A71" s="21" t="s">
        <v>88</v>
      </c>
      <c r="B71" s="22" t="s">
        <v>89</v>
      </c>
      <c r="C71" s="23">
        <v>577756685.77999997</v>
      </c>
      <c r="D71" s="23">
        <v>1564544054</v>
      </c>
      <c r="E71" s="23">
        <v>505832734</v>
      </c>
      <c r="F71" s="23">
        <v>736744640.28999996</v>
      </c>
      <c r="G71" s="23">
        <f t="shared" si="5"/>
        <v>158987954.50999999</v>
      </c>
      <c r="H71" s="23">
        <f t="shared" si="6"/>
        <v>-230911906.28999996</v>
      </c>
      <c r="I71" s="24">
        <f t="shared" si="7"/>
        <v>27.518150533447908</v>
      </c>
      <c r="J71" s="24">
        <f t="shared" si="8"/>
        <v>145.64985434295755</v>
      </c>
      <c r="K71" s="24">
        <f t="shared" si="9"/>
        <v>47.090054026053011</v>
      </c>
    </row>
    <row r="72" spans="1:11">
      <c r="A72" s="25" t="s">
        <v>90</v>
      </c>
      <c r="B72" s="22" t="s">
        <v>91</v>
      </c>
      <c r="C72" s="23">
        <v>369021390.22000003</v>
      </c>
      <c r="D72" s="23">
        <v>1139151109</v>
      </c>
      <c r="E72" s="23">
        <v>400177678</v>
      </c>
      <c r="F72" s="23">
        <v>517108929.20999998</v>
      </c>
      <c r="G72" s="23">
        <f t="shared" si="5"/>
        <v>148087538.98999995</v>
      </c>
      <c r="H72" s="23">
        <f t="shared" si="6"/>
        <v>-116931251.20999998</v>
      </c>
      <c r="I72" s="24">
        <f t="shared" si="7"/>
        <v>40.129798140350175</v>
      </c>
      <c r="J72" s="24">
        <f t="shared" si="8"/>
        <v>129.2198334985591</v>
      </c>
      <c r="K72" s="24">
        <f t="shared" si="9"/>
        <v>45.394234805595048</v>
      </c>
    </row>
    <row r="73" spans="1:11">
      <c r="A73" s="26" t="s">
        <v>92</v>
      </c>
      <c r="B73" s="22" t="s">
        <v>93</v>
      </c>
      <c r="C73" s="23">
        <v>347360512.63</v>
      </c>
      <c r="D73" s="23">
        <v>1077029860</v>
      </c>
      <c r="E73" s="23">
        <v>380443382</v>
      </c>
      <c r="F73" s="23">
        <v>489795396.81</v>
      </c>
      <c r="G73" s="23">
        <f t="shared" si="5"/>
        <v>142434884.18000001</v>
      </c>
      <c r="H73" s="23">
        <f t="shared" si="6"/>
        <v>-109352014.81</v>
      </c>
      <c r="I73" s="24">
        <f t="shared" si="7"/>
        <v>41.004915354819929</v>
      </c>
      <c r="J73" s="24">
        <f t="shared" si="8"/>
        <v>128.74330846159916</v>
      </c>
      <c r="K73" s="24">
        <f t="shared" si="9"/>
        <v>45.476491878321738</v>
      </c>
    </row>
    <row r="74" spans="1:11">
      <c r="A74" s="27" t="s">
        <v>94</v>
      </c>
      <c r="B74" s="22" t="s">
        <v>95</v>
      </c>
      <c r="C74" s="23">
        <v>173173627.50999999</v>
      </c>
      <c r="D74" s="23">
        <v>395890021</v>
      </c>
      <c r="E74" s="23">
        <v>183992600</v>
      </c>
      <c r="F74" s="23">
        <v>185152381.41999999</v>
      </c>
      <c r="G74" s="23">
        <f t="shared" si="5"/>
        <v>11978753.909999996</v>
      </c>
      <c r="H74" s="23">
        <f t="shared" si="6"/>
        <v>-1159781.4199999869</v>
      </c>
      <c r="I74" s="24">
        <f t="shared" si="7"/>
        <v>6.9171929249494326</v>
      </c>
      <c r="J74" s="24">
        <f t="shared" si="8"/>
        <v>100.63034133981475</v>
      </c>
      <c r="K74" s="24">
        <f t="shared" si="9"/>
        <v>46.768640682660703</v>
      </c>
    </row>
    <row r="75" spans="1:11">
      <c r="A75" s="27" t="s">
        <v>96</v>
      </c>
      <c r="B75" s="22" t="s">
        <v>97</v>
      </c>
      <c r="C75" s="23">
        <v>174186885.12</v>
      </c>
      <c r="D75" s="23">
        <v>681139839</v>
      </c>
      <c r="E75" s="23">
        <v>196450782</v>
      </c>
      <c r="F75" s="23">
        <v>304643015.38999999</v>
      </c>
      <c r="G75" s="23">
        <f t="shared" si="5"/>
        <v>130456130.26999998</v>
      </c>
      <c r="H75" s="23">
        <f t="shared" si="6"/>
        <v>-108192233.38999999</v>
      </c>
      <c r="I75" s="24">
        <f t="shared" si="7"/>
        <v>74.894347057257932</v>
      </c>
      <c r="J75" s="24">
        <f t="shared" si="8"/>
        <v>155.07345518736594</v>
      </c>
      <c r="K75" s="24">
        <f t="shared" si="9"/>
        <v>44.725473088940845</v>
      </c>
    </row>
    <row r="76" spans="1:11">
      <c r="A76" s="28" t="s">
        <v>98</v>
      </c>
      <c r="B76" s="22" t="s">
        <v>99</v>
      </c>
      <c r="C76" s="23">
        <v>1012384.49</v>
      </c>
      <c r="D76" s="23">
        <v>0</v>
      </c>
      <c r="E76" s="23">
        <v>0</v>
      </c>
      <c r="F76" s="23">
        <v>1263501.8400000001</v>
      </c>
      <c r="G76" s="23">
        <f t="shared" si="5"/>
        <v>251117.35000000009</v>
      </c>
      <c r="H76" s="23">
        <f t="shared" si="6"/>
        <v>-1263501.8400000001</v>
      </c>
      <c r="I76" s="24">
        <f t="shared" si="7"/>
        <v>24.804543380549021</v>
      </c>
      <c r="J76" s="24">
        <f t="shared" si="8"/>
        <v>0</v>
      </c>
      <c r="K76" s="24">
        <f t="shared" si="9"/>
        <v>0</v>
      </c>
    </row>
    <row r="77" spans="1:11">
      <c r="A77" s="26" t="s">
        <v>100</v>
      </c>
      <c r="B77" s="22" t="s">
        <v>101</v>
      </c>
      <c r="C77" s="23">
        <v>9563590.7400000002</v>
      </c>
      <c r="D77" s="23">
        <v>23037268</v>
      </c>
      <c r="E77" s="23">
        <v>10503812</v>
      </c>
      <c r="F77" s="23">
        <v>11418623.02</v>
      </c>
      <c r="G77" s="23">
        <f t="shared" si="5"/>
        <v>1855032.2799999993</v>
      </c>
      <c r="H77" s="23">
        <f t="shared" si="6"/>
        <v>-914811.01999999955</v>
      </c>
      <c r="I77" s="24">
        <f t="shared" si="7"/>
        <v>19.39681789436338</v>
      </c>
      <c r="J77" s="24">
        <f t="shared" si="8"/>
        <v>108.70932400541821</v>
      </c>
      <c r="K77" s="24">
        <f t="shared" si="9"/>
        <v>49.565873088770765</v>
      </c>
    </row>
    <row r="78" spans="1:11">
      <c r="A78" s="27" t="s">
        <v>102</v>
      </c>
      <c r="B78" s="22" t="s">
        <v>103</v>
      </c>
      <c r="C78" s="23">
        <v>578574</v>
      </c>
      <c r="D78" s="23">
        <v>3377818</v>
      </c>
      <c r="E78" s="23">
        <v>1284868</v>
      </c>
      <c r="F78" s="23">
        <v>827511</v>
      </c>
      <c r="G78" s="23">
        <f t="shared" si="5"/>
        <v>248937</v>
      </c>
      <c r="H78" s="23">
        <f t="shared" si="6"/>
        <v>457357</v>
      </c>
      <c r="I78" s="24">
        <f t="shared" si="7"/>
        <v>43.025956921672957</v>
      </c>
      <c r="J78" s="24">
        <f t="shared" si="8"/>
        <v>64.404359046999389</v>
      </c>
      <c r="K78" s="24">
        <f t="shared" si="9"/>
        <v>24.498389196812852</v>
      </c>
    </row>
    <row r="79" spans="1:11">
      <c r="A79" s="27" t="s">
        <v>104</v>
      </c>
      <c r="B79" s="22" t="s">
        <v>105</v>
      </c>
      <c r="C79" s="23">
        <v>8985016.7400000002</v>
      </c>
      <c r="D79" s="23">
        <v>19659450</v>
      </c>
      <c r="E79" s="23">
        <v>9218944</v>
      </c>
      <c r="F79" s="23">
        <v>10591112.02</v>
      </c>
      <c r="G79" s="23">
        <f t="shared" si="5"/>
        <v>1606095.2799999993</v>
      </c>
      <c r="H79" s="23">
        <f t="shared" si="6"/>
        <v>-1372168.0199999996</v>
      </c>
      <c r="I79" s="24">
        <f t="shared" si="7"/>
        <v>17.875261966401183</v>
      </c>
      <c r="J79" s="24">
        <f t="shared" si="8"/>
        <v>114.88422122967663</v>
      </c>
      <c r="K79" s="24">
        <f t="shared" si="9"/>
        <v>53.872880573973326</v>
      </c>
    </row>
    <row r="80" spans="1:11" ht="25.5">
      <c r="A80" s="26" t="s">
        <v>140</v>
      </c>
      <c r="B80" s="22" t="s">
        <v>141</v>
      </c>
      <c r="C80" s="23">
        <v>7975245.8899999997</v>
      </c>
      <c r="D80" s="23">
        <v>30841712</v>
      </c>
      <c r="E80" s="23">
        <v>5761700</v>
      </c>
      <c r="F80" s="23">
        <v>12321765.539999999</v>
      </c>
      <c r="G80" s="23">
        <f t="shared" si="5"/>
        <v>4346519.6499999994</v>
      </c>
      <c r="H80" s="23">
        <f t="shared" si="6"/>
        <v>-6560065.5399999991</v>
      </c>
      <c r="I80" s="24">
        <f t="shared" si="7"/>
        <v>54.500133412187495</v>
      </c>
      <c r="J80" s="24">
        <f t="shared" si="8"/>
        <v>213.856423277852</v>
      </c>
      <c r="K80" s="24">
        <f t="shared" si="9"/>
        <v>39.951626355891008</v>
      </c>
    </row>
    <row r="81" spans="1:11">
      <c r="A81" s="27" t="s">
        <v>142</v>
      </c>
      <c r="B81" s="22" t="s">
        <v>143</v>
      </c>
      <c r="C81" s="23">
        <v>7975245.8899999997</v>
      </c>
      <c r="D81" s="23">
        <v>30841712</v>
      </c>
      <c r="E81" s="23">
        <v>5761700</v>
      </c>
      <c r="F81" s="23">
        <v>12321765.539999999</v>
      </c>
      <c r="G81" s="23">
        <f t="shared" si="5"/>
        <v>4346519.6499999994</v>
      </c>
      <c r="H81" s="23">
        <f t="shared" si="6"/>
        <v>-6560065.5399999991</v>
      </c>
      <c r="I81" s="24">
        <f t="shared" si="7"/>
        <v>54.500133412187495</v>
      </c>
      <c r="J81" s="24">
        <f t="shared" si="8"/>
        <v>213.856423277852</v>
      </c>
      <c r="K81" s="24">
        <f t="shared" si="9"/>
        <v>39.951626355891008</v>
      </c>
    </row>
    <row r="82" spans="1:11" ht="25.5">
      <c r="A82" s="26" t="s">
        <v>106</v>
      </c>
      <c r="B82" s="22" t="s">
        <v>107</v>
      </c>
      <c r="C82" s="23">
        <v>4122040.96</v>
      </c>
      <c r="D82" s="23">
        <v>8242269</v>
      </c>
      <c r="E82" s="23">
        <v>3468784</v>
      </c>
      <c r="F82" s="23">
        <v>3573143.84</v>
      </c>
      <c r="G82" s="23">
        <f t="shared" si="5"/>
        <v>-548897.12000000011</v>
      </c>
      <c r="H82" s="23">
        <f t="shared" si="6"/>
        <v>-104359.83999999985</v>
      </c>
      <c r="I82" s="24">
        <f t="shared" si="7"/>
        <v>-13.316149095228795</v>
      </c>
      <c r="J82" s="24">
        <f t="shared" si="8"/>
        <v>103.00854247482691</v>
      </c>
      <c r="K82" s="24">
        <f t="shared" si="9"/>
        <v>43.351458682069222</v>
      </c>
    </row>
    <row r="83" spans="1:11">
      <c r="A83" s="27" t="s">
        <v>108</v>
      </c>
      <c r="B83" s="22" t="s">
        <v>109</v>
      </c>
      <c r="C83" s="23">
        <v>945788.46</v>
      </c>
      <c r="D83" s="23">
        <v>1161975</v>
      </c>
      <c r="E83" s="23">
        <v>862884</v>
      </c>
      <c r="F83" s="23">
        <v>702539.34</v>
      </c>
      <c r="G83" s="23">
        <f t="shared" si="5"/>
        <v>-243249.12</v>
      </c>
      <c r="H83" s="23">
        <f t="shared" si="6"/>
        <v>160344.66000000003</v>
      </c>
      <c r="I83" s="24">
        <f t="shared" si="7"/>
        <v>-25.719188834255817</v>
      </c>
      <c r="J83" s="24">
        <f t="shared" si="8"/>
        <v>81.41758799560543</v>
      </c>
      <c r="K83" s="24">
        <f t="shared" si="9"/>
        <v>60.460796488736847</v>
      </c>
    </row>
    <row r="84" spans="1:11" ht="25.5">
      <c r="A84" s="28" t="s">
        <v>144</v>
      </c>
      <c r="B84" s="22" t="s">
        <v>145</v>
      </c>
      <c r="C84" s="23">
        <v>207463.59</v>
      </c>
      <c r="D84" s="23">
        <v>341299</v>
      </c>
      <c r="E84" s="23">
        <v>170652</v>
      </c>
      <c r="F84" s="23">
        <v>67266.960000000006</v>
      </c>
      <c r="G84" s="23">
        <f t="shared" si="5"/>
        <v>-140196.63</v>
      </c>
      <c r="H84" s="23">
        <f t="shared" si="6"/>
        <v>103385.04</v>
      </c>
      <c r="I84" s="24">
        <f t="shared" si="7"/>
        <v>-67.57649860392371</v>
      </c>
      <c r="J84" s="24">
        <f t="shared" si="8"/>
        <v>39.417621826875745</v>
      </c>
      <c r="K84" s="24">
        <f t="shared" si="9"/>
        <v>19.709099645765153</v>
      </c>
    </row>
    <row r="85" spans="1:11" ht="25.5">
      <c r="A85" s="28" t="s">
        <v>110</v>
      </c>
      <c r="B85" s="22" t="s">
        <v>111</v>
      </c>
      <c r="C85" s="23">
        <v>738324.87</v>
      </c>
      <c r="D85" s="23">
        <v>820676</v>
      </c>
      <c r="E85" s="23">
        <v>692232</v>
      </c>
      <c r="F85" s="23">
        <v>635272.38</v>
      </c>
      <c r="G85" s="23">
        <f t="shared" si="5"/>
        <v>-103052.48999999999</v>
      </c>
      <c r="H85" s="23">
        <f t="shared" si="6"/>
        <v>56959.619999999995</v>
      </c>
      <c r="I85" s="24">
        <f t="shared" si="7"/>
        <v>-13.957607848154979</v>
      </c>
      <c r="J85" s="24">
        <f t="shared" si="8"/>
        <v>91.771599694899976</v>
      </c>
      <c r="K85" s="24">
        <f t="shared" si="9"/>
        <v>77.40842671163773</v>
      </c>
    </row>
    <row r="86" spans="1:11" ht="25.5">
      <c r="A86" s="29" t="s">
        <v>112</v>
      </c>
      <c r="B86" s="22" t="s">
        <v>113</v>
      </c>
      <c r="C86" s="23">
        <v>738324.87</v>
      </c>
      <c r="D86" s="23">
        <v>820676</v>
      </c>
      <c r="E86" s="23">
        <v>692232</v>
      </c>
      <c r="F86" s="23">
        <v>635272.38</v>
      </c>
      <c r="G86" s="23">
        <f t="shared" si="5"/>
        <v>-103052.48999999999</v>
      </c>
      <c r="H86" s="23">
        <f t="shared" si="6"/>
        <v>56959.619999999995</v>
      </c>
      <c r="I86" s="24">
        <f t="shared" si="7"/>
        <v>-13.957607848154979</v>
      </c>
      <c r="J86" s="24">
        <f t="shared" si="8"/>
        <v>91.771599694899976</v>
      </c>
      <c r="K86" s="24">
        <f t="shared" si="9"/>
        <v>77.40842671163773</v>
      </c>
    </row>
    <row r="87" spans="1:11" ht="25.5">
      <c r="A87" s="27" t="s">
        <v>188</v>
      </c>
      <c r="B87" s="22" t="s">
        <v>189</v>
      </c>
      <c r="C87" s="23">
        <v>3176252.5</v>
      </c>
      <c r="D87" s="23">
        <v>7080294</v>
      </c>
      <c r="E87" s="23">
        <v>2605900</v>
      </c>
      <c r="F87" s="23">
        <v>2870604.5</v>
      </c>
      <c r="G87" s="23">
        <f t="shared" si="5"/>
        <v>-305648</v>
      </c>
      <c r="H87" s="23">
        <f t="shared" si="6"/>
        <v>-264704.5</v>
      </c>
      <c r="I87" s="24">
        <f t="shared" si="7"/>
        <v>-9.6229125360782888</v>
      </c>
      <c r="J87" s="24">
        <f t="shared" si="8"/>
        <v>110.15789170727963</v>
      </c>
      <c r="K87" s="24">
        <f t="shared" si="9"/>
        <v>40.54357771019113</v>
      </c>
    </row>
    <row r="88" spans="1:11" ht="25.5">
      <c r="A88" s="28" t="s">
        <v>207</v>
      </c>
      <c r="B88" s="22" t="s">
        <v>208</v>
      </c>
      <c r="C88" s="23">
        <v>0</v>
      </c>
      <c r="D88" s="23">
        <v>4058</v>
      </c>
      <c r="E88" s="23">
        <v>0</v>
      </c>
      <c r="F88" s="23">
        <v>0</v>
      </c>
      <c r="G88" s="23">
        <f t="shared" si="5"/>
        <v>0</v>
      </c>
      <c r="H88" s="23">
        <f t="shared" si="6"/>
        <v>0</v>
      </c>
      <c r="I88" s="24">
        <f t="shared" si="7"/>
        <v>0</v>
      </c>
      <c r="J88" s="24">
        <f t="shared" si="8"/>
        <v>0</v>
      </c>
      <c r="K88" s="24">
        <f t="shared" si="9"/>
        <v>0</v>
      </c>
    </row>
    <row r="89" spans="1:11" ht="38.25">
      <c r="A89" s="28" t="s">
        <v>190</v>
      </c>
      <c r="B89" s="22" t="s">
        <v>191</v>
      </c>
      <c r="C89" s="23">
        <v>3176252.5</v>
      </c>
      <c r="D89" s="23">
        <v>7076236</v>
      </c>
      <c r="E89" s="23">
        <v>2605900</v>
      </c>
      <c r="F89" s="23">
        <v>2870604.5</v>
      </c>
      <c r="G89" s="23">
        <f t="shared" si="5"/>
        <v>-305648</v>
      </c>
      <c r="H89" s="23">
        <f t="shared" si="6"/>
        <v>-264704.5</v>
      </c>
      <c r="I89" s="24">
        <f t="shared" si="7"/>
        <v>-9.6229125360782888</v>
      </c>
      <c r="J89" s="24">
        <f t="shared" si="8"/>
        <v>110.15789170727963</v>
      </c>
      <c r="K89" s="24">
        <f t="shared" si="9"/>
        <v>40.566828183797149</v>
      </c>
    </row>
    <row r="90" spans="1:11">
      <c r="A90" s="25" t="s">
        <v>114</v>
      </c>
      <c r="B90" s="22" t="s">
        <v>115</v>
      </c>
      <c r="C90" s="23">
        <v>208735295.56</v>
      </c>
      <c r="D90" s="23">
        <v>425392945</v>
      </c>
      <c r="E90" s="23">
        <v>105655056</v>
      </c>
      <c r="F90" s="23">
        <v>219635711.08000001</v>
      </c>
      <c r="G90" s="23">
        <f t="shared" si="5"/>
        <v>10900415.520000011</v>
      </c>
      <c r="H90" s="23">
        <f t="shared" si="6"/>
        <v>-113980655.08000001</v>
      </c>
      <c r="I90" s="24">
        <f t="shared" si="7"/>
        <v>5.2221237863755192</v>
      </c>
      <c r="J90" s="24">
        <f t="shared" si="8"/>
        <v>207.87998170196417</v>
      </c>
      <c r="K90" s="24">
        <f t="shared" si="9"/>
        <v>51.631253799942542</v>
      </c>
    </row>
    <row r="91" spans="1:11">
      <c r="A91" s="26" t="s">
        <v>116</v>
      </c>
      <c r="B91" s="22" t="s">
        <v>117</v>
      </c>
      <c r="C91" s="23">
        <v>207524173.56</v>
      </c>
      <c r="D91" s="23">
        <v>425191270</v>
      </c>
      <c r="E91" s="23">
        <v>105523056</v>
      </c>
      <c r="F91" s="23">
        <v>219453411.08000001</v>
      </c>
      <c r="G91" s="23">
        <f t="shared" si="5"/>
        <v>11929237.520000011</v>
      </c>
      <c r="H91" s="23">
        <f t="shared" si="6"/>
        <v>-113930355.08000001</v>
      </c>
      <c r="I91" s="24">
        <f t="shared" si="7"/>
        <v>5.7483604513914628</v>
      </c>
      <c r="J91" s="24">
        <f t="shared" si="8"/>
        <v>207.9672626994427</v>
      </c>
      <c r="K91" s="24">
        <f t="shared" si="9"/>
        <v>51.612868505037746</v>
      </c>
    </row>
    <row r="92" spans="1:11">
      <c r="A92" s="26" t="s">
        <v>228</v>
      </c>
      <c r="B92" s="22" t="s">
        <v>229</v>
      </c>
      <c r="C92" s="23">
        <v>1211122</v>
      </c>
      <c r="D92" s="23">
        <v>201675</v>
      </c>
      <c r="E92" s="23">
        <v>132000</v>
      </c>
      <c r="F92" s="23">
        <v>182300</v>
      </c>
      <c r="G92" s="23">
        <f t="shared" si="5"/>
        <v>-1028822</v>
      </c>
      <c r="H92" s="23">
        <f t="shared" si="6"/>
        <v>-50300</v>
      </c>
      <c r="I92" s="24">
        <f t="shared" si="7"/>
        <v>-84.947841753349365</v>
      </c>
      <c r="J92" s="24">
        <f t="shared" si="8"/>
        <v>138.10606060606062</v>
      </c>
      <c r="K92" s="24">
        <f t="shared" si="9"/>
        <v>90.392958968637657</v>
      </c>
    </row>
    <row r="93" spans="1:11" ht="25.5">
      <c r="A93" s="27" t="s">
        <v>230</v>
      </c>
      <c r="B93" s="22" t="s">
        <v>231</v>
      </c>
      <c r="C93" s="23">
        <v>1211122</v>
      </c>
      <c r="D93" s="23">
        <v>201675</v>
      </c>
      <c r="E93" s="23">
        <v>132000</v>
      </c>
      <c r="F93" s="23">
        <v>182300</v>
      </c>
      <c r="G93" s="23">
        <f t="shared" si="5"/>
        <v>-1028822</v>
      </c>
      <c r="H93" s="23">
        <f t="shared" si="6"/>
        <v>-50300</v>
      </c>
      <c r="I93" s="24">
        <f t="shared" si="7"/>
        <v>-84.947841753349365</v>
      </c>
      <c r="J93" s="24">
        <f t="shared" si="8"/>
        <v>138.10606060606062</v>
      </c>
      <c r="K93" s="24">
        <f t="shared" si="9"/>
        <v>90.392958968637657</v>
      </c>
    </row>
    <row r="94" spans="1:11" ht="25.5">
      <c r="A94" s="28" t="s">
        <v>232</v>
      </c>
      <c r="B94" s="22" t="s">
        <v>233</v>
      </c>
      <c r="C94" s="23">
        <v>662672</v>
      </c>
      <c r="D94" s="23">
        <v>19375</v>
      </c>
      <c r="E94" s="23">
        <v>0</v>
      </c>
      <c r="F94" s="23">
        <v>0</v>
      </c>
      <c r="G94" s="23">
        <f t="shared" si="5"/>
        <v>-662672</v>
      </c>
      <c r="H94" s="23">
        <f t="shared" si="6"/>
        <v>0</v>
      </c>
      <c r="I94" s="24">
        <f t="shared" si="7"/>
        <v>-100</v>
      </c>
      <c r="J94" s="24">
        <f t="shared" si="8"/>
        <v>0</v>
      </c>
      <c r="K94" s="24">
        <f t="shared" si="9"/>
        <v>0</v>
      </c>
    </row>
    <row r="95" spans="1:11" ht="38.25">
      <c r="A95" s="28" t="s">
        <v>234</v>
      </c>
      <c r="B95" s="22" t="s">
        <v>235</v>
      </c>
      <c r="C95" s="23">
        <v>548450</v>
      </c>
      <c r="D95" s="23">
        <v>182300</v>
      </c>
      <c r="E95" s="23">
        <v>132000</v>
      </c>
      <c r="F95" s="23">
        <v>182300</v>
      </c>
      <c r="G95" s="23">
        <f t="shared" si="5"/>
        <v>-366150</v>
      </c>
      <c r="H95" s="23">
        <f t="shared" si="6"/>
        <v>-50300</v>
      </c>
      <c r="I95" s="24">
        <f t="shared" si="7"/>
        <v>-66.760871547087248</v>
      </c>
      <c r="J95" s="24">
        <f t="shared" si="8"/>
        <v>138.10606060606062</v>
      </c>
      <c r="K95" s="24">
        <f t="shared" si="9"/>
        <v>100</v>
      </c>
    </row>
    <row r="96" spans="1:11">
      <c r="A96" s="21"/>
      <c r="B96" s="22" t="s">
        <v>118</v>
      </c>
      <c r="C96" s="23">
        <v>704810060.97000003</v>
      </c>
      <c r="D96" s="23">
        <v>8623248</v>
      </c>
      <c r="E96" s="23">
        <v>13141315</v>
      </c>
      <c r="F96" s="23">
        <v>827805723.41999996</v>
      </c>
      <c r="G96" s="23">
        <f t="shared" si="5"/>
        <v>122995662.44999993</v>
      </c>
      <c r="H96" s="23">
        <f t="shared" si="6"/>
        <v>-814664408.41999996</v>
      </c>
      <c r="I96" s="24">
        <f t="shared" si="7"/>
        <v>17.450894824163868</v>
      </c>
      <c r="J96" s="24">
        <f t="shared" si="8"/>
        <v>6299.2609447380264</v>
      </c>
      <c r="K96" s="24">
        <f t="shared" si="9"/>
        <v>9599.6975086417551</v>
      </c>
    </row>
    <row r="97" spans="1:11">
      <c r="A97" s="21" t="s">
        <v>119</v>
      </c>
      <c r="B97" s="22" t="s">
        <v>120</v>
      </c>
      <c r="C97" s="23">
        <v>-704810060.97000003</v>
      </c>
      <c r="D97" s="23">
        <v>-8623248</v>
      </c>
      <c r="E97" s="23">
        <v>-13141315</v>
      </c>
      <c r="F97" s="23">
        <v>-827805723.41999996</v>
      </c>
      <c r="G97" s="23">
        <f t="shared" si="5"/>
        <v>-122995662.44999993</v>
      </c>
      <c r="H97" s="23">
        <f t="shared" si="6"/>
        <v>814664408.41999996</v>
      </c>
      <c r="I97" s="24">
        <f t="shared" si="7"/>
        <v>17.450894824163868</v>
      </c>
      <c r="J97" s="24">
        <f t="shared" si="8"/>
        <v>6299.2609447380264</v>
      </c>
      <c r="K97" s="24">
        <f t="shared" si="9"/>
        <v>9599.6975086417551</v>
      </c>
    </row>
    <row r="98" spans="1:11">
      <c r="A98" s="25" t="s">
        <v>121</v>
      </c>
      <c r="B98" s="22" t="s">
        <v>122</v>
      </c>
      <c r="C98" s="23">
        <v>-704810060.97000003</v>
      </c>
      <c r="D98" s="23">
        <v>4518067</v>
      </c>
      <c r="E98" s="23">
        <v>0</v>
      </c>
      <c r="F98" s="23">
        <v>-814664408.41999996</v>
      </c>
      <c r="G98" s="23">
        <f t="shared" si="5"/>
        <v>-109854347.44999993</v>
      </c>
      <c r="H98" s="23">
        <f t="shared" si="6"/>
        <v>814664408.41999996</v>
      </c>
      <c r="I98" s="24">
        <f t="shared" si="7"/>
        <v>15.58637617896828</v>
      </c>
      <c r="J98" s="24">
        <f t="shared" si="8"/>
        <v>0</v>
      </c>
      <c r="K98" s="24">
        <f t="shared" si="9"/>
        <v>-18031.260014957723</v>
      </c>
    </row>
    <row r="99" spans="1:11" ht="25.5">
      <c r="A99" s="26" t="s">
        <v>146</v>
      </c>
      <c r="B99" s="22" t="s">
        <v>147</v>
      </c>
      <c r="C99" s="23">
        <v>-2905541.07</v>
      </c>
      <c r="D99" s="23">
        <v>4518067</v>
      </c>
      <c r="E99" s="23">
        <v>0</v>
      </c>
      <c r="F99" s="23">
        <v>-3958898.38</v>
      </c>
      <c r="G99" s="23">
        <f t="shared" si="5"/>
        <v>-1053357.31</v>
      </c>
      <c r="H99" s="23">
        <f t="shared" si="6"/>
        <v>3958898.38</v>
      </c>
      <c r="I99" s="24">
        <f t="shared" si="7"/>
        <v>36.253395998288198</v>
      </c>
      <c r="J99" s="24">
        <f t="shared" si="8"/>
        <v>0</v>
      </c>
      <c r="K99" s="24">
        <f t="shared" si="9"/>
        <v>-87.623720055501607</v>
      </c>
    </row>
    <row r="100" spans="1:11">
      <c r="A100" s="25" t="s">
        <v>236</v>
      </c>
      <c r="B100" s="22" t="s">
        <v>237</v>
      </c>
      <c r="C100" s="23">
        <v>0</v>
      </c>
      <c r="D100" s="23">
        <v>-13141315</v>
      </c>
      <c r="E100" s="23">
        <v>-13141315</v>
      </c>
      <c r="F100" s="23">
        <v>-13141315</v>
      </c>
      <c r="G100" s="23">
        <f t="shared" si="5"/>
        <v>-13141315</v>
      </c>
      <c r="H100" s="23">
        <f t="shared" si="6"/>
        <v>0</v>
      </c>
      <c r="I100" s="24">
        <f t="shared" si="7"/>
        <v>0</v>
      </c>
      <c r="J100" s="24">
        <f t="shared" si="8"/>
        <v>100</v>
      </c>
      <c r="K100" s="24">
        <f t="shared" si="9"/>
        <v>100</v>
      </c>
    </row>
    <row r="101" spans="1:11" s="3" customFormat="1">
      <c r="A101" s="30" t="s">
        <v>213</v>
      </c>
      <c r="B101" s="31" t="s">
        <v>238</v>
      </c>
      <c r="C101" s="32"/>
      <c r="D101" s="32"/>
      <c r="E101" s="32"/>
      <c r="F101" s="32"/>
      <c r="G101" s="32"/>
      <c r="H101" s="32"/>
      <c r="I101" s="33"/>
      <c r="J101" s="33"/>
      <c r="K101" s="33"/>
    </row>
    <row r="102" spans="1:11">
      <c r="A102" s="21" t="s">
        <v>19</v>
      </c>
      <c r="B102" s="22" t="s">
        <v>20</v>
      </c>
      <c r="C102" s="23">
        <v>31358511.960000001</v>
      </c>
      <c r="D102" s="23">
        <v>34590656</v>
      </c>
      <c r="E102" s="23">
        <v>17295328</v>
      </c>
      <c r="F102" s="23">
        <v>34565656</v>
      </c>
      <c r="G102" s="23">
        <f t="shared" ref="G102:G112" si="10">F102-C102</f>
        <v>3207144.0399999991</v>
      </c>
      <c r="H102" s="23">
        <f t="shared" ref="H102:H112" si="11">E102-F102</f>
        <v>-17270328</v>
      </c>
      <c r="I102" s="24">
        <f t="shared" ref="I102:I112" si="12">IF(ISERROR(F102/C102),0,F102/C102*100-100)</f>
        <v>10.227347662704588</v>
      </c>
      <c r="J102" s="24">
        <f t="shared" ref="J102:J112" si="13">IF(ISERROR(F102/E102),0,F102/E102*100)</f>
        <v>199.85545229324359</v>
      </c>
      <c r="K102" s="24">
        <f t="shared" ref="K102:K112" si="14">IF(ISERROR(F102/D102),0,F102/D102*100)</f>
        <v>99.927726146621794</v>
      </c>
    </row>
    <row r="103" spans="1:11" ht="25.5">
      <c r="A103" s="25" t="s">
        <v>128</v>
      </c>
      <c r="B103" s="22" t="s">
        <v>129</v>
      </c>
      <c r="C103" s="23">
        <v>39.96</v>
      </c>
      <c r="D103" s="23">
        <v>25000</v>
      </c>
      <c r="E103" s="23">
        <v>12000</v>
      </c>
      <c r="F103" s="23">
        <v>0</v>
      </c>
      <c r="G103" s="23">
        <f t="shared" si="10"/>
        <v>-39.96</v>
      </c>
      <c r="H103" s="23">
        <f t="shared" si="11"/>
        <v>12000</v>
      </c>
      <c r="I103" s="24">
        <f t="shared" si="12"/>
        <v>-100</v>
      </c>
      <c r="J103" s="24">
        <f t="shared" si="13"/>
        <v>0</v>
      </c>
      <c r="K103" s="24">
        <f t="shared" si="14"/>
        <v>0</v>
      </c>
    </row>
    <row r="104" spans="1:11">
      <c r="A104" s="25" t="s">
        <v>84</v>
      </c>
      <c r="B104" s="22" t="s">
        <v>85</v>
      </c>
      <c r="C104" s="23">
        <v>31358472</v>
      </c>
      <c r="D104" s="23">
        <v>34565656</v>
      </c>
      <c r="E104" s="23">
        <v>17283328</v>
      </c>
      <c r="F104" s="23">
        <v>34565656</v>
      </c>
      <c r="G104" s="23">
        <f t="shared" si="10"/>
        <v>3207184</v>
      </c>
      <c r="H104" s="23">
        <f t="shared" si="11"/>
        <v>-17282328</v>
      </c>
      <c r="I104" s="24">
        <f t="shared" si="12"/>
        <v>10.227488125059153</v>
      </c>
      <c r="J104" s="24">
        <f t="shared" si="13"/>
        <v>199.9942140772888</v>
      </c>
      <c r="K104" s="24">
        <f t="shared" si="14"/>
        <v>100</v>
      </c>
    </row>
    <row r="105" spans="1:11">
      <c r="A105" s="26" t="s">
        <v>86</v>
      </c>
      <c r="B105" s="22" t="s">
        <v>87</v>
      </c>
      <c r="C105" s="23">
        <v>31358472</v>
      </c>
      <c r="D105" s="23">
        <v>34565656</v>
      </c>
      <c r="E105" s="23">
        <v>17283328</v>
      </c>
      <c r="F105" s="23">
        <v>34565656</v>
      </c>
      <c r="G105" s="23">
        <f t="shared" si="10"/>
        <v>3207184</v>
      </c>
      <c r="H105" s="23">
        <f t="shared" si="11"/>
        <v>-17282328</v>
      </c>
      <c r="I105" s="24">
        <f t="shared" si="12"/>
        <v>10.227488125059153</v>
      </c>
      <c r="J105" s="24">
        <f t="shared" si="13"/>
        <v>199.9942140772888</v>
      </c>
      <c r="K105" s="24">
        <f t="shared" si="14"/>
        <v>100</v>
      </c>
    </row>
    <row r="106" spans="1:11">
      <c r="A106" s="21" t="s">
        <v>88</v>
      </c>
      <c r="B106" s="22" t="s">
        <v>89</v>
      </c>
      <c r="C106" s="23">
        <v>14161389.039999999</v>
      </c>
      <c r="D106" s="23">
        <v>34590656</v>
      </c>
      <c r="E106" s="23">
        <v>17295328</v>
      </c>
      <c r="F106" s="23">
        <v>14604248.26</v>
      </c>
      <c r="G106" s="23">
        <f t="shared" si="10"/>
        <v>442859.22000000067</v>
      </c>
      <c r="H106" s="23">
        <f t="shared" si="11"/>
        <v>2691079.74</v>
      </c>
      <c r="I106" s="24">
        <f t="shared" si="12"/>
        <v>3.127230095502</v>
      </c>
      <c r="J106" s="24">
        <f t="shared" si="13"/>
        <v>84.440423795374102</v>
      </c>
      <c r="K106" s="24">
        <f t="shared" si="14"/>
        <v>42.220211897687051</v>
      </c>
    </row>
    <row r="107" spans="1:11">
      <c r="A107" s="25" t="s">
        <v>90</v>
      </c>
      <c r="B107" s="22" t="s">
        <v>91</v>
      </c>
      <c r="C107" s="23">
        <v>14161389.039999999</v>
      </c>
      <c r="D107" s="23">
        <v>34590656</v>
      </c>
      <c r="E107" s="23">
        <v>17295328</v>
      </c>
      <c r="F107" s="23">
        <v>14604248.26</v>
      </c>
      <c r="G107" s="23">
        <f t="shared" si="10"/>
        <v>442859.22000000067</v>
      </c>
      <c r="H107" s="23">
        <f t="shared" si="11"/>
        <v>2691079.74</v>
      </c>
      <c r="I107" s="24">
        <f t="shared" si="12"/>
        <v>3.127230095502</v>
      </c>
      <c r="J107" s="24">
        <f t="shared" si="13"/>
        <v>84.440423795374102</v>
      </c>
      <c r="K107" s="24">
        <f t="shared" si="14"/>
        <v>42.220211897687051</v>
      </c>
    </row>
    <row r="108" spans="1:11">
      <c r="A108" s="26" t="s">
        <v>92</v>
      </c>
      <c r="B108" s="22" t="s">
        <v>93</v>
      </c>
      <c r="C108" s="23">
        <v>14161389.039999999</v>
      </c>
      <c r="D108" s="23">
        <v>34590656</v>
      </c>
      <c r="E108" s="23">
        <v>17295328</v>
      </c>
      <c r="F108" s="23">
        <v>14604248.26</v>
      </c>
      <c r="G108" s="23">
        <f t="shared" si="10"/>
        <v>442859.22000000067</v>
      </c>
      <c r="H108" s="23">
        <f t="shared" si="11"/>
        <v>2691079.74</v>
      </c>
      <c r="I108" s="24">
        <f t="shared" si="12"/>
        <v>3.127230095502</v>
      </c>
      <c r="J108" s="24">
        <f t="shared" si="13"/>
        <v>84.440423795374102</v>
      </c>
      <c r="K108" s="24">
        <f t="shared" si="14"/>
        <v>42.220211897687051</v>
      </c>
    </row>
    <row r="109" spans="1:11">
      <c r="A109" s="27" t="s">
        <v>96</v>
      </c>
      <c r="B109" s="22" t="s">
        <v>97</v>
      </c>
      <c r="C109" s="23">
        <v>14161389.039999999</v>
      </c>
      <c r="D109" s="23">
        <v>34590656</v>
      </c>
      <c r="E109" s="23">
        <v>17295328</v>
      </c>
      <c r="F109" s="23">
        <v>14604248.26</v>
      </c>
      <c r="G109" s="23">
        <f t="shared" si="10"/>
        <v>442859.22000000067</v>
      </c>
      <c r="H109" s="23">
        <f t="shared" si="11"/>
        <v>2691079.74</v>
      </c>
      <c r="I109" s="24">
        <f t="shared" si="12"/>
        <v>3.127230095502</v>
      </c>
      <c r="J109" s="24">
        <f t="shared" si="13"/>
        <v>84.440423795374102</v>
      </c>
      <c r="K109" s="24">
        <f t="shared" si="14"/>
        <v>42.220211897687051</v>
      </c>
    </row>
    <row r="110" spans="1:11">
      <c r="A110" s="21"/>
      <c r="B110" s="22" t="s">
        <v>118</v>
      </c>
      <c r="C110" s="23">
        <v>17197122.920000002</v>
      </c>
      <c r="D110" s="23">
        <v>0</v>
      </c>
      <c r="E110" s="23">
        <v>0</v>
      </c>
      <c r="F110" s="23">
        <v>19961407.739999998</v>
      </c>
      <c r="G110" s="23">
        <f t="shared" si="10"/>
        <v>2764284.8199999966</v>
      </c>
      <c r="H110" s="23">
        <f t="shared" si="11"/>
        <v>-19961407.739999998</v>
      </c>
      <c r="I110" s="24">
        <f t="shared" si="12"/>
        <v>16.074112122471206</v>
      </c>
      <c r="J110" s="24">
        <f t="shared" si="13"/>
        <v>0</v>
      </c>
      <c r="K110" s="24">
        <f t="shared" si="14"/>
        <v>0</v>
      </c>
    </row>
    <row r="111" spans="1:11">
      <c r="A111" s="21" t="s">
        <v>119</v>
      </c>
      <c r="B111" s="22" t="s">
        <v>120</v>
      </c>
      <c r="C111" s="23">
        <v>-17197122.920000002</v>
      </c>
      <c r="D111" s="23">
        <v>0</v>
      </c>
      <c r="E111" s="23">
        <v>0</v>
      </c>
      <c r="F111" s="23">
        <v>-19961407.739999998</v>
      </c>
      <c r="G111" s="23">
        <f t="shared" si="10"/>
        <v>-2764284.8199999966</v>
      </c>
      <c r="H111" s="23">
        <f t="shared" si="11"/>
        <v>19961407.739999998</v>
      </c>
      <c r="I111" s="24">
        <f t="shared" si="12"/>
        <v>16.074112122471206</v>
      </c>
      <c r="J111" s="24">
        <f t="shared" si="13"/>
        <v>0</v>
      </c>
      <c r="K111" s="24">
        <f t="shared" si="14"/>
        <v>0</v>
      </c>
    </row>
    <row r="112" spans="1:11">
      <c r="A112" s="25" t="s">
        <v>121</v>
      </c>
      <c r="B112" s="22" t="s">
        <v>122</v>
      </c>
      <c r="C112" s="23">
        <v>-17197122.920000002</v>
      </c>
      <c r="D112" s="23">
        <v>0</v>
      </c>
      <c r="E112" s="23">
        <v>0</v>
      </c>
      <c r="F112" s="23">
        <v>-19961407.739999998</v>
      </c>
      <c r="G112" s="23">
        <f t="shared" si="10"/>
        <v>-2764284.8199999966</v>
      </c>
      <c r="H112" s="23">
        <f t="shared" si="11"/>
        <v>19961407.739999998</v>
      </c>
      <c r="I112" s="24">
        <f t="shared" si="12"/>
        <v>16.074112122471206</v>
      </c>
      <c r="J112" s="24">
        <f t="shared" si="13"/>
        <v>0</v>
      </c>
      <c r="K112" s="24">
        <f t="shared" si="14"/>
        <v>0</v>
      </c>
    </row>
    <row r="113" spans="1:11" s="3" customFormat="1">
      <c r="A113" s="30" t="s">
        <v>239</v>
      </c>
      <c r="B113" s="31" t="s">
        <v>240</v>
      </c>
      <c r="C113" s="32"/>
      <c r="D113" s="32"/>
      <c r="E113" s="32"/>
      <c r="F113" s="32"/>
      <c r="G113" s="32"/>
      <c r="H113" s="32"/>
      <c r="I113" s="33"/>
      <c r="J113" s="33"/>
      <c r="K113" s="33"/>
    </row>
    <row r="114" spans="1:11">
      <c r="A114" s="21" t="s">
        <v>19</v>
      </c>
      <c r="B114" s="22" t="s">
        <v>20</v>
      </c>
      <c r="C114" s="23">
        <v>2545734.4300000002</v>
      </c>
      <c r="D114" s="23">
        <v>2092084</v>
      </c>
      <c r="E114" s="23">
        <v>987561</v>
      </c>
      <c r="F114" s="23">
        <v>2080993.72</v>
      </c>
      <c r="G114" s="23">
        <f t="shared" ref="G114:G136" si="15">F114-C114</f>
        <v>-464740.7100000002</v>
      </c>
      <c r="H114" s="23">
        <f t="shared" ref="H114:H136" si="16">E114-F114</f>
        <v>-1093432.72</v>
      </c>
      <c r="I114" s="24">
        <f t="shared" ref="I114:I136" si="17">IF(ISERROR(F114/C114),0,F114/C114*100-100)</f>
        <v>-18.255663455044697</v>
      </c>
      <c r="J114" s="24">
        <f t="shared" ref="J114:J136" si="18">IF(ISERROR(F114/E114),0,F114/E114*100)</f>
        <v>210.72052460556864</v>
      </c>
      <c r="K114" s="24">
        <f t="shared" ref="K114:K136" si="19">IF(ISERROR(F114/D114),0,F114/D114*100)</f>
        <v>99.469893178285389</v>
      </c>
    </row>
    <row r="115" spans="1:11" ht="25.5">
      <c r="A115" s="25" t="s">
        <v>128</v>
      </c>
      <c r="B115" s="22" t="s">
        <v>129</v>
      </c>
      <c r="C115" s="23">
        <v>17888.43</v>
      </c>
      <c r="D115" s="23">
        <v>36370</v>
      </c>
      <c r="E115" s="23">
        <v>16870</v>
      </c>
      <c r="F115" s="23">
        <v>25279.72</v>
      </c>
      <c r="G115" s="23">
        <f t="shared" si="15"/>
        <v>7391.2900000000009</v>
      </c>
      <c r="H115" s="23">
        <f t="shared" si="16"/>
        <v>-8409.7200000000012</v>
      </c>
      <c r="I115" s="24">
        <f t="shared" si="17"/>
        <v>41.318830104151118</v>
      </c>
      <c r="J115" s="24">
        <f t="shared" si="18"/>
        <v>149.85014819205691</v>
      </c>
      <c r="K115" s="24">
        <f t="shared" si="19"/>
        <v>69.5070662634039</v>
      </c>
    </row>
    <row r="116" spans="1:11">
      <c r="A116" s="25" t="s">
        <v>130</v>
      </c>
      <c r="B116" s="22" t="s">
        <v>131</v>
      </c>
      <c r="C116" s="23">
        <v>0</v>
      </c>
      <c r="D116" s="23">
        <v>7000</v>
      </c>
      <c r="E116" s="23">
        <v>0</v>
      </c>
      <c r="F116" s="23">
        <v>7000</v>
      </c>
      <c r="G116" s="23">
        <f t="shared" si="15"/>
        <v>7000</v>
      </c>
      <c r="H116" s="23">
        <f t="shared" si="16"/>
        <v>-7000</v>
      </c>
      <c r="I116" s="24">
        <f t="shared" si="17"/>
        <v>0</v>
      </c>
      <c r="J116" s="24">
        <f t="shared" si="18"/>
        <v>0</v>
      </c>
      <c r="K116" s="24">
        <f t="shared" si="19"/>
        <v>100</v>
      </c>
    </row>
    <row r="117" spans="1:11">
      <c r="A117" s="26" t="s">
        <v>132</v>
      </c>
      <c r="B117" s="22" t="s">
        <v>133</v>
      </c>
      <c r="C117" s="23">
        <v>0</v>
      </c>
      <c r="D117" s="23">
        <v>7000</v>
      </c>
      <c r="E117" s="23">
        <v>0</v>
      </c>
      <c r="F117" s="23">
        <v>7000</v>
      </c>
      <c r="G117" s="23">
        <f t="shared" si="15"/>
        <v>7000</v>
      </c>
      <c r="H117" s="23">
        <f t="shared" si="16"/>
        <v>-7000</v>
      </c>
      <c r="I117" s="24">
        <f t="shared" si="17"/>
        <v>0</v>
      </c>
      <c r="J117" s="24">
        <f t="shared" si="18"/>
        <v>0</v>
      </c>
      <c r="K117" s="24">
        <f t="shared" si="19"/>
        <v>100</v>
      </c>
    </row>
    <row r="118" spans="1:11">
      <c r="A118" s="27" t="s">
        <v>134</v>
      </c>
      <c r="B118" s="22" t="s">
        <v>135</v>
      </c>
      <c r="C118" s="23">
        <v>0</v>
      </c>
      <c r="D118" s="23">
        <v>7000</v>
      </c>
      <c r="E118" s="23">
        <v>0</v>
      </c>
      <c r="F118" s="23">
        <v>7000</v>
      </c>
      <c r="G118" s="23">
        <f t="shared" si="15"/>
        <v>7000</v>
      </c>
      <c r="H118" s="23">
        <f t="shared" si="16"/>
        <v>-7000</v>
      </c>
      <c r="I118" s="24">
        <f t="shared" si="17"/>
        <v>0</v>
      </c>
      <c r="J118" s="24">
        <f t="shared" si="18"/>
        <v>0</v>
      </c>
      <c r="K118" s="24">
        <f t="shared" si="19"/>
        <v>100</v>
      </c>
    </row>
    <row r="119" spans="1:11" ht="25.5">
      <c r="A119" s="28" t="s">
        <v>136</v>
      </c>
      <c r="B119" s="22" t="s">
        <v>137</v>
      </c>
      <c r="C119" s="23">
        <v>0</v>
      </c>
      <c r="D119" s="23">
        <v>7000</v>
      </c>
      <c r="E119" s="23">
        <v>0</v>
      </c>
      <c r="F119" s="23">
        <v>7000</v>
      </c>
      <c r="G119" s="23">
        <f t="shared" si="15"/>
        <v>7000</v>
      </c>
      <c r="H119" s="23">
        <f t="shared" si="16"/>
        <v>-7000</v>
      </c>
      <c r="I119" s="24">
        <f t="shared" si="17"/>
        <v>0</v>
      </c>
      <c r="J119" s="24">
        <f t="shared" si="18"/>
        <v>0</v>
      </c>
      <c r="K119" s="24">
        <f t="shared" si="19"/>
        <v>100</v>
      </c>
    </row>
    <row r="120" spans="1:11" ht="25.5">
      <c r="A120" s="29" t="s">
        <v>138</v>
      </c>
      <c r="B120" s="22" t="s">
        <v>139</v>
      </c>
      <c r="C120" s="23">
        <v>0</v>
      </c>
      <c r="D120" s="23">
        <v>7000</v>
      </c>
      <c r="E120" s="23">
        <v>0</v>
      </c>
      <c r="F120" s="23">
        <v>7000</v>
      </c>
      <c r="G120" s="23">
        <f t="shared" si="15"/>
        <v>7000</v>
      </c>
      <c r="H120" s="23">
        <f t="shared" si="16"/>
        <v>-7000</v>
      </c>
      <c r="I120" s="24">
        <f t="shared" si="17"/>
        <v>0</v>
      </c>
      <c r="J120" s="24">
        <f t="shared" si="18"/>
        <v>0</v>
      </c>
      <c r="K120" s="24">
        <f t="shared" si="19"/>
        <v>100</v>
      </c>
    </row>
    <row r="121" spans="1:11">
      <c r="A121" s="25" t="s">
        <v>84</v>
      </c>
      <c r="B121" s="22" t="s">
        <v>85</v>
      </c>
      <c r="C121" s="23">
        <v>2527846</v>
      </c>
      <c r="D121" s="23">
        <v>2048714</v>
      </c>
      <c r="E121" s="23">
        <v>970691</v>
      </c>
      <c r="F121" s="23">
        <v>2048714</v>
      </c>
      <c r="G121" s="23">
        <f t="shared" si="15"/>
        <v>-479132</v>
      </c>
      <c r="H121" s="23">
        <f t="shared" si="16"/>
        <v>-1078023</v>
      </c>
      <c r="I121" s="24">
        <f t="shared" si="17"/>
        <v>-18.954160973413721</v>
      </c>
      <c r="J121" s="24">
        <f t="shared" si="18"/>
        <v>211.05727775368268</v>
      </c>
      <c r="K121" s="24">
        <f t="shared" si="19"/>
        <v>100</v>
      </c>
    </row>
    <row r="122" spans="1:11">
      <c r="A122" s="26" t="s">
        <v>86</v>
      </c>
      <c r="B122" s="22" t="s">
        <v>87</v>
      </c>
      <c r="C122" s="23">
        <v>2527846</v>
      </c>
      <c r="D122" s="23">
        <v>2048714</v>
      </c>
      <c r="E122" s="23">
        <v>970691</v>
      </c>
      <c r="F122" s="23">
        <v>2048714</v>
      </c>
      <c r="G122" s="23">
        <f t="shared" si="15"/>
        <v>-479132</v>
      </c>
      <c r="H122" s="23">
        <f t="shared" si="16"/>
        <v>-1078023</v>
      </c>
      <c r="I122" s="24">
        <f t="shared" si="17"/>
        <v>-18.954160973413721</v>
      </c>
      <c r="J122" s="24">
        <f t="shared" si="18"/>
        <v>211.05727775368268</v>
      </c>
      <c r="K122" s="24">
        <f t="shared" si="19"/>
        <v>100</v>
      </c>
    </row>
    <row r="123" spans="1:11">
      <c r="A123" s="21" t="s">
        <v>88</v>
      </c>
      <c r="B123" s="22" t="s">
        <v>89</v>
      </c>
      <c r="C123" s="23">
        <v>1092128.27</v>
      </c>
      <c r="D123" s="23">
        <v>2100934</v>
      </c>
      <c r="E123" s="23">
        <v>987561</v>
      </c>
      <c r="F123" s="23">
        <v>988057.12</v>
      </c>
      <c r="G123" s="23">
        <f t="shared" si="15"/>
        <v>-104071.15000000002</v>
      </c>
      <c r="H123" s="23">
        <f t="shared" si="16"/>
        <v>-496.11999999999534</v>
      </c>
      <c r="I123" s="24">
        <f t="shared" si="17"/>
        <v>-9.5292057589535801</v>
      </c>
      <c r="J123" s="24">
        <f t="shared" si="18"/>
        <v>100.05023689675878</v>
      </c>
      <c r="K123" s="24">
        <f t="shared" si="19"/>
        <v>47.029422152242766</v>
      </c>
    </row>
    <row r="124" spans="1:11">
      <c r="A124" s="25" t="s">
        <v>90</v>
      </c>
      <c r="B124" s="22" t="s">
        <v>91</v>
      </c>
      <c r="C124" s="23">
        <v>913867.03</v>
      </c>
      <c r="D124" s="23">
        <v>2077854</v>
      </c>
      <c r="E124" s="23">
        <v>983850</v>
      </c>
      <c r="F124" s="23">
        <v>982159.73</v>
      </c>
      <c r="G124" s="23">
        <f t="shared" si="15"/>
        <v>68292.699999999953</v>
      </c>
      <c r="H124" s="23">
        <f t="shared" si="16"/>
        <v>1690.2700000000186</v>
      </c>
      <c r="I124" s="24">
        <f t="shared" si="17"/>
        <v>7.4729361885393644</v>
      </c>
      <c r="J124" s="24">
        <f t="shared" si="18"/>
        <v>99.828198404228289</v>
      </c>
      <c r="K124" s="24">
        <f t="shared" si="19"/>
        <v>47.267985623628995</v>
      </c>
    </row>
    <row r="125" spans="1:11">
      <c r="A125" s="26" t="s">
        <v>92</v>
      </c>
      <c r="B125" s="22" t="s">
        <v>93</v>
      </c>
      <c r="C125" s="23">
        <v>808689.03</v>
      </c>
      <c r="D125" s="23">
        <v>1972676</v>
      </c>
      <c r="E125" s="23">
        <v>878672</v>
      </c>
      <c r="F125" s="23">
        <v>876981.73</v>
      </c>
      <c r="G125" s="23">
        <f t="shared" si="15"/>
        <v>68292.699999999953</v>
      </c>
      <c r="H125" s="23">
        <f t="shared" si="16"/>
        <v>1690.2700000000186</v>
      </c>
      <c r="I125" s="24">
        <f t="shared" si="17"/>
        <v>8.4448653891100633</v>
      </c>
      <c r="J125" s="24">
        <f t="shared" si="18"/>
        <v>99.807633565198387</v>
      </c>
      <c r="K125" s="24">
        <f t="shared" si="19"/>
        <v>44.456450527101254</v>
      </c>
    </row>
    <row r="126" spans="1:11">
      <c r="A126" s="27" t="s">
        <v>94</v>
      </c>
      <c r="B126" s="22" t="s">
        <v>95</v>
      </c>
      <c r="C126" s="23">
        <v>621514.31999999995</v>
      </c>
      <c r="D126" s="23">
        <v>1612238</v>
      </c>
      <c r="E126" s="23">
        <v>686985</v>
      </c>
      <c r="F126" s="23">
        <v>697151.02</v>
      </c>
      <c r="G126" s="23">
        <f t="shared" si="15"/>
        <v>75636.70000000007</v>
      </c>
      <c r="H126" s="23">
        <f t="shared" si="16"/>
        <v>-10166.020000000019</v>
      </c>
      <c r="I126" s="24">
        <f t="shared" si="17"/>
        <v>12.169743731729326</v>
      </c>
      <c r="J126" s="24">
        <f t="shared" si="18"/>
        <v>101.47980232465046</v>
      </c>
      <c r="K126" s="24">
        <f t="shared" si="19"/>
        <v>43.241197639554457</v>
      </c>
    </row>
    <row r="127" spans="1:11">
      <c r="A127" s="27" t="s">
        <v>96</v>
      </c>
      <c r="B127" s="22" t="s">
        <v>97</v>
      </c>
      <c r="C127" s="23">
        <v>187174.71</v>
      </c>
      <c r="D127" s="23">
        <v>360438</v>
      </c>
      <c r="E127" s="23">
        <v>191687</v>
      </c>
      <c r="F127" s="23">
        <v>179830.71</v>
      </c>
      <c r="G127" s="23">
        <f t="shared" si="15"/>
        <v>-7344</v>
      </c>
      <c r="H127" s="23">
        <f t="shared" si="16"/>
        <v>11856.290000000008</v>
      </c>
      <c r="I127" s="24">
        <f t="shared" si="17"/>
        <v>-3.9236069872900998</v>
      </c>
      <c r="J127" s="24">
        <f t="shared" si="18"/>
        <v>93.814765737895627</v>
      </c>
      <c r="K127" s="24">
        <f t="shared" si="19"/>
        <v>49.892272734839274</v>
      </c>
    </row>
    <row r="128" spans="1:11">
      <c r="A128" s="28" t="s">
        <v>98</v>
      </c>
      <c r="B128" s="22" t="s">
        <v>99</v>
      </c>
      <c r="C128" s="23">
        <v>1993</v>
      </c>
      <c r="D128" s="23">
        <v>0</v>
      </c>
      <c r="E128" s="23">
        <v>0</v>
      </c>
      <c r="F128" s="23">
        <v>718.16</v>
      </c>
      <c r="G128" s="23">
        <f t="shared" si="15"/>
        <v>-1274.8400000000001</v>
      </c>
      <c r="H128" s="23">
        <f t="shared" si="16"/>
        <v>-718.16</v>
      </c>
      <c r="I128" s="24">
        <f t="shared" si="17"/>
        <v>-63.96588058203713</v>
      </c>
      <c r="J128" s="24">
        <f t="shared" si="18"/>
        <v>0</v>
      </c>
      <c r="K128" s="24">
        <f t="shared" si="19"/>
        <v>0</v>
      </c>
    </row>
    <row r="129" spans="1:11">
      <c r="A129" s="26" t="s">
        <v>100</v>
      </c>
      <c r="B129" s="22" t="s">
        <v>101</v>
      </c>
      <c r="C129" s="23">
        <v>105178</v>
      </c>
      <c r="D129" s="23">
        <v>105178</v>
      </c>
      <c r="E129" s="23">
        <v>105178</v>
      </c>
      <c r="F129" s="23">
        <v>105178</v>
      </c>
      <c r="G129" s="23">
        <f t="shared" si="15"/>
        <v>0</v>
      </c>
      <c r="H129" s="23">
        <f t="shared" si="16"/>
        <v>0</v>
      </c>
      <c r="I129" s="24">
        <f t="shared" si="17"/>
        <v>0</v>
      </c>
      <c r="J129" s="24">
        <f t="shared" si="18"/>
        <v>100</v>
      </c>
      <c r="K129" s="24">
        <f t="shared" si="19"/>
        <v>100</v>
      </c>
    </row>
    <row r="130" spans="1:11">
      <c r="A130" s="27" t="s">
        <v>102</v>
      </c>
      <c r="B130" s="22" t="s">
        <v>103</v>
      </c>
      <c r="C130" s="23">
        <v>105178</v>
      </c>
      <c r="D130" s="23">
        <v>105178</v>
      </c>
      <c r="E130" s="23">
        <v>105178</v>
      </c>
      <c r="F130" s="23">
        <v>105178</v>
      </c>
      <c r="G130" s="23">
        <f t="shared" si="15"/>
        <v>0</v>
      </c>
      <c r="H130" s="23">
        <f t="shared" si="16"/>
        <v>0</v>
      </c>
      <c r="I130" s="24">
        <f t="shared" si="17"/>
        <v>0</v>
      </c>
      <c r="J130" s="24">
        <f t="shared" si="18"/>
        <v>100</v>
      </c>
      <c r="K130" s="24">
        <f t="shared" si="19"/>
        <v>100</v>
      </c>
    </row>
    <row r="131" spans="1:11">
      <c r="A131" s="25" t="s">
        <v>114</v>
      </c>
      <c r="B131" s="22" t="s">
        <v>115</v>
      </c>
      <c r="C131" s="23">
        <v>178261.24</v>
      </c>
      <c r="D131" s="23">
        <v>23080</v>
      </c>
      <c r="E131" s="23">
        <v>3711</v>
      </c>
      <c r="F131" s="23">
        <v>5897.39</v>
      </c>
      <c r="G131" s="23">
        <f t="shared" si="15"/>
        <v>-172363.84999999998</v>
      </c>
      <c r="H131" s="23">
        <f t="shared" si="16"/>
        <v>-2186.3900000000003</v>
      </c>
      <c r="I131" s="24">
        <f t="shared" si="17"/>
        <v>-96.691714923558251</v>
      </c>
      <c r="J131" s="24">
        <f t="shared" si="18"/>
        <v>158.91646456480734</v>
      </c>
      <c r="K131" s="24">
        <f t="shared" si="19"/>
        <v>25.551949740034662</v>
      </c>
    </row>
    <row r="132" spans="1:11">
      <c r="A132" s="26" t="s">
        <v>116</v>
      </c>
      <c r="B132" s="22" t="s">
        <v>117</v>
      </c>
      <c r="C132" s="23">
        <v>178261.24</v>
      </c>
      <c r="D132" s="23">
        <v>23080</v>
      </c>
      <c r="E132" s="23">
        <v>3711</v>
      </c>
      <c r="F132" s="23">
        <v>5897.39</v>
      </c>
      <c r="G132" s="23">
        <f t="shared" si="15"/>
        <v>-172363.84999999998</v>
      </c>
      <c r="H132" s="23">
        <f t="shared" si="16"/>
        <v>-2186.3900000000003</v>
      </c>
      <c r="I132" s="24">
        <f t="shared" si="17"/>
        <v>-96.691714923558251</v>
      </c>
      <c r="J132" s="24">
        <f t="shared" si="18"/>
        <v>158.91646456480734</v>
      </c>
      <c r="K132" s="24">
        <f t="shared" si="19"/>
        <v>25.551949740034662</v>
      </c>
    </row>
    <row r="133" spans="1:11">
      <c r="A133" s="21"/>
      <c r="B133" s="22" t="s">
        <v>118</v>
      </c>
      <c r="C133" s="23">
        <v>1453606.16</v>
      </c>
      <c r="D133" s="23">
        <v>-8850</v>
      </c>
      <c r="E133" s="23">
        <v>0</v>
      </c>
      <c r="F133" s="23">
        <v>1092936.6000000001</v>
      </c>
      <c r="G133" s="23">
        <f t="shared" si="15"/>
        <v>-360669.55999999982</v>
      </c>
      <c r="H133" s="23">
        <f t="shared" si="16"/>
        <v>-1092936.6000000001</v>
      </c>
      <c r="I133" s="24">
        <f t="shared" si="17"/>
        <v>-24.812055006701399</v>
      </c>
      <c r="J133" s="24">
        <f t="shared" si="18"/>
        <v>0</v>
      </c>
      <c r="K133" s="24">
        <f t="shared" si="19"/>
        <v>-12349.566101694916</v>
      </c>
    </row>
    <row r="134" spans="1:11">
      <c r="A134" s="21" t="s">
        <v>119</v>
      </c>
      <c r="B134" s="22" t="s">
        <v>120</v>
      </c>
      <c r="C134" s="23">
        <v>-1453606.16</v>
      </c>
      <c r="D134" s="23">
        <v>8850</v>
      </c>
      <c r="E134" s="23">
        <v>0</v>
      </c>
      <c r="F134" s="23">
        <v>-1092936.6000000001</v>
      </c>
      <c r="G134" s="23">
        <f t="shared" si="15"/>
        <v>360669.55999999982</v>
      </c>
      <c r="H134" s="23">
        <f t="shared" si="16"/>
        <v>1092936.6000000001</v>
      </c>
      <c r="I134" s="24">
        <f t="shared" si="17"/>
        <v>-24.812055006701399</v>
      </c>
      <c r="J134" s="24">
        <f t="shared" si="18"/>
        <v>0</v>
      </c>
      <c r="K134" s="24">
        <f t="shared" si="19"/>
        <v>-12349.566101694916</v>
      </c>
    </row>
    <row r="135" spans="1:11">
      <c r="A135" s="25" t="s">
        <v>121</v>
      </c>
      <c r="B135" s="22" t="s">
        <v>122</v>
      </c>
      <c r="C135" s="23">
        <v>-1453606.16</v>
      </c>
      <c r="D135" s="23">
        <v>8850</v>
      </c>
      <c r="E135" s="23">
        <v>0</v>
      </c>
      <c r="F135" s="23">
        <v>-1092936.6000000001</v>
      </c>
      <c r="G135" s="23">
        <f t="shared" si="15"/>
        <v>360669.55999999982</v>
      </c>
      <c r="H135" s="23">
        <f t="shared" si="16"/>
        <v>1092936.6000000001</v>
      </c>
      <c r="I135" s="24">
        <f t="shared" si="17"/>
        <v>-24.812055006701399</v>
      </c>
      <c r="J135" s="24">
        <f t="shared" si="18"/>
        <v>0</v>
      </c>
      <c r="K135" s="24">
        <f t="shared" si="19"/>
        <v>-12349.566101694916</v>
      </c>
    </row>
    <row r="136" spans="1:11" ht="25.5">
      <c r="A136" s="26" t="s">
        <v>146</v>
      </c>
      <c r="B136" s="22" t="s">
        <v>147</v>
      </c>
      <c r="C136" s="23">
        <v>0</v>
      </c>
      <c r="D136" s="23">
        <v>8850</v>
      </c>
      <c r="E136" s="23">
        <v>0</v>
      </c>
      <c r="F136" s="23">
        <v>0</v>
      </c>
      <c r="G136" s="23">
        <f t="shared" si="15"/>
        <v>0</v>
      </c>
      <c r="H136" s="23">
        <f t="shared" si="16"/>
        <v>0</v>
      </c>
      <c r="I136" s="24">
        <f t="shared" si="17"/>
        <v>0</v>
      </c>
      <c r="J136" s="24">
        <f t="shared" si="18"/>
        <v>0</v>
      </c>
      <c r="K136" s="24">
        <f t="shared" si="19"/>
        <v>0</v>
      </c>
    </row>
    <row r="137" spans="1:11" s="3" customFormat="1">
      <c r="A137" s="30" t="s">
        <v>241</v>
      </c>
      <c r="B137" s="31" t="s">
        <v>242</v>
      </c>
      <c r="C137" s="32"/>
      <c r="D137" s="32"/>
      <c r="E137" s="32"/>
      <c r="F137" s="32"/>
      <c r="G137" s="32"/>
      <c r="H137" s="32"/>
      <c r="I137" s="33"/>
      <c r="J137" s="33"/>
      <c r="K137" s="33"/>
    </row>
    <row r="138" spans="1:11">
      <c r="A138" s="21" t="s">
        <v>19</v>
      </c>
      <c r="B138" s="22" t="s">
        <v>20</v>
      </c>
      <c r="C138" s="23">
        <v>1080812812.49</v>
      </c>
      <c r="D138" s="23">
        <v>1336560039</v>
      </c>
      <c r="E138" s="23">
        <v>415775739</v>
      </c>
      <c r="F138" s="23">
        <v>1327229979.0799999</v>
      </c>
      <c r="G138" s="23">
        <f t="shared" ref="G138:G175" si="20">F138-C138</f>
        <v>246417166.58999991</v>
      </c>
      <c r="H138" s="23">
        <f t="shared" ref="H138:H175" si="21">E138-F138</f>
        <v>-911454240.07999992</v>
      </c>
      <c r="I138" s="24">
        <f t="shared" ref="I138:I175" si="22">IF(ISERROR(F138/C138),0,F138/C138*100-100)</f>
        <v>22.799245506934625</v>
      </c>
      <c r="J138" s="24">
        <f t="shared" ref="J138:J175" si="23">IF(ISERROR(F138/E138),0,F138/E138*100)</f>
        <v>319.21775480988322</v>
      </c>
      <c r="K138" s="24">
        <f t="shared" ref="K138:K175" si="24">IF(ISERROR(F138/D138),0,F138/D138*100)</f>
        <v>99.301934844095683</v>
      </c>
    </row>
    <row r="139" spans="1:11">
      <c r="A139" s="25" t="s">
        <v>114</v>
      </c>
      <c r="B139" s="22" t="s">
        <v>223</v>
      </c>
      <c r="C139" s="23">
        <v>0</v>
      </c>
      <c r="D139" s="23">
        <v>0</v>
      </c>
      <c r="E139" s="23">
        <v>0</v>
      </c>
      <c r="F139" s="23">
        <v>258.43</v>
      </c>
      <c r="G139" s="23">
        <f t="shared" si="20"/>
        <v>258.43</v>
      </c>
      <c r="H139" s="23">
        <f t="shared" si="21"/>
        <v>-258.43</v>
      </c>
      <c r="I139" s="24">
        <f t="shared" si="22"/>
        <v>0</v>
      </c>
      <c r="J139" s="24">
        <f t="shared" si="23"/>
        <v>0</v>
      </c>
      <c r="K139" s="24">
        <f t="shared" si="24"/>
        <v>0</v>
      </c>
    </row>
    <row r="140" spans="1:11" ht="25.5">
      <c r="A140" s="25" t="s">
        <v>128</v>
      </c>
      <c r="B140" s="22" t="s">
        <v>129</v>
      </c>
      <c r="C140" s="23">
        <v>22487187.489999998</v>
      </c>
      <c r="D140" s="23">
        <v>40287999</v>
      </c>
      <c r="E140" s="23">
        <v>9701083</v>
      </c>
      <c r="F140" s="23">
        <v>31326063.649999999</v>
      </c>
      <c r="G140" s="23">
        <f t="shared" si="20"/>
        <v>8838876.1600000001</v>
      </c>
      <c r="H140" s="23">
        <f t="shared" si="21"/>
        <v>-21624980.649999999</v>
      </c>
      <c r="I140" s="24">
        <f t="shared" si="22"/>
        <v>39.306276802871082</v>
      </c>
      <c r="J140" s="24">
        <f t="shared" si="23"/>
        <v>322.91305671748194</v>
      </c>
      <c r="K140" s="24">
        <f t="shared" si="24"/>
        <v>77.755322745118221</v>
      </c>
    </row>
    <row r="141" spans="1:11">
      <c r="A141" s="25" t="s">
        <v>130</v>
      </c>
      <c r="B141" s="22" t="s">
        <v>131</v>
      </c>
      <c r="C141" s="23">
        <v>368157</v>
      </c>
      <c r="D141" s="23">
        <v>736760</v>
      </c>
      <c r="E141" s="23">
        <v>367200</v>
      </c>
      <c r="F141" s="23">
        <v>368377</v>
      </c>
      <c r="G141" s="23">
        <f t="shared" si="20"/>
        <v>220</v>
      </c>
      <c r="H141" s="23">
        <f t="shared" si="21"/>
        <v>-1177</v>
      </c>
      <c r="I141" s="24">
        <f t="shared" si="22"/>
        <v>5.9757114491915786E-2</v>
      </c>
      <c r="J141" s="24">
        <f t="shared" si="23"/>
        <v>100.32053376906318</v>
      </c>
      <c r="K141" s="24">
        <f t="shared" si="24"/>
        <v>49.999592811770455</v>
      </c>
    </row>
    <row r="142" spans="1:11">
      <c r="A142" s="26" t="s">
        <v>132</v>
      </c>
      <c r="B142" s="22" t="s">
        <v>133</v>
      </c>
      <c r="C142" s="23">
        <v>368157</v>
      </c>
      <c r="D142" s="23">
        <v>736760</v>
      </c>
      <c r="E142" s="23">
        <v>367200</v>
      </c>
      <c r="F142" s="23">
        <v>368377</v>
      </c>
      <c r="G142" s="23">
        <f t="shared" si="20"/>
        <v>220</v>
      </c>
      <c r="H142" s="23">
        <f t="shared" si="21"/>
        <v>-1177</v>
      </c>
      <c r="I142" s="24">
        <f t="shared" si="22"/>
        <v>5.9757114491915786E-2</v>
      </c>
      <c r="J142" s="24">
        <f t="shared" si="23"/>
        <v>100.32053376906318</v>
      </c>
      <c r="K142" s="24">
        <f t="shared" si="24"/>
        <v>49.999592811770455</v>
      </c>
    </row>
    <row r="143" spans="1:11">
      <c r="A143" s="27" t="s">
        <v>134</v>
      </c>
      <c r="B143" s="22" t="s">
        <v>135</v>
      </c>
      <c r="C143" s="23">
        <v>368157</v>
      </c>
      <c r="D143" s="23">
        <v>736760</v>
      </c>
      <c r="E143" s="23">
        <v>367200</v>
      </c>
      <c r="F143" s="23">
        <v>368377</v>
      </c>
      <c r="G143" s="23">
        <f t="shared" si="20"/>
        <v>220</v>
      </c>
      <c r="H143" s="23">
        <f t="shared" si="21"/>
        <v>-1177</v>
      </c>
      <c r="I143" s="24">
        <f t="shared" si="22"/>
        <v>5.9757114491915786E-2</v>
      </c>
      <c r="J143" s="24">
        <f t="shared" si="23"/>
        <v>100.32053376906318</v>
      </c>
      <c r="K143" s="24">
        <f t="shared" si="24"/>
        <v>49.999592811770455</v>
      </c>
    </row>
    <row r="144" spans="1:11" ht="25.5">
      <c r="A144" s="28" t="s">
        <v>136</v>
      </c>
      <c r="B144" s="22" t="s">
        <v>137</v>
      </c>
      <c r="C144" s="23">
        <v>368157</v>
      </c>
      <c r="D144" s="23">
        <v>736760</v>
      </c>
      <c r="E144" s="23">
        <v>367200</v>
      </c>
      <c r="F144" s="23">
        <v>368377</v>
      </c>
      <c r="G144" s="23">
        <f t="shared" si="20"/>
        <v>220</v>
      </c>
      <c r="H144" s="23">
        <f t="shared" si="21"/>
        <v>-1177</v>
      </c>
      <c r="I144" s="24">
        <f t="shared" si="22"/>
        <v>5.9757114491915786E-2</v>
      </c>
      <c r="J144" s="24">
        <f t="shared" si="23"/>
        <v>100.32053376906318</v>
      </c>
      <c r="K144" s="24">
        <f t="shared" si="24"/>
        <v>49.999592811770455</v>
      </c>
    </row>
    <row r="145" spans="1:11" ht="25.5">
      <c r="A145" s="29" t="s">
        <v>138</v>
      </c>
      <c r="B145" s="22" t="s">
        <v>139</v>
      </c>
      <c r="C145" s="23">
        <v>368157</v>
      </c>
      <c r="D145" s="23">
        <v>736760</v>
      </c>
      <c r="E145" s="23">
        <v>367200</v>
      </c>
      <c r="F145" s="23">
        <v>368377</v>
      </c>
      <c r="G145" s="23">
        <f t="shared" si="20"/>
        <v>220</v>
      </c>
      <c r="H145" s="23">
        <f t="shared" si="21"/>
        <v>-1177</v>
      </c>
      <c r="I145" s="24">
        <f t="shared" si="22"/>
        <v>5.9757114491915786E-2</v>
      </c>
      <c r="J145" s="24">
        <f t="shared" si="23"/>
        <v>100.32053376906318</v>
      </c>
      <c r="K145" s="24">
        <f t="shared" si="24"/>
        <v>49.999592811770455</v>
      </c>
    </row>
    <row r="146" spans="1:11">
      <c r="A146" s="25" t="s">
        <v>84</v>
      </c>
      <c r="B146" s="22" t="s">
        <v>85</v>
      </c>
      <c r="C146" s="23">
        <v>1057957468</v>
      </c>
      <c r="D146" s="23">
        <v>1295535280</v>
      </c>
      <c r="E146" s="23">
        <v>405707456</v>
      </c>
      <c r="F146" s="23">
        <v>1295535280</v>
      </c>
      <c r="G146" s="23">
        <f t="shared" si="20"/>
        <v>237577812</v>
      </c>
      <c r="H146" s="23">
        <f t="shared" si="21"/>
        <v>-889827824</v>
      </c>
      <c r="I146" s="24">
        <f t="shared" si="22"/>
        <v>22.456272504898081</v>
      </c>
      <c r="J146" s="24">
        <f t="shared" si="23"/>
        <v>319.32745155169147</v>
      </c>
      <c r="K146" s="24">
        <f t="shared" si="24"/>
        <v>100</v>
      </c>
    </row>
    <row r="147" spans="1:11">
      <c r="A147" s="26" t="s">
        <v>86</v>
      </c>
      <c r="B147" s="22" t="s">
        <v>87</v>
      </c>
      <c r="C147" s="23">
        <v>1057957468</v>
      </c>
      <c r="D147" s="23">
        <v>1295535280</v>
      </c>
      <c r="E147" s="23">
        <v>405707456</v>
      </c>
      <c r="F147" s="23">
        <v>1295535280</v>
      </c>
      <c r="G147" s="23">
        <f t="shared" si="20"/>
        <v>237577812</v>
      </c>
      <c r="H147" s="23">
        <f t="shared" si="21"/>
        <v>-889827824</v>
      </c>
      <c r="I147" s="24">
        <f t="shared" si="22"/>
        <v>22.456272504898081</v>
      </c>
      <c r="J147" s="24">
        <f t="shared" si="23"/>
        <v>319.32745155169147</v>
      </c>
      <c r="K147" s="24">
        <f t="shared" si="24"/>
        <v>100</v>
      </c>
    </row>
    <row r="148" spans="1:11">
      <c r="A148" s="21" t="s">
        <v>88</v>
      </c>
      <c r="B148" s="22" t="s">
        <v>89</v>
      </c>
      <c r="C148" s="23">
        <v>484941692.83999997</v>
      </c>
      <c r="D148" s="23">
        <v>1326698580</v>
      </c>
      <c r="E148" s="23">
        <v>402634424</v>
      </c>
      <c r="F148" s="23">
        <v>626719851.14999998</v>
      </c>
      <c r="G148" s="23">
        <f t="shared" si="20"/>
        <v>141778158.31</v>
      </c>
      <c r="H148" s="23">
        <f t="shared" si="21"/>
        <v>-224085427.14999998</v>
      </c>
      <c r="I148" s="24">
        <f t="shared" si="22"/>
        <v>29.236124755471963</v>
      </c>
      <c r="J148" s="24">
        <f t="shared" si="23"/>
        <v>155.65481086386194</v>
      </c>
      <c r="K148" s="24">
        <f t="shared" si="24"/>
        <v>47.239053436689439</v>
      </c>
    </row>
    <row r="149" spans="1:11">
      <c r="A149" s="25" t="s">
        <v>90</v>
      </c>
      <c r="B149" s="22" t="s">
        <v>91</v>
      </c>
      <c r="C149" s="23">
        <v>298324097.27999997</v>
      </c>
      <c r="D149" s="23">
        <v>981367041</v>
      </c>
      <c r="E149" s="23">
        <v>326377973</v>
      </c>
      <c r="F149" s="23">
        <v>444650427.31999999</v>
      </c>
      <c r="G149" s="23">
        <f t="shared" si="20"/>
        <v>146326330.04000002</v>
      </c>
      <c r="H149" s="23">
        <f t="shared" si="21"/>
        <v>-118272454.31999999</v>
      </c>
      <c r="I149" s="24">
        <f t="shared" si="22"/>
        <v>49.049450370970732</v>
      </c>
      <c r="J149" s="24">
        <f t="shared" si="23"/>
        <v>136.23787881052866</v>
      </c>
      <c r="K149" s="24">
        <f t="shared" si="24"/>
        <v>45.309288853526922</v>
      </c>
    </row>
    <row r="150" spans="1:11">
      <c r="A150" s="26" t="s">
        <v>92</v>
      </c>
      <c r="B150" s="22" t="s">
        <v>93</v>
      </c>
      <c r="C150" s="23">
        <v>297092360.94999999</v>
      </c>
      <c r="D150" s="23">
        <v>961329766</v>
      </c>
      <c r="E150" s="23">
        <v>324573776</v>
      </c>
      <c r="F150" s="23">
        <v>437935928.69999999</v>
      </c>
      <c r="G150" s="23">
        <f t="shared" si="20"/>
        <v>140843567.75</v>
      </c>
      <c r="H150" s="23">
        <f t="shared" si="21"/>
        <v>-113362152.69999999</v>
      </c>
      <c r="I150" s="24">
        <f t="shared" si="22"/>
        <v>47.407333968342499</v>
      </c>
      <c r="J150" s="24">
        <f t="shared" si="23"/>
        <v>134.92646697988317</v>
      </c>
      <c r="K150" s="24">
        <f t="shared" si="24"/>
        <v>45.555224043691993</v>
      </c>
    </row>
    <row r="151" spans="1:11">
      <c r="A151" s="27" t="s">
        <v>94</v>
      </c>
      <c r="B151" s="22" t="s">
        <v>95</v>
      </c>
      <c r="C151" s="23">
        <v>159239046.90000001</v>
      </c>
      <c r="D151" s="23">
        <v>357125428</v>
      </c>
      <c r="E151" s="23">
        <v>167185086</v>
      </c>
      <c r="F151" s="23">
        <v>169565488.25</v>
      </c>
      <c r="G151" s="23">
        <f t="shared" si="20"/>
        <v>10326441.349999994</v>
      </c>
      <c r="H151" s="23">
        <f t="shared" si="21"/>
        <v>-2380402.25</v>
      </c>
      <c r="I151" s="24">
        <f t="shared" si="22"/>
        <v>6.4848675943689074</v>
      </c>
      <c r="J151" s="24">
        <f t="shared" si="23"/>
        <v>101.42381255825654</v>
      </c>
      <c r="K151" s="24">
        <f t="shared" si="24"/>
        <v>47.480653841876531</v>
      </c>
    </row>
    <row r="152" spans="1:11">
      <c r="A152" s="27" t="s">
        <v>96</v>
      </c>
      <c r="B152" s="22" t="s">
        <v>97</v>
      </c>
      <c r="C152" s="23">
        <v>137853314.05000001</v>
      </c>
      <c r="D152" s="23">
        <v>604204338</v>
      </c>
      <c r="E152" s="23">
        <v>157388690</v>
      </c>
      <c r="F152" s="23">
        <v>268370440.44999999</v>
      </c>
      <c r="G152" s="23">
        <f t="shared" si="20"/>
        <v>130517126.39999998</v>
      </c>
      <c r="H152" s="23">
        <f t="shared" si="21"/>
        <v>-110981750.44999999</v>
      </c>
      <c r="I152" s="24">
        <f t="shared" si="22"/>
        <v>94.678265299201172</v>
      </c>
      <c r="J152" s="24">
        <f t="shared" si="23"/>
        <v>170.51443814037717</v>
      </c>
      <c r="K152" s="24">
        <f t="shared" si="24"/>
        <v>44.417165447428481</v>
      </c>
    </row>
    <row r="153" spans="1:11">
      <c r="A153" s="28" t="s">
        <v>98</v>
      </c>
      <c r="B153" s="22" t="s">
        <v>99</v>
      </c>
      <c r="C153" s="23">
        <v>848748.39</v>
      </c>
      <c r="D153" s="23">
        <v>0</v>
      </c>
      <c r="E153" s="23">
        <v>0</v>
      </c>
      <c r="F153" s="23">
        <v>1036587.22</v>
      </c>
      <c r="G153" s="23">
        <f t="shared" si="20"/>
        <v>187838.82999999996</v>
      </c>
      <c r="H153" s="23">
        <f t="shared" si="21"/>
        <v>-1036587.22</v>
      </c>
      <c r="I153" s="24">
        <f t="shared" si="22"/>
        <v>22.131273792460448</v>
      </c>
      <c r="J153" s="24">
        <f t="shared" si="23"/>
        <v>0</v>
      </c>
      <c r="K153" s="24">
        <f t="shared" si="24"/>
        <v>0</v>
      </c>
    </row>
    <row r="154" spans="1:11">
      <c r="A154" s="26" t="s">
        <v>100</v>
      </c>
      <c r="B154" s="22" t="s">
        <v>101</v>
      </c>
      <c r="C154" s="23">
        <v>146826.72</v>
      </c>
      <c r="D154" s="23">
        <v>2369386</v>
      </c>
      <c r="E154" s="23">
        <v>886013</v>
      </c>
      <c r="F154" s="23">
        <v>701954.78</v>
      </c>
      <c r="G154" s="23">
        <f t="shared" si="20"/>
        <v>555128.06000000006</v>
      </c>
      <c r="H154" s="23">
        <f t="shared" si="21"/>
        <v>184058.21999999997</v>
      </c>
      <c r="I154" s="24">
        <f t="shared" si="22"/>
        <v>378.08381199280348</v>
      </c>
      <c r="J154" s="24">
        <f t="shared" si="23"/>
        <v>79.226239344117971</v>
      </c>
      <c r="K154" s="24">
        <f t="shared" si="24"/>
        <v>29.626020412039239</v>
      </c>
    </row>
    <row r="155" spans="1:11">
      <c r="A155" s="27" t="s">
        <v>102</v>
      </c>
      <c r="B155" s="22" t="s">
        <v>103</v>
      </c>
      <c r="C155" s="23">
        <v>55000</v>
      </c>
      <c r="D155" s="23">
        <v>2044386</v>
      </c>
      <c r="E155" s="23">
        <v>734293</v>
      </c>
      <c r="F155" s="23">
        <v>636623</v>
      </c>
      <c r="G155" s="23">
        <f t="shared" si="20"/>
        <v>581623</v>
      </c>
      <c r="H155" s="23">
        <f t="shared" si="21"/>
        <v>97670</v>
      </c>
      <c r="I155" s="24">
        <f t="shared" si="22"/>
        <v>1057.4963636363636</v>
      </c>
      <c r="J155" s="24">
        <f t="shared" si="23"/>
        <v>86.698770109479455</v>
      </c>
      <c r="K155" s="24">
        <f t="shared" si="24"/>
        <v>31.140058677764376</v>
      </c>
    </row>
    <row r="156" spans="1:11">
      <c r="A156" s="27" t="s">
        <v>104</v>
      </c>
      <c r="B156" s="22" t="s">
        <v>105</v>
      </c>
      <c r="C156" s="23">
        <v>91826.72</v>
      </c>
      <c r="D156" s="23">
        <v>325000</v>
      </c>
      <c r="E156" s="23">
        <v>151720</v>
      </c>
      <c r="F156" s="23">
        <v>65331.78</v>
      </c>
      <c r="G156" s="23">
        <f t="shared" si="20"/>
        <v>-26494.940000000002</v>
      </c>
      <c r="H156" s="23">
        <f t="shared" si="21"/>
        <v>86388.22</v>
      </c>
      <c r="I156" s="24">
        <f t="shared" si="22"/>
        <v>-28.853192186326595</v>
      </c>
      <c r="J156" s="24">
        <f t="shared" si="23"/>
        <v>43.060756656999736</v>
      </c>
      <c r="K156" s="24">
        <f t="shared" si="24"/>
        <v>20.102086153846155</v>
      </c>
    </row>
    <row r="157" spans="1:11" ht="25.5">
      <c r="A157" s="26" t="s">
        <v>140</v>
      </c>
      <c r="B157" s="22" t="s">
        <v>141</v>
      </c>
      <c r="C157" s="23">
        <v>0</v>
      </c>
      <c r="D157" s="23">
        <v>15800000</v>
      </c>
      <c r="E157" s="23">
        <v>0</v>
      </c>
      <c r="F157" s="23">
        <v>5000000</v>
      </c>
      <c r="G157" s="23">
        <f t="shared" si="20"/>
        <v>5000000</v>
      </c>
      <c r="H157" s="23">
        <f t="shared" si="21"/>
        <v>-5000000</v>
      </c>
      <c r="I157" s="24">
        <f t="shared" si="22"/>
        <v>0</v>
      </c>
      <c r="J157" s="24">
        <f t="shared" si="23"/>
        <v>0</v>
      </c>
      <c r="K157" s="24">
        <f t="shared" si="24"/>
        <v>31.645569620253166</v>
      </c>
    </row>
    <row r="158" spans="1:11">
      <c r="A158" s="27" t="s">
        <v>142</v>
      </c>
      <c r="B158" s="22" t="s">
        <v>143</v>
      </c>
      <c r="C158" s="23">
        <v>0</v>
      </c>
      <c r="D158" s="23">
        <v>15800000</v>
      </c>
      <c r="E158" s="23">
        <v>0</v>
      </c>
      <c r="F158" s="23">
        <v>5000000</v>
      </c>
      <c r="G158" s="23">
        <f t="shared" si="20"/>
        <v>5000000</v>
      </c>
      <c r="H158" s="23">
        <f t="shared" si="21"/>
        <v>-5000000</v>
      </c>
      <c r="I158" s="24">
        <f t="shared" si="22"/>
        <v>0</v>
      </c>
      <c r="J158" s="24">
        <f t="shared" si="23"/>
        <v>0</v>
      </c>
      <c r="K158" s="24">
        <f t="shared" si="24"/>
        <v>31.645569620253166</v>
      </c>
    </row>
    <row r="159" spans="1:11" ht="25.5">
      <c r="A159" s="26" t="s">
        <v>106</v>
      </c>
      <c r="B159" s="22" t="s">
        <v>107</v>
      </c>
      <c r="C159" s="23">
        <v>1084909.6100000001</v>
      </c>
      <c r="D159" s="23">
        <v>1867889</v>
      </c>
      <c r="E159" s="23">
        <v>918184</v>
      </c>
      <c r="F159" s="23">
        <v>1012543.84</v>
      </c>
      <c r="G159" s="23">
        <f t="shared" si="20"/>
        <v>-72365.770000000135</v>
      </c>
      <c r="H159" s="23">
        <f t="shared" si="21"/>
        <v>-94359.839999999967</v>
      </c>
      <c r="I159" s="24">
        <f t="shared" si="22"/>
        <v>-6.6702119082528952</v>
      </c>
      <c r="J159" s="24">
        <f t="shared" si="23"/>
        <v>110.27678983733107</v>
      </c>
      <c r="K159" s="24">
        <f t="shared" si="24"/>
        <v>54.20792349010032</v>
      </c>
    </row>
    <row r="160" spans="1:11">
      <c r="A160" s="27" t="s">
        <v>108</v>
      </c>
      <c r="B160" s="22" t="s">
        <v>109</v>
      </c>
      <c r="C160" s="23">
        <v>818836.11</v>
      </c>
      <c r="D160" s="23">
        <v>1025409</v>
      </c>
      <c r="E160" s="23">
        <v>744818</v>
      </c>
      <c r="F160" s="23">
        <v>574473.34</v>
      </c>
      <c r="G160" s="23">
        <f t="shared" si="20"/>
        <v>-244362.77000000002</v>
      </c>
      <c r="H160" s="23">
        <f t="shared" si="21"/>
        <v>170344.66000000003</v>
      </c>
      <c r="I160" s="24">
        <f t="shared" si="22"/>
        <v>-29.842695872315645</v>
      </c>
      <c r="J160" s="24">
        <f t="shared" si="23"/>
        <v>77.129357775993583</v>
      </c>
      <c r="K160" s="24">
        <f t="shared" si="24"/>
        <v>56.023824639729128</v>
      </c>
    </row>
    <row r="161" spans="1:11" ht="25.5">
      <c r="A161" s="28" t="s">
        <v>144</v>
      </c>
      <c r="B161" s="22" t="s">
        <v>145</v>
      </c>
      <c r="C161" s="23">
        <v>207463.59</v>
      </c>
      <c r="D161" s="23">
        <v>341299</v>
      </c>
      <c r="E161" s="23">
        <v>170652</v>
      </c>
      <c r="F161" s="23">
        <v>67266.960000000006</v>
      </c>
      <c r="G161" s="23">
        <f t="shared" si="20"/>
        <v>-140196.63</v>
      </c>
      <c r="H161" s="23">
        <f t="shared" si="21"/>
        <v>103385.04</v>
      </c>
      <c r="I161" s="24">
        <f t="shared" si="22"/>
        <v>-67.57649860392371</v>
      </c>
      <c r="J161" s="24">
        <f t="shared" si="23"/>
        <v>39.417621826875745</v>
      </c>
      <c r="K161" s="24">
        <f t="shared" si="24"/>
        <v>19.709099645765153</v>
      </c>
    </row>
    <row r="162" spans="1:11" ht="25.5">
      <c r="A162" s="28" t="s">
        <v>110</v>
      </c>
      <c r="B162" s="22" t="s">
        <v>111</v>
      </c>
      <c r="C162" s="23">
        <v>611372.52</v>
      </c>
      <c r="D162" s="23">
        <v>684110</v>
      </c>
      <c r="E162" s="23">
        <v>574166</v>
      </c>
      <c r="F162" s="23">
        <v>507206.38</v>
      </c>
      <c r="G162" s="23">
        <f t="shared" si="20"/>
        <v>-104166.14000000001</v>
      </c>
      <c r="H162" s="23">
        <f t="shared" si="21"/>
        <v>66959.62</v>
      </c>
      <c r="I162" s="24">
        <f t="shared" si="22"/>
        <v>-17.038080154469498</v>
      </c>
      <c r="J162" s="24">
        <f t="shared" si="23"/>
        <v>88.337933628950509</v>
      </c>
      <c r="K162" s="24">
        <f t="shared" si="24"/>
        <v>74.141056262881705</v>
      </c>
    </row>
    <row r="163" spans="1:11" ht="25.5">
      <c r="A163" s="29" t="s">
        <v>112</v>
      </c>
      <c r="B163" s="22" t="s">
        <v>113</v>
      </c>
      <c r="C163" s="23">
        <v>611372.52</v>
      </c>
      <c r="D163" s="23">
        <v>684110</v>
      </c>
      <c r="E163" s="23">
        <v>574166</v>
      </c>
      <c r="F163" s="23">
        <v>507206.38</v>
      </c>
      <c r="G163" s="23">
        <f t="shared" si="20"/>
        <v>-104166.14000000001</v>
      </c>
      <c r="H163" s="23">
        <f t="shared" si="21"/>
        <v>66959.62</v>
      </c>
      <c r="I163" s="24">
        <f t="shared" si="22"/>
        <v>-17.038080154469498</v>
      </c>
      <c r="J163" s="24">
        <f t="shared" si="23"/>
        <v>88.337933628950509</v>
      </c>
      <c r="K163" s="24">
        <f t="shared" si="24"/>
        <v>74.141056262881705</v>
      </c>
    </row>
    <row r="164" spans="1:11" ht="25.5">
      <c r="A164" s="27" t="s">
        <v>188</v>
      </c>
      <c r="B164" s="22" t="s">
        <v>189</v>
      </c>
      <c r="C164" s="23">
        <v>266073.5</v>
      </c>
      <c r="D164" s="23">
        <v>842480</v>
      </c>
      <c r="E164" s="23">
        <v>173366</v>
      </c>
      <c r="F164" s="23">
        <v>438070.5</v>
      </c>
      <c r="G164" s="23">
        <f t="shared" si="20"/>
        <v>171997</v>
      </c>
      <c r="H164" s="23">
        <f t="shared" si="21"/>
        <v>-264704.5</v>
      </c>
      <c r="I164" s="24">
        <f t="shared" si="22"/>
        <v>64.642664526907026</v>
      </c>
      <c r="J164" s="24">
        <f t="shared" si="23"/>
        <v>252.68535929767083</v>
      </c>
      <c r="K164" s="24">
        <f t="shared" si="24"/>
        <v>51.997732883866675</v>
      </c>
    </row>
    <row r="165" spans="1:11" ht="38.25">
      <c r="A165" s="28" t="s">
        <v>190</v>
      </c>
      <c r="B165" s="22" t="s">
        <v>191</v>
      </c>
      <c r="C165" s="23">
        <v>266073.5</v>
      </c>
      <c r="D165" s="23">
        <v>842480</v>
      </c>
      <c r="E165" s="23">
        <v>173366</v>
      </c>
      <c r="F165" s="23">
        <v>438070.5</v>
      </c>
      <c r="G165" s="23">
        <f t="shared" si="20"/>
        <v>171997</v>
      </c>
      <c r="H165" s="23">
        <f t="shared" si="21"/>
        <v>-264704.5</v>
      </c>
      <c r="I165" s="24">
        <f t="shared" si="22"/>
        <v>64.642664526907026</v>
      </c>
      <c r="J165" s="24">
        <f t="shared" si="23"/>
        <v>252.68535929767083</v>
      </c>
      <c r="K165" s="24">
        <f t="shared" si="24"/>
        <v>51.997732883866675</v>
      </c>
    </row>
    <row r="166" spans="1:11">
      <c r="A166" s="25" t="s">
        <v>114</v>
      </c>
      <c r="B166" s="22" t="s">
        <v>115</v>
      </c>
      <c r="C166" s="23">
        <v>186617595.56</v>
      </c>
      <c r="D166" s="23">
        <v>345331539</v>
      </c>
      <c r="E166" s="23">
        <v>76256451</v>
      </c>
      <c r="F166" s="23">
        <v>182069423.83000001</v>
      </c>
      <c r="G166" s="23">
        <f t="shared" si="20"/>
        <v>-4548171.7299999893</v>
      </c>
      <c r="H166" s="23">
        <f t="shared" si="21"/>
        <v>-105812972.83000001</v>
      </c>
      <c r="I166" s="24">
        <f t="shared" si="22"/>
        <v>-2.437161252856086</v>
      </c>
      <c r="J166" s="24">
        <f t="shared" si="23"/>
        <v>238.75937241034205</v>
      </c>
      <c r="K166" s="24">
        <f t="shared" si="24"/>
        <v>52.72308007465255</v>
      </c>
    </row>
    <row r="167" spans="1:11">
      <c r="A167" s="26" t="s">
        <v>116</v>
      </c>
      <c r="B167" s="22" t="s">
        <v>117</v>
      </c>
      <c r="C167" s="23">
        <v>186201145.56</v>
      </c>
      <c r="D167" s="23">
        <v>345281239</v>
      </c>
      <c r="E167" s="23">
        <v>76256451</v>
      </c>
      <c r="F167" s="23">
        <v>182019123.83000001</v>
      </c>
      <c r="G167" s="23">
        <f t="shared" si="20"/>
        <v>-4182021.7299999893</v>
      </c>
      <c r="H167" s="23">
        <f t="shared" si="21"/>
        <v>-105762672.83000001</v>
      </c>
      <c r="I167" s="24">
        <f t="shared" si="22"/>
        <v>-2.245969925385026</v>
      </c>
      <c r="J167" s="24">
        <f t="shared" si="23"/>
        <v>238.69341077779768</v>
      </c>
      <c r="K167" s="24">
        <f t="shared" si="24"/>
        <v>52.716192851126799</v>
      </c>
    </row>
    <row r="168" spans="1:11">
      <c r="A168" s="26" t="s">
        <v>228</v>
      </c>
      <c r="B168" s="22" t="s">
        <v>229</v>
      </c>
      <c r="C168" s="23">
        <v>416450</v>
      </c>
      <c r="D168" s="23">
        <v>50300</v>
      </c>
      <c r="E168" s="23">
        <v>0</v>
      </c>
      <c r="F168" s="23">
        <v>50300</v>
      </c>
      <c r="G168" s="23">
        <f t="shared" si="20"/>
        <v>-366150</v>
      </c>
      <c r="H168" s="23">
        <f t="shared" si="21"/>
        <v>-50300</v>
      </c>
      <c r="I168" s="24">
        <f t="shared" si="22"/>
        <v>-87.921719294032897</v>
      </c>
      <c r="J168" s="24">
        <f t="shared" si="23"/>
        <v>0</v>
      </c>
      <c r="K168" s="24">
        <f t="shared" si="24"/>
        <v>100</v>
      </c>
    </row>
    <row r="169" spans="1:11" ht="25.5">
      <c r="A169" s="27" t="s">
        <v>230</v>
      </c>
      <c r="B169" s="22" t="s">
        <v>231</v>
      </c>
      <c r="C169" s="23">
        <v>416450</v>
      </c>
      <c r="D169" s="23">
        <v>50300</v>
      </c>
      <c r="E169" s="23">
        <v>0</v>
      </c>
      <c r="F169" s="23">
        <v>50300</v>
      </c>
      <c r="G169" s="23">
        <f t="shared" si="20"/>
        <v>-366150</v>
      </c>
      <c r="H169" s="23">
        <f t="shared" si="21"/>
        <v>-50300</v>
      </c>
      <c r="I169" s="24">
        <f t="shared" si="22"/>
        <v>-87.921719294032897</v>
      </c>
      <c r="J169" s="24">
        <f t="shared" si="23"/>
        <v>0</v>
      </c>
      <c r="K169" s="24">
        <f t="shared" si="24"/>
        <v>100</v>
      </c>
    </row>
    <row r="170" spans="1:11" ht="38.25">
      <c r="A170" s="28" t="s">
        <v>234</v>
      </c>
      <c r="B170" s="22" t="s">
        <v>235</v>
      </c>
      <c r="C170" s="23">
        <v>416450</v>
      </c>
      <c r="D170" s="23">
        <v>50300</v>
      </c>
      <c r="E170" s="23">
        <v>0</v>
      </c>
      <c r="F170" s="23">
        <v>50300</v>
      </c>
      <c r="G170" s="23">
        <f t="shared" si="20"/>
        <v>-366150</v>
      </c>
      <c r="H170" s="23">
        <f t="shared" si="21"/>
        <v>-50300</v>
      </c>
      <c r="I170" s="24">
        <f t="shared" si="22"/>
        <v>-87.921719294032897</v>
      </c>
      <c r="J170" s="24">
        <f t="shared" si="23"/>
        <v>0</v>
      </c>
      <c r="K170" s="24">
        <f t="shared" si="24"/>
        <v>100</v>
      </c>
    </row>
    <row r="171" spans="1:11">
      <c r="A171" s="21"/>
      <c r="B171" s="22" t="s">
        <v>118</v>
      </c>
      <c r="C171" s="23">
        <v>595871119.64999998</v>
      </c>
      <c r="D171" s="23">
        <v>9861459</v>
      </c>
      <c r="E171" s="23">
        <v>13141315</v>
      </c>
      <c r="F171" s="23">
        <v>700510127.92999995</v>
      </c>
      <c r="G171" s="23">
        <f t="shared" si="20"/>
        <v>104639008.27999997</v>
      </c>
      <c r="H171" s="23">
        <f t="shared" si="21"/>
        <v>-687368812.92999995</v>
      </c>
      <c r="I171" s="24">
        <f t="shared" si="22"/>
        <v>17.560677943489253</v>
      </c>
      <c r="J171" s="24">
        <f t="shared" si="23"/>
        <v>5330.5938403424616</v>
      </c>
      <c r="K171" s="24">
        <f t="shared" si="24"/>
        <v>7103.5140736274416</v>
      </c>
    </row>
    <row r="172" spans="1:11">
      <c r="A172" s="21" t="s">
        <v>119</v>
      </c>
      <c r="B172" s="22" t="s">
        <v>120</v>
      </c>
      <c r="C172" s="23">
        <v>-595871119.64999998</v>
      </c>
      <c r="D172" s="23">
        <v>-9861459</v>
      </c>
      <c r="E172" s="23">
        <v>-13141315</v>
      </c>
      <c r="F172" s="23">
        <v>-700510127.92999995</v>
      </c>
      <c r="G172" s="23">
        <f t="shared" si="20"/>
        <v>-104639008.27999997</v>
      </c>
      <c r="H172" s="23">
        <f t="shared" si="21"/>
        <v>687368812.92999995</v>
      </c>
      <c r="I172" s="24">
        <f t="shared" si="22"/>
        <v>17.560677943489253</v>
      </c>
      <c r="J172" s="24">
        <f t="shared" si="23"/>
        <v>5330.5938403424616</v>
      </c>
      <c r="K172" s="24">
        <f t="shared" si="24"/>
        <v>7103.5140736274416</v>
      </c>
    </row>
    <row r="173" spans="1:11">
      <c r="A173" s="25" t="s">
        <v>121</v>
      </c>
      <c r="B173" s="22" t="s">
        <v>122</v>
      </c>
      <c r="C173" s="23">
        <v>-595871119.64999998</v>
      </c>
      <c r="D173" s="23">
        <v>3279856</v>
      </c>
      <c r="E173" s="23">
        <v>0</v>
      </c>
      <c r="F173" s="23">
        <v>-687368812.92999995</v>
      </c>
      <c r="G173" s="23">
        <f t="shared" si="20"/>
        <v>-91497693.279999971</v>
      </c>
      <c r="H173" s="23">
        <f t="shared" si="21"/>
        <v>687368812.92999995</v>
      </c>
      <c r="I173" s="24">
        <f t="shared" si="22"/>
        <v>15.355282419752683</v>
      </c>
      <c r="J173" s="24">
        <f t="shared" si="23"/>
        <v>0</v>
      </c>
      <c r="K173" s="24">
        <f t="shared" si="24"/>
        <v>-20957.2863238508</v>
      </c>
    </row>
    <row r="174" spans="1:11" ht="25.5">
      <c r="A174" s="26" t="s">
        <v>146</v>
      </c>
      <c r="B174" s="22" t="s">
        <v>147</v>
      </c>
      <c r="C174" s="23">
        <v>-2905541.07</v>
      </c>
      <c r="D174" s="23">
        <v>3279856</v>
      </c>
      <c r="E174" s="23">
        <v>0</v>
      </c>
      <c r="F174" s="23">
        <v>-3279537.38</v>
      </c>
      <c r="G174" s="23">
        <f t="shared" si="20"/>
        <v>-373996.31000000006</v>
      </c>
      <c r="H174" s="23">
        <f t="shared" si="21"/>
        <v>3279537.38</v>
      </c>
      <c r="I174" s="24">
        <f t="shared" si="22"/>
        <v>12.87183009944512</v>
      </c>
      <c r="J174" s="24">
        <f t="shared" si="23"/>
        <v>0</v>
      </c>
      <c r="K174" s="24">
        <f t="shared" si="24"/>
        <v>-99.990285549121666</v>
      </c>
    </row>
    <row r="175" spans="1:11">
      <c r="A175" s="25" t="s">
        <v>236</v>
      </c>
      <c r="B175" s="22" t="s">
        <v>237</v>
      </c>
      <c r="C175" s="23">
        <v>0</v>
      </c>
      <c r="D175" s="23">
        <v>-13141315</v>
      </c>
      <c r="E175" s="23">
        <v>-13141315</v>
      </c>
      <c r="F175" s="23">
        <v>-13141315</v>
      </c>
      <c r="G175" s="23">
        <f t="shared" si="20"/>
        <v>-13141315</v>
      </c>
      <c r="H175" s="23">
        <f t="shared" si="21"/>
        <v>0</v>
      </c>
      <c r="I175" s="24">
        <f t="shared" si="22"/>
        <v>0</v>
      </c>
      <c r="J175" s="24">
        <f t="shared" si="23"/>
        <v>100</v>
      </c>
      <c r="K175" s="24">
        <f t="shared" si="24"/>
        <v>100</v>
      </c>
    </row>
    <row r="176" spans="1:11" s="3" customFormat="1" ht="25.5">
      <c r="A176" s="49" t="s">
        <v>243</v>
      </c>
      <c r="B176" s="31" t="s">
        <v>244</v>
      </c>
      <c r="C176" s="32"/>
      <c r="D176" s="32"/>
      <c r="E176" s="32"/>
      <c r="F176" s="32"/>
      <c r="G176" s="32"/>
      <c r="H176" s="32"/>
      <c r="I176" s="33"/>
      <c r="J176" s="33"/>
      <c r="K176" s="33"/>
    </row>
    <row r="177" spans="1:11">
      <c r="A177" s="21" t="s">
        <v>19</v>
      </c>
      <c r="B177" s="22" t="s">
        <v>20</v>
      </c>
      <c r="C177" s="23">
        <v>339402533.13999999</v>
      </c>
      <c r="D177" s="23">
        <v>357125137</v>
      </c>
      <c r="E177" s="23">
        <v>167185086</v>
      </c>
      <c r="F177" s="23">
        <v>357125165</v>
      </c>
      <c r="G177" s="23">
        <f t="shared" ref="G177:G187" si="25">F177-C177</f>
        <v>17722631.860000014</v>
      </c>
      <c r="H177" s="23">
        <f t="shared" ref="H177:H187" si="26">E177-F177</f>
        <v>-189940079</v>
      </c>
      <c r="I177" s="24">
        <f t="shared" ref="I177:I187" si="27">IF(ISERROR(F177/C177),0,F177/C177*100-100)</f>
        <v>5.2217146690209262</v>
      </c>
      <c r="J177" s="24">
        <f t="shared" ref="J177:J187" si="28">IF(ISERROR(F177/E177),0,F177/E177*100)</f>
        <v>213.61065962546445</v>
      </c>
      <c r="K177" s="24">
        <f t="shared" ref="K177:K187" si="29">IF(ISERROR(F177/D177),0,F177/D177*100)</f>
        <v>100.000007840389</v>
      </c>
    </row>
    <row r="178" spans="1:11" ht="25.5">
      <c r="A178" s="25" t="s">
        <v>128</v>
      </c>
      <c r="B178" s="22" t="s">
        <v>129</v>
      </c>
      <c r="C178" s="23">
        <v>15055.14</v>
      </c>
      <c r="D178" s="23">
        <v>0</v>
      </c>
      <c r="E178" s="23">
        <v>0</v>
      </c>
      <c r="F178" s="23">
        <v>28</v>
      </c>
      <c r="G178" s="23">
        <f t="shared" si="25"/>
        <v>-15027.14</v>
      </c>
      <c r="H178" s="23">
        <f t="shared" si="26"/>
        <v>-28</v>
      </c>
      <c r="I178" s="24">
        <f t="shared" si="27"/>
        <v>-99.814017006816272</v>
      </c>
      <c r="J178" s="24">
        <f t="shared" si="28"/>
        <v>0</v>
      </c>
      <c r="K178" s="24">
        <f t="shared" si="29"/>
        <v>0</v>
      </c>
    </row>
    <row r="179" spans="1:11">
      <c r="A179" s="25" t="s">
        <v>84</v>
      </c>
      <c r="B179" s="22" t="s">
        <v>85</v>
      </c>
      <c r="C179" s="23">
        <v>339387478</v>
      </c>
      <c r="D179" s="23">
        <v>357125137</v>
      </c>
      <c r="E179" s="23">
        <v>167185086</v>
      </c>
      <c r="F179" s="23">
        <v>357125137</v>
      </c>
      <c r="G179" s="23">
        <f t="shared" si="25"/>
        <v>17737659</v>
      </c>
      <c r="H179" s="23">
        <f t="shared" si="26"/>
        <v>-189940051</v>
      </c>
      <c r="I179" s="24">
        <f t="shared" si="27"/>
        <v>5.2263740266810856</v>
      </c>
      <c r="J179" s="24">
        <f t="shared" si="28"/>
        <v>213.61064287755909</v>
      </c>
      <c r="K179" s="24">
        <f t="shared" si="29"/>
        <v>100</v>
      </c>
    </row>
    <row r="180" spans="1:11">
      <c r="A180" s="26" t="s">
        <v>86</v>
      </c>
      <c r="B180" s="22" t="s">
        <v>87</v>
      </c>
      <c r="C180" s="23">
        <v>339387478</v>
      </c>
      <c r="D180" s="23">
        <v>357125137</v>
      </c>
      <c r="E180" s="23">
        <v>167185086</v>
      </c>
      <c r="F180" s="23">
        <v>357125137</v>
      </c>
      <c r="G180" s="23">
        <f t="shared" si="25"/>
        <v>17737659</v>
      </c>
      <c r="H180" s="23">
        <f t="shared" si="26"/>
        <v>-189940051</v>
      </c>
      <c r="I180" s="24">
        <f t="shared" si="27"/>
        <v>5.2263740266810856</v>
      </c>
      <c r="J180" s="24">
        <f t="shared" si="28"/>
        <v>213.61064287755909</v>
      </c>
      <c r="K180" s="24">
        <f t="shared" si="29"/>
        <v>100</v>
      </c>
    </row>
    <row r="181" spans="1:11">
      <c r="A181" s="21" t="s">
        <v>88</v>
      </c>
      <c r="B181" s="22" t="s">
        <v>89</v>
      </c>
      <c r="C181" s="23">
        <v>159229084.90000001</v>
      </c>
      <c r="D181" s="23">
        <v>357125137</v>
      </c>
      <c r="E181" s="23">
        <v>167185086</v>
      </c>
      <c r="F181" s="23">
        <v>169565197.5</v>
      </c>
      <c r="G181" s="23">
        <f t="shared" si="25"/>
        <v>10336112.599999994</v>
      </c>
      <c r="H181" s="23">
        <f t="shared" si="26"/>
        <v>-2380111.5</v>
      </c>
      <c r="I181" s="24">
        <f t="shared" si="27"/>
        <v>6.4913471094124162</v>
      </c>
      <c r="J181" s="24">
        <f t="shared" si="28"/>
        <v>101.42363864920343</v>
      </c>
      <c r="K181" s="24">
        <f t="shared" si="29"/>
        <v>47.48061111699343</v>
      </c>
    </row>
    <row r="182" spans="1:11">
      <c r="A182" s="25" t="s">
        <v>90</v>
      </c>
      <c r="B182" s="22" t="s">
        <v>91</v>
      </c>
      <c r="C182" s="23">
        <v>159229084.90000001</v>
      </c>
      <c r="D182" s="23">
        <v>357125137</v>
      </c>
      <c r="E182" s="23">
        <v>167185086</v>
      </c>
      <c r="F182" s="23">
        <v>169565197.5</v>
      </c>
      <c r="G182" s="23">
        <f t="shared" si="25"/>
        <v>10336112.599999994</v>
      </c>
      <c r="H182" s="23">
        <f t="shared" si="26"/>
        <v>-2380111.5</v>
      </c>
      <c r="I182" s="24">
        <f t="shared" si="27"/>
        <v>6.4913471094124162</v>
      </c>
      <c r="J182" s="24">
        <f t="shared" si="28"/>
        <v>101.42363864920343</v>
      </c>
      <c r="K182" s="24">
        <f t="shared" si="29"/>
        <v>47.48061111699343</v>
      </c>
    </row>
    <row r="183" spans="1:11">
      <c r="A183" s="26" t="s">
        <v>92</v>
      </c>
      <c r="B183" s="22" t="s">
        <v>93</v>
      </c>
      <c r="C183" s="23">
        <v>159229084.90000001</v>
      </c>
      <c r="D183" s="23">
        <v>357125137</v>
      </c>
      <c r="E183" s="23">
        <v>167185086</v>
      </c>
      <c r="F183" s="23">
        <v>169565197.5</v>
      </c>
      <c r="G183" s="23">
        <f t="shared" si="25"/>
        <v>10336112.599999994</v>
      </c>
      <c r="H183" s="23">
        <f t="shared" si="26"/>
        <v>-2380111.5</v>
      </c>
      <c r="I183" s="24">
        <f t="shared" si="27"/>
        <v>6.4913471094124162</v>
      </c>
      <c r="J183" s="24">
        <f t="shared" si="28"/>
        <v>101.42363864920343</v>
      </c>
      <c r="K183" s="24">
        <f t="shared" si="29"/>
        <v>47.48061111699343</v>
      </c>
    </row>
    <row r="184" spans="1:11">
      <c r="A184" s="27" t="s">
        <v>94</v>
      </c>
      <c r="B184" s="22" t="s">
        <v>95</v>
      </c>
      <c r="C184" s="23">
        <v>159229084.90000001</v>
      </c>
      <c r="D184" s="23">
        <v>357125137</v>
      </c>
      <c r="E184" s="23">
        <v>167185086</v>
      </c>
      <c r="F184" s="23">
        <v>169565197.5</v>
      </c>
      <c r="G184" s="23">
        <f t="shared" si="25"/>
        <v>10336112.599999994</v>
      </c>
      <c r="H184" s="23">
        <f t="shared" si="26"/>
        <v>-2380111.5</v>
      </c>
      <c r="I184" s="24">
        <f t="shared" si="27"/>
        <v>6.4913471094124162</v>
      </c>
      <c r="J184" s="24">
        <f t="shared" si="28"/>
        <v>101.42363864920343</v>
      </c>
      <c r="K184" s="24">
        <f t="shared" si="29"/>
        <v>47.48061111699343</v>
      </c>
    </row>
    <row r="185" spans="1:11">
      <c r="A185" s="21"/>
      <c r="B185" s="22" t="s">
        <v>118</v>
      </c>
      <c r="C185" s="23">
        <v>180173448.24000001</v>
      </c>
      <c r="D185" s="23">
        <v>0</v>
      </c>
      <c r="E185" s="23">
        <v>0</v>
      </c>
      <c r="F185" s="23">
        <v>187559967.5</v>
      </c>
      <c r="G185" s="23">
        <f t="shared" si="25"/>
        <v>7386519.2599999905</v>
      </c>
      <c r="H185" s="23">
        <f t="shared" si="26"/>
        <v>-187559967.5</v>
      </c>
      <c r="I185" s="24">
        <f t="shared" si="27"/>
        <v>4.0996713623201515</v>
      </c>
      <c r="J185" s="24">
        <f t="shared" si="28"/>
        <v>0</v>
      </c>
      <c r="K185" s="24">
        <f t="shared" si="29"/>
        <v>0</v>
      </c>
    </row>
    <row r="186" spans="1:11">
      <c r="A186" s="21" t="s">
        <v>119</v>
      </c>
      <c r="B186" s="22" t="s">
        <v>120</v>
      </c>
      <c r="C186" s="23">
        <v>-180173448.24000001</v>
      </c>
      <c r="D186" s="23">
        <v>0</v>
      </c>
      <c r="E186" s="23">
        <v>0</v>
      </c>
      <c r="F186" s="23">
        <v>-187559967.5</v>
      </c>
      <c r="G186" s="23">
        <f t="shared" si="25"/>
        <v>-7386519.2599999905</v>
      </c>
      <c r="H186" s="23">
        <f t="shared" si="26"/>
        <v>187559967.5</v>
      </c>
      <c r="I186" s="24">
        <f t="shared" si="27"/>
        <v>4.0996713623201515</v>
      </c>
      <c r="J186" s="24">
        <f t="shared" si="28"/>
        <v>0</v>
      </c>
      <c r="K186" s="24">
        <f t="shared" si="29"/>
        <v>0</v>
      </c>
    </row>
    <row r="187" spans="1:11">
      <c r="A187" s="25" t="s">
        <v>121</v>
      </c>
      <c r="B187" s="22" t="s">
        <v>122</v>
      </c>
      <c r="C187" s="23">
        <v>-180173448.24000001</v>
      </c>
      <c r="D187" s="23">
        <v>0</v>
      </c>
      <c r="E187" s="23">
        <v>0</v>
      </c>
      <c r="F187" s="23">
        <v>-187559967.5</v>
      </c>
      <c r="G187" s="23">
        <f t="shared" si="25"/>
        <v>-7386519.2599999905</v>
      </c>
      <c r="H187" s="23">
        <f t="shared" si="26"/>
        <v>187559967.5</v>
      </c>
      <c r="I187" s="24">
        <f t="shared" si="27"/>
        <v>4.0996713623201515</v>
      </c>
      <c r="J187" s="24">
        <f t="shared" si="28"/>
        <v>0</v>
      </c>
      <c r="K187" s="24">
        <f t="shared" si="29"/>
        <v>0</v>
      </c>
    </row>
    <row r="188" spans="1:11" s="3" customFormat="1">
      <c r="A188" s="49" t="s">
        <v>245</v>
      </c>
      <c r="B188" s="31" t="s">
        <v>246</v>
      </c>
      <c r="C188" s="32"/>
      <c r="D188" s="32"/>
      <c r="E188" s="32"/>
      <c r="F188" s="32"/>
      <c r="G188" s="32"/>
      <c r="H188" s="32"/>
      <c r="I188" s="33"/>
      <c r="J188" s="33"/>
      <c r="K188" s="33"/>
    </row>
    <row r="189" spans="1:11">
      <c r="A189" s="21" t="s">
        <v>19</v>
      </c>
      <c r="B189" s="22" t="s">
        <v>20</v>
      </c>
      <c r="C189" s="23">
        <v>741410279.35000002</v>
      </c>
      <c r="D189" s="23">
        <v>979434902</v>
      </c>
      <c r="E189" s="23">
        <v>248590653</v>
      </c>
      <c r="F189" s="23">
        <v>970104814.08000004</v>
      </c>
      <c r="G189" s="23">
        <f t="shared" ref="G189:G226" si="30">F189-C189</f>
        <v>228694534.73000002</v>
      </c>
      <c r="H189" s="23">
        <f t="shared" ref="H189:H226" si="31">E189-F189</f>
        <v>-721514161.08000004</v>
      </c>
      <c r="I189" s="24">
        <f t="shared" ref="I189:I226" si="32">IF(ISERROR(F189/C189),0,F189/C189*100-100)</f>
        <v>30.845881302117675</v>
      </c>
      <c r="J189" s="24">
        <f t="shared" ref="J189:J226" si="33">IF(ISERROR(F189/E189),0,F189/E189*100)</f>
        <v>390.24187046968336</v>
      </c>
      <c r="K189" s="24">
        <f t="shared" ref="K189:K226" si="34">IF(ISERROR(F189/D189),0,F189/D189*100)</f>
        <v>99.047400914450975</v>
      </c>
    </row>
    <row r="190" spans="1:11">
      <c r="A190" s="25" t="s">
        <v>114</v>
      </c>
      <c r="B190" s="22" t="s">
        <v>223</v>
      </c>
      <c r="C190" s="23">
        <v>0</v>
      </c>
      <c r="D190" s="23">
        <v>0</v>
      </c>
      <c r="E190" s="23">
        <v>0</v>
      </c>
      <c r="F190" s="23">
        <v>258.43</v>
      </c>
      <c r="G190" s="23">
        <f t="shared" si="30"/>
        <v>258.43</v>
      </c>
      <c r="H190" s="23">
        <f t="shared" si="31"/>
        <v>-258.43</v>
      </c>
      <c r="I190" s="24">
        <f t="shared" si="32"/>
        <v>0</v>
      </c>
      <c r="J190" s="24">
        <f t="shared" si="33"/>
        <v>0</v>
      </c>
      <c r="K190" s="24">
        <f t="shared" si="34"/>
        <v>0</v>
      </c>
    </row>
    <row r="191" spans="1:11" ht="25.5">
      <c r="A191" s="25" t="s">
        <v>128</v>
      </c>
      <c r="B191" s="22" t="s">
        <v>129</v>
      </c>
      <c r="C191" s="23">
        <v>22472132.350000001</v>
      </c>
      <c r="D191" s="23">
        <v>40287999</v>
      </c>
      <c r="E191" s="23">
        <v>9701083</v>
      </c>
      <c r="F191" s="23">
        <v>31326035.649999999</v>
      </c>
      <c r="G191" s="23">
        <f t="shared" si="30"/>
        <v>8853903.299999997</v>
      </c>
      <c r="H191" s="23">
        <f t="shared" si="31"/>
        <v>-21624952.649999999</v>
      </c>
      <c r="I191" s="24">
        <f t="shared" si="32"/>
        <v>39.39948004088717</v>
      </c>
      <c r="J191" s="24">
        <f t="shared" si="33"/>
        <v>322.91276808991324</v>
      </c>
      <c r="K191" s="24">
        <f t="shared" si="34"/>
        <v>77.755253245513629</v>
      </c>
    </row>
    <row r="192" spans="1:11">
      <c r="A192" s="25" t="s">
        <v>130</v>
      </c>
      <c r="B192" s="22" t="s">
        <v>131</v>
      </c>
      <c r="C192" s="23">
        <v>368157</v>
      </c>
      <c r="D192" s="23">
        <v>736760</v>
      </c>
      <c r="E192" s="23">
        <v>367200</v>
      </c>
      <c r="F192" s="23">
        <v>368377</v>
      </c>
      <c r="G192" s="23">
        <f t="shared" si="30"/>
        <v>220</v>
      </c>
      <c r="H192" s="23">
        <f t="shared" si="31"/>
        <v>-1177</v>
      </c>
      <c r="I192" s="24">
        <f t="shared" si="32"/>
        <v>5.9757114491915786E-2</v>
      </c>
      <c r="J192" s="24">
        <f t="shared" si="33"/>
        <v>100.32053376906318</v>
      </c>
      <c r="K192" s="24">
        <f t="shared" si="34"/>
        <v>49.999592811770455</v>
      </c>
    </row>
    <row r="193" spans="1:11">
      <c r="A193" s="26" t="s">
        <v>132</v>
      </c>
      <c r="B193" s="22" t="s">
        <v>133</v>
      </c>
      <c r="C193" s="23">
        <v>368157</v>
      </c>
      <c r="D193" s="23">
        <v>736760</v>
      </c>
      <c r="E193" s="23">
        <v>367200</v>
      </c>
      <c r="F193" s="23">
        <v>368377</v>
      </c>
      <c r="G193" s="23">
        <f t="shared" si="30"/>
        <v>220</v>
      </c>
      <c r="H193" s="23">
        <f t="shared" si="31"/>
        <v>-1177</v>
      </c>
      <c r="I193" s="24">
        <f t="shared" si="32"/>
        <v>5.9757114491915786E-2</v>
      </c>
      <c r="J193" s="24">
        <f t="shared" si="33"/>
        <v>100.32053376906318</v>
      </c>
      <c r="K193" s="24">
        <f t="shared" si="34"/>
        <v>49.999592811770455</v>
      </c>
    </row>
    <row r="194" spans="1:11">
      <c r="A194" s="27" t="s">
        <v>134</v>
      </c>
      <c r="B194" s="22" t="s">
        <v>135</v>
      </c>
      <c r="C194" s="23">
        <v>368157</v>
      </c>
      <c r="D194" s="23">
        <v>736760</v>
      </c>
      <c r="E194" s="23">
        <v>367200</v>
      </c>
      <c r="F194" s="23">
        <v>368377</v>
      </c>
      <c r="G194" s="23">
        <f t="shared" si="30"/>
        <v>220</v>
      </c>
      <c r="H194" s="23">
        <f t="shared" si="31"/>
        <v>-1177</v>
      </c>
      <c r="I194" s="24">
        <f t="shared" si="32"/>
        <v>5.9757114491915786E-2</v>
      </c>
      <c r="J194" s="24">
        <f t="shared" si="33"/>
        <v>100.32053376906318</v>
      </c>
      <c r="K194" s="24">
        <f t="shared" si="34"/>
        <v>49.999592811770455</v>
      </c>
    </row>
    <row r="195" spans="1:11" ht="25.5">
      <c r="A195" s="28" t="s">
        <v>136</v>
      </c>
      <c r="B195" s="22" t="s">
        <v>137</v>
      </c>
      <c r="C195" s="23">
        <v>368157</v>
      </c>
      <c r="D195" s="23">
        <v>736760</v>
      </c>
      <c r="E195" s="23">
        <v>367200</v>
      </c>
      <c r="F195" s="23">
        <v>368377</v>
      </c>
      <c r="G195" s="23">
        <f t="shared" si="30"/>
        <v>220</v>
      </c>
      <c r="H195" s="23">
        <f t="shared" si="31"/>
        <v>-1177</v>
      </c>
      <c r="I195" s="24">
        <f t="shared" si="32"/>
        <v>5.9757114491915786E-2</v>
      </c>
      <c r="J195" s="24">
        <f t="shared" si="33"/>
        <v>100.32053376906318</v>
      </c>
      <c r="K195" s="24">
        <f t="shared" si="34"/>
        <v>49.999592811770455</v>
      </c>
    </row>
    <row r="196" spans="1:11" ht="25.5">
      <c r="A196" s="29" t="s">
        <v>138</v>
      </c>
      <c r="B196" s="22" t="s">
        <v>139</v>
      </c>
      <c r="C196" s="23">
        <v>368157</v>
      </c>
      <c r="D196" s="23">
        <v>736760</v>
      </c>
      <c r="E196" s="23">
        <v>367200</v>
      </c>
      <c r="F196" s="23">
        <v>368377</v>
      </c>
      <c r="G196" s="23">
        <f t="shared" si="30"/>
        <v>220</v>
      </c>
      <c r="H196" s="23">
        <f t="shared" si="31"/>
        <v>-1177</v>
      </c>
      <c r="I196" s="24">
        <f t="shared" si="32"/>
        <v>5.9757114491915786E-2</v>
      </c>
      <c r="J196" s="24">
        <f t="shared" si="33"/>
        <v>100.32053376906318</v>
      </c>
      <c r="K196" s="24">
        <f t="shared" si="34"/>
        <v>49.999592811770455</v>
      </c>
    </row>
    <row r="197" spans="1:11">
      <c r="A197" s="25" t="s">
        <v>84</v>
      </c>
      <c r="B197" s="22" t="s">
        <v>85</v>
      </c>
      <c r="C197" s="23">
        <v>718569990</v>
      </c>
      <c r="D197" s="23">
        <v>938410143</v>
      </c>
      <c r="E197" s="23">
        <v>238522370</v>
      </c>
      <c r="F197" s="23">
        <v>938410143</v>
      </c>
      <c r="G197" s="23">
        <f t="shared" si="30"/>
        <v>219840153</v>
      </c>
      <c r="H197" s="23">
        <f t="shared" si="31"/>
        <v>-699887773</v>
      </c>
      <c r="I197" s="24">
        <f t="shared" si="32"/>
        <v>30.594118326594725</v>
      </c>
      <c r="J197" s="24">
        <f t="shared" si="33"/>
        <v>393.42647106852075</v>
      </c>
      <c r="K197" s="24">
        <f t="shared" si="34"/>
        <v>100</v>
      </c>
    </row>
    <row r="198" spans="1:11">
      <c r="A198" s="26" t="s">
        <v>86</v>
      </c>
      <c r="B198" s="22" t="s">
        <v>87</v>
      </c>
      <c r="C198" s="23">
        <v>718569990</v>
      </c>
      <c r="D198" s="23">
        <v>938410143</v>
      </c>
      <c r="E198" s="23">
        <v>238522370</v>
      </c>
      <c r="F198" s="23">
        <v>938410143</v>
      </c>
      <c r="G198" s="23">
        <f t="shared" si="30"/>
        <v>219840153</v>
      </c>
      <c r="H198" s="23">
        <f t="shared" si="31"/>
        <v>-699887773</v>
      </c>
      <c r="I198" s="24">
        <f t="shared" si="32"/>
        <v>30.594118326594725</v>
      </c>
      <c r="J198" s="24">
        <f t="shared" si="33"/>
        <v>393.42647106852075</v>
      </c>
      <c r="K198" s="24">
        <f t="shared" si="34"/>
        <v>100</v>
      </c>
    </row>
    <row r="199" spans="1:11">
      <c r="A199" s="21" t="s">
        <v>88</v>
      </c>
      <c r="B199" s="22" t="s">
        <v>89</v>
      </c>
      <c r="C199" s="23">
        <v>325712607.94</v>
      </c>
      <c r="D199" s="23">
        <v>969573443</v>
      </c>
      <c r="E199" s="23">
        <v>235449338</v>
      </c>
      <c r="F199" s="23">
        <v>457154653.64999998</v>
      </c>
      <c r="G199" s="23">
        <f t="shared" si="30"/>
        <v>131442045.70999998</v>
      </c>
      <c r="H199" s="23">
        <f t="shared" si="31"/>
        <v>-221705315.64999998</v>
      </c>
      <c r="I199" s="24">
        <f t="shared" si="32"/>
        <v>40.355221905997922</v>
      </c>
      <c r="J199" s="24">
        <f t="shared" si="33"/>
        <v>194.16264132796158</v>
      </c>
      <c r="K199" s="24">
        <f t="shared" si="34"/>
        <v>47.150079960471849</v>
      </c>
    </row>
    <row r="200" spans="1:11">
      <c r="A200" s="25" t="s">
        <v>90</v>
      </c>
      <c r="B200" s="22" t="s">
        <v>91</v>
      </c>
      <c r="C200" s="23">
        <v>139095012.38</v>
      </c>
      <c r="D200" s="23">
        <v>624241904</v>
      </c>
      <c r="E200" s="23">
        <v>159192887</v>
      </c>
      <c r="F200" s="23">
        <v>275085229.81999999</v>
      </c>
      <c r="G200" s="23">
        <f t="shared" si="30"/>
        <v>135990217.44</v>
      </c>
      <c r="H200" s="23">
        <f t="shared" si="31"/>
        <v>-115892342.81999999</v>
      </c>
      <c r="I200" s="24">
        <f t="shared" si="32"/>
        <v>97.767860337423258</v>
      </c>
      <c r="J200" s="24">
        <f t="shared" si="33"/>
        <v>172.79995042743334</v>
      </c>
      <c r="K200" s="24">
        <f t="shared" si="34"/>
        <v>44.067088104357701</v>
      </c>
    </row>
    <row r="201" spans="1:11">
      <c r="A201" s="26" t="s">
        <v>92</v>
      </c>
      <c r="B201" s="22" t="s">
        <v>93</v>
      </c>
      <c r="C201" s="23">
        <v>137863276.05000001</v>
      </c>
      <c r="D201" s="23">
        <v>604204629</v>
      </c>
      <c r="E201" s="23">
        <v>157388690</v>
      </c>
      <c r="F201" s="23">
        <v>268370731.19999999</v>
      </c>
      <c r="G201" s="23">
        <f t="shared" si="30"/>
        <v>130507455.14999998</v>
      </c>
      <c r="H201" s="23">
        <f t="shared" si="31"/>
        <v>-110982041.19999999</v>
      </c>
      <c r="I201" s="24">
        <f t="shared" si="32"/>
        <v>94.664408745565993</v>
      </c>
      <c r="J201" s="24">
        <f t="shared" si="33"/>
        <v>170.51462287410868</v>
      </c>
      <c r="K201" s="24">
        <f t="shared" si="34"/>
        <v>44.417192176129454</v>
      </c>
    </row>
    <row r="202" spans="1:11">
      <c r="A202" s="27" t="s">
        <v>94</v>
      </c>
      <c r="B202" s="22" t="s">
        <v>95</v>
      </c>
      <c r="C202" s="23">
        <v>9962</v>
      </c>
      <c r="D202" s="23">
        <v>291</v>
      </c>
      <c r="E202" s="23">
        <v>0</v>
      </c>
      <c r="F202" s="23">
        <v>290.75</v>
      </c>
      <c r="G202" s="23">
        <f t="shared" si="30"/>
        <v>-9671.25</v>
      </c>
      <c r="H202" s="23">
        <f t="shared" si="31"/>
        <v>-290.75</v>
      </c>
      <c r="I202" s="24">
        <f t="shared" si="32"/>
        <v>-97.081409355551088</v>
      </c>
      <c r="J202" s="24">
        <f t="shared" si="33"/>
        <v>0</v>
      </c>
      <c r="K202" s="24">
        <f t="shared" si="34"/>
        <v>99.914089347079042</v>
      </c>
    </row>
    <row r="203" spans="1:11">
      <c r="A203" s="27" t="s">
        <v>96</v>
      </c>
      <c r="B203" s="22" t="s">
        <v>97</v>
      </c>
      <c r="C203" s="23">
        <v>137853314.05000001</v>
      </c>
      <c r="D203" s="23">
        <v>604204338</v>
      </c>
      <c r="E203" s="23">
        <v>157388690</v>
      </c>
      <c r="F203" s="23">
        <v>268370440.44999999</v>
      </c>
      <c r="G203" s="23">
        <f t="shared" si="30"/>
        <v>130517126.39999998</v>
      </c>
      <c r="H203" s="23">
        <f t="shared" si="31"/>
        <v>-110981750.44999999</v>
      </c>
      <c r="I203" s="24">
        <f t="shared" si="32"/>
        <v>94.678265299201172</v>
      </c>
      <c r="J203" s="24">
        <f t="shared" si="33"/>
        <v>170.51443814037717</v>
      </c>
      <c r="K203" s="24">
        <f t="shared" si="34"/>
        <v>44.417165447428481</v>
      </c>
    </row>
    <row r="204" spans="1:11">
      <c r="A204" s="28" t="s">
        <v>98</v>
      </c>
      <c r="B204" s="22" t="s">
        <v>99</v>
      </c>
      <c r="C204" s="23">
        <v>848748.39</v>
      </c>
      <c r="D204" s="23">
        <v>0</v>
      </c>
      <c r="E204" s="23">
        <v>0</v>
      </c>
      <c r="F204" s="23">
        <v>1036587.22</v>
      </c>
      <c r="G204" s="23">
        <f t="shared" si="30"/>
        <v>187838.82999999996</v>
      </c>
      <c r="H204" s="23">
        <f t="shared" si="31"/>
        <v>-1036587.22</v>
      </c>
      <c r="I204" s="24">
        <f t="shared" si="32"/>
        <v>22.131273792460448</v>
      </c>
      <c r="J204" s="24">
        <f t="shared" si="33"/>
        <v>0</v>
      </c>
      <c r="K204" s="24">
        <f t="shared" si="34"/>
        <v>0</v>
      </c>
    </row>
    <row r="205" spans="1:11">
      <c r="A205" s="26" t="s">
        <v>100</v>
      </c>
      <c r="B205" s="22" t="s">
        <v>101</v>
      </c>
      <c r="C205" s="23">
        <v>146826.72</v>
      </c>
      <c r="D205" s="23">
        <v>2369386</v>
      </c>
      <c r="E205" s="23">
        <v>886013</v>
      </c>
      <c r="F205" s="23">
        <v>701954.78</v>
      </c>
      <c r="G205" s="23">
        <f t="shared" si="30"/>
        <v>555128.06000000006</v>
      </c>
      <c r="H205" s="23">
        <f t="shared" si="31"/>
        <v>184058.21999999997</v>
      </c>
      <c r="I205" s="24">
        <f t="shared" si="32"/>
        <v>378.08381199280348</v>
      </c>
      <c r="J205" s="24">
        <f t="shared" si="33"/>
        <v>79.226239344117971</v>
      </c>
      <c r="K205" s="24">
        <f t="shared" si="34"/>
        <v>29.626020412039239</v>
      </c>
    </row>
    <row r="206" spans="1:11">
      <c r="A206" s="27" t="s">
        <v>102</v>
      </c>
      <c r="B206" s="22" t="s">
        <v>103</v>
      </c>
      <c r="C206" s="23">
        <v>55000</v>
      </c>
      <c r="D206" s="23">
        <v>2044386</v>
      </c>
      <c r="E206" s="23">
        <v>734293</v>
      </c>
      <c r="F206" s="23">
        <v>636623</v>
      </c>
      <c r="G206" s="23">
        <f t="shared" si="30"/>
        <v>581623</v>
      </c>
      <c r="H206" s="23">
        <f t="shared" si="31"/>
        <v>97670</v>
      </c>
      <c r="I206" s="24">
        <f t="shared" si="32"/>
        <v>1057.4963636363636</v>
      </c>
      <c r="J206" s="24">
        <f t="shared" si="33"/>
        <v>86.698770109479455</v>
      </c>
      <c r="K206" s="24">
        <f t="shared" si="34"/>
        <v>31.140058677764376</v>
      </c>
    </row>
    <row r="207" spans="1:11">
      <c r="A207" s="27" t="s">
        <v>104</v>
      </c>
      <c r="B207" s="22" t="s">
        <v>105</v>
      </c>
      <c r="C207" s="23">
        <v>91826.72</v>
      </c>
      <c r="D207" s="23">
        <v>325000</v>
      </c>
      <c r="E207" s="23">
        <v>151720</v>
      </c>
      <c r="F207" s="23">
        <v>65331.78</v>
      </c>
      <c r="G207" s="23">
        <f t="shared" si="30"/>
        <v>-26494.940000000002</v>
      </c>
      <c r="H207" s="23">
        <f t="shared" si="31"/>
        <v>86388.22</v>
      </c>
      <c r="I207" s="24">
        <f t="shared" si="32"/>
        <v>-28.853192186326595</v>
      </c>
      <c r="J207" s="24">
        <f t="shared" si="33"/>
        <v>43.060756656999736</v>
      </c>
      <c r="K207" s="24">
        <f t="shared" si="34"/>
        <v>20.102086153846155</v>
      </c>
    </row>
    <row r="208" spans="1:11" ht="25.5">
      <c r="A208" s="26" t="s">
        <v>140</v>
      </c>
      <c r="B208" s="22" t="s">
        <v>141</v>
      </c>
      <c r="C208" s="23">
        <v>0</v>
      </c>
      <c r="D208" s="23">
        <v>15800000</v>
      </c>
      <c r="E208" s="23">
        <v>0</v>
      </c>
      <c r="F208" s="23">
        <v>5000000</v>
      </c>
      <c r="G208" s="23">
        <f t="shared" si="30"/>
        <v>5000000</v>
      </c>
      <c r="H208" s="23">
        <f t="shared" si="31"/>
        <v>-5000000</v>
      </c>
      <c r="I208" s="24">
        <f t="shared" si="32"/>
        <v>0</v>
      </c>
      <c r="J208" s="24">
        <f t="shared" si="33"/>
        <v>0</v>
      </c>
      <c r="K208" s="24">
        <f t="shared" si="34"/>
        <v>31.645569620253166</v>
      </c>
    </row>
    <row r="209" spans="1:11">
      <c r="A209" s="27" t="s">
        <v>142</v>
      </c>
      <c r="B209" s="22" t="s">
        <v>143</v>
      </c>
      <c r="C209" s="23">
        <v>0</v>
      </c>
      <c r="D209" s="23">
        <v>15800000</v>
      </c>
      <c r="E209" s="23">
        <v>0</v>
      </c>
      <c r="F209" s="23">
        <v>5000000</v>
      </c>
      <c r="G209" s="23">
        <f t="shared" si="30"/>
        <v>5000000</v>
      </c>
      <c r="H209" s="23">
        <f t="shared" si="31"/>
        <v>-5000000</v>
      </c>
      <c r="I209" s="24">
        <f t="shared" si="32"/>
        <v>0</v>
      </c>
      <c r="J209" s="24">
        <f t="shared" si="33"/>
        <v>0</v>
      </c>
      <c r="K209" s="24">
        <f t="shared" si="34"/>
        <v>31.645569620253166</v>
      </c>
    </row>
    <row r="210" spans="1:11" ht="25.5">
      <c r="A210" s="26" t="s">
        <v>106</v>
      </c>
      <c r="B210" s="22" t="s">
        <v>107</v>
      </c>
      <c r="C210" s="23">
        <v>1084909.6100000001</v>
      </c>
      <c r="D210" s="23">
        <v>1867889</v>
      </c>
      <c r="E210" s="23">
        <v>918184</v>
      </c>
      <c r="F210" s="23">
        <v>1012543.84</v>
      </c>
      <c r="G210" s="23">
        <f t="shared" si="30"/>
        <v>-72365.770000000135</v>
      </c>
      <c r="H210" s="23">
        <f t="shared" si="31"/>
        <v>-94359.839999999967</v>
      </c>
      <c r="I210" s="24">
        <f t="shared" si="32"/>
        <v>-6.6702119082528952</v>
      </c>
      <c r="J210" s="24">
        <f t="shared" si="33"/>
        <v>110.27678983733107</v>
      </c>
      <c r="K210" s="24">
        <f t="shared" si="34"/>
        <v>54.20792349010032</v>
      </c>
    </row>
    <row r="211" spans="1:11">
      <c r="A211" s="27" t="s">
        <v>108</v>
      </c>
      <c r="B211" s="22" t="s">
        <v>109</v>
      </c>
      <c r="C211" s="23">
        <v>818836.11</v>
      </c>
      <c r="D211" s="23">
        <v>1025409</v>
      </c>
      <c r="E211" s="23">
        <v>744818</v>
      </c>
      <c r="F211" s="23">
        <v>574473.34</v>
      </c>
      <c r="G211" s="23">
        <f t="shared" si="30"/>
        <v>-244362.77000000002</v>
      </c>
      <c r="H211" s="23">
        <f t="shared" si="31"/>
        <v>170344.66000000003</v>
      </c>
      <c r="I211" s="24">
        <f t="shared" si="32"/>
        <v>-29.842695872315645</v>
      </c>
      <c r="J211" s="24">
        <f t="shared" si="33"/>
        <v>77.129357775993583</v>
      </c>
      <c r="K211" s="24">
        <f t="shared" si="34"/>
        <v>56.023824639729128</v>
      </c>
    </row>
    <row r="212" spans="1:11" ht="25.5">
      <c r="A212" s="28" t="s">
        <v>144</v>
      </c>
      <c r="B212" s="22" t="s">
        <v>145</v>
      </c>
      <c r="C212" s="23">
        <v>207463.59</v>
      </c>
      <c r="D212" s="23">
        <v>341299</v>
      </c>
      <c r="E212" s="23">
        <v>170652</v>
      </c>
      <c r="F212" s="23">
        <v>67266.960000000006</v>
      </c>
      <c r="G212" s="23">
        <f t="shared" si="30"/>
        <v>-140196.63</v>
      </c>
      <c r="H212" s="23">
        <f t="shared" si="31"/>
        <v>103385.04</v>
      </c>
      <c r="I212" s="24">
        <f t="shared" si="32"/>
        <v>-67.57649860392371</v>
      </c>
      <c r="J212" s="24">
        <f t="shared" si="33"/>
        <v>39.417621826875745</v>
      </c>
      <c r="K212" s="24">
        <f t="shared" si="34"/>
        <v>19.709099645765153</v>
      </c>
    </row>
    <row r="213" spans="1:11" ht="25.5">
      <c r="A213" s="28" t="s">
        <v>110</v>
      </c>
      <c r="B213" s="22" t="s">
        <v>111</v>
      </c>
      <c r="C213" s="23">
        <v>611372.52</v>
      </c>
      <c r="D213" s="23">
        <v>684110</v>
      </c>
      <c r="E213" s="23">
        <v>574166</v>
      </c>
      <c r="F213" s="23">
        <v>507206.38</v>
      </c>
      <c r="G213" s="23">
        <f t="shared" si="30"/>
        <v>-104166.14000000001</v>
      </c>
      <c r="H213" s="23">
        <f t="shared" si="31"/>
        <v>66959.62</v>
      </c>
      <c r="I213" s="24">
        <f t="shared" si="32"/>
        <v>-17.038080154469498</v>
      </c>
      <c r="J213" s="24">
        <f t="shared" si="33"/>
        <v>88.337933628950509</v>
      </c>
      <c r="K213" s="24">
        <f t="shared" si="34"/>
        <v>74.141056262881705</v>
      </c>
    </row>
    <row r="214" spans="1:11" ht="25.5">
      <c r="A214" s="29" t="s">
        <v>112</v>
      </c>
      <c r="B214" s="22" t="s">
        <v>113</v>
      </c>
      <c r="C214" s="23">
        <v>611372.52</v>
      </c>
      <c r="D214" s="23">
        <v>684110</v>
      </c>
      <c r="E214" s="23">
        <v>574166</v>
      </c>
      <c r="F214" s="23">
        <v>507206.38</v>
      </c>
      <c r="G214" s="23">
        <f t="shared" si="30"/>
        <v>-104166.14000000001</v>
      </c>
      <c r="H214" s="23">
        <f t="shared" si="31"/>
        <v>66959.62</v>
      </c>
      <c r="I214" s="24">
        <f t="shared" si="32"/>
        <v>-17.038080154469498</v>
      </c>
      <c r="J214" s="24">
        <f t="shared" si="33"/>
        <v>88.337933628950509</v>
      </c>
      <c r="K214" s="24">
        <f t="shared" si="34"/>
        <v>74.141056262881705</v>
      </c>
    </row>
    <row r="215" spans="1:11" ht="25.5">
      <c r="A215" s="27" t="s">
        <v>188</v>
      </c>
      <c r="B215" s="22" t="s">
        <v>189</v>
      </c>
      <c r="C215" s="23">
        <v>266073.5</v>
      </c>
      <c r="D215" s="23">
        <v>842480</v>
      </c>
      <c r="E215" s="23">
        <v>173366</v>
      </c>
      <c r="F215" s="23">
        <v>438070.5</v>
      </c>
      <c r="G215" s="23">
        <f t="shared" si="30"/>
        <v>171997</v>
      </c>
      <c r="H215" s="23">
        <f t="shared" si="31"/>
        <v>-264704.5</v>
      </c>
      <c r="I215" s="24">
        <f t="shared" si="32"/>
        <v>64.642664526907026</v>
      </c>
      <c r="J215" s="24">
        <f t="shared" si="33"/>
        <v>252.68535929767083</v>
      </c>
      <c r="K215" s="24">
        <f t="shared" si="34"/>
        <v>51.997732883866675</v>
      </c>
    </row>
    <row r="216" spans="1:11" ht="38.25">
      <c r="A216" s="28" t="s">
        <v>190</v>
      </c>
      <c r="B216" s="22" t="s">
        <v>191</v>
      </c>
      <c r="C216" s="23">
        <v>266073.5</v>
      </c>
      <c r="D216" s="23">
        <v>842480</v>
      </c>
      <c r="E216" s="23">
        <v>173366</v>
      </c>
      <c r="F216" s="23">
        <v>438070.5</v>
      </c>
      <c r="G216" s="23">
        <f t="shared" si="30"/>
        <v>171997</v>
      </c>
      <c r="H216" s="23">
        <f t="shared" si="31"/>
        <v>-264704.5</v>
      </c>
      <c r="I216" s="24">
        <f t="shared" si="32"/>
        <v>64.642664526907026</v>
      </c>
      <c r="J216" s="24">
        <f t="shared" si="33"/>
        <v>252.68535929767083</v>
      </c>
      <c r="K216" s="24">
        <f t="shared" si="34"/>
        <v>51.997732883866675</v>
      </c>
    </row>
    <row r="217" spans="1:11">
      <c r="A217" s="25" t="s">
        <v>114</v>
      </c>
      <c r="B217" s="22" t="s">
        <v>115</v>
      </c>
      <c r="C217" s="23">
        <v>186617595.56</v>
      </c>
      <c r="D217" s="23">
        <v>345331539</v>
      </c>
      <c r="E217" s="23">
        <v>76256451</v>
      </c>
      <c r="F217" s="23">
        <v>182069423.83000001</v>
      </c>
      <c r="G217" s="23">
        <f t="shared" si="30"/>
        <v>-4548171.7299999893</v>
      </c>
      <c r="H217" s="23">
        <f t="shared" si="31"/>
        <v>-105812972.83000001</v>
      </c>
      <c r="I217" s="24">
        <f t="shared" si="32"/>
        <v>-2.437161252856086</v>
      </c>
      <c r="J217" s="24">
        <f t="shared" si="33"/>
        <v>238.75937241034205</v>
      </c>
      <c r="K217" s="24">
        <f t="shared" si="34"/>
        <v>52.72308007465255</v>
      </c>
    </row>
    <row r="218" spans="1:11">
      <c r="A218" s="26" t="s">
        <v>116</v>
      </c>
      <c r="B218" s="22" t="s">
        <v>117</v>
      </c>
      <c r="C218" s="23">
        <v>186201145.56</v>
      </c>
      <c r="D218" s="23">
        <v>345281239</v>
      </c>
      <c r="E218" s="23">
        <v>76256451</v>
      </c>
      <c r="F218" s="23">
        <v>182019123.83000001</v>
      </c>
      <c r="G218" s="23">
        <f t="shared" si="30"/>
        <v>-4182021.7299999893</v>
      </c>
      <c r="H218" s="23">
        <f t="shared" si="31"/>
        <v>-105762672.83000001</v>
      </c>
      <c r="I218" s="24">
        <f t="shared" si="32"/>
        <v>-2.245969925385026</v>
      </c>
      <c r="J218" s="24">
        <f t="shared" si="33"/>
        <v>238.69341077779768</v>
      </c>
      <c r="K218" s="24">
        <f t="shared" si="34"/>
        <v>52.716192851126799</v>
      </c>
    </row>
    <row r="219" spans="1:11">
      <c r="A219" s="26" t="s">
        <v>228</v>
      </c>
      <c r="B219" s="22" t="s">
        <v>229</v>
      </c>
      <c r="C219" s="23">
        <v>416450</v>
      </c>
      <c r="D219" s="23">
        <v>50300</v>
      </c>
      <c r="E219" s="23">
        <v>0</v>
      </c>
      <c r="F219" s="23">
        <v>50300</v>
      </c>
      <c r="G219" s="23">
        <f t="shared" si="30"/>
        <v>-366150</v>
      </c>
      <c r="H219" s="23">
        <f t="shared" si="31"/>
        <v>-50300</v>
      </c>
      <c r="I219" s="24">
        <f t="shared" si="32"/>
        <v>-87.921719294032897</v>
      </c>
      <c r="J219" s="24">
        <f t="shared" si="33"/>
        <v>0</v>
      </c>
      <c r="K219" s="24">
        <f t="shared" si="34"/>
        <v>100</v>
      </c>
    </row>
    <row r="220" spans="1:11" ht="25.5">
      <c r="A220" s="27" t="s">
        <v>230</v>
      </c>
      <c r="B220" s="22" t="s">
        <v>231</v>
      </c>
      <c r="C220" s="23">
        <v>416450</v>
      </c>
      <c r="D220" s="23">
        <v>50300</v>
      </c>
      <c r="E220" s="23">
        <v>0</v>
      </c>
      <c r="F220" s="23">
        <v>50300</v>
      </c>
      <c r="G220" s="23">
        <f t="shared" si="30"/>
        <v>-366150</v>
      </c>
      <c r="H220" s="23">
        <f t="shared" si="31"/>
        <v>-50300</v>
      </c>
      <c r="I220" s="24">
        <f t="shared" si="32"/>
        <v>-87.921719294032897</v>
      </c>
      <c r="J220" s="24">
        <f t="shared" si="33"/>
        <v>0</v>
      </c>
      <c r="K220" s="24">
        <f t="shared" si="34"/>
        <v>100</v>
      </c>
    </row>
    <row r="221" spans="1:11" ht="38.25">
      <c r="A221" s="28" t="s">
        <v>234</v>
      </c>
      <c r="B221" s="22" t="s">
        <v>235</v>
      </c>
      <c r="C221" s="23">
        <v>416450</v>
      </c>
      <c r="D221" s="23">
        <v>50300</v>
      </c>
      <c r="E221" s="23">
        <v>0</v>
      </c>
      <c r="F221" s="23">
        <v>50300</v>
      </c>
      <c r="G221" s="23">
        <f t="shared" si="30"/>
        <v>-366150</v>
      </c>
      <c r="H221" s="23">
        <f t="shared" si="31"/>
        <v>-50300</v>
      </c>
      <c r="I221" s="24">
        <f t="shared" si="32"/>
        <v>-87.921719294032897</v>
      </c>
      <c r="J221" s="24">
        <f t="shared" si="33"/>
        <v>0</v>
      </c>
      <c r="K221" s="24">
        <f t="shared" si="34"/>
        <v>100</v>
      </c>
    </row>
    <row r="222" spans="1:11">
      <c r="A222" s="21"/>
      <c r="B222" s="22" t="s">
        <v>118</v>
      </c>
      <c r="C222" s="23">
        <v>415697671.41000003</v>
      </c>
      <c r="D222" s="23">
        <v>9861459</v>
      </c>
      <c r="E222" s="23">
        <v>13141315</v>
      </c>
      <c r="F222" s="23">
        <v>512950160.43000001</v>
      </c>
      <c r="G222" s="23">
        <f t="shared" si="30"/>
        <v>97252489.019999981</v>
      </c>
      <c r="H222" s="23">
        <f t="shared" si="31"/>
        <v>-499808845.43000001</v>
      </c>
      <c r="I222" s="24">
        <f t="shared" si="32"/>
        <v>23.395004520985268</v>
      </c>
      <c r="J222" s="24">
        <f t="shared" si="33"/>
        <v>3903.3396614417966</v>
      </c>
      <c r="K222" s="24">
        <f t="shared" si="34"/>
        <v>5201.5646004308292</v>
      </c>
    </row>
    <row r="223" spans="1:11">
      <c r="A223" s="21" t="s">
        <v>119</v>
      </c>
      <c r="B223" s="22" t="s">
        <v>120</v>
      </c>
      <c r="C223" s="23">
        <v>-415697671.41000003</v>
      </c>
      <c r="D223" s="23">
        <v>-9861459</v>
      </c>
      <c r="E223" s="23">
        <v>-13141315</v>
      </c>
      <c r="F223" s="23">
        <v>-512950160.43000001</v>
      </c>
      <c r="G223" s="23">
        <f t="shared" si="30"/>
        <v>-97252489.019999981</v>
      </c>
      <c r="H223" s="23">
        <f t="shared" si="31"/>
        <v>499808845.43000001</v>
      </c>
      <c r="I223" s="24">
        <f t="shared" si="32"/>
        <v>23.395004520985268</v>
      </c>
      <c r="J223" s="24">
        <f t="shared" si="33"/>
        <v>3903.3396614417966</v>
      </c>
      <c r="K223" s="24">
        <f t="shared" si="34"/>
        <v>5201.5646004308292</v>
      </c>
    </row>
    <row r="224" spans="1:11">
      <c r="A224" s="25" t="s">
        <v>121</v>
      </c>
      <c r="B224" s="22" t="s">
        <v>122</v>
      </c>
      <c r="C224" s="23">
        <v>-415697671.41000003</v>
      </c>
      <c r="D224" s="23">
        <v>3279856</v>
      </c>
      <c r="E224" s="23">
        <v>0</v>
      </c>
      <c r="F224" s="23">
        <v>-499808845.43000001</v>
      </c>
      <c r="G224" s="23">
        <f t="shared" si="30"/>
        <v>-84111174.019999981</v>
      </c>
      <c r="H224" s="23">
        <f t="shared" si="31"/>
        <v>499808845.43000001</v>
      </c>
      <c r="I224" s="24">
        <f t="shared" si="32"/>
        <v>20.233737113490264</v>
      </c>
      <c r="J224" s="24">
        <f t="shared" si="33"/>
        <v>0</v>
      </c>
      <c r="K224" s="24">
        <f t="shared" si="34"/>
        <v>-15238.74357380324</v>
      </c>
    </row>
    <row r="225" spans="1:11" ht="25.5">
      <c r="A225" s="26" t="s">
        <v>146</v>
      </c>
      <c r="B225" s="22" t="s">
        <v>147</v>
      </c>
      <c r="C225" s="23">
        <v>-2905541.07</v>
      </c>
      <c r="D225" s="23">
        <v>3279856</v>
      </c>
      <c r="E225" s="23">
        <v>0</v>
      </c>
      <c r="F225" s="23">
        <v>-3279537.38</v>
      </c>
      <c r="G225" s="23">
        <f t="shared" si="30"/>
        <v>-373996.31000000006</v>
      </c>
      <c r="H225" s="23">
        <f t="shared" si="31"/>
        <v>3279537.38</v>
      </c>
      <c r="I225" s="24">
        <f t="shared" si="32"/>
        <v>12.87183009944512</v>
      </c>
      <c r="J225" s="24">
        <f t="shared" si="33"/>
        <v>0</v>
      </c>
      <c r="K225" s="24">
        <f t="shared" si="34"/>
        <v>-99.990285549121666</v>
      </c>
    </row>
    <row r="226" spans="1:11">
      <c r="A226" s="25" t="s">
        <v>236</v>
      </c>
      <c r="B226" s="22" t="s">
        <v>237</v>
      </c>
      <c r="C226" s="23">
        <v>0</v>
      </c>
      <c r="D226" s="23">
        <v>-13141315</v>
      </c>
      <c r="E226" s="23">
        <v>-13141315</v>
      </c>
      <c r="F226" s="23">
        <v>-13141315</v>
      </c>
      <c r="G226" s="23">
        <f t="shared" si="30"/>
        <v>-13141315</v>
      </c>
      <c r="H226" s="23">
        <f t="shared" si="31"/>
        <v>0</v>
      </c>
      <c r="I226" s="24">
        <f t="shared" si="32"/>
        <v>0</v>
      </c>
      <c r="J226" s="24">
        <f t="shared" si="33"/>
        <v>100</v>
      </c>
      <c r="K226" s="24">
        <f t="shared" si="34"/>
        <v>100</v>
      </c>
    </row>
    <row r="227" spans="1:11" s="3" customFormat="1">
      <c r="A227" s="30" t="s">
        <v>247</v>
      </c>
      <c r="B227" s="31" t="s">
        <v>248</v>
      </c>
      <c r="C227" s="32"/>
      <c r="D227" s="32"/>
      <c r="E227" s="32"/>
      <c r="F227" s="32"/>
      <c r="G227" s="32"/>
      <c r="H227" s="32"/>
      <c r="I227" s="33"/>
      <c r="J227" s="33"/>
      <c r="K227" s="33"/>
    </row>
    <row r="228" spans="1:11">
      <c r="A228" s="21" t="s">
        <v>19</v>
      </c>
      <c r="B228" s="22" t="s">
        <v>20</v>
      </c>
      <c r="C228" s="23">
        <v>11027694.060000001</v>
      </c>
      <c r="D228" s="23">
        <v>10428482</v>
      </c>
      <c r="E228" s="23">
        <v>4585617</v>
      </c>
      <c r="F228" s="23">
        <v>10354758.68</v>
      </c>
      <c r="G228" s="23">
        <f t="shared" ref="G228:G242" si="35">F228-C228</f>
        <v>-672935.38000000082</v>
      </c>
      <c r="H228" s="23">
        <f t="shared" ref="H228:H242" si="36">E228-F228</f>
        <v>-5769141.6799999997</v>
      </c>
      <c r="I228" s="24">
        <f t="shared" ref="I228:I242" si="37">IF(ISERROR(F228/C228),0,F228/C228*100-100)</f>
        <v>-6.1022311313558646</v>
      </c>
      <c r="J228" s="24">
        <f t="shared" ref="J228:J242" si="38">IF(ISERROR(F228/E228),0,F228/E228*100)</f>
        <v>225.80949695537154</v>
      </c>
      <c r="K228" s="24">
        <f t="shared" ref="K228:K242" si="39">IF(ISERROR(F228/D228),0,F228/D228*100)</f>
        <v>99.293057992524709</v>
      </c>
    </row>
    <row r="229" spans="1:11" ht="25.5">
      <c r="A229" s="25" t="s">
        <v>128</v>
      </c>
      <c r="B229" s="22" t="s">
        <v>129</v>
      </c>
      <c r="C229" s="23">
        <v>40286.06</v>
      </c>
      <c r="D229" s="23">
        <v>95000</v>
      </c>
      <c r="E229" s="23">
        <v>33814</v>
      </c>
      <c r="F229" s="23">
        <v>21276.68</v>
      </c>
      <c r="G229" s="23">
        <f t="shared" si="35"/>
        <v>-19009.379999999997</v>
      </c>
      <c r="H229" s="23">
        <f t="shared" si="36"/>
        <v>12537.32</v>
      </c>
      <c r="I229" s="24">
        <f t="shared" si="37"/>
        <v>-47.185999325821385</v>
      </c>
      <c r="J229" s="24">
        <f t="shared" si="38"/>
        <v>62.922694741822916</v>
      </c>
      <c r="K229" s="24">
        <f t="shared" si="39"/>
        <v>22.396505263157895</v>
      </c>
    </row>
    <row r="230" spans="1:11">
      <c r="A230" s="25" t="s">
        <v>84</v>
      </c>
      <c r="B230" s="22" t="s">
        <v>85</v>
      </c>
      <c r="C230" s="23">
        <v>10987408</v>
      </c>
      <c r="D230" s="23">
        <v>10333482</v>
      </c>
      <c r="E230" s="23">
        <v>4551803</v>
      </c>
      <c r="F230" s="23">
        <v>10333482</v>
      </c>
      <c r="G230" s="23">
        <f t="shared" si="35"/>
        <v>-653926</v>
      </c>
      <c r="H230" s="23">
        <f t="shared" si="36"/>
        <v>-5781679</v>
      </c>
      <c r="I230" s="24">
        <f t="shared" si="37"/>
        <v>-5.9515947710324468</v>
      </c>
      <c r="J230" s="24">
        <f t="shared" si="38"/>
        <v>227.0195348963916</v>
      </c>
      <c r="K230" s="24">
        <f t="shared" si="39"/>
        <v>100</v>
      </c>
    </row>
    <row r="231" spans="1:11">
      <c r="A231" s="26" t="s">
        <v>86</v>
      </c>
      <c r="B231" s="22" t="s">
        <v>87</v>
      </c>
      <c r="C231" s="23">
        <v>10987408</v>
      </c>
      <c r="D231" s="23">
        <v>10333482</v>
      </c>
      <c r="E231" s="23">
        <v>4551803</v>
      </c>
      <c r="F231" s="23">
        <v>10333482</v>
      </c>
      <c r="G231" s="23">
        <f t="shared" si="35"/>
        <v>-653926</v>
      </c>
      <c r="H231" s="23">
        <f t="shared" si="36"/>
        <v>-5781679</v>
      </c>
      <c r="I231" s="24">
        <f t="shared" si="37"/>
        <v>-5.9515947710324468</v>
      </c>
      <c r="J231" s="24">
        <f t="shared" si="38"/>
        <v>227.0195348963916</v>
      </c>
      <c r="K231" s="24">
        <f t="shared" si="39"/>
        <v>100</v>
      </c>
    </row>
    <row r="232" spans="1:11">
      <c r="A232" s="21" t="s">
        <v>88</v>
      </c>
      <c r="B232" s="22" t="s">
        <v>89</v>
      </c>
      <c r="C232" s="23">
        <v>4909118.88</v>
      </c>
      <c r="D232" s="23">
        <v>10428482</v>
      </c>
      <c r="E232" s="23">
        <v>4585617</v>
      </c>
      <c r="F232" s="23">
        <v>4212546.33</v>
      </c>
      <c r="G232" s="23">
        <f t="shared" si="35"/>
        <v>-696572.54999999981</v>
      </c>
      <c r="H232" s="23">
        <f t="shared" si="36"/>
        <v>373070.66999999993</v>
      </c>
      <c r="I232" s="24">
        <f t="shared" si="37"/>
        <v>-14.189359985513335</v>
      </c>
      <c r="J232" s="24">
        <f t="shared" si="38"/>
        <v>91.864329925504023</v>
      </c>
      <c r="K232" s="24">
        <f t="shared" si="39"/>
        <v>40.394626274466411</v>
      </c>
    </row>
    <row r="233" spans="1:11">
      <c r="A233" s="25" t="s">
        <v>90</v>
      </c>
      <c r="B233" s="22" t="s">
        <v>91</v>
      </c>
      <c r="C233" s="23">
        <v>4141686.71</v>
      </c>
      <c r="D233" s="23">
        <v>9677857</v>
      </c>
      <c r="E233" s="23">
        <v>4565973</v>
      </c>
      <c r="F233" s="23">
        <v>4084313.9</v>
      </c>
      <c r="G233" s="23">
        <f t="shared" si="35"/>
        <v>-57372.810000000056</v>
      </c>
      <c r="H233" s="23">
        <f t="shared" si="36"/>
        <v>481659.10000000009</v>
      </c>
      <c r="I233" s="24">
        <f t="shared" si="37"/>
        <v>-1.3852522901231339</v>
      </c>
      <c r="J233" s="24">
        <f t="shared" si="38"/>
        <v>89.451118085893185</v>
      </c>
      <c r="K233" s="24">
        <f t="shared" si="39"/>
        <v>42.202668421325093</v>
      </c>
    </row>
    <row r="234" spans="1:11">
      <c r="A234" s="26" t="s">
        <v>92</v>
      </c>
      <c r="B234" s="22" t="s">
        <v>93</v>
      </c>
      <c r="C234" s="23">
        <v>4141686.71</v>
      </c>
      <c r="D234" s="23">
        <v>9677857</v>
      </c>
      <c r="E234" s="23">
        <v>4565973</v>
      </c>
      <c r="F234" s="23">
        <v>4084313.9</v>
      </c>
      <c r="G234" s="23">
        <f t="shared" si="35"/>
        <v>-57372.810000000056</v>
      </c>
      <c r="H234" s="23">
        <f t="shared" si="36"/>
        <v>481659.10000000009</v>
      </c>
      <c r="I234" s="24">
        <f t="shared" si="37"/>
        <v>-1.3852522901231339</v>
      </c>
      <c r="J234" s="24">
        <f t="shared" si="38"/>
        <v>89.451118085893185</v>
      </c>
      <c r="K234" s="24">
        <f t="shared" si="39"/>
        <v>42.202668421325093</v>
      </c>
    </row>
    <row r="235" spans="1:11">
      <c r="A235" s="27" t="s">
        <v>94</v>
      </c>
      <c r="B235" s="22" t="s">
        <v>95</v>
      </c>
      <c r="C235" s="23">
        <v>3436758.98</v>
      </c>
      <c r="D235" s="23">
        <v>7811150</v>
      </c>
      <c r="E235" s="23">
        <v>3853285</v>
      </c>
      <c r="F235" s="23">
        <v>3353264.56</v>
      </c>
      <c r="G235" s="23">
        <f t="shared" si="35"/>
        <v>-83494.419999999925</v>
      </c>
      <c r="H235" s="23">
        <f t="shared" si="36"/>
        <v>500020.43999999994</v>
      </c>
      <c r="I235" s="24">
        <f t="shared" si="37"/>
        <v>-2.4294522975248043</v>
      </c>
      <c r="J235" s="24">
        <f t="shared" si="38"/>
        <v>87.023528236297082</v>
      </c>
      <c r="K235" s="24">
        <f t="shared" si="39"/>
        <v>42.929204534543572</v>
      </c>
    </row>
    <row r="236" spans="1:11">
      <c r="A236" s="27" t="s">
        <v>96</v>
      </c>
      <c r="B236" s="22" t="s">
        <v>97</v>
      </c>
      <c r="C236" s="23">
        <v>704927.73</v>
      </c>
      <c r="D236" s="23">
        <v>1866707</v>
      </c>
      <c r="E236" s="23">
        <v>712688</v>
      </c>
      <c r="F236" s="23">
        <v>731049.34</v>
      </c>
      <c r="G236" s="23">
        <f t="shared" si="35"/>
        <v>26121.609999999986</v>
      </c>
      <c r="H236" s="23">
        <f t="shared" si="36"/>
        <v>-18361.339999999967</v>
      </c>
      <c r="I236" s="24">
        <f t="shared" si="37"/>
        <v>3.7055727684311819</v>
      </c>
      <c r="J236" s="24">
        <f t="shared" si="38"/>
        <v>102.57635038053117</v>
      </c>
      <c r="K236" s="24">
        <f t="shared" si="39"/>
        <v>39.162511310023476</v>
      </c>
    </row>
    <row r="237" spans="1:11">
      <c r="A237" s="28" t="s">
        <v>98</v>
      </c>
      <c r="B237" s="22" t="s">
        <v>99</v>
      </c>
      <c r="C237" s="23">
        <v>15429.18</v>
      </c>
      <c r="D237" s="23">
        <v>0</v>
      </c>
      <c r="E237" s="23">
        <v>0</v>
      </c>
      <c r="F237" s="23">
        <v>18882.669999999998</v>
      </c>
      <c r="G237" s="23">
        <f t="shared" si="35"/>
        <v>3453.489999999998</v>
      </c>
      <c r="H237" s="23">
        <f t="shared" si="36"/>
        <v>-18882.669999999998</v>
      </c>
      <c r="I237" s="24">
        <f t="shared" si="37"/>
        <v>22.382848602453251</v>
      </c>
      <c r="J237" s="24">
        <f t="shared" si="38"/>
        <v>0</v>
      </c>
      <c r="K237" s="24">
        <f t="shared" si="39"/>
        <v>0</v>
      </c>
    </row>
    <row r="238" spans="1:11">
      <c r="A238" s="25" t="s">
        <v>114</v>
      </c>
      <c r="B238" s="22" t="s">
        <v>115</v>
      </c>
      <c r="C238" s="23">
        <v>767432.17</v>
      </c>
      <c r="D238" s="23">
        <v>750625</v>
      </c>
      <c r="E238" s="23">
        <v>19644</v>
      </c>
      <c r="F238" s="23">
        <v>128232.43</v>
      </c>
      <c r="G238" s="23">
        <f t="shared" si="35"/>
        <v>-639199.74</v>
      </c>
      <c r="H238" s="23">
        <f t="shared" si="36"/>
        <v>-108588.43</v>
      </c>
      <c r="I238" s="24">
        <f t="shared" si="37"/>
        <v>-83.29071480024092</v>
      </c>
      <c r="J238" s="24">
        <f t="shared" si="38"/>
        <v>652.78166361229887</v>
      </c>
      <c r="K238" s="24">
        <f t="shared" si="39"/>
        <v>17.083421149042461</v>
      </c>
    </row>
    <row r="239" spans="1:11">
      <c r="A239" s="26" t="s">
        <v>116</v>
      </c>
      <c r="B239" s="22" t="s">
        <v>117</v>
      </c>
      <c r="C239" s="23">
        <v>767432.17</v>
      </c>
      <c r="D239" s="23">
        <v>750625</v>
      </c>
      <c r="E239" s="23">
        <v>19644</v>
      </c>
      <c r="F239" s="23">
        <v>128232.43</v>
      </c>
      <c r="G239" s="23">
        <f t="shared" si="35"/>
        <v>-639199.74</v>
      </c>
      <c r="H239" s="23">
        <f t="shared" si="36"/>
        <v>-108588.43</v>
      </c>
      <c r="I239" s="24">
        <f t="shared" si="37"/>
        <v>-83.29071480024092</v>
      </c>
      <c r="J239" s="24">
        <f t="shared" si="38"/>
        <v>652.78166361229887</v>
      </c>
      <c r="K239" s="24">
        <f t="shared" si="39"/>
        <v>17.083421149042461</v>
      </c>
    </row>
    <row r="240" spans="1:11">
      <c r="A240" s="21"/>
      <c r="B240" s="22" t="s">
        <v>118</v>
      </c>
      <c r="C240" s="23">
        <v>6118575.1799999997</v>
      </c>
      <c r="D240" s="23">
        <v>0</v>
      </c>
      <c r="E240" s="23">
        <v>0</v>
      </c>
      <c r="F240" s="23">
        <v>6142212.3499999996</v>
      </c>
      <c r="G240" s="23">
        <f t="shared" si="35"/>
        <v>23637.169999999925</v>
      </c>
      <c r="H240" s="23">
        <f t="shared" si="36"/>
        <v>-6142212.3499999996</v>
      </c>
      <c r="I240" s="24">
        <f t="shared" si="37"/>
        <v>0.3863182081551173</v>
      </c>
      <c r="J240" s="24">
        <f t="shared" si="38"/>
        <v>0</v>
      </c>
      <c r="K240" s="24">
        <f t="shared" si="39"/>
        <v>0</v>
      </c>
    </row>
    <row r="241" spans="1:11">
      <c r="A241" s="21" t="s">
        <v>119</v>
      </c>
      <c r="B241" s="22" t="s">
        <v>120</v>
      </c>
      <c r="C241" s="23">
        <v>-6118575.1799999997</v>
      </c>
      <c r="D241" s="23">
        <v>0</v>
      </c>
      <c r="E241" s="23">
        <v>0</v>
      </c>
      <c r="F241" s="23">
        <v>-6142212.3499999996</v>
      </c>
      <c r="G241" s="23">
        <f t="shared" si="35"/>
        <v>-23637.169999999925</v>
      </c>
      <c r="H241" s="23">
        <f t="shared" si="36"/>
        <v>6142212.3499999996</v>
      </c>
      <c r="I241" s="24">
        <f t="shared" si="37"/>
        <v>0.3863182081551173</v>
      </c>
      <c r="J241" s="24">
        <f t="shared" si="38"/>
        <v>0</v>
      </c>
      <c r="K241" s="24">
        <f t="shared" si="39"/>
        <v>0</v>
      </c>
    </row>
    <row r="242" spans="1:11">
      <c r="A242" s="25" t="s">
        <v>121</v>
      </c>
      <c r="B242" s="22" t="s">
        <v>122</v>
      </c>
      <c r="C242" s="23">
        <v>-6118575.1799999997</v>
      </c>
      <c r="D242" s="23">
        <v>0</v>
      </c>
      <c r="E242" s="23">
        <v>0</v>
      </c>
      <c r="F242" s="23">
        <v>-6142212.3499999996</v>
      </c>
      <c r="G242" s="23">
        <f t="shared" si="35"/>
        <v>-23637.169999999925</v>
      </c>
      <c r="H242" s="23">
        <f t="shared" si="36"/>
        <v>6142212.3499999996</v>
      </c>
      <c r="I242" s="24">
        <f t="shared" si="37"/>
        <v>0.3863182081551173</v>
      </c>
      <c r="J242" s="24">
        <f t="shared" si="38"/>
        <v>0</v>
      </c>
      <c r="K242" s="24">
        <f t="shared" si="39"/>
        <v>0</v>
      </c>
    </row>
    <row r="243" spans="1:11" s="3" customFormat="1">
      <c r="A243" s="30" t="s">
        <v>249</v>
      </c>
      <c r="B243" s="31" t="s">
        <v>250</v>
      </c>
      <c r="C243" s="32"/>
      <c r="D243" s="32"/>
      <c r="E243" s="32"/>
      <c r="F243" s="32"/>
      <c r="G243" s="32"/>
      <c r="H243" s="32"/>
      <c r="I243" s="33"/>
      <c r="J243" s="33"/>
      <c r="K243" s="33"/>
    </row>
    <row r="244" spans="1:11">
      <c r="A244" s="21" t="s">
        <v>19</v>
      </c>
      <c r="B244" s="22" t="s">
        <v>20</v>
      </c>
      <c r="C244" s="23">
        <v>22867955.359999999</v>
      </c>
      <c r="D244" s="23">
        <v>24267299</v>
      </c>
      <c r="E244" s="23">
        <v>9578971</v>
      </c>
      <c r="F244" s="23">
        <v>24261886.670000002</v>
      </c>
      <c r="G244" s="23">
        <f t="shared" ref="G244:G270" si="40">F244-C244</f>
        <v>1393931.3100000024</v>
      </c>
      <c r="H244" s="23">
        <f t="shared" ref="H244:H270" si="41">E244-F244</f>
        <v>-14682915.670000002</v>
      </c>
      <c r="I244" s="24">
        <f t="shared" ref="I244:I270" si="42">IF(ISERROR(F244/C244),0,F244/C244*100-100)</f>
        <v>6.0955659920441718</v>
      </c>
      <c r="J244" s="24">
        <f t="shared" ref="J244:J270" si="43">IF(ISERROR(F244/E244),0,F244/E244*100)</f>
        <v>253.28280741219493</v>
      </c>
      <c r="K244" s="24">
        <f t="shared" ref="K244:K270" si="44">IF(ISERROR(F244/D244),0,F244/D244*100)</f>
        <v>99.977697023471805</v>
      </c>
    </row>
    <row r="245" spans="1:11" ht="25.5">
      <c r="A245" s="25" t="s">
        <v>128</v>
      </c>
      <c r="B245" s="22" t="s">
        <v>129</v>
      </c>
      <c r="C245" s="23">
        <v>2319.36</v>
      </c>
      <c r="D245" s="23">
        <v>23000</v>
      </c>
      <c r="E245" s="23">
        <v>0</v>
      </c>
      <c r="F245" s="23">
        <v>17587.669999999998</v>
      </c>
      <c r="G245" s="23">
        <f t="shared" si="40"/>
        <v>15268.309999999998</v>
      </c>
      <c r="H245" s="23">
        <f t="shared" si="41"/>
        <v>-17587.669999999998</v>
      </c>
      <c r="I245" s="24">
        <f t="shared" si="42"/>
        <v>658.29840990618095</v>
      </c>
      <c r="J245" s="24">
        <f t="shared" si="43"/>
        <v>0</v>
      </c>
      <c r="K245" s="24">
        <f t="shared" si="44"/>
        <v>76.468130434782594</v>
      </c>
    </row>
    <row r="246" spans="1:11">
      <c r="A246" s="25" t="s">
        <v>84</v>
      </c>
      <c r="B246" s="22" t="s">
        <v>85</v>
      </c>
      <c r="C246" s="23">
        <v>22865636</v>
      </c>
      <c r="D246" s="23">
        <v>24244299</v>
      </c>
      <c r="E246" s="23">
        <v>9578971</v>
      </c>
      <c r="F246" s="23">
        <v>24244299</v>
      </c>
      <c r="G246" s="23">
        <f t="shared" si="40"/>
        <v>1378663</v>
      </c>
      <c r="H246" s="23">
        <f t="shared" si="41"/>
        <v>-14665328</v>
      </c>
      <c r="I246" s="24">
        <f t="shared" si="42"/>
        <v>6.0294102468875224</v>
      </c>
      <c r="J246" s="24">
        <f t="shared" si="43"/>
        <v>253.0992003212036</v>
      </c>
      <c r="K246" s="24">
        <f t="shared" si="44"/>
        <v>100</v>
      </c>
    </row>
    <row r="247" spans="1:11">
      <c r="A247" s="26" t="s">
        <v>86</v>
      </c>
      <c r="B247" s="22" t="s">
        <v>87</v>
      </c>
      <c r="C247" s="23">
        <v>22865636</v>
      </c>
      <c r="D247" s="23">
        <v>24244299</v>
      </c>
      <c r="E247" s="23">
        <v>9578971</v>
      </c>
      <c r="F247" s="23">
        <v>24244299</v>
      </c>
      <c r="G247" s="23">
        <f t="shared" si="40"/>
        <v>1378663</v>
      </c>
      <c r="H247" s="23">
        <f t="shared" si="41"/>
        <v>-14665328</v>
      </c>
      <c r="I247" s="24">
        <f t="shared" si="42"/>
        <v>6.0294102468875224</v>
      </c>
      <c r="J247" s="24">
        <f t="shared" si="43"/>
        <v>253.0992003212036</v>
      </c>
      <c r="K247" s="24">
        <f t="shared" si="44"/>
        <v>100</v>
      </c>
    </row>
    <row r="248" spans="1:11">
      <c r="A248" s="21" t="s">
        <v>88</v>
      </c>
      <c r="B248" s="22" t="s">
        <v>89</v>
      </c>
      <c r="C248" s="23">
        <v>11908329.83</v>
      </c>
      <c r="D248" s="23">
        <v>24267299</v>
      </c>
      <c r="E248" s="23">
        <v>9578971</v>
      </c>
      <c r="F248" s="23">
        <v>10467575.800000001</v>
      </c>
      <c r="G248" s="23">
        <f t="shared" si="40"/>
        <v>-1440754.0299999993</v>
      </c>
      <c r="H248" s="23">
        <f t="shared" si="41"/>
        <v>-888604.80000000075</v>
      </c>
      <c r="I248" s="24">
        <f t="shared" si="42"/>
        <v>-12.098707800067714</v>
      </c>
      <c r="J248" s="24">
        <f t="shared" si="43"/>
        <v>109.27662063075461</v>
      </c>
      <c r="K248" s="24">
        <f t="shared" si="44"/>
        <v>43.134490575156306</v>
      </c>
    </row>
    <row r="249" spans="1:11">
      <c r="A249" s="25" t="s">
        <v>90</v>
      </c>
      <c r="B249" s="22" t="s">
        <v>91</v>
      </c>
      <c r="C249" s="23">
        <v>11769043.16</v>
      </c>
      <c r="D249" s="23">
        <v>23850819</v>
      </c>
      <c r="E249" s="23">
        <v>9326971</v>
      </c>
      <c r="F249" s="23">
        <v>10332996.65</v>
      </c>
      <c r="G249" s="23">
        <f t="shared" si="40"/>
        <v>-1436046.5099999998</v>
      </c>
      <c r="H249" s="23">
        <f t="shared" si="41"/>
        <v>-1006025.6500000004</v>
      </c>
      <c r="I249" s="24">
        <f t="shared" si="42"/>
        <v>-12.201896878760365</v>
      </c>
      <c r="J249" s="24">
        <f t="shared" si="43"/>
        <v>110.7861989707055</v>
      </c>
      <c r="K249" s="24">
        <f t="shared" si="44"/>
        <v>43.323445832195532</v>
      </c>
    </row>
    <row r="250" spans="1:11">
      <c r="A250" s="26" t="s">
        <v>92</v>
      </c>
      <c r="B250" s="22" t="s">
        <v>93</v>
      </c>
      <c r="C250" s="23">
        <v>520124.92</v>
      </c>
      <c r="D250" s="23">
        <v>1417539</v>
      </c>
      <c r="E250" s="23">
        <v>780340</v>
      </c>
      <c r="F250" s="23">
        <v>566487.11</v>
      </c>
      <c r="G250" s="23">
        <f t="shared" si="40"/>
        <v>46362.19</v>
      </c>
      <c r="H250" s="23">
        <f t="shared" si="41"/>
        <v>213852.89</v>
      </c>
      <c r="I250" s="24">
        <f t="shared" si="42"/>
        <v>8.913664432767419</v>
      </c>
      <c r="J250" s="24">
        <f t="shared" si="43"/>
        <v>72.594908629571719</v>
      </c>
      <c r="K250" s="24">
        <f t="shared" si="44"/>
        <v>39.962717780604272</v>
      </c>
    </row>
    <row r="251" spans="1:11">
      <c r="A251" s="27" t="s">
        <v>96</v>
      </c>
      <c r="B251" s="22" t="s">
        <v>97</v>
      </c>
      <c r="C251" s="23">
        <v>520124.92</v>
      </c>
      <c r="D251" s="23">
        <v>1417539</v>
      </c>
      <c r="E251" s="23">
        <v>780340</v>
      </c>
      <c r="F251" s="23">
        <v>566487.11</v>
      </c>
      <c r="G251" s="23">
        <f t="shared" si="40"/>
        <v>46362.19</v>
      </c>
      <c r="H251" s="23">
        <f t="shared" si="41"/>
        <v>213852.89</v>
      </c>
      <c r="I251" s="24">
        <f t="shared" si="42"/>
        <v>8.913664432767419</v>
      </c>
      <c r="J251" s="24">
        <f t="shared" si="43"/>
        <v>72.594908629571719</v>
      </c>
      <c r="K251" s="24">
        <f t="shared" si="44"/>
        <v>39.962717780604272</v>
      </c>
    </row>
    <row r="252" spans="1:11">
      <c r="A252" s="26" t="s">
        <v>100</v>
      </c>
      <c r="B252" s="22" t="s">
        <v>101</v>
      </c>
      <c r="C252" s="23">
        <v>354607</v>
      </c>
      <c r="D252" s="23">
        <v>1135254</v>
      </c>
      <c r="E252" s="23">
        <v>352397</v>
      </c>
      <c r="F252" s="23">
        <v>2210</v>
      </c>
      <c r="G252" s="23">
        <f t="shared" si="40"/>
        <v>-352397</v>
      </c>
      <c r="H252" s="23">
        <f t="shared" si="41"/>
        <v>350187</v>
      </c>
      <c r="I252" s="24">
        <f t="shared" si="42"/>
        <v>-99.376774852160281</v>
      </c>
      <c r="J252" s="24">
        <f t="shared" si="43"/>
        <v>0.62713360215892877</v>
      </c>
      <c r="K252" s="24">
        <f t="shared" si="44"/>
        <v>0.19467009145089997</v>
      </c>
    </row>
    <row r="253" spans="1:11">
      <c r="A253" s="27" t="s">
        <v>102</v>
      </c>
      <c r="B253" s="22" t="s">
        <v>103</v>
      </c>
      <c r="C253" s="23">
        <v>354607</v>
      </c>
      <c r="D253" s="23">
        <v>1135254</v>
      </c>
      <c r="E253" s="23">
        <v>352397</v>
      </c>
      <c r="F253" s="23">
        <v>2210</v>
      </c>
      <c r="G253" s="23">
        <f t="shared" si="40"/>
        <v>-352397</v>
      </c>
      <c r="H253" s="23">
        <f t="shared" si="41"/>
        <v>350187</v>
      </c>
      <c r="I253" s="24">
        <f t="shared" si="42"/>
        <v>-99.376774852160281</v>
      </c>
      <c r="J253" s="24">
        <f t="shared" si="43"/>
        <v>0.62713360215892877</v>
      </c>
      <c r="K253" s="24">
        <f t="shared" si="44"/>
        <v>0.19467009145089997</v>
      </c>
    </row>
    <row r="254" spans="1:11" ht="25.5">
      <c r="A254" s="26" t="s">
        <v>140</v>
      </c>
      <c r="B254" s="22" t="s">
        <v>141</v>
      </c>
      <c r="C254" s="23">
        <v>7975245.8899999997</v>
      </c>
      <c r="D254" s="23">
        <v>15041712</v>
      </c>
      <c r="E254" s="23">
        <v>5761700</v>
      </c>
      <c r="F254" s="23">
        <v>7321765.54</v>
      </c>
      <c r="G254" s="23">
        <f t="shared" si="40"/>
        <v>-653480.34999999963</v>
      </c>
      <c r="H254" s="23">
        <f t="shared" si="41"/>
        <v>-1560065.54</v>
      </c>
      <c r="I254" s="24">
        <f t="shared" si="42"/>
        <v>-8.1938583338149584</v>
      </c>
      <c r="J254" s="24">
        <f t="shared" si="43"/>
        <v>127.07647985837514</v>
      </c>
      <c r="K254" s="24">
        <f t="shared" si="44"/>
        <v>48.676410903226973</v>
      </c>
    </row>
    <row r="255" spans="1:11">
      <c r="A255" s="27" t="s">
        <v>142</v>
      </c>
      <c r="B255" s="22" t="s">
        <v>143</v>
      </c>
      <c r="C255" s="23">
        <v>7975245.8899999997</v>
      </c>
      <c r="D255" s="23">
        <v>15041712</v>
      </c>
      <c r="E255" s="23">
        <v>5761700</v>
      </c>
      <c r="F255" s="23">
        <v>7321765.54</v>
      </c>
      <c r="G255" s="23">
        <f t="shared" si="40"/>
        <v>-653480.34999999963</v>
      </c>
      <c r="H255" s="23">
        <f t="shared" si="41"/>
        <v>-1560065.54</v>
      </c>
      <c r="I255" s="24">
        <f t="shared" si="42"/>
        <v>-8.1938583338149584</v>
      </c>
      <c r="J255" s="24">
        <f t="shared" si="43"/>
        <v>127.07647985837514</v>
      </c>
      <c r="K255" s="24">
        <f t="shared" si="44"/>
        <v>48.676410903226973</v>
      </c>
    </row>
    <row r="256" spans="1:11" ht="25.5">
      <c r="A256" s="26" t="s">
        <v>106</v>
      </c>
      <c r="B256" s="22" t="s">
        <v>107</v>
      </c>
      <c r="C256" s="23">
        <v>2919065.35</v>
      </c>
      <c r="D256" s="23">
        <v>6256314</v>
      </c>
      <c r="E256" s="23">
        <v>2432534</v>
      </c>
      <c r="F256" s="23">
        <v>2442534</v>
      </c>
      <c r="G256" s="23">
        <f t="shared" si="40"/>
        <v>-476531.35000000009</v>
      </c>
      <c r="H256" s="23">
        <f t="shared" si="41"/>
        <v>-10000</v>
      </c>
      <c r="I256" s="24">
        <f t="shared" si="42"/>
        <v>-16.324792111968307</v>
      </c>
      <c r="J256" s="24">
        <f t="shared" si="43"/>
        <v>100.41109394565501</v>
      </c>
      <c r="K256" s="24">
        <f t="shared" si="44"/>
        <v>39.041103115988101</v>
      </c>
    </row>
    <row r="257" spans="1:11">
      <c r="A257" s="27" t="s">
        <v>108</v>
      </c>
      <c r="B257" s="22" t="s">
        <v>109</v>
      </c>
      <c r="C257" s="23">
        <v>8886.35</v>
      </c>
      <c r="D257" s="23">
        <v>18500</v>
      </c>
      <c r="E257" s="23">
        <v>0</v>
      </c>
      <c r="F257" s="23">
        <v>10000</v>
      </c>
      <c r="G257" s="23">
        <f t="shared" si="40"/>
        <v>1113.6499999999996</v>
      </c>
      <c r="H257" s="23">
        <f t="shared" si="41"/>
        <v>-10000</v>
      </c>
      <c r="I257" s="24">
        <f t="shared" si="42"/>
        <v>12.532141993056769</v>
      </c>
      <c r="J257" s="24">
        <f t="shared" si="43"/>
        <v>0</v>
      </c>
      <c r="K257" s="24">
        <f t="shared" si="44"/>
        <v>54.054054054054056</v>
      </c>
    </row>
    <row r="258" spans="1:11" ht="25.5">
      <c r="A258" s="28" t="s">
        <v>110</v>
      </c>
      <c r="B258" s="22" t="s">
        <v>111</v>
      </c>
      <c r="C258" s="23">
        <v>8886.35</v>
      </c>
      <c r="D258" s="23">
        <v>18500</v>
      </c>
      <c r="E258" s="23">
        <v>0</v>
      </c>
      <c r="F258" s="23">
        <v>10000</v>
      </c>
      <c r="G258" s="23">
        <f t="shared" si="40"/>
        <v>1113.6499999999996</v>
      </c>
      <c r="H258" s="23">
        <f t="shared" si="41"/>
        <v>-10000</v>
      </c>
      <c r="I258" s="24">
        <f t="shared" si="42"/>
        <v>12.532141993056769</v>
      </c>
      <c r="J258" s="24">
        <f t="shared" si="43"/>
        <v>0</v>
      </c>
      <c r="K258" s="24">
        <f t="shared" si="44"/>
        <v>54.054054054054056</v>
      </c>
    </row>
    <row r="259" spans="1:11" ht="25.5">
      <c r="A259" s="29" t="s">
        <v>112</v>
      </c>
      <c r="B259" s="22" t="s">
        <v>113</v>
      </c>
      <c r="C259" s="23">
        <v>8886.35</v>
      </c>
      <c r="D259" s="23">
        <v>18500</v>
      </c>
      <c r="E259" s="23">
        <v>0</v>
      </c>
      <c r="F259" s="23">
        <v>10000</v>
      </c>
      <c r="G259" s="23">
        <f t="shared" si="40"/>
        <v>1113.6499999999996</v>
      </c>
      <c r="H259" s="23">
        <f t="shared" si="41"/>
        <v>-10000</v>
      </c>
      <c r="I259" s="24">
        <f t="shared" si="42"/>
        <v>12.532141993056769</v>
      </c>
      <c r="J259" s="24">
        <f t="shared" si="43"/>
        <v>0</v>
      </c>
      <c r="K259" s="24">
        <f t="shared" si="44"/>
        <v>54.054054054054056</v>
      </c>
    </row>
    <row r="260" spans="1:11" ht="25.5">
      <c r="A260" s="27" t="s">
        <v>188</v>
      </c>
      <c r="B260" s="22" t="s">
        <v>189</v>
      </c>
      <c r="C260" s="23">
        <v>2910179</v>
      </c>
      <c r="D260" s="23">
        <v>6237814</v>
      </c>
      <c r="E260" s="23">
        <v>2432534</v>
      </c>
      <c r="F260" s="23">
        <v>2432534</v>
      </c>
      <c r="G260" s="23">
        <f t="shared" si="40"/>
        <v>-477645</v>
      </c>
      <c r="H260" s="23">
        <f t="shared" si="41"/>
        <v>0</v>
      </c>
      <c r="I260" s="24">
        <f t="shared" si="42"/>
        <v>-16.412907934529102</v>
      </c>
      <c r="J260" s="24">
        <f t="shared" si="43"/>
        <v>100</v>
      </c>
      <c r="K260" s="24">
        <f t="shared" si="44"/>
        <v>38.996577967858613</v>
      </c>
    </row>
    <row r="261" spans="1:11" ht="25.5">
      <c r="A261" s="28" t="s">
        <v>207</v>
      </c>
      <c r="B261" s="22" t="s">
        <v>208</v>
      </c>
      <c r="C261" s="23">
        <v>0</v>
      </c>
      <c r="D261" s="23">
        <v>4058</v>
      </c>
      <c r="E261" s="23">
        <v>0</v>
      </c>
      <c r="F261" s="23">
        <v>0</v>
      </c>
      <c r="G261" s="23">
        <f t="shared" si="40"/>
        <v>0</v>
      </c>
      <c r="H261" s="23">
        <f t="shared" si="41"/>
        <v>0</v>
      </c>
      <c r="I261" s="24">
        <f t="shared" si="42"/>
        <v>0</v>
      </c>
      <c r="J261" s="24">
        <f t="shared" si="43"/>
        <v>0</v>
      </c>
      <c r="K261" s="24">
        <f t="shared" si="44"/>
        <v>0</v>
      </c>
    </row>
    <row r="262" spans="1:11" ht="38.25">
      <c r="A262" s="28" t="s">
        <v>190</v>
      </c>
      <c r="B262" s="22" t="s">
        <v>191</v>
      </c>
      <c r="C262" s="23">
        <v>2910179</v>
      </c>
      <c r="D262" s="23">
        <v>6233756</v>
      </c>
      <c r="E262" s="23">
        <v>2432534</v>
      </c>
      <c r="F262" s="23">
        <v>2432534</v>
      </c>
      <c r="G262" s="23">
        <f t="shared" si="40"/>
        <v>-477645</v>
      </c>
      <c r="H262" s="23">
        <f t="shared" si="41"/>
        <v>0</v>
      </c>
      <c r="I262" s="24">
        <f t="shared" si="42"/>
        <v>-16.412907934529102</v>
      </c>
      <c r="J262" s="24">
        <f t="shared" si="43"/>
        <v>100</v>
      </c>
      <c r="K262" s="24">
        <f t="shared" si="44"/>
        <v>39.021963644390318</v>
      </c>
    </row>
    <row r="263" spans="1:11">
      <c r="A263" s="25" t="s">
        <v>114</v>
      </c>
      <c r="B263" s="22" t="s">
        <v>115</v>
      </c>
      <c r="C263" s="23">
        <v>139286.67000000001</v>
      </c>
      <c r="D263" s="23">
        <v>416480</v>
      </c>
      <c r="E263" s="23">
        <v>252000</v>
      </c>
      <c r="F263" s="23">
        <v>134579.15</v>
      </c>
      <c r="G263" s="23">
        <f t="shared" si="40"/>
        <v>-4707.5200000000186</v>
      </c>
      <c r="H263" s="23">
        <f t="shared" si="41"/>
        <v>117420.85</v>
      </c>
      <c r="I263" s="24">
        <f t="shared" si="42"/>
        <v>-3.3797347585379214</v>
      </c>
      <c r="J263" s="24">
        <f t="shared" si="43"/>
        <v>53.404424603174604</v>
      </c>
      <c r="K263" s="24">
        <f t="shared" si="44"/>
        <v>32.313472435651171</v>
      </c>
    </row>
    <row r="264" spans="1:11">
      <c r="A264" s="26" t="s">
        <v>116</v>
      </c>
      <c r="B264" s="22" t="s">
        <v>117</v>
      </c>
      <c r="C264" s="23">
        <v>7286.67</v>
      </c>
      <c r="D264" s="23">
        <v>284480</v>
      </c>
      <c r="E264" s="23">
        <v>120000</v>
      </c>
      <c r="F264" s="23">
        <v>2579.15</v>
      </c>
      <c r="G264" s="23">
        <f t="shared" si="40"/>
        <v>-4707.5200000000004</v>
      </c>
      <c r="H264" s="23">
        <f t="shared" si="41"/>
        <v>117420.85</v>
      </c>
      <c r="I264" s="24">
        <f t="shared" si="42"/>
        <v>-64.604545011644547</v>
      </c>
      <c r="J264" s="24">
        <f t="shared" si="43"/>
        <v>2.1492916666666666</v>
      </c>
      <c r="K264" s="24">
        <f t="shared" si="44"/>
        <v>0.906619094488189</v>
      </c>
    </row>
    <row r="265" spans="1:11">
      <c r="A265" s="26" t="s">
        <v>228</v>
      </c>
      <c r="B265" s="22" t="s">
        <v>229</v>
      </c>
      <c r="C265" s="23">
        <v>132000</v>
      </c>
      <c r="D265" s="23">
        <v>132000</v>
      </c>
      <c r="E265" s="23">
        <v>132000</v>
      </c>
      <c r="F265" s="23">
        <v>132000</v>
      </c>
      <c r="G265" s="23">
        <f t="shared" si="40"/>
        <v>0</v>
      </c>
      <c r="H265" s="23">
        <f t="shared" si="41"/>
        <v>0</v>
      </c>
      <c r="I265" s="24">
        <f t="shared" si="42"/>
        <v>0</v>
      </c>
      <c r="J265" s="24">
        <f t="shared" si="43"/>
        <v>100</v>
      </c>
      <c r="K265" s="24">
        <f t="shared" si="44"/>
        <v>100</v>
      </c>
    </row>
    <row r="266" spans="1:11" ht="25.5">
      <c r="A266" s="27" t="s">
        <v>230</v>
      </c>
      <c r="B266" s="22" t="s">
        <v>231</v>
      </c>
      <c r="C266" s="23">
        <v>132000</v>
      </c>
      <c r="D266" s="23">
        <v>132000</v>
      </c>
      <c r="E266" s="23">
        <v>132000</v>
      </c>
      <c r="F266" s="23">
        <v>132000</v>
      </c>
      <c r="G266" s="23">
        <f t="shared" si="40"/>
        <v>0</v>
      </c>
      <c r="H266" s="23">
        <f t="shared" si="41"/>
        <v>0</v>
      </c>
      <c r="I266" s="24">
        <f t="shared" si="42"/>
        <v>0</v>
      </c>
      <c r="J266" s="24">
        <f t="shared" si="43"/>
        <v>100</v>
      </c>
      <c r="K266" s="24">
        <f t="shared" si="44"/>
        <v>100</v>
      </c>
    </row>
    <row r="267" spans="1:11" ht="38.25">
      <c r="A267" s="28" t="s">
        <v>234</v>
      </c>
      <c r="B267" s="22" t="s">
        <v>235</v>
      </c>
      <c r="C267" s="23">
        <v>132000</v>
      </c>
      <c r="D267" s="23">
        <v>132000</v>
      </c>
      <c r="E267" s="23">
        <v>132000</v>
      </c>
      <c r="F267" s="23">
        <v>132000</v>
      </c>
      <c r="G267" s="23">
        <f t="shared" si="40"/>
        <v>0</v>
      </c>
      <c r="H267" s="23">
        <f t="shared" si="41"/>
        <v>0</v>
      </c>
      <c r="I267" s="24">
        <f t="shared" si="42"/>
        <v>0</v>
      </c>
      <c r="J267" s="24">
        <f t="shared" si="43"/>
        <v>100</v>
      </c>
      <c r="K267" s="24">
        <f t="shared" si="44"/>
        <v>100</v>
      </c>
    </row>
    <row r="268" spans="1:11">
      <c r="A268" s="21"/>
      <c r="B268" s="22" t="s">
        <v>118</v>
      </c>
      <c r="C268" s="23">
        <v>10959625.529999999</v>
      </c>
      <c r="D268" s="23">
        <v>0</v>
      </c>
      <c r="E268" s="23">
        <v>0</v>
      </c>
      <c r="F268" s="23">
        <v>13794310.869999999</v>
      </c>
      <c r="G268" s="23">
        <f t="shared" si="40"/>
        <v>2834685.34</v>
      </c>
      <c r="H268" s="23">
        <f t="shared" si="41"/>
        <v>-13794310.869999999</v>
      </c>
      <c r="I268" s="24">
        <f t="shared" si="42"/>
        <v>25.86480105766897</v>
      </c>
      <c r="J268" s="24">
        <f t="shared" si="43"/>
        <v>0</v>
      </c>
      <c r="K268" s="24">
        <f t="shared" si="44"/>
        <v>0</v>
      </c>
    </row>
    <row r="269" spans="1:11">
      <c r="A269" s="21" t="s">
        <v>119</v>
      </c>
      <c r="B269" s="22" t="s">
        <v>120</v>
      </c>
      <c r="C269" s="23">
        <v>-10959625.529999999</v>
      </c>
      <c r="D269" s="23">
        <v>0</v>
      </c>
      <c r="E269" s="23">
        <v>0</v>
      </c>
      <c r="F269" s="23">
        <v>-13794310.869999999</v>
      </c>
      <c r="G269" s="23">
        <f t="shared" si="40"/>
        <v>-2834685.34</v>
      </c>
      <c r="H269" s="23">
        <f t="shared" si="41"/>
        <v>13794310.869999999</v>
      </c>
      <c r="I269" s="24">
        <f t="shared" si="42"/>
        <v>25.86480105766897</v>
      </c>
      <c r="J269" s="24">
        <f t="shared" si="43"/>
        <v>0</v>
      </c>
      <c r="K269" s="24">
        <f t="shared" si="44"/>
        <v>0</v>
      </c>
    </row>
    <row r="270" spans="1:11">
      <c r="A270" s="25" t="s">
        <v>121</v>
      </c>
      <c r="B270" s="22" t="s">
        <v>122</v>
      </c>
      <c r="C270" s="23">
        <v>-10959625.529999999</v>
      </c>
      <c r="D270" s="23">
        <v>0</v>
      </c>
      <c r="E270" s="23">
        <v>0</v>
      </c>
      <c r="F270" s="23">
        <v>-13794310.869999999</v>
      </c>
      <c r="G270" s="23">
        <f t="shared" si="40"/>
        <v>-2834685.34</v>
      </c>
      <c r="H270" s="23">
        <f t="shared" si="41"/>
        <v>13794310.869999999</v>
      </c>
      <c r="I270" s="24">
        <f t="shared" si="42"/>
        <v>25.86480105766897</v>
      </c>
      <c r="J270" s="24">
        <f t="shared" si="43"/>
        <v>0</v>
      </c>
      <c r="K270" s="24">
        <f t="shared" si="44"/>
        <v>0</v>
      </c>
    </row>
    <row r="271" spans="1:11" s="3" customFormat="1">
      <c r="A271" s="30" t="s">
        <v>251</v>
      </c>
      <c r="B271" s="31" t="s">
        <v>252</v>
      </c>
      <c r="C271" s="32"/>
      <c r="D271" s="32"/>
      <c r="E271" s="32"/>
      <c r="F271" s="32"/>
      <c r="G271" s="32"/>
      <c r="H271" s="32"/>
      <c r="I271" s="33"/>
      <c r="J271" s="33"/>
      <c r="K271" s="33"/>
    </row>
    <row r="272" spans="1:11">
      <c r="A272" s="21" t="s">
        <v>19</v>
      </c>
      <c r="B272" s="22" t="s">
        <v>20</v>
      </c>
      <c r="C272" s="23">
        <v>18924780</v>
      </c>
      <c r="D272" s="23">
        <v>19334450</v>
      </c>
      <c r="E272" s="23">
        <v>9067224</v>
      </c>
      <c r="F272" s="23">
        <v>19334450</v>
      </c>
      <c r="G272" s="23">
        <f t="shared" ref="G272:G281" si="45">F272-C272</f>
        <v>409670</v>
      </c>
      <c r="H272" s="23">
        <f t="shared" ref="H272:H281" si="46">E272-F272</f>
        <v>-10267226</v>
      </c>
      <c r="I272" s="24">
        <f t="shared" ref="I272:I281" si="47">IF(ISERROR(F272/C272),0,F272/C272*100-100)</f>
        <v>2.1647279387131562</v>
      </c>
      <c r="J272" s="24">
        <f t="shared" ref="J272:J281" si="48">IF(ISERROR(F272/E272),0,F272/E272*100)</f>
        <v>213.23450264380804</v>
      </c>
      <c r="K272" s="24">
        <f t="shared" ref="K272:K281" si="49">IF(ISERROR(F272/D272),0,F272/D272*100)</f>
        <v>100</v>
      </c>
    </row>
    <row r="273" spans="1:11">
      <c r="A273" s="25" t="s">
        <v>84</v>
      </c>
      <c r="B273" s="22" t="s">
        <v>85</v>
      </c>
      <c r="C273" s="23">
        <v>18924780</v>
      </c>
      <c r="D273" s="23">
        <v>19334450</v>
      </c>
      <c r="E273" s="23">
        <v>9067224</v>
      </c>
      <c r="F273" s="23">
        <v>19334450</v>
      </c>
      <c r="G273" s="23">
        <f t="shared" si="45"/>
        <v>409670</v>
      </c>
      <c r="H273" s="23">
        <f t="shared" si="46"/>
        <v>-10267226</v>
      </c>
      <c r="I273" s="24">
        <f t="shared" si="47"/>
        <v>2.1647279387131562</v>
      </c>
      <c r="J273" s="24">
        <f t="shared" si="48"/>
        <v>213.23450264380804</v>
      </c>
      <c r="K273" s="24">
        <f t="shared" si="49"/>
        <v>100</v>
      </c>
    </row>
    <row r="274" spans="1:11">
      <c r="A274" s="26" t="s">
        <v>86</v>
      </c>
      <c r="B274" s="22" t="s">
        <v>87</v>
      </c>
      <c r="C274" s="23">
        <v>18924780</v>
      </c>
      <c r="D274" s="23">
        <v>19334450</v>
      </c>
      <c r="E274" s="23">
        <v>9067224</v>
      </c>
      <c r="F274" s="23">
        <v>19334450</v>
      </c>
      <c r="G274" s="23">
        <f t="shared" si="45"/>
        <v>409670</v>
      </c>
      <c r="H274" s="23">
        <f t="shared" si="46"/>
        <v>-10267226</v>
      </c>
      <c r="I274" s="24">
        <f t="shared" si="47"/>
        <v>2.1647279387131562</v>
      </c>
      <c r="J274" s="24">
        <f t="shared" si="48"/>
        <v>213.23450264380804</v>
      </c>
      <c r="K274" s="24">
        <f t="shared" si="49"/>
        <v>100</v>
      </c>
    </row>
    <row r="275" spans="1:11">
      <c r="A275" s="21" t="s">
        <v>88</v>
      </c>
      <c r="B275" s="22" t="s">
        <v>89</v>
      </c>
      <c r="C275" s="23">
        <v>8893190.0199999996</v>
      </c>
      <c r="D275" s="23">
        <v>19334450</v>
      </c>
      <c r="E275" s="23">
        <v>9067224</v>
      </c>
      <c r="F275" s="23">
        <v>10525780.24</v>
      </c>
      <c r="G275" s="23">
        <f t="shared" si="45"/>
        <v>1632590.2200000007</v>
      </c>
      <c r="H275" s="23">
        <f t="shared" si="46"/>
        <v>-1458556.2400000002</v>
      </c>
      <c r="I275" s="24">
        <f t="shared" si="47"/>
        <v>18.357757073990882</v>
      </c>
      <c r="J275" s="24">
        <f t="shared" si="48"/>
        <v>116.08602853530473</v>
      </c>
      <c r="K275" s="24">
        <f t="shared" si="49"/>
        <v>54.440546485677125</v>
      </c>
    </row>
    <row r="276" spans="1:11">
      <c r="A276" s="25" t="s">
        <v>90</v>
      </c>
      <c r="B276" s="22" t="s">
        <v>91</v>
      </c>
      <c r="C276" s="23">
        <v>8893190.0199999996</v>
      </c>
      <c r="D276" s="23">
        <v>19334450</v>
      </c>
      <c r="E276" s="23">
        <v>9067224</v>
      </c>
      <c r="F276" s="23">
        <v>10525780.24</v>
      </c>
      <c r="G276" s="23">
        <f t="shared" si="45"/>
        <v>1632590.2200000007</v>
      </c>
      <c r="H276" s="23">
        <f t="shared" si="46"/>
        <v>-1458556.2400000002</v>
      </c>
      <c r="I276" s="24">
        <f t="shared" si="47"/>
        <v>18.357757073990882</v>
      </c>
      <c r="J276" s="24">
        <f t="shared" si="48"/>
        <v>116.08602853530473</v>
      </c>
      <c r="K276" s="24">
        <f t="shared" si="49"/>
        <v>54.440546485677125</v>
      </c>
    </row>
    <row r="277" spans="1:11">
      <c r="A277" s="26" t="s">
        <v>100</v>
      </c>
      <c r="B277" s="22" t="s">
        <v>101</v>
      </c>
      <c r="C277" s="23">
        <v>8893190.0199999996</v>
      </c>
      <c r="D277" s="23">
        <v>19334450</v>
      </c>
      <c r="E277" s="23">
        <v>9067224</v>
      </c>
      <c r="F277" s="23">
        <v>10525780.24</v>
      </c>
      <c r="G277" s="23">
        <f t="shared" si="45"/>
        <v>1632590.2200000007</v>
      </c>
      <c r="H277" s="23">
        <f t="shared" si="46"/>
        <v>-1458556.2400000002</v>
      </c>
      <c r="I277" s="24">
        <f t="shared" si="47"/>
        <v>18.357757073990882</v>
      </c>
      <c r="J277" s="24">
        <f t="shared" si="48"/>
        <v>116.08602853530473</v>
      </c>
      <c r="K277" s="24">
        <f t="shared" si="49"/>
        <v>54.440546485677125</v>
      </c>
    </row>
    <row r="278" spans="1:11">
      <c r="A278" s="27" t="s">
        <v>104</v>
      </c>
      <c r="B278" s="22" t="s">
        <v>105</v>
      </c>
      <c r="C278" s="23">
        <v>8893190.0199999996</v>
      </c>
      <c r="D278" s="23">
        <v>19334450</v>
      </c>
      <c r="E278" s="23">
        <v>9067224</v>
      </c>
      <c r="F278" s="23">
        <v>10525780.24</v>
      </c>
      <c r="G278" s="23">
        <f t="shared" si="45"/>
        <v>1632590.2200000007</v>
      </c>
      <c r="H278" s="23">
        <f t="shared" si="46"/>
        <v>-1458556.2400000002</v>
      </c>
      <c r="I278" s="24">
        <f t="shared" si="47"/>
        <v>18.357757073990882</v>
      </c>
      <c r="J278" s="24">
        <f t="shared" si="48"/>
        <v>116.08602853530473</v>
      </c>
      <c r="K278" s="24">
        <f t="shared" si="49"/>
        <v>54.440546485677125</v>
      </c>
    </row>
    <row r="279" spans="1:11">
      <c r="A279" s="21"/>
      <c r="B279" s="22" t="s">
        <v>118</v>
      </c>
      <c r="C279" s="23">
        <v>10031589.98</v>
      </c>
      <c r="D279" s="23">
        <v>0</v>
      </c>
      <c r="E279" s="23">
        <v>0</v>
      </c>
      <c r="F279" s="23">
        <v>8808669.7599999998</v>
      </c>
      <c r="G279" s="23">
        <f t="shared" si="45"/>
        <v>-1222920.2200000007</v>
      </c>
      <c r="H279" s="23">
        <f t="shared" si="46"/>
        <v>-8808669.7599999998</v>
      </c>
      <c r="I279" s="24">
        <f t="shared" si="47"/>
        <v>-12.190691828893918</v>
      </c>
      <c r="J279" s="24">
        <f t="shared" si="48"/>
        <v>0</v>
      </c>
      <c r="K279" s="24">
        <f t="shared" si="49"/>
        <v>0</v>
      </c>
    </row>
    <row r="280" spans="1:11">
      <c r="A280" s="21" t="s">
        <v>119</v>
      </c>
      <c r="B280" s="22" t="s">
        <v>120</v>
      </c>
      <c r="C280" s="23">
        <v>-10031589.98</v>
      </c>
      <c r="D280" s="23">
        <v>0</v>
      </c>
      <c r="E280" s="23">
        <v>0</v>
      </c>
      <c r="F280" s="23">
        <v>-8808669.7599999998</v>
      </c>
      <c r="G280" s="23">
        <f t="shared" si="45"/>
        <v>1222920.2200000007</v>
      </c>
      <c r="H280" s="23">
        <f t="shared" si="46"/>
        <v>8808669.7599999998</v>
      </c>
      <c r="I280" s="24">
        <f t="shared" si="47"/>
        <v>-12.190691828893918</v>
      </c>
      <c r="J280" s="24">
        <f t="shared" si="48"/>
        <v>0</v>
      </c>
      <c r="K280" s="24">
        <f t="shared" si="49"/>
        <v>0</v>
      </c>
    </row>
    <row r="281" spans="1:11">
      <c r="A281" s="25" t="s">
        <v>121</v>
      </c>
      <c r="B281" s="22" t="s">
        <v>122</v>
      </c>
      <c r="C281" s="23">
        <v>-10031589.98</v>
      </c>
      <c r="D281" s="23">
        <v>0</v>
      </c>
      <c r="E281" s="23">
        <v>0</v>
      </c>
      <c r="F281" s="23">
        <v>-8808669.7599999998</v>
      </c>
      <c r="G281" s="23">
        <f t="shared" si="45"/>
        <v>1222920.2200000007</v>
      </c>
      <c r="H281" s="23">
        <f t="shared" si="46"/>
        <v>8808669.7599999998</v>
      </c>
      <c r="I281" s="24">
        <f t="shared" si="47"/>
        <v>-12.190691828893918</v>
      </c>
      <c r="J281" s="24">
        <f t="shared" si="48"/>
        <v>0</v>
      </c>
      <c r="K281" s="24">
        <f t="shared" si="49"/>
        <v>0</v>
      </c>
    </row>
    <row r="282" spans="1:11" s="3" customFormat="1">
      <c r="A282" s="30" t="s">
        <v>253</v>
      </c>
      <c r="B282" s="31" t="s">
        <v>254</v>
      </c>
      <c r="C282" s="32"/>
      <c r="D282" s="32"/>
      <c r="E282" s="32"/>
      <c r="F282" s="32"/>
      <c r="G282" s="32"/>
      <c r="H282" s="32"/>
      <c r="I282" s="33"/>
      <c r="J282" s="33"/>
      <c r="K282" s="33"/>
    </row>
    <row r="283" spans="1:11">
      <c r="A283" s="21" t="s">
        <v>19</v>
      </c>
      <c r="B283" s="22" t="s">
        <v>20</v>
      </c>
      <c r="C283" s="23">
        <v>95093859.329999998</v>
      </c>
      <c r="D283" s="23">
        <v>124500937</v>
      </c>
      <c r="E283" s="23">
        <v>52102998</v>
      </c>
      <c r="F283" s="23">
        <v>125329853.56</v>
      </c>
      <c r="G283" s="23">
        <f t="shared" ref="G283:G305" si="50">F283-C283</f>
        <v>30235994.230000004</v>
      </c>
      <c r="H283" s="23">
        <f t="shared" ref="H283:H305" si="51">E283-F283</f>
        <v>-73226855.560000002</v>
      </c>
      <c r="I283" s="24">
        <f t="shared" ref="I283:I305" si="52">IF(ISERROR(F283/C283),0,F283/C283*100-100)</f>
        <v>31.7959481748168</v>
      </c>
      <c r="J283" s="24">
        <f t="shared" ref="J283:J305" si="53">IF(ISERROR(F283/E283),0,F283/E283*100)</f>
        <v>240.5424992243249</v>
      </c>
      <c r="K283" s="24">
        <f t="shared" ref="K283:K305" si="54">IF(ISERROR(F283/D283),0,F283/D283*100)</f>
        <v>100.66579142291918</v>
      </c>
    </row>
    <row r="284" spans="1:11" ht="25.5">
      <c r="A284" s="25" t="s">
        <v>128</v>
      </c>
      <c r="B284" s="22" t="s">
        <v>129</v>
      </c>
      <c r="C284" s="23">
        <v>2261008.33</v>
      </c>
      <c r="D284" s="23">
        <v>3526598</v>
      </c>
      <c r="E284" s="23">
        <v>2269448</v>
      </c>
      <c r="F284" s="23">
        <v>4355514.5599999996</v>
      </c>
      <c r="G284" s="23">
        <f t="shared" si="50"/>
        <v>2094506.2299999995</v>
      </c>
      <c r="H284" s="23">
        <f t="shared" si="51"/>
        <v>-2086066.5599999996</v>
      </c>
      <c r="I284" s="24">
        <f t="shared" si="52"/>
        <v>92.635936020633721</v>
      </c>
      <c r="J284" s="24">
        <f t="shared" si="53"/>
        <v>191.91955753117057</v>
      </c>
      <c r="K284" s="24">
        <f t="shared" si="54"/>
        <v>123.50470793665735</v>
      </c>
    </row>
    <row r="285" spans="1:11">
      <c r="A285" s="25" t="s">
        <v>84</v>
      </c>
      <c r="B285" s="22" t="s">
        <v>85</v>
      </c>
      <c r="C285" s="23">
        <v>92832851</v>
      </c>
      <c r="D285" s="23">
        <v>120974339</v>
      </c>
      <c r="E285" s="23">
        <v>49833550</v>
      </c>
      <c r="F285" s="23">
        <v>120974339</v>
      </c>
      <c r="G285" s="23">
        <f t="shared" si="50"/>
        <v>28141488</v>
      </c>
      <c r="H285" s="23">
        <f t="shared" si="51"/>
        <v>-71140789</v>
      </c>
      <c r="I285" s="24">
        <f t="shared" si="52"/>
        <v>30.314148167225852</v>
      </c>
      <c r="J285" s="24">
        <f t="shared" si="53"/>
        <v>242.75681543859505</v>
      </c>
      <c r="K285" s="24">
        <f t="shared" si="54"/>
        <v>100</v>
      </c>
    </row>
    <row r="286" spans="1:11">
      <c r="A286" s="26" t="s">
        <v>86</v>
      </c>
      <c r="B286" s="22" t="s">
        <v>87</v>
      </c>
      <c r="C286" s="23">
        <v>92832851</v>
      </c>
      <c r="D286" s="23">
        <v>120974339</v>
      </c>
      <c r="E286" s="23">
        <v>49833550</v>
      </c>
      <c r="F286" s="23">
        <v>120974339</v>
      </c>
      <c r="G286" s="23">
        <f t="shared" si="50"/>
        <v>28141488</v>
      </c>
      <c r="H286" s="23">
        <f t="shared" si="51"/>
        <v>-71140789</v>
      </c>
      <c r="I286" s="24">
        <f t="shared" si="52"/>
        <v>30.314148167225852</v>
      </c>
      <c r="J286" s="24">
        <f t="shared" si="53"/>
        <v>242.75681543859505</v>
      </c>
      <c r="K286" s="24">
        <f t="shared" si="54"/>
        <v>100</v>
      </c>
    </row>
    <row r="287" spans="1:11">
      <c r="A287" s="21" t="s">
        <v>88</v>
      </c>
      <c r="B287" s="22" t="s">
        <v>89</v>
      </c>
      <c r="C287" s="23">
        <v>44355894.390000001</v>
      </c>
      <c r="D287" s="23">
        <v>125730298</v>
      </c>
      <c r="E287" s="23">
        <v>52102998</v>
      </c>
      <c r="F287" s="23">
        <v>60808761.880000003</v>
      </c>
      <c r="G287" s="23">
        <f t="shared" si="50"/>
        <v>16452867.490000002</v>
      </c>
      <c r="H287" s="23">
        <f t="shared" si="51"/>
        <v>-8705763.8800000027</v>
      </c>
      <c r="I287" s="24">
        <f t="shared" si="52"/>
        <v>37.092854774470027</v>
      </c>
      <c r="J287" s="24">
        <f t="shared" si="53"/>
        <v>116.70875806417129</v>
      </c>
      <c r="K287" s="24">
        <f t="shared" si="54"/>
        <v>48.364445839458682</v>
      </c>
    </row>
    <row r="288" spans="1:11">
      <c r="A288" s="25" t="s">
        <v>90</v>
      </c>
      <c r="B288" s="22" t="s">
        <v>91</v>
      </c>
      <c r="C288" s="23">
        <v>23418245.68</v>
      </c>
      <c r="D288" s="23">
        <v>47032577</v>
      </c>
      <c r="E288" s="23">
        <v>23077998</v>
      </c>
      <c r="F288" s="23">
        <v>23655983.739999998</v>
      </c>
      <c r="G288" s="23">
        <f t="shared" si="50"/>
        <v>237738.05999999866</v>
      </c>
      <c r="H288" s="23">
        <f t="shared" si="51"/>
        <v>-577985.73999999836</v>
      </c>
      <c r="I288" s="24">
        <f t="shared" si="52"/>
        <v>1.0151830467943057</v>
      </c>
      <c r="J288" s="24">
        <f t="shared" si="53"/>
        <v>102.50448821427231</v>
      </c>
      <c r="K288" s="24">
        <f t="shared" si="54"/>
        <v>50.297018043472285</v>
      </c>
    </row>
    <row r="289" spans="1:11">
      <c r="A289" s="26" t="s">
        <v>92</v>
      </c>
      <c r="B289" s="22" t="s">
        <v>93</v>
      </c>
      <c r="C289" s="23">
        <v>23300179.68</v>
      </c>
      <c r="D289" s="23">
        <v>46914511</v>
      </c>
      <c r="E289" s="23">
        <v>22959932</v>
      </c>
      <c r="F289" s="23">
        <v>23537917.739999998</v>
      </c>
      <c r="G289" s="23">
        <f t="shared" si="50"/>
        <v>237738.05999999866</v>
      </c>
      <c r="H289" s="23">
        <f t="shared" si="51"/>
        <v>-577985.73999999836</v>
      </c>
      <c r="I289" s="24">
        <f t="shared" si="52"/>
        <v>1.0203271531166251</v>
      </c>
      <c r="J289" s="24">
        <f t="shared" si="53"/>
        <v>102.51736695038991</v>
      </c>
      <c r="K289" s="24">
        <f t="shared" si="54"/>
        <v>50.17193452149592</v>
      </c>
    </row>
    <row r="290" spans="1:11">
      <c r="A290" s="27" t="s">
        <v>94</v>
      </c>
      <c r="B290" s="22" t="s">
        <v>95</v>
      </c>
      <c r="C290" s="23">
        <v>3763825.79</v>
      </c>
      <c r="D290" s="23">
        <v>11199033</v>
      </c>
      <c r="E290" s="23">
        <v>4456000</v>
      </c>
      <c r="F290" s="23">
        <v>4575325.59</v>
      </c>
      <c r="G290" s="23">
        <f t="shared" si="50"/>
        <v>811499.79999999981</v>
      </c>
      <c r="H290" s="23">
        <f t="shared" si="51"/>
        <v>-119325.58999999985</v>
      </c>
      <c r="I290" s="24">
        <f t="shared" si="52"/>
        <v>21.560503734153968</v>
      </c>
      <c r="J290" s="24">
        <f t="shared" si="53"/>
        <v>102.6778633303411</v>
      </c>
      <c r="K290" s="24">
        <f t="shared" si="54"/>
        <v>40.854648700472616</v>
      </c>
    </row>
    <row r="291" spans="1:11">
      <c r="A291" s="27" t="s">
        <v>96</v>
      </c>
      <c r="B291" s="22" t="s">
        <v>97</v>
      </c>
      <c r="C291" s="23">
        <v>19536353.890000001</v>
      </c>
      <c r="D291" s="23">
        <v>35715478</v>
      </c>
      <c r="E291" s="23">
        <v>18503932</v>
      </c>
      <c r="F291" s="23">
        <v>18962592.149999999</v>
      </c>
      <c r="G291" s="23">
        <f t="shared" si="50"/>
        <v>-573761.74000000209</v>
      </c>
      <c r="H291" s="23">
        <f t="shared" si="51"/>
        <v>-458660.14999999851</v>
      </c>
      <c r="I291" s="24">
        <f t="shared" si="52"/>
        <v>-2.9368926424581758</v>
      </c>
      <c r="J291" s="24">
        <f t="shared" si="53"/>
        <v>102.47871722615496</v>
      </c>
      <c r="K291" s="24">
        <f t="shared" si="54"/>
        <v>53.093485547078487</v>
      </c>
    </row>
    <row r="292" spans="1:11">
      <c r="A292" s="28" t="s">
        <v>98</v>
      </c>
      <c r="B292" s="22" t="s">
        <v>99</v>
      </c>
      <c r="C292" s="23">
        <v>9994.42</v>
      </c>
      <c r="D292" s="23">
        <v>0</v>
      </c>
      <c r="E292" s="23">
        <v>0</v>
      </c>
      <c r="F292" s="23">
        <v>20785.650000000001</v>
      </c>
      <c r="G292" s="23">
        <f t="shared" si="50"/>
        <v>10791.230000000001</v>
      </c>
      <c r="H292" s="23">
        <f t="shared" si="51"/>
        <v>-20785.650000000001</v>
      </c>
      <c r="I292" s="24">
        <f t="shared" si="52"/>
        <v>107.97254868216467</v>
      </c>
      <c r="J292" s="24">
        <f t="shared" si="53"/>
        <v>0</v>
      </c>
      <c r="K292" s="24">
        <f t="shared" si="54"/>
        <v>0</v>
      </c>
    </row>
    <row r="293" spans="1:11" ht="25.5">
      <c r="A293" s="26" t="s">
        <v>106</v>
      </c>
      <c r="B293" s="22" t="s">
        <v>107</v>
      </c>
      <c r="C293" s="23">
        <v>118066</v>
      </c>
      <c r="D293" s="23">
        <v>118066</v>
      </c>
      <c r="E293" s="23">
        <v>118066</v>
      </c>
      <c r="F293" s="23">
        <v>118066</v>
      </c>
      <c r="G293" s="23">
        <f t="shared" si="50"/>
        <v>0</v>
      </c>
      <c r="H293" s="23">
        <f t="shared" si="51"/>
        <v>0</v>
      </c>
      <c r="I293" s="24">
        <f t="shared" si="52"/>
        <v>0</v>
      </c>
      <c r="J293" s="24">
        <f t="shared" si="53"/>
        <v>100</v>
      </c>
      <c r="K293" s="24">
        <f t="shared" si="54"/>
        <v>100</v>
      </c>
    </row>
    <row r="294" spans="1:11">
      <c r="A294" s="27" t="s">
        <v>108</v>
      </c>
      <c r="B294" s="22" t="s">
        <v>109</v>
      </c>
      <c r="C294" s="23">
        <v>118066</v>
      </c>
      <c r="D294" s="23">
        <v>118066</v>
      </c>
      <c r="E294" s="23">
        <v>118066</v>
      </c>
      <c r="F294" s="23">
        <v>118066</v>
      </c>
      <c r="G294" s="23">
        <f t="shared" si="50"/>
        <v>0</v>
      </c>
      <c r="H294" s="23">
        <f t="shared" si="51"/>
        <v>0</v>
      </c>
      <c r="I294" s="24">
        <f t="shared" si="52"/>
        <v>0</v>
      </c>
      <c r="J294" s="24">
        <f t="shared" si="53"/>
        <v>100</v>
      </c>
      <c r="K294" s="24">
        <f t="shared" si="54"/>
        <v>100</v>
      </c>
    </row>
    <row r="295" spans="1:11" ht="25.5">
      <c r="A295" s="28" t="s">
        <v>110</v>
      </c>
      <c r="B295" s="22" t="s">
        <v>111</v>
      </c>
      <c r="C295" s="23">
        <v>118066</v>
      </c>
      <c r="D295" s="23">
        <v>118066</v>
      </c>
      <c r="E295" s="23">
        <v>118066</v>
      </c>
      <c r="F295" s="23">
        <v>118066</v>
      </c>
      <c r="G295" s="23">
        <f t="shared" si="50"/>
        <v>0</v>
      </c>
      <c r="H295" s="23">
        <f t="shared" si="51"/>
        <v>0</v>
      </c>
      <c r="I295" s="24">
        <f t="shared" si="52"/>
        <v>0</v>
      </c>
      <c r="J295" s="24">
        <f t="shared" si="53"/>
        <v>100</v>
      </c>
      <c r="K295" s="24">
        <f t="shared" si="54"/>
        <v>100</v>
      </c>
    </row>
    <row r="296" spans="1:11" ht="25.5">
      <c r="A296" s="29" t="s">
        <v>112</v>
      </c>
      <c r="B296" s="22" t="s">
        <v>113</v>
      </c>
      <c r="C296" s="23">
        <v>118066</v>
      </c>
      <c r="D296" s="23">
        <v>118066</v>
      </c>
      <c r="E296" s="23">
        <v>118066</v>
      </c>
      <c r="F296" s="23">
        <v>118066</v>
      </c>
      <c r="G296" s="23">
        <f t="shared" si="50"/>
        <v>0</v>
      </c>
      <c r="H296" s="23">
        <f t="shared" si="51"/>
        <v>0</v>
      </c>
      <c r="I296" s="24">
        <f t="shared" si="52"/>
        <v>0</v>
      </c>
      <c r="J296" s="24">
        <f t="shared" si="53"/>
        <v>100</v>
      </c>
      <c r="K296" s="24">
        <f t="shared" si="54"/>
        <v>100</v>
      </c>
    </row>
    <row r="297" spans="1:11">
      <c r="A297" s="25" t="s">
        <v>114</v>
      </c>
      <c r="B297" s="22" t="s">
        <v>115</v>
      </c>
      <c r="C297" s="23">
        <v>20937648.710000001</v>
      </c>
      <c r="D297" s="23">
        <v>78697721</v>
      </c>
      <c r="E297" s="23">
        <v>29025000</v>
      </c>
      <c r="F297" s="23">
        <v>37152778.140000001</v>
      </c>
      <c r="G297" s="23">
        <f t="shared" si="50"/>
        <v>16215129.43</v>
      </c>
      <c r="H297" s="23">
        <f t="shared" si="51"/>
        <v>-8127778.1400000006</v>
      </c>
      <c r="I297" s="24">
        <f t="shared" si="52"/>
        <v>77.444844235329612</v>
      </c>
      <c r="J297" s="24">
        <f t="shared" si="53"/>
        <v>128.00268093023257</v>
      </c>
      <c r="K297" s="24">
        <f t="shared" si="54"/>
        <v>47.209471466143221</v>
      </c>
    </row>
    <row r="298" spans="1:11">
      <c r="A298" s="26" t="s">
        <v>116</v>
      </c>
      <c r="B298" s="22" t="s">
        <v>117</v>
      </c>
      <c r="C298" s="23">
        <v>20274976.710000001</v>
      </c>
      <c r="D298" s="23">
        <v>78678346</v>
      </c>
      <c r="E298" s="23">
        <v>29025000</v>
      </c>
      <c r="F298" s="23">
        <v>37152778.140000001</v>
      </c>
      <c r="G298" s="23">
        <f t="shared" si="50"/>
        <v>16877801.43</v>
      </c>
      <c r="H298" s="23">
        <f t="shared" si="51"/>
        <v>-8127778.1400000006</v>
      </c>
      <c r="I298" s="24">
        <f t="shared" si="52"/>
        <v>83.244492318827412</v>
      </c>
      <c r="J298" s="24">
        <f t="shared" si="53"/>
        <v>128.00268093023257</v>
      </c>
      <c r="K298" s="24">
        <f t="shared" si="54"/>
        <v>47.221097072884575</v>
      </c>
    </row>
    <row r="299" spans="1:11">
      <c r="A299" s="26" t="s">
        <v>228</v>
      </c>
      <c r="B299" s="22" t="s">
        <v>229</v>
      </c>
      <c r="C299" s="23">
        <v>662672</v>
      </c>
      <c r="D299" s="23">
        <v>19375</v>
      </c>
      <c r="E299" s="23">
        <v>0</v>
      </c>
      <c r="F299" s="23">
        <v>0</v>
      </c>
      <c r="G299" s="23">
        <f t="shared" si="50"/>
        <v>-662672</v>
      </c>
      <c r="H299" s="23">
        <f t="shared" si="51"/>
        <v>0</v>
      </c>
      <c r="I299" s="24">
        <f t="shared" si="52"/>
        <v>-100</v>
      </c>
      <c r="J299" s="24">
        <f t="shared" si="53"/>
        <v>0</v>
      </c>
      <c r="K299" s="24">
        <f t="shared" si="54"/>
        <v>0</v>
      </c>
    </row>
    <row r="300" spans="1:11" ht="25.5">
      <c r="A300" s="27" t="s">
        <v>230</v>
      </c>
      <c r="B300" s="22" t="s">
        <v>231</v>
      </c>
      <c r="C300" s="23">
        <v>662672</v>
      </c>
      <c r="D300" s="23">
        <v>19375</v>
      </c>
      <c r="E300" s="23">
        <v>0</v>
      </c>
      <c r="F300" s="23">
        <v>0</v>
      </c>
      <c r="G300" s="23">
        <f t="shared" si="50"/>
        <v>-662672</v>
      </c>
      <c r="H300" s="23">
        <f t="shared" si="51"/>
        <v>0</v>
      </c>
      <c r="I300" s="24">
        <f t="shared" si="52"/>
        <v>-100</v>
      </c>
      <c r="J300" s="24">
        <f t="shared" si="53"/>
        <v>0</v>
      </c>
      <c r="K300" s="24">
        <f t="shared" si="54"/>
        <v>0</v>
      </c>
    </row>
    <row r="301" spans="1:11" ht="25.5">
      <c r="A301" s="28" t="s">
        <v>232</v>
      </c>
      <c r="B301" s="22" t="s">
        <v>233</v>
      </c>
      <c r="C301" s="23">
        <v>662672</v>
      </c>
      <c r="D301" s="23">
        <v>19375</v>
      </c>
      <c r="E301" s="23">
        <v>0</v>
      </c>
      <c r="F301" s="23">
        <v>0</v>
      </c>
      <c r="G301" s="23">
        <f t="shared" si="50"/>
        <v>-662672</v>
      </c>
      <c r="H301" s="23">
        <f t="shared" si="51"/>
        <v>0</v>
      </c>
      <c r="I301" s="24">
        <f t="shared" si="52"/>
        <v>-100</v>
      </c>
      <c r="J301" s="24">
        <f t="shared" si="53"/>
        <v>0</v>
      </c>
      <c r="K301" s="24">
        <f t="shared" si="54"/>
        <v>0</v>
      </c>
    </row>
    <row r="302" spans="1:11">
      <c r="A302" s="21"/>
      <c r="B302" s="22" t="s">
        <v>118</v>
      </c>
      <c r="C302" s="23">
        <v>50737964.939999998</v>
      </c>
      <c r="D302" s="23">
        <v>-1229361</v>
      </c>
      <c r="E302" s="23">
        <v>0</v>
      </c>
      <c r="F302" s="23">
        <v>64521091.68</v>
      </c>
      <c r="G302" s="23">
        <f t="shared" si="50"/>
        <v>13783126.740000002</v>
      </c>
      <c r="H302" s="23">
        <f t="shared" si="51"/>
        <v>-64521091.68</v>
      </c>
      <c r="I302" s="24">
        <f t="shared" si="52"/>
        <v>27.165312515587075</v>
      </c>
      <c r="J302" s="24">
        <f t="shared" si="53"/>
        <v>0</v>
      </c>
      <c r="K302" s="24">
        <f t="shared" si="54"/>
        <v>-5248.343788358342</v>
      </c>
    </row>
    <row r="303" spans="1:11">
      <c r="A303" s="21" t="s">
        <v>119</v>
      </c>
      <c r="B303" s="22" t="s">
        <v>120</v>
      </c>
      <c r="C303" s="23">
        <v>-50737964.939999998</v>
      </c>
      <c r="D303" s="23">
        <v>1229361</v>
      </c>
      <c r="E303" s="23">
        <v>0</v>
      </c>
      <c r="F303" s="23">
        <v>-64521091.68</v>
      </c>
      <c r="G303" s="23">
        <f t="shared" si="50"/>
        <v>-13783126.740000002</v>
      </c>
      <c r="H303" s="23">
        <f t="shared" si="51"/>
        <v>64521091.68</v>
      </c>
      <c r="I303" s="24">
        <f t="shared" si="52"/>
        <v>27.165312515587075</v>
      </c>
      <c r="J303" s="24">
        <f t="shared" si="53"/>
        <v>0</v>
      </c>
      <c r="K303" s="24">
        <f t="shared" si="54"/>
        <v>-5248.343788358342</v>
      </c>
    </row>
    <row r="304" spans="1:11">
      <c r="A304" s="25" t="s">
        <v>121</v>
      </c>
      <c r="B304" s="22" t="s">
        <v>122</v>
      </c>
      <c r="C304" s="23">
        <v>-50737964.939999998</v>
      </c>
      <c r="D304" s="23">
        <v>1229361</v>
      </c>
      <c r="E304" s="23">
        <v>0</v>
      </c>
      <c r="F304" s="23">
        <v>-64521091.68</v>
      </c>
      <c r="G304" s="23">
        <f t="shared" si="50"/>
        <v>-13783126.740000002</v>
      </c>
      <c r="H304" s="23">
        <f t="shared" si="51"/>
        <v>64521091.68</v>
      </c>
      <c r="I304" s="24">
        <f t="shared" si="52"/>
        <v>27.165312515587075</v>
      </c>
      <c r="J304" s="24">
        <f t="shared" si="53"/>
        <v>0</v>
      </c>
      <c r="K304" s="24">
        <f t="shared" si="54"/>
        <v>-5248.343788358342</v>
      </c>
    </row>
    <row r="305" spans="1:11" ht="25.5">
      <c r="A305" s="26" t="s">
        <v>146</v>
      </c>
      <c r="B305" s="22" t="s">
        <v>147</v>
      </c>
      <c r="C305" s="23">
        <v>0</v>
      </c>
      <c r="D305" s="23">
        <v>1229361</v>
      </c>
      <c r="E305" s="23">
        <v>0</v>
      </c>
      <c r="F305" s="23">
        <v>-679361</v>
      </c>
      <c r="G305" s="23">
        <f t="shared" si="50"/>
        <v>-679361</v>
      </c>
      <c r="H305" s="23">
        <f t="shared" si="51"/>
        <v>679361</v>
      </c>
      <c r="I305" s="24">
        <f t="shared" si="52"/>
        <v>0</v>
      </c>
      <c r="J305" s="24">
        <f t="shared" si="53"/>
        <v>0</v>
      </c>
      <c r="K305" s="24">
        <f t="shared" si="54"/>
        <v>-55.261310550765806</v>
      </c>
    </row>
    <row r="306" spans="1:11" s="3" customFormat="1">
      <c r="A306" s="30" t="s">
        <v>255</v>
      </c>
      <c r="B306" s="31" t="s">
        <v>256</v>
      </c>
      <c r="C306" s="32"/>
      <c r="D306" s="32"/>
      <c r="E306" s="32"/>
      <c r="F306" s="32"/>
      <c r="G306" s="32"/>
      <c r="H306" s="32"/>
      <c r="I306" s="33"/>
      <c r="J306" s="33"/>
      <c r="K306" s="33"/>
    </row>
    <row r="307" spans="1:11">
      <c r="A307" s="21" t="s">
        <v>19</v>
      </c>
      <c r="B307" s="22" t="s">
        <v>20</v>
      </c>
      <c r="C307" s="23">
        <v>14839645.119999999</v>
      </c>
      <c r="D307" s="23">
        <v>16311021</v>
      </c>
      <c r="E307" s="23">
        <v>7197795</v>
      </c>
      <c r="F307" s="23">
        <v>16311021</v>
      </c>
      <c r="G307" s="23">
        <f t="shared" ref="G307:G323" si="55">F307-C307</f>
        <v>1471375.8800000008</v>
      </c>
      <c r="H307" s="23">
        <f t="shared" ref="H307:H323" si="56">E307-F307</f>
        <v>-9113226</v>
      </c>
      <c r="I307" s="24">
        <f t="shared" ref="I307:I323" si="57">IF(ISERROR(F307/C307),0,F307/C307*100-100)</f>
        <v>9.9151689147671647</v>
      </c>
      <c r="J307" s="24">
        <f t="shared" ref="J307:J323" si="58">IF(ISERROR(F307/E307),0,F307/E307*100)</f>
        <v>226.61135806173976</v>
      </c>
      <c r="K307" s="24">
        <f t="shared" ref="K307:K323" si="59">IF(ISERROR(F307/D307),0,F307/D307*100)</f>
        <v>100</v>
      </c>
    </row>
    <row r="308" spans="1:11" ht="25.5">
      <c r="A308" s="25" t="s">
        <v>128</v>
      </c>
      <c r="B308" s="22" t="s">
        <v>129</v>
      </c>
      <c r="C308" s="23">
        <v>363.12</v>
      </c>
      <c r="D308" s="23">
        <v>0</v>
      </c>
      <c r="E308" s="23">
        <v>0</v>
      </c>
      <c r="F308" s="23">
        <v>0</v>
      </c>
      <c r="G308" s="23">
        <f t="shared" si="55"/>
        <v>-363.12</v>
      </c>
      <c r="H308" s="23">
        <f t="shared" si="56"/>
        <v>0</v>
      </c>
      <c r="I308" s="24">
        <f t="shared" si="57"/>
        <v>-100</v>
      </c>
      <c r="J308" s="24">
        <f t="shared" si="58"/>
        <v>0</v>
      </c>
      <c r="K308" s="24">
        <f t="shared" si="59"/>
        <v>0</v>
      </c>
    </row>
    <row r="309" spans="1:11">
      <c r="A309" s="25" t="s">
        <v>84</v>
      </c>
      <c r="B309" s="22" t="s">
        <v>85</v>
      </c>
      <c r="C309" s="23">
        <v>14839282</v>
      </c>
      <c r="D309" s="23">
        <v>16311021</v>
      </c>
      <c r="E309" s="23">
        <v>7197795</v>
      </c>
      <c r="F309" s="23">
        <v>16311021</v>
      </c>
      <c r="G309" s="23">
        <f t="shared" si="55"/>
        <v>1471739</v>
      </c>
      <c r="H309" s="23">
        <f t="shared" si="56"/>
        <v>-9113226</v>
      </c>
      <c r="I309" s="24">
        <f t="shared" si="57"/>
        <v>9.9178585594639941</v>
      </c>
      <c r="J309" s="24">
        <f t="shared" si="58"/>
        <v>226.61135806173976</v>
      </c>
      <c r="K309" s="24">
        <f t="shared" si="59"/>
        <v>100</v>
      </c>
    </row>
    <row r="310" spans="1:11">
      <c r="A310" s="26" t="s">
        <v>86</v>
      </c>
      <c r="B310" s="22" t="s">
        <v>87</v>
      </c>
      <c r="C310" s="23">
        <v>14839282</v>
      </c>
      <c r="D310" s="23">
        <v>16311021</v>
      </c>
      <c r="E310" s="23">
        <v>7197795</v>
      </c>
      <c r="F310" s="23">
        <v>16311021</v>
      </c>
      <c r="G310" s="23">
        <f t="shared" si="55"/>
        <v>1471739</v>
      </c>
      <c r="H310" s="23">
        <f t="shared" si="56"/>
        <v>-9113226</v>
      </c>
      <c r="I310" s="24">
        <f t="shared" si="57"/>
        <v>9.9178585594639941</v>
      </c>
      <c r="J310" s="24">
        <f t="shared" si="58"/>
        <v>226.61135806173976</v>
      </c>
      <c r="K310" s="24">
        <f t="shared" si="59"/>
        <v>100</v>
      </c>
    </row>
    <row r="311" spans="1:11">
      <c r="A311" s="21" t="s">
        <v>88</v>
      </c>
      <c r="B311" s="22" t="s">
        <v>89</v>
      </c>
      <c r="C311" s="23">
        <v>5515909.4900000002</v>
      </c>
      <c r="D311" s="23">
        <v>16311021</v>
      </c>
      <c r="E311" s="23">
        <v>7197795</v>
      </c>
      <c r="F311" s="23">
        <v>6483452.9400000004</v>
      </c>
      <c r="G311" s="23">
        <f t="shared" si="55"/>
        <v>967543.45000000019</v>
      </c>
      <c r="H311" s="23">
        <f t="shared" si="56"/>
        <v>714342.05999999959</v>
      </c>
      <c r="I311" s="24">
        <f t="shared" si="57"/>
        <v>17.540959505483116</v>
      </c>
      <c r="J311" s="24">
        <f t="shared" si="58"/>
        <v>90.075543135085127</v>
      </c>
      <c r="K311" s="24">
        <f t="shared" si="59"/>
        <v>39.748909280418438</v>
      </c>
    </row>
    <row r="312" spans="1:11">
      <c r="A312" s="25" t="s">
        <v>90</v>
      </c>
      <c r="B312" s="22" t="s">
        <v>91</v>
      </c>
      <c r="C312" s="23">
        <v>5431689.6500000004</v>
      </c>
      <c r="D312" s="23">
        <v>16155021</v>
      </c>
      <c r="E312" s="23">
        <v>7113545</v>
      </c>
      <c r="F312" s="23">
        <v>6350109.5899999999</v>
      </c>
      <c r="G312" s="23">
        <f t="shared" si="55"/>
        <v>918419.93999999948</v>
      </c>
      <c r="H312" s="23">
        <f t="shared" si="56"/>
        <v>763435.41000000015</v>
      </c>
      <c r="I312" s="24">
        <f t="shared" si="57"/>
        <v>16.90854962598975</v>
      </c>
      <c r="J312" s="24">
        <f t="shared" si="58"/>
        <v>89.267862788525264</v>
      </c>
      <c r="K312" s="24">
        <f t="shared" si="59"/>
        <v>39.307343456873248</v>
      </c>
    </row>
    <row r="313" spans="1:11">
      <c r="A313" s="26" t="s">
        <v>92</v>
      </c>
      <c r="B313" s="22" t="s">
        <v>93</v>
      </c>
      <c r="C313" s="23">
        <v>5367900.6500000004</v>
      </c>
      <c r="D313" s="23">
        <v>16062021</v>
      </c>
      <c r="E313" s="23">
        <v>7020545</v>
      </c>
      <c r="F313" s="23">
        <v>6266609.5899999999</v>
      </c>
      <c r="G313" s="23">
        <f t="shared" si="55"/>
        <v>898708.93999999948</v>
      </c>
      <c r="H313" s="23">
        <f t="shared" si="56"/>
        <v>753935.41000000015</v>
      </c>
      <c r="I313" s="24">
        <f t="shared" si="57"/>
        <v>16.742279684330569</v>
      </c>
      <c r="J313" s="24">
        <f t="shared" si="58"/>
        <v>89.261013069498162</v>
      </c>
      <c r="K313" s="24">
        <f t="shared" si="59"/>
        <v>39.015075313374325</v>
      </c>
    </row>
    <row r="314" spans="1:11">
      <c r="A314" s="27" t="s">
        <v>94</v>
      </c>
      <c r="B314" s="22" t="s">
        <v>95</v>
      </c>
      <c r="C314" s="23">
        <v>4196403.1500000004</v>
      </c>
      <c r="D314" s="23">
        <v>13187593</v>
      </c>
      <c r="E314" s="23">
        <v>5494831</v>
      </c>
      <c r="F314" s="23">
        <v>5089486.4000000004</v>
      </c>
      <c r="G314" s="23">
        <f t="shared" si="55"/>
        <v>893083.25</v>
      </c>
      <c r="H314" s="23">
        <f t="shared" si="56"/>
        <v>405344.59999999963</v>
      </c>
      <c r="I314" s="24">
        <f t="shared" si="57"/>
        <v>21.282112754109434</v>
      </c>
      <c r="J314" s="24">
        <f t="shared" si="58"/>
        <v>92.623165298441407</v>
      </c>
      <c r="K314" s="24">
        <f t="shared" si="59"/>
        <v>38.5929896380636</v>
      </c>
    </row>
    <row r="315" spans="1:11">
      <c r="A315" s="27" t="s">
        <v>96</v>
      </c>
      <c r="B315" s="22" t="s">
        <v>97</v>
      </c>
      <c r="C315" s="23">
        <v>1171497.5</v>
      </c>
      <c r="D315" s="23">
        <v>2874428</v>
      </c>
      <c r="E315" s="23">
        <v>1525714</v>
      </c>
      <c r="F315" s="23">
        <v>1177123.19</v>
      </c>
      <c r="G315" s="23">
        <f t="shared" si="55"/>
        <v>5625.6899999999441</v>
      </c>
      <c r="H315" s="23">
        <f t="shared" si="56"/>
        <v>348590.81000000006</v>
      </c>
      <c r="I315" s="24">
        <f t="shared" si="57"/>
        <v>0.48021357279890253</v>
      </c>
      <c r="J315" s="24">
        <f t="shared" si="58"/>
        <v>77.152283455483797</v>
      </c>
      <c r="K315" s="24">
        <f t="shared" si="59"/>
        <v>40.951562884859179</v>
      </c>
    </row>
    <row r="316" spans="1:11">
      <c r="A316" s="28" t="s">
        <v>98</v>
      </c>
      <c r="B316" s="22" t="s">
        <v>99</v>
      </c>
      <c r="C316" s="23">
        <v>127756.88</v>
      </c>
      <c r="D316" s="23">
        <v>0</v>
      </c>
      <c r="E316" s="23">
        <v>0</v>
      </c>
      <c r="F316" s="23">
        <v>182269.4</v>
      </c>
      <c r="G316" s="23">
        <f t="shared" si="55"/>
        <v>54512.51999999999</v>
      </c>
      <c r="H316" s="23">
        <f t="shared" si="56"/>
        <v>-182269.4</v>
      </c>
      <c r="I316" s="24">
        <f t="shared" si="57"/>
        <v>42.668950588023108</v>
      </c>
      <c r="J316" s="24">
        <f t="shared" si="58"/>
        <v>0</v>
      </c>
      <c r="K316" s="24">
        <f t="shared" si="59"/>
        <v>0</v>
      </c>
    </row>
    <row r="317" spans="1:11">
      <c r="A317" s="26" t="s">
        <v>100</v>
      </c>
      <c r="B317" s="22" t="s">
        <v>101</v>
      </c>
      <c r="C317" s="23">
        <v>63789</v>
      </c>
      <c r="D317" s="23">
        <v>93000</v>
      </c>
      <c r="E317" s="23">
        <v>93000</v>
      </c>
      <c r="F317" s="23">
        <v>83500</v>
      </c>
      <c r="G317" s="23">
        <f t="shared" si="55"/>
        <v>19711</v>
      </c>
      <c r="H317" s="23">
        <f t="shared" si="56"/>
        <v>9500</v>
      </c>
      <c r="I317" s="24">
        <f t="shared" si="57"/>
        <v>30.900311966012964</v>
      </c>
      <c r="J317" s="24">
        <f t="shared" si="58"/>
        <v>89.784946236559136</v>
      </c>
      <c r="K317" s="24">
        <f t="shared" si="59"/>
        <v>89.784946236559136</v>
      </c>
    </row>
    <row r="318" spans="1:11">
      <c r="A318" s="27" t="s">
        <v>102</v>
      </c>
      <c r="B318" s="22" t="s">
        <v>103</v>
      </c>
      <c r="C318" s="23">
        <v>63789</v>
      </c>
      <c r="D318" s="23">
        <v>93000</v>
      </c>
      <c r="E318" s="23">
        <v>93000</v>
      </c>
      <c r="F318" s="23">
        <v>83500</v>
      </c>
      <c r="G318" s="23">
        <f t="shared" si="55"/>
        <v>19711</v>
      </c>
      <c r="H318" s="23">
        <f t="shared" si="56"/>
        <v>9500</v>
      </c>
      <c r="I318" s="24">
        <f t="shared" si="57"/>
        <v>30.900311966012964</v>
      </c>
      <c r="J318" s="24">
        <f t="shared" si="58"/>
        <v>89.784946236559136</v>
      </c>
      <c r="K318" s="24">
        <f t="shared" si="59"/>
        <v>89.784946236559136</v>
      </c>
    </row>
    <row r="319" spans="1:11">
      <c r="A319" s="25" t="s">
        <v>114</v>
      </c>
      <c r="B319" s="22" t="s">
        <v>115</v>
      </c>
      <c r="C319" s="23">
        <v>84219.839999999997</v>
      </c>
      <c r="D319" s="23">
        <v>156000</v>
      </c>
      <c r="E319" s="23">
        <v>84250</v>
      </c>
      <c r="F319" s="23">
        <v>133343.35</v>
      </c>
      <c r="G319" s="23">
        <f t="shared" si="55"/>
        <v>49123.510000000009</v>
      </c>
      <c r="H319" s="23">
        <f t="shared" si="56"/>
        <v>-49093.350000000006</v>
      </c>
      <c r="I319" s="24">
        <f t="shared" si="57"/>
        <v>58.327717079491038</v>
      </c>
      <c r="J319" s="24">
        <f t="shared" si="58"/>
        <v>158.27103857566766</v>
      </c>
      <c r="K319" s="24">
        <f t="shared" si="59"/>
        <v>85.47650641025642</v>
      </c>
    </row>
    <row r="320" spans="1:11">
      <c r="A320" s="26" t="s">
        <v>116</v>
      </c>
      <c r="B320" s="22" t="s">
        <v>117</v>
      </c>
      <c r="C320" s="23">
        <v>84219.839999999997</v>
      </c>
      <c r="D320" s="23">
        <v>156000</v>
      </c>
      <c r="E320" s="23">
        <v>84250</v>
      </c>
      <c r="F320" s="23">
        <v>133343.35</v>
      </c>
      <c r="G320" s="23">
        <f t="shared" si="55"/>
        <v>49123.510000000009</v>
      </c>
      <c r="H320" s="23">
        <f t="shared" si="56"/>
        <v>-49093.350000000006</v>
      </c>
      <c r="I320" s="24">
        <f t="shared" si="57"/>
        <v>58.327717079491038</v>
      </c>
      <c r="J320" s="24">
        <f t="shared" si="58"/>
        <v>158.27103857566766</v>
      </c>
      <c r="K320" s="24">
        <f t="shared" si="59"/>
        <v>85.47650641025642</v>
      </c>
    </row>
    <row r="321" spans="1:11">
      <c r="A321" s="21"/>
      <c r="B321" s="22" t="s">
        <v>118</v>
      </c>
      <c r="C321" s="23">
        <v>9323735.6300000008</v>
      </c>
      <c r="D321" s="23">
        <v>0</v>
      </c>
      <c r="E321" s="23">
        <v>0</v>
      </c>
      <c r="F321" s="23">
        <v>9827568.0600000005</v>
      </c>
      <c r="G321" s="23">
        <f t="shared" si="55"/>
        <v>503832.4299999997</v>
      </c>
      <c r="H321" s="23">
        <f t="shared" si="56"/>
        <v>-9827568.0600000005</v>
      </c>
      <c r="I321" s="24">
        <f t="shared" si="57"/>
        <v>5.403761432047375</v>
      </c>
      <c r="J321" s="24">
        <f t="shared" si="58"/>
        <v>0</v>
      </c>
      <c r="K321" s="24">
        <f t="shared" si="59"/>
        <v>0</v>
      </c>
    </row>
    <row r="322" spans="1:11">
      <c r="A322" s="21" t="s">
        <v>119</v>
      </c>
      <c r="B322" s="22" t="s">
        <v>120</v>
      </c>
      <c r="C322" s="23">
        <v>-9323735.6300000008</v>
      </c>
      <c r="D322" s="23">
        <v>0</v>
      </c>
      <c r="E322" s="23">
        <v>0</v>
      </c>
      <c r="F322" s="23">
        <v>-9827568.0600000005</v>
      </c>
      <c r="G322" s="23">
        <f t="shared" si="55"/>
        <v>-503832.4299999997</v>
      </c>
      <c r="H322" s="23">
        <f t="shared" si="56"/>
        <v>9827568.0600000005</v>
      </c>
      <c r="I322" s="24">
        <f t="shared" si="57"/>
        <v>5.403761432047375</v>
      </c>
      <c r="J322" s="24">
        <f t="shared" si="58"/>
        <v>0</v>
      </c>
      <c r="K322" s="24">
        <f t="shared" si="59"/>
        <v>0</v>
      </c>
    </row>
    <row r="323" spans="1:11">
      <c r="A323" s="25" t="s">
        <v>121</v>
      </c>
      <c r="B323" s="22" t="s">
        <v>122</v>
      </c>
      <c r="C323" s="23">
        <v>-9323735.6300000008</v>
      </c>
      <c r="D323" s="23">
        <v>0</v>
      </c>
      <c r="E323" s="23">
        <v>0</v>
      </c>
      <c r="F323" s="23">
        <v>-9827568.0600000005</v>
      </c>
      <c r="G323" s="23">
        <f t="shared" si="55"/>
        <v>-503832.4299999997</v>
      </c>
      <c r="H323" s="23">
        <f t="shared" si="56"/>
        <v>9827568.0600000005</v>
      </c>
      <c r="I323" s="24">
        <f t="shared" si="57"/>
        <v>5.403761432047375</v>
      </c>
      <c r="J323" s="24">
        <f t="shared" si="58"/>
        <v>0</v>
      </c>
      <c r="K323" s="24">
        <f t="shared" si="59"/>
        <v>0</v>
      </c>
    </row>
    <row r="324" spans="1:11" s="3" customFormat="1">
      <c r="A324" s="30" t="s">
        <v>257</v>
      </c>
      <c r="B324" s="31" t="s">
        <v>258</v>
      </c>
      <c r="C324" s="32"/>
      <c r="D324" s="32"/>
      <c r="E324" s="32"/>
      <c r="F324" s="32"/>
      <c r="G324" s="32"/>
      <c r="H324" s="32"/>
      <c r="I324" s="33"/>
      <c r="J324" s="33"/>
      <c r="K324" s="33"/>
    </row>
    <row r="325" spans="1:11">
      <c r="A325" s="21" t="s">
        <v>19</v>
      </c>
      <c r="B325" s="22" t="s">
        <v>20</v>
      </c>
      <c r="C325" s="23">
        <v>5095754</v>
      </c>
      <c r="D325" s="23">
        <v>5082334</v>
      </c>
      <c r="E325" s="23">
        <v>2382816</v>
      </c>
      <c r="F325" s="23">
        <v>5081765</v>
      </c>
      <c r="G325" s="23">
        <f t="shared" ref="G325:G339" si="60">F325-C325</f>
        <v>-13989</v>
      </c>
      <c r="H325" s="23">
        <f t="shared" ref="H325:H339" si="61">E325-F325</f>
        <v>-2698949</v>
      </c>
      <c r="I325" s="24">
        <f t="shared" ref="I325:I339" si="62">IF(ISERROR(F325/C325),0,F325/C325*100-100)</f>
        <v>-0.27452267122785656</v>
      </c>
      <c r="J325" s="24">
        <f t="shared" ref="J325:J339" si="63">IF(ISERROR(F325/E325),0,F325/E325*100)</f>
        <v>213.267201496045</v>
      </c>
      <c r="K325" s="24">
        <f t="shared" ref="K325:K339" si="64">IF(ISERROR(F325/D325),0,F325/D325*100)</f>
        <v>99.988804356423643</v>
      </c>
    </row>
    <row r="326" spans="1:11" ht="25.5">
      <c r="A326" s="25" t="s">
        <v>128</v>
      </c>
      <c r="B326" s="22" t="s">
        <v>129</v>
      </c>
      <c r="C326" s="23">
        <v>0</v>
      </c>
      <c r="D326" s="23">
        <v>569</v>
      </c>
      <c r="E326" s="23">
        <v>569</v>
      </c>
      <c r="F326" s="23">
        <v>0</v>
      </c>
      <c r="G326" s="23">
        <f t="shared" si="60"/>
        <v>0</v>
      </c>
      <c r="H326" s="23">
        <f t="shared" si="61"/>
        <v>569</v>
      </c>
      <c r="I326" s="24">
        <f t="shared" si="62"/>
        <v>0</v>
      </c>
      <c r="J326" s="24">
        <f t="shared" si="63"/>
        <v>0</v>
      </c>
      <c r="K326" s="24">
        <f t="shared" si="64"/>
        <v>0</v>
      </c>
    </row>
    <row r="327" spans="1:11">
      <c r="A327" s="25" t="s">
        <v>84</v>
      </c>
      <c r="B327" s="22" t="s">
        <v>85</v>
      </c>
      <c r="C327" s="23">
        <v>5095754</v>
      </c>
      <c r="D327" s="23">
        <v>5081765</v>
      </c>
      <c r="E327" s="23">
        <v>2382247</v>
      </c>
      <c r="F327" s="23">
        <v>5081765</v>
      </c>
      <c r="G327" s="23">
        <f t="shared" si="60"/>
        <v>-13989</v>
      </c>
      <c r="H327" s="23">
        <f t="shared" si="61"/>
        <v>-2699518</v>
      </c>
      <c r="I327" s="24">
        <f t="shared" si="62"/>
        <v>-0.27452267122785656</v>
      </c>
      <c r="J327" s="24">
        <f t="shared" si="63"/>
        <v>213.31814039434195</v>
      </c>
      <c r="K327" s="24">
        <f t="shared" si="64"/>
        <v>100</v>
      </c>
    </row>
    <row r="328" spans="1:11">
      <c r="A328" s="26" t="s">
        <v>86</v>
      </c>
      <c r="B328" s="22" t="s">
        <v>87</v>
      </c>
      <c r="C328" s="23">
        <v>5095754</v>
      </c>
      <c r="D328" s="23">
        <v>5081765</v>
      </c>
      <c r="E328" s="23">
        <v>2382247</v>
      </c>
      <c r="F328" s="23">
        <v>5081765</v>
      </c>
      <c r="G328" s="23">
        <f t="shared" si="60"/>
        <v>-13989</v>
      </c>
      <c r="H328" s="23">
        <f t="shared" si="61"/>
        <v>-2699518</v>
      </c>
      <c r="I328" s="24">
        <f t="shared" si="62"/>
        <v>-0.27452267122785656</v>
      </c>
      <c r="J328" s="24">
        <f t="shared" si="63"/>
        <v>213.31814039434195</v>
      </c>
      <c r="K328" s="24">
        <f t="shared" si="64"/>
        <v>100</v>
      </c>
    </row>
    <row r="329" spans="1:11">
      <c r="A329" s="21" t="s">
        <v>88</v>
      </c>
      <c r="B329" s="22" t="s">
        <v>89</v>
      </c>
      <c r="C329" s="23">
        <v>1979033.02</v>
      </c>
      <c r="D329" s="23">
        <v>5082334</v>
      </c>
      <c r="E329" s="23">
        <v>2382816</v>
      </c>
      <c r="F329" s="23">
        <v>1934366.57</v>
      </c>
      <c r="G329" s="23">
        <f t="shared" si="60"/>
        <v>-44666.449999999953</v>
      </c>
      <c r="H329" s="23">
        <f t="shared" si="61"/>
        <v>448449.42999999993</v>
      </c>
      <c r="I329" s="24">
        <f t="shared" si="62"/>
        <v>-2.2569835646299623</v>
      </c>
      <c r="J329" s="24">
        <f t="shared" si="63"/>
        <v>81.179854844016504</v>
      </c>
      <c r="K329" s="24">
        <f t="shared" si="64"/>
        <v>38.060595191107076</v>
      </c>
    </row>
    <row r="330" spans="1:11">
      <c r="A330" s="25" t="s">
        <v>90</v>
      </c>
      <c r="B330" s="22" t="s">
        <v>91</v>
      </c>
      <c r="C330" s="23">
        <v>1968181.65</v>
      </c>
      <c r="D330" s="23">
        <v>5064834</v>
      </c>
      <c r="E330" s="23">
        <v>2368816</v>
      </c>
      <c r="F330" s="23">
        <v>1922909.78</v>
      </c>
      <c r="G330" s="23">
        <f t="shared" si="60"/>
        <v>-45271.869999999879</v>
      </c>
      <c r="H330" s="23">
        <f t="shared" si="61"/>
        <v>445906.22</v>
      </c>
      <c r="I330" s="24">
        <f t="shared" si="62"/>
        <v>-2.3001875868520472</v>
      </c>
      <c r="J330" s="24">
        <f t="shared" si="63"/>
        <v>81.175987497551517</v>
      </c>
      <c r="K330" s="24">
        <f t="shared" si="64"/>
        <v>37.965899375971652</v>
      </c>
    </row>
    <row r="331" spans="1:11">
      <c r="A331" s="26" t="s">
        <v>92</v>
      </c>
      <c r="B331" s="22" t="s">
        <v>93</v>
      </c>
      <c r="C331" s="23">
        <v>1968181.65</v>
      </c>
      <c r="D331" s="23">
        <v>5064834</v>
      </c>
      <c r="E331" s="23">
        <v>2368816</v>
      </c>
      <c r="F331" s="23">
        <v>1922909.78</v>
      </c>
      <c r="G331" s="23">
        <f t="shared" si="60"/>
        <v>-45271.869999999879</v>
      </c>
      <c r="H331" s="23">
        <f t="shared" si="61"/>
        <v>445906.22</v>
      </c>
      <c r="I331" s="24">
        <f t="shared" si="62"/>
        <v>-2.3001875868520472</v>
      </c>
      <c r="J331" s="24">
        <f t="shared" si="63"/>
        <v>81.175987497551517</v>
      </c>
      <c r="K331" s="24">
        <f t="shared" si="64"/>
        <v>37.965899375971652</v>
      </c>
    </row>
    <row r="332" spans="1:11">
      <c r="A332" s="27" t="s">
        <v>94</v>
      </c>
      <c r="B332" s="22" t="s">
        <v>95</v>
      </c>
      <c r="C332" s="23">
        <v>1916078.37</v>
      </c>
      <c r="D332" s="23">
        <v>4954579</v>
      </c>
      <c r="E332" s="23">
        <v>2316413</v>
      </c>
      <c r="F332" s="23">
        <v>1871665.6</v>
      </c>
      <c r="G332" s="23">
        <f t="shared" si="60"/>
        <v>-44412.770000000019</v>
      </c>
      <c r="H332" s="23">
        <f t="shared" si="61"/>
        <v>444747.39999999991</v>
      </c>
      <c r="I332" s="24">
        <f t="shared" si="62"/>
        <v>-2.3178994500105006</v>
      </c>
      <c r="J332" s="24">
        <f t="shared" si="63"/>
        <v>80.800168191078185</v>
      </c>
      <c r="K332" s="24">
        <f t="shared" si="64"/>
        <v>37.776481109696711</v>
      </c>
    </row>
    <row r="333" spans="1:11">
      <c r="A333" s="27" t="s">
        <v>96</v>
      </c>
      <c r="B333" s="22" t="s">
        <v>97</v>
      </c>
      <c r="C333" s="23">
        <v>52103.28</v>
      </c>
      <c r="D333" s="23">
        <v>110255</v>
      </c>
      <c r="E333" s="23">
        <v>52403</v>
      </c>
      <c r="F333" s="23">
        <v>51244.18</v>
      </c>
      <c r="G333" s="23">
        <f t="shared" si="60"/>
        <v>-859.09999999999854</v>
      </c>
      <c r="H333" s="23">
        <f t="shared" si="61"/>
        <v>1158.8199999999997</v>
      </c>
      <c r="I333" s="24">
        <f t="shared" si="62"/>
        <v>-1.6488405336477854</v>
      </c>
      <c r="J333" s="24">
        <f t="shared" si="63"/>
        <v>97.788638055073179</v>
      </c>
      <c r="K333" s="24">
        <f t="shared" si="64"/>
        <v>46.477874019318854</v>
      </c>
    </row>
    <row r="334" spans="1:11">
      <c r="A334" s="28" t="s">
        <v>98</v>
      </c>
      <c r="B334" s="22" t="s">
        <v>99</v>
      </c>
      <c r="C334" s="23">
        <v>8462.6200000000008</v>
      </c>
      <c r="D334" s="23">
        <v>0</v>
      </c>
      <c r="E334" s="23">
        <v>0</v>
      </c>
      <c r="F334" s="23">
        <v>4258.74</v>
      </c>
      <c r="G334" s="23">
        <f t="shared" si="60"/>
        <v>-4203.880000000001</v>
      </c>
      <c r="H334" s="23">
        <f t="shared" si="61"/>
        <v>-4258.74</v>
      </c>
      <c r="I334" s="24">
        <f t="shared" si="62"/>
        <v>-49.675868702600376</v>
      </c>
      <c r="J334" s="24">
        <f t="shared" si="63"/>
        <v>0</v>
      </c>
      <c r="K334" s="24">
        <f t="shared" si="64"/>
        <v>0</v>
      </c>
    </row>
    <row r="335" spans="1:11">
      <c r="A335" s="25" t="s">
        <v>114</v>
      </c>
      <c r="B335" s="22" t="s">
        <v>115</v>
      </c>
      <c r="C335" s="23">
        <v>10851.37</v>
      </c>
      <c r="D335" s="23">
        <v>17500</v>
      </c>
      <c r="E335" s="23">
        <v>14000</v>
      </c>
      <c r="F335" s="23">
        <v>11456.79</v>
      </c>
      <c r="G335" s="23">
        <f t="shared" si="60"/>
        <v>605.42000000000007</v>
      </c>
      <c r="H335" s="23">
        <f t="shared" si="61"/>
        <v>2543.2099999999991</v>
      </c>
      <c r="I335" s="24">
        <f t="shared" si="62"/>
        <v>5.5792033632619678</v>
      </c>
      <c r="J335" s="24">
        <f t="shared" si="63"/>
        <v>81.834214285714296</v>
      </c>
      <c r="K335" s="24">
        <f t="shared" si="64"/>
        <v>65.467371428571425</v>
      </c>
    </row>
    <row r="336" spans="1:11">
      <c r="A336" s="26" t="s">
        <v>116</v>
      </c>
      <c r="B336" s="22" t="s">
        <v>117</v>
      </c>
      <c r="C336" s="23">
        <v>10851.37</v>
      </c>
      <c r="D336" s="23">
        <v>17500</v>
      </c>
      <c r="E336" s="23">
        <v>14000</v>
      </c>
      <c r="F336" s="23">
        <v>11456.79</v>
      </c>
      <c r="G336" s="23">
        <f t="shared" si="60"/>
        <v>605.42000000000007</v>
      </c>
      <c r="H336" s="23">
        <f t="shared" si="61"/>
        <v>2543.2099999999991</v>
      </c>
      <c r="I336" s="24">
        <f t="shared" si="62"/>
        <v>5.5792033632619678</v>
      </c>
      <c r="J336" s="24">
        <f t="shared" si="63"/>
        <v>81.834214285714296</v>
      </c>
      <c r="K336" s="24">
        <f t="shared" si="64"/>
        <v>65.467371428571425</v>
      </c>
    </row>
    <row r="337" spans="1:11">
      <c r="A337" s="21"/>
      <c r="B337" s="22" t="s">
        <v>118</v>
      </c>
      <c r="C337" s="23">
        <v>3116720.98</v>
      </c>
      <c r="D337" s="23">
        <v>0</v>
      </c>
      <c r="E337" s="23">
        <v>0</v>
      </c>
      <c r="F337" s="23">
        <v>3147398.43</v>
      </c>
      <c r="G337" s="23">
        <f t="shared" si="60"/>
        <v>30677.450000000186</v>
      </c>
      <c r="H337" s="23">
        <f t="shared" si="61"/>
        <v>-3147398.43</v>
      </c>
      <c r="I337" s="24">
        <f t="shared" si="62"/>
        <v>0.98428605566098781</v>
      </c>
      <c r="J337" s="24">
        <f t="shared" si="63"/>
        <v>0</v>
      </c>
      <c r="K337" s="24">
        <f t="shared" si="64"/>
        <v>0</v>
      </c>
    </row>
    <row r="338" spans="1:11">
      <c r="A338" s="21" t="s">
        <v>119</v>
      </c>
      <c r="B338" s="22" t="s">
        <v>120</v>
      </c>
      <c r="C338" s="23">
        <v>-3116720.98</v>
      </c>
      <c r="D338" s="23">
        <v>0</v>
      </c>
      <c r="E338" s="23">
        <v>0</v>
      </c>
      <c r="F338" s="23">
        <v>-3147398.43</v>
      </c>
      <c r="G338" s="23">
        <f t="shared" si="60"/>
        <v>-30677.450000000186</v>
      </c>
      <c r="H338" s="23">
        <f t="shared" si="61"/>
        <v>3147398.43</v>
      </c>
      <c r="I338" s="24">
        <f t="shared" si="62"/>
        <v>0.98428605566098781</v>
      </c>
      <c r="J338" s="24">
        <f t="shared" si="63"/>
        <v>0</v>
      </c>
      <c r="K338" s="24">
        <f t="shared" si="64"/>
        <v>0</v>
      </c>
    </row>
    <row r="339" spans="1:11">
      <c r="A339" s="25" t="s">
        <v>121</v>
      </c>
      <c r="B339" s="22" t="s">
        <v>122</v>
      </c>
      <c r="C339" s="23">
        <v>-3116720.98</v>
      </c>
      <c r="D339" s="23">
        <v>0</v>
      </c>
      <c r="E339" s="23">
        <v>0</v>
      </c>
      <c r="F339" s="23">
        <v>-3147398.43</v>
      </c>
      <c r="G339" s="23">
        <f t="shared" si="60"/>
        <v>-30677.450000000186</v>
      </c>
      <c r="H339" s="23">
        <f t="shared" si="61"/>
        <v>3147398.43</v>
      </c>
      <c r="I339" s="24">
        <f t="shared" si="62"/>
        <v>0.98428605566098781</v>
      </c>
      <c r="J339" s="24">
        <f t="shared" si="63"/>
        <v>0</v>
      </c>
      <c r="K339" s="24">
        <f t="shared" si="64"/>
        <v>0</v>
      </c>
    </row>
    <row r="340" spans="1:11">
      <c r="A340" s="21"/>
      <c r="B340" s="22"/>
      <c r="C340" s="23"/>
      <c r="D340" s="23"/>
      <c r="E340" s="23"/>
      <c r="F340" s="23"/>
      <c r="G340" s="23"/>
      <c r="H340" s="23"/>
      <c r="I340" s="24"/>
      <c r="J340" s="24"/>
      <c r="K340" s="24"/>
    </row>
    <row r="341" spans="1:11" s="3" customFormat="1" ht="38.25">
      <c r="A341" s="30"/>
      <c r="B341" s="31" t="s">
        <v>163</v>
      </c>
      <c r="C341" s="32"/>
      <c r="D341" s="32"/>
      <c r="E341" s="32"/>
      <c r="F341" s="32"/>
      <c r="G341" s="32"/>
      <c r="H341" s="32"/>
      <c r="I341" s="33"/>
      <c r="J341" s="33"/>
      <c r="K341" s="33"/>
    </row>
    <row r="342" spans="1:11">
      <c r="A342" s="21" t="s">
        <v>19</v>
      </c>
      <c r="B342" s="22" t="s">
        <v>20</v>
      </c>
      <c r="C342" s="23">
        <v>4406976.4000000004</v>
      </c>
      <c r="D342" s="23">
        <v>10241875</v>
      </c>
      <c r="E342" s="23">
        <v>625651</v>
      </c>
      <c r="F342" s="23">
        <v>10875074.6</v>
      </c>
      <c r="G342" s="23">
        <f t="shared" ref="G342:G368" si="65">F342-C342</f>
        <v>6468098.1999999993</v>
      </c>
      <c r="H342" s="23">
        <f t="shared" ref="H342:H368" si="66">E342-F342</f>
        <v>-10249423.6</v>
      </c>
      <c r="I342" s="24">
        <f t="shared" ref="I342:I368" si="67">IF(ISERROR(F342/C342),0,F342/C342*100-100)</f>
        <v>146.76952206959854</v>
      </c>
      <c r="J342" s="24">
        <f t="shared" ref="J342:J368" si="68">IF(ISERROR(F342/E342),0,F342/E342*100)</f>
        <v>1738.201425395308</v>
      </c>
      <c r="K342" s="24">
        <f t="shared" ref="K342:K368" si="69">IF(ISERROR(F342/D342),0,F342/D342*100)</f>
        <v>106.18245780191616</v>
      </c>
    </row>
    <row r="343" spans="1:11">
      <c r="A343" s="25" t="s">
        <v>156</v>
      </c>
      <c r="B343" s="22" t="s">
        <v>157</v>
      </c>
      <c r="C343" s="23">
        <v>656526</v>
      </c>
      <c r="D343" s="23">
        <v>6195184</v>
      </c>
      <c r="E343" s="23">
        <v>253579</v>
      </c>
      <c r="F343" s="23">
        <v>6851955</v>
      </c>
      <c r="G343" s="23">
        <f t="shared" si="65"/>
        <v>6195429</v>
      </c>
      <c r="H343" s="23">
        <f t="shared" si="66"/>
        <v>-6598376</v>
      </c>
      <c r="I343" s="24">
        <f t="shared" si="67"/>
        <v>943.6684914230359</v>
      </c>
      <c r="J343" s="24">
        <f t="shared" si="68"/>
        <v>2702.0987542343805</v>
      </c>
      <c r="K343" s="24">
        <f t="shared" si="69"/>
        <v>110.60131547343872</v>
      </c>
    </row>
    <row r="344" spans="1:11">
      <c r="A344" s="25" t="s">
        <v>130</v>
      </c>
      <c r="B344" s="22" t="s">
        <v>131</v>
      </c>
      <c r="C344" s="23">
        <v>65598.399999999994</v>
      </c>
      <c r="D344" s="23">
        <v>220337</v>
      </c>
      <c r="E344" s="23">
        <v>38930</v>
      </c>
      <c r="F344" s="23">
        <v>196765.6</v>
      </c>
      <c r="G344" s="23">
        <f t="shared" si="65"/>
        <v>131167.20000000001</v>
      </c>
      <c r="H344" s="23">
        <f t="shared" si="66"/>
        <v>-157835.6</v>
      </c>
      <c r="I344" s="24">
        <f t="shared" si="67"/>
        <v>199.95487694821827</v>
      </c>
      <c r="J344" s="24">
        <f t="shared" si="68"/>
        <v>505.43436938094015</v>
      </c>
      <c r="K344" s="24">
        <f t="shared" si="69"/>
        <v>89.302114488261168</v>
      </c>
    </row>
    <row r="345" spans="1:11">
      <c r="A345" s="26" t="s">
        <v>132</v>
      </c>
      <c r="B345" s="22" t="s">
        <v>133</v>
      </c>
      <c r="C345" s="23">
        <v>65598.399999999994</v>
      </c>
      <c r="D345" s="23">
        <v>220337</v>
      </c>
      <c r="E345" s="23">
        <v>38930</v>
      </c>
      <c r="F345" s="23">
        <v>196765.6</v>
      </c>
      <c r="G345" s="23">
        <f t="shared" si="65"/>
        <v>131167.20000000001</v>
      </c>
      <c r="H345" s="23">
        <f t="shared" si="66"/>
        <v>-157835.6</v>
      </c>
      <c r="I345" s="24">
        <f t="shared" si="67"/>
        <v>199.95487694821827</v>
      </c>
      <c r="J345" s="24">
        <f t="shared" si="68"/>
        <v>505.43436938094015</v>
      </c>
      <c r="K345" s="24">
        <f t="shared" si="69"/>
        <v>89.302114488261168</v>
      </c>
    </row>
    <row r="346" spans="1:11">
      <c r="A346" s="27" t="s">
        <v>134</v>
      </c>
      <c r="B346" s="22" t="s">
        <v>135</v>
      </c>
      <c r="C346" s="23">
        <v>65598.399999999994</v>
      </c>
      <c r="D346" s="23">
        <v>220337</v>
      </c>
      <c r="E346" s="23">
        <v>38930</v>
      </c>
      <c r="F346" s="23">
        <v>196765.6</v>
      </c>
      <c r="G346" s="23">
        <f t="shared" si="65"/>
        <v>131167.20000000001</v>
      </c>
      <c r="H346" s="23">
        <f t="shared" si="66"/>
        <v>-157835.6</v>
      </c>
      <c r="I346" s="24">
        <f t="shared" si="67"/>
        <v>199.95487694821827</v>
      </c>
      <c r="J346" s="24">
        <f t="shared" si="68"/>
        <v>505.43436938094015</v>
      </c>
      <c r="K346" s="24">
        <f t="shared" si="69"/>
        <v>89.302114488261168</v>
      </c>
    </row>
    <row r="347" spans="1:11" ht="25.5">
      <c r="A347" s="28" t="s">
        <v>136</v>
      </c>
      <c r="B347" s="22" t="s">
        <v>137</v>
      </c>
      <c r="C347" s="23">
        <v>65598.399999999994</v>
      </c>
      <c r="D347" s="23">
        <v>220337</v>
      </c>
      <c r="E347" s="23">
        <v>38930</v>
      </c>
      <c r="F347" s="23">
        <v>196765.6</v>
      </c>
      <c r="G347" s="23">
        <f t="shared" si="65"/>
        <v>131167.20000000001</v>
      </c>
      <c r="H347" s="23">
        <f t="shared" si="66"/>
        <v>-157835.6</v>
      </c>
      <c r="I347" s="24">
        <f t="shared" si="67"/>
        <v>199.95487694821827</v>
      </c>
      <c r="J347" s="24">
        <f t="shared" si="68"/>
        <v>505.43436938094015</v>
      </c>
      <c r="K347" s="24">
        <f t="shared" si="69"/>
        <v>89.302114488261168</v>
      </c>
    </row>
    <row r="348" spans="1:11" ht="25.5">
      <c r="A348" s="29" t="s">
        <v>138</v>
      </c>
      <c r="B348" s="22" t="s">
        <v>139</v>
      </c>
      <c r="C348" s="23">
        <v>42408</v>
      </c>
      <c r="D348" s="23">
        <v>44260</v>
      </c>
      <c r="E348" s="23">
        <v>15359</v>
      </c>
      <c r="F348" s="23">
        <v>44260</v>
      </c>
      <c r="G348" s="23">
        <f t="shared" si="65"/>
        <v>1852</v>
      </c>
      <c r="H348" s="23">
        <f t="shared" si="66"/>
        <v>-28901</v>
      </c>
      <c r="I348" s="24">
        <f t="shared" si="67"/>
        <v>4.3671005470665989</v>
      </c>
      <c r="J348" s="24">
        <f t="shared" si="68"/>
        <v>288.16980272153137</v>
      </c>
      <c r="K348" s="24">
        <f t="shared" si="69"/>
        <v>100</v>
      </c>
    </row>
    <row r="349" spans="1:11" ht="25.5">
      <c r="A349" s="29" t="s">
        <v>158</v>
      </c>
      <c r="B349" s="22" t="s">
        <v>159</v>
      </c>
      <c r="C349" s="23">
        <v>23190.400000000001</v>
      </c>
      <c r="D349" s="23">
        <v>176077</v>
      </c>
      <c r="E349" s="23">
        <v>23571</v>
      </c>
      <c r="F349" s="23">
        <v>152505.60000000001</v>
      </c>
      <c r="G349" s="23">
        <f t="shared" si="65"/>
        <v>129315.20000000001</v>
      </c>
      <c r="H349" s="23">
        <f t="shared" si="66"/>
        <v>-128934.6</v>
      </c>
      <c r="I349" s="24">
        <f t="shared" si="67"/>
        <v>557.62384434938599</v>
      </c>
      <c r="J349" s="24">
        <f t="shared" si="68"/>
        <v>647.00521827669593</v>
      </c>
      <c r="K349" s="24">
        <f t="shared" si="69"/>
        <v>86.613015896454399</v>
      </c>
    </row>
    <row r="350" spans="1:11">
      <c r="A350" s="25" t="s">
        <v>84</v>
      </c>
      <c r="B350" s="22" t="s">
        <v>85</v>
      </c>
      <c r="C350" s="23">
        <v>3684852</v>
      </c>
      <c r="D350" s="23">
        <v>3826354</v>
      </c>
      <c r="E350" s="23">
        <v>333142</v>
      </c>
      <c r="F350" s="23">
        <v>3826354</v>
      </c>
      <c r="G350" s="23">
        <f t="shared" si="65"/>
        <v>141502</v>
      </c>
      <c r="H350" s="23">
        <f t="shared" si="66"/>
        <v>-3493212</v>
      </c>
      <c r="I350" s="24">
        <f t="shared" si="67"/>
        <v>3.8400999551678012</v>
      </c>
      <c r="J350" s="24">
        <f t="shared" si="68"/>
        <v>1148.5654765835588</v>
      </c>
      <c r="K350" s="24">
        <f t="shared" si="69"/>
        <v>100</v>
      </c>
    </row>
    <row r="351" spans="1:11">
      <c r="A351" s="26" t="s">
        <v>86</v>
      </c>
      <c r="B351" s="22" t="s">
        <v>87</v>
      </c>
      <c r="C351" s="23">
        <v>3684852</v>
      </c>
      <c r="D351" s="23">
        <v>3826354</v>
      </c>
      <c r="E351" s="23">
        <v>333142</v>
      </c>
      <c r="F351" s="23">
        <v>3826354</v>
      </c>
      <c r="G351" s="23">
        <f t="shared" si="65"/>
        <v>141502</v>
      </c>
      <c r="H351" s="23">
        <f t="shared" si="66"/>
        <v>-3493212</v>
      </c>
      <c r="I351" s="24">
        <f t="shared" si="67"/>
        <v>3.8400999551678012</v>
      </c>
      <c r="J351" s="24">
        <f t="shared" si="68"/>
        <v>1148.5654765835588</v>
      </c>
      <c r="K351" s="24">
        <f t="shared" si="69"/>
        <v>100</v>
      </c>
    </row>
    <row r="352" spans="1:11">
      <c r="A352" s="21" t="s">
        <v>88</v>
      </c>
      <c r="B352" s="22" t="s">
        <v>89</v>
      </c>
      <c r="C352" s="23">
        <v>440396.17</v>
      </c>
      <c r="D352" s="23">
        <v>14229142</v>
      </c>
      <c r="E352" s="23">
        <v>625651</v>
      </c>
      <c r="F352" s="23">
        <v>4988308.17</v>
      </c>
      <c r="G352" s="23">
        <f t="shared" si="65"/>
        <v>4547912</v>
      </c>
      <c r="H352" s="23">
        <f t="shared" si="66"/>
        <v>-4362657.17</v>
      </c>
      <c r="I352" s="24">
        <f t="shared" si="67"/>
        <v>1032.6865467517575</v>
      </c>
      <c r="J352" s="24">
        <f t="shared" si="68"/>
        <v>797.29884072749826</v>
      </c>
      <c r="K352" s="24">
        <f t="shared" si="69"/>
        <v>35.056984953836292</v>
      </c>
    </row>
    <row r="353" spans="1:11">
      <c r="A353" s="25" t="s">
        <v>90</v>
      </c>
      <c r="B353" s="22" t="s">
        <v>91</v>
      </c>
      <c r="C353" s="23">
        <v>386118.32</v>
      </c>
      <c r="D353" s="23">
        <v>10647033</v>
      </c>
      <c r="E353" s="23">
        <v>625651</v>
      </c>
      <c r="F353" s="23">
        <v>4980099.92</v>
      </c>
      <c r="G353" s="23">
        <f t="shared" si="65"/>
        <v>4593981.5999999996</v>
      </c>
      <c r="H353" s="23">
        <f t="shared" si="66"/>
        <v>-4354448.92</v>
      </c>
      <c r="I353" s="24">
        <f t="shared" si="67"/>
        <v>1189.7859702694241</v>
      </c>
      <c r="J353" s="24">
        <f t="shared" si="68"/>
        <v>795.98688725823183</v>
      </c>
      <c r="K353" s="24">
        <f t="shared" si="69"/>
        <v>46.77453258574478</v>
      </c>
    </row>
    <row r="354" spans="1:11">
      <c r="A354" s="26" t="s">
        <v>92</v>
      </c>
      <c r="B354" s="22" t="s">
        <v>93</v>
      </c>
      <c r="C354" s="23">
        <v>383762.96</v>
      </c>
      <c r="D354" s="23">
        <v>2555094</v>
      </c>
      <c r="E354" s="23">
        <v>583901</v>
      </c>
      <c r="F354" s="23">
        <v>411174.63</v>
      </c>
      <c r="G354" s="23">
        <f t="shared" si="65"/>
        <v>27411.669999999984</v>
      </c>
      <c r="H354" s="23">
        <f t="shared" si="66"/>
        <v>172726.37</v>
      </c>
      <c r="I354" s="24">
        <f t="shared" si="67"/>
        <v>7.1428649601827061</v>
      </c>
      <c r="J354" s="24">
        <f t="shared" si="68"/>
        <v>70.418552117567884</v>
      </c>
      <c r="K354" s="24">
        <f t="shared" si="69"/>
        <v>16.092348461543882</v>
      </c>
    </row>
    <row r="355" spans="1:11">
      <c r="A355" s="27" t="s">
        <v>94</v>
      </c>
      <c r="B355" s="22" t="s">
        <v>95</v>
      </c>
      <c r="C355" s="23">
        <v>313239.08</v>
      </c>
      <c r="D355" s="23">
        <v>1000388</v>
      </c>
      <c r="E355" s="23">
        <v>122533</v>
      </c>
      <c r="F355" s="23">
        <v>313878.32</v>
      </c>
      <c r="G355" s="23">
        <f t="shared" si="65"/>
        <v>639.23999999999069</v>
      </c>
      <c r="H355" s="23">
        <f t="shared" si="66"/>
        <v>-191345.32</v>
      </c>
      <c r="I355" s="24">
        <f t="shared" si="67"/>
        <v>0.20407415319951383</v>
      </c>
      <c r="J355" s="24">
        <f t="shared" si="68"/>
        <v>256.15819411913526</v>
      </c>
      <c r="K355" s="24">
        <f t="shared" si="69"/>
        <v>31.375658244601095</v>
      </c>
    </row>
    <row r="356" spans="1:11">
      <c r="A356" s="27" t="s">
        <v>96</v>
      </c>
      <c r="B356" s="22" t="s">
        <v>97</v>
      </c>
      <c r="C356" s="23">
        <v>70523.88</v>
      </c>
      <c r="D356" s="23">
        <v>1554706</v>
      </c>
      <c r="E356" s="23">
        <v>461368</v>
      </c>
      <c r="F356" s="23">
        <v>97296.31</v>
      </c>
      <c r="G356" s="23">
        <f t="shared" si="65"/>
        <v>26772.429999999993</v>
      </c>
      <c r="H356" s="23">
        <f t="shared" si="66"/>
        <v>364071.69</v>
      </c>
      <c r="I356" s="24">
        <f t="shared" si="67"/>
        <v>37.962219322022548</v>
      </c>
      <c r="J356" s="24">
        <f t="shared" si="68"/>
        <v>21.088655910249518</v>
      </c>
      <c r="K356" s="24">
        <f t="shared" si="69"/>
        <v>6.2581806463730114</v>
      </c>
    </row>
    <row r="357" spans="1:11" ht="25.5">
      <c r="A357" s="26" t="s">
        <v>140</v>
      </c>
      <c r="B357" s="22" t="s">
        <v>141</v>
      </c>
      <c r="C357" s="23">
        <v>0</v>
      </c>
      <c r="D357" s="23">
        <v>3462734</v>
      </c>
      <c r="E357" s="23">
        <v>0</v>
      </c>
      <c r="F357" s="23">
        <v>0</v>
      </c>
      <c r="G357" s="23">
        <f t="shared" si="65"/>
        <v>0</v>
      </c>
      <c r="H357" s="23">
        <f t="shared" si="66"/>
        <v>0</v>
      </c>
      <c r="I357" s="24">
        <f t="shared" si="67"/>
        <v>0</v>
      </c>
      <c r="J357" s="24">
        <f t="shared" si="68"/>
        <v>0</v>
      </c>
      <c r="K357" s="24">
        <f t="shared" si="69"/>
        <v>0</v>
      </c>
    </row>
    <row r="358" spans="1:11">
      <c r="A358" s="27" t="s">
        <v>142</v>
      </c>
      <c r="B358" s="22" t="s">
        <v>143</v>
      </c>
      <c r="C358" s="23">
        <v>0</v>
      </c>
      <c r="D358" s="23">
        <v>3462734</v>
      </c>
      <c r="E358" s="23">
        <v>0</v>
      </c>
      <c r="F358" s="23">
        <v>0</v>
      </c>
      <c r="G358" s="23">
        <f t="shared" si="65"/>
        <v>0</v>
      </c>
      <c r="H358" s="23">
        <f t="shared" si="66"/>
        <v>0</v>
      </c>
      <c r="I358" s="24">
        <f t="shared" si="67"/>
        <v>0</v>
      </c>
      <c r="J358" s="24">
        <f t="shared" si="68"/>
        <v>0</v>
      </c>
      <c r="K358" s="24">
        <f t="shared" si="69"/>
        <v>0</v>
      </c>
    </row>
    <row r="359" spans="1:11" ht="25.5">
      <c r="A359" s="26" t="s">
        <v>106</v>
      </c>
      <c r="B359" s="22" t="s">
        <v>107</v>
      </c>
      <c r="C359" s="23">
        <v>2355.36</v>
      </c>
      <c r="D359" s="23">
        <v>4629205</v>
      </c>
      <c r="E359" s="23">
        <v>41750</v>
      </c>
      <c r="F359" s="23">
        <v>4568925.29</v>
      </c>
      <c r="G359" s="23">
        <f t="shared" si="65"/>
        <v>4566569.93</v>
      </c>
      <c r="H359" s="23">
        <f t="shared" si="66"/>
        <v>-4527175.29</v>
      </c>
      <c r="I359" s="24">
        <f t="shared" si="67"/>
        <v>193879.91347394878</v>
      </c>
      <c r="J359" s="24">
        <f t="shared" si="68"/>
        <v>10943.533628742514</v>
      </c>
      <c r="K359" s="24">
        <f t="shared" si="69"/>
        <v>98.697838829777467</v>
      </c>
    </row>
    <row r="360" spans="1:11" ht="51">
      <c r="A360" s="27" t="s">
        <v>203</v>
      </c>
      <c r="B360" s="22" t="s">
        <v>204</v>
      </c>
      <c r="C360" s="23">
        <v>2355.36</v>
      </c>
      <c r="D360" s="23">
        <v>77250</v>
      </c>
      <c r="E360" s="23">
        <v>41750</v>
      </c>
      <c r="F360" s="23">
        <v>16970.29</v>
      </c>
      <c r="G360" s="23">
        <f t="shared" si="65"/>
        <v>14614.93</v>
      </c>
      <c r="H360" s="23">
        <f t="shared" si="66"/>
        <v>24779.71</v>
      </c>
      <c r="I360" s="24">
        <f t="shared" si="67"/>
        <v>620.49665443923652</v>
      </c>
      <c r="J360" s="24">
        <f t="shared" si="68"/>
        <v>40.647401197604793</v>
      </c>
      <c r="K360" s="24">
        <f t="shared" si="69"/>
        <v>21.968012944983819</v>
      </c>
    </row>
    <row r="361" spans="1:11" ht="63.75">
      <c r="A361" s="28" t="s">
        <v>224</v>
      </c>
      <c r="B361" s="22" t="s">
        <v>225</v>
      </c>
      <c r="C361" s="23">
        <v>2355.36</v>
      </c>
      <c r="D361" s="23">
        <v>77250</v>
      </c>
      <c r="E361" s="23">
        <v>41750</v>
      </c>
      <c r="F361" s="23">
        <v>16970.29</v>
      </c>
      <c r="G361" s="23">
        <f t="shared" si="65"/>
        <v>14614.93</v>
      </c>
      <c r="H361" s="23">
        <f t="shared" si="66"/>
        <v>24779.71</v>
      </c>
      <c r="I361" s="24">
        <f t="shared" si="67"/>
        <v>620.49665443923652</v>
      </c>
      <c r="J361" s="24">
        <f t="shared" si="68"/>
        <v>40.647401197604793</v>
      </c>
      <c r="K361" s="24">
        <f t="shared" si="69"/>
        <v>21.968012944983819</v>
      </c>
    </row>
    <row r="362" spans="1:11">
      <c r="A362" s="27" t="s">
        <v>226</v>
      </c>
      <c r="B362" s="22" t="s">
        <v>227</v>
      </c>
      <c r="C362" s="23">
        <v>0</v>
      </c>
      <c r="D362" s="23">
        <v>4551955</v>
      </c>
      <c r="E362" s="23">
        <v>0</v>
      </c>
      <c r="F362" s="23">
        <v>4551955</v>
      </c>
      <c r="G362" s="23">
        <f t="shared" si="65"/>
        <v>4551955</v>
      </c>
      <c r="H362" s="23">
        <f t="shared" si="66"/>
        <v>-4551955</v>
      </c>
      <c r="I362" s="24">
        <f t="shared" si="67"/>
        <v>0</v>
      </c>
      <c r="J362" s="24">
        <f t="shared" si="68"/>
        <v>0</v>
      </c>
      <c r="K362" s="24">
        <f t="shared" si="69"/>
        <v>100</v>
      </c>
    </row>
    <row r="363" spans="1:11">
      <c r="A363" s="25" t="s">
        <v>114</v>
      </c>
      <c r="B363" s="22" t="s">
        <v>115</v>
      </c>
      <c r="C363" s="23">
        <v>54277.85</v>
      </c>
      <c r="D363" s="23">
        <v>3582109</v>
      </c>
      <c r="E363" s="23">
        <v>0</v>
      </c>
      <c r="F363" s="23">
        <v>8208.25</v>
      </c>
      <c r="G363" s="23">
        <f t="shared" si="65"/>
        <v>-46069.599999999999</v>
      </c>
      <c r="H363" s="23">
        <f t="shared" si="66"/>
        <v>-8208.25</v>
      </c>
      <c r="I363" s="24">
        <f t="shared" si="67"/>
        <v>-84.877348679065221</v>
      </c>
      <c r="J363" s="24">
        <f t="shared" si="68"/>
        <v>0</v>
      </c>
      <c r="K363" s="24">
        <f t="shared" si="69"/>
        <v>0.22914573509627986</v>
      </c>
    </row>
    <row r="364" spans="1:11">
      <c r="A364" s="26" t="s">
        <v>116</v>
      </c>
      <c r="B364" s="22" t="s">
        <v>117</v>
      </c>
      <c r="C364" s="23">
        <v>54277.85</v>
      </c>
      <c r="D364" s="23">
        <v>3582109</v>
      </c>
      <c r="E364" s="23">
        <v>0</v>
      </c>
      <c r="F364" s="23">
        <v>8208.25</v>
      </c>
      <c r="G364" s="23">
        <f t="shared" si="65"/>
        <v>-46069.599999999999</v>
      </c>
      <c r="H364" s="23">
        <f t="shared" si="66"/>
        <v>-8208.25</v>
      </c>
      <c r="I364" s="24">
        <f t="shared" si="67"/>
        <v>-84.877348679065221</v>
      </c>
      <c r="J364" s="24">
        <f t="shared" si="68"/>
        <v>0</v>
      </c>
      <c r="K364" s="24">
        <f t="shared" si="69"/>
        <v>0.22914573509627986</v>
      </c>
    </row>
    <row r="365" spans="1:11">
      <c r="A365" s="21"/>
      <c r="B365" s="22" t="s">
        <v>118</v>
      </c>
      <c r="C365" s="23">
        <v>3966580.23</v>
      </c>
      <c r="D365" s="23">
        <v>-3987267</v>
      </c>
      <c r="E365" s="23">
        <v>0</v>
      </c>
      <c r="F365" s="23">
        <v>5886766.4299999997</v>
      </c>
      <c r="G365" s="23">
        <f t="shared" si="65"/>
        <v>1920186.1999999997</v>
      </c>
      <c r="H365" s="23">
        <f t="shared" si="66"/>
        <v>-5886766.4299999997</v>
      </c>
      <c r="I365" s="24">
        <f t="shared" si="67"/>
        <v>48.409110333310963</v>
      </c>
      <c r="J365" s="24">
        <f t="shared" si="68"/>
        <v>0</v>
      </c>
      <c r="K365" s="24">
        <f t="shared" si="69"/>
        <v>-147.63913302018651</v>
      </c>
    </row>
    <row r="366" spans="1:11">
      <c r="A366" s="21" t="s">
        <v>119</v>
      </c>
      <c r="B366" s="22" t="s">
        <v>120</v>
      </c>
      <c r="C366" s="23">
        <v>-3966580.23</v>
      </c>
      <c r="D366" s="23">
        <v>3987267</v>
      </c>
      <c r="E366" s="23">
        <v>0</v>
      </c>
      <c r="F366" s="23">
        <v>-5886766.4299999997</v>
      </c>
      <c r="G366" s="23">
        <f t="shared" si="65"/>
        <v>-1920186.1999999997</v>
      </c>
      <c r="H366" s="23">
        <f t="shared" si="66"/>
        <v>5886766.4299999997</v>
      </c>
      <c r="I366" s="24">
        <f t="shared" si="67"/>
        <v>48.409110333310963</v>
      </c>
      <c r="J366" s="24">
        <f t="shared" si="68"/>
        <v>0</v>
      </c>
      <c r="K366" s="24">
        <f t="shared" si="69"/>
        <v>-147.63913302018651</v>
      </c>
    </row>
    <row r="367" spans="1:11">
      <c r="A367" s="25" t="s">
        <v>121</v>
      </c>
      <c r="B367" s="22" t="s">
        <v>122</v>
      </c>
      <c r="C367" s="23">
        <v>-3966580.23</v>
      </c>
      <c r="D367" s="23">
        <v>3987267</v>
      </c>
      <c r="E367" s="23">
        <v>0</v>
      </c>
      <c r="F367" s="23">
        <v>-5886766.4299999997</v>
      </c>
      <c r="G367" s="23">
        <f t="shared" si="65"/>
        <v>-1920186.1999999997</v>
      </c>
      <c r="H367" s="23">
        <f t="shared" si="66"/>
        <v>5886766.4299999997</v>
      </c>
      <c r="I367" s="24">
        <f t="shared" si="67"/>
        <v>48.409110333310963</v>
      </c>
      <c r="J367" s="24">
        <f t="shared" si="68"/>
        <v>0</v>
      </c>
      <c r="K367" s="24">
        <f t="shared" si="69"/>
        <v>-147.63913302018651</v>
      </c>
    </row>
    <row r="368" spans="1:11" ht="25.5">
      <c r="A368" s="26" t="s">
        <v>192</v>
      </c>
      <c r="B368" s="22" t="s">
        <v>193</v>
      </c>
      <c r="C368" s="23">
        <v>-143912.44</v>
      </c>
      <c r="D368" s="23">
        <v>3987267</v>
      </c>
      <c r="E368" s="23">
        <v>0</v>
      </c>
      <c r="F368" s="23">
        <v>-3987265.22</v>
      </c>
      <c r="G368" s="23">
        <f t="shared" si="65"/>
        <v>-3843352.7800000003</v>
      </c>
      <c r="H368" s="23">
        <f t="shared" si="66"/>
        <v>3987265.22</v>
      </c>
      <c r="I368" s="24">
        <f t="shared" si="67"/>
        <v>2670.6188707522438</v>
      </c>
      <c r="J368" s="24">
        <f t="shared" si="68"/>
        <v>0</v>
      </c>
      <c r="K368" s="24">
        <f t="shared" si="69"/>
        <v>-99.999955357893029</v>
      </c>
    </row>
    <row r="369" spans="1:11" s="3" customFormat="1" ht="25.5">
      <c r="A369" s="30" t="s">
        <v>172</v>
      </c>
      <c r="B369" s="31" t="s">
        <v>173</v>
      </c>
      <c r="C369" s="32"/>
      <c r="D369" s="32"/>
      <c r="E369" s="32"/>
      <c r="F369" s="32"/>
      <c r="G369" s="32"/>
      <c r="H369" s="32"/>
      <c r="I369" s="33"/>
      <c r="J369" s="33"/>
      <c r="K369" s="33"/>
    </row>
    <row r="370" spans="1:11">
      <c r="A370" s="21" t="s">
        <v>19</v>
      </c>
      <c r="B370" s="22" t="s">
        <v>20</v>
      </c>
      <c r="C370" s="23">
        <v>1257843.3999999999</v>
      </c>
      <c r="D370" s="23">
        <v>985408</v>
      </c>
      <c r="E370" s="23">
        <v>445851</v>
      </c>
      <c r="F370" s="23">
        <v>688057.6</v>
      </c>
      <c r="G370" s="23">
        <f t="shared" ref="G370:G391" si="70">F370-C370</f>
        <v>-569785.79999999993</v>
      </c>
      <c r="H370" s="23">
        <f t="shared" ref="H370:H391" si="71">E370-F370</f>
        <v>-242206.59999999998</v>
      </c>
      <c r="I370" s="24">
        <f t="shared" ref="I370:I391" si="72">IF(ISERROR(F370/C370),0,F370/C370*100-100)</f>
        <v>-45.298627794207135</v>
      </c>
      <c r="J370" s="24">
        <f t="shared" ref="J370:J391" si="73">IF(ISERROR(F370/E370),0,F370/E370*100)</f>
        <v>154.32456134448503</v>
      </c>
      <c r="K370" s="24">
        <f t="shared" ref="K370:K391" si="74">IF(ISERROR(F370/D370),0,F370/D370*100)</f>
        <v>69.824641163863092</v>
      </c>
    </row>
    <row r="371" spans="1:11">
      <c r="A371" s="25" t="s">
        <v>156</v>
      </c>
      <c r="B371" s="22" t="s">
        <v>157</v>
      </c>
      <c r="C371" s="23">
        <v>525000</v>
      </c>
      <c r="D371" s="23">
        <v>273779</v>
      </c>
      <c r="E371" s="23">
        <v>73779</v>
      </c>
      <c r="F371" s="23">
        <v>0</v>
      </c>
      <c r="G371" s="23">
        <f t="shared" si="70"/>
        <v>-525000</v>
      </c>
      <c r="H371" s="23">
        <f t="shared" si="71"/>
        <v>73779</v>
      </c>
      <c r="I371" s="24">
        <f t="shared" si="72"/>
        <v>-100</v>
      </c>
      <c r="J371" s="24">
        <f t="shared" si="73"/>
        <v>0</v>
      </c>
      <c r="K371" s="24">
        <f t="shared" si="74"/>
        <v>0</v>
      </c>
    </row>
    <row r="372" spans="1:11">
      <c r="A372" s="25" t="s">
        <v>130</v>
      </c>
      <c r="B372" s="22" t="s">
        <v>131</v>
      </c>
      <c r="C372" s="23">
        <v>65598.399999999994</v>
      </c>
      <c r="D372" s="23">
        <v>220337</v>
      </c>
      <c r="E372" s="23">
        <v>38930</v>
      </c>
      <c r="F372" s="23">
        <v>196765.6</v>
      </c>
      <c r="G372" s="23">
        <f t="shared" si="70"/>
        <v>131167.20000000001</v>
      </c>
      <c r="H372" s="23">
        <f t="shared" si="71"/>
        <v>-157835.6</v>
      </c>
      <c r="I372" s="24">
        <f t="shared" si="72"/>
        <v>199.95487694821827</v>
      </c>
      <c r="J372" s="24">
        <f t="shared" si="73"/>
        <v>505.43436938094015</v>
      </c>
      <c r="K372" s="24">
        <f t="shared" si="74"/>
        <v>89.302114488261168</v>
      </c>
    </row>
    <row r="373" spans="1:11">
      <c r="A373" s="26" t="s">
        <v>132</v>
      </c>
      <c r="B373" s="22" t="s">
        <v>133</v>
      </c>
      <c r="C373" s="23">
        <v>65598.399999999994</v>
      </c>
      <c r="D373" s="23">
        <v>220337</v>
      </c>
      <c r="E373" s="23">
        <v>38930</v>
      </c>
      <c r="F373" s="23">
        <v>196765.6</v>
      </c>
      <c r="G373" s="23">
        <f t="shared" si="70"/>
        <v>131167.20000000001</v>
      </c>
      <c r="H373" s="23">
        <f t="shared" si="71"/>
        <v>-157835.6</v>
      </c>
      <c r="I373" s="24">
        <f t="shared" si="72"/>
        <v>199.95487694821827</v>
      </c>
      <c r="J373" s="24">
        <f t="shared" si="73"/>
        <v>505.43436938094015</v>
      </c>
      <c r="K373" s="24">
        <f t="shared" si="74"/>
        <v>89.302114488261168</v>
      </c>
    </row>
    <row r="374" spans="1:11">
      <c r="A374" s="27" t="s">
        <v>134</v>
      </c>
      <c r="B374" s="22" t="s">
        <v>135</v>
      </c>
      <c r="C374" s="23">
        <v>65598.399999999994</v>
      </c>
      <c r="D374" s="23">
        <v>220337</v>
      </c>
      <c r="E374" s="23">
        <v>38930</v>
      </c>
      <c r="F374" s="23">
        <v>196765.6</v>
      </c>
      <c r="G374" s="23">
        <f t="shared" si="70"/>
        <v>131167.20000000001</v>
      </c>
      <c r="H374" s="23">
        <f t="shared" si="71"/>
        <v>-157835.6</v>
      </c>
      <c r="I374" s="24">
        <f t="shared" si="72"/>
        <v>199.95487694821827</v>
      </c>
      <c r="J374" s="24">
        <f t="shared" si="73"/>
        <v>505.43436938094015</v>
      </c>
      <c r="K374" s="24">
        <f t="shared" si="74"/>
        <v>89.302114488261168</v>
      </c>
    </row>
    <row r="375" spans="1:11" ht="25.5">
      <c r="A375" s="28" t="s">
        <v>136</v>
      </c>
      <c r="B375" s="22" t="s">
        <v>137</v>
      </c>
      <c r="C375" s="23">
        <v>65598.399999999994</v>
      </c>
      <c r="D375" s="23">
        <v>220337</v>
      </c>
      <c r="E375" s="23">
        <v>38930</v>
      </c>
      <c r="F375" s="23">
        <v>196765.6</v>
      </c>
      <c r="G375" s="23">
        <f t="shared" si="70"/>
        <v>131167.20000000001</v>
      </c>
      <c r="H375" s="23">
        <f t="shared" si="71"/>
        <v>-157835.6</v>
      </c>
      <c r="I375" s="24">
        <f t="shared" si="72"/>
        <v>199.95487694821827</v>
      </c>
      <c r="J375" s="24">
        <f t="shared" si="73"/>
        <v>505.43436938094015</v>
      </c>
      <c r="K375" s="24">
        <f t="shared" si="74"/>
        <v>89.302114488261168</v>
      </c>
    </row>
    <row r="376" spans="1:11" ht="25.5">
      <c r="A376" s="29" t="s">
        <v>138</v>
      </c>
      <c r="B376" s="22" t="s">
        <v>139</v>
      </c>
      <c r="C376" s="23">
        <v>42408</v>
      </c>
      <c r="D376" s="23">
        <v>44260</v>
      </c>
      <c r="E376" s="23">
        <v>15359</v>
      </c>
      <c r="F376" s="23">
        <v>44260</v>
      </c>
      <c r="G376" s="23">
        <f t="shared" si="70"/>
        <v>1852</v>
      </c>
      <c r="H376" s="23">
        <f t="shared" si="71"/>
        <v>-28901</v>
      </c>
      <c r="I376" s="24">
        <f t="shared" si="72"/>
        <v>4.3671005470665989</v>
      </c>
      <c r="J376" s="24">
        <f t="shared" si="73"/>
        <v>288.16980272153137</v>
      </c>
      <c r="K376" s="24">
        <f t="shared" si="74"/>
        <v>100</v>
      </c>
    </row>
    <row r="377" spans="1:11" ht="25.5">
      <c r="A377" s="29" t="s">
        <v>158</v>
      </c>
      <c r="B377" s="22" t="s">
        <v>159</v>
      </c>
      <c r="C377" s="23">
        <v>23190.400000000001</v>
      </c>
      <c r="D377" s="23">
        <v>176077</v>
      </c>
      <c r="E377" s="23">
        <v>23571</v>
      </c>
      <c r="F377" s="23">
        <v>152505.60000000001</v>
      </c>
      <c r="G377" s="23">
        <f t="shared" si="70"/>
        <v>129315.20000000001</v>
      </c>
      <c r="H377" s="23">
        <f t="shared" si="71"/>
        <v>-128934.6</v>
      </c>
      <c r="I377" s="24">
        <f t="shared" si="72"/>
        <v>557.62384434938599</v>
      </c>
      <c r="J377" s="24">
        <f t="shared" si="73"/>
        <v>647.00521827669593</v>
      </c>
      <c r="K377" s="24">
        <f t="shared" si="74"/>
        <v>86.613015896454399</v>
      </c>
    </row>
    <row r="378" spans="1:11">
      <c r="A378" s="25" t="s">
        <v>84</v>
      </c>
      <c r="B378" s="22" t="s">
        <v>85</v>
      </c>
      <c r="C378" s="23">
        <v>667245</v>
      </c>
      <c r="D378" s="23">
        <v>491292</v>
      </c>
      <c r="E378" s="23">
        <v>333142</v>
      </c>
      <c r="F378" s="23">
        <v>491292</v>
      </c>
      <c r="G378" s="23">
        <f t="shared" si="70"/>
        <v>-175953</v>
      </c>
      <c r="H378" s="23">
        <f t="shared" si="71"/>
        <v>-158150</v>
      </c>
      <c r="I378" s="24">
        <f t="shared" si="72"/>
        <v>-26.370073960838965</v>
      </c>
      <c r="J378" s="24">
        <f t="shared" si="73"/>
        <v>147.47224907096674</v>
      </c>
      <c r="K378" s="24">
        <f t="shared" si="74"/>
        <v>100</v>
      </c>
    </row>
    <row r="379" spans="1:11">
      <c r="A379" s="26" t="s">
        <v>86</v>
      </c>
      <c r="B379" s="22" t="s">
        <v>87</v>
      </c>
      <c r="C379" s="23">
        <v>667245</v>
      </c>
      <c r="D379" s="23">
        <v>491292</v>
      </c>
      <c r="E379" s="23">
        <v>333142</v>
      </c>
      <c r="F379" s="23">
        <v>491292</v>
      </c>
      <c r="G379" s="23">
        <f t="shared" si="70"/>
        <v>-175953</v>
      </c>
      <c r="H379" s="23">
        <f t="shared" si="71"/>
        <v>-158150</v>
      </c>
      <c r="I379" s="24">
        <f t="shared" si="72"/>
        <v>-26.370073960838965</v>
      </c>
      <c r="J379" s="24">
        <f t="shared" si="73"/>
        <v>147.47224907096674</v>
      </c>
      <c r="K379" s="24">
        <f t="shared" si="74"/>
        <v>100</v>
      </c>
    </row>
    <row r="380" spans="1:11">
      <c r="A380" s="21" t="s">
        <v>88</v>
      </c>
      <c r="B380" s="22" t="s">
        <v>89</v>
      </c>
      <c r="C380" s="23">
        <v>126269.52</v>
      </c>
      <c r="D380" s="23">
        <v>1378234</v>
      </c>
      <c r="E380" s="23">
        <v>445851</v>
      </c>
      <c r="F380" s="23">
        <v>166320.94</v>
      </c>
      <c r="G380" s="23">
        <f t="shared" si="70"/>
        <v>40051.42</v>
      </c>
      <c r="H380" s="23">
        <f t="shared" si="71"/>
        <v>279530.06</v>
      </c>
      <c r="I380" s="24">
        <f t="shared" si="72"/>
        <v>31.718992833741652</v>
      </c>
      <c r="J380" s="24">
        <f t="shared" si="73"/>
        <v>37.304153181219732</v>
      </c>
      <c r="K380" s="24">
        <f t="shared" si="74"/>
        <v>12.067685168120944</v>
      </c>
    </row>
    <row r="381" spans="1:11">
      <c r="A381" s="25" t="s">
        <v>90</v>
      </c>
      <c r="B381" s="22" t="s">
        <v>91</v>
      </c>
      <c r="C381" s="23">
        <v>126269.52</v>
      </c>
      <c r="D381" s="23">
        <v>1378234</v>
      </c>
      <c r="E381" s="23">
        <v>445851</v>
      </c>
      <c r="F381" s="23">
        <v>166320.94</v>
      </c>
      <c r="G381" s="23">
        <f t="shared" si="70"/>
        <v>40051.42</v>
      </c>
      <c r="H381" s="23">
        <f t="shared" si="71"/>
        <v>279530.06</v>
      </c>
      <c r="I381" s="24">
        <f t="shared" si="72"/>
        <v>31.718992833741652</v>
      </c>
      <c r="J381" s="24">
        <f t="shared" si="73"/>
        <v>37.304153181219732</v>
      </c>
      <c r="K381" s="24">
        <f t="shared" si="74"/>
        <v>12.067685168120944</v>
      </c>
    </row>
    <row r="382" spans="1:11">
      <c r="A382" s="26" t="s">
        <v>92</v>
      </c>
      <c r="B382" s="22" t="s">
        <v>93</v>
      </c>
      <c r="C382" s="23">
        <v>123914.16</v>
      </c>
      <c r="D382" s="23">
        <v>1300984</v>
      </c>
      <c r="E382" s="23">
        <v>404101</v>
      </c>
      <c r="F382" s="23">
        <v>149350.65</v>
      </c>
      <c r="G382" s="23">
        <f t="shared" si="70"/>
        <v>25436.489999999991</v>
      </c>
      <c r="H382" s="23">
        <f t="shared" si="71"/>
        <v>254750.35</v>
      </c>
      <c r="I382" s="24">
        <f t="shared" si="72"/>
        <v>20.527508720553001</v>
      </c>
      <c r="J382" s="24">
        <f t="shared" si="73"/>
        <v>36.958742987520445</v>
      </c>
      <c r="K382" s="24">
        <f t="shared" si="74"/>
        <v>11.479822196122319</v>
      </c>
    </row>
    <row r="383" spans="1:11">
      <c r="A383" s="27" t="s">
        <v>94</v>
      </c>
      <c r="B383" s="22" t="s">
        <v>95</v>
      </c>
      <c r="C383" s="23">
        <v>53390.28</v>
      </c>
      <c r="D383" s="23">
        <v>186078</v>
      </c>
      <c r="E383" s="23">
        <v>122533</v>
      </c>
      <c r="F383" s="23">
        <v>52054.34</v>
      </c>
      <c r="G383" s="23">
        <f t="shared" si="70"/>
        <v>-1335.9400000000023</v>
      </c>
      <c r="H383" s="23">
        <f t="shared" si="71"/>
        <v>70478.66</v>
      </c>
      <c r="I383" s="24">
        <f t="shared" si="72"/>
        <v>-2.502215759123203</v>
      </c>
      <c r="J383" s="24">
        <f t="shared" si="73"/>
        <v>42.48189467327169</v>
      </c>
      <c r="K383" s="24">
        <f t="shared" si="74"/>
        <v>27.974473070432825</v>
      </c>
    </row>
    <row r="384" spans="1:11">
      <c r="A384" s="27" t="s">
        <v>96</v>
      </c>
      <c r="B384" s="22" t="s">
        <v>97</v>
      </c>
      <c r="C384" s="23">
        <v>70523.88</v>
      </c>
      <c r="D384" s="23">
        <v>1114906</v>
      </c>
      <c r="E384" s="23">
        <v>281568</v>
      </c>
      <c r="F384" s="23">
        <v>97296.31</v>
      </c>
      <c r="G384" s="23">
        <f t="shared" si="70"/>
        <v>26772.429999999993</v>
      </c>
      <c r="H384" s="23">
        <f t="shared" si="71"/>
        <v>184271.69</v>
      </c>
      <c r="I384" s="24">
        <f t="shared" si="72"/>
        <v>37.962219322022548</v>
      </c>
      <c r="J384" s="24">
        <f t="shared" si="73"/>
        <v>34.555173173087852</v>
      </c>
      <c r="K384" s="24">
        <f t="shared" si="74"/>
        <v>8.7268621749277528</v>
      </c>
    </row>
    <row r="385" spans="1:11" ht="25.5">
      <c r="A385" s="26" t="s">
        <v>106</v>
      </c>
      <c r="B385" s="22" t="s">
        <v>107</v>
      </c>
      <c r="C385" s="23">
        <v>2355.36</v>
      </c>
      <c r="D385" s="23">
        <v>77250</v>
      </c>
      <c r="E385" s="23">
        <v>41750</v>
      </c>
      <c r="F385" s="23">
        <v>16970.29</v>
      </c>
      <c r="G385" s="23">
        <f t="shared" si="70"/>
        <v>14614.93</v>
      </c>
      <c r="H385" s="23">
        <f t="shared" si="71"/>
        <v>24779.71</v>
      </c>
      <c r="I385" s="24">
        <f t="shared" si="72"/>
        <v>620.49665443923652</v>
      </c>
      <c r="J385" s="24">
        <f t="shared" si="73"/>
        <v>40.647401197604793</v>
      </c>
      <c r="K385" s="24">
        <f t="shared" si="74"/>
        <v>21.968012944983819</v>
      </c>
    </row>
    <row r="386" spans="1:11" ht="51">
      <c r="A386" s="27" t="s">
        <v>203</v>
      </c>
      <c r="B386" s="22" t="s">
        <v>204</v>
      </c>
      <c r="C386" s="23">
        <v>2355.36</v>
      </c>
      <c r="D386" s="23">
        <v>77250</v>
      </c>
      <c r="E386" s="23">
        <v>41750</v>
      </c>
      <c r="F386" s="23">
        <v>16970.29</v>
      </c>
      <c r="G386" s="23">
        <f t="shared" si="70"/>
        <v>14614.93</v>
      </c>
      <c r="H386" s="23">
        <f t="shared" si="71"/>
        <v>24779.71</v>
      </c>
      <c r="I386" s="24">
        <f t="shared" si="72"/>
        <v>620.49665443923652</v>
      </c>
      <c r="J386" s="24">
        <f t="shared" si="73"/>
        <v>40.647401197604793</v>
      </c>
      <c r="K386" s="24">
        <f t="shared" si="74"/>
        <v>21.968012944983819</v>
      </c>
    </row>
    <row r="387" spans="1:11" ht="63.75">
      <c r="A387" s="28" t="s">
        <v>224</v>
      </c>
      <c r="B387" s="22" t="s">
        <v>225</v>
      </c>
      <c r="C387" s="23">
        <v>2355.36</v>
      </c>
      <c r="D387" s="23">
        <v>77250</v>
      </c>
      <c r="E387" s="23">
        <v>41750</v>
      </c>
      <c r="F387" s="23">
        <v>16970.29</v>
      </c>
      <c r="G387" s="23">
        <f t="shared" si="70"/>
        <v>14614.93</v>
      </c>
      <c r="H387" s="23">
        <f t="shared" si="71"/>
        <v>24779.71</v>
      </c>
      <c r="I387" s="24">
        <f t="shared" si="72"/>
        <v>620.49665443923652</v>
      </c>
      <c r="J387" s="24">
        <f t="shared" si="73"/>
        <v>40.647401197604793</v>
      </c>
      <c r="K387" s="24">
        <f t="shared" si="74"/>
        <v>21.968012944983819</v>
      </c>
    </row>
    <row r="388" spans="1:11">
      <c r="A388" s="21"/>
      <c r="B388" s="22" t="s">
        <v>118</v>
      </c>
      <c r="C388" s="23">
        <v>1131573.8799999999</v>
      </c>
      <c r="D388" s="23">
        <v>-392826</v>
      </c>
      <c r="E388" s="23">
        <v>0</v>
      </c>
      <c r="F388" s="23">
        <v>521736.66</v>
      </c>
      <c r="G388" s="23">
        <f t="shared" si="70"/>
        <v>-609837.22</v>
      </c>
      <c r="H388" s="23">
        <f t="shared" si="71"/>
        <v>-521736.66</v>
      </c>
      <c r="I388" s="24">
        <f t="shared" si="72"/>
        <v>-53.89283287450926</v>
      </c>
      <c r="J388" s="24">
        <f t="shared" si="73"/>
        <v>0</v>
      </c>
      <c r="K388" s="24">
        <f t="shared" si="74"/>
        <v>-132.81622397702799</v>
      </c>
    </row>
    <row r="389" spans="1:11">
      <c r="A389" s="21" t="s">
        <v>119</v>
      </c>
      <c r="B389" s="22" t="s">
        <v>120</v>
      </c>
      <c r="C389" s="23">
        <v>-1131573.8799999999</v>
      </c>
      <c r="D389" s="23">
        <v>392826</v>
      </c>
      <c r="E389" s="23">
        <v>0</v>
      </c>
      <c r="F389" s="23">
        <v>-521736.66</v>
      </c>
      <c r="G389" s="23">
        <f t="shared" si="70"/>
        <v>609837.22</v>
      </c>
      <c r="H389" s="23">
        <f t="shared" si="71"/>
        <v>521736.66</v>
      </c>
      <c r="I389" s="24">
        <f t="shared" si="72"/>
        <v>-53.89283287450926</v>
      </c>
      <c r="J389" s="24">
        <f t="shared" si="73"/>
        <v>0</v>
      </c>
      <c r="K389" s="24">
        <f t="shared" si="74"/>
        <v>-132.81622397702799</v>
      </c>
    </row>
    <row r="390" spans="1:11">
      <c r="A390" s="25" t="s">
        <v>121</v>
      </c>
      <c r="B390" s="22" t="s">
        <v>122</v>
      </c>
      <c r="C390" s="23">
        <v>-1131573.8799999999</v>
      </c>
      <c r="D390" s="23">
        <v>392826</v>
      </c>
      <c r="E390" s="23">
        <v>0</v>
      </c>
      <c r="F390" s="23">
        <v>-521736.66</v>
      </c>
      <c r="G390" s="23">
        <f t="shared" si="70"/>
        <v>609837.22</v>
      </c>
      <c r="H390" s="23">
        <f t="shared" si="71"/>
        <v>521736.66</v>
      </c>
      <c r="I390" s="24">
        <f t="shared" si="72"/>
        <v>-53.89283287450926</v>
      </c>
      <c r="J390" s="24">
        <f t="shared" si="73"/>
        <v>0</v>
      </c>
      <c r="K390" s="24">
        <f t="shared" si="74"/>
        <v>-132.81622397702799</v>
      </c>
    </row>
    <row r="391" spans="1:11" ht="25.5">
      <c r="A391" s="26" t="s">
        <v>192</v>
      </c>
      <c r="B391" s="22" t="s">
        <v>193</v>
      </c>
      <c r="C391" s="23">
        <v>-143912.44</v>
      </c>
      <c r="D391" s="23">
        <v>392826</v>
      </c>
      <c r="E391" s="23">
        <v>0</v>
      </c>
      <c r="F391" s="23">
        <v>-392824.22</v>
      </c>
      <c r="G391" s="23">
        <f t="shared" si="70"/>
        <v>-248911.77999999997</v>
      </c>
      <c r="H391" s="23">
        <f t="shared" si="71"/>
        <v>392824.22</v>
      </c>
      <c r="I391" s="24">
        <f t="shared" si="72"/>
        <v>172.96057241472658</v>
      </c>
      <c r="J391" s="24">
        <f t="shared" si="73"/>
        <v>0</v>
      </c>
      <c r="K391" s="24">
        <f t="shared" si="74"/>
        <v>-99.999546873170303</v>
      </c>
    </row>
    <row r="392" spans="1:11" s="3" customFormat="1" ht="25.5">
      <c r="A392" s="49" t="s">
        <v>259</v>
      </c>
      <c r="B392" s="31" t="s">
        <v>260</v>
      </c>
      <c r="C392" s="32"/>
      <c r="D392" s="32"/>
      <c r="E392" s="32"/>
      <c r="F392" s="32"/>
      <c r="G392" s="32"/>
      <c r="H392" s="32"/>
      <c r="I392" s="33"/>
      <c r="J392" s="33"/>
      <c r="K392" s="33"/>
    </row>
    <row r="393" spans="1:11">
      <c r="A393" s="21" t="s">
        <v>19</v>
      </c>
      <c r="B393" s="22" t="s">
        <v>20</v>
      </c>
      <c r="C393" s="23">
        <v>1192245</v>
      </c>
      <c r="D393" s="23">
        <v>765071</v>
      </c>
      <c r="E393" s="23">
        <v>406921</v>
      </c>
      <c r="F393" s="23">
        <v>491292</v>
      </c>
      <c r="G393" s="23">
        <f t="shared" ref="G393:G408" si="75">F393-C393</f>
        <v>-700953</v>
      </c>
      <c r="H393" s="23">
        <f t="shared" ref="H393:H408" si="76">E393-F393</f>
        <v>-84371</v>
      </c>
      <c r="I393" s="24">
        <f t="shared" ref="I393:I408" si="77">IF(ISERROR(F393/C393),0,F393/C393*100-100)</f>
        <v>-58.7926978095945</v>
      </c>
      <c r="J393" s="24">
        <f t="shared" ref="J393:J408" si="78">IF(ISERROR(F393/E393),0,F393/E393*100)</f>
        <v>120.73399996559529</v>
      </c>
      <c r="K393" s="24">
        <f t="shared" ref="K393:K408" si="79">IF(ISERROR(F393/D393),0,F393/D393*100)</f>
        <v>64.215216626953577</v>
      </c>
    </row>
    <row r="394" spans="1:11">
      <c r="A394" s="25" t="s">
        <v>156</v>
      </c>
      <c r="B394" s="22" t="s">
        <v>157</v>
      </c>
      <c r="C394" s="23">
        <v>525000</v>
      </c>
      <c r="D394" s="23">
        <v>273779</v>
      </c>
      <c r="E394" s="23">
        <v>73779</v>
      </c>
      <c r="F394" s="23">
        <v>0</v>
      </c>
      <c r="G394" s="23">
        <f t="shared" si="75"/>
        <v>-525000</v>
      </c>
      <c r="H394" s="23">
        <f t="shared" si="76"/>
        <v>73779</v>
      </c>
      <c r="I394" s="24">
        <f t="shared" si="77"/>
        <v>-100</v>
      </c>
      <c r="J394" s="24">
        <f t="shared" si="78"/>
        <v>0</v>
      </c>
      <c r="K394" s="24">
        <f t="shared" si="79"/>
        <v>0</v>
      </c>
    </row>
    <row r="395" spans="1:11">
      <c r="A395" s="25" t="s">
        <v>84</v>
      </c>
      <c r="B395" s="22" t="s">
        <v>85</v>
      </c>
      <c r="C395" s="23">
        <v>667245</v>
      </c>
      <c r="D395" s="23">
        <v>491292</v>
      </c>
      <c r="E395" s="23">
        <v>333142</v>
      </c>
      <c r="F395" s="23">
        <v>491292</v>
      </c>
      <c r="G395" s="23">
        <f t="shared" si="75"/>
        <v>-175953</v>
      </c>
      <c r="H395" s="23">
        <f t="shared" si="76"/>
        <v>-158150</v>
      </c>
      <c r="I395" s="24">
        <f t="shared" si="77"/>
        <v>-26.370073960838965</v>
      </c>
      <c r="J395" s="24">
        <f t="shared" si="78"/>
        <v>147.47224907096674</v>
      </c>
      <c r="K395" s="24">
        <f t="shared" si="79"/>
        <v>100</v>
      </c>
    </row>
    <row r="396" spans="1:11">
      <c r="A396" s="26" t="s">
        <v>86</v>
      </c>
      <c r="B396" s="22" t="s">
        <v>87</v>
      </c>
      <c r="C396" s="23">
        <v>667245</v>
      </c>
      <c r="D396" s="23">
        <v>491292</v>
      </c>
      <c r="E396" s="23">
        <v>333142</v>
      </c>
      <c r="F396" s="23">
        <v>491292</v>
      </c>
      <c r="G396" s="23">
        <f t="shared" si="75"/>
        <v>-175953</v>
      </c>
      <c r="H396" s="23">
        <f t="shared" si="76"/>
        <v>-158150</v>
      </c>
      <c r="I396" s="24">
        <f t="shared" si="77"/>
        <v>-26.370073960838965</v>
      </c>
      <c r="J396" s="24">
        <f t="shared" si="78"/>
        <v>147.47224907096674</v>
      </c>
      <c r="K396" s="24">
        <f t="shared" si="79"/>
        <v>100</v>
      </c>
    </row>
    <row r="397" spans="1:11">
      <c r="A397" s="21" t="s">
        <v>88</v>
      </c>
      <c r="B397" s="22" t="s">
        <v>89</v>
      </c>
      <c r="C397" s="23">
        <v>58794.04</v>
      </c>
      <c r="D397" s="23">
        <v>1012639</v>
      </c>
      <c r="E397" s="23">
        <v>406921</v>
      </c>
      <c r="F397" s="23">
        <v>88354.3</v>
      </c>
      <c r="G397" s="23">
        <f t="shared" si="75"/>
        <v>29560.260000000002</v>
      </c>
      <c r="H397" s="23">
        <f t="shared" si="76"/>
        <v>318566.7</v>
      </c>
      <c r="I397" s="24">
        <f t="shared" si="77"/>
        <v>50.27764719008934</v>
      </c>
      <c r="J397" s="24">
        <f t="shared" si="78"/>
        <v>21.71288775954055</v>
      </c>
      <c r="K397" s="24">
        <f t="shared" si="79"/>
        <v>8.7251527938386744</v>
      </c>
    </row>
    <row r="398" spans="1:11">
      <c r="A398" s="25" t="s">
        <v>90</v>
      </c>
      <c r="B398" s="22" t="s">
        <v>91</v>
      </c>
      <c r="C398" s="23">
        <v>58794.04</v>
      </c>
      <c r="D398" s="23">
        <v>1012639</v>
      </c>
      <c r="E398" s="23">
        <v>406921</v>
      </c>
      <c r="F398" s="23">
        <v>88354.3</v>
      </c>
      <c r="G398" s="23">
        <f t="shared" si="75"/>
        <v>29560.260000000002</v>
      </c>
      <c r="H398" s="23">
        <f t="shared" si="76"/>
        <v>318566.7</v>
      </c>
      <c r="I398" s="24">
        <f t="shared" si="77"/>
        <v>50.27764719008934</v>
      </c>
      <c r="J398" s="24">
        <f t="shared" si="78"/>
        <v>21.71288775954055</v>
      </c>
      <c r="K398" s="24">
        <f t="shared" si="79"/>
        <v>8.7251527938386744</v>
      </c>
    </row>
    <row r="399" spans="1:11">
      <c r="A399" s="26" t="s">
        <v>92</v>
      </c>
      <c r="B399" s="22" t="s">
        <v>93</v>
      </c>
      <c r="C399" s="23">
        <v>56438.68</v>
      </c>
      <c r="D399" s="23">
        <v>935389</v>
      </c>
      <c r="E399" s="23">
        <v>365171</v>
      </c>
      <c r="F399" s="23">
        <v>71384.009999999995</v>
      </c>
      <c r="G399" s="23">
        <f t="shared" si="75"/>
        <v>14945.329999999994</v>
      </c>
      <c r="H399" s="23">
        <f t="shared" si="76"/>
        <v>293786.99</v>
      </c>
      <c r="I399" s="24">
        <f t="shared" si="77"/>
        <v>26.480651212962456</v>
      </c>
      <c r="J399" s="24">
        <f t="shared" si="78"/>
        <v>19.54810486046263</v>
      </c>
      <c r="K399" s="24">
        <f t="shared" si="79"/>
        <v>7.6314784544184295</v>
      </c>
    </row>
    <row r="400" spans="1:11">
      <c r="A400" s="27" t="s">
        <v>94</v>
      </c>
      <c r="B400" s="22" t="s">
        <v>95</v>
      </c>
      <c r="C400" s="23">
        <v>53390.28</v>
      </c>
      <c r="D400" s="23">
        <v>186078</v>
      </c>
      <c r="E400" s="23">
        <v>122533</v>
      </c>
      <c r="F400" s="23">
        <v>52054.34</v>
      </c>
      <c r="G400" s="23">
        <f t="shared" si="75"/>
        <v>-1335.9400000000023</v>
      </c>
      <c r="H400" s="23">
        <f t="shared" si="76"/>
        <v>70478.66</v>
      </c>
      <c r="I400" s="24">
        <f t="shared" si="77"/>
        <v>-2.502215759123203</v>
      </c>
      <c r="J400" s="24">
        <f t="shared" si="78"/>
        <v>42.48189467327169</v>
      </c>
      <c r="K400" s="24">
        <f t="shared" si="79"/>
        <v>27.974473070432825</v>
      </c>
    </row>
    <row r="401" spans="1:11">
      <c r="A401" s="27" t="s">
        <v>96</v>
      </c>
      <c r="B401" s="22" t="s">
        <v>97</v>
      </c>
      <c r="C401" s="23">
        <v>3048.4</v>
      </c>
      <c r="D401" s="23">
        <v>749311</v>
      </c>
      <c r="E401" s="23">
        <v>242638</v>
      </c>
      <c r="F401" s="23">
        <v>19329.669999999998</v>
      </c>
      <c r="G401" s="23">
        <f t="shared" si="75"/>
        <v>16281.269999999999</v>
      </c>
      <c r="H401" s="23">
        <f t="shared" si="76"/>
        <v>223308.33000000002</v>
      </c>
      <c r="I401" s="24">
        <f t="shared" si="77"/>
        <v>534.09231072037778</v>
      </c>
      <c r="J401" s="24">
        <f t="shared" si="78"/>
        <v>7.9664644449756423</v>
      </c>
      <c r="K401" s="24">
        <f t="shared" si="79"/>
        <v>2.5796591802335742</v>
      </c>
    </row>
    <row r="402" spans="1:11" ht="25.5">
      <c r="A402" s="26" t="s">
        <v>106</v>
      </c>
      <c r="B402" s="22" t="s">
        <v>107</v>
      </c>
      <c r="C402" s="23">
        <v>2355.36</v>
      </c>
      <c r="D402" s="23">
        <v>77250</v>
      </c>
      <c r="E402" s="23">
        <v>41750</v>
      </c>
      <c r="F402" s="23">
        <v>16970.29</v>
      </c>
      <c r="G402" s="23">
        <f t="shared" si="75"/>
        <v>14614.93</v>
      </c>
      <c r="H402" s="23">
        <f t="shared" si="76"/>
        <v>24779.71</v>
      </c>
      <c r="I402" s="24">
        <f t="shared" si="77"/>
        <v>620.49665443923652</v>
      </c>
      <c r="J402" s="24">
        <f t="shared" si="78"/>
        <v>40.647401197604793</v>
      </c>
      <c r="K402" s="24">
        <f t="shared" si="79"/>
        <v>21.968012944983819</v>
      </c>
    </row>
    <row r="403" spans="1:11" ht="51">
      <c r="A403" s="27" t="s">
        <v>203</v>
      </c>
      <c r="B403" s="22" t="s">
        <v>204</v>
      </c>
      <c r="C403" s="23">
        <v>2355.36</v>
      </c>
      <c r="D403" s="23">
        <v>77250</v>
      </c>
      <c r="E403" s="23">
        <v>41750</v>
      </c>
      <c r="F403" s="23">
        <v>16970.29</v>
      </c>
      <c r="G403" s="23">
        <f t="shared" si="75"/>
        <v>14614.93</v>
      </c>
      <c r="H403" s="23">
        <f t="shared" si="76"/>
        <v>24779.71</v>
      </c>
      <c r="I403" s="24">
        <f t="shared" si="77"/>
        <v>620.49665443923652</v>
      </c>
      <c r="J403" s="24">
        <f t="shared" si="78"/>
        <v>40.647401197604793</v>
      </c>
      <c r="K403" s="24">
        <f t="shared" si="79"/>
        <v>21.968012944983819</v>
      </c>
    </row>
    <row r="404" spans="1:11" ht="63.75">
      <c r="A404" s="28" t="s">
        <v>224</v>
      </c>
      <c r="B404" s="22" t="s">
        <v>225</v>
      </c>
      <c r="C404" s="23">
        <v>2355.36</v>
      </c>
      <c r="D404" s="23">
        <v>77250</v>
      </c>
      <c r="E404" s="23">
        <v>41750</v>
      </c>
      <c r="F404" s="23">
        <v>16970.29</v>
      </c>
      <c r="G404" s="23">
        <f t="shared" si="75"/>
        <v>14614.93</v>
      </c>
      <c r="H404" s="23">
        <f t="shared" si="76"/>
        <v>24779.71</v>
      </c>
      <c r="I404" s="24">
        <f t="shared" si="77"/>
        <v>620.49665443923652</v>
      </c>
      <c r="J404" s="24">
        <f t="shared" si="78"/>
        <v>40.647401197604793</v>
      </c>
      <c r="K404" s="24">
        <f t="shared" si="79"/>
        <v>21.968012944983819</v>
      </c>
    </row>
    <row r="405" spans="1:11">
      <c r="A405" s="21"/>
      <c r="B405" s="22" t="s">
        <v>118</v>
      </c>
      <c r="C405" s="23">
        <v>1133450.96</v>
      </c>
      <c r="D405" s="23">
        <v>-247568</v>
      </c>
      <c r="E405" s="23">
        <v>0</v>
      </c>
      <c r="F405" s="23">
        <v>402937.7</v>
      </c>
      <c r="G405" s="23">
        <f t="shared" si="75"/>
        <v>-730513.26</v>
      </c>
      <c r="H405" s="23">
        <f t="shared" si="76"/>
        <v>-402937.7</v>
      </c>
      <c r="I405" s="24">
        <f t="shared" si="77"/>
        <v>-64.450363163484369</v>
      </c>
      <c r="J405" s="24">
        <f t="shared" si="78"/>
        <v>0</v>
      </c>
      <c r="K405" s="24">
        <f t="shared" si="79"/>
        <v>-162.75839365346087</v>
      </c>
    </row>
    <row r="406" spans="1:11">
      <c r="A406" s="21" t="s">
        <v>119</v>
      </c>
      <c r="B406" s="22" t="s">
        <v>120</v>
      </c>
      <c r="C406" s="23">
        <v>-1133450.96</v>
      </c>
      <c r="D406" s="23">
        <v>247568</v>
      </c>
      <c r="E406" s="23">
        <v>0</v>
      </c>
      <c r="F406" s="23">
        <v>-402937.7</v>
      </c>
      <c r="G406" s="23">
        <f t="shared" si="75"/>
        <v>730513.26</v>
      </c>
      <c r="H406" s="23">
        <f t="shared" si="76"/>
        <v>402937.7</v>
      </c>
      <c r="I406" s="24">
        <f t="shared" si="77"/>
        <v>-64.450363163484369</v>
      </c>
      <c r="J406" s="24">
        <f t="shared" si="78"/>
        <v>0</v>
      </c>
      <c r="K406" s="24">
        <f t="shared" si="79"/>
        <v>-162.75839365346087</v>
      </c>
    </row>
    <row r="407" spans="1:11">
      <c r="A407" s="25" t="s">
        <v>121</v>
      </c>
      <c r="B407" s="22" t="s">
        <v>122</v>
      </c>
      <c r="C407" s="23">
        <v>-1133450.96</v>
      </c>
      <c r="D407" s="23">
        <v>247568</v>
      </c>
      <c r="E407" s="23">
        <v>0</v>
      </c>
      <c r="F407" s="23">
        <v>-402937.7</v>
      </c>
      <c r="G407" s="23">
        <f t="shared" si="75"/>
        <v>730513.26</v>
      </c>
      <c r="H407" s="23">
        <f t="shared" si="76"/>
        <v>402937.7</v>
      </c>
      <c r="I407" s="24">
        <f t="shared" si="77"/>
        <v>-64.450363163484369</v>
      </c>
      <c r="J407" s="24">
        <f t="shared" si="78"/>
        <v>0</v>
      </c>
      <c r="K407" s="24">
        <f t="shared" si="79"/>
        <v>-162.75839365346087</v>
      </c>
    </row>
    <row r="408" spans="1:11" ht="25.5">
      <c r="A408" s="26" t="s">
        <v>192</v>
      </c>
      <c r="B408" s="22" t="s">
        <v>193</v>
      </c>
      <c r="C408" s="23">
        <v>-4077.82</v>
      </c>
      <c r="D408" s="23">
        <v>247568</v>
      </c>
      <c r="E408" s="23">
        <v>0</v>
      </c>
      <c r="F408" s="23">
        <v>-247567.02</v>
      </c>
      <c r="G408" s="23">
        <f t="shared" si="75"/>
        <v>-243489.19999999998</v>
      </c>
      <c r="H408" s="23">
        <f t="shared" si="76"/>
        <v>247567.02</v>
      </c>
      <c r="I408" s="24">
        <f t="shared" si="77"/>
        <v>5971.0629699202018</v>
      </c>
      <c r="J408" s="24">
        <f t="shared" si="78"/>
        <v>0</v>
      </c>
      <c r="K408" s="24">
        <f t="shared" si="79"/>
        <v>-99.999604149163062</v>
      </c>
    </row>
    <row r="409" spans="1:11" s="3" customFormat="1" ht="25.5">
      <c r="A409" s="49" t="s">
        <v>261</v>
      </c>
      <c r="B409" s="31" t="s">
        <v>262</v>
      </c>
      <c r="C409" s="32"/>
      <c r="D409" s="32"/>
      <c r="E409" s="32"/>
      <c r="F409" s="32"/>
      <c r="G409" s="32"/>
      <c r="H409" s="32"/>
      <c r="I409" s="33"/>
      <c r="J409" s="33"/>
      <c r="K409" s="33"/>
    </row>
    <row r="410" spans="1:11">
      <c r="A410" s="21" t="s">
        <v>19</v>
      </c>
      <c r="B410" s="22" t="s">
        <v>20</v>
      </c>
      <c r="C410" s="23">
        <v>65598.399999999994</v>
      </c>
      <c r="D410" s="23">
        <v>220337</v>
      </c>
      <c r="E410" s="23">
        <v>38930</v>
      </c>
      <c r="F410" s="23">
        <v>196765.6</v>
      </c>
      <c r="G410" s="23">
        <f t="shared" ref="G410:G424" si="80">F410-C410</f>
        <v>131167.20000000001</v>
      </c>
      <c r="H410" s="23">
        <f t="shared" ref="H410:H424" si="81">E410-F410</f>
        <v>-157835.6</v>
      </c>
      <c r="I410" s="24">
        <f t="shared" ref="I410:I424" si="82">IF(ISERROR(F410/C410),0,F410/C410*100-100)</f>
        <v>199.95487694821827</v>
      </c>
      <c r="J410" s="24">
        <f t="shared" ref="J410:J424" si="83">IF(ISERROR(F410/E410),0,F410/E410*100)</f>
        <v>505.43436938094015</v>
      </c>
      <c r="K410" s="24">
        <f t="shared" ref="K410:K424" si="84">IF(ISERROR(F410/D410),0,F410/D410*100)</f>
        <v>89.302114488261168</v>
      </c>
    </row>
    <row r="411" spans="1:11">
      <c r="A411" s="25" t="s">
        <v>130</v>
      </c>
      <c r="B411" s="22" t="s">
        <v>131</v>
      </c>
      <c r="C411" s="23">
        <v>65598.399999999994</v>
      </c>
      <c r="D411" s="23">
        <v>220337</v>
      </c>
      <c r="E411" s="23">
        <v>38930</v>
      </c>
      <c r="F411" s="23">
        <v>196765.6</v>
      </c>
      <c r="G411" s="23">
        <f t="shared" si="80"/>
        <v>131167.20000000001</v>
      </c>
      <c r="H411" s="23">
        <f t="shared" si="81"/>
        <v>-157835.6</v>
      </c>
      <c r="I411" s="24">
        <f t="shared" si="82"/>
        <v>199.95487694821827</v>
      </c>
      <c r="J411" s="24">
        <f t="shared" si="83"/>
        <v>505.43436938094015</v>
      </c>
      <c r="K411" s="24">
        <f t="shared" si="84"/>
        <v>89.302114488261168</v>
      </c>
    </row>
    <row r="412" spans="1:11">
      <c r="A412" s="26" t="s">
        <v>132</v>
      </c>
      <c r="B412" s="22" t="s">
        <v>133</v>
      </c>
      <c r="C412" s="23">
        <v>65598.399999999994</v>
      </c>
      <c r="D412" s="23">
        <v>220337</v>
      </c>
      <c r="E412" s="23">
        <v>38930</v>
      </c>
      <c r="F412" s="23">
        <v>196765.6</v>
      </c>
      <c r="G412" s="23">
        <f t="shared" si="80"/>
        <v>131167.20000000001</v>
      </c>
      <c r="H412" s="23">
        <f t="shared" si="81"/>
        <v>-157835.6</v>
      </c>
      <c r="I412" s="24">
        <f t="shared" si="82"/>
        <v>199.95487694821827</v>
      </c>
      <c r="J412" s="24">
        <f t="shared" si="83"/>
        <v>505.43436938094015</v>
      </c>
      <c r="K412" s="24">
        <f t="shared" si="84"/>
        <v>89.302114488261168</v>
      </c>
    </row>
    <row r="413" spans="1:11">
      <c r="A413" s="27" t="s">
        <v>134</v>
      </c>
      <c r="B413" s="22" t="s">
        <v>135</v>
      </c>
      <c r="C413" s="23">
        <v>65598.399999999994</v>
      </c>
      <c r="D413" s="23">
        <v>220337</v>
      </c>
      <c r="E413" s="23">
        <v>38930</v>
      </c>
      <c r="F413" s="23">
        <v>196765.6</v>
      </c>
      <c r="G413" s="23">
        <f t="shared" si="80"/>
        <v>131167.20000000001</v>
      </c>
      <c r="H413" s="23">
        <f t="shared" si="81"/>
        <v>-157835.6</v>
      </c>
      <c r="I413" s="24">
        <f t="shared" si="82"/>
        <v>199.95487694821827</v>
      </c>
      <c r="J413" s="24">
        <f t="shared" si="83"/>
        <v>505.43436938094015</v>
      </c>
      <c r="K413" s="24">
        <f t="shared" si="84"/>
        <v>89.302114488261168</v>
      </c>
    </row>
    <row r="414" spans="1:11" ht="25.5">
      <c r="A414" s="28" t="s">
        <v>136</v>
      </c>
      <c r="B414" s="22" t="s">
        <v>137</v>
      </c>
      <c r="C414" s="23">
        <v>65598.399999999994</v>
      </c>
      <c r="D414" s="23">
        <v>220337</v>
      </c>
      <c r="E414" s="23">
        <v>38930</v>
      </c>
      <c r="F414" s="23">
        <v>196765.6</v>
      </c>
      <c r="G414" s="23">
        <f t="shared" si="80"/>
        <v>131167.20000000001</v>
      </c>
      <c r="H414" s="23">
        <f t="shared" si="81"/>
        <v>-157835.6</v>
      </c>
      <c r="I414" s="24">
        <f t="shared" si="82"/>
        <v>199.95487694821827</v>
      </c>
      <c r="J414" s="24">
        <f t="shared" si="83"/>
        <v>505.43436938094015</v>
      </c>
      <c r="K414" s="24">
        <f t="shared" si="84"/>
        <v>89.302114488261168</v>
      </c>
    </row>
    <row r="415" spans="1:11" ht="25.5">
      <c r="A415" s="29" t="s">
        <v>138</v>
      </c>
      <c r="B415" s="22" t="s">
        <v>139</v>
      </c>
      <c r="C415" s="23">
        <v>42408</v>
      </c>
      <c r="D415" s="23">
        <v>44260</v>
      </c>
      <c r="E415" s="23">
        <v>15359</v>
      </c>
      <c r="F415" s="23">
        <v>44260</v>
      </c>
      <c r="G415" s="23">
        <f t="shared" si="80"/>
        <v>1852</v>
      </c>
      <c r="H415" s="23">
        <f t="shared" si="81"/>
        <v>-28901</v>
      </c>
      <c r="I415" s="24">
        <f t="shared" si="82"/>
        <v>4.3671005470665989</v>
      </c>
      <c r="J415" s="24">
        <f t="shared" si="83"/>
        <v>288.16980272153137</v>
      </c>
      <c r="K415" s="24">
        <f t="shared" si="84"/>
        <v>100</v>
      </c>
    </row>
    <row r="416" spans="1:11" ht="25.5">
      <c r="A416" s="29" t="s">
        <v>158</v>
      </c>
      <c r="B416" s="22" t="s">
        <v>159</v>
      </c>
      <c r="C416" s="23">
        <v>23190.400000000001</v>
      </c>
      <c r="D416" s="23">
        <v>176077</v>
      </c>
      <c r="E416" s="23">
        <v>23571</v>
      </c>
      <c r="F416" s="23">
        <v>152505.60000000001</v>
      </c>
      <c r="G416" s="23">
        <f t="shared" si="80"/>
        <v>129315.20000000001</v>
      </c>
      <c r="H416" s="23">
        <f t="shared" si="81"/>
        <v>-128934.6</v>
      </c>
      <c r="I416" s="24">
        <f t="shared" si="82"/>
        <v>557.62384434938599</v>
      </c>
      <c r="J416" s="24">
        <f t="shared" si="83"/>
        <v>647.00521827669593</v>
      </c>
      <c r="K416" s="24">
        <f t="shared" si="84"/>
        <v>86.613015896454399</v>
      </c>
    </row>
    <row r="417" spans="1:11">
      <c r="A417" s="21" t="s">
        <v>88</v>
      </c>
      <c r="B417" s="22" t="s">
        <v>89</v>
      </c>
      <c r="C417" s="23">
        <v>67475.48</v>
      </c>
      <c r="D417" s="23">
        <v>365595</v>
      </c>
      <c r="E417" s="23">
        <v>38930</v>
      </c>
      <c r="F417" s="23">
        <v>77966.64</v>
      </c>
      <c r="G417" s="23">
        <f t="shared" si="80"/>
        <v>10491.160000000003</v>
      </c>
      <c r="H417" s="23">
        <f t="shared" si="81"/>
        <v>-39036.639999999999</v>
      </c>
      <c r="I417" s="24">
        <f t="shared" si="82"/>
        <v>15.548107253182934</v>
      </c>
      <c r="J417" s="24">
        <f t="shared" si="83"/>
        <v>200.27392756229131</v>
      </c>
      <c r="K417" s="24">
        <f t="shared" si="84"/>
        <v>21.325959053050507</v>
      </c>
    </row>
    <row r="418" spans="1:11">
      <c r="A418" s="25" t="s">
        <v>90</v>
      </c>
      <c r="B418" s="22" t="s">
        <v>91</v>
      </c>
      <c r="C418" s="23">
        <v>67475.48</v>
      </c>
      <c r="D418" s="23">
        <v>365595</v>
      </c>
      <c r="E418" s="23">
        <v>38930</v>
      </c>
      <c r="F418" s="23">
        <v>77966.64</v>
      </c>
      <c r="G418" s="23">
        <f t="shared" si="80"/>
        <v>10491.160000000003</v>
      </c>
      <c r="H418" s="23">
        <f t="shared" si="81"/>
        <v>-39036.639999999999</v>
      </c>
      <c r="I418" s="24">
        <f t="shared" si="82"/>
        <v>15.548107253182934</v>
      </c>
      <c r="J418" s="24">
        <f t="shared" si="83"/>
        <v>200.27392756229131</v>
      </c>
      <c r="K418" s="24">
        <f t="shared" si="84"/>
        <v>21.325959053050507</v>
      </c>
    </row>
    <row r="419" spans="1:11">
      <c r="A419" s="26" t="s">
        <v>92</v>
      </c>
      <c r="B419" s="22" t="s">
        <v>93</v>
      </c>
      <c r="C419" s="23">
        <v>67475.48</v>
      </c>
      <c r="D419" s="23">
        <v>365595</v>
      </c>
      <c r="E419" s="23">
        <v>38930</v>
      </c>
      <c r="F419" s="23">
        <v>77966.64</v>
      </c>
      <c r="G419" s="23">
        <f t="shared" si="80"/>
        <v>10491.160000000003</v>
      </c>
      <c r="H419" s="23">
        <f t="shared" si="81"/>
        <v>-39036.639999999999</v>
      </c>
      <c r="I419" s="24">
        <f t="shared" si="82"/>
        <v>15.548107253182934</v>
      </c>
      <c r="J419" s="24">
        <f t="shared" si="83"/>
        <v>200.27392756229131</v>
      </c>
      <c r="K419" s="24">
        <f t="shared" si="84"/>
        <v>21.325959053050507</v>
      </c>
    </row>
    <row r="420" spans="1:11">
      <c r="A420" s="27" t="s">
        <v>96</v>
      </c>
      <c r="B420" s="22" t="s">
        <v>97</v>
      </c>
      <c r="C420" s="23">
        <v>67475.48</v>
      </c>
      <c r="D420" s="23">
        <v>365595</v>
      </c>
      <c r="E420" s="23">
        <v>38930</v>
      </c>
      <c r="F420" s="23">
        <v>77966.64</v>
      </c>
      <c r="G420" s="23">
        <f t="shared" si="80"/>
        <v>10491.160000000003</v>
      </c>
      <c r="H420" s="23">
        <f t="shared" si="81"/>
        <v>-39036.639999999999</v>
      </c>
      <c r="I420" s="24">
        <f t="shared" si="82"/>
        <v>15.548107253182934</v>
      </c>
      <c r="J420" s="24">
        <f t="shared" si="83"/>
        <v>200.27392756229131</v>
      </c>
      <c r="K420" s="24">
        <f t="shared" si="84"/>
        <v>21.325959053050507</v>
      </c>
    </row>
    <row r="421" spans="1:11">
      <c r="A421" s="21"/>
      <c r="B421" s="22" t="s">
        <v>118</v>
      </c>
      <c r="C421" s="23">
        <v>-1877.08</v>
      </c>
      <c r="D421" s="23">
        <v>-145258</v>
      </c>
      <c r="E421" s="23">
        <v>0</v>
      </c>
      <c r="F421" s="23">
        <v>118798.96</v>
      </c>
      <c r="G421" s="23">
        <f t="shared" si="80"/>
        <v>120676.04000000001</v>
      </c>
      <c r="H421" s="23">
        <f t="shared" si="81"/>
        <v>-118798.96</v>
      </c>
      <c r="I421" s="24">
        <f t="shared" si="82"/>
        <v>-6428.9236473671881</v>
      </c>
      <c r="J421" s="24">
        <f t="shared" si="83"/>
        <v>0</v>
      </c>
      <c r="K421" s="24">
        <f t="shared" si="84"/>
        <v>-81.784796706549727</v>
      </c>
    </row>
    <row r="422" spans="1:11">
      <c r="A422" s="21" t="s">
        <v>119</v>
      </c>
      <c r="B422" s="22" t="s">
        <v>120</v>
      </c>
      <c r="C422" s="23">
        <v>1877.08</v>
      </c>
      <c r="D422" s="23">
        <v>145258</v>
      </c>
      <c r="E422" s="23">
        <v>0</v>
      </c>
      <c r="F422" s="23">
        <v>-118798.96</v>
      </c>
      <c r="G422" s="23">
        <f t="shared" si="80"/>
        <v>-120676.04000000001</v>
      </c>
      <c r="H422" s="23">
        <f t="shared" si="81"/>
        <v>118798.96</v>
      </c>
      <c r="I422" s="24">
        <f t="shared" si="82"/>
        <v>-6428.9236473671881</v>
      </c>
      <c r="J422" s="24">
        <f t="shared" si="83"/>
        <v>0</v>
      </c>
      <c r="K422" s="24">
        <f t="shared" si="84"/>
        <v>-81.784796706549727</v>
      </c>
    </row>
    <row r="423" spans="1:11">
      <c r="A423" s="25" t="s">
        <v>121</v>
      </c>
      <c r="B423" s="22" t="s">
        <v>122</v>
      </c>
      <c r="C423" s="23">
        <v>1877.08</v>
      </c>
      <c r="D423" s="23">
        <v>145258</v>
      </c>
      <c r="E423" s="23">
        <v>0</v>
      </c>
      <c r="F423" s="23">
        <v>-118798.96</v>
      </c>
      <c r="G423" s="23">
        <f t="shared" si="80"/>
        <v>-120676.04000000001</v>
      </c>
      <c r="H423" s="23">
        <f t="shared" si="81"/>
        <v>118798.96</v>
      </c>
      <c r="I423" s="24">
        <f t="shared" si="82"/>
        <v>-6428.9236473671881</v>
      </c>
      <c r="J423" s="24">
        <f t="shared" si="83"/>
        <v>0</v>
      </c>
      <c r="K423" s="24">
        <f t="shared" si="84"/>
        <v>-81.784796706549727</v>
      </c>
    </row>
    <row r="424" spans="1:11" ht="25.5">
      <c r="A424" s="26" t="s">
        <v>192</v>
      </c>
      <c r="B424" s="22" t="s">
        <v>193</v>
      </c>
      <c r="C424" s="23">
        <v>-139834.62</v>
      </c>
      <c r="D424" s="23">
        <v>145258</v>
      </c>
      <c r="E424" s="23">
        <v>0</v>
      </c>
      <c r="F424" s="23">
        <v>-145257.20000000001</v>
      </c>
      <c r="G424" s="23">
        <f t="shared" si="80"/>
        <v>-5422.5800000000163</v>
      </c>
      <c r="H424" s="23">
        <f t="shared" si="81"/>
        <v>145257.20000000001</v>
      </c>
      <c r="I424" s="24">
        <f t="shared" si="82"/>
        <v>3.8778522800720054</v>
      </c>
      <c r="J424" s="24">
        <f t="shared" si="83"/>
        <v>0</v>
      </c>
      <c r="K424" s="24">
        <f t="shared" si="84"/>
        <v>-99.999449255806923</v>
      </c>
    </row>
    <row r="425" spans="1:11" s="3" customFormat="1">
      <c r="A425" s="30" t="s">
        <v>178</v>
      </c>
      <c r="B425" s="31" t="s">
        <v>179</v>
      </c>
      <c r="C425" s="32"/>
      <c r="D425" s="32"/>
      <c r="E425" s="32"/>
      <c r="F425" s="32"/>
      <c r="G425" s="32"/>
      <c r="H425" s="32"/>
      <c r="I425" s="33"/>
      <c r="J425" s="33"/>
      <c r="K425" s="33"/>
    </row>
    <row r="426" spans="1:11">
      <c r="A426" s="21" t="s">
        <v>19</v>
      </c>
      <c r="B426" s="22" t="s">
        <v>20</v>
      </c>
      <c r="C426" s="23">
        <v>3149133</v>
      </c>
      <c r="D426" s="23">
        <v>9256467</v>
      </c>
      <c r="E426" s="23">
        <v>179800</v>
      </c>
      <c r="F426" s="23">
        <v>10187017</v>
      </c>
      <c r="G426" s="23">
        <f t="shared" ref="G426:G444" si="85">F426-C426</f>
        <v>7037884</v>
      </c>
      <c r="H426" s="23">
        <f t="shared" ref="H426:H444" si="86">E426-F426</f>
        <v>-10007217</v>
      </c>
      <c r="I426" s="24">
        <f t="shared" ref="I426:I444" si="87">IF(ISERROR(F426/C426),0,F426/C426*100-100)</f>
        <v>223.48640086017326</v>
      </c>
      <c r="J426" s="24">
        <f t="shared" ref="J426:J444" si="88">IF(ISERROR(F426/E426),0,F426/E426*100)</f>
        <v>5665.7491657397113</v>
      </c>
      <c r="K426" s="24">
        <f t="shared" ref="K426:K444" si="89">IF(ISERROR(F426/D426),0,F426/D426*100)</f>
        <v>110.0529716143319</v>
      </c>
    </row>
    <row r="427" spans="1:11">
      <c r="A427" s="25" t="s">
        <v>156</v>
      </c>
      <c r="B427" s="22" t="s">
        <v>157</v>
      </c>
      <c r="C427" s="23">
        <v>131526</v>
      </c>
      <c r="D427" s="23">
        <v>5921405</v>
      </c>
      <c r="E427" s="23">
        <v>179800</v>
      </c>
      <c r="F427" s="23">
        <v>6851955</v>
      </c>
      <c r="G427" s="23">
        <f t="shared" si="85"/>
        <v>6720429</v>
      </c>
      <c r="H427" s="23">
        <f t="shared" si="86"/>
        <v>-6672155</v>
      </c>
      <c r="I427" s="24">
        <f t="shared" si="87"/>
        <v>5109.5821358514668</v>
      </c>
      <c r="J427" s="24">
        <f t="shared" si="88"/>
        <v>3810.8759733036704</v>
      </c>
      <c r="K427" s="24">
        <f t="shared" si="89"/>
        <v>115.71502033723415</v>
      </c>
    </row>
    <row r="428" spans="1:11">
      <c r="A428" s="25" t="s">
        <v>84</v>
      </c>
      <c r="B428" s="22" t="s">
        <v>85</v>
      </c>
      <c r="C428" s="23">
        <v>3017607</v>
      </c>
      <c r="D428" s="23">
        <v>3335062</v>
      </c>
      <c r="E428" s="23">
        <v>0</v>
      </c>
      <c r="F428" s="23">
        <v>3335062</v>
      </c>
      <c r="G428" s="23">
        <f t="shared" si="85"/>
        <v>317455</v>
      </c>
      <c r="H428" s="23">
        <f t="shared" si="86"/>
        <v>-3335062</v>
      </c>
      <c r="I428" s="24">
        <f t="shared" si="87"/>
        <v>10.520090919725462</v>
      </c>
      <c r="J428" s="24">
        <f t="shared" si="88"/>
        <v>0</v>
      </c>
      <c r="K428" s="24">
        <f t="shared" si="89"/>
        <v>100</v>
      </c>
    </row>
    <row r="429" spans="1:11">
      <c r="A429" s="26" t="s">
        <v>86</v>
      </c>
      <c r="B429" s="22" t="s">
        <v>87</v>
      </c>
      <c r="C429" s="23">
        <v>3017607</v>
      </c>
      <c r="D429" s="23">
        <v>3335062</v>
      </c>
      <c r="E429" s="23">
        <v>0</v>
      </c>
      <c r="F429" s="23">
        <v>3335062</v>
      </c>
      <c r="G429" s="23">
        <f t="shared" si="85"/>
        <v>317455</v>
      </c>
      <c r="H429" s="23">
        <f t="shared" si="86"/>
        <v>-3335062</v>
      </c>
      <c r="I429" s="24">
        <f t="shared" si="87"/>
        <v>10.520090919725462</v>
      </c>
      <c r="J429" s="24">
        <f t="shared" si="88"/>
        <v>0</v>
      </c>
      <c r="K429" s="24">
        <f t="shared" si="89"/>
        <v>100</v>
      </c>
    </row>
    <row r="430" spans="1:11">
      <c r="A430" s="21" t="s">
        <v>88</v>
      </c>
      <c r="B430" s="22" t="s">
        <v>89</v>
      </c>
      <c r="C430" s="23">
        <v>314126.65000000002</v>
      </c>
      <c r="D430" s="23">
        <v>12850908</v>
      </c>
      <c r="E430" s="23">
        <v>179800</v>
      </c>
      <c r="F430" s="23">
        <v>4821987.2300000004</v>
      </c>
      <c r="G430" s="23">
        <f t="shared" si="85"/>
        <v>4507860.58</v>
      </c>
      <c r="H430" s="23">
        <f t="shared" si="86"/>
        <v>-4642187.2300000004</v>
      </c>
      <c r="I430" s="24">
        <f t="shared" si="87"/>
        <v>1435.045571587129</v>
      </c>
      <c r="J430" s="24">
        <f t="shared" si="88"/>
        <v>2681.8616407119025</v>
      </c>
      <c r="K430" s="24">
        <f t="shared" si="89"/>
        <v>37.522541053130261</v>
      </c>
    </row>
    <row r="431" spans="1:11">
      <c r="A431" s="25" t="s">
        <v>90</v>
      </c>
      <c r="B431" s="22" t="s">
        <v>91</v>
      </c>
      <c r="C431" s="23">
        <v>259848.8</v>
      </c>
      <c r="D431" s="23">
        <v>9268799</v>
      </c>
      <c r="E431" s="23">
        <v>179800</v>
      </c>
      <c r="F431" s="23">
        <v>4813778.9800000004</v>
      </c>
      <c r="G431" s="23">
        <f t="shared" si="85"/>
        <v>4553930.1800000006</v>
      </c>
      <c r="H431" s="23">
        <f t="shared" si="86"/>
        <v>-4633978.9800000004</v>
      </c>
      <c r="I431" s="24">
        <f t="shared" si="87"/>
        <v>1752.5307717411049</v>
      </c>
      <c r="J431" s="24">
        <f t="shared" si="88"/>
        <v>2677.2964293659625</v>
      </c>
      <c r="K431" s="24">
        <f t="shared" si="89"/>
        <v>51.935304455302145</v>
      </c>
    </row>
    <row r="432" spans="1:11">
      <c r="A432" s="26" t="s">
        <v>92</v>
      </c>
      <c r="B432" s="22" t="s">
        <v>93</v>
      </c>
      <c r="C432" s="23">
        <v>259848.8</v>
      </c>
      <c r="D432" s="23">
        <v>1254110</v>
      </c>
      <c r="E432" s="23">
        <v>179800</v>
      </c>
      <c r="F432" s="23">
        <v>261823.98</v>
      </c>
      <c r="G432" s="23">
        <f t="shared" si="85"/>
        <v>1975.1800000000221</v>
      </c>
      <c r="H432" s="23">
        <f t="shared" si="86"/>
        <v>-82023.98000000001</v>
      </c>
      <c r="I432" s="24">
        <f t="shared" si="87"/>
        <v>0.76012665827205694</v>
      </c>
      <c r="J432" s="24">
        <f t="shared" si="88"/>
        <v>145.61956618464961</v>
      </c>
      <c r="K432" s="24">
        <f t="shared" si="89"/>
        <v>20.877273923340059</v>
      </c>
    </row>
    <row r="433" spans="1:11">
      <c r="A433" s="27" t="s">
        <v>94</v>
      </c>
      <c r="B433" s="22" t="s">
        <v>95</v>
      </c>
      <c r="C433" s="23">
        <v>259848.8</v>
      </c>
      <c r="D433" s="23">
        <v>814310</v>
      </c>
      <c r="E433" s="23">
        <v>0</v>
      </c>
      <c r="F433" s="23">
        <v>261823.98</v>
      </c>
      <c r="G433" s="23">
        <f t="shared" si="85"/>
        <v>1975.1800000000221</v>
      </c>
      <c r="H433" s="23">
        <f t="shared" si="86"/>
        <v>-261823.98</v>
      </c>
      <c r="I433" s="24">
        <f t="shared" si="87"/>
        <v>0.76012665827205694</v>
      </c>
      <c r="J433" s="24">
        <f t="shared" si="88"/>
        <v>0</v>
      </c>
      <c r="K433" s="24">
        <f t="shared" si="89"/>
        <v>32.152863160221543</v>
      </c>
    </row>
    <row r="434" spans="1:11">
      <c r="A434" s="27" t="s">
        <v>96</v>
      </c>
      <c r="B434" s="22" t="s">
        <v>97</v>
      </c>
      <c r="C434" s="23">
        <v>0</v>
      </c>
      <c r="D434" s="23">
        <v>439800</v>
      </c>
      <c r="E434" s="23">
        <v>179800</v>
      </c>
      <c r="F434" s="23">
        <v>0</v>
      </c>
      <c r="G434" s="23">
        <f t="shared" si="85"/>
        <v>0</v>
      </c>
      <c r="H434" s="23">
        <f t="shared" si="86"/>
        <v>179800</v>
      </c>
      <c r="I434" s="24">
        <f t="shared" si="87"/>
        <v>0</v>
      </c>
      <c r="J434" s="24">
        <f t="shared" si="88"/>
        <v>0</v>
      </c>
      <c r="K434" s="24">
        <f t="shared" si="89"/>
        <v>0</v>
      </c>
    </row>
    <row r="435" spans="1:11" ht="25.5">
      <c r="A435" s="26" t="s">
        <v>140</v>
      </c>
      <c r="B435" s="22" t="s">
        <v>141</v>
      </c>
      <c r="C435" s="23">
        <v>0</v>
      </c>
      <c r="D435" s="23">
        <v>3462734</v>
      </c>
      <c r="E435" s="23">
        <v>0</v>
      </c>
      <c r="F435" s="23">
        <v>0</v>
      </c>
      <c r="G435" s="23">
        <f t="shared" si="85"/>
        <v>0</v>
      </c>
      <c r="H435" s="23">
        <f t="shared" si="86"/>
        <v>0</v>
      </c>
      <c r="I435" s="24">
        <f t="shared" si="87"/>
        <v>0</v>
      </c>
      <c r="J435" s="24">
        <f t="shared" si="88"/>
        <v>0</v>
      </c>
      <c r="K435" s="24">
        <f t="shared" si="89"/>
        <v>0</v>
      </c>
    </row>
    <row r="436" spans="1:11">
      <c r="A436" s="27" t="s">
        <v>142</v>
      </c>
      <c r="B436" s="22" t="s">
        <v>143</v>
      </c>
      <c r="C436" s="23">
        <v>0</v>
      </c>
      <c r="D436" s="23">
        <v>3462734</v>
      </c>
      <c r="E436" s="23">
        <v>0</v>
      </c>
      <c r="F436" s="23">
        <v>0</v>
      </c>
      <c r="G436" s="23">
        <f t="shared" si="85"/>
        <v>0</v>
      </c>
      <c r="H436" s="23">
        <f t="shared" si="86"/>
        <v>0</v>
      </c>
      <c r="I436" s="24">
        <f t="shared" si="87"/>
        <v>0</v>
      </c>
      <c r="J436" s="24">
        <f t="shared" si="88"/>
        <v>0</v>
      </c>
      <c r="K436" s="24">
        <f t="shared" si="89"/>
        <v>0</v>
      </c>
    </row>
    <row r="437" spans="1:11" ht="25.5">
      <c r="A437" s="26" t="s">
        <v>106</v>
      </c>
      <c r="B437" s="22" t="s">
        <v>107</v>
      </c>
      <c r="C437" s="23">
        <v>0</v>
      </c>
      <c r="D437" s="23">
        <v>4551955</v>
      </c>
      <c r="E437" s="23">
        <v>0</v>
      </c>
      <c r="F437" s="23">
        <v>4551955</v>
      </c>
      <c r="G437" s="23">
        <f t="shared" si="85"/>
        <v>4551955</v>
      </c>
      <c r="H437" s="23">
        <f t="shared" si="86"/>
        <v>-4551955</v>
      </c>
      <c r="I437" s="24">
        <f t="shared" si="87"/>
        <v>0</v>
      </c>
      <c r="J437" s="24">
        <f t="shared" si="88"/>
        <v>0</v>
      </c>
      <c r="K437" s="24">
        <f t="shared" si="89"/>
        <v>100</v>
      </c>
    </row>
    <row r="438" spans="1:11">
      <c r="A438" s="27" t="s">
        <v>226</v>
      </c>
      <c r="B438" s="22" t="s">
        <v>227</v>
      </c>
      <c r="C438" s="23">
        <v>0</v>
      </c>
      <c r="D438" s="23">
        <v>4551955</v>
      </c>
      <c r="E438" s="23">
        <v>0</v>
      </c>
      <c r="F438" s="23">
        <v>4551955</v>
      </c>
      <c r="G438" s="23">
        <f t="shared" si="85"/>
        <v>4551955</v>
      </c>
      <c r="H438" s="23">
        <f t="shared" si="86"/>
        <v>-4551955</v>
      </c>
      <c r="I438" s="24">
        <f t="shared" si="87"/>
        <v>0</v>
      </c>
      <c r="J438" s="24">
        <f t="shared" si="88"/>
        <v>0</v>
      </c>
      <c r="K438" s="24">
        <f t="shared" si="89"/>
        <v>100</v>
      </c>
    </row>
    <row r="439" spans="1:11">
      <c r="A439" s="25" t="s">
        <v>114</v>
      </c>
      <c r="B439" s="22" t="s">
        <v>115</v>
      </c>
      <c r="C439" s="23">
        <v>54277.85</v>
      </c>
      <c r="D439" s="23">
        <v>3582109</v>
      </c>
      <c r="E439" s="23">
        <v>0</v>
      </c>
      <c r="F439" s="23">
        <v>8208.25</v>
      </c>
      <c r="G439" s="23">
        <f t="shared" si="85"/>
        <v>-46069.599999999999</v>
      </c>
      <c r="H439" s="23">
        <f t="shared" si="86"/>
        <v>-8208.25</v>
      </c>
      <c r="I439" s="24">
        <f t="shared" si="87"/>
        <v>-84.877348679065221</v>
      </c>
      <c r="J439" s="24">
        <f t="shared" si="88"/>
        <v>0</v>
      </c>
      <c r="K439" s="24">
        <f t="shared" si="89"/>
        <v>0.22914573509627986</v>
      </c>
    </row>
    <row r="440" spans="1:11">
      <c r="A440" s="26" t="s">
        <v>116</v>
      </c>
      <c r="B440" s="22" t="s">
        <v>117</v>
      </c>
      <c r="C440" s="23">
        <v>54277.85</v>
      </c>
      <c r="D440" s="23">
        <v>3582109</v>
      </c>
      <c r="E440" s="23">
        <v>0</v>
      </c>
      <c r="F440" s="23">
        <v>8208.25</v>
      </c>
      <c r="G440" s="23">
        <f t="shared" si="85"/>
        <v>-46069.599999999999</v>
      </c>
      <c r="H440" s="23">
        <f t="shared" si="86"/>
        <v>-8208.25</v>
      </c>
      <c r="I440" s="24">
        <f t="shared" si="87"/>
        <v>-84.877348679065221</v>
      </c>
      <c r="J440" s="24">
        <f t="shared" si="88"/>
        <v>0</v>
      </c>
      <c r="K440" s="24">
        <f t="shared" si="89"/>
        <v>0.22914573509627986</v>
      </c>
    </row>
    <row r="441" spans="1:11">
      <c r="A441" s="21"/>
      <c r="B441" s="22" t="s">
        <v>118</v>
      </c>
      <c r="C441" s="23">
        <v>2835006.35</v>
      </c>
      <c r="D441" s="23">
        <v>-3594441</v>
      </c>
      <c r="E441" s="23">
        <v>0</v>
      </c>
      <c r="F441" s="23">
        <v>5365029.7699999996</v>
      </c>
      <c r="G441" s="23">
        <f t="shared" si="85"/>
        <v>2530023.4199999995</v>
      </c>
      <c r="H441" s="23">
        <f t="shared" si="86"/>
        <v>-5365029.7699999996</v>
      </c>
      <c r="I441" s="24">
        <f t="shared" si="87"/>
        <v>89.242248787202868</v>
      </c>
      <c r="J441" s="24">
        <f t="shared" si="88"/>
        <v>0</v>
      </c>
      <c r="K441" s="24">
        <f t="shared" si="89"/>
        <v>-149.25908562694448</v>
      </c>
    </row>
    <row r="442" spans="1:11">
      <c r="A442" s="21" t="s">
        <v>119</v>
      </c>
      <c r="B442" s="22" t="s">
        <v>120</v>
      </c>
      <c r="C442" s="23">
        <v>-2835006.35</v>
      </c>
      <c r="D442" s="23">
        <v>3594441</v>
      </c>
      <c r="E442" s="23">
        <v>0</v>
      </c>
      <c r="F442" s="23">
        <v>-5365029.7699999996</v>
      </c>
      <c r="G442" s="23">
        <f t="shared" si="85"/>
        <v>-2530023.4199999995</v>
      </c>
      <c r="H442" s="23">
        <f t="shared" si="86"/>
        <v>5365029.7699999996</v>
      </c>
      <c r="I442" s="24">
        <f t="shared" si="87"/>
        <v>89.242248787202868</v>
      </c>
      <c r="J442" s="24">
        <f t="shared" si="88"/>
        <v>0</v>
      </c>
      <c r="K442" s="24">
        <f t="shared" si="89"/>
        <v>-149.25908562694448</v>
      </c>
    </row>
    <row r="443" spans="1:11">
      <c r="A443" s="25" t="s">
        <v>121</v>
      </c>
      <c r="B443" s="22" t="s">
        <v>122</v>
      </c>
      <c r="C443" s="23">
        <v>-2835006.35</v>
      </c>
      <c r="D443" s="23">
        <v>3594441</v>
      </c>
      <c r="E443" s="23">
        <v>0</v>
      </c>
      <c r="F443" s="23">
        <v>-5365029.7699999996</v>
      </c>
      <c r="G443" s="23">
        <f t="shared" si="85"/>
        <v>-2530023.4199999995</v>
      </c>
      <c r="H443" s="23">
        <f t="shared" si="86"/>
        <v>5365029.7699999996</v>
      </c>
      <c r="I443" s="24">
        <f t="shared" si="87"/>
        <v>89.242248787202868</v>
      </c>
      <c r="J443" s="24">
        <f t="shared" si="88"/>
        <v>0</v>
      </c>
      <c r="K443" s="24">
        <f t="shared" si="89"/>
        <v>-149.25908562694448</v>
      </c>
    </row>
    <row r="444" spans="1:11" ht="25.5">
      <c r="A444" s="26" t="s">
        <v>192</v>
      </c>
      <c r="B444" s="22" t="s">
        <v>193</v>
      </c>
      <c r="C444" s="23">
        <v>0</v>
      </c>
      <c r="D444" s="23">
        <v>3594441</v>
      </c>
      <c r="E444" s="23">
        <v>0</v>
      </c>
      <c r="F444" s="23">
        <v>-3594441</v>
      </c>
      <c r="G444" s="23">
        <f t="shared" si="85"/>
        <v>-3594441</v>
      </c>
      <c r="H444" s="23">
        <f t="shared" si="86"/>
        <v>3594441</v>
      </c>
      <c r="I444" s="24">
        <f t="shared" si="87"/>
        <v>0</v>
      </c>
      <c r="J444" s="24">
        <f t="shared" si="88"/>
        <v>0</v>
      </c>
      <c r="K444" s="24">
        <f t="shared" si="89"/>
        <v>-100</v>
      </c>
    </row>
    <row r="445" spans="1:11" s="3" customFormat="1" ht="25.5">
      <c r="A445" s="49" t="s">
        <v>263</v>
      </c>
      <c r="B445" s="31" t="s">
        <v>264</v>
      </c>
      <c r="C445" s="32"/>
      <c r="D445" s="32"/>
      <c r="E445" s="32"/>
      <c r="F445" s="32"/>
      <c r="G445" s="32"/>
      <c r="H445" s="32"/>
      <c r="I445" s="33"/>
      <c r="J445" s="33"/>
      <c r="K445" s="33"/>
    </row>
    <row r="446" spans="1:11">
      <c r="A446" s="21" t="s">
        <v>19</v>
      </c>
      <c r="B446" s="22" t="s">
        <v>20</v>
      </c>
      <c r="C446" s="23">
        <v>0</v>
      </c>
      <c r="D446" s="23">
        <v>4551955</v>
      </c>
      <c r="E446" s="23">
        <v>0</v>
      </c>
      <c r="F446" s="23">
        <v>4551955</v>
      </c>
      <c r="G446" s="23">
        <f t="shared" ref="G446:G451" si="90">F446-C446</f>
        <v>4551955</v>
      </c>
      <c r="H446" s="23">
        <f t="shared" ref="H446:H451" si="91">E446-F446</f>
        <v>-4551955</v>
      </c>
      <c r="I446" s="24">
        <f t="shared" ref="I446:I451" si="92">IF(ISERROR(F446/C446),0,F446/C446*100-100)</f>
        <v>0</v>
      </c>
      <c r="J446" s="24">
        <f t="shared" ref="J446:J451" si="93">IF(ISERROR(F446/E446),0,F446/E446*100)</f>
        <v>0</v>
      </c>
      <c r="K446" s="24">
        <f t="shared" ref="K446:K451" si="94">IF(ISERROR(F446/D446),0,F446/D446*100)</f>
        <v>100</v>
      </c>
    </row>
    <row r="447" spans="1:11">
      <c r="A447" s="25" t="s">
        <v>156</v>
      </c>
      <c r="B447" s="22" t="s">
        <v>157</v>
      </c>
      <c r="C447" s="23">
        <v>0</v>
      </c>
      <c r="D447" s="23">
        <v>4551955</v>
      </c>
      <c r="E447" s="23">
        <v>0</v>
      </c>
      <c r="F447" s="23">
        <v>4551955</v>
      </c>
      <c r="G447" s="23">
        <f t="shared" si="90"/>
        <v>4551955</v>
      </c>
      <c r="H447" s="23">
        <f t="shared" si="91"/>
        <v>-4551955</v>
      </c>
      <c r="I447" s="24">
        <f t="shared" si="92"/>
        <v>0</v>
      </c>
      <c r="J447" s="24">
        <f t="shared" si="93"/>
        <v>0</v>
      </c>
      <c r="K447" s="24">
        <f t="shared" si="94"/>
        <v>100</v>
      </c>
    </row>
    <row r="448" spans="1:11">
      <c r="A448" s="21" t="s">
        <v>88</v>
      </c>
      <c r="B448" s="22" t="s">
        <v>89</v>
      </c>
      <c r="C448" s="23">
        <v>0</v>
      </c>
      <c r="D448" s="23">
        <v>4551955</v>
      </c>
      <c r="E448" s="23">
        <v>0</v>
      </c>
      <c r="F448" s="23">
        <v>4551955</v>
      </c>
      <c r="G448" s="23">
        <f t="shared" si="90"/>
        <v>4551955</v>
      </c>
      <c r="H448" s="23">
        <f t="shared" si="91"/>
        <v>-4551955</v>
      </c>
      <c r="I448" s="24">
        <f t="shared" si="92"/>
        <v>0</v>
      </c>
      <c r="J448" s="24">
        <f t="shared" si="93"/>
        <v>0</v>
      </c>
      <c r="K448" s="24">
        <f t="shared" si="94"/>
        <v>100</v>
      </c>
    </row>
    <row r="449" spans="1:11">
      <c r="A449" s="25" t="s">
        <v>90</v>
      </c>
      <c r="B449" s="22" t="s">
        <v>91</v>
      </c>
      <c r="C449" s="23">
        <v>0</v>
      </c>
      <c r="D449" s="23">
        <v>4551955</v>
      </c>
      <c r="E449" s="23">
        <v>0</v>
      </c>
      <c r="F449" s="23">
        <v>4551955</v>
      </c>
      <c r="G449" s="23">
        <f t="shared" si="90"/>
        <v>4551955</v>
      </c>
      <c r="H449" s="23">
        <f t="shared" si="91"/>
        <v>-4551955</v>
      </c>
      <c r="I449" s="24">
        <f t="shared" si="92"/>
        <v>0</v>
      </c>
      <c r="J449" s="24">
        <f t="shared" si="93"/>
        <v>0</v>
      </c>
      <c r="K449" s="24">
        <f t="shared" si="94"/>
        <v>100</v>
      </c>
    </row>
    <row r="450" spans="1:11" ht="25.5">
      <c r="A450" s="26" t="s">
        <v>106</v>
      </c>
      <c r="B450" s="22" t="s">
        <v>107</v>
      </c>
      <c r="C450" s="23">
        <v>0</v>
      </c>
      <c r="D450" s="23">
        <v>4551955</v>
      </c>
      <c r="E450" s="23">
        <v>0</v>
      </c>
      <c r="F450" s="23">
        <v>4551955</v>
      </c>
      <c r="G450" s="23">
        <f t="shared" si="90"/>
        <v>4551955</v>
      </c>
      <c r="H450" s="23">
        <f t="shared" si="91"/>
        <v>-4551955</v>
      </c>
      <c r="I450" s="24">
        <f t="shared" si="92"/>
        <v>0</v>
      </c>
      <c r="J450" s="24">
        <f t="shared" si="93"/>
        <v>0</v>
      </c>
      <c r="K450" s="24">
        <f t="shared" si="94"/>
        <v>100</v>
      </c>
    </row>
    <row r="451" spans="1:11">
      <c r="A451" s="27" t="s">
        <v>226</v>
      </c>
      <c r="B451" s="22" t="s">
        <v>227</v>
      </c>
      <c r="C451" s="23">
        <v>0</v>
      </c>
      <c r="D451" s="23">
        <v>4551955</v>
      </c>
      <c r="E451" s="23">
        <v>0</v>
      </c>
      <c r="F451" s="23">
        <v>4551955</v>
      </c>
      <c r="G451" s="23">
        <f t="shared" si="90"/>
        <v>4551955</v>
      </c>
      <c r="H451" s="23">
        <f t="shared" si="91"/>
        <v>-4551955</v>
      </c>
      <c r="I451" s="24">
        <f t="shared" si="92"/>
        <v>0</v>
      </c>
      <c r="J451" s="24">
        <f t="shared" si="93"/>
        <v>0</v>
      </c>
      <c r="K451" s="24">
        <f t="shared" si="94"/>
        <v>100</v>
      </c>
    </row>
    <row r="452" spans="1:11" s="3" customFormat="1">
      <c r="A452" s="49" t="s">
        <v>265</v>
      </c>
      <c r="B452" s="31" t="s">
        <v>266</v>
      </c>
      <c r="C452" s="32"/>
      <c r="D452" s="32"/>
      <c r="E452" s="32"/>
      <c r="F452" s="32"/>
      <c r="G452" s="32"/>
      <c r="H452" s="32"/>
      <c r="I452" s="33"/>
      <c r="J452" s="33"/>
      <c r="K452" s="33"/>
    </row>
    <row r="453" spans="1:11">
      <c r="A453" s="21" t="s">
        <v>19</v>
      </c>
      <c r="B453" s="22" t="s">
        <v>20</v>
      </c>
      <c r="C453" s="23">
        <v>3149133</v>
      </c>
      <c r="D453" s="23">
        <v>4704512</v>
      </c>
      <c r="E453" s="23">
        <v>179800</v>
      </c>
      <c r="F453" s="23">
        <v>5635062</v>
      </c>
      <c r="G453" s="23">
        <f t="shared" ref="G453:G469" si="95">F453-C453</f>
        <v>2485929</v>
      </c>
      <c r="H453" s="23">
        <f t="shared" ref="H453:H469" si="96">E453-F453</f>
        <v>-5455262</v>
      </c>
      <c r="I453" s="24">
        <f t="shared" ref="I453:I469" si="97">IF(ISERROR(F453/C453),0,F453/C453*100-100)</f>
        <v>78.940108277421132</v>
      </c>
      <c r="J453" s="24">
        <f t="shared" ref="J453:J469" si="98">IF(ISERROR(F453/E453),0,F453/E453*100)</f>
        <v>3134.0723025583984</v>
      </c>
      <c r="K453" s="24">
        <f t="shared" ref="K453:K469" si="99">IF(ISERROR(F453/D453),0,F453/D453*100)</f>
        <v>119.77994742068891</v>
      </c>
    </row>
    <row r="454" spans="1:11">
      <c r="A454" s="25" t="s">
        <v>156</v>
      </c>
      <c r="B454" s="22" t="s">
        <v>157</v>
      </c>
      <c r="C454" s="23">
        <v>131526</v>
      </c>
      <c r="D454" s="23">
        <v>1369450</v>
      </c>
      <c r="E454" s="23">
        <v>179800</v>
      </c>
      <c r="F454" s="23">
        <v>2300000</v>
      </c>
      <c r="G454" s="23">
        <f t="shared" si="95"/>
        <v>2168474</v>
      </c>
      <c r="H454" s="23">
        <f t="shared" si="96"/>
        <v>-2120200</v>
      </c>
      <c r="I454" s="24">
        <f t="shared" si="97"/>
        <v>1648.703678360172</v>
      </c>
      <c r="J454" s="24">
        <f t="shared" si="98"/>
        <v>1279.1991101223582</v>
      </c>
      <c r="K454" s="24">
        <f t="shared" si="99"/>
        <v>167.95063711709079</v>
      </c>
    </row>
    <row r="455" spans="1:11">
      <c r="A455" s="25" t="s">
        <v>84</v>
      </c>
      <c r="B455" s="22" t="s">
        <v>85</v>
      </c>
      <c r="C455" s="23">
        <v>3017607</v>
      </c>
      <c r="D455" s="23">
        <v>3335062</v>
      </c>
      <c r="E455" s="23">
        <v>0</v>
      </c>
      <c r="F455" s="23">
        <v>3335062</v>
      </c>
      <c r="G455" s="23">
        <f t="shared" si="95"/>
        <v>317455</v>
      </c>
      <c r="H455" s="23">
        <f t="shared" si="96"/>
        <v>-3335062</v>
      </c>
      <c r="I455" s="24">
        <f t="shared" si="97"/>
        <v>10.520090919725462</v>
      </c>
      <c r="J455" s="24">
        <f t="shared" si="98"/>
        <v>0</v>
      </c>
      <c r="K455" s="24">
        <f t="shared" si="99"/>
        <v>100</v>
      </c>
    </row>
    <row r="456" spans="1:11">
      <c r="A456" s="26" t="s">
        <v>86</v>
      </c>
      <c r="B456" s="22" t="s">
        <v>87</v>
      </c>
      <c r="C456" s="23">
        <v>3017607</v>
      </c>
      <c r="D456" s="23">
        <v>3335062</v>
      </c>
      <c r="E456" s="23">
        <v>0</v>
      </c>
      <c r="F456" s="23">
        <v>3335062</v>
      </c>
      <c r="G456" s="23">
        <f t="shared" si="95"/>
        <v>317455</v>
      </c>
      <c r="H456" s="23">
        <f t="shared" si="96"/>
        <v>-3335062</v>
      </c>
      <c r="I456" s="24">
        <f t="shared" si="97"/>
        <v>10.520090919725462</v>
      </c>
      <c r="J456" s="24">
        <f t="shared" si="98"/>
        <v>0</v>
      </c>
      <c r="K456" s="24">
        <f t="shared" si="99"/>
        <v>100</v>
      </c>
    </row>
    <row r="457" spans="1:11">
      <c r="A457" s="21" t="s">
        <v>88</v>
      </c>
      <c r="B457" s="22" t="s">
        <v>89</v>
      </c>
      <c r="C457" s="23">
        <v>314126.65000000002</v>
      </c>
      <c r="D457" s="23">
        <v>8298953</v>
      </c>
      <c r="E457" s="23">
        <v>179800</v>
      </c>
      <c r="F457" s="23">
        <v>270032.23</v>
      </c>
      <c r="G457" s="23">
        <f t="shared" si="95"/>
        <v>-44094.420000000042</v>
      </c>
      <c r="H457" s="23">
        <f t="shared" si="96"/>
        <v>-90232.229999999981</v>
      </c>
      <c r="I457" s="24">
        <f t="shared" si="97"/>
        <v>-14.037147118845226</v>
      </c>
      <c r="J457" s="24">
        <f t="shared" si="98"/>
        <v>150.18477753058954</v>
      </c>
      <c r="K457" s="24">
        <f t="shared" si="99"/>
        <v>3.2538108120385787</v>
      </c>
    </row>
    <row r="458" spans="1:11">
      <c r="A458" s="25" t="s">
        <v>90</v>
      </c>
      <c r="B458" s="22" t="s">
        <v>91</v>
      </c>
      <c r="C458" s="23">
        <v>259848.8</v>
      </c>
      <c r="D458" s="23">
        <v>4716844</v>
      </c>
      <c r="E458" s="23">
        <v>179800</v>
      </c>
      <c r="F458" s="23">
        <v>261823.98</v>
      </c>
      <c r="G458" s="23">
        <f t="shared" si="95"/>
        <v>1975.1800000000221</v>
      </c>
      <c r="H458" s="23">
        <f t="shared" si="96"/>
        <v>-82023.98000000001</v>
      </c>
      <c r="I458" s="24">
        <f t="shared" si="97"/>
        <v>0.76012665827205694</v>
      </c>
      <c r="J458" s="24">
        <f t="shared" si="98"/>
        <v>145.61956618464961</v>
      </c>
      <c r="K458" s="24">
        <f t="shared" si="99"/>
        <v>5.5508297497224843</v>
      </c>
    </row>
    <row r="459" spans="1:11">
      <c r="A459" s="26" t="s">
        <v>92</v>
      </c>
      <c r="B459" s="22" t="s">
        <v>93</v>
      </c>
      <c r="C459" s="23">
        <v>259848.8</v>
      </c>
      <c r="D459" s="23">
        <v>1254110</v>
      </c>
      <c r="E459" s="23">
        <v>179800</v>
      </c>
      <c r="F459" s="23">
        <v>261823.98</v>
      </c>
      <c r="G459" s="23">
        <f t="shared" si="95"/>
        <v>1975.1800000000221</v>
      </c>
      <c r="H459" s="23">
        <f t="shared" si="96"/>
        <v>-82023.98000000001</v>
      </c>
      <c r="I459" s="24">
        <f t="shared" si="97"/>
        <v>0.76012665827205694</v>
      </c>
      <c r="J459" s="24">
        <f t="shared" si="98"/>
        <v>145.61956618464961</v>
      </c>
      <c r="K459" s="24">
        <f t="shared" si="99"/>
        <v>20.877273923340059</v>
      </c>
    </row>
    <row r="460" spans="1:11">
      <c r="A460" s="27" t="s">
        <v>94</v>
      </c>
      <c r="B460" s="22" t="s">
        <v>95</v>
      </c>
      <c r="C460" s="23">
        <v>259848.8</v>
      </c>
      <c r="D460" s="23">
        <v>814310</v>
      </c>
      <c r="E460" s="23">
        <v>0</v>
      </c>
      <c r="F460" s="23">
        <v>261823.98</v>
      </c>
      <c r="G460" s="23">
        <f t="shared" si="95"/>
        <v>1975.1800000000221</v>
      </c>
      <c r="H460" s="23">
        <f t="shared" si="96"/>
        <v>-261823.98</v>
      </c>
      <c r="I460" s="24">
        <f t="shared" si="97"/>
        <v>0.76012665827205694</v>
      </c>
      <c r="J460" s="24">
        <f t="shared" si="98"/>
        <v>0</v>
      </c>
      <c r="K460" s="24">
        <f t="shared" si="99"/>
        <v>32.152863160221543</v>
      </c>
    </row>
    <row r="461" spans="1:11">
      <c r="A461" s="27" t="s">
        <v>96</v>
      </c>
      <c r="B461" s="22" t="s">
        <v>97</v>
      </c>
      <c r="C461" s="23">
        <v>0</v>
      </c>
      <c r="D461" s="23">
        <v>439800</v>
      </c>
      <c r="E461" s="23">
        <v>179800</v>
      </c>
      <c r="F461" s="23">
        <v>0</v>
      </c>
      <c r="G461" s="23">
        <f t="shared" si="95"/>
        <v>0</v>
      </c>
      <c r="H461" s="23">
        <f t="shared" si="96"/>
        <v>179800</v>
      </c>
      <c r="I461" s="24">
        <f t="shared" si="97"/>
        <v>0</v>
      </c>
      <c r="J461" s="24">
        <f t="shared" si="98"/>
        <v>0</v>
      </c>
      <c r="K461" s="24">
        <f t="shared" si="99"/>
        <v>0</v>
      </c>
    </row>
    <row r="462" spans="1:11" ht="25.5">
      <c r="A462" s="26" t="s">
        <v>140</v>
      </c>
      <c r="B462" s="22" t="s">
        <v>141</v>
      </c>
      <c r="C462" s="23">
        <v>0</v>
      </c>
      <c r="D462" s="23">
        <v>3462734</v>
      </c>
      <c r="E462" s="23">
        <v>0</v>
      </c>
      <c r="F462" s="23">
        <v>0</v>
      </c>
      <c r="G462" s="23">
        <f t="shared" si="95"/>
        <v>0</v>
      </c>
      <c r="H462" s="23">
        <f t="shared" si="96"/>
        <v>0</v>
      </c>
      <c r="I462" s="24">
        <f t="shared" si="97"/>
        <v>0</v>
      </c>
      <c r="J462" s="24">
        <f t="shared" si="98"/>
        <v>0</v>
      </c>
      <c r="K462" s="24">
        <f t="shared" si="99"/>
        <v>0</v>
      </c>
    </row>
    <row r="463" spans="1:11">
      <c r="A463" s="27" t="s">
        <v>142</v>
      </c>
      <c r="B463" s="22" t="s">
        <v>143</v>
      </c>
      <c r="C463" s="23">
        <v>0</v>
      </c>
      <c r="D463" s="23">
        <v>3462734</v>
      </c>
      <c r="E463" s="23">
        <v>0</v>
      </c>
      <c r="F463" s="23">
        <v>0</v>
      </c>
      <c r="G463" s="23">
        <f t="shared" si="95"/>
        <v>0</v>
      </c>
      <c r="H463" s="23">
        <f t="shared" si="96"/>
        <v>0</v>
      </c>
      <c r="I463" s="24">
        <f t="shared" si="97"/>
        <v>0</v>
      </c>
      <c r="J463" s="24">
        <f t="shared" si="98"/>
        <v>0</v>
      </c>
      <c r="K463" s="24">
        <f t="shared" si="99"/>
        <v>0</v>
      </c>
    </row>
    <row r="464" spans="1:11">
      <c r="A464" s="25" t="s">
        <v>114</v>
      </c>
      <c r="B464" s="22" t="s">
        <v>115</v>
      </c>
      <c r="C464" s="23">
        <v>54277.85</v>
      </c>
      <c r="D464" s="23">
        <v>3582109</v>
      </c>
      <c r="E464" s="23">
        <v>0</v>
      </c>
      <c r="F464" s="23">
        <v>8208.25</v>
      </c>
      <c r="G464" s="23">
        <f t="shared" si="95"/>
        <v>-46069.599999999999</v>
      </c>
      <c r="H464" s="23">
        <f t="shared" si="96"/>
        <v>-8208.25</v>
      </c>
      <c r="I464" s="24">
        <f t="shared" si="97"/>
        <v>-84.877348679065221</v>
      </c>
      <c r="J464" s="24">
        <f t="shared" si="98"/>
        <v>0</v>
      </c>
      <c r="K464" s="24">
        <f t="shared" si="99"/>
        <v>0.22914573509627986</v>
      </c>
    </row>
    <row r="465" spans="1:11">
      <c r="A465" s="26" t="s">
        <v>116</v>
      </c>
      <c r="B465" s="22" t="s">
        <v>117</v>
      </c>
      <c r="C465" s="23">
        <v>54277.85</v>
      </c>
      <c r="D465" s="23">
        <v>3582109</v>
      </c>
      <c r="E465" s="23">
        <v>0</v>
      </c>
      <c r="F465" s="23">
        <v>8208.25</v>
      </c>
      <c r="G465" s="23">
        <f t="shared" si="95"/>
        <v>-46069.599999999999</v>
      </c>
      <c r="H465" s="23">
        <f t="shared" si="96"/>
        <v>-8208.25</v>
      </c>
      <c r="I465" s="24">
        <f t="shared" si="97"/>
        <v>-84.877348679065221</v>
      </c>
      <c r="J465" s="24">
        <f t="shared" si="98"/>
        <v>0</v>
      </c>
      <c r="K465" s="24">
        <f t="shared" si="99"/>
        <v>0.22914573509627986</v>
      </c>
    </row>
    <row r="466" spans="1:11">
      <c r="A466" s="21"/>
      <c r="B466" s="22" t="s">
        <v>118</v>
      </c>
      <c r="C466" s="23">
        <v>2835006.35</v>
      </c>
      <c r="D466" s="23">
        <v>-3594441</v>
      </c>
      <c r="E466" s="23">
        <v>0</v>
      </c>
      <c r="F466" s="23">
        <v>5365029.7699999996</v>
      </c>
      <c r="G466" s="23">
        <f t="shared" si="95"/>
        <v>2530023.4199999995</v>
      </c>
      <c r="H466" s="23">
        <f t="shared" si="96"/>
        <v>-5365029.7699999996</v>
      </c>
      <c r="I466" s="24">
        <f t="shared" si="97"/>
        <v>89.242248787202868</v>
      </c>
      <c r="J466" s="24">
        <f t="shared" si="98"/>
        <v>0</v>
      </c>
      <c r="K466" s="24">
        <f t="shared" si="99"/>
        <v>-149.25908562694448</v>
      </c>
    </row>
    <row r="467" spans="1:11">
      <c r="A467" s="21" t="s">
        <v>119</v>
      </c>
      <c r="B467" s="22" t="s">
        <v>120</v>
      </c>
      <c r="C467" s="23">
        <v>-2835006.35</v>
      </c>
      <c r="D467" s="23">
        <v>3594441</v>
      </c>
      <c r="E467" s="23">
        <v>0</v>
      </c>
      <c r="F467" s="23">
        <v>-5365029.7699999996</v>
      </c>
      <c r="G467" s="23">
        <f t="shared" si="95"/>
        <v>-2530023.4199999995</v>
      </c>
      <c r="H467" s="23">
        <f t="shared" si="96"/>
        <v>5365029.7699999996</v>
      </c>
      <c r="I467" s="24">
        <f t="shared" si="97"/>
        <v>89.242248787202868</v>
      </c>
      <c r="J467" s="24">
        <f t="shared" si="98"/>
        <v>0</v>
      </c>
      <c r="K467" s="24">
        <f t="shared" si="99"/>
        <v>-149.25908562694448</v>
      </c>
    </row>
    <row r="468" spans="1:11">
      <c r="A468" s="25" t="s">
        <v>121</v>
      </c>
      <c r="B468" s="22" t="s">
        <v>122</v>
      </c>
      <c r="C468" s="23">
        <v>-2835006.35</v>
      </c>
      <c r="D468" s="23">
        <v>3594441</v>
      </c>
      <c r="E468" s="23">
        <v>0</v>
      </c>
      <c r="F468" s="23">
        <v>-5365029.7699999996</v>
      </c>
      <c r="G468" s="23">
        <f t="shared" si="95"/>
        <v>-2530023.4199999995</v>
      </c>
      <c r="H468" s="23">
        <f t="shared" si="96"/>
        <v>5365029.7699999996</v>
      </c>
      <c r="I468" s="24">
        <f t="shared" si="97"/>
        <v>89.242248787202868</v>
      </c>
      <c r="J468" s="24">
        <f t="shared" si="98"/>
        <v>0</v>
      </c>
      <c r="K468" s="24">
        <f t="shared" si="99"/>
        <v>-149.25908562694448</v>
      </c>
    </row>
    <row r="469" spans="1:11" ht="25.5">
      <c r="A469" s="26" t="s">
        <v>192</v>
      </c>
      <c r="B469" s="22" t="s">
        <v>193</v>
      </c>
      <c r="C469" s="23">
        <v>0</v>
      </c>
      <c r="D469" s="23">
        <v>3594441</v>
      </c>
      <c r="E469" s="23">
        <v>0</v>
      </c>
      <c r="F469" s="23">
        <v>-3594441</v>
      </c>
      <c r="G469" s="23">
        <f t="shared" si="95"/>
        <v>-3594441</v>
      </c>
      <c r="H469" s="23">
        <f t="shared" si="96"/>
        <v>3594441</v>
      </c>
      <c r="I469" s="24">
        <f t="shared" si="97"/>
        <v>0</v>
      </c>
      <c r="J469" s="24">
        <f t="shared" si="98"/>
        <v>0</v>
      </c>
      <c r="K469" s="24">
        <f t="shared" si="99"/>
        <v>-100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05"/>
  <sheetViews>
    <sheetView zoomScaleNormal="100" workbookViewId="0">
      <pane ySplit="10" topLeftCell="A11" activePane="bottomLeft" state="frozen"/>
      <selection pane="bottomLeft" activeCell="A11" sqref="A11"/>
    </sheetView>
  </sheetViews>
  <sheetFormatPr defaultColWidth="9.140625" defaultRowHeight="12.75"/>
  <cols>
    <col min="1" max="1" width="16.42578125" style="7" customWidth="1"/>
    <col min="2" max="2" width="50" style="4" customWidth="1"/>
    <col min="3" max="5" width="15.42578125" style="5" customWidth="1"/>
    <col min="6" max="6" width="11.42578125" style="5" customWidth="1"/>
    <col min="7" max="8" width="15.42578125" style="5" customWidth="1"/>
    <col min="9" max="9" width="15.42578125" style="6" customWidth="1"/>
    <col min="10" max="10" width="11.42578125" style="6" customWidth="1"/>
    <col min="11" max="11" width="15.42578125" style="6" customWidth="1"/>
    <col min="12" max="16384" width="9.140625" style="1"/>
  </cols>
  <sheetData>
    <row r="1" spans="1:11" ht="37.5" customHeight="1">
      <c r="A1" s="52"/>
      <c r="B1" s="52"/>
      <c r="C1" s="52"/>
      <c r="D1" s="52"/>
      <c r="E1" s="52"/>
      <c r="F1" s="52"/>
      <c r="G1" s="52"/>
      <c r="H1" s="52"/>
      <c r="I1" s="52"/>
      <c r="J1" s="52"/>
      <c r="K1" s="52"/>
    </row>
    <row r="2" spans="1:11">
      <c r="A2" s="53" t="s">
        <v>76</v>
      </c>
      <c r="B2" s="53"/>
      <c r="C2" s="53"/>
      <c r="D2" s="53"/>
      <c r="E2" s="53"/>
      <c r="F2" s="53"/>
      <c r="G2" s="53"/>
      <c r="H2" s="53"/>
      <c r="I2" s="53"/>
      <c r="J2" s="53"/>
      <c r="K2" s="53"/>
    </row>
    <row r="3" spans="1:11" ht="15.75">
      <c r="A3" s="54" t="s">
        <v>0</v>
      </c>
      <c r="B3" s="54"/>
      <c r="C3" s="54"/>
      <c r="D3" s="54"/>
      <c r="E3" s="54"/>
      <c r="F3" s="54"/>
      <c r="G3" s="54"/>
      <c r="H3" s="54"/>
      <c r="I3" s="54"/>
      <c r="J3" s="54"/>
      <c r="K3" s="54"/>
    </row>
    <row r="4" spans="1:11">
      <c r="A4" s="55" t="s">
        <v>1</v>
      </c>
      <c r="B4" s="55"/>
      <c r="C4" s="55"/>
      <c r="D4" s="55"/>
      <c r="E4" s="55"/>
      <c r="F4" s="55"/>
      <c r="G4" s="55"/>
      <c r="H4" s="55"/>
      <c r="I4" s="55"/>
      <c r="J4" s="55"/>
      <c r="K4" s="55"/>
    </row>
    <row r="5" spans="1:11" ht="15.75">
      <c r="A5" s="51" t="s">
        <v>2</v>
      </c>
      <c r="B5" s="51"/>
      <c r="C5" s="51"/>
      <c r="D5" s="51"/>
      <c r="E5" s="51"/>
      <c r="F5" s="51"/>
      <c r="G5" s="51"/>
      <c r="H5" s="51"/>
      <c r="I5" s="51"/>
      <c r="J5" s="51"/>
      <c r="K5" s="51"/>
    </row>
    <row r="6" spans="1:11" ht="15.75" customHeight="1">
      <c r="A6" s="50" t="s">
        <v>83</v>
      </c>
      <c r="B6" s="50"/>
      <c r="C6" s="50"/>
      <c r="D6" s="50"/>
      <c r="E6" s="50"/>
      <c r="F6" s="50"/>
      <c r="G6" s="50"/>
      <c r="H6" s="50"/>
      <c r="I6" s="50"/>
      <c r="J6" s="50"/>
      <c r="K6" s="50"/>
    </row>
    <row r="7" spans="1:11" ht="15.75">
      <c r="A7" s="51" t="s">
        <v>152</v>
      </c>
      <c r="B7" s="51"/>
      <c r="C7" s="51"/>
      <c r="D7" s="51"/>
      <c r="E7" s="51"/>
      <c r="F7" s="51"/>
      <c r="G7" s="51"/>
      <c r="H7" s="51"/>
      <c r="I7" s="51"/>
      <c r="J7" s="51"/>
      <c r="K7" s="51"/>
    </row>
    <row r="8" spans="1:11" ht="12.75" customHeight="1">
      <c r="A8" s="34"/>
      <c r="B8" s="34"/>
      <c r="C8" s="35"/>
      <c r="D8" s="35"/>
      <c r="E8" s="35"/>
      <c r="F8" s="36"/>
      <c r="G8" s="37"/>
      <c r="H8" s="35"/>
      <c r="I8" s="35"/>
      <c r="J8" s="36"/>
      <c r="K8" s="38" t="s">
        <v>3</v>
      </c>
    </row>
    <row r="9" spans="1:11" ht="89.25">
      <c r="A9" s="39" t="s">
        <v>4</v>
      </c>
      <c r="B9" s="39" t="s">
        <v>5</v>
      </c>
      <c r="C9" s="40" t="s">
        <v>153</v>
      </c>
      <c r="D9" s="40" t="s">
        <v>77</v>
      </c>
      <c r="E9" s="40" t="s">
        <v>6</v>
      </c>
      <c r="F9" s="41" t="s">
        <v>7</v>
      </c>
      <c r="G9" s="40" t="s">
        <v>154</v>
      </c>
      <c r="H9" s="40" t="s">
        <v>8</v>
      </c>
      <c r="I9" s="40" t="s">
        <v>155</v>
      </c>
      <c r="J9" s="41" t="s">
        <v>9</v>
      </c>
      <c r="K9" s="40" t="s">
        <v>10</v>
      </c>
    </row>
    <row r="10" spans="1:11" s="2" customFormat="1" ht="15">
      <c r="A10" s="42">
        <v>1</v>
      </c>
      <c r="B10" s="42">
        <v>2</v>
      </c>
      <c r="C10" s="42">
        <v>3</v>
      </c>
      <c r="D10" s="42">
        <v>4</v>
      </c>
      <c r="E10" s="42">
        <v>5</v>
      </c>
      <c r="F10" s="42">
        <v>6</v>
      </c>
      <c r="G10" s="42" t="s">
        <v>11</v>
      </c>
      <c r="H10" s="42" t="s">
        <v>12</v>
      </c>
      <c r="I10" s="42" t="s">
        <v>13</v>
      </c>
      <c r="J10" s="42" t="s">
        <v>14</v>
      </c>
      <c r="K10" s="42" t="s">
        <v>15</v>
      </c>
    </row>
    <row r="11" spans="1:11" s="2" customFormat="1" ht="15">
      <c r="A11" s="43"/>
      <c r="B11" s="44" t="s">
        <v>16</v>
      </c>
      <c r="C11" s="45"/>
      <c r="D11" s="45"/>
      <c r="E11" s="45"/>
      <c r="F11" s="45"/>
      <c r="G11" s="45"/>
      <c r="H11" s="45"/>
      <c r="I11" s="46"/>
      <c r="J11" s="46"/>
      <c r="K11" s="46"/>
    </row>
    <row r="12" spans="1:11">
      <c r="A12" s="47" t="s">
        <v>31</v>
      </c>
      <c r="B12" s="48" t="s">
        <v>32</v>
      </c>
      <c r="C12" s="23"/>
      <c r="D12" s="23"/>
      <c r="E12" s="23"/>
      <c r="F12" s="23"/>
      <c r="G12" s="23"/>
      <c r="H12" s="23"/>
      <c r="I12" s="24"/>
      <c r="J12" s="24"/>
      <c r="K12" s="24"/>
    </row>
    <row r="13" spans="1:11">
      <c r="A13" s="21" t="s">
        <v>19</v>
      </c>
      <c r="B13" s="22" t="s">
        <v>20</v>
      </c>
      <c r="C13" s="23">
        <v>97274740.010000005</v>
      </c>
      <c r="D13" s="23">
        <v>104432162</v>
      </c>
      <c r="E13" s="23">
        <v>50615299</v>
      </c>
      <c r="F13" s="23">
        <v>102575066.51000001</v>
      </c>
      <c r="G13" s="23">
        <f t="shared" ref="G13:G49" si="0">F13-C13</f>
        <v>5300326.5</v>
      </c>
      <c r="H13" s="23">
        <f t="shared" ref="H13:H49" si="1">E13-F13</f>
        <v>-51959767.510000005</v>
      </c>
      <c r="I13" s="24">
        <f t="shared" ref="I13:I49" si="2">IF(ISERROR(F13/C13),0,F13/C13*100-100)</f>
        <v>5.4488210397222616</v>
      </c>
      <c r="J13" s="24">
        <f t="shared" ref="J13:J49" si="3">IF(ISERROR(F13/E13),0,F13/E13*100)</f>
        <v>202.65624926961311</v>
      </c>
      <c r="K13" s="24">
        <f t="shared" ref="K13:K49" si="4">IF(ISERROR(F13/D13),0,F13/D13*100)</f>
        <v>98.221720728141207</v>
      </c>
    </row>
    <row r="14" spans="1:11" ht="25.5">
      <c r="A14" s="25" t="s">
        <v>128</v>
      </c>
      <c r="B14" s="22" t="s">
        <v>129</v>
      </c>
      <c r="C14" s="23">
        <v>1359397.01</v>
      </c>
      <c r="D14" s="23">
        <v>2957141</v>
      </c>
      <c r="E14" s="23">
        <v>1532270</v>
      </c>
      <c r="F14" s="23">
        <v>1728059.39</v>
      </c>
      <c r="G14" s="23">
        <f t="shared" si="0"/>
        <v>368662.37999999989</v>
      </c>
      <c r="H14" s="23">
        <f t="shared" si="1"/>
        <v>-195789.3899999999</v>
      </c>
      <c r="I14" s="24">
        <f t="shared" si="2"/>
        <v>27.119552072576639</v>
      </c>
      <c r="J14" s="24">
        <f t="shared" si="3"/>
        <v>112.7777343418588</v>
      </c>
      <c r="K14" s="24">
        <f t="shared" si="4"/>
        <v>58.436827665640557</v>
      </c>
    </row>
    <row r="15" spans="1:11">
      <c r="A15" s="25" t="s">
        <v>156</v>
      </c>
      <c r="B15" s="22" t="s">
        <v>157</v>
      </c>
      <c r="C15" s="23">
        <v>338974</v>
      </c>
      <c r="D15" s="23">
        <v>959527</v>
      </c>
      <c r="E15" s="23">
        <v>479762</v>
      </c>
      <c r="F15" s="23">
        <v>331514</v>
      </c>
      <c r="G15" s="23">
        <f t="shared" si="0"/>
        <v>-7460</v>
      </c>
      <c r="H15" s="23">
        <f t="shared" si="1"/>
        <v>148248</v>
      </c>
      <c r="I15" s="24">
        <f t="shared" si="2"/>
        <v>-2.2007587602589069</v>
      </c>
      <c r="J15" s="24">
        <f t="shared" si="3"/>
        <v>69.099678590634525</v>
      </c>
      <c r="K15" s="24">
        <f t="shared" si="4"/>
        <v>34.549731273846383</v>
      </c>
    </row>
    <row r="16" spans="1:11">
      <c r="A16" s="25" t="s">
        <v>130</v>
      </c>
      <c r="B16" s="22" t="s">
        <v>131</v>
      </c>
      <c r="C16" s="23">
        <v>0</v>
      </c>
      <c r="D16" s="23">
        <v>5654</v>
      </c>
      <c r="E16" s="23">
        <v>0</v>
      </c>
      <c r="F16" s="23">
        <v>5653.12</v>
      </c>
      <c r="G16" s="23">
        <f t="shared" si="0"/>
        <v>5653.12</v>
      </c>
      <c r="H16" s="23">
        <f t="shared" si="1"/>
        <v>-5653.12</v>
      </c>
      <c r="I16" s="24">
        <f t="shared" si="2"/>
        <v>0</v>
      </c>
      <c r="J16" s="24">
        <f t="shared" si="3"/>
        <v>0</v>
      </c>
      <c r="K16" s="24">
        <f t="shared" si="4"/>
        <v>99.98443579766537</v>
      </c>
    </row>
    <row r="17" spans="1:11">
      <c r="A17" s="26" t="s">
        <v>132</v>
      </c>
      <c r="B17" s="22" t="s">
        <v>133</v>
      </c>
      <c r="C17" s="23">
        <v>0</v>
      </c>
      <c r="D17" s="23">
        <v>5654</v>
      </c>
      <c r="E17" s="23">
        <v>0</v>
      </c>
      <c r="F17" s="23">
        <v>5653.12</v>
      </c>
      <c r="G17" s="23">
        <f t="shared" si="0"/>
        <v>5653.12</v>
      </c>
      <c r="H17" s="23">
        <f t="shared" si="1"/>
        <v>-5653.12</v>
      </c>
      <c r="I17" s="24">
        <f t="shared" si="2"/>
        <v>0</v>
      </c>
      <c r="J17" s="24">
        <f t="shared" si="3"/>
        <v>0</v>
      </c>
      <c r="K17" s="24">
        <f t="shared" si="4"/>
        <v>99.98443579766537</v>
      </c>
    </row>
    <row r="18" spans="1:11">
      <c r="A18" s="27" t="s">
        <v>134</v>
      </c>
      <c r="B18" s="22" t="s">
        <v>135</v>
      </c>
      <c r="C18" s="23">
        <v>0</v>
      </c>
      <c r="D18" s="23">
        <v>5654</v>
      </c>
      <c r="E18" s="23">
        <v>0</v>
      </c>
      <c r="F18" s="23">
        <v>5653.12</v>
      </c>
      <c r="G18" s="23">
        <f t="shared" si="0"/>
        <v>5653.12</v>
      </c>
      <c r="H18" s="23">
        <f t="shared" si="1"/>
        <v>-5653.12</v>
      </c>
      <c r="I18" s="24">
        <f t="shared" si="2"/>
        <v>0</v>
      </c>
      <c r="J18" s="24">
        <f t="shared" si="3"/>
        <v>0</v>
      </c>
      <c r="K18" s="24">
        <f t="shared" si="4"/>
        <v>99.98443579766537</v>
      </c>
    </row>
    <row r="19" spans="1:11" ht="25.5">
      <c r="A19" s="28" t="s">
        <v>136</v>
      </c>
      <c r="B19" s="22" t="s">
        <v>137</v>
      </c>
      <c r="C19" s="23">
        <v>0</v>
      </c>
      <c r="D19" s="23">
        <v>5654</v>
      </c>
      <c r="E19" s="23">
        <v>0</v>
      </c>
      <c r="F19" s="23">
        <v>5653.12</v>
      </c>
      <c r="G19" s="23">
        <f t="shared" si="0"/>
        <v>5653.12</v>
      </c>
      <c r="H19" s="23">
        <f t="shared" si="1"/>
        <v>-5653.12</v>
      </c>
      <c r="I19" s="24">
        <f t="shared" si="2"/>
        <v>0</v>
      </c>
      <c r="J19" s="24">
        <f t="shared" si="3"/>
        <v>0</v>
      </c>
      <c r="K19" s="24">
        <f t="shared" si="4"/>
        <v>99.98443579766537</v>
      </c>
    </row>
    <row r="20" spans="1:11" ht="25.5">
      <c r="A20" s="29" t="s">
        <v>158</v>
      </c>
      <c r="B20" s="22" t="s">
        <v>159</v>
      </c>
      <c r="C20" s="23">
        <v>0</v>
      </c>
      <c r="D20" s="23">
        <v>5654</v>
      </c>
      <c r="E20" s="23">
        <v>0</v>
      </c>
      <c r="F20" s="23">
        <v>5653.12</v>
      </c>
      <c r="G20" s="23">
        <f t="shared" si="0"/>
        <v>5653.12</v>
      </c>
      <c r="H20" s="23">
        <f t="shared" si="1"/>
        <v>-5653.12</v>
      </c>
      <c r="I20" s="24">
        <f t="shared" si="2"/>
        <v>0</v>
      </c>
      <c r="J20" s="24">
        <f t="shared" si="3"/>
        <v>0</v>
      </c>
      <c r="K20" s="24">
        <f t="shared" si="4"/>
        <v>99.98443579766537</v>
      </c>
    </row>
    <row r="21" spans="1:11">
      <c r="A21" s="25" t="s">
        <v>84</v>
      </c>
      <c r="B21" s="22" t="s">
        <v>85</v>
      </c>
      <c r="C21" s="23">
        <v>95576369</v>
      </c>
      <c r="D21" s="23">
        <v>100509840</v>
      </c>
      <c r="E21" s="23">
        <v>48603267</v>
      </c>
      <c r="F21" s="23">
        <v>100509840</v>
      </c>
      <c r="G21" s="23">
        <f t="shared" si="0"/>
        <v>4933471</v>
      </c>
      <c r="H21" s="23">
        <f t="shared" si="1"/>
        <v>-51906573</v>
      </c>
      <c r="I21" s="24">
        <f t="shared" si="2"/>
        <v>5.1618104470991142</v>
      </c>
      <c r="J21" s="24">
        <f t="shared" si="3"/>
        <v>206.79646905217299</v>
      </c>
      <c r="K21" s="24">
        <f t="shared" si="4"/>
        <v>100</v>
      </c>
    </row>
    <row r="22" spans="1:11">
      <c r="A22" s="26" t="s">
        <v>86</v>
      </c>
      <c r="B22" s="22" t="s">
        <v>87</v>
      </c>
      <c r="C22" s="23">
        <v>95576369</v>
      </c>
      <c r="D22" s="23">
        <v>100509840</v>
      </c>
      <c r="E22" s="23">
        <v>48603267</v>
      </c>
      <c r="F22" s="23">
        <v>100509840</v>
      </c>
      <c r="G22" s="23">
        <f t="shared" si="0"/>
        <v>4933471</v>
      </c>
      <c r="H22" s="23">
        <f t="shared" si="1"/>
        <v>-51906573</v>
      </c>
      <c r="I22" s="24">
        <f t="shared" si="2"/>
        <v>5.1618104470991142</v>
      </c>
      <c r="J22" s="24">
        <f t="shared" si="3"/>
        <v>206.79646905217299</v>
      </c>
      <c r="K22" s="24">
        <f t="shared" si="4"/>
        <v>100</v>
      </c>
    </row>
    <row r="23" spans="1:11">
      <c r="A23" s="21" t="s">
        <v>88</v>
      </c>
      <c r="B23" s="22" t="s">
        <v>89</v>
      </c>
      <c r="C23" s="23">
        <v>44268174.920000002</v>
      </c>
      <c r="D23" s="23">
        <v>105800263</v>
      </c>
      <c r="E23" s="23">
        <v>50965299</v>
      </c>
      <c r="F23" s="23">
        <v>46005020.420000002</v>
      </c>
      <c r="G23" s="23">
        <f t="shared" si="0"/>
        <v>1736845.5</v>
      </c>
      <c r="H23" s="23">
        <f t="shared" si="1"/>
        <v>4960278.5799999982</v>
      </c>
      <c r="I23" s="24">
        <f t="shared" si="2"/>
        <v>3.9234630818613283</v>
      </c>
      <c r="J23" s="24">
        <f t="shared" si="3"/>
        <v>90.267341353182289</v>
      </c>
      <c r="K23" s="24">
        <f t="shared" si="4"/>
        <v>43.482897977295195</v>
      </c>
    </row>
    <row r="24" spans="1:11">
      <c r="A24" s="25" t="s">
        <v>90</v>
      </c>
      <c r="B24" s="22" t="s">
        <v>91</v>
      </c>
      <c r="C24" s="23">
        <v>43938243.390000001</v>
      </c>
      <c r="D24" s="23">
        <v>102625518</v>
      </c>
      <c r="E24" s="23">
        <v>50304796</v>
      </c>
      <c r="F24" s="23">
        <v>45360628.090000004</v>
      </c>
      <c r="G24" s="23">
        <f t="shared" si="0"/>
        <v>1422384.700000003</v>
      </c>
      <c r="H24" s="23">
        <f t="shared" si="1"/>
        <v>4944167.9099999964</v>
      </c>
      <c r="I24" s="24">
        <f t="shared" si="2"/>
        <v>3.2372361529676539</v>
      </c>
      <c r="J24" s="24">
        <f t="shared" si="3"/>
        <v>90.171577457544998</v>
      </c>
      <c r="K24" s="24">
        <f t="shared" si="4"/>
        <v>44.200145318633133</v>
      </c>
    </row>
    <row r="25" spans="1:11">
      <c r="A25" s="26" t="s">
        <v>92</v>
      </c>
      <c r="B25" s="22" t="s">
        <v>93</v>
      </c>
      <c r="C25" s="23">
        <v>34542682.469999999</v>
      </c>
      <c r="D25" s="23">
        <v>80243258</v>
      </c>
      <c r="E25" s="23">
        <v>35398848</v>
      </c>
      <c r="F25" s="23">
        <v>36439923.219999999</v>
      </c>
      <c r="G25" s="23">
        <f t="shared" si="0"/>
        <v>1897240.75</v>
      </c>
      <c r="H25" s="23">
        <f t="shared" si="1"/>
        <v>-1041075.2199999988</v>
      </c>
      <c r="I25" s="24">
        <f t="shared" si="2"/>
        <v>5.4924534353918233</v>
      </c>
      <c r="J25" s="24">
        <f t="shared" si="3"/>
        <v>102.94098615864561</v>
      </c>
      <c r="K25" s="24">
        <f t="shared" si="4"/>
        <v>45.411819171150803</v>
      </c>
    </row>
    <row r="26" spans="1:11">
      <c r="A26" s="27" t="s">
        <v>94</v>
      </c>
      <c r="B26" s="22" t="s">
        <v>95</v>
      </c>
      <c r="C26" s="23">
        <v>19892156.09</v>
      </c>
      <c r="D26" s="23">
        <v>47988445</v>
      </c>
      <c r="E26" s="23">
        <v>20390276</v>
      </c>
      <c r="F26" s="23">
        <v>20689696.719999999</v>
      </c>
      <c r="G26" s="23">
        <f t="shared" si="0"/>
        <v>797540.62999999896</v>
      </c>
      <c r="H26" s="23">
        <f t="shared" si="1"/>
        <v>-299420.71999999881</v>
      </c>
      <c r="I26" s="24">
        <f t="shared" si="2"/>
        <v>4.0093221991201347</v>
      </c>
      <c r="J26" s="24">
        <f t="shared" si="3"/>
        <v>101.46844858794456</v>
      </c>
      <c r="K26" s="24">
        <f t="shared" si="4"/>
        <v>43.113913609828366</v>
      </c>
    </row>
    <row r="27" spans="1:11">
      <c r="A27" s="27" t="s">
        <v>96</v>
      </c>
      <c r="B27" s="22" t="s">
        <v>97</v>
      </c>
      <c r="C27" s="23">
        <v>14650526.380000001</v>
      </c>
      <c r="D27" s="23">
        <v>32254813</v>
      </c>
      <c r="E27" s="23">
        <v>15008572</v>
      </c>
      <c r="F27" s="23">
        <v>15750226.5</v>
      </c>
      <c r="G27" s="23">
        <f t="shared" si="0"/>
        <v>1099700.1199999992</v>
      </c>
      <c r="H27" s="23">
        <f t="shared" si="1"/>
        <v>-741654.5</v>
      </c>
      <c r="I27" s="24">
        <f t="shared" si="2"/>
        <v>7.506215759600579</v>
      </c>
      <c r="J27" s="24">
        <f t="shared" si="3"/>
        <v>104.94153940827948</v>
      </c>
      <c r="K27" s="24">
        <f t="shared" si="4"/>
        <v>48.830624130420475</v>
      </c>
    </row>
    <row r="28" spans="1:11">
      <c r="A28" s="28" t="s">
        <v>98</v>
      </c>
      <c r="B28" s="22" t="s">
        <v>99</v>
      </c>
      <c r="C28" s="23">
        <v>14831.7</v>
      </c>
      <c r="D28" s="23">
        <v>0</v>
      </c>
      <c r="E28" s="23">
        <v>0</v>
      </c>
      <c r="F28" s="23">
        <v>73106.070000000007</v>
      </c>
      <c r="G28" s="23">
        <f t="shared" si="0"/>
        <v>58274.37000000001</v>
      </c>
      <c r="H28" s="23">
        <f t="shared" si="1"/>
        <v>-73106.070000000007</v>
      </c>
      <c r="I28" s="24">
        <f t="shared" si="2"/>
        <v>392.90418495519737</v>
      </c>
      <c r="J28" s="24">
        <f t="shared" si="3"/>
        <v>0</v>
      </c>
      <c r="K28" s="24">
        <f t="shared" si="4"/>
        <v>0</v>
      </c>
    </row>
    <row r="29" spans="1:11">
      <c r="A29" s="26" t="s">
        <v>100</v>
      </c>
      <c r="B29" s="22" t="s">
        <v>101</v>
      </c>
      <c r="C29" s="23">
        <v>645216.64</v>
      </c>
      <c r="D29" s="23">
        <v>2241992</v>
      </c>
      <c r="E29" s="23">
        <v>1253898</v>
      </c>
      <c r="F29" s="23">
        <v>1005024.07</v>
      </c>
      <c r="G29" s="23">
        <f t="shared" si="0"/>
        <v>359807.42999999993</v>
      </c>
      <c r="H29" s="23">
        <f t="shared" si="1"/>
        <v>248873.93000000005</v>
      </c>
      <c r="I29" s="24">
        <f t="shared" si="2"/>
        <v>55.765367427597624</v>
      </c>
      <c r="J29" s="24">
        <f t="shared" si="3"/>
        <v>80.151979666607645</v>
      </c>
      <c r="K29" s="24">
        <f t="shared" si="4"/>
        <v>44.827281720898199</v>
      </c>
    </row>
    <row r="30" spans="1:11">
      <c r="A30" s="27" t="s">
        <v>102</v>
      </c>
      <c r="B30" s="22" t="s">
        <v>103</v>
      </c>
      <c r="C30" s="23">
        <v>644893.46</v>
      </c>
      <c r="D30" s="23">
        <v>2177791</v>
      </c>
      <c r="E30" s="23">
        <v>1248326</v>
      </c>
      <c r="F30" s="23">
        <v>956900.58</v>
      </c>
      <c r="G30" s="23">
        <f t="shared" si="0"/>
        <v>312007.12</v>
      </c>
      <c r="H30" s="23">
        <f t="shared" si="1"/>
        <v>291425.42000000004</v>
      </c>
      <c r="I30" s="24">
        <f t="shared" si="2"/>
        <v>48.381188421417704</v>
      </c>
      <c r="J30" s="24">
        <f t="shared" si="3"/>
        <v>76.654702377423845</v>
      </c>
      <c r="K30" s="24">
        <f t="shared" si="4"/>
        <v>43.939045574162073</v>
      </c>
    </row>
    <row r="31" spans="1:11">
      <c r="A31" s="27" t="s">
        <v>104</v>
      </c>
      <c r="B31" s="22" t="s">
        <v>105</v>
      </c>
      <c r="C31" s="23">
        <v>323.18</v>
      </c>
      <c r="D31" s="23">
        <v>64201</v>
      </c>
      <c r="E31" s="23">
        <v>5572</v>
      </c>
      <c r="F31" s="23">
        <v>48123.49</v>
      </c>
      <c r="G31" s="23">
        <f t="shared" si="0"/>
        <v>47800.31</v>
      </c>
      <c r="H31" s="23">
        <f t="shared" si="1"/>
        <v>-42551.49</v>
      </c>
      <c r="I31" s="24">
        <f t="shared" si="2"/>
        <v>14790.615137075312</v>
      </c>
      <c r="J31" s="24">
        <f t="shared" si="3"/>
        <v>863.66636755204593</v>
      </c>
      <c r="K31" s="24">
        <f t="shared" si="4"/>
        <v>74.95753960218687</v>
      </c>
    </row>
    <row r="32" spans="1:11" ht="25.5">
      <c r="A32" s="26" t="s">
        <v>140</v>
      </c>
      <c r="B32" s="22" t="s">
        <v>141</v>
      </c>
      <c r="C32" s="23">
        <v>7897260.6799999997</v>
      </c>
      <c r="D32" s="23">
        <v>18635239</v>
      </c>
      <c r="E32" s="23">
        <v>13061872</v>
      </c>
      <c r="F32" s="23">
        <v>7240584.4000000004</v>
      </c>
      <c r="G32" s="23">
        <f t="shared" si="0"/>
        <v>-656676.27999999933</v>
      </c>
      <c r="H32" s="23">
        <f t="shared" si="1"/>
        <v>5821287.5999999996</v>
      </c>
      <c r="I32" s="24">
        <f t="shared" si="2"/>
        <v>-8.3152412793343302</v>
      </c>
      <c r="J32" s="24">
        <f t="shared" si="3"/>
        <v>55.432976222703765</v>
      </c>
      <c r="K32" s="24">
        <f t="shared" si="4"/>
        <v>38.854261005184853</v>
      </c>
    </row>
    <row r="33" spans="1:11">
      <c r="A33" s="27" t="s">
        <v>142</v>
      </c>
      <c r="B33" s="22" t="s">
        <v>143</v>
      </c>
      <c r="C33" s="23">
        <v>7897260.6799999997</v>
      </c>
      <c r="D33" s="23">
        <v>18635239</v>
      </c>
      <c r="E33" s="23">
        <v>13061872</v>
      </c>
      <c r="F33" s="23">
        <v>7240584.4000000004</v>
      </c>
      <c r="G33" s="23">
        <f t="shared" si="0"/>
        <v>-656676.27999999933</v>
      </c>
      <c r="H33" s="23">
        <f t="shared" si="1"/>
        <v>5821287.5999999996</v>
      </c>
      <c r="I33" s="24">
        <f t="shared" si="2"/>
        <v>-8.3152412793343302</v>
      </c>
      <c r="J33" s="24">
        <f t="shared" si="3"/>
        <v>55.432976222703765</v>
      </c>
      <c r="K33" s="24">
        <f t="shared" si="4"/>
        <v>38.854261005184853</v>
      </c>
    </row>
    <row r="34" spans="1:11" ht="25.5">
      <c r="A34" s="26" t="s">
        <v>106</v>
      </c>
      <c r="B34" s="22" t="s">
        <v>107</v>
      </c>
      <c r="C34" s="23">
        <v>853083.6</v>
      </c>
      <c r="D34" s="23">
        <v>1505029</v>
      </c>
      <c r="E34" s="23">
        <v>590178</v>
      </c>
      <c r="F34" s="23">
        <v>675096.4</v>
      </c>
      <c r="G34" s="23">
        <f t="shared" si="0"/>
        <v>-177987.19999999995</v>
      </c>
      <c r="H34" s="23">
        <f t="shared" si="1"/>
        <v>-84918.400000000023</v>
      </c>
      <c r="I34" s="24">
        <f t="shared" si="2"/>
        <v>-20.863980974432039</v>
      </c>
      <c r="J34" s="24">
        <f t="shared" si="3"/>
        <v>114.3886081826161</v>
      </c>
      <c r="K34" s="24">
        <f t="shared" si="4"/>
        <v>44.856039318843692</v>
      </c>
    </row>
    <row r="35" spans="1:11">
      <c r="A35" s="27" t="s">
        <v>108</v>
      </c>
      <c r="B35" s="22" t="s">
        <v>109</v>
      </c>
      <c r="C35" s="23">
        <v>756886.6</v>
      </c>
      <c r="D35" s="23">
        <v>1132339</v>
      </c>
      <c r="E35" s="23">
        <v>133488</v>
      </c>
      <c r="F35" s="23">
        <v>666136.4</v>
      </c>
      <c r="G35" s="23">
        <f t="shared" si="0"/>
        <v>-90750.199999999953</v>
      </c>
      <c r="H35" s="23">
        <f t="shared" si="1"/>
        <v>-532648.4</v>
      </c>
      <c r="I35" s="24">
        <f t="shared" si="2"/>
        <v>-11.989933498624495</v>
      </c>
      <c r="J35" s="24">
        <f t="shared" si="3"/>
        <v>499.02343281793122</v>
      </c>
      <c r="K35" s="24">
        <f t="shared" si="4"/>
        <v>58.828354406233473</v>
      </c>
    </row>
    <row r="36" spans="1:11" ht="25.5">
      <c r="A36" s="28" t="s">
        <v>144</v>
      </c>
      <c r="B36" s="22" t="s">
        <v>145</v>
      </c>
      <c r="C36" s="23">
        <v>96471.48</v>
      </c>
      <c r="D36" s="23">
        <v>266976</v>
      </c>
      <c r="E36" s="23">
        <v>133488</v>
      </c>
      <c r="F36" s="23">
        <v>99879.4</v>
      </c>
      <c r="G36" s="23">
        <f t="shared" si="0"/>
        <v>3407.9199999999983</v>
      </c>
      <c r="H36" s="23">
        <f t="shared" si="1"/>
        <v>33608.600000000006</v>
      </c>
      <c r="I36" s="24">
        <f t="shared" si="2"/>
        <v>3.532567345292108</v>
      </c>
      <c r="J36" s="24">
        <f t="shared" si="3"/>
        <v>74.822755603499928</v>
      </c>
      <c r="K36" s="24">
        <f t="shared" si="4"/>
        <v>37.411377801749964</v>
      </c>
    </row>
    <row r="37" spans="1:11" ht="25.5">
      <c r="A37" s="28" t="s">
        <v>110</v>
      </c>
      <c r="B37" s="22" t="s">
        <v>111</v>
      </c>
      <c r="C37" s="23">
        <v>660415.12</v>
      </c>
      <c r="D37" s="23">
        <v>865363</v>
      </c>
      <c r="E37" s="23">
        <v>0</v>
      </c>
      <c r="F37" s="23">
        <v>566257</v>
      </c>
      <c r="G37" s="23">
        <f t="shared" si="0"/>
        <v>-94158.12</v>
      </c>
      <c r="H37" s="23">
        <f t="shared" si="1"/>
        <v>-566257</v>
      </c>
      <c r="I37" s="24">
        <f t="shared" si="2"/>
        <v>-14.257414336606956</v>
      </c>
      <c r="J37" s="24">
        <f t="shared" si="3"/>
        <v>0</v>
      </c>
      <c r="K37" s="24">
        <f t="shared" si="4"/>
        <v>65.43577666251042</v>
      </c>
    </row>
    <row r="38" spans="1:11" ht="25.5">
      <c r="A38" s="29" t="s">
        <v>112</v>
      </c>
      <c r="B38" s="22" t="s">
        <v>113</v>
      </c>
      <c r="C38" s="23">
        <v>241924.12</v>
      </c>
      <c r="D38" s="23">
        <v>84000</v>
      </c>
      <c r="E38" s="23">
        <v>0</v>
      </c>
      <c r="F38" s="23">
        <v>84000</v>
      </c>
      <c r="G38" s="23">
        <f t="shared" si="0"/>
        <v>-157924.12</v>
      </c>
      <c r="H38" s="23">
        <f t="shared" si="1"/>
        <v>-84000</v>
      </c>
      <c r="I38" s="24">
        <f t="shared" si="2"/>
        <v>-65.278369101848966</v>
      </c>
      <c r="J38" s="24">
        <f t="shared" si="3"/>
        <v>0</v>
      </c>
      <c r="K38" s="24">
        <f t="shared" si="4"/>
        <v>100</v>
      </c>
    </row>
    <row r="39" spans="1:11" ht="25.5">
      <c r="A39" s="29" t="s">
        <v>267</v>
      </c>
      <c r="B39" s="22" t="s">
        <v>268</v>
      </c>
      <c r="C39" s="23">
        <v>418491</v>
      </c>
      <c r="D39" s="23">
        <v>781363</v>
      </c>
      <c r="E39" s="23">
        <v>0</v>
      </c>
      <c r="F39" s="23">
        <v>482257</v>
      </c>
      <c r="G39" s="23">
        <f t="shared" si="0"/>
        <v>63766</v>
      </c>
      <c r="H39" s="23">
        <f t="shared" si="1"/>
        <v>-482257</v>
      </c>
      <c r="I39" s="24">
        <f t="shared" si="2"/>
        <v>15.237125768535037</v>
      </c>
      <c r="J39" s="24">
        <f t="shared" si="3"/>
        <v>0</v>
      </c>
      <c r="K39" s="24">
        <f t="shared" si="4"/>
        <v>61.719968823709337</v>
      </c>
    </row>
    <row r="40" spans="1:11" ht="25.5">
      <c r="A40" s="27" t="s">
        <v>188</v>
      </c>
      <c r="B40" s="22" t="s">
        <v>189</v>
      </c>
      <c r="C40" s="23">
        <v>96197</v>
      </c>
      <c r="D40" s="23">
        <v>372690</v>
      </c>
      <c r="E40" s="23">
        <v>456690</v>
      </c>
      <c r="F40" s="23">
        <v>8960</v>
      </c>
      <c r="G40" s="23">
        <f t="shared" si="0"/>
        <v>-87237</v>
      </c>
      <c r="H40" s="23">
        <f t="shared" si="1"/>
        <v>447730</v>
      </c>
      <c r="I40" s="24">
        <f t="shared" si="2"/>
        <v>-90.685780221836438</v>
      </c>
      <c r="J40" s="24">
        <f t="shared" si="3"/>
        <v>1.9619435503295453</v>
      </c>
      <c r="K40" s="24">
        <f t="shared" si="4"/>
        <v>2.4041428533097213</v>
      </c>
    </row>
    <row r="41" spans="1:11" ht="25.5">
      <c r="A41" s="28" t="s">
        <v>207</v>
      </c>
      <c r="B41" s="22" t="s">
        <v>208</v>
      </c>
      <c r="C41" s="23">
        <v>56197</v>
      </c>
      <c r="D41" s="23">
        <v>0</v>
      </c>
      <c r="E41" s="23">
        <v>0</v>
      </c>
      <c r="F41" s="23">
        <v>0</v>
      </c>
      <c r="G41" s="23">
        <f t="shared" si="0"/>
        <v>-56197</v>
      </c>
      <c r="H41" s="23">
        <f t="shared" si="1"/>
        <v>0</v>
      </c>
      <c r="I41" s="24">
        <f t="shared" si="2"/>
        <v>-100</v>
      </c>
      <c r="J41" s="24">
        <f t="shared" si="3"/>
        <v>0</v>
      </c>
      <c r="K41" s="24">
        <f t="shared" si="4"/>
        <v>0</v>
      </c>
    </row>
    <row r="42" spans="1:11" ht="38.25">
      <c r="A42" s="28" t="s">
        <v>190</v>
      </c>
      <c r="B42" s="22" t="s">
        <v>191</v>
      </c>
      <c r="C42" s="23">
        <v>40000</v>
      </c>
      <c r="D42" s="23">
        <v>372690</v>
      </c>
      <c r="E42" s="23">
        <v>456690</v>
      </c>
      <c r="F42" s="23">
        <v>8960</v>
      </c>
      <c r="G42" s="23">
        <f t="shared" si="0"/>
        <v>-31040</v>
      </c>
      <c r="H42" s="23">
        <f t="shared" si="1"/>
        <v>447730</v>
      </c>
      <c r="I42" s="24">
        <f t="shared" si="2"/>
        <v>-77.599999999999994</v>
      </c>
      <c r="J42" s="24">
        <f t="shared" si="3"/>
        <v>1.9619435503295453</v>
      </c>
      <c r="K42" s="24">
        <f t="shared" si="4"/>
        <v>2.4041428533097213</v>
      </c>
    </row>
    <row r="43" spans="1:11">
      <c r="A43" s="25" t="s">
        <v>114</v>
      </c>
      <c r="B43" s="22" t="s">
        <v>115</v>
      </c>
      <c r="C43" s="23">
        <v>329931.53000000003</v>
      </c>
      <c r="D43" s="23">
        <v>3174745</v>
      </c>
      <c r="E43" s="23">
        <v>660503</v>
      </c>
      <c r="F43" s="23">
        <v>644392.32999999996</v>
      </c>
      <c r="G43" s="23">
        <f t="shared" si="0"/>
        <v>314460.79999999993</v>
      </c>
      <c r="H43" s="23">
        <f t="shared" si="1"/>
        <v>16110.670000000042</v>
      </c>
      <c r="I43" s="24">
        <f t="shared" si="2"/>
        <v>95.310927088417372</v>
      </c>
      <c r="J43" s="24">
        <f t="shared" si="3"/>
        <v>97.560848323171882</v>
      </c>
      <c r="K43" s="24">
        <f t="shared" si="4"/>
        <v>20.297451606349483</v>
      </c>
    </row>
    <row r="44" spans="1:11">
      <c r="A44" s="26" t="s">
        <v>116</v>
      </c>
      <c r="B44" s="22" t="s">
        <v>117</v>
      </c>
      <c r="C44" s="23">
        <v>329931.53000000003</v>
      </c>
      <c r="D44" s="23">
        <v>3174745</v>
      </c>
      <c r="E44" s="23">
        <v>660503</v>
      </c>
      <c r="F44" s="23">
        <v>644392.32999999996</v>
      </c>
      <c r="G44" s="23">
        <f t="shared" si="0"/>
        <v>314460.79999999993</v>
      </c>
      <c r="H44" s="23">
        <f t="shared" si="1"/>
        <v>16110.670000000042</v>
      </c>
      <c r="I44" s="24">
        <f t="shared" si="2"/>
        <v>95.310927088417372</v>
      </c>
      <c r="J44" s="24">
        <f t="shared" si="3"/>
        <v>97.560848323171882</v>
      </c>
      <c r="K44" s="24">
        <f t="shared" si="4"/>
        <v>20.297451606349483</v>
      </c>
    </row>
    <row r="45" spans="1:11">
      <c r="A45" s="21"/>
      <c r="B45" s="22" t="s">
        <v>118</v>
      </c>
      <c r="C45" s="23">
        <v>53006565.090000004</v>
      </c>
      <c r="D45" s="23">
        <v>-1368101</v>
      </c>
      <c r="E45" s="23">
        <v>-350000</v>
      </c>
      <c r="F45" s="23">
        <v>56570046.090000004</v>
      </c>
      <c r="G45" s="23">
        <f t="shared" si="0"/>
        <v>3563481</v>
      </c>
      <c r="H45" s="23">
        <f t="shared" si="1"/>
        <v>-56920046.090000004</v>
      </c>
      <c r="I45" s="24">
        <f t="shared" si="2"/>
        <v>6.7227163162705494</v>
      </c>
      <c r="J45" s="24">
        <f t="shared" si="3"/>
        <v>-16162.870311428571</v>
      </c>
      <c r="K45" s="24">
        <f t="shared" si="4"/>
        <v>-4134.9320035582177</v>
      </c>
    </row>
    <row r="46" spans="1:11">
      <c r="A46" s="21" t="s">
        <v>119</v>
      </c>
      <c r="B46" s="22" t="s">
        <v>120</v>
      </c>
      <c r="C46" s="23">
        <v>-53006565.090000004</v>
      </c>
      <c r="D46" s="23">
        <v>1368101</v>
      </c>
      <c r="E46" s="23">
        <v>350000</v>
      </c>
      <c r="F46" s="23">
        <v>-56570046.090000004</v>
      </c>
      <c r="G46" s="23">
        <f t="shared" si="0"/>
        <v>-3563481</v>
      </c>
      <c r="H46" s="23">
        <f t="shared" si="1"/>
        <v>56920046.090000004</v>
      </c>
      <c r="I46" s="24">
        <f t="shared" si="2"/>
        <v>6.7227163162705494</v>
      </c>
      <c r="J46" s="24">
        <f t="shared" si="3"/>
        <v>-16162.870311428571</v>
      </c>
      <c r="K46" s="24">
        <f t="shared" si="4"/>
        <v>-4134.9320035582177</v>
      </c>
    </row>
    <row r="47" spans="1:11">
      <c r="A47" s="25" t="s">
        <v>121</v>
      </c>
      <c r="B47" s="22" t="s">
        <v>122</v>
      </c>
      <c r="C47" s="23">
        <v>-53006565.090000004</v>
      </c>
      <c r="D47" s="23">
        <v>1368101</v>
      </c>
      <c r="E47" s="23">
        <v>350000</v>
      </c>
      <c r="F47" s="23">
        <v>-56570046.090000004</v>
      </c>
      <c r="G47" s="23">
        <f t="shared" si="0"/>
        <v>-3563481</v>
      </c>
      <c r="H47" s="23">
        <f t="shared" si="1"/>
        <v>56920046.090000004</v>
      </c>
      <c r="I47" s="24">
        <f t="shared" si="2"/>
        <v>6.7227163162705494</v>
      </c>
      <c r="J47" s="24">
        <f t="shared" si="3"/>
        <v>-16162.870311428571</v>
      </c>
      <c r="K47" s="24">
        <f t="shared" si="4"/>
        <v>-4134.9320035582177</v>
      </c>
    </row>
    <row r="48" spans="1:11" ht="25.5">
      <c r="A48" s="26" t="s">
        <v>146</v>
      </c>
      <c r="B48" s="22" t="s">
        <v>147</v>
      </c>
      <c r="C48" s="23">
        <v>0</v>
      </c>
      <c r="D48" s="23">
        <v>1100000</v>
      </c>
      <c r="E48" s="23">
        <v>350000</v>
      </c>
      <c r="F48" s="23">
        <v>0</v>
      </c>
      <c r="G48" s="23">
        <f t="shared" si="0"/>
        <v>0</v>
      </c>
      <c r="H48" s="23">
        <f t="shared" si="1"/>
        <v>350000</v>
      </c>
      <c r="I48" s="24">
        <f t="shared" si="2"/>
        <v>0</v>
      </c>
      <c r="J48" s="24">
        <f t="shared" si="3"/>
        <v>0</v>
      </c>
      <c r="K48" s="24">
        <f t="shared" si="4"/>
        <v>0</v>
      </c>
    </row>
    <row r="49" spans="1:11" ht="25.5">
      <c r="A49" s="26" t="s">
        <v>192</v>
      </c>
      <c r="B49" s="22" t="s">
        <v>193</v>
      </c>
      <c r="C49" s="23">
        <v>-178556.19</v>
      </c>
      <c r="D49" s="23">
        <v>268101</v>
      </c>
      <c r="E49" s="23">
        <v>0</v>
      </c>
      <c r="F49" s="23">
        <v>-268100.33</v>
      </c>
      <c r="G49" s="23">
        <f t="shared" si="0"/>
        <v>-89544.140000000014</v>
      </c>
      <c r="H49" s="23">
        <f t="shared" si="1"/>
        <v>268100.33</v>
      </c>
      <c r="I49" s="24">
        <f t="shared" si="2"/>
        <v>50.148997914886081</v>
      </c>
      <c r="J49" s="24">
        <f t="shared" si="3"/>
        <v>0</v>
      </c>
      <c r="K49" s="24">
        <f t="shared" si="4"/>
        <v>-99.999750094180925</v>
      </c>
    </row>
    <row r="50" spans="1:11">
      <c r="A50" s="21"/>
      <c r="B50" s="22"/>
      <c r="C50" s="23"/>
      <c r="D50" s="23"/>
      <c r="E50" s="23"/>
      <c r="F50" s="23"/>
      <c r="G50" s="23"/>
      <c r="H50" s="23"/>
      <c r="I50" s="24"/>
      <c r="J50" s="24"/>
      <c r="K50" s="24"/>
    </row>
    <row r="51" spans="1:11" s="3" customFormat="1">
      <c r="A51" s="30"/>
      <c r="B51" s="31" t="s">
        <v>123</v>
      </c>
      <c r="C51" s="32"/>
      <c r="D51" s="32"/>
      <c r="E51" s="32"/>
      <c r="F51" s="32"/>
      <c r="G51" s="32"/>
      <c r="H51" s="32"/>
      <c r="I51" s="33"/>
      <c r="J51" s="33"/>
      <c r="K51" s="33"/>
    </row>
    <row r="52" spans="1:11">
      <c r="A52" s="21" t="s">
        <v>19</v>
      </c>
      <c r="B52" s="22" t="s">
        <v>20</v>
      </c>
      <c r="C52" s="23">
        <v>96935766.010000005</v>
      </c>
      <c r="D52" s="23">
        <v>103316981</v>
      </c>
      <c r="E52" s="23">
        <v>49985537</v>
      </c>
      <c r="F52" s="23">
        <v>102087899.39</v>
      </c>
      <c r="G52" s="23">
        <f t="shared" ref="G52:G80" si="5">F52-C52</f>
        <v>5152133.3799999952</v>
      </c>
      <c r="H52" s="23">
        <f t="shared" ref="H52:H80" si="6">E52-F52</f>
        <v>-52102362.390000001</v>
      </c>
      <c r="I52" s="24">
        <f t="shared" ref="I52:I80" si="7">IF(ISERROR(F52/C52),0,F52/C52*100-100)</f>
        <v>5.3149973349037083</v>
      </c>
      <c r="J52" s="24">
        <f t="shared" ref="J52:J80" si="8">IF(ISERROR(F52/E52),0,F52/E52*100)</f>
        <v>204.23487576016237</v>
      </c>
      <c r="K52" s="24">
        <f t="shared" ref="K52:K80" si="9">IF(ISERROR(F52/D52),0,F52/D52*100)</f>
        <v>98.810377928096841</v>
      </c>
    </row>
    <row r="53" spans="1:11" ht="25.5">
      <c r="A53" s="25" t="s">
        <v>128</v>
      </c>
      <c r="B53" s="22" t="s">
        <v>129</v>
      </c>
      <c r="C53" s="23">
        <v>1359397.01</v>
      </c>
      <c r="D53" s="23">
        <v>2957141</v>
      </c>
      <c r="E53" s="23">
        <v>1532270</v>
      </c>
      <c r="F53" s="23">
        <v>1728059.39</v>
      </c>
      <c r="G53" s="23">
        <f t="shared" si="5"/>
        <v>368662.37999999989</v>
      </c>
      <c r="H53" s="23">
        <f t="shared" si="6"/>
        <v>-195789.3899999999</v>
      </c>
      <c r="I53" s="24">
        <f t="shared" si="7"/>
        <v>27.119552072576639</v>
      </c>
      <c r="J53" s="24">
        <f t="shared" si="8"/>
        <v>112.7777343418588</v>
      </c>
      <c r="K53" s="24">
        <f t="shared" si="9"/>
        <v>58.436827665640557</v>
      </c>
    </row>
    <row r="54" spans="1:11">
      <c r="A54" s="25" t="s">
        <v>84</v>
      </c>
      <c r="B54" s="22" t="s">
        <v>85</v>
      </c>
      <c r="C54" s="23">
        <v>95576369</v>
      </c>
      <c r="D54" s="23">
        <v>100359840</v>
      </c>
      <c r="E54" s="23">
        <v>48453267</v>
      </c>
      <c r="F54" s="23">
        <v>100359840</v>
      </c>
      <c r="G54" s="23">
        <f t="shared" si="5"/>
        <v>4783471</v>
      </c>
      <c r="H54" s="23">
        <f t="shared" si="6"/>
        <v>-51906573</v>
      </c>
      <c r="I54" s="24">
        <f t="shared" si="7"/>
        <v>5.0048678873749566</v>
      </c>
      <c r="J54" s="24">
        <f t="shared" si="8"/>
        <v>207.12708598163258</v>
      </c>
      <c r="K54" s="24">
        <f t="shared" si="9"/>
        <v>100</v>
      </c>
    </row>
    <row r="55" spans="1:11">
      <c r="A55" s="26" t="s">
        <v>86</v>
      </c>
      <c r="B55" s="22" t="s">
        <v>87</v>
      </c>
      <c r="C55" s="23">
        <v>95576369</v>
      </c>
      <c r="D55" s="23">
        <v>100359840</v>
      </c>
      <c r="E55" s="23">
        <v>48453267</v>
      </c>
      <c r="F55" s="23">
        <v>100359840</v>
      </c>
      <c r="G55" s="23">
        <f t="shared" si="5"/>
        <v>4783471</v>
      </c>
      <c r="H55" s="23">
        <f t="shared" si="6"/>
        <v>-51906573</v>
      </c>
      <c r="I55" s="24">
        <f t="shared" si="7"/>
        <v>5.0048678873749566</v>
      </c>
      <c r="J55" s="24">
        <f t="shared" si="8"/>
        <v>207.12708598163258</v>
      </c>
      <c r="K55" s="24">
        <f t="shared" si="9"/>
        <v>100</v>
      </c>
    </row>
    <row r="56" spans="1:11">
      <c r="A56" s="21" t="s">
        <v>88</v>
      </c>
      <c r="B56" s="22" t="s">
        <v>89</v>
      </c>
      <c r="C56" s="23">
        <v>43763092.270000003</v>
      </c>
      <c r="D56" s="23">
        <v>104416981</v>
      </c>
      <c r="E56" s="23">
        <v>50335537</v>
      </c>
      <c r="F56" s="23">
        <v>45414031.960000001</v>
      </c>
      <c r="G56" s="23">
        <f t="shared" si="5"/>
        <v>1650939.6899999976</v>
      </c>
      <c r="H56" s="23">
        <f t="shared" si="6"/>
        <v>4921505.0399999991</v>
      </c>
      <c r="I56" s="24">
        <f t="shared" si="7"/>
        <v>3.7724475222509284</v>
      </c>
      <c r="J56" s="24">
        <f t="shared" si="8"/>
        <v>90.222603485883141</v>
      </c>
      <c r="K56" s="24">
        <f t="shared" si="9"/>
        <v>43.492956342034063</v>
      </c>
    </row>
    <row r="57" spans="1:11">
      <c r="A57" s="25" t="s">
        <v>90</v>
      </c>
      <c r="B57" s="22" t="s">
        <v>91</v>
      </c>
      <c r="C57" s="23">
        <v>43433160.740000002</v>
      </c>
      <c r="D57" s="23">
        <v>101242236</v>
      </c>
      <c r="E57" s="23">
        <v>49675034</v>
      </c>
      <c r="F57" s="23">
        <v>44769639.630000003</v>
      </c>
      <c r="G57" s="23">
        <f t="shared" si="5"/>
        <v>1336478.8900000006</v>
      </c>
      <c r="H57" s="23">
        <f t="shared" si="6"/>
        <v>4905394.3699999973</v>
      </c>
      <c r="I57" s="24">
        <f t="shared" si="7"/>
        <v>3.0770933250758361</v>
      </c>
      <c r="J57" s="24">
        <f t="shared" si="8"/>
        <v>90.125030674362506</v>
      </c>
      <c r="K57" s="24">
        <f t="shared" si="9"/>
        <v>44.220318909195171</v>
      </c>
    </row>
    <row r="58" spans="1:11">
      <c r="A58" s="26" t="s">
        <v>92</v>
      </c>
      <c r="B58" s="22" t="s">
        <v>93</v>
      </c>
      <c r="C58" s="23">
        <v>34456090.82</v>
      </c>
      <c r="D58" s="23">
        <v>79641339</v>
      </c>
      <c r="E58" s="23">
        <v>34769086</v>
      </c>
      <c r="F58" s="23">
        <v>36331191.759999998</v>
      </c>
      <c r="G58" s="23">
        <f t="shared" si="5"/>
        <v>1875100.9399999976</v>
      </c>
      <c r="H58" s="23">
        <f t="shared" si="6"/>
        <v>-1562105.7599999979</v>
      </c>
      <c r="I58" s="24">
        <f t="shared" si="7"/>
        <v>5.4420013860411416</v>
      </c>
      <c r="J58" s="24">
        <f t="shared" si="8"/>
        <v>104.49280075984741</v>
      </c>
      <c r="K58" s="24">
        <f t="shared" si="9"/>
        <v>45.618509452735339</v>
      </c>
    </row>
    <row r="59" spans="1:11">
      <c r="A59" s="27" t="s">
        <v>94</v>
      </c>
      <c r="B59" s="22" t="s">
        <v>95</v>
      </c>
      <c r="C59" s="23">
        <v>19892156.09</v>
      </c>
      <c r="D59" s="23">
        <v>47988445</v>
      </c>
      <c r="E59" s="23">
        <v>20390276</v>
      </c>
      <c r="F59" s="23">
        <v>20689696.719999999</v>
      </c>
      <c r="G59" s="23">
        <f t="shared" si="5"/>
        <v>797540.62999999896</v>
      </c>
      <c r="H59" s="23">
        <f t="shared" si="6"/>
        <v>-299420.71999999881</v>
      </c>
      <c r="I59" s="24">
        <f t="shared" si="7"/>
        <v>4.0093221991201347</v>
      </c>
      <c r="J59" s="24">
        <f t="shared" si="8"/>
        <v>101.46844858794456</v>
      </c>
      <c r="K59" s="24">
        <f t="shared" si="9"/>
        <v>43.113913609828366</v>
      </c>
    </row>
    <row r="60" spans="1:11">
      <c r="A60" s="27" t="s">
        <v>96</v>
      </c>
      <c r="B60" s="22" t="s">
        <v>97</v>
      </c>
      <c r="C60" s="23">
        <v>14563934.73</v>
      </c>
      <c r="D60" s="23">
        <v>31652894</v>
      </c>
      <c r="E60" s="23">
        <v>14378810</v>
      </c>
      <c r="F60" s="23">
        <v>15641495.039999999</v>
      </c>
      <c r="G60" s="23">
        <f t="shared" si="5"/>
        <v>1077560.3099999987</v>
      </c>
      <c r="H60" s="23">
        <f t="shared" si="6"/>
        <v>-1262685.0399999991</v>
      </c>
      <c r="I60" s="24">
        <f t="shared" si="7"/>
        <v>7.3988268278925489</v>
      </c>
      <c r="J60" s="24">
        <f t="shared" si="8"/>
        <v>108.78156843299271</v>
      </c>
      <c r="K60" s="24">
        <f t="shared" si="9"/>
        <v>49.41568704586696</v>
      </c>
    </row>
    <row r="61" spans="1:11">
      <c r="A61" s="28" t="s">
        <v>98</v>
      </c>
      <c r="B61" s="22" t="s">
        <v>99</v>
      </c>
      <c r="C61" s="23">
        <v>14831.7</v>
      </c>
      <c r="D61" s="23">
        <v>0</v>
      </c>
      <c r="E61" s="23">
        <v>0</v>
      </c>
      <c r="F61" s="23">
        <v>71901.070000000007</v>
      </c>
      <c r="G61" s="23">
        <f t="shared" si="5"/>
        <v>57069.37000000001</v>
      </c>
      <c r="H61" s="23">
        <f t="shared" si="6"/>
        <v>-71901.070000000007</v>
      </c>
      <c r="I61" s="24">
        <f t="shared" si="7"/>
        <v>384.77969484280294</v>
      </c>
      <c r="J61" s="24">
        <f t="shared" si="8"/>
        <v>0</v>
      </c>
      <c r="K61" s="24">
        <f t="shared" si="9"/>
        <v>0</v>
      </c>
    </row>
    <row r="62" spans="1:11">
      <c r="A62" s="26" t="s">
        <v>100</v>
      </c>
      <c r="B62" s="22" t="s">
        <v>101</v>
      </c>
      <c r="C62" s="23">
        <v>645216.64</v>
      </c>
      <c r="D62" s="23">
        <v>2241992</v>
      </c>
      <c r="E62" s="23">
        <v>1253898</v>
      </c>
      <c r="F62" s="23">
        <v>1005024.07</v>
      </c>
      <c r="G62" s="23">
        <f t="shared" si="5"/>
        <v>359807.42999999993</v>
      </c>
      <c r="H62" s="23">
        <f t="shared" si="6"/>
        <v>248873.93000000005</v>
      </c>
      <c r="I62" s="24">
        <f t="shared" si="7"/>
        <v>55.765367427597624</v>
      </c>
      <c r="J62" s="24">
        <f t="shared" si="8"/>
        <v>80.151979666607645</v>
      </c>
      <c r="K62" s="24">
        <f t="shared" si="9"/>
        <v>44.827281720898199</v>
      </c>
    </row>
    <row r="63" spans="1:11">
      <c r="A63" s="27" t="s">
        <v>102</v>
      </c>
      <c r="B63" s="22" t="s">
        <v>103</v>
      </c>
      <c r="C63" s="23">
        <v>644893.46</v>
      </c>
      <c r="D63" s="23">
        <v>2177791</v>
      </c>
      <c r="E63" s="23">
        <v>1248326</v>
      </c>
      <c r="F63" s="23">
        <v>956900.58</v>
      </c>
      <c r="G63" s="23">
        <f t="shared" si="5"/>
        <v>312007.12</v>
      </c>
      <c r="H63" s="23">
        <f t="shared" si="6"/>
        <v>291425.42000000004</v>
      </c>
      <c r="I63" s="24">
        <f t="shared" si="7"/>
        <v>48.381188421417704</v>
      </c>
      <c r="J63" s="24">
        <f t="shared" si="8"/>
        <v>76.654702377423845</v>
      </c>
      <c r="K63" s="24">
        <f t="shared" si="9"/>
        <v>43.939045574162073</v>
      </c>
    </row>
    <row r="64" spans="1:11">
      <c r="A64" s="27" t="s">
        <v>104</v>
      </c>
      <c r="B64" s="22" t="s">
        <v>105</v>
      </c>
      <c r="C64" s="23">
        <v>323.18</v>
      </c>
      <c r="D64" s="23">
        <v>64201</v>
      </c>
      <c r="E64" s="23">
        <v>5572</v>
      </c>
      <c r="F64" s="23">
        <v>48123.49</v>
      </c>
      <c r="G64" s="23">
        <f t="shared" si="5"/>
        <v>47800.31</v>
      </c>
      <c r="H64" s="23">
        <f t="shared" si="6"/>
        <v>-42551.49</v>
      </c>
      <c r="I64" s="24">
        <f t="shared" si="7"/>
        <v>14790.615137075312</v>
      </c>
      <c r="J64" s="24">
        <f t="shared" si="8"/>
        <v>863.66636755204593</v>
      </c>
      <c r="K64" s="24">
        <f t="shared" si="9"/>
        <v>74.95753960218687</v>
      </c>
    </row>
    <row r="65" spans="1:11" ht="25.5">
      <c r="A65" s="26" t="s">
        <v>140</v>
      </c>
      <c r="B65" s="22" t="s">
        <v>141</v>
      </c>
      <c r="C65" s="23">
        <v>7897260.6799999997</v>
      </c>
      <c r="D65" s="23">
        <v>18635239</v>
      </c>
      <c r="E65" s="23">
        <v>13061872</v>
      </c>
      <c r="F65" s="23">
        <v>7240584.4000000004</v>
      </c>
      <c r="G65" s="23">
        <f t="shared" si="5"/>
        <v>-656676.27999999933</v>
      </c>
      <c r="H65" s="23">
        <f t="shared" si="6"/>
        <v>5821287.5999999996</v>
      </c>
      <c r="I65" s="24">
        <f t="shared" si="7"/>
        <v>-8.3152412793343302</v>
      </c>
      <c r="J65" s="24">
        <f t="shared" si="8"/>
        <v>55.432976222703765</v>
      </c>
      <c r="K65" s="24">
        <f t="shared" si="9"/>
        <v>38.854261005184853</v>
      </c>
    </row>
    <row r="66" spans="1:11">
      <c r="A66" s="27" t="s">
        <v>142</v>
      </c>
      <c r="B66" s="22" t="s">
        <v>143</v>
      </c>
      <c r="C66" s="23">
        <v>7897260.6799999997</v>
      </c>
      <c r="D66" s="23">
        <v>18635239</v>
      </c>
      <c r="E66" s="23">
        <v>13061872</v>
      </c>
      <c r="F66" s="23">
        <v>7240584.4000000004</v>
      </c>
      <c r="G66" s="23">
        <f t="shared" si="5"/>
        <v>-656676.27999999933</v>
      </c>
      <c r="H66" s="23">
        <f t="shared" si="6"/>
        <v>5821287.5999999996</v>
      </c>
      <c r="I66" s="24">
        <f t="shared" si="7"/>
        <v>-8.3152412793343302</v>
      </c>
      <c r="J66" s="24">
        <f t="shared" si="8"/>
        <v>55.432976222703765</v>
      </c>
      <c r="K66" s="24">
        <f t="shared" si="9"/>
        <v>38.854261005184853</v>
      </c>
    </row>
    <row r="67" spans="1:11" ht="25.5">
      <c r="A67" s="26" t="s">
        <v>106</v>
      </c>
      <c r="B67" s="22" t="s">
        <v>107</v>
      </c>
      <c r="C67" s="23">
        <v>434592.6</v>
      </c>
      <c r="D67" s="23">
        <v>723666</v>
      </c>
      <c r="E67" s="23">
        <v>590178</v>
      </c>
      <c r="F67" s="23">
        <v>192839.4</v>
      </c>
      <c r="G67" s="23">
        <f t="shared" si="5"/>
        <v>-241753.19999999998</v>
      </c>
      <c r="H67" s="23">
        <f t="shared" si="6"/>
        <v>397338.6</v>
      </c>
      <c r="I67" s="24">
        <f t="shared" si="7"/>
        <v>-55.627546350306012</v>
      </c>
      <c r="J67" s="24">
        <f t="shared" si="8"/>
        <v>32.674786250927681</v>
      </c>
      <c r="K67" s="24">
        <f t="shared" si="9"/>
        <v>26.647569458838742</v>
      </c>
    </row>
    <row r="68" spans="1:11">
      <c r="A68" s="27" t="s">
        <v>108</v>
      </c>
      <c r="B68" s="22" t="s">
        <v>109</v>
      </c>
      <c r="C68" s="23">
        <v>338395.6</v>
      </c>
      <c r="D68" s="23">
        <v>350976</v>
      </c>
      <c r="E68" s="23">
        <v>133488</v>
      </c>
      <c r="F68" s="23">
        <v>183879.4</v>
      </c>
      <c r="G68" s="23">
        <f t="shared" si="5"/>
        <v>-154516.19999999998</v>
      </c>
      <c r="H68" s="23">
        <f t="shared" si="6"/>
        <v>-50391.399999999994</v>
      </c>
      <c r="I68" s="24">
        <f t="shared" si="7"/>
        <v>-45.661409309104492</v>
      </c>
      <c r="J68" s="24">
        <f t="shared" si="8"/>
        <v>137.74976027807742</v>
      </c>
      <c r="K68" s="24">
        <f t="shared" si="9"/>
        <v>52.390875729394601</v>
      </c>
    </row>
    <row r="69" spans="1:11" ht="25.5">
      <c r="A69" s="28" t="s">
        <v>144</v>
      </c>
      <c r="B69" s="22" t="s">
        <v>145</v>
      </c>
      <c r="C69" s="23">
        <v>96471.48</v>
      </c>
      <c r="D69" s="23">
        <v>266976</v>
      </c>
      <c r="E69" s="23">
        <v>133488</v>
      </c>
      <c r="F69" s="23">
        <v>99879.4</v>
      </c>
      <c r="G69" s="23">
        <f t="shared" si="5"/>
        <v>3407.9199999999983</v>
      </c>
      <c r="H69" s="23">
        <f t="shared" si="6"/>
        <v>33608.600000000006</v>
      </c>
      <c r="I69" s="24">
        <f t="shared" si="7"/>
        <v>3.532567345292108</v>
      </c>
      <c r="J69" s="24">
        <f t="shared" si="8"/>
        <v>74.822755603499928</v>
      </c>
      <c r="K69" s="24">
        <f t="shared" si="9"/>
        <v>37.411377801749964</v>
      </c>
    </row>
    <row r="70" spans="1:11" ht="25.5">
      <c r="A70" s="28" t="s">
        <v>110</v>
      </c>
      <c r="B70" s="22" t="s">
        <v>111</v>
      </c>
      <c r="C70" s="23">
        <v>241924.12</v>
      </c>
      <c r="D70" s="23">
        <v>84000</v>
      </c>
      <c r="E70" s="23">
        <v>0</v>
      </c>
      <c r="F70" s="23">
        <v>84000</v>
      </c>
      <c r="G70" s="23">
        <f t="shared" si="5"/>
        <v>-157924.12</v>
      </c>
      <c r="H70" s="23">
        <f t="shared" si="6"/>
        <v>-84000</v>
      </c>
      <c r="I70" s="24">
        <f t="shared" si="7"/>
        <v>-65.278369101848966</v>
      </c>
      <c r="J70" s="24">
        <f t="shared" si="8"/>
        <v>0</v>
      </c>
      <c r="K70" s="24">
        <f t="shared" si="9"/>
        <v>100</v>
      </c>
    </row>
    <row r="71" spans="1:11" ht="25.5">
      <c r="A71" s="29" t="s">
        <v>112</v>
      </c>
      <c r="B71" s="22" t="s">
        <v>113</v>
      </c>
      <c r="C71" s="23">
        <v>241924.12</v>
      </c>
      <c r="D71" s="23">
        <v>84000</v>
      </c>
      <c r="E71" s="23">
        <v>0</v>
      </c>
      <c r="F71" s="23">
        <v>84000</v>
      </c>
      <c r="G71" s="23">
        <f t="shared" si="5"/>
        <v>-157924.12</v>
      </c>
      <c r="H71" s="23">
        <f t="shared" si="6"/>
        <v>-84000</v>
      </c>
      <c r="I71" s="24">
        <f t="shared" si="7"/>
        <v>-65.278369101848966</v>
      </c>
      <c r="J71" s="24">
        <f t="shared" si="8"/>
        <v>0</v>
      </c>
      <c r="K71" s="24">
        <f t="shared" si="9"/>
        <v>100</v>
      </c>
    </row>
    <row r="72" spans="1:11" ht="25.5">
      <c r="A72" s="27" t="s">
        <v>188</v>
      </c>
      <c r="B72" s="22" t="s">
        <v>189</v>
      </c>
      <c r="C72" s="23">
        <v>96197</v>
      </c>
      <c r="D72" s="23">
        <v>372690</v>
      </c>
      <c r="E72" s="23">
        <v>456690</v>
      </c>
      <c r="F72" s="23">
        <v>8960</v>
      </c>
      <c r="G72" s="23">
        <f t="shared" si="5"/>
        <v>-87237</v>
      </c>
      <c r="H72" s="23">
        <f t="shared" si="6"/>
        <v>447730</v>
      </c>
      <c r="I72" s="24">
        <f t="shared" si="7"/>
        <v>-90.685780221836438</v>
      </c>
      <c r="J72" s="24">
        <f t="shared" si="8"/>
        <v>1.9619435503295453</v>
      </c>
      <c r="K72" s="24">
        <f t="shared" si="9"/>
        <v>2.4041428533097213</v>
      </c>
    </row>
    <row r="73" spans="1:11" ht="25.5">
      <c r="A73" s="28" t="s">
        <v>207</v>
      </c>
      <c r="B73" s="22" t="s">
        <v>208</v>
      </c>
      <c r="C73" s="23">
        <v>56197</v>
      </c>
      <c r="D73" s="23">
        <v>0</v>
      </c>
      <c r="E73" s="23">
        <v>0</v>
      </c>
      <c r="F73" s="23">
        <v>0</v>
      </c>
      <c r="G73" s="23">
        <f t="shared" si="5"/>
        <v>-56197</v>
      </c>
      <c r="H73" s="23">
        <f t="shared" si="6"/>
        <v>0</v>
      </c>
      <c r="I73" s="24">
        <f t="shared" si="7"/>
        <v>-100</v>
      </c>
      <c r="J73" s="24">
        <f t="shared" si="8"/>
        <v>0</v>
      </c>
      <c r="K73" s="24">
        <f t="shared" si="9"/>
        <v>0</v>
      </c>
    </row>
    <row r="74" spans="1:11" ht="38.25">
      <c r="A74" s="28" t="s">
        <v>190</v>
      </c>
      <c r="B74" s="22" t="s">
        <v>191</v>
      </c>
      <c r="C74" s="23">
        <v>40000</v>
      </c>
      <c r="D74" s="23">
        <v>372690</v>
      </c>
      <c r="E74" s="23">
        <v>456690</v>
      </c>
      <c r="F74" s="23">
        <v>8960</v>
      </c>
      <c r="G74" s="23">
        <f t="shared" si="5"/>
        <v>-31040</v>
      </c>
      <c r="H74" s="23">
        <f t="shared" si="6"/>
        <v>447730</v>
      </c>
      <c r="I74" s="24">
        <f t="shared" si="7"/>
        <v>-77.599999999999994</v>
      </c>
      <c r="J74" s="24">
        <f t="shared" si="8"/>
        <v>1.9619435503295453</v>
      </c>
      <c r="K74" s="24">
        <f t="shared" si="9"/>
        <v>2.4041428533097213</v>
      </c>
    </row>
    <row r="75" spans="1:11">
      <c r="A75" s="25" t="s">
        <v>114</v>
      </c>
      <c r="B75" s="22" t="s">
        <v>115</v>
      </c>
      <c r="C75" s="23">
        <v>329931.53000000003</v>
      </c>
      <c r="D75" s="23">
        <v>3174745</v>
      </c>
      <c r="E75" s="23">
        <v>660503</v>
      </c>
      <c r="F75" s="23">
        <v>644392.32999999996</v>
      </c>
      <c r="G75" s="23">
        <f t="shared" si="5"/>
        <v>314460.79999999993</v>
      </c>
      <c r="H75" s="23">
        <f t="shared" si="6"/>
        <v>16110.670000000042</v>
      </c>
      <c r="I75" s="24">
        <f t="shared" si="7"/>
        <v>95.310927088417372</v>
      </c>
      <c r="J75" s="24">
        <f t="shared" si="8"/>
        <v>97.560848323171882</v>
      </c>
      <c r="K75" s="24">
        <f t="shared" si="9"/>
        <v>20.297451606349483</v>
      </c>
    </row>
    <row r="76" spans="1:11">
      <c r="A76" s="26" t="s">
        <v>116</v>
      </c>
      <c r="B76" s="22" t="s">
        <v>117</v>
      </c>
      <c r="C76" s="23">
        <v>329931.53000000003</v>
      </c>
      <c r="D76" s="23">
        <v>3174745</v>
      </c>
      <c r="E76" s="23">
        <v>660503</v>
      </c>
      <c r="F76" s="23">
        <v>644392.32999999996</v>
      </c>
      <c r="G76" s="23">
        <f t="shared" si="5"/>
        <v>314460.79999999993</v>
      </c>
      <c r="H76" s="23">
        <f t="shared" si="6"/>
        <v>16110.670000000042</v>
      </c>
      <c r="I76" s="24">
        <f t="shared" si="7"/>
        <v>95.310927088417372</v>
      </c>
      <c r="J76" s="24">
        <f t="shared" si="8"/>
        <v>97.560848323171882</v>
      </c>
      <c r="K76" s="24">
        <f t="shared" si="9"/>
        <v>20.297451606349483</v>
      </c>
    </row>
    <row r="77" spans="1:11">
      <c r="A77" s="21"/>
      <c r="B77" s="22" t="s">
        <v>118</v>
      </c>
      <c r="C77" s="23">
        <v>53172673.740000002</v>
      </c>
      <c r="D77" s="23">
        <v>-1100000</v>
      </c>
      <c r="E77" s="23">
        <v>-350000</v>
      </c>
      <c r="F77" s="23">
        <v>56673867.43</v>
      </c>
      <c r="G77" s="23">
        <f t="shared" si="5"/>
        <v>3501193.6899999976</v>
      </c>
      <c r="H77" s="23">
        <f t="shared" si="6"/>
        <v>-57023867.43</v>
      </c>
      <c r="I77" s="24">
        <f t="shared" si="7"/>
        <v>6.5845733226053085</v>
      </c>
      <c r="J77" s="24">
        <f t="shared" si="8"/>
        <v>-16192.533551428571</v>
      </c>
      <c r="K77" s="24">
        <f t="shared" si="9"/>
        <v>-5152.1697663636369</v>
      </c>
    </row>
    <row r="78" spans="1:11">
      <c r="A78" s="21" t="s">
        <v>119</v>
      </c>
      <c r="B78" s="22" t="s">
        <v>120</v>
      </c>
      <c r="C78" s="23">
        <v>-53172673.740000002</v>
      </c>
      <c r="D78" s="23">
        <v>1100000</v>
      </c>
      <c r="E78" s="23">
        <v>350000</v>
      </c>
      <c r="F78" s="23">
        <v>-56673867.43</v>
      </c>
      <c r="G78" s="23">
        <f t="shared" si="5"/>
        <v>-3501193.6899999976</v>
      </c>
      <c r="H78" s="23">
        <f t="shared" si="6"/>
        <v>57023867.43</v>
      </c>
      <c r="I78" s="24">
        <f t="shared" si="7"/>
        <v>6.5845733226053085</v>
      </c>
      <c r="J78" s="24">
        <f t="shared" si="8"/>
        <v>-16192.533551428571</v>
      </c>
      <c r="K78" s="24">
        <f t="shared" si="9"/>
        <v>-5152.1697663636369</v>
      </c>
    </row>
    <row r="79" spans="1:11">
      <c r="A79" s="25" t="s">
        <v>121</v>
      </c>
      <c r="B79" s="22" t="s">
        <v>122</v>
      </c>
      <c r="C79" s="23">
        <v>-53172673.740000002</v>
      </c>
      <c r="D79" s="23">
        <v>1100000</v>
      </c>
      <c r="E79" s="23">
        <v>350000</v>
      </c>
      <c r="F79" s="23">
        <v>-56673867.43</v>
      </c>
      <c r="G79" s="23">
        <f t="shared" si="5"/>
        <v>-3501193.6899999976</v>
      </c>
      <c r="H79" s="23">
        <f t="shared" si="6"/>
        <v>57023867.43</v>
      </c>
      <c r="I79" s="24">
        <f t="shared" si="7"/>
        <v>6.5845733226053085</v>
      </c>
      <c r="J79" s="24">
        <f t="shared" si="8"/>
        <v>-16192.533551428571</v>
      </c>
      <c r="K79" s="24">
        <f t="shared" si="9"/>
        <v>-5152.1697663636369</v>
      </c>
    </row>
    <row r="80" spans="1:11" ht="25.5">
      <c r="A80" s="26" t="s">
        <v>146</v>
      </c>
      <c r="B80" s="22" t="s">
        <v>147</v>
      </c>
      <c r="C80" s="23">
        <v>0</v>
      </c>
      <c r="D80" s="23">
        <v>1100000</v>
      </c>
      <c r="E80" s="23">
        <v>350000</v>
      </c>
      <c r="F80" s="23">
        <v>0</v>
      </c>
      <c r="G80" s="23">
        <f t="shared" si="5"/>
        <v>0</v>
      </c>
      <c r="H80" s="23">
        <f t="shared" si="6"/>
        <v>350000</v>
      </c>
      <c r="I80" s="24">
        <f t="shared" si="7"/>
        <v>0</v>
      </c>
      <c r="J80" s="24">
        <f t="shared" si="8"/>
        <v>0</v>
      </c>
      <c r="K80" s="24">
        <f t="shared" si="9"/>
        <v>0</v>
      </c>
    </row>
    <row r="81" spans="1:11" s="3" customFormat="1">
      <c r="A81" s="30" t="s">
        <v>150</v>
      </c>
      <c r="B81" s="31" t="s">
        <v>151</v>
      </c>
      <c r="C81" s="32"/>
      <c r="D81" s="32"/>
      <c r="E81" s="32"/>
      <c r="F81" s="32"/>
      <c r="G81" s="32"/>
      <c r="H81" s="32"/>
      <c r="I81" s="33"/>
      <c r="J81" s="33"/>
      <c r="K81" s="33"/>
    </row>
    <row r="82" spans="1:11">
      <c r="A82" s="21" t="s">
        <v>19</v>
      </c>
      <c r="B82" s="22" t="s">
        <v>20</v>
      </c>
      <c r="C82" s="23">
        <v>16244870</v>
      </c>
      <c r="D82" s="23">
        <v>18585239</v>
      </c>
      <c r="E82" s="23">
        <v>13061872</v>
      </c>
      <c r="F82" s="23">
        <v>18585239</v>
      </c>
      <c r="G82" s="23">
        <f t="shared" ref="G82:G91" si="10">F82-C82</f>
        <v>2340369</v>
      </c>
      <c r="H82" s="23">
        <f t="shared" ref="H82:H91" si="11">E82-F82</f>
        <v>-5523367</v>
      </c>
      <c r="I82" s="24">
        <f t="shared" ref="I82:I91" si="12">IF(ISERROR(F82/C82),0,F82/C82*100-100)</f>
        <v>14.406818891133028</v>
      </c>
      <c r="J82" s="24">
        <f t="shared" ref="J82:J91" si="13">IF(ISERROR(F82/E82),0,F82/E82*100)</f>
        <v>142.28618225626462</v>
      </c>
      <c r="K82" s="24">
        <f t="shared" ref="K82:K91" si="14">IF(ISERROR(F82/D82),0,F82/D82*100)</f>
        <v>100</v>
      </c>
    </row>
    <row r="83" spans="1:11">
      <c r="A83" s="25" t="s">
        <v>84</v>
      </c>
      <c r="B83" s="22" t="s">
        <v>85</v>
      </c>
      <c r="C83" s="23">
        <v>16244870</v>
      </c>
      <c r="D83" s="23">
        <v>18585239</v>
      </c>
      <c r="E83" s="23">
        <v>13061872</v>
      </c>
      <c r="F83" s="23">
        <v>18585239</v>
      </c>
      <c r="G83" s="23">
        <f t="shared" si="10"/>
        <v>2340369</v>
      </c>
      <c r="H83" s="23">
        <f t="shared" si="11"/>
        <v>-5523367</v>
      </c>
      <c r="I83" s="24">
        <f t="shared" si="12"/>
        <v>14.406818891133028</v>
      </c>
      <c r="J83" s="24">
        <f t="shared" si="13"/>
        <v>142.28618225626462</v>
      </c>
      <c r="K83" s="24">
        <f t="shared" si="14"/>
        <v>100</v>
      </c>
    </row>
    <row r="84" spans="1:11">
      <c r="A84" s="26" t="s">
        <v>86</v>
      </c>
      <c r="B84" s="22" t="s">
        <v>87</v>
      </c>
      <c r="C84" s="23">
        <v>16244870</v>
      </c>
      <c r="D84" s="23">
        <v>18585239</v>
      </c>
      <c r="E84" s="23">
        <v>13061872</v>
      </c>
      <c r="F84" s="23">
        <v>18585239</v>
      </c>
      <c r="G84" s="23">
        <f t="shared" si="10"/>
        <v>2340369</v>
      </c>
      <c r="H84" s="23">
        <f t="shared" si="11"/>
        <v>-5523367</v>
      </c>
      <c r="I84" s="24">
        <f t="shared" si="12"/>
        <v>14.406818891133028</v>
      </c>
      <c r="J84" s="24">
        <f t="shared" si="13"/>
        <v>142.28618225626462</v>
      </c>
      <c r="K84" s="24">
        <f t="shared" si="14"/>
        <v>100</v>
      </c>
    </row>
    <row r="85" spans="1:11">
      <c r="A85" s="21" t="s">
        <v>88</v>
      </c>
      <c r="B85" s="22" t="s">
        <v>89</v>
      </c>
      <c r="C85" s="23">
        <v>7897260.6799999997</v>
      </c>
      <c r="D85" s="23">
        <v>18585239</v>
      </c>
      <c r="E85" s="23">
        <v>13061872</v>
      </c>
      <c r="F85" s="23">
        <v>7190584.4000000004</v>
      </c>
      <c r="G85" s="23">
        <f t="shared" si="10"/>
        <v>-706676.27999999933</v>
      </c>
      <c r="H85" s="23">
        <f t="shared" si="11"/>
        <v>5871287.5999999996</v>
      </c>
      <c r="I85" s="24">
        <f t="shared" si="12"/>
        <v>-8.9483722094887099</v>
      </c>
      <c r="J85" s="24">
        <f t="shared" si="13"/>
        <v>55.050182699692662</v>
      </c>
      <c r="K85" s="24">
        <f t="shared" si="14"/>
        <v>38.689760190869755</v>
      </c>
    </row>
    <row r="86" spans="1:11">
      <c r="A86" s="25" t="s">
        <v>90</v>
      </c>
      <c r="B86" s="22" t="s">
        <v>91</v>
      </c>
      <c r="C86" s="23">
        <v>7897260.6799999997</v>
      </c>
      <c r="D86" s="23">
        <v>18585239</v>
      </c>
      <c r="E86" s="23">
        <v>13061872</v>
      </c>
      <c r="F86" s="23">
        <v>7190584.4000000004</v>
      </c>
      <c r="G86" s="23">
        <f t="shared" si="10"/>
        <v>-706676.27999999933</v>
      </c>
      <c r="H86" s="23">
        <f t="shared" si="11"/>
        <v>5871287.5999999996</v>
      </c>
      <c r="I86" s="24">
        <f t="shared" si="12"/>
        <v>-8.9483722094887099</v>
      </c>
      <c r="J86" s="24">
        <f t="shared" si="13"/>
        <v>55.050182699692662</v>
      </c>
      <c r="K86" s="24">
        <f t="shared" si="14"/>
        <v>38.689760190869755</v>
      </c>
    </row>
    <row r="87" spans="1:11" ht="25.5">
      <c r="A87" s="26" t="s">
        <v>140</v>
      </c>
      <c r="B87" s="22" t="s">
        <v>141</v>
      </c>
      <c r="C87" s="23">
        <v>7897260.6799999997</v>
      </c>
      <c r="D87" s="23">
        <v>18585239</v>
      </c>
      <c r="E87" s="23">
        <v>13061872</v>
      </c>
      <c r="F87" s="23">
        <v>7190584.4000000004</v>
      </c>
      <c r="G87" s="23">
        <f t="shared" si="10"/>
        <v>-706676.27999999933</v>
      </c>
      <c r="H87" s="23">
        <f t="shared" si="11"/>
        <v>5871287.5999999996</v>
      </c>
      <c r="I87" s="24">
        <f t="shared" si="12"/>
        <v>-8.9483722094887099</v>
      </c>
      <c r="J87" s="24">
        <f t="shared" si="13"/>
        <v>55.050182699692662</v>
      </c>
      <c r="K87" s="24">
        <f t="shared" si="14"/>
        <v>38.689760190869755</v>
      </c>
    </row>
    <row r="88" spans="1:11">
      <c r="A88" s="27" t="s">
        <v>142</v>
      </c>
      <c r="B88" s="22" t="s">
        <v>143</v>
      </c>
      <c r="C88" s="23">
        <v>7897260.6799999997</v>
      </c>
      <c r="D88" s="23">
        <v>18585239</v>
      </c>
      <c r="E88" s="23">
        <v>13061872</v>
      </c>
      <c r="F88" s="23">
        <v>7190584.4000000004</v>
      </c>
      <c r="G88" s="23">
        <f t="shared" si="10"/>
        <v>-706676.27999999933</v>
      </c>
      <c r="H88" s="23">
        <f t="shared" si="11"/>
        <v>5871287.5999999996</v>
      </c>
      <c r="I88" s="24">
        <f t="shared" si="12"/>
        <v>-8.9483722094887099</v>
      </c>
      <c r="J88" s="24">
        <f t="shared" si="13"/>
        <v>55.050182699692662</v>
      </c>
      <c r="K88" s="24">
        <f t="shared" si="14"/>
        <v>38.689760190869755</v>
      </c>
    </row>
    <row r="89" spans="1:11">
      <c r="A89" s="21"/>
      <c r="B89" s="22" t="s">
        <v>118</v>
      </c>
      <c r="C89" s="23">
        <v>8347609.3200000003</v>
      </c>
      <c r="D89" s="23">
        <v>0</v>
      </c>
      <c r="E89" s="23">
        <v>0</v>
      </c>
      <c r="F89" s="23">
        <v>11394654.6</v>
      </c>
      <c r="G89" s="23">
        <f t="shared" si="10"/>
        <v>3047045.2799999993</v>
      </c>
      <c r="H89" s="23">
        <f t="shared" si="11"/>
        <v>-11394654.6</v>
      </c>
      <c r="I89" s="24">
        <f t="shared" si="12"/>
        <v>36.502011093159297</v>
      </c>
      <c r="J89" s="24">
        <f t="shared" si="13"/>
        <v>0</v>
      </c>
      <c r="K89" s="24">
        <f t="shared" si="14"/>
        <v>0</v>
      </c>
    </row>
    <row r="90" spans="1:11">
      <c r="A90" s="21" t="s">
        <v>119</v>
      </c>
      <c r="B90" s="22" t="s">
        <v>120</v>
      </c>
      <c r="C90" s="23">
        <v>-8347609.3200000003</v>
      </c>
      <c r="D90" s="23">
        <v>0</v>
      </c>
      <c r="E90" s="23">
        <v>0</v>
      </c>
      <c r="F90" s="23">
        <v>-11394654.6</v>
      </c>
      <c r="G90" s="23">
        <f t="shared" si="10"/>
        <v>-3047045.2799999993</v>
      </c>
      <c r="H90" s="23">
        <f t="shared" si="11"/>
        <v>11394654.6</v>
      </c>
      <c r="I90" s="24">
        <f t="shared" si="12"/>
        <v>36.502011093159297</v>
      </c>
      <c r="J90" s="24">
        <f t="shared" si="13"/>
        <v>0</v>
      </c>
      <c r="K90" s="24">
        <f t="shared" si="14"/>
        <v>0</v>
      </c>
    </row>
    <row r="91" spans="1:11">
      <c r="A91" s="25" t="s">
        <v>121</v>
      </c>
      <c r="B91" s="22" t="s">
        <v>122</v>
      </c>
      <c r="C91" s="23">
        <v>-8347609.3200000003</v>
      </c>
      <c r="D91" s="23">
        <v>0</v>
      </c>
      <c r="E91" s="23">
        <v>0</v>
      </c>
      <c r="F91" s="23">
        <v>-11394654.6</v>
      </c>
      <c r="G91" s="23">
        <f t="shared" si="10"/>
        <v>-3047045.2799999993</v>
      </c>
      <c r="H91" s="23">
        <f t="shared" si="11"/>
        <v>11394654.6</v>
      </c>
      <c r="I91" s="24">
        <f t="shared" si="12"/>
        <v>36.502011093159297</v>
      </c>
      <c r="J91" s="24">
        <f t="shared" si="13"/>
        <v>0</v>
      </c>
      <c r="K91" s="24">
        <f t="shared" si="14"/>
        <v>0</v>
      </c>
    </row>
    <row r="92" spans="1:11" s="3" customFormat="1">
      <c r="A92" s="30" t="s">
        <v>269</v>
      </c>
      <c r="B92" s="31" t="s">
        <v>270</v>
      </c>
      <c r="C92" s="32"/>
      <c r="D92" s="32"/>
      <c r="E92" s="32"/>
      <c r="F92" s="32"/>
      <c r="G92" s="32"/>
      <c r="H92" s="32"/>
      <c r="I92" s="33"/>
      <c r="J92" s="33"/>
      <c r="K92" s="33"/>
    </row>
    <row r="93" spans="1:11">
      <c r="A93" s="21" t="s">
        <v>19</v>
      </c>
      <c r="B93" s="22" t="s">
        <v>20</v>
      </c>
      <c r="C93" s="23">
        <v>57541925.539999999</v>
      </c>
      <c r="D93" s="23">
        <v>0</v>
      </c>
      <c r="E93" s="23">
        <v>0</v>
      </c>
      <c r="F93" s="23">
        <v>0</v>
      </c>
      <c r="G93" s="23">
        <f t="shared" ref="G93:G112" si="15">F93-C93</f>
        <v>-57541925.539999999</v>
      </c>
      <c r="H93" s="23">
        <f t="shared" ref="H93:H112" si="16">E93-F93</f>
        <v>0</v>
      </c>
      <c r="I93" s="24">
        <f t="shared" ref="I93:I112" si="17">IF(ISERROR(F93/C93),0,F93/C93*100-100)</f>
        <v>-100</v>
      </c>
      <c r="J93" s="24">
        <f t="shared" ref="J93:J112" si="18">IF(ISERROR(F93/E93),0,F93/E93*100)</f>
        <v>0</v>
      </c>
      <c r="K93" s="24">
        <f t="shared" ref="K93:K112" si="19">IF(ISERROR(F93/D93),0,F93/D93*100)</f>
        <v>0</v>
      </c>
    </row>
    <row r="94" spans="1:11" ht="25.5">
      <c r="A94" s="25" t="s">
        <v>128</v>
      </c>
      <c r="B94" s="22" t="s">
        <v>129</v>
      </c>
      <c r="C94" s="23">
        <v>1230965.54</v>
      </c>
      <c r="D94" s="23">
        <v>0</v>
      </c>
      <c r="E94" s="23">
        <v>0</v>
      </c>
      <c r="F94" s="23">
        <v>0</v>
      </c>
      <c r="G94" s="23">
        <f t="shared" si="15"/>
        <v>-1230965.54</v>
      </c>
      <c r="H94" s="23">
        <f t="shared" si="16"/>
        <v>0</v>
      </c>
      <c r="I94" s="24">
        <f t="shared" si="17"/>
        <v>-100</v>
      </c>
      <c r="J94" s="24">
        <f t="shared" si="18"/>
        <v>0</v>
      </c>
      <c r="K94" s="24">
        <f t="shared" si="19"/>
        <v>0</v>
      </c>
    </row>
    <row r="95" spans="1:11">
      <c r="A95" s="25" t="s">
        <v>84</v>
      </c>
      <c r="B95" s="22" t="s">
        <v>85</v>
      </c>
      <c r="C95" s="23">
        <v>56310960</v>
      </c>
      <c r="D95" s="23">
        <v>0</v>
      </c>
      <c r="E95" s="23">
        <v>0</v>
      </c>
      <c r="F95" s="23">
        <v>0</v>
      </c>
      <c r="G95" s="23">
        <f t="shared" si="15"/>
        <v>-56310960</v>
      </c>
      <c r="H95" s="23">
        <f t="shared" si="16"/>
        <v>0</v>
      </c>
      <c r="I95" s="24">
        <f t="shared" si="17"/>
        <v>-100</v>
      </c>
      <c r="J95" s="24">
        <f t="shared" si="18"/>
        <v>0</v>
      </c>
      <c r="K95" s="24">
        <f t="shared" si="19"/>
        <v>0</v>
      </c>
    </row>
    <row r="96" spans="1:11">
      <c r="A96" s="26" t="s">
        <v>86</v>
      </c>
      <c r="B96" s="22" t="s">
        <v>87</v>
      </c>
      <c r="C96" s="23">
        <v>56310960</v>
      </c>
      <c r="D96" s="23">
        <v>0</v>
      </c>
      <c r="E96" s="23">
        <v>0</v>
      </c>
      <c r="F96" s="23">
        <v>0</v>
      </c>
      <c r="G96" s="23">
        <f t="shared" si="15"/>
        <v>-56310960</v>
      </c>
      <c r="H96" s="23">
        <f t="shared" si="16"/>
        <v>0</v>
      </c>
      <c r="I96" s="24">
        <f t="shared" si="17"/>
        <v>-100</v>
      </c>
      <c r="J96" s="24">
        <f t="shared" si="18"/>
        <v>0</v>
      </c>
      <c r="K96" s="24">
        <f t="shared" si="19"/>
        <v>0</v>
      </c>
    </row>
    <row r="97" spans="1:11">
      <c r="A97" s="21" t="s">
        <v>88</v>
      </c>
      <c r="B97" s="22" t="s">
        <v>89</v>
      </c>
      <c r="C97" s="23">
        <v>26340666.079999998</v>
      </c>
      <c r="D97" s="23">
        <v>0</v>
      </c>
      <c r="E97" s="23">
        <v>0</v>
      </c>
      <c r="F97" s="23">
        <v>0</v>
      </c>
      <c r="G97" s="23">
        <f t="shared" si="15"/>
        <v>-26340666.079999998</v>
      </c>
      <c r="H97" s="23">
        <f t="shared" si="16"/>
        <v>0</v>
      </c>
      <c r="I97" s="24">
        <f t="shared" si="17"/>
        <v>-100</v>
      </c>
      <c r="J97" s="24">
        <f t="shared" si="18"/>
        <v>0</v>
      </c>
      <c r="K97" s="24">
        <f t="shared" si="19"/>
        <v>0</v>
      </c>
    </row>
    <row r="98" spans="1:11">
      <c r="A98" s="25" t="s">
        <v>90</v>
      </c>
      <c r="B98" s="22" t="s">
        <v>91</v>
      </c>
      <c r="C98" s="23">
        <v>26068934.170000002</v>
      </c>
      <c r="D98" s="23">
        <v>0</v>
      </c>
      <c r="E98" s="23">
        <v>0</v>
      </c>
      <c r="F98" s="23">
        <v>0</v>
      </c>
      <c r="G98" s="23">
        <f t="shared" si="15"/>
        <v>-26068934.170000002</v>
      </c>
      <c r="H98" s="23">
        <f t="shared" si="16"/>
        <v>0</v>
      </c>
      <c r="I98" s="24">
        <f t="shared" si="17"/>
        <v>-100</v>
      </c>
      <c r="J98" s="24">
        <f t="shared" si="18"/>
        <v>0</v>
      </c>
      <c r="K98" s="24">
        <f t="shared" si="19"/>
        <v>0</v>
      </c>
    </row>
    <row r="99" spans="1:11">
      <c r="A99" s="26" t="s">
        <v>92</v>
      </c>
      <c r="B99" s="22" t="s">
        <v>93</v>
      </c>
      <c r="C99" s="23">
        <v>25941462.690000001</v>
      </c>
      <c r="D99" s="23">
        <v>0</v>
      </c>
      <c r="E99" s="23">
        <v>0</v>
      </c>
      <c r="F99" s="23">
        <v>0</v>
      </c>
      <c r="G99" s="23">
        <f t="shared" si="15"/>
        <v>-25941462.690000001</v>
      </c>
      <c r="H99" s="23">
        <f t="shared" si="16"/>
        <v>0</v>
      </c>
      <c r="I99" s="24">
        <f t="shared" si="17"/>
        <v>-100</v>
      </c>
      <c r="J99" s="24">
        <f t="shared" si="18"/>
        <v>0</v>
      </c>
      <c r="K99" s="24">
        <f t="shared" si="19"/>
        <v>0</v>
      </c>
    </row>
    <row r="100" spans="1:11">
      <c r="A100" s="27" t="s">
        <v>94</v>
      </c>
      <c r="B100" s="22" t="s">
        <v>95</v>
      </c>
      <c r="C100" s="23">
        <v>14500134.689999999</v>
      </c>
      <c r="D100" s="23">
        <v>0</v>
      </c>
      <c r="E100" s="23">
        <v>0</v>
      </c>
      <c r="F100" s="23">
        <v>0</v>
      </c>
      <c r="G100" s="23">
        <f t="shared" si="15"/>
        <v>-14500134.689999999</v>
      </c>
      <c r="H100" s="23">
        <f t="shared" si="16"/>
        <v>0</v>
      </c>
      <c r="I100" s="24">
        <f t="shared" si="17"/>
        <v>-100</v>
      </c>
      <c r="J100" s="24">
        <f t="shared" si="18"/>
        <v>0</v>
      </c>
      <c r="K100" s="24">
        <f t="shared" si="19"/>
        <v>0</v>
      </c>
    </row>
    <row r="101" spans="1:11">
      <c r="A101" s="27" t="s">
        <v>96</v>
      </c>
      <c r="B101" s="22" t="s">
        <v>97</v>
      </c>
      <c r="C101" s="23">
        <v>11441328</v>
      </c>
      <c r="D101" s="23">
        <v>0</v>
      </c>
      <c r="E101" s="23">
        <v>0</v>
      </c>
      <c r="F101" s="23">
        <v>0</v>
      </c>
      <c r="G101" s="23">
        <f t="shared" si="15"/>
        <v>-11441328</v>
      </c>
      <c r="H101" s="23">
        <f t="shared" si="16"/>
        <v>0</v>
      </c>
      <c r="I101" s="24">
        <f t="shared" si="17"/>
        <v>-100</v>
      </c>
      <c r="J101" s="24">
        <f t="shared" si="18"/>
        <v>0</v>
      </c>
      <c r="K101" s="24">
        <f t="shared" si="19"/>
        <v>0</v>
      </c>
    </row>
    <row r="102" spans="1:11">
      <c r="A102" s="28" t="s">
        <v>98</v>
      </c>
      <c r="B102" s="22" t="s">
        <v>99</v>
      </c>
      <c r="C102" s="23">
        <v>3358.59</v>
      </c>
      <c r="D102" s="23">
        <v>0</v>
      </c>
      <c r="E102" s="23">
        <v>0</v>
      </c>
      <c r="F102" s="23">
        <v>0</v>
      </c>
      <c r="G102" s="23">
        <f t="shared" si="15"/>
        <v>-3358.59</v>
      </c>
      <c r="H102" s="23">
        <f t="shared" si="16"/>
        <v>0</v>
      </c>
      <c r="I102" s="24">
        <f t="shared" si="17"/>
        <v>-100</v>
      </c>
      <c r="J102" s="24">
        <f t="shared" si="18"/>
        <v>0</v>
      </c>
      <c r="K102" s="24">
        <f t="shared" si="19"/>
        <v>0</v>
      </c>
    </row>
    <row r="103" spans="1:11">
      <c r="A103" s="26" t="s">
        <v>100</v>
      </c>
      <c r="B103" s="22" t="s">
        <v>101</v>
      </c>
      <c r="C103" s="23">
        <v>31000</v>
      </c>
      <c r="D103" s="23">
        <v>0</v>
      </c>
      <c r="E103" s="23">
        <v>0</v>
      </c>
      <c r="F103" s="23">
        <v>0</v>
      </c>
      <c r="G103" s="23">
        <f t="shared" si="15"/>
        <v>-31000</v>
      </c>
      <c r="H103" s="23">
        <f t="shared" si="16"/>
        <v>0</v>
      </c>
      <c r="I103" s="24">
        <f t="shared" si="17"/>
        <v>-100</v>
      </c>
      <c r="J103" s="24">
        <f t="shared" si="18"/>
        <v>0</v>
      </c>
      <c r="K103" s="24">
        <f t="shared" si="19"/>
        <v>0</v>
      </c>
    </row>
    <row r="104" spans="1:11">
      <c r="A104" s="27" t="s">
        <v>102</v>
      </c>
      <c r="B104" s="22" t="s">
        <v>103</v>
      </c>
      <c r="C104" s="23">
        <v>31000</v>
      </c>
      <c r="D104" s="23">
        <v>0</v>
      </c>
      <c r="E104" s="23">
        <v>0</v>
      </c>
      <c r="F104" s="23">
        <v>0</v>
      </c>
      <c r="G104" s="23">
        <f t="shared" si="15"/>
        <v>-31000</v>
      </c>
      <c r="H104" s="23">
        <f t="shared" si="16"/>
        <v>0</v>
      </c>
      <c r="I104" s="24">
        <f t="shared" si="17"/>
        <v>-100</v>
      </c>
      <c r="J104" s="24">
        <f t="shared" si="18"/>
        <v>0</v>
      </c>
      <c r="K104" s="24">
        <f t="shared" si="19"/>
        <v>0</v>
      </c>
    </row>
    <row r="105" spans="1:11" ht="25.5">
      <c r="A105" s="26" t="s">
        <v>106</v>
      </c>
      <c r="B105" s="22" t="s">
        <v>107</v>
      </c>
      <c r="C105" s="23">
        <v>96471.48</v>
      </c>
      <c r="D105" s="23">
        <v>0</v>
      </c>
      <c r="E105" s="23">
        <v>0</v>
      </c>
      <c r="F105" s="23">
        <v>0</v>
      </c>
      <c r="G105" s="23">
        <f t="shared" si="15"/>
        <v>-96471.48</v>
      </c>
      <c r="H105" s="23">
        <f t="shared" si="16"/>
        <v>0</v>
      </c>
      <c r="I105" s="24">
        <f t="shared" si="17"/>
        <v>-100</v>
      </c>
      <c r="J105" s="24">
        <f t="shared" si="18"/>
        <v>0</v>
      </c>
      <c r="K105" s="24">
        <f t="shared" si="19"/>
        <v>0</v>
      </c>
    </row>
    <row r="106" spans="1:11">
      <c r="A106" s="27" t="s">
        <v>108</v>
      </c>
      <c r="B106" s="22" t="s">
        <v>109</v>
      </c>
      <c r="C106" s="23">
        <v>96471.48</v>
      </c>
      <c r="D106" s="23">
        <v>0</v>
      </c>
      <c r="E106" s="23">
        <v>0</v>
      </c>
      <c r="F106" s="23">
        <v>0</v>
      </c>
      <c r="G106" s="23">
        <f t="shared" si="15"/>
        <v>-96471.48</v>
      </c>
      <c r="H106" s="23">
        <f t="shared" si="16"/>
        <v>0</v>
      </c>
      <c r="I106" s="24">
        <f t="shared" si="17"/>
        <v>-100</v>
      </c>
      <c r="J106" s="24">
        <f t="shared" si="18"/>
        <v>0</v>
      </c>
      <c r="K106" s="24">
        <f t="shared" si="19"/>
        <v>0</v>
      </c>
    </row>
    <row r="107" spans="1:11" ht="25.5">
      <c r="A107" s="28" t="s">
        <v>144</v>
      </c>
      <c r="B107" s="22" t="s">
        <v>145</v>
      </c>
      <c r="C107" s="23">
        <v>96471.48</v>
      </c>
      <c r="D107" s="23">
        <v>0</v>
      </c>
      <c r="E107" s="23">
        <v>0</v>
      </c>
      <c r="F107" s="23">
        <v>0</v>
      </c>
      <c r="G107" s="23">
        <f t="shared" si="15"/>
        <v>-96471.48</v>
      </c>
      <c r="H107" s="23">
        <f t="shared" si="16"/>
        <v>0</v>
      </c>
      <c r="I107" s="24">
        <f t="shared" si="17"/>
        <v>-100</v>
      </c>
      <c r="J107" s="24">
        <f t="shared" si="18"/>
        <v>0</v>
      </c>
      <c r="K107" s="24">
        <f t="shared" si="19"/>
        <v>0</v>
      </c>
    </row>
    <row r="108" spans="1:11">
      <c r="A108" s="25" t="s">
        <v>114</v>
      </c>
      <c r="B108" s="22" t="s">
        <v>115</v>
      </c>
      <c r="C108" s="23">
        <v>271731.90999999997</v>
      </c>
      <c r="D108" s="23">
        <v>0</v>
      </c>
      <c r="E108" s="23">
        <v>0</v>
      </c>
      <c r="F108" s="23">
        <v>0</v>
      </c>
      <c r="G108" s="23">
        <f t="shared" si="15"/>
        <v>-271731.90999999997</v>
      </c>
      <c r="H108" s="23">
        <f t="shared" si="16"/>
        <v>0</v>
      </c>
      <c r="I108" s="24">
        <f t="shared" si="17"/>
        <v>-100</v>
      </c>
      <c r="J108" s="24">
        <f t="shared" si="18"/>
        <v>0</v>
      </c>
      <c r="K108" s="24">
        <f t="shared" si="19"/>
        <v>0</v>
      </c>
    </row>
    <row r="109" spans="1:11">
      <c r="A109" s="26" t="s">
        <v>116</v>
      </c>
      <c r="B109" s="22" t="s">
        <v>117</v>
      </c>
      <c r="C109" s="23">
        <v>271731.90999999997</v>
      </c>
      <c r="D109" s="23">
        <v>0</v>
      </c>
      <c r="E109" s="23">
        <v>0</v>
      </c>
      <c r="F109" s="23">
        <v>0</v>
      </c>
      <c r="G109" s="23">
        <f t="shared" si="15"/>
        <v>-271731.90999999997</v>
      </c>
      <c r="H109" s="23">
        <f t="shared" si="16"/>
        <v>0</v>
      </c>
      <c r="I109" s="24">
        <f t="shared" si="17"/>
        <v>-100</v>
      </c>
      <c r="J109" s="24">
        <f t="shared" si="18"/>
        <v>0</v>
      </c>
      <c r="K109" s="24">
        <f t="shared" si="19"/>
        <v>0</v>
      </c>
    </row>
    <row r="110" spans="1:11">
      <c r="A110" s="21"/>
      <c r="B110" s="22" t="s">
        <v>118</v>
      </c>
      <c r="C110" s="23">
        <v>31201259.460000001</v>
      </c>
      <c r="D110" s="23">
        <v>0</v>
      </c>
      <c r="E110" s="23">
        <v>0</v>
      </c>
      <c r="F110" s="23">
        <v>0</v>
      </c>
      <c r="G110" s="23">
        <f t="shared" si="15"/>
        <v>-31201259.460000001</v>
      </c>
      <c r="H110" s="23">
        <f t="shared" si="16"/>
        <v>0</v>
      </c>
      <c r="I110" s="24">
        <f t="shared" si="17"/>
        <v>-100</v>
      </c>
      <c r="J110" s="24">
        <f t="shared" si="18"/>
        <v>0</v>
      </c>
      <c r="K110" s="24">
        <f t="shared" si="19"/>
        <v>0</v>
      </c>
    </row>
    <row r="111" spans="1:11">
      <c r="A111" s="21" t="s">
        <v>119</v>
      </c>
      <c r="B111" s="22" t="s">
        <v>120</v>
      </c>
      <c r="C111" s="23">
        <v>-31201259.460000001</v>
      </c>
      <c r="D111" s="23">
        <v>0</v>
      </c>
      <c r="E111" s="23">
        <v>0</v>
      </c>
      <c r="F111" s="23">
        <v>0</v>
      </c>
      <c r="G111" s="23">
        <f t="shared" si="15"/>
        <v>31201259.460000001</v>
      </c>
      <c r="H111" s="23">
        <f t="shared" si="16"/>
        <v>0</v>
      </c>
      <c r="I111" s="24">
        <f t="shared" si="17"/>
        <v>-100</v>
      </c>
      <c r="J111" s="24">
        <f t="shared" si="18"/>
        <v>0</v>
      </c>
      <c r="K111" s="24">
        <f t="shared" si="19"/>
        <v>0</v>
      </c>
    </row>
    <row r="112" spans="1:11">
      <c r="A112" s="25" t="s">
        <v>121</v>
      </c>
      <c r="B112" s="22" t="s">
        <v>122</v>
      </c>
      <c r="C112" s="23">
        <v>-31201259.460000001</v>
      </c>
      <c r="D112" s="23">
        <v>0</v>
      </c>
      <c r="E112" s="23">
        <v>0</v>
      </c>
      <c r="F112" s="23">
        <v>0</v>
      </c>
      <c r="G112" s="23">
        <f t="shared" si="15"/>
        <v>31201259.460000001</v>
      </c>
      <c r="H112" s="23">
        <f t="shared" si="16"/>
        <v>0</v>
      </c>
      <c r="I112" s="24">
        <f t="shared" si="17"/>
        <v>-100</v>
      </c>
      <c r="J112" s="24">
        <f t="shared" si="18"/>
        <v>0</v>
      </c>
      <c r="K112" s="24">
        <f t="shared" si="19"/>
        <v>0</v>
      </c>
    </row>
    <row r="113" spans="1:11" s="3" customFormat="1">
      <c r="A113" s="30" t="s">
        <v>271</v>
      </c>
      <c r="B113" s="31" t="s">
        <v>272</v>
      </c>
      <c r="C113" s="32"/>
      <c r="D113" s="32"/>
      <c r="E113" s="32"/>
      <c r="F113" s="32"/>
      <c r="G113" s="32"/>
      <c r="H113" s="32"/>
      <c r="I113" s="33"/>
      <c r="J113" s="33"/>
      <c r="K113" s="33"/>
    </row>
    <row r="114" spans="1:11">
      <c r="A114" s="21" t="s">
        <v>19</v>
      </c>
      <c r="B114" s="22" t="s">
        <v>20</v>
      </c>
      <c r="C114" s="23">
        <v>1863813</v>
      </c>
      <c r="D114" s="23">
        <v>0</v>
      </c>
      <c r="E114" s="23">
        <v>0</v>
      </c>
      <c r="F114" s="23">
        <v>0</v>
      </c>
      <c r="G114" s="23">
        <f t="shared" ref="G114:G130" si="20">F114-C114</f>
        <v>-1863813</v>
      </c>
      <c r="H114" s="23">
        <f t="shared" ref="H114:H130" si="21">E114-F114</f>
        <v>0</v>
      </c>
      <c r="I114" s="24">
        <f t="shared" ref="I114:I130" si="22">IF(ISERROR(F114/C114),0,F114/C114*100-100)</f>
        <v>-100</v>
      </c>
      <c r="J114" s="24">
        <f t="shared" ref="J114:J130" si="23">IF(ISERROR(F114/E114),0,F114/E114*100)</f>
        <v>0</v>
      </c>
      <c r="K114" s="24">
        <f t="shared" ref="K114:K130" si="24">IF(ISERROR(F114/D114),0,F114/D114*100)</f>
        <v>0</v>
      </c>
    </row>
    <row r="115" spans="1:11">
      <c r="A115" s="25" t="s">
        <v>84</v>
      </c>
      <c r="B115" s="22" t="s">
        <v>85</v>
      </c>
      <c r="C115" s="23">
        <v>1863813</v>
      </c>
      <c r="D115" s="23">
        <v>0</v>
      </c>
      <c r="E115" s="23">
        <v>0</v>
      </c>
      <c r="F115" s="23">
        <v>0</v>
      </c>
      <c r="G115" s="23">
        <f t="shared" si="20"/>
        <v>-1863813</v>
      </c>
      <c r="H115" s="23">
        <f t="shared" si="21"/>
        <v>0</v>
      </c>
      <c r="I115" s="24">
        <f t="shared" si="22"/>
        <v>-100</v>
      </c>
      <c r="J115" s="24">
        <f t="shared" si="23"/>
        <v>0</v>
      </c>
      <c r="K115" s="24">
        <f t="shared" si="24"/>
        <v>0</v>
      </c>
    </row>
    <row r="116" spans="1:11">
      <c r="A116" s="26" t="s">
        <v>86</v>
      </c>
      <c r="B116" s="22" t="s">
        <v>87</v>
      </c>
      <c r="C116" s="23">
        <v>1863813</v>
      </c>
      <c r="D116" s="23">
        <v>0</v>
      </c>
      <c r="E116" s="23">
        <v>0</v>
      </c>
      <c r="F116" s="23">
        <v>0</v>
      </c>
      <c r="G116" s="23">
        <f t="shared" si="20"/>
        <v>-1863813</v>
      </c>
      <c r="H116" s="23">
        <f t="shared" si="21"/>
        <v>0</v>
      </c>
      <c r="I116" s="24">
        <f t="shared" si="22"/>
        <v>-100</v>
      </c>
      <c r="J116" s="24">
        <f t="shared" si="23"/>
        <v>0</v>
      </c>
      <c r="K116" s="24">
        <f t="shared" si="24"/>
        <v>0</v>
      </c>
    </row>
    <row r="117" spans="1:11">
      <c r="A117" s="21" t="s">
        <v>88</v>
      </c>
      <c r="B117" s="22" t="s">
        <v>89</v>
      </c>
      <c r="C117" s="23">
        <v>919756.5</v>
      </c>
      <c r="D117" s="23">
        <v>0</v>
      </c>
      <c r="E117" s="23">
        <v>0</v>
      </c>
      <c r="F117" s="23">
        <v>0</v>
      </c>
      <c r="G117" s="23">
        <f t="shared" si="20"/>
        <v>-919756.5</v>
      </c>
      <c r="H117" s="23">
        <f t="shared" si="21"/>
        <v>0</v>
      </c>
      <c r="I117" s="24">
        <f t="shared" si="22"/>
        <v>-100</v>
      </c>
      <c r="J117" s="24">
        <f t="shared" si="23"/>
        <v>0</v>
      </c>
      <c r="K117" s="24">
        <f t="shared" si="24"/>
        <v>0</v>
      </c>
    </row>
    <row r="118" spans="1:11">
      <c r="A118" s="25" t="s">
        <v>90</v>
      </c>
      <c r="B118" s="22" t="s">
        <v>91</v>
      </c>
      <c r="C118" s="23">
        <v>919756.5</v>
      </c>
      <c r="D118" s="23">
        <v>0</v>
      </c>
      <c r="E118" s="23">
        <v>0</v>
      </c>
      <c r="F118" s="23">
        <v>0</v>
      </c>
      <c r="G118" s="23">
        <f t="shared" si="20"/>
        <v>-919756.5</v>
      </c>
      <c r="H118" s="23">
        <f t="shared" si="21"/>
        <v>0</v>
      </c>
      <c r="I118" s="24">
        <f t="shared" si="22"/>
        <v>-100</v>
      </c>
      <c r="J118" s="24">
        <f t="shared" si="23"/>
        <v>0</v>
      </c>
      <c r="K118" s="24">
        <f t="shared" si="24"/>
        <v>0</v>
      </c>
    </row>
    <row r="119" spans="1:11">
      <c r="A119" s="26" t="s">
        <v>100</v>
      </c>
      <c r="B119" s="22" t="s">
        <v>101</v>
      </c>
      <c r="C119" s="23">
        <v>581635.38</v>
      </c>
      <c r="D119" s="23">
        <v>0</v>
      </c>
      <c r="E119" s="23">
        <v>0</v>
      </c>
      <c r="F119" s="23">
        <v>0</v>
      </c>
      <c r="G119" s="23">
        <f t="shared" si="20"/>
        <v>-581635.38</v>
      </c>
      <c r="H119" s="23">
        <f t="shared" si="21"/>
        <v>0</v>
      </c>
      <c r="I119" s="24">
        <f t="shared" si="22"/>
        <v>-100</v>
      </c>
      <c r="J119" s="24">
        <f t="shared" si="23"/>
        <v>0</v>
      </c>
      <c r="K119" s="24">
        <f t="shared" si="24"/>
        <v>0</v>
      </c>
    </row>
    <row r="120" spans="1:11">
      <c r="A120" s="27" t="s">
        <v>102</v>
      </c>
      <c r="B120" s="22" t="s">
        <v>103</v>
      </c>
      <c r="C120" s="23">
        <v>581635.38</v>
      </c>
      <c r="D120" s="23">
        <v>0</v>
      </c>
      <c r="E120" s="23">
        <v>0</v>
      </c>
      <c r="F120" s="23">
        <v>0</v>
      </c>
      <c r="G120" s="23">
        <f t="shared" si="20"/>
        <v>-581635.38</v>
      </c>
      <c r="H120" s="23">
        <f t="shared" si="21"/>
        <v>0</v>
      </c>
      <c r="I120" s="24">
        <f t="shared" si="22"/>
        <v>-100</v>
      </c>
      <c r="J120" s="24">
        <f t="shared" si="23"/>
        <v>0</v>
      </c>
      <c r="K120" s="24">
        <f t="shared" si="24"/>
        <v>0</v>
      </c>
    </row>
    <row r="121" spans="1:11" ht="25.5">
      <c r="A121" s="26" t="s">
        <v>106</v>
      </c>
      <c r="B121" s="22" t="s">
        <v>107</v>
      </c>
      <c r="C121" s="23">
        <v>338121.12</v>
      </c>
      <c r="D121" s="23">
        <v>0</v>
      </c>
      <c r="E121" s="23">
        <v>0</v>
      </c>
      <c r="F121" s="23">
        <v>0</v>
      </c>
      <c r="G121" s="23">
        <f t="shared" si="20"/>
        <v>-338121.12</v>
      </c>
      <c r="H121" s="23">
        <f t="shared" si="21"/>
        <v>0</v>
      </c>
      <c r="I121" s="24">
        <f t="shared" si="22"/>
        <v>-100</v>
      </c>
      <c r="J121" s="24">
        <f t="shared" si="23"/>
        <v>0</v>
      </c>
      <c r="K121" s="24">
        <f t="shared" si="24"/>
        <v>0</v>
      </c>
    </row>
    <row r="122" spans="1:11">
      <c r="A122" s="27" t="s">
        <v>108</v>
      </c>
      <c r="B122" s="22" t="s">
        <v>109</v>
      </c>
      <c r="C122" s="23">
        <v>241924.12</v>
      </c>
      <c r="D122" s="23">
        <v>0</v>
      </c>
      <c r="E122" s="23">
        <v>0</v>
      </c>
      <c r="F122" s="23">
        <v>0</v>
      </c>
      <c r="G122" s="23">
        <f t="shared" si="20"/>
        <v>-241924.12</v>
      </c>
      <c r="H122" s="23">
        <f t="shared" si="21"/>
        <v>0</v>
      </c>
      <c r="I122" s="24">
        <f t="shared" si="22"/>
        <v>-100</v>
      </c>
      <c r="J122" s="24">
        <f t="shared" si="23"/>
        <v>0</v>
      </c>
      <c r="K122" s="24">
        <f t="shared" si="24"/>
        <v>0</v>
      </c>
    </row>
    <row r="123" spans="1:11" ht="25.5">
      <c r="A123" s="28" t="s">
        <v>110</v>
      </c>
      <c r="B123" s="22" t="s">
        <v>111</v>
      </c>
      <c r="C123" s="23">
        <v>241924.12</v>
      </c>
      <c r="D123" s="23">
        <v>0</v>
      </c>
      <c r="E123" s="23">
        <v>0</v>
      </c>
      <c r="F123" s="23">
        <v>0</v>
      </c>
      <c r="G123" s="23">
        <f t="shared" si="20"/>
        <v>-241924.12</v>
      </c>
      <c r="H123" s="23">
        <f t="shared" si="21"/>
        <v>0</v>
      </c>
      <c r="I123" s="24">
        <f t="shared" si="22"/>
        <v>-100</v>
      </c>
      <c r="J123" s="24">
        <f t="shared" si="23"/>
        <v>0</v>
      </c>
      <c r="K123" s="24">
        <f t="shared" si="24"/>
        <v>0</v>
      </c>
    </row>
    <row r="124" spans="1:11" ht="25.5">
      <c r="A124" s="29" t="s">
        <v>112</v>
      </c>
      <c r="B124" s="22" t="s">
        <v>113</v>
      </c>
      <c r="C124" s="23">
        <v>241924.12</v>
      </c>
      <c r="D124" s="23">
        <v>0</v>
      </c>
      <c r="E124" s="23">
        <v>0</v>
      </c>
      <c r="F124" s="23">
        <v>0</v>
      </c>
      <c r="G124" s="23">
        <f t="shared" si="20"/>
        <v>-241924.12</v>
      </c>
      <c r="H124" s="23">
        <f t="shared" si="21"/>
        <v>0</v>
      </c>
      <c r="I124" s="24">
        <f t="shared" si="22"/>
        <v>-100</v>
      </c>
      <c r="J124" s="24">
        <f t="shared" si="23"/>
        <v>0</v>
      </c>
      <c r="K124" s="24">
        <f t="shared" si="24"/>
        <v>0</v>
      </c>
    </row>
    <row r="125" spans="1:11" ht="25.5">
      <c r="A125" s="27" t="s">
        <v>188</v>
      </c>
      <c r="B125" s="22" t="s">
        <v>189</v>
      </c>
      <c r="C125" s="23">
        <v>96197</v>
      </c>
      <c r="D125" s="23">
        <v>0</v>
      </c>
      <c r="E125" s="23">
        <v>0</v>
      </c>
      <c r="F125" s="23">
        <v>0</v>
      </c>
      <c r="G125" s="23">
        <f t="shared" si="20"/>
        <v>-96197</v>
      </c>
      <c r="H125" s="23">
        <f t="shared" si="21"/>
        <v>0</v>
      </c>
      <c r="I125" s="24">
        <f t="shared" si="22"/>
        <v>-100</v>
      </c>
      <c r="J125" s="24">
        <f t="shared" si="23"/>
        <v>0</v>
      </c>
      <c r="K125" s="24">
        <f t="shared" si="24"/>
        <v>0</v>
      </c>
    </row>
    <row r="126" spans="1:11" ht="25.5">
      <c r="A126" s="28" t="s">
        <v>207</v>
      </c>
      <c r="B126" s="22" t="s">
        <v>208</v>
      </c>
      <c r="C126" s="23">
        <v>56197</v>
      </c>
      <c r="D126" s="23">
        <v>0</v>
      </c>
      <c r="E126" s="23">
        <v>0</v>
      </c>
      <c r="F126" s="23">
        <v>0</v>
      </c>
      <c r="G126" s="23">
        <f t="shared" si="20"/>
        <v>-56197</v>
      </c>
      <c r="H126" s="23">
        <f t="shared" si="21"/>
        <v>0</v>
      </c>
      <c r="I126" s="24">
        <f t="shared" si="22"/>
        <v>-100</v>
      </c>
      <c r="J126" s="24">
        <f t="shared" si="23"/>
        <v>0</v>
      </c>
      <c r="K126" s="24">
        <f t="shared" si="24"/>
        <v>0</v>
      </c>
    </row>
    <row r="127" spans="1:11" ht="38.25">
      <c r="A127" s="28" t="s">
        <v>190</v>
      </c>
      <c r="B127" s="22" t="s">
        <v>191</v>
      </c>
      <c r="C127" s="23">
        <v>40000</v>
      </c>
      <c r="D127" s="23">
        <v>0</v>
      </c>
      <c r="E127" s="23">
        <v>0</v>
      </c>
      <c r="F127" s="23">
        <v>0</v>
      </c>
      <c r="G127" s="23">
        <f t="shared" si="20"/>
        <v>-40000</v>
      </c>
      <c r="H127" s="23">
        <f t="shared" si="21"/>
        <v>0</v>
      </c>
      <c r="I127" s="24">
        <f t="shared" si="22"/>
        <v>-100</v>
      </c>
      <c r="J127" s="24">
        <f t="shared" si="23"/>
        <v>0</v>
      </c>
      <c r="K127" s="24">
        <f t="shared" si="24"/>
        <v>0</v>
      </c>
    </row>
    <row r="128" spans="1:11">
      <c r="A128" s="21"/>
      <c r="B128" s="22" t="s">
        <v>118</v>
      </c>
      <c r="C128" s="23">
        <v>944056.5</v>
      </c>
      <c r="D128" s="23">
        <v>0</v>
      </c>
      <c r="E128" s="23">
        <v>0</v>
      </c>
      <c r="F128" s="23">
        <v>0</v>
      </c>
      <c r="G128" s="23">
        <f t="shared" si="20"/>
        <v>-944056.5</v>
      </c>
      <c r="H128" s="23">
        <f t="shared" si="21"/>
        <v>0</v>
      </c>
      <c r="I128" s="24">
        <f t="shared" si="22"/>
        <v>-100</v>
      </c>
      <c r="J128" s="24">
        <f t="shared" si="23"/>
        <v>0</v>
      </c>
      <c r="K128" s="24">
        <f t="shared" si="24"/>
        <v>0</v>
      </c>
    </row>
    <row r="129" spans="1:11">
      <c r="A129" s="21" t="s">
        <v>119</v>
      </c>
      <c r="B129" s="22" t="s">
        <v>120</v>
      </c>
      <c r="C129" s="23">
        <v>-944056.5</v>
      </c>
      <c r="D129" s="23">
        <v>0</v>
      </c>
      <c r="E129" s="23">
        <v>0</v>
      </c>
      <c r="F129" s="23">
        <v>0</v>
      </c>
      <c r="G129" s="23">
        <f t="shared" si="20"/>
        <v>944056.5</v>
      </c>
      <c r="H129" s="23">
        <f t="shared" si="21"/>
        <v>0</v>
      </c>
      <c r="I129" s="24">
        <f t="shared" si="22"/>
        <v>-100</v>
      </c>
      <c r="J129" s="24">
        <f t="shared" si="23"/>
        <v>0</v>
      </c>
      <c r="K129" s="24">
        <f t="shared" si="24"/>
        <v>0</v>
      </c>
    </row>
    <row r="130" spans="1:11">
      <c r="A130" s="25" t="s">
        <v>121</v>
      </c>
      <c r="B130" s="22" t="s">
        <v>122</v>
      </c>
      <c r="C130" s="23">
        <v>-944056.5</v>
      </c>
      <c r="D130" s="23">
        <v>0</v>
      </c>
      <c r="E130" s="23">
        <v>0</v>
      </c>
      <c r="F130" s="23">
        <v>0</v>
      </c>
      <c r="G130" s="23">
        <f t="shared" si="20"/>
        <v>944056.5</v>
      </c>
      <c r="H130" s="23">
        <f t="shared" si="21"/>
        <v>0</v>
      </c>
      <c r="I130" s="24">
        <f t="shared" si="22"/>
        <v>-100</v>
      </c>
      <c r="J130" s="24">
        <f t="shared" si="23"/>
        <v>0</v>
      </c>
      <c r="K130" s="24">
        <f t="shared" si="24"/>
        <v>0</v>
      </c>
    </row>
    <row r="131" spans="1:11" s="3" customFormat="1">
      <c r="A131" s="30" t="s">
        <v>273</v>
      </c>
      <c r="B131" s="31" t="s">
        <v>274</v>
      </c>
      <c r="C131" s="32"/>
      <c r="D131" s="32"/>
      <c r="E131" s="32"/>
      <c r="F131" s="32"/>
      <c r="G131" s="32"/>
      <c r="H131" s="32"/>
      <c r="I131" s="33"/>
      <c r="J131" s="33"/>
      <c r="K131" s="33"/>
    </row>
    <row r="132" spans="1:11">
      <c r="A132" s="21" t="s">
        <v>19</v>
      </c>
      <c r="B132" s="22" t="s">
        <v>20</v>
      </c>
      <c r="C132" s="23">
        <v>11144</v>
      </c>
      <c r="D132" s="23">
        <v>11144</v>
      </c>
      <c r="E132" s="23">
        <v>5572</v>
      </c>
      <c r="F132" s="23">
        <v>11144</v>
      </c>
      <c r="G132" s="23">
        <f t="shared" ref="G132:G141" si="25">F132-C132</f>
        <v>0</v>
      </c>
      <c r="H132" s="23">
        <f t="shared" ref="H132:H141" si="26">E132-F132</f>
        <v>-5572</v>
      </c>
      <c r="I132" s="24">
        <f t="shared" ref="I132:I141" si="27">IF(ISERROR(F132/C132),0,F132/C132*100-100)</f>
        <v>0</v>
      </c>
      <c r="J132" s="24">
        <f t="shared" ref="J132:J141" si="28">IF(ISERROR(F132/E132),0,F132/E132*100)</f>
        <v>200</v>
      </c>
      <c r="K132" s="24">
        <f t="shared" ref="K132:K141" si="29">IF(ISERROR(F132/D132),0,F132/D132*100)</f>
        <v>100</v>
      </c>
    </row>
    <row r="133" spans="1:11">
      <c r="A133" s="25" t="s">
        <v>84</v>
      </c>
      <c r="B133" s="22" t="s">
        <v>85</v>
      </c>
      <c r="C133" s="23">
        <v>11144</v>
      </c>
      <c r="D133" s="23">
        <v>11144</v>
      </c>
      <c r="E133" s="23">
        <v>5572</v>
      </c>
      <c r="F133" s="23">
        <v>11144</v>
      </c>
      <c r="G133" s="23">
        <f t="shared" si="25"/>
        <v>0</v>
      </c>
      <c r="H133" s="23">
        <f t="shared" si="26"/>
        <v>-5572</v>
      </c>
      <c r="I133" s="24">
        <f t="shared" si="27"/>
        <v>0</v>
      </c>
      <c r="J133" s="24">
        <f t="shared" si="28"/>
        <v>200</v>
      </c>
      <c r="K133" s="24">
        <f t="shared" si="29"/>
        <v>100</v>
      </c>
    </row>
    <row r="134" spans="1:11">
      <c r="A134" s="26" t="s">
        <v>86</v>
      </c>
      <c r="B134" s="22" t="s">
        <v>87</v>
      </c>
      <c r="C134" s="23">
        <v>11144</v>
      </c>
      <c r="D134" s="23">
        <v>11144</v>
      </c>
      <c r="E134" s="23">
        <v>5572</v>
      </c>
      <c r="F134" s="23">
        <v>11144</v>
      </c>
      <c r="G134" s="23">
        <f t="shared" si="25"/>
        <v>0</v>
      </c>
      <c r="H134" s="23">
        <f t="shared" si="26"/>
        <v>-5572</v>
      </c>
      <c r="I134" s="24">
        <f t="shared" si="27"/>
        <v>0</v>
      </c>
      <c r="J134" s="24">
        <f t="shared" si="28"/>
        <v>200</v>
      </c>
      <c r="K134" s="24">
        <f t="shared" si="29"/>
        <v>100</v>
      </c>
    </row>
    <row r="135" spans="1:11">
      <c r="A135" s="21" t="s">
        <v>88</v>
      </c>
      <c r="B135" s="22" t="s">
        <v>89</v>
      </c>
      <c r="C135" s="23">
        <v>323.18</v>
      </c>
      <c r="D135" s="23">
        <v>11144</v>
      </c>
      <c r="E135" s="23">
        <v>5572</v>
      </c>
      <c r="F135" s="23">
        <v>67.45</v>
      </c>
      <c r="G135" s="23">
        <f t="shared" si="25"/>
        <v>-255.73000000000002</v>
      </c>
      <c r="H135" s="23">
        <f t="shared" si="26"/>
        <v>5504.55</v>
      </c>
      <c r="I135" s="24">
        <f t="shared" si="27"/>
        <v>-79.129277801844168</v>
      </c>
      <c r="J135" s="24">
        <f t="shared" si="28"/>
        <v>1.2105168700646087</v>
      </c>
      <c r="K135" s="24">
        <f t="shared" si="29"/>
        <v>0.60525843503230436</v>
      </c>
    </row>
    <row r="136" spans="1:11">
      <c r="A136" s="25" t="s">
        <v>90</v>
      </c>
      <c r="B136" s="22" t="s">
        <v>91</v>
      </c>
      <c r="C136" s="23">
        <v>323.18</v>
      </c>
      <c r="D136" s="23">
        <v>11144</v>
      </c>
      <c r="E136" s="23">
        <v>5572</v>
      </c>
      <c r="F136" s="23">
        <v>67.45</v>
      </c>
      <c r="G136" s="23">
        <f t="shared" si="25"/>
        <v>-255.73000000000002</v>
      </c>
      <c r="H136" s="23">
        <f t="shared" si="26"/>
        <v>5504.55</v>
      </c>
      <c r="I136" s="24">
        <f t="shared" si="27"/>
        <v>-79.129277801844168</v>
      </c>
      <c r="J136" s="24">
        <f t="shared" si="28"/>
        <v>1.2105168700646087</v>
      </c>
      <c r="K136" s="24">
        <f t="shared" si="29"/>
        <v>0.60525843503230436</v>
      </c>
    </row>
    <row r="137" spans="1:11">
      <c r="A137" s="26" t="s">
        <v>100</v>
      </c>
      <c r="B137" s="22" t="s">
        <v>101</v>
      </c>
      <c r="C137" s="23">
        <v>323.18</v>
      </c>
      <c r="D137" s="23">
        <v>11144</v>
      </c>
      <c r="E137" s="23">
        <v>5572</v>
      </c>
      <c r="F137" s="23">
        <v>67.45</v>
      </c>
      <c r="G137" s="23">
        <f t="shared" si="25"/>
        <v>-255.73000000000002</v>
      </c>
      <c r="H137" s="23">
        <f t="shared" si="26"/>
        <v>5504.55</v>
      </c>
      <c r="I137" s="24">
        <f t="shared" si="27"/>
        <v>-79.129277801844168</v>
      </c>
      <c r="J137" s="24">
        <f t="shared" si="28"/>
        <v>1.2105168700646087</v>
      </c>
      <c r="K137" s="24">
        <f t="shared" si="29"/>
        <v>0.60525843503230436</v>
      </c>
    </row>
    <row r="138" spans="1:11">
      <c r="A138" s="27" t="s">
        <v>104</v>
      </c>
      <c r="B138" s="22" t="s">
        <v>105</v>
      </c>
      <c r="C138" s="23">
        <v>323.18</v>
      </c>
      <c r="D138" s="23">
        <v>11144</v>
      </c>
      <c r="E138" s="23">
        <v>5572</v>
      </c>
      <c r="F138" s="23">
        <v>67.45</v>
      </c>
      <c r="G138" s="23">
        <f t="shared" si="25"/>
        <v>-255.73000000000002</v>
      </c>
      <c r="H138" s="23">
        <f t="shared" si="26"/>
        <v>5504.55</v>
      </c>
      <c r="I138" s="24">
        <f t="shared" si="27"/>
        <v>-79.129277801844168</v>
      </c>
      <c r="J138" s="24">
        <f t="shared" si="28"/>
        <v>1.2105168700646087</v>
      </c>
      <c r="K138" s="24">
        <f t="shared" si="29"/>
        <v>0.60525843503230436</v>
      </c>
    </row>
    <row r="139" spans="1:11">
      <c r="A139" s="21"/>
      <c r="B139" s="22" t="s">
        <v>118</v>
      </c>
      <c r="C139" s="23">
        <v>10820.82</v>
      </c>
      <c r="D139" s="23">
        <v>0</v>
      </c>
      <c r="E139" s="23">
        <v>0</v>
      </c>
      <c r="F139" s="23">
        <v>11076.55</v>
      </c>
      <c r="G139" s="23">
        <f t="shared" si="25"/>
        <v>255.72999999999956</v>
      </c>
      <c r="H139" s="23">
        <f t="shared" si="26"/>
        <v>-11076.55</v>
      </c>
      <c r="I139" s="24">
        <f t="shared" si="27"/>
        <v>2.363314425339297</v>
      </c>
      <c r="J139" s="24">
        <f t="shared" si="28"/>
        <v>0</v>
      </c>
      <c r="K139" s="24">
        <f t="shared" si="29"/>
        <v>0</v>
      </c>
    </row>
    <row r="140" spans="1:11">
      <c r="A140" s="21" t="s">
        <v>119</v>
      </c>
      <c r="B140" s="22" t="s">
        <v>120</v>
      </c>
      <c r="C140" s="23">
        <v>-10820.82</v>
      </c>
      <c r="D140" s="23">
        <v>0</v>
      </c>
      <c r="E140" s="23">
        <v>0</v>
      </c>
      <c r="F140" s="23">
        <v>-11076.55</v>
      </c>
      <c r="G140" s="23">
        <f t="shared" si="25"/>
        <v>-255.72999999999956</v>
      </c>
      <c r="H140" s="23">
        <f t="shared" si="26"/>
        <v>11076.55</v>
      </c>
      <c r="I140" s="24">
        <f t="shared" si="27"/>
        <v>2.363314425339297</v>
      </c>
      <c r="J140" s="24">
        <f t="shared" si="28"/>
        <v>0</v>
      </c>
      <c r="K140" s="24">
        <f t="shared" si="29"/>
        <v>0</v>
      </c>
    </row>
    <row r="141" spans="1:11">
      <c r="A141" s="25" t="s">
        <v>121</v>
      </c>
      <c r="B141" s="22" t="s">
        <v>122</v>
      </c>
      <c r="C141" s="23">
        <v>-10820.82</v>
      </c>
      <c r="D141" s="23">
        <v>0</v>
      </c>
      <c r="E141" s="23">
        <v>0</v>
      </c>
      <c r="F141" s="23">
        <v>-11076.55</v>
      </c>
      <c r="G141" s="23">
        <f t="shared" si="25"/>
        <v>-255.72999999999956</v>
      </c>
      <c r="H141" s="23">
        <f t="shared" si="26"/>
        <v>11076.55</v>
      </c>
      <c r="I141" s="24">
        <f t="shared" si="27"/>
        <v>2.363314425339297</v>
      </c>
      <c r="J141" s="24">
        <f t="shared" si="28"/>
        <v>0</v>
      </c>
      <c r="K141" s="24">
        <f t="shared" si="29"/>
        <v>0</v>
      </c>
    </row>
    <row r="142" spans="1:11" s="3" customFormat="1" ht="25.5">
      <c r="A142" s="30" t="s">
        <v>275</v>
      </c>
      <c r="B142" s="31" t="s">
        <v>276</v>
      </c>
      <c r="C142" s="32"/>
      <c r="D142" s="32"/>
      <c r="E142" s="32"/>
      <c r="F142" s="32"/>
      <c r="G142" s="32"/>
      <c r="H142" s="32"/>
      <c r="I142" s="33"/>
      <c r="J142" s="33"/>
      <c r="K142" s="33"/>
    </row>
    <row r="143" spans="1:11">
      <c r="A143" s="21" t="s">
        <v>19</v>
      </c>
      <c r="B143" s="22" t="s">
        <v>20</v>
      </c>
      <c r="C143" s="23">
        <v>0</v>
      </c>
      <c r="D143" s="23">
        <v>1444195</v>
      </c>
      <c r="E143" s="23">
        <v>326081</v>
      </c>
      <c r="F143" s="23">
        <v>1444195</v>
      </c>
      <c r="G143" s="23">
        <f t="shared" ref="G143:G155" si="30">F143-C143</f>
        <v>1444195</v>
      </c>
      <c r="H143" s="23">
        <f t="shared" ref="H143:H155" si="31">E143-F143</f>
        <v>-1118114</v>
      </c>
      <c r="I143" s="24">
        <f t="shared" ref="I143:I155" si="32">IF(ISERROR(F143/C143),0,F143/C143*100-100)</f>
        <v>0</v>
      </c>
      <c r="J143" s="24">
        <f t="shared" ref="J143:J155" si="33">IF(ISERROR(F143/E143),0,F143/E143*100)</f>
        <v>442.89455687390557</v>
      </c>
      <c r="K143" s="24">
        <f t="shared" ref="K143:K155" si="34">IF(ISERROR(F143/D143),0,F143/D143*100)</f>
        <v>100</v>
      </c>
    </row>
    <row r="144" spans="1:11">
      <c r="A144" s="25" t="s">
        <v>84</v>
      </c>
      <c r="B144" s="22" t="s">
        <v>85</v>
      </c>
      <c r="C144" s="23">
        <v>0</v>
      </c>
      <c r="D144" s="23">
        <v>1444195</v>
      </c>
      <c r="E144" s="23">
        <v>326081</v>
      </c>
      <c r="F144" s="23">
        <v>1444195</v>
      </c>
      <c r="G144" s="23">
        <f t="shared" si="30"/>
        <v>1444195</v>
      </c>
      <c r="H144" s="23">
        <f t="shared" si="31"/>
        <v>-1118114</v>
      </c>
      <c r="I144" s="24">
        <f t="shared" si="32"/>
        <v>0</v>
      </c>
      <c r="J144" s="24">
        <f t="shared" si="33"/>
        <v>442.89455687390557</v>
      </c>
      <c r="K144" s="24">
        <f t="shared" si="34"/>
        <v>100</v>
      </c>
    </row>
    <row r="145" spans="1:11">
      <c r="A145" s="26" t="s">
        <v>86</v>
      </c>
      <c r="B145" s="22" t="s">
        <v>87</v>
      </c>
      <c r="C145" s="23">
        <v>0</v>
      </c>
      <c r="D145" s="23">
        <v>1444195</v>
      </c>
      <c r="E145" s="23">
        <v>326081</v>
      </c>
      <c r="F145" s="23">
        <v>1444195</v>
      </c>
      <c r="G145" s="23">
        <f t="shared" si="30"/>
        <v>1444195</v>
      </c>
      <c r="H145" s="23">
        <f t="shared" si="31"/>
        <v>-1118114</v>
      </c>
      <c r="I145" s="24">
        <f t="shared" si="32"/>
        <v>0</v>
      </c>
      <c r="J145" s="24">
        <f t="shared" si="33"/>
        <v>442.89455687390557</v>
      </c>
      <c r="K145" s="24">
        <f t="shared" si="34"/>
        <v>100</v>
      </c>
    </row>
    <row r="146" spans="1:11">
      <c r="A146" s="21" t="s">
        <v>88</v>
      </c>
      <c r="B146" s="22" t="s">
        <v>89</v>
      </c>
      <c r="C146" s="23">
        <v>0</v>
      </c>
      <c r="D146" s="23">
        <v>1444195</v>
      </c>
      <c r="E146" s="23">
        <v>326081</v>
      </c>
      <c r="F146" s="23">
        <v>24314.55</v>
      </c>
      <c r="G146" s="23">
        <f t="shared" si="30"/>
        <v>24314.55</v>
      </c>
      <c r="H146" s="23">
        <f t="shared" si="31"/>
        <v>301766.45</v>
      </c>
      <c r="I146" s="24">
        <f t="shared" si="32"/>
        <v>0</v>
      </c>
      <c r="J146" s="24">
        <f t="shared" si="33"/>
        <v>7.4565982071939176</v>
      </c>
      <c r="K146" s="24">
        <f t="shared" si="34"/>
        <v>1.6836057457614795</v>
      </c>
    </row>
    <row r="147" spans="1:11">
      <c r="A147" s="25" t="s">
        <v>90</v>
      </c>
      <c r="B147" s="22" t="s">
        <v>91</v>
      </c>
      <c r="C147" s="23">
        <v>0</v>
      </c>
      <c r="D147" s="23">
        <v>767161</v>
      </c>
      <c r="E147" s="23">
        <v>289581</v>
      </c>
      <c r="F147" s="23">
        <v>24314.55</v>
      </c>
      <c r="G147" s="23">
        <f t="shared" si="30"/>
        <v>24314.55</v>
      </c>
      <c r="H147" s="23">
        <f t="shared" si="31"/>
        <v>265266.45</v>
      </c>
      <c r="I147" s="24">
        <f t="shared" si="32"/>
        <v>0</v>
      </c>
      <c r="J147" s="24">
        <f t="shared" si="33"/>
        <v>8.3964590218280897</v>
      </c>
      <c r="K147" s="24">
        <f t="shared" si="34"/>
        <v>3.1694194569327689</v>
      </c>
    </row>
    <row r="148" spans="1:11">
      <c r="A148" s="26" t="s">
        <v>92</v>
      </c>
      <c r="B148" s="22" t="s">
        <v>93</v>
      </c>
      <c r="C148" s="23">
        <v>0</v>
      </c>
      <c r="D148" s="23">
        <v>767161</v>
      </c>
      <c r="E148" s="23">
        <v>289581</v>
      </c>
      <c r="F148" s="23">
        <v>24314.55</v>
      </c>
      <c r="G148" s="23">
        <f t="shared" si="30"/>
        <v>24314.55</v>
      </c>
      <c r="H148" s="23">
        <f t="shared" si="31"/>
        <v>265266.45</v>
      </c>
      <c r="I148" s="24">
        <f t="shared" si="32"/>
        <v>0</v>
      </c>
      <c r="J148" s="24">
        <f t="shared" si="33"/>
        <v>8.3964590218280897</v>
      </c>
      <c r="K148" s="24">
        <f t="shared" si="34"/>
        <v>3.1694194569327689</v>
      </c>
    </row>
    <row r="149" spans="1:11">
      <c r="A149" s="27" t="s">
        <v>94</v>
      </c>
      <c r="B149" s="22" t="s">
        <v>95</v>
      </c>
      <c r="C149" s="23">
        <v>0</v>
      </c>
      <c r="D149" s="23">
        <v>491886</v>
      </c>
      <c r="E149" s="23">
        <v>64106</v>
      </c>
      <c r="F149" s="23">
        <v>23903.15</v>
      </c>
      <c r="G149" s="23">
        <f t="shared" si="30"/>
        <v>23903.15</v>
      </c>
      <c r="H149" s="23">
        <f t="shared" si="31"/>
        <v>40202.85</v>
      </c>
      <c r="I149" s="24">
        <f t="shared" si="32"/>
        <v>0</v>
      </c>
      <c r="J149" s="24">
        <f t="shared" si="33"/>
        <v>37.286915421333418</v>
      </c>
      <c r="K149" s="24">
        <f t="shared" si="34"/>
        <v>4.8594898004822262</v>
      </c>
    </row>
    <row r="150" spans="1:11">
      <c r="A150" s="27" t="s">
        <v>96</v>
      </c>
      <c r="B150" s="22" t="s">
        <v>97</v>
      </c>
      <c r="C150" s="23">
        <v>0</v>
      </c>
      <c r="D150" s="23">
        <v>275275</v>
      </c>
      <c r="E150" s="23">
        <v>225475</v>
      </c>
      <c r="F150" s="23">
        <v>411.4</v>
      </c>
      <c r="G150" s="23">
        <f t="shared" si="30"/>
        <v>411.4</v>
      </c>
      <c r="H150" s="23">
        <f t="shared" si="31"/>
        <v>225063.6</v>
      </c>
      <c r="I150" s="24">
        <f t="shared" si="32"/>
        <v>0</v>
      </c>
      <c r="J150" s="24">
        <f t="shared" si="33"/>
        <v>0.18245925268876814</v>
      </c>
      <c r="K150" s="24">
        <f t="shared" si="34"/>
        <v>0.14945054945054945</v>
      </c>
    </row>
    <row r="151" spans="1:11">
      <c r="A151" s="25" t="s">
        <v>114</v>
      </c>
      <c r="B151" s="22" t="s">
        <v>115</v>
      </c>
      <c r="C151" s="23">
        <v>0</v>
      </c>
      <c r="D151" s="23">
        <v>677034</v>
      </c>
      <c r="E151" s="23">
        <v>36500</v>
      </c>
      <c r="F151" s="23">
        <v>0</v>
      </c>
      <c r="G151" s="23">
        <f t="shared" si="30"/>
        <v>0</v>
      </c>
      <c r="H151" s="23">
        <f t="shared" si="31"/>
        <v>36500</v>
      </c>
      <c r="I151" s="24">
        <f t="shared" si="32"/>
        <v>0</v>
      </c>
      <c r="J151" s="24">
        <f t="shared" si="33"/>
        <v>0</v>
      </c>
      <c r="K151" s="24">
        <f t="shared" si="34"/>
        <v>0</v>
      </c>
    </row>
    <row r="152" spans="1:11">
      <c r="A152" s="26" t="s">
        <v>116</v>
      </c>
      <c r="B152" s="22" t="s">
        <v>117</v>
      </c>
      <c r="C152" s="23">
        <v>0</v>
      </c>
      <c r="D152" s="23">
        <v>677034</v>
      </c>
      <c r="E152" s="23">
        <v>36500</v>
      </c>
      <c r="F152" s="23">
        <v>0</v>
      </c>
      <c r="G152" s="23">
        <f t="shared" si="30"/>
        <v>0</v>
      </c>
      <c r="H152" s="23">
        <f t="shared" si="31"/>
        <v>36500</v>
      </c>
      <c r="I152" s="24">
        <f t="shared" si="32"/>
        <v>0</v>
      </c>
      <c r="J152" s="24">
        <f t="shared" si="33"/>
        <v>0</v>
      </c>
      <c r="K152" s="24">
        <f t="shared" si="34"/>
        <v>0</v>
      </c>
    </row>
    <row r="153" spans="1:11">
      <c r="A153" s="21"/>
      <c r="B153" s="22" t="s">
        <v>118</v>
      </c>
      <c r="C153" s="23">
        <v>0</v>
      </c>
      <c r="D153" s="23">
        <v>0</v>
      </c>
      <c r="E153" s="23">
        <v>0</v>
      </c>
      <c r="F153" s="23">
        <v>1419880.45</v>
      </c>
      <c r="G153" s="23">
        <f t="shared" si="30"/>
        <v>1419880.45</v>
      </c>
      <c r="H153" s="23">
        <f t="shared" si="31"/>
        <v>-1419880.45</v>
      </c>
      <c r="I153" s="24">
        <f t="shared" si="32"/>
        <v>0</v>
      </c>
      <c r="J153" s="24">
        <f t="shared" si="33"/>
        <v>0</v>
      </c>
      <c r="K153" s="24">
        <f t="shared" si="34"/>
        <v>0</v>
      </c>
    </row>
    <row r="154" spans="1:11">
      <c r="A154" s="21" t="s">
        <v>119</v>
      </c>
      <c r="B154" s="22" t="s">
        <v>120</v>
      </c>
      <c r="C154" s="23">
        <v>0</v>
      </c>
      <c r="D154" s="23">
        <v>0</v>
      </c>
      <c r="E154" s="23">
        <v>0</v>
      </c>
      <c r="F154" s="23">
        <v>-1419880.45</v>
      </c>
      <c r="G154" s="23">
        <f t="shared" si="30"/>
        <v>-1419880.45</v>
      </c>
      <c r="H154" s="23">
        <f t="shared" si="31"/>
        <v>1419880.45</v>
      </c>
      <c r="I154" s="24">
        <f t="shared" si="32"/>
        <v>0</v>
      </c>
      <c r="J154" s="24">
        <f t="shared" si="33"/>
        <v>0</v>
      </c>
      <c r="K154" s="24">
        <f t="shared" si="34"/>
        <v>0</v>
      </c>
    </row>
    <row r="155" spans="1:11">
      <c r="A155" s="25" t="s">
        <v>121</v>
      </c>
      <c r="B155" s="22" t="s">
        <v>122</v>
      </c>
      <c r="C155" s="23">
        <v>0</v>
      </c>
      <c r="D155" s="23">
        <v>0</v>
      </c>
      <c r="E155" s="23">
        <v>0</v>
      </c>
      <c r="F155" s="23">
        <v>-1419880.45</v>
      </c>
      <c r="G155" s="23">
        <f t="shared" si="30"/>
        <v>-1419880.45</v>
      </c>
      <c r="H155" s="23">
        <f t="shared" si="31"/>
        <v>1419880.45</v>
      </c>
      <c r="I155" s="24">
        <f t="shared" si="32"/>
        <v>0</v>
      </c>
      <c r="J155" s="24">
        <f t="shared" si="33"/>
        <v>0</v>
      </c>
      <c r="K155" s="24">
        <f t="shared" si="34"/>
        <v>0</v>
      </c>
    </row>
    <row r="156" spans="1:11" s="3" customFormat="1" ht="25.5">
      <c r="A156" s="49" t="s">
        <v>277</v>
      </c>
      <c r="B156" s="31" t="s">
        <v>278</v>
      </c>
      <c r="C156" s="32"/>
      <c r="D156" s="32"/>
      <c r="E156" s="32"/>
      <c r="F156" s="32"/>
      <c r="G156" s="32"/>
      <c r="H156" s="32"/>
      <c r="I156" s="33"/>
      <c r="J156" s="33"/>
      <c r="K156" s="33"/>
    </row>
    <row r="157" spans="1:11">
      <c r="A157" s="21" t="s">
        <v>19</v>
      </c>
      <c r="B157" s="22" t="s">
        <v>20</v>
      </c>
      <c r="C157" s="23">
        <v>0</v>
      </c>
      <c r="D157" s="23">
        <v>432066</v>
      </c>
      <c r="E157" s="23">
        <v>144106</v>
      </c>
      <c r="F157" s="23">
        <v>432066</v>
      </c>
      <c r="G157" s="23">
        <f t="shared" ref="G157:G169" si="35">F157-C157</f>
        <v>432066</v>
      </c>
      <c r="H157" s="23">
        <f t="shared" ref="H157:H169" si="36">E157-F157</f>
        <v>-287960</v>
      </c>
      <c r="I157" s="24">
        <f t="shared" ref="I157:I169" si="37">IF(ISERROR(F157/C157),0,F157/C157*100-100)</f>
        <v>0</v>
      </c>
      <c r="J157" s="24">
        <f t="shared" ref="J157:J169" si="38">IF(ISERROR(F157/E157),0,F157/E157*100)</f>
        <v>299.8251287246888</v>
      </c>
      <c r="K157" s="24">
        <f t="shared" ref="K157:K169" si="39">IF(ISERROR(F157/D157),0,F157/D157*100)</f>
        <v>100</v>
      </c>
    </row>
    <row r="158" spans="1:11">
      <c r="A158" s="25" t="s">
        <v>84</v>
      </c>
      <c r="B158" s="22" t="s">
        <v>85</v>
      </c>
      <c r="C158" s="23">
        <v>0</v>
      </c>
      <c r="D158" s="23">
        <v>432066</v>
      </c>
      <c r="E158" s="23">
        <v>144106</v>
      </c>
      <c r="F158" s="23">
        <v>432066</v>
      </c>
      <c r="G158" s="23">
        <f t="shared" si="35"/>
        <v>432066</v>
      </c>
      <c r="H158" s="23">
        <f t="shared" si="36"/>
        <v>-287960</v>
      </c>
      <c r="I158" s="24">
        <f t="shared" si="37"/>
        <v>0</v>
      </c>
      <c r="J158" s="24">
        <f t="shared" si="38"/>
        <v>299.8251287246888</v>
      </c>
      <c r="K158" s="24">
        <f t="shared" si="39"/>
        <v>100</v>
      </c>
    </row>
    <row r="159" spans="1:11">
      <c r="A159" s="26" t="s">
        <v>86</v>
      </c>
      <c r="B159" s="22" t="s">
        <v>87</v>
      </c>
      <c r="C159" s="23">
        <v>0</v>
      </c>
      <c r="D159" s="23">
        <v>432066</v>
      </c>
      <c r="E159" s="23">
        <v>144106</v>
      </c>
      <c r="F159" s="23">
        <v>432066</v>
      </c>
      <c r="G159" s="23">
        <f t="shared" si="35"/>
        <v>432066</v>
      </c>
      <c r="H159" s="23">
        <f t="shared" si="36"/>
        <v>-287960</v>
      </c>
      <c r="I159" s="24">
        <f t="shared" si="37"/>
        <v>0</v>
      </c>
      <c r="J159" s="24">
        <f t="shared" si="38"/>
        <v>299.8251287246888</v>
      </c>
      <c r="K159" s="24">
        <f t="shared" si="39"/>
        <v>100</v>
      </c>
    </row>
    <row r="160" spans="1:11">
      <c r="A160" s="21" t="s">
        <v>88</v>
      </c>
      <c r="B160" s="22" t="s">
        <v>89</v>
      </c>
      <c r="C160" s="23">
        <v>0</v>
      </c>
      <c r="D160" s="23">
        <v>432066</v>
      </c>
      <c r="E160" s="23">
        <v>144106</v>
      </c>
      <c r="F160" s="23">
        <v>24314.55</v>
      </c>
      <c r="G160" s="23">
        <f t="shared" si="35"/>
        <v>24314.55</v>
      </c>
      <c r="H160" s="23">
        <f t="shared" si="36"/>
        <v>119791.45</v>
      </c>
      <c r="I160" s="24">
        <f t="shared" si="37"/>
        <v>0</v>
      </c>
      <c r="J160" s="24">
        <f t="shared" si="38"/>
        <v>16.872683996502573</v>
      </c>
      <c r="K160" s="24">
        <f t="shared" si="39"/>
        <v>5.6275082973434616</v>
      </c>
    </row>
    <row r="161" spans="1:11">
      <c r="A161" s="25" t="s">
        <v>90</v>
      </c>
      <c r="B161" s="22" t="s">
        <v>91</v>
      </c>
      <c r="C161" s="23">
        <v>0</v>
      </c>
      <c r="D161" s="23">
        <v>395566</v>
      </c>
      <c r="E161" s="23">
        <v>107606</v>
      </c>
      <c r="F161" s="23">
        <v>24314.55</v>
      </c>
      <c r="G161" s="23">
        <f t="shared" si="35"/>
        <v>24314.55</v>
      </c>
      <c r="H161" s="23">
        <f t="shared" si="36"/>
        <v>83291.45</v>
      </c>
      <c r="I161" s="24">
        <f t="shared" si="37"/>
        <v>0</v>
      </c>
      <c r="J161" s="24">
        <f t="shared" si="38"/>
        <v>22.595905432782558</v>
      </c>
      <c r="K161" s="24">
        <f t="shared" si="39"/>
        <v>6.146774495280181</v>
      </c>
    </row>
    <row r="162" spans="1:11">
      <c r="A162" s="26" t="s">
        <v>92</v>
      </c>
      <c r="B162" s="22" t="s">
        <v>93</v>
      </c>
      <c r="C162" s="23">
        <v>0</v>
      </c>
      <c r="D162" s="23">
        <v>395566</v>
      </c>
      <c r="E162" s="23">
        <v>107606</v>
      </c>
      <c r="F162" s="23">
        <v>24314.55</v>
      </c>
      <c r="G162" s="23">
        <f t="shared" si="35"/>
        <v>24314.55</v>
      </c>
      <c r="H162" s="23">
        <f t="shared" si="36"/>
        <v>83291.45</v>
      </c>
      <c r="I162" s="24">
        <f t="shared" si="37"/>
        <v>0</v>
      </c>
      <c r="J162" s="24">
        <f t="shared" si="38"/>
        <v>22.595905432782558</v>
      </c>
      <c r="K162" s="24">
        <f t="shared" si="39"/>
        <v>6.146774495280181</v>
      </c>
    </row>
    <row r="163" spans="1:11">
      <c r="A163" s="27" t="s">
        <v>94</v>
      </c>
      <c r="B163" s="22" t="s">
        <v>95</v>
      </c>
      <c r="C163" s="23">
        <v>0</v>
      </c>
      <c r="D163" s="23">
        <v>352066</v>
      </c>
      <c r="E163" s="23">
        <v>64106</v>
      </c>
      <c r="F163" s="23">
        <v>23903.15</v>
      </c>
      <c r="G163" s="23">
        <f t="shared" si="35"/>
        <v>23903.15</v>
      </c>
      <c r="H163" s="23">
        <f t="shared" si="36"/>
        <v>40202.85</v>
      </c>
      <c r="I163" s="24">
        <f t="shared" si="37"/>
        <v>0</v>
      </c>
      <c r="J163" s="24">
        <f t="shared" si="38"/>
        <v>37.286915421333418</v>
      </c>
      <c r="K163" s="24">
        <f t="shared" si="39"/>
        <v>6.7893946021484615</v>
      </c>
    </row>
    <row r="164" spans="1:11">
      <c r="A164" s="27" t="s">
        <v>96</v>
      </c>
      <c r="B164" s="22" t="s">
        <v>97</v>
      </c>
      <c r="C164" s="23">
        <v>0</v>
      </c>
      <c r="D164" s="23">
        <v>43500</v>
      </c>
      <c r="E164" s="23">
        <v>43500</v>
      </c>
      <c r="F164" s="23">
        <v>411.4</v>
      </c>
      <c r="G164" s="23">
        <f t="shared" si="35"/>
        <v>411.4</v>
      </c>
      <c r="H164" s="23">
        <f t="shared" si="36"/>
        <v>43088.6</v>
      </c>
      <c r="I164" s="24">
        <f t="shared" si="37"/>
        <v>0</v>
      </c>
      <c r="J164" s="24">
        <f t="shared" si="38"/>
        <v>0.9457471264367816</v>
      </c>
      <c r="K164" s="24">
        <f t="shared" si="39"/>
        <v>0.9457471264367816</v>
      </c>
    </row>
    <row r="165" spans="1:11">
      <c r="A165" s="25" t="s">
        <v>114</v>
      </c>
      <c r="B165" s="22" t="s">
        <v>115</v>
      </c>
      <c r="C165" s="23">
        <v>0</v>
      </c>
      <c r="D165" s="23">
        <v>36500</v>
      </c>
      <c r="E165" s="23">
        <v>36500</v>
      </c>
      <c r="F165" s="23">
        <v>0</v>
      </c>
      <c r="G165" s="23">
        <f t="shared" si="35"/>
        <v>0</v>
      </c>
      <c r="H165" s="23">
        <f t="shared" si="36"/>
        <v>36500</v>
      </c>
      <c r="I165" s="24">
        <f t="shared" si="37"/>
        <v>0</v>
      </c>
      <c r="J165" s="24">
        <f t="shared" si="38"/>
        <v>0</v>
      </c>
      <c r="K165" s="24">
        <f t="shared" si="39"/>
        <v>0</v>
      </c>
    </row>
    <row r="166" spans="1:11">
      <c r="A166" s="26" t="s">
        <v>116</v>
      </c>
      <c r="B166" s="22" t="s">
        <v>117</v>
      </c>
      <c r="C166" s="23">
        <v>0</v>
      </c>
      <c r="D166" s="23">
        <v>36500</v>
      </c>
      <c r="E166" s="23">
        <v>36500</v>
      </c>
      <c r="F166" s="23">
        <v>0</v>
      </c>
      <c r="G166" s="23">
        <f t="shared" si="35"/>
        <v>0</v>
      </c>
      <c r="H166" s="23">
        <f t="shared" si="36"/>
        <v>36500</v>
      </c>
      <c r="I166" s="24">
        <f t="shared" si="37"/>
        <v>0</v>
      </c>
      <c r="J166" s="24">
        <f t="shared" si="38"/>
        <v>0</v>
      </c>
      <c r="K166" s="24">
        <f t="shared" si="39"/>
        <v>0</v>
      </c>
    </row>
    <row r="167" spans="1:11">
      <c r="A167" s="21"/>
      <c r="B167" s="22" t="s">
        <v>118</v>
      </c>
      <c r="C167" s="23">
        <v>0</v>
      </c>
      <c r="D167" s="23">
        <v>0</v>
      </c>
      <c r="E167" s="23">
        <v>0</v>
      </c>
      <c r="F167" s="23">
        <v>407751.45</v>
      </c>
      <c r="G167" s="23">
        <f t="shared" si="35"/>
        <v>407751.45</v>
      </c>
      <c r="H167" s="23">
        <f t="shared" si="36"/>
        <v>-407751.45</v>
      </c>
      <c r="I167" s="24">
        <f t="shared" si="37"/>
        <v>0</v>
      </c>
      <c r="J167" s="24">
        <f t="shared" si="38"/>
        <v>0</v>
      </c>
      <c r="K167" s="24">
        <f t="shared" si="39"/>
        <v>0</v>
      </c>
    </row>
    <row r="168" spans="1:11">
      <c r="A168" s="21" t="s">
        <v>119</v>
      </c>
      <c r="B168" s="22" t="s">
        <v>120</v>
      </c>
      <c r="C168" s="23">
        <v>0</v>
      </c>
      <c r="D168" s="23">
        <v>0</v>
      </c>
      <c r="E168" s="23">
        <v>0</v>
      </c>
      <c r="F168" s="23">
        <v>-407751.45</v>
      </c>
      <c r="G168" s="23">
        <f t="shared" si="35"/>
        <v>-407751.45</v>
      </c>
      <c r="H168" s="23">
        <f t="shared" si="36"/>
        <v>407751.45</v>
      </c>
      <c r="I168" s="24">
        <f t="shared" si="37"/>
        <v>0</v>
      </c>
      <c r="J168" s="24">
        <f t="shared" si="38"/>
        <v>0</v>
      </c>
      <c r="K168" s="24">
        <f t="shared" si="39"/>
        <v>0</v>
      </c>
    </row>
    <row r="169" spans="1:11">
      <c r="A169" s="25" t="s">
        <v>121</v>
      </c>
      <c r="B169" s="22" t="s">
        <v>122</v>
      </c>
      <c r="C169" s="23">
        <v>0</v>
      </c>
      <c r="D169" s="23">
        <v>0</v>
      </c>
      <c r="E169" s="23">
        <v>0</v>
      </c>
      <c r="F169" s="23">
        <v>-407751.45</v>
      </c>
      <c r="G169" s="23">
        <f t="shared" si="35"/>
        <v>-407751.45</v>
      </c>
      <c r="H169" s="23">
        <f t="shared" si="36"/>
        <v>407751.45</v>
      </c>
      <c r="I169" s="24">
        <f t="shared" si="37"/>
        <v>0</v>
      </c>
      <c r="J169" s="24">
        <f t="shared" si="38"/>
        <v>0</v>
      </c>
      <c r="K169" s="24">
        <f t="shared" si="39"/>
        <v>0</v>
      </c>
    </row>
    <row r="170" spans="1:11" s="3" customFormat="1" ht="25.5">
      <c r="A170" s="49" t="s">
        <v>279</v>
      </c>
      <c r="B170" s="31" t="s">
        <v>280</v>
      </c>
      <c r="C170" s="32"/>
      <c r="D170" s="32"/>
      <c r="E170" s="32"/>
      <c r="F170" s="32"/>
      <c r="G170" s="32"/>
      <c r="H170" s="32"/>
      <c r="I170" s="33"/>
      <c r="J170" s="33"/>
      <c r="K170" s="33"/>
    </row>
    <row r="171" spans="1:11">
      <c r="A171" s="21" t="s">
        <v>19</v>
      </c>
      <c r="B171" s="22" t="s">
        <v>20</v>
      </c>
      <c r="C171" s="23">
        <v>0</v>
      </c>
      <c r="D171" s="23">
        <v>1012129</v>
      </c>
      <c r="E171" s="23">
        <v>181975</v>
      </c>
      <c r="F171" s="23">
        <v>1012129</v>
      </c>
      <c r="G171" s="23">
        <f t="shared" ref="G171:G183" si="40">F171-C171</f>
        <v>1012129</v>
      </c>
      <c r="H171" s="23">
        <f t="shared" ref="H171:H183" si="41">E171-F171</f>
        <v>-830154</v>
      </c>
      <c r="I171" s="24">
        <f t="shared" ref="I171:I183" si="42">IF(ISERROR(F171/C171),0,F171/C171*100-100)</f>
        <v>0</v>
      </c>
      <c r="J171" s="24">
        <f t="shared" ref="J171:J183" si="43">IF(ISERROR(F171/E171),0,F171/E171*100)</f>
        <v>556.19123505976086</v>
      </c>
      <c r="K171" s="24">
        <f t="shared" ref="K171:K183" si="44">IF(ISERROR(F171/D171),0,F171/D171*100)</f>
        <v>100</v>
      </c>
    </row>
    <row r="172" spans="1:11">
      <c r="A172" s="25" t="s">
        <v>84</v>
      </c>
      <c r="B172" s="22" t="s">
        <v>85</v>
      </c>
      <c r="C172" s="23">
        <v>0</v>
      </c>
      <c r="D172" s="23">
        <v>1012129</v>
      </c>
      <c r="E172" s="23">
        <v>181975</v>
      </c>
      <c r="F172" s="23">
        <v>1012129</v>
      </c>
      <c r="G172" s="23">
        <f t="shared" si="40"/>
        <v>1012129</v>
      </c>
      <c r="H172" s="23">
        <f t="shared" si="41"/>
        <v>-830154</v>
      </c>
      <c r="I172" s="24">
        <f t="shared" si="42"/>
        <v>0</v>
      </c>
      <c r="J172" s="24">
        <f t="shared" si="43"/>
        <v>556.19123505976086</v>
      </c>
      <c r="K172" s="24">
        <f t="shared" si="44"/>
        <v>100</v>
      </c>
    </row>
    <row r="173" spans="1:11">
      <c r="A173" s="26" t="s">
        <v>86</v>
      </c>
      <c r="B173" s="22" t="s">
        <v>87</v>
      </c>
      <c r="C173" s="23">
        <v>0</v>
      </c>
      <c r="D173" s="23">
        <v>1012129</v>
      </c>
      <c r="E173" s="23">
        <v>181975</v>
      </c>
      <c r="F173" s="23">
        <v>1012129</v>
      </c>
      <c r="G173" s="23">
        <f t="shared" si="40"/>
        <v>1012129</v>
      </c>
      <c r="H173" s="23">
        <f t="shared" si="41"/>
        <v>-830154</v>
      </c>
      <c r="I173" s="24">
        <f t="shared" si="42"/>
        <v>0</v>
      </c>
      <c r="J173" s="24">
        <f t="shared" si="43"/>
        <v>556.19123505976086</v>
      </c>
      <c r="K173" s="24">
        <f t="shared" si="44"/>
        <v>100</v>
      </c>
    </row>
    <row r="174" spans="1:11">
      <c r="A174" s="21" t="s">
        <v>88</v>
      </c>
      <c r="B174" s="22" t="s">
        <v>89</v>
      </c>
      <c r="C174" s="23">
        <v>0</v>
      </c>
      <c r="D174" s="23">
        <v>1012129</v>
      </c>
      <c r="E174" s="23">
        <v>181975</v>
      </c>
      <c r="F174" s="23">
        <v>0</v>
      </c>
      <c r="G174" s="23">
        <f t="shared" si="40"/>
        <v>0</v>
      </c>
      <c r="H174" s="23">
        <f t="shared" si="41"/>
        <v>181975</v>
      </c>
      <c r="I174" s="24">
        <f t="shared" si="42"/>
        <v>0</v>
      </c>
      <c r="J174" s="24">
        <f t="shared" si="43"/>
        <v>0</v>
      </c>
      <c r="K174" s="24">
        <f t="shared" si="44"/>
        <v>0</v>
      </c>
    </row>
    <row r="175" spans="1:11">
      <c r="A175" s="25" t="s">
        <v>90</v>
      </c>
      <c r="B175" s="22" t="s">
        <v>91</v>
      </c>
      <c r="C175" s="23">
        <v>0</v>
      </c>
      <c r="D175" s="23">
        <v>371595</v>
      </c>
      <c r="E175" s="23">
        <v>181975</v>
      </c>
      <c r="F175" s="23">
        <v>0</v>
      </c>
      <c r="G175" s="23">
        <f t="shared" si="40"/>
        <v>0</v>
      </c>
      <c r="H175" s="23">
        <f t="shared" si="41"/>
        <v>181975</v>
      </c>
      <c r="I175" s="24">
        <f t="shared" si="42"/>
        <v>0</v>
      </c>
      <c r="J175" s="24">
        <f t="shared" si="43"/>
        <v>0</v>
      </c>
      <c r="K175" s="24">
        <f t="shared" si="44"/>
        <v>0</v>
      </c>
    </row>
    <row r="176" spans="1:11">
      <c r="A176" s="26" t="s">
        <v>92</v>
      </c>
      <c r="B176" s="22" t="s">
        <v>93</v>
      </c>
      <c r="C176" s="23">
        <v>0</v>
      </c>
      <c r="D176" s="23">
        <v>371595</v>
      </c>
      <c r="E176" s="23">
        <v>181975</v>
      </c>
      <c r="F176" s="23">
        <v>0</v>
      </c>
      <c r="G176" s="23">
        <f t="shared" si="40"/>
        <v>0</v>
      </c>
      <c r="H176" s="23">
        <f t="shared" si="41"/>
        <v>181975</v>
      </c>
      <c r="I176" s="24">
        <f t="shared" si="42"/>
        <v>0</v>
      </c>
      <c r="J176" s="24">
        <f t="shared" si="43"/>
        <v>0</v>
      </c>
      <c r="K176" s="24">
        <f t="shared" si="44"/>
        <v>0</v>
      </c>
    </row>
    <row r="177" spans="1:11">
      <c r="A177" s="27" t="s">
        <v>94</v>
      </c>
      <c r="B177" s="22" t="s">
        <v>95</v>
      </c>
      <c r="C177" s="23">
        <v>0</v>
      </c>
      <c r="D177" s="23">
        <v>139820</v>
      </c>
      <c r="E177" s="23">
        <v>0</v>
      </c>
      <c r="F177" s="23">
        <v>0</v>
      </c>
      <c r="G177" s="23">
        <f t="shared" si="40"/>
        <v>0</v>
      </c>
      <c r="H177" s="23">
        <f t="shared" si="41"/>
        <v>0</v>
      </c>
      <c r="I177" s="24">
        <f t="shared" si="42"/>
        <v>0</v>
      </c>
      <c r="J177" s="24">
        <f t="shared" si="43"/>
        <v>0</v>
      </c>
      <c r="K177" s="24">
        <f t="shared" si="44"/>
        <v>0</v>
      </c>
    </row>
    <row r="178" spans="1:11">
      <c r="A178" s="27" t="s">
        <v>96</v>
      </c>
      <c r="B178" s="22" t="s">
        <v>97</v>
      </c>
      <c r="C178" s="23">
        <v>0</v>
      </c>
      <c r="D178" s="23">
        <v>231775</v>
      </c>
      <c r="E178" s="23">
        <v>181975</v>
      </c>
      <c r="F178" s="23">
        <v>0</v>
      </c>
      <c r="G178" s="23">
        <f t="shared" si="40"/>
        <v>0</v>
      </c>
      <c r="H178" s="23">
        <f t="shared" si="41"/>
        <v>181975</v>
      </c>
      <c r="I178" s="24">
        <f t="shared" si="42"/>
        <v>0</v>
      </c>
      <c r="J178" s="24">
        <f t="shared" si="43"/>
        <v>0</v>
      </c>
      <c r="K178" s="24">
        <f t="shared" si="44"/>
        <v>0</v>
      </c>
    </row>
    <row r="179" spans="1:11">
      <c r="A179" s="25" t="s">
        <v>114</v>
      </c>
      <c r="B179" s="22" t="s">
        <v>115</v>
      </c>
      <c r="C179" s="23">
        <v>0</v>
      </c>
      <c r="D179" s="23">
        <v>640534</v>
      </c>
      <c r="E179" s="23">
        <v>0</v>
      </c>
      <c r="F179" s="23">
        <v>0</v>
      </c>
      <c r="G179" s="23">
        <f t="shared" si="40"/>
        <v>0</v>
      </c>
      <c r="H179" s="23">
        <f t="shared" si="41"/>
        <v>0</v>
      </c>
      <c r="I179" s="24">
        <f t="shared" si="42"/>
        <v>0</v>
      </c>
      <c r="J179" s="24">
        <f t="shared" si="43"/>
        <v>0</v>
      </c>
      <c r="K179" s="24">
        <f t="shared" si="44"/>
        <v>0</v>
      </c>
    </row>
    <row r="180" spans="1:11">
      <c r="A180" s="26" t="s">
        <v>116</v>
      </c>
      <c r="B180" s="22" t="s">
        <v>117</v>
      </c>
      <c r="C180" s="23">
        <v>0</v>
      </c>
      <c r="D180" s="23">
        <v>640534</v>
      </c>
      <c r="E180" s="23">
        <v>0</v>
      </c>
      <c r="F180" s="23">
        <v>0</v>
      </c>
      <c r="G180" s="23">
        <f t="shared" si="40"/>
        <v>0</v>
      </c>
      <c r="H180" s="23">
        <f t="shared" si="41"/>
        <v>0</v>
      </c>
      <c r="I180" s="24">
        <f t="shared" si="42"/>
        <v>0</v>
      </c>
      <c r="J180" s="24">
        <f t="shared" si="43"/>
        <v>0</v>
      </c>
      <c r="K180" s="24">
        <f t="shared" si="44"/>
        <v>0</v>
      </c>
    </row>
    <row r="181" spans="1:11">
      <c r="A181" s="21"/>
      <c r="B181" s="22" t="s">
        <v>118</v>
      </c>
      <c r="C181" s="23">
        <v>0</v>
      </c>
      <c r="D181" s="23">
        <v>0</v>
      </c>
      <c r="E181" s="23">
        <v>0</v>
      </c>
      <c r="F181" s="23">
        <v>1012129</v>
      </c>
      <c r="G181" s="23">
        <f t="shared" si="40"/>
        <v>1012129</v>
      </c>
      <c r="H181" s="23">
        <f t="shared" si="41"/>
        <v>-1012129</v>
      </c>
      <c r="I181" s="24">
        <f t="shared" si="42"/>
        <v>0</v>
      </c>
      <c r="J181" s="24">
        <f t="shared" si="43"/>
        <v>0</v>
      </c>
      <c r="K181" s="24">
        <f t="shared" si="44"/>
        <v>0</v>
      </c>
    </row>
    <row r="182" spans="1:11">
      <c r="A182" s="21" t="s">
        <v>119</v>
      </c>
      <c r="B182" s="22" t="s">
        <v>120</v>
      </c>
      <c r="C182" s="23">
        <v>0</v>
      </c>
      <c r="D182" s="23">
        <v>0</v>
      </c>
      <c r="E182" s="23">
        <v>0</v>
      </c>
      <c r="F182" s="23">
        <v>-1012129</v>
      </c>
      <c r="G182" s="23">
        <f t="shared" si="40"/>
        <v>-1012129</v>
      </c>
      <c r="H182" s="23">
        <f t="shared" si="41"/>
        <v>1012129</v>
      </c>
      <c r="I182" s="24">
        <f t="shared" si="42"/>
        <v>0</v>
      </c>
      <c r="J182" s="24">
        <f t="shared" si="43"/>
        <v>0</v>
      </c>
      <c r="K182" s="24">
        <f t="shared" si="44"/>
        <v>0</v>
      </c>
    </row>
    <row r="183" spans="1:11">
      <c r="A183" s="25" t="s">
        <v>121</v>
      </c>
      <c r="B183" s="22" t="s">
        <v>122</v>
      </c>
      <c r="C183" s="23">
        <v>0</v>
      </c>
      <c r="D183" s="23">
        <v>0</v>
      </c>
      <c r="E183" s="23">
        <v>0</v>
      </c>
      <c r="F183" s="23">
        <v>-1012129</v>
      </c>
      <c r="G183" s="23">
        <f t="shared" si="40"/>
        <v>-1012129</v>
      </c>
      <c r="H183" s="23">
        <f t="shared" si="41"/>
        <v>1012129</v>
      </c>
      <c r="I183" s="24">
        <f t="shared" si="42"/>
        <v>0</v>
      </c>
      <c r="J183" s="24">
        <f t="shared" si="43"/>
        <v>0</v>
      </c>
      <c r="K183" s="24">
        <f t="shared" si="44"/>
        <v>0</v>
      </c>
    </row>
    <row r="184" spans="1:11" s="3" customFormat="1">
      <c r="A184" s="30" t="s">
        <v>257</v>
      </c>
      <c r="B184" s="31" t="s">
        <v>258</v>
      </c>
      <c r="C184" s="32"/>
      <c r="D184" s="32"/>
      <c r="E184" s="32"/>
      <c r="F184" s="32"/>
      <c r="G184" s="32"/>
      <c r="H184" s="32"/>
      <c r="I184" s="33"/>
      <c r="J184" s="33"/>
      <c r="K184" s="33"/>
    </row>
    <row r="185" spans="1:11">
      <c r="A185" s="21" t="s">
        <v>19</v>
      </c>
      <c r="B185" s="22" t="s">
        <v>20</v>
      </c>
      <c r="C185" s="23">
        <v>21054814.469999999</v>
      </c>
      <c r="D185" s="23">
        <v>82747042</v>
      </c>
      <c r="E185" s="23">
        <v>36592012</v>
      </c>
      <c r="F185" s="23">
        <v>81517960.390000001</v>
      </c>
      <c r="G185" s="23">
        <f t="shared" ref="G185:G210" si="45">F185-C185</f>
        <v>60463145.920000002</v>
      </c>
      <c r="H185" s="23">
        <f t="shared" ref="H185:H210" si="46">E185-F185</f>
        <v>-44925948.390000001</v>
      </c>
      <c r="I185" s="24">
        <f t="shared" ref="I185:I210" si="47">IF(ISERROR(F185/C185),0,F185/C185*100-100)</f>
        <v>287.17016721354184</v>
      </c>
      <c r="J185" s="24">
        <f t="shared" ref="J185:J210" si="48">IF(ISERROR(F185/E185),0,F185/E185*100)</f>
        <v>222.77528874334652</v>
      </c>
      <c r="K185" s="24">
        <f t="shared" ref="K185:K210" si="49">IF(ISERROR(F185/D185),0,F185/D185*100)</f>
        <v>98.514651907436161</v>
      </c>
    </row>
    <row r="186" spans="1:11" ht="25.5">
      <c r="A186" s="25" t="s">
        <v>128</v>
      </c>
      <c r="B186" s="22" t="s">
        <v>129</v>
      </c>
      <c r="C186" s="23">
        <v>128431.47</v>
      </c>
      <c r="D186" s="23">
        <v>2957141</v>
      </c>
      <c r="E186" s="23">
        <v>1532270</v>
      </c>
      <c r="F186" s="23">
        <v>1728059.39</v>
      </c>
      <c r="G186" s="23">
        <f t="shared" si="45"/>
        <v>1599627.92</v>
      </c>
      <c r="H186" s="23">
        <f t="shared" si="46"/>
        <v>-195789.3899999999</v>
      </c>
      <c r="I186" s="24">
        <f t="shared" si="47"/>
        <v>1245.510870505492</v>
      </c>
      <c r="J186" s="24">
        <f t="shared" si="48"/>
        <v>112.7777343418588</v>
      </c>
      <c r="K186" s="24">
        <f t="shared" si="49"/>
        <v>58.436827665640557</v>
      </c>
    </row>
    <row r="187" spans="1:11">
      <c r="A187" s="25" t="s">
        <v>84</v>
      </c>
      <c r="B187" s="22" t="s">
        <v>85</v>
      </c>
      <c r="C187" s="23">
        <v>20926383</v>
      </c>
      <c r="D187" s="23">
        <v>79789901</v>
      </c>
      <c r="E187" s="23">
        <v>35059742</v>
      </c>
      <c r="F187" s="23">
        <v>79789901</v>
      </c>
      <c r="G187" s="23">
        <f t="shared" si="45"/>
        <v>58863518</v>
      </c>
      <c r="H187" s="23">
        <f t="shared" si="46"/>
        <v>-44730159</v>
      </c>
      <c r="I187" s="24">
        <f t="shared" si="47"/>
        <v>281.28854374881701</v>
      </c>
      <c r="J187" s="24">
        <f t="shared" si="48"/>
        <v>227.58268158390899</v>
      </c>
      <c r="K187" s="24">
        <f t="shared" si="49"/>
        <v>100</v>
      </c>
    </row>
    <row r="188" spans="1:11">
      <c r="A188" s="26" t="s">
        <v>86</v>
      </c>
      <c r="B188" s="22" t="s">
        <v>87</v>
      </c>
      <c r="C188" s="23">
        <v>20926383</v>
      </c>
      <c r="D188" s="23">
        <v>79789901</v>
      </c>
      <c r="E188" s="23">
        <v>35059742</v>
      </c>
      <c r="F188" s="23">
        <v>79789901</v>
      </c>
      <c r="G188" s="23">
        <f t="shared" si="45"/>
        <v>58863518</v>
      </c>
      <c r="H188" s="23">
        <f t="shared" si="46"/>
        <v>-44730159</v>
      </c>
      <c r="I188" s="24">
        <f t="shared" si="47"/>
        <v>281.28854374881701</v>
      </c>
      <c r="J188" s="24">
        <f t="shared" si="48"/>
        <v>227.58268158390899</v>
      </c>
      <c r="K188" s="24">
        <f t="shared" si="49"/>
        <v>100</v>
      </c>
    </row>
    <row r="189" spans="1:11">
      <c r="A189" s="21" t="s">
        <v>88</v>
      </c>
      <c r="B189" s="22" t="s">
        <v>89</v>
      </c>
      <c r="C189" s="23">
        <v>8528417</v>
      </c>
      <c r="D189" s="23">
        <v>83847042</v>
      </c>
      <c r="E189" s="23">
        <v>36942012</v>
      </c>
      <c r="F189" s="23">
        <v>37984584.770000003</v>
      </c>
      <c r="G189" s="23">
        <f t="shared" si="45"/>
        <v>29456167.770000003</v>
      </c>
      <c r="H189" s="23">
        <f t="shared" si="46"/>
        <v>-1042572.7700000033</v>
      </c>
      <c r="I189" s="24">
        <f t="shared" si="47"/>
        <v>345.38845567706176</v>
      </c>
      <c r="J189" s="24">
        <f t="shared" si="48"/>
        <v>102.82218729721598</v>
      </c>
      <c r="K189" s="24">
        <f t="shared" si="49"/>
        <v>45.302235909526786</v>
      </c>
    </row>
    <row r="190" spans="1:11">
      <c r="A190" s="25" t="s">
        <v>90</v>
      </c>
      <c r="B190" s="22" t="s">
        <v>91</v>
      </c>
      <c r="C190" s="23">
        <v>8470217.3800000008</v>
      </c>
      <c r="D190" s="23">
        <v>81349331</v>
      </c>
      <c r="E190" s="23">
        <v>36318009</v>
      </c>
      <c r="F190" s="23">
        <v>37340192.439999998</v>
      </c>
      <c r="G190" s="23">
        <f t="shared" si="45"/>
        <v>28869975.059999995</v>
      </c>
      <c r="H190" s="23">
        <f t="shared" si="46"/>
        <v>-1022183.4399999976</v>
      </c>
      <c r="I190" s="24">
        <f t="shared" si="47"/>
        <v>340.84101699878681</v>
      </c>
      <c r="J190" s="24">
        <f t="shared" si="48"/>
        <v>102.81453600608998</v>
      </c>
      <c r="K190" s="24">
        <f t="shared" si="49"/>
        <v>45.901044275336446</v>
      </c>
    </row>
    <row r="191" spans="1:11">
      <c r="A191" s="26" t="s">
        <v>92</v>
      </c>
      <c r="B191" s="22" t="s">
        <v>93</v>
      </c>
      <c r="C191" s="23">
        <v>8437959.3000000007</v>
      </c>
      <c r="D191" s="23">
        <v>78403096</v>
      </c>
      <c r="E191" s="23">
        <v>34479505</v>
      </c>
      <c r="F191" s="23">
        <v>36150674.460000001</v>
      </c>
      <c r="G191" s="23">
        <f t="shared" si="45"/>
        <v>27712715.16</v>
      </c>
      <c r="H191" s="23">
        <f t="shared" si="46"/>
        <v>-1671169.4600000009</v>
      </c>
      <c r="I191" s="24">
        <f t="shared" si="47"/>
        <v>328.42911626748423</v>
      </c>
      <c r="J191" s="24">
        <f t="shared" si="48"/>
        <v>104.84684875841461</v>
      </c>
      <c r="K191" s="24">
        <f t="shared" si="49"/>
        <v>46.108733333693863</v>
      </c>
    </row>
    <row r="192" spans="1:11">
      <c r="A192" s="27" t="s">
        <v>94</v>
      </c>
      <c r="B192" s="22" t="s">
        <v>95</v>
      </c>
      <c r="C192" s="23">
        <v>5331406.88</v>
      </c>
      <c r="D192" s="23">
        <v>47137617</v>
      </c>
      <c r="E192" s="23">
        <v>20326170</v>
      </c>
      <c r="F192" s="23">
        <v>20543847.530000001</v>
      </c>
      <c r="G192" s="23">
        <f t="shared" si="45"/>
        <v>15212440.650000002</v>
      </c>
      <c r="H192" s="23">
        <f t="shared" si="46"/>
        <v>-217677.53000000119</v>
      </c>
      <c r="I192" s="24">
        <f t="shared" si="47"/>
        <v>285.33632852272575</v>
      </c>
      <c r="J192" s="24">
        <f t="shared" si="48"/>
        <v>101.07092251024173</v>
      </c>
      <c r="K192" s="24">
        <f t="shared" si="49"/>
        <v>43.582702812490503</v>
      </c>
    </row>
    <row r="193" spans="1:11">
      <c r="A193" s="27" t="s">
        <v>96</v>
      </c>
      <c r="B193" s="22" t="s">
        <v>97</v>
      </c>
      <c r="C193" s="23">
        <v>3106552.42</v>
      </c>
      <c r="D193" s="23">
        <v>31265479</v>
      </c>
      <c r="E193" s="23">
        <v>14153335</v>
      </c>
      <c r="F193" s="23">
        <v>15606826.93</v>
      </c>
      <c r="G193" s="23">
        <f t="shared" si="45"/>
        <v>12500274.51</v>
      </c>
      <c r="H193" s="23">
        <f t="shared" si="46"/>
        <v>-1453491.9299999997</v>
      </c>
      <c r="I193" s="24">
        <f t="shared" si="47"/>
        <v>402.38414872780419</v>
      </c>
      <c r="J193" s="24">
        <f t="shared" si="48"/>
        <v>110.2696073398955</v>
      </c>
      <c r="K193" s="24">
        <f t="shared" si="49"/>
        <v>49.917120828374323</v>
      </c>
    </row>
    <row r="194" spans="1:11">
      <c r="A194" s="28" t="s">
        <v>98</v>
      </c>
      <c r="B194" s="22" t="s">
        <v>99</v>
      </c>
      <c r="C194" s="23">
        <v>11473.11</v>
      </c>
      <c r="D194" s="23">
        <v>0</v>
      </c>
      <c r="E194" s="23">
        <v>0</v>
      </c>
      <c r="F194" s="23">
        <v>71901.070000000007</v>
      </c>
      <c r="G194" s="23">
        <f t="shared" si="45"/>
        <v>60427.960000000006</v>
      </c>
      <c r="H194" s="23">
        <f t="shared" si="46"/>
        <v>-71901.070000000007</v>
      </c>
      <c r="I194" s="24">
        <f t="shared" si="47"/>
        <v>526.69206518546412</v>
      </c>
      <c r="J194" s="24">
        <f t="shared" si="48"/>
        <v>0</v>
      </c>
      <c r="K194" s="24">
        <f t="shared" si="49"/>
        <v>0</v>
      </c>
    </row>
    <row r="195" spans="1:11">
      <c r="A195" s="26" t="s">
        <v>100</v>
      </c>
      <c r="B195" s="22" t="s">
        <v>101</v>
      </c>
      <c r="C195" s="23">
        <v>32258.080000000002</v>
      </c>
      <c r="D195" s="23">
        <v>2222569</v>
      </c>
      <c r="E195" s="23">
        <v>1248326</v>
      </c>
      <c r="F195" s="23">
        <v>996678.58</v>
      </c>
      <c r="G195" s="23">
        <f t="shared" si="45"/>
        <v>964420.5</v>
      </c>
      <c r="H195" s="23">
        <f t="shared" si="46"/>
        <v>251647.42000000004</v>
      </c>
      <c r="I195" s="24">
        <f t="shared" si="47"/>
        <v>2989.7021149429847</v>
      </c>
      <c r="J195" s="24">
        <f t="shared" si="48"/>
        <v>79.841209748094641</v>
      </c>
      <c r="K195" s="24">
        <f t="shared" si="49"/>
        <v>44.84353826585361</v>
      </c>
    </row>
    <row r="196" spans="1:11">
      <c r="A196" s="27" t="s">
        <v>102</v>
      </c>
      <c r="B196" s="22" t="s">
        <v>103</v>
      </c>
      <c r="C196" s="23">
        <v>32258.080000000002</v>
      </c>
      <c r="D196" s="23">
        <v>2177791</v>
      </c>
      <c r="E196" s="23">
        <v>1248326</v>
      </c>
      <c r="F196" s="23">
        <v>956900.58</v>
      </c>
      <c r="G196" s="23">
        <f t="shared" si="45"/>
        <v>924642.5</v>
      </c>
      <c r="H196" s="23">
        <f t="shared" si="46"/>
        <v>291425.42000000004</v>
      </c>
      <c r="I196" s="24">
        <f t="shared" si="47"/>
        <v>2866.3903741326203</v>
      </c>
      <c r="J196" s="24">
        <f t="shared" si="48"/>
        <v>76.654702377423845</v>
      </c>
      <c r="K196" s="24">
        <f t="shared" si="49"/>
        <v>43.939045574162073</v>
      </c>
    </row>
    <row r="197" spans="1:11">
      <c r="A197" s="27" t="s">
        <v>104</v>
      </c>
      <c r="B197" s="22" t="s">
        <v>105</v>
      </c>
      <c r="C197" s="23">
        <v>0</v>
      </c>
      <c r="D197" s="23">
        <v>44778</v>
      </c>
      <c r="E197" s="23">
        <v>0</v>
      </c>
      <c r="F197" s="23">
        <v>39778</v>
      </c>
      <c r="G197" s="23">
        <f t="shared" si="45"/>
        <v>39778</v>
      </c>
      <c r="H197" s="23">
        <f t="shared" si="46"/>
        <v>-39778</v>
      </c>
      <c r="I197" s="24">
        <f t="shared" si="47"/>
        <v>0</v>
      </c>
      <c r="J197" s="24">
        <f t="shared" si="48"/>
        <v>0</v>
      </c>
      <c r="K197" s="24">
        <f t="shared" si="49"/>
        <v>88.833802313636156</v>
      </c>
    </row>
    <row r="198" spans="1:11" ht="25.5">
      <c r="A198" s="26" t="s">
        <v>106</v>
      </c>
      <c r="B198" s="22" t="s">
        <v>107</v>
      </c>
      <c r="C198" s="23">
        <v>0</v>
      </c>
      <c r="D198" s="23">
        <v>723666</v>
      </c>
      <c r="E198" s="23">
        <v>590178</v>
      </c>
      <c r="F198" s="23">
        <v>192839.4</v>
      </c>
      <c r="G198" s="23">
        <f t="shared" si="45"/>
        <v>192839.4</v>
      </c>
      <c r="H198" s="23">
        <f t="shared" si="46"/>
        <v>397338.6</v>
      </c>
      <c r="I198" s="24">
        <f t="shared" si="47"/>
        <v>0</v>
      </c>
      <c r="J198" s="24">
        <f t="shared" si="48"/>
        <v>32.674786250927681</v>
      </c>
      <c r="K198" s="24">
        <f t="shared" si="49"/>
        <v>26.647569458838742</v>
      </c>
    </row>
    <row r="199" spans="1:11">
      <c r="A199" s="27" t="s">
        <v>108</v>
      </c>
      <c r="B199" s="22" t="s">
        <v>109</v>
      </c>
      <c r="C199" s="23">
        <v>0</v>
      </c>
      <c r="D199" s="23">
        <v>350976</v>
      </c>
      <c r="E199" s="23">
        <v>133488</v>
      </c>
      <c r="F199" s="23">
        <v>183879.4</v>
      </c>
      <c r="G199" s="23">
        <f t="shared" si="45"/>
        <v>183879.4</v>
      </c>
      <c r="H199" s="23">
        <f t="shared" si="46"/>
        <v>-50391.399999999994</v>
      </c>
      <c r="I199" s="24">
        <f t="shared" si="47"/>
        <v>0</v>
      </c>
      <c r="J199" s="24">
        <f t="shared" si="48"/>
        <v>137.74976027807742</v>
      </c>
      <c r="K199" s="24">
        <f t="shared" si="49"/>
        <v>52.390875729394601</v>
      </c>
    </row>
    <row r="200" spans="1:11" ht="25.5">
      <c r="A200" s="28" t="s">
        <v>144</v>
      </c>
      <c r="B200" s="22" t="s">
        <v>145</v>
      </c>
      <c r="C200" s="23">
        <v>0</v>
      </c>
      <c r="D200" s="23">
        <v>266976</v>
      </c>
      <c r="E200" s="23">
        <v>133488</v>
      </c>
      <c r="F200" s="23">
        <v>99879.4</v>
      </c>
      <c r="G200" s="23">
        <f t="shared" si="45"/>
        <v>99879.4</v>
      </c>
      <c r="H200" s="23">
        <f t="shared" si="46"/>
        <v>33608.600000000006</v>
      </c>
      <c r="I200" s="24">
        <f t="shared" si="47"/>
        <v>0</v>
      </c>
      <c r="J200" s="24">
        <f t="shared" si="48"/>
        <v>74.822755603499928</v>
      </c>
      <c r="K200" s="24">
        <f t="shared" si="49"/>
        <v>37.411377801749964</v>
      </c>
    </row>
    <row r="201" spans="1:11" ht="25.5">
      <c r="A201" s="28" t="s">
        <v>110</v>
      </c>
      <c r="B201" s="22" t="s">
        <v>111</v>
      </c>
      <c r="C201" s="23">
        <v>0</v>
      </c>
      <c r="D201" s="23">
        <v>84000</v>
      </c>
      <c r="E201" s="23">
        <v>0</v>
      </c>
      <c r="F201" s="23">
        <v>84000</v>
      </c>
      <c r="G201" s="23">
        <f t="shared" si="45"/>
        <v>84000</v>
      </c>
      <c r="H201" s="23">
        <f t="shared" si="46"/>
        <v>-84000</v>
      </c>
      <c r="I201" s="24">
        <f t="shared" si="47"/>
        <v>0</v>
      </c>
      <c r="J201" s="24">
        <f t="shared" si="48"/>
        <v>0</v>
      </c>
      <c r="K201" s="24">
        <f t="shared" si="49"/>
        <v>100</v>
      </c>
    </row>
    <row r="202" spans="1:11" ht="25.5">
      <c r="A202" s="29" t="s">
        <v>112</v>
      </c>
      <c r="B202" s="22" t="s">
        <v>113</v>
      </c>
      <c r="C202" s="23">
        <v>0</v>
      </c>
      <c r="D202" s="23">
        <v>84000</v>
      </c>
      <c r="E202" s="23">
        <v>0</v>
      </c>
      <c r="F202" s="23">
        <v>84000</v>
      </c>
      <c r="G202" s="23">
        <f t="shared" si="45"/>
        <v>84000</v>
      </c>
      <c r="H202" s="23">
        <f t="shared" si="46"/>
        <v>-84000</v>
      </c>
      <c r="I202" s="24">
        <f t="shared" si="47"/>
        <v>0</v>
      </c>
      <c r="J202" s="24">
        <f t="shared" si="48"/>
        <v>0</v>
      </c>
      <c r="K202" s="24">
        <f t="shared" si="49"/>
        <v>100</v>
      </c>
    </row>
    <row r="203" spans="1:11" ht="25.5">
      <c r="A203" s="27" t="s">
        <v>188</v>
      </c>
      <c r="B203" s="22" t="s">
        <v>189</v>
      </c>
      <c r="C203" s="23">
        <v>0</v>
      </c>
      <c r="D203" s="23">
        <v>372690</v>
      </c>
      <c r="E203" s="23">
        <v>456690</v>
      </c>
      <c r="F203" s="23">
        <v>8960</v>
      </c>
      <c r="G203" s="23">
        <f t="shared" si="45"/>
        <v>8960</v>
      </c>
      <c r="H203" s="23">
        <f t="shared" si="46"/>
        <v>447730</v>
      </c>
      <c r="I203" s="24">
        <f t="shared" si="47"/>
        <v>0</v>
      </c>
      <c r="J203" s="24">
        <f t="shared" si="48"/>
        <v>1.9619435503295453</v>
      </c>
      <c r="K203" s="24">
        <f t="shared" si="49"/>
        <v>2.4041428533097213</v>
      </c>
    </row>
    <row r="204" spans="1:11" ht="38.25">
      <c r="A204" s="28" t="s">
        <v>190</v>
      </c>
      <c r="B204" s="22" t="s">
        <v>191</v>
      </c>
      <c r="C204" s="23">
        <v>0</v>
      </c>
      <c r="D204" s="23">
        <v>372690</v>
      </c>
      <c r="E204" s="23">
        <v>456690</v>
      </c>
      <c r="F204" s="23">
        <v>8960</v>
      </c>
      <c r="G204" s="23">
        <f t="shared" si="45"/>
        <v>8960</v>
      </c>
      <c r="H204" s="23">
        <f t="shared" si="46"/>
        <v>447730</v>
      </c>
      <c r="I204" s="24">
        <f t="shared" si="47"/>
        <v>0</v>
      </c>
      <c r="J204" s="24">
        <f t="shared" si="48"/>
        <v>1.9619435503295453</v>
      </c>
      <c r="K204" s="24">
        <f t="shared" si="49"/>
        <v>2.4041428533097213</v>
      </c>
    </row>
    <row r="205" spans="1:11">
      <c r="A205" s="25" t="s">
        <v>114</v>
      </c>
      <c r="B205" s="22" t="s">
        <v>115</v>
      </c>
      <c r="C205" s="23">
        <v>58199.62</v>
      </c>
      <c r="D205" s="23">
        <v>2497711</v>
      </c>
      <c r="E205" s="23">
        <v>624003</v>
      </c>
      <c r="F205" s="23">
        <v>644392.32999999996</v>
      </c>
      <c r="G205" s="23">
        <f t="shared" si="45"/>
        <v>586192.71</v>
      </c>
      <c r="H205" s="23">
        <f t="shared" si="46"/>
        <v>-20389.329999999958</v>
      </c>
      <c r="I205" s="24">
        <f t="shared" si="47"/>
        <v>1007.210545360949</v>
      </c>
      <c r="J205" s="24">
        <f t="shared" si="48"/>
        <v>103.26750512417408</v>
      </c>
      <c r="K205" s="24">
        <f t="shared" si="49"/>
        <v>25.799315052862397</v>
      </c>
    </row>
    <row r="206" spans="1:11">
      <c r="A206" s="26" t="s">
        <v>116</v>
      </c>
      <c r="B206" s="22" t="s">
        <v>117</v>
      </c>
      <c r="C206" s="23">
        <v>58199.62</v>
      </c>
      <c r="D206" s="23">
        <v>2497711</v>
      </c>
      <c r="E206" s="23">
        <v>624003</v>
      </c>
      <c r="F206" s="23">
        <v>644392.32999999996</v>
      </c>
      <c r="G206" s="23">
        <f t="shared" si="45"/>
        <v>586192.71</v>
      </c>
      <c r="H206" s="23">
        <f t="shared" si="46"/>
        <v>-20389.329999999958</v>
      </c>
      <c r="I206" s="24">
        <f t="shared" si="47"/>
        <v>1007.210545360949</v>
      </c>
      <c r="J206" s="24">
        <f t="shared" si="48"/>
        <v>103.26750512417408</v>
      </c>
      <c r="K206" s="24">
        <f t="shared" si="49"/>
        <v>25.799315052862397</v>
      </c>
    </row>
    <row r="207" spans="1:11">
      <c r="A207" s="21"/>
      <c r="B207" s="22" t="s">
        <v>118</v>
      </c>
      <c r="C207" s="23">
        <v>12526397.470000001</v>
      </c>
      <c r="D207" s="23">
        <v>-1100000</v>
      </c>
      <c r="E207" s="23">
        <v>-350000</v>
      </c>
      <c r="F207" s="23">
        <v>43533375.619999997</v>
      </c>
      <c r="G207" s="23">
        <f t="shared" si="45"/>
        <v>31006978.149999999</v>
      </c>
      <c r="H207" s="23">
        <f t="shared" si="46"/>
        <v>-43883375.619999997</v>
      </c>
      <c r="I207" s="24">
        <f t="shared" si="47"/>
        <v>247.53308542428039</v>
      </c>
      <c r="J207" s="24">
        <f t="shared" si="48"/>
        <v>-12438.107319999999</v>
      </c>
      <c r="K207" s="24">
        <f t="shared" si="49"/>
        <v>-3957.5796018181818</v>
      </c>
    </row>
    <row r="208" spans="1:11">
      <c r="A208" s="21" t="s">
        <v>119</v>
      </c>
      <c r="B208" s="22" t="s">
        <v>120</v>
      </c>
      <c r="C208" s="23">
        <v>-12526397.470000001</v>
      </c>
      <c r="D208" s="23">
        <v>1100000</v>
      </c>
      <c r="E208" s="23">
        <v>350000</v>
      </c>
      <c r="F208" s="23">
        <v>-43533375.619999997</v>
      </c>
      <c r="G208" s="23">
        <f t="shared" si="45"/>
        <v>-31006978.149999999</v>
      </c>
      <c r="H208" s="23">
        <f t="shared" si="46"/>
        <v>43883375.619999997</v>
      </c>
      <c r="I208" s="24">
        <f t="shared" si="47"/>
        <v>247.53308542428039</v>
      </c>
      <c r="J208" s="24">
        <f t="shared" si="48"/>
        <v>-12438.107319999999</v>
      </c>
      <c r="K208" s="24">
        <f t="shared" si="49"/>
        <v>-3957.5796018181818</v>
      </c>
    </row>
    <row r="209" spans="1:11">
      <c r="A209" s="25" t="s">
        <v>121</v>
      </c>
      <c r="B209" s="22" t="s">
        <v>122</v>
      </c>
      <c r="C209" s="23">
        <v>-12526397.470000001</v>
      </c>
      <c r="D209" s="23">
        <v>1100000</v>
      </c>
      <c r="E209" s="23">
        <v>350000</v>
      </c>
      <c r="F209" s="23">
        <v>-43533375.619999997</v>
      </c>
      <c r="G209" s="23">
        <f t="shared" si="45"/>
        <v>-31006978.149999999</v>
      </c>
      <c r="H209" s="23">
        <f t="shared" si="46"/>
        <v>43883375.619999997</v>
      </c>
      <c r="I209" s="24">
        <f t="shared" si="47"/>
        <v>247.53308542428039</v>
      </c>
      <c r="J209" s="24">
        <f t="shared" si="48"/>
        <v>-12438.107319999999</v>
      </c>
      <c r="K209" s="24">
        <f t="shared" si="49"/>
        <v>-3957.5796018181818</v>
      </c>
    </row>
    <row r="210" spans="1:11" ht="25.5">
      <c r="A210" s="26" t="s">
        <v>146</v>
      </c>
      <c r="B210" s="22" t="s">
        <v>147</v>
      </c>
      <c r="C210" s="23">
        <v>0</v>
      </c>
      <c r="D210" s="23">
        <v>1100000</v>
      </c>
      <c r="E210" s="23">
        <v>350000</v>
      </c>
      <c r="F210" s="23">
        <v>0</v>
      </c>
      <c r="G210" s="23">
        <f t="shared" si="45"/>
        <v>0</v>
      </c>
      <c r="H210" s="23">
        <f t="shared" si="46"/>
        <v>350000</v>
      </c>
      <c r="I210" s="24">
        <f t="shared" si="47"/>
        <v>0</v>
      </c>
      <c r="J210" s="24">
        <f t="shared" si="48"/>
        <v>0</v>
      </c>
      <c r="K210" s="24">
        <f t="shared" si="49"/>
        <v>0</v>
      </c>
    </row>
    <row r="211" spans="1:11" s="3" customFormat="1">
      <c r="A211" s="30" t="s">
        <v>126</v>
      </c>
      <c r="B211" s="31" t="s">
        <v>127</v>
      </c>
      <c r="C211" s="32"/>
      <c r="D211" s="32"/>
      <c r="E211" s="32"/>
      <c r="F211" s="32"/>
      <c r="G211" s="32"/>
      <c r="H211" s="32"/>
      <c r="I211" s="33"/>
      <c r="J211" s="33"/>
      <c r="K211" s="33"/>
    </row>
    <row r="212" spans="1:11">
      <c r="A212" s="21" t="s">
        <v>19</v>
      </c>
      <c r="B212" s="22" t="s">
        <v>20</v>
      </c>
      <c r="C212" s="23">
        <v>219199</v>
      </c>
      <c r="D212" s="23">
        <v>529361</v>
      </c>
      <c r="E212" s="23">
        <v>0</v>
      </c>
      <c r="F212" s="23">
        <v>529361</v>
      </c>
      <c r="G212" s="23">
        <f t="shared" ref="G212:G226" si="50">F212-C212</f>
        <v>310162</v>
      </c>
      <c r="H212" s="23">
        <f t="shared" ref="H212:H226" si="51">E212-F212</f>
        <v>-529361</v>
      </c>
      <c r="I212" s="24">
        <f t="shared" ref="I212:I226" si="52">IF(ISERROR(F212/C212),0,F212/C212*100-100)</f>
        <v>141.49790829337724</v>
      </c>
      <c r="J212" s="24">
        <f t="shared" ref="J212:J226" si="53">IF(ISERROR(F212/E212),0,F212/E212*100)</f>
        <v>0</v>
      </c>
      <c r="K212" s="24">
        <f t="shared" ref="K212:K226" si="54">IF(ISERROR(F212/D212),0,F212/D212*100)</f>
        <v>100</v>
      </c>
    </row>
    <row r="213" spans="1:11">
      <c r="A213" s="25" t="s">
        <v>84</v>
      </c>
      <c r="B213" s="22" t="s">
        <v>85</v>
      </c>
      <c r="C213" s="23">
        <v>219199</v>
      </c>
      <c r="D213" s="23">
        <v>529361</v>
      </c>
      <c r="E213" s="23">
        <v>0</v>
      </c>
      <c r="F213" s="23">
        <v>529361</v>
      </c>
      <c r="G213" s="23">
        <f t="shared" si="50"/>
        <v>310162</v>
      </c>
      <c r="H213" s="23">
        <f t="shared" si="51"/>
        <v>-529361</v>
      </c>
      <c r="I213" s="24">
        <f t="shared" si="52"/>
        <v>141.49790829337724</v>
      </c>
      <c r="J213" s="24">
        <f t="shared" si="53"/>
        <v>0</v>
      </c>
      <c r="K213" s="24">
        <f t="shared" si="54"/>
        <v>100</v>
      </c>
    </row>
    <row r="214" spans="1:11">
      <c r="A214" s="26" t="s">
        <v>86</v>
      </c>
      <c r="B214" s="22" t="s">
        <v>87</v>
      </c>
      <c r="C214" s="23">
        <v>219199</v>
      </c>
      <c r="D214" s="23">
        <v>529361</v>
      </c>
      <c r="E214" s="23">
        <v>0</v>
      </c>
      <c r="F214" s="23">
        <v>529361</v>
      </c>
      <c r="G214" s="23">
        <f t="shared" si="50"/>
        <v>310162</v>
      </c>
      <c r="H214" s="23">
        <f t="shared" si="51"/>
        <v>-529361</v>
      </c>
      <c r="I214" s="24">
        <f t="shared" si="52"/>
        <v>141.49790829337724</v>
      </c>
      <c r="J214" s="24">
        <f t="shared" si="53"/>
        <v>0</v>
      </c>
      <c r="K214" s="24">
        <f t="shared" si="54"/>
        <v>100</v>
      </c>
    </row>
    <row r="215" spans="1:11">
      <c r="A215" s="21" t="s">
        <v>88</v>
      </c>
      <c r="B215" s="22" t="s">
        <v>89</v>
      </c>
      <c r="C215" s="23">
        <v>76668.83</v>
      </c>
      <c r="D215" s="23">
        <v>529361</v>
      </c>
      <c r="E215" s="23">
        <v>0</v>
      </c>
      <c r="F215" s="23">
        <v>214480.79</v>
      </c>
      <c r="G215" s="23">
        <f t="shared" si="50"/>
        <v>137811.96000000002</v>
      </c>
      <c r="H215" s="23">
        <f t="shared" si="51"/>
        <v>-214480.79</v>
      </c>
      <c r="I215" s="24">
        <f t="shared" si="52"/>
        <v>179.74965836833559</v>
      </c>
      <c r="J215" s="24">
        <f t="shared" si="53"/>
        <v>0</v>
      </c>
      <c r="K215" s="24">
        <f t="shared" si="54"/>
        <v>40.516923233861199</v>
      </c>
    </row>
    <row r="216" spans="1:11">
      <c r="A216" s="25" t="s">
        <v>90</v>
      </c>
      <c r="B216" s="22" t="s">
        <v>91</v>
      </c>
      <c r="C216" s="23">
        <v>76668.83</v>
      </c>
      <c r="D216" s="23">
        <v>529361</v>
      </c>
      <c r="E216" s="23">
        <v>0</v>
      </c>
      <c r="F216" s="23">
        <v>214480.79</v>
      </c>
      <c r="G216" s="23">
        <f t="shared" si="50"/>
        <v>137811.96000000002</v>
      </c>
      <c r="H216" s="23">
        <f t="shared" si="51"/>
        <v>-214480.79</v>
      </c>
      <c r="I216" s="24">
        <f t="shared" si="52"/>
        <v>179.74965836833559</v>
      </c>
      <c r="J216" s="24">
        <f t="shared" si="53"/>
        <v>0</v>
      </c>
      <c r="K216" s="24">
        <f t="shared" si="54"/>
        <v>40.516923233861199</v>
      </c>
    </row>
    <row r="217" spans="1:11">
      <c r="A217" s="26" t="s">
        <v>92</v>
      </c>
      <c r="B217" s="22" t="s">
        <v>93</v>
      </c>
      <c r="C217" s="23">
        <v>76668.83</v>
      </c>
      <c r="D217" s="23">
        <v>471082</v>
      </c>
      <c r="E217" s="23">
        <v>0</v>
      </c>
      <c r="F217" s="23">
        <v>156202.75</v>
      </c>
      <c r="G217" s="23">
        <f t="shared" si="50"/>
        <v>79533.919999999998</v>
      </c>
      <c r="H217" s="23">
        <f t="shared" si="51"/>
        <v>-156202.75</v>
      </c>
      <c r="I217" s="24">
        <f t="shared" si="52"/>
        <v>103.73696846554199</v>
      </c>
      <c r="J217" s="24">
        <f t="shared" si="53"/>
        <v>0</v>
      </c>
      <c r="K217" s="24">
        <f t="shared" si="54"/>
        <v>33.158293036031942</v>
      </c>
    </row>
    <row r="218" spans="1:11">
      <c r="A218" s="27" t="s">
        <v>94</v>
      </c>
      <c r="B218" s="22" t="s">
        <v>95</v>
      </c>
      <c r="C218" s="23">
        <v>60614.52</v>
      </c>
      <c r="D218" s="23">
        <v>358942</v>
      </c>
      <c r="E218" s="23">
        <v>0</v>
      </c>
      <c r="F218" s="23">
        <v>121946.04</v>
      </c>
      <c r="G218" s="23">
        <f t="shared" si="50"/>
        <v>61331.519999999997</v>
      </c>
      <c r="H218" s="23">
        <f t="shared" si="51"/>
        <v>-121946.04</v>
      </c>
      <c r="I218" s="24">
        <f t="shared" si="52"/>
        <v>101.18288489292664</v>
      </c>
      <c r="J218" s="24">
        <f t="shared" si="53"/>
        <v>0</v>
      </c>
      <c r="K218" s="24">
        <f t="shared" si="54"/>
        <v>33.973745061876294</v>
      </c>
    </row>
    <row r="219" spans="1:11">
      <c r="A219" s="27" t="s">
        <v>96</v>
      </c>
      <c r="B219" s="22" t="s">
        <v>97</v>
      </c>
      <c r="C219" s="23">
        <v>16054.31</v>
      </c>
      <c r="D219" s="23">
        <v>112140</v>
      </c>
      <c r="E219" s="23">
        <v>0</v>
      </c>
      <c r="F219" s="23">
        <v>34256.71</v>
      </c>
      <c r="G219" s="23">
        <f t="shared" si="50"/>
        <v>18202.400000000001</v>
      </c>
      <c r="H219" s="23">
        <f t="shared" si="51"/>
        <v>-34256.71</v>
      </c>
      <c r="I219" s="24">
        <f t="shared" si="52"/>
        <v>113.38014526940117</v>
      </c>
      <c r="J219" s="24">
        <f t="shared" si="53"/>
        <v>0</v>
      </c>
      <c r="K219" s="24">
        <f t="shared" si="54"/>
        <v>30.548163010522561</v>
      </c>
    </row>
    <row r="220" spans="1:11">
      <c r="A220" s="26" t="s">
        <v>100</v>
      </c>
      <c r="B220" s="22" t="s">
        <v>101</v>
      </c>
      <c r="C220" s="23">
        <v>0</v>
      </c>
      <c r="D220" s="23">
        <v>8279</v>
      </c>
      <c r="E220" s="23">
        <v>0</v>
      </c>
      <c r="F220" s="23">
        <v>8278.0400000000009</v>
      </c>
      <c r="G220" s="23">
        <f t="shared" si="50"/>
        <v>8278.0400000000009</v>
      </c>
      <c r="H220" s="23">
        <f t="shared" si="51"/>
        <v>-8278.0400000000009</v>
      </c>
      <c r="I220" s="24">
        <f t="shared" si="52"/>
        <v>0</v>
      </c>
      <c r="J220" s="24">
        <f t="shared" si="53"/>
        <v>0</v>
      </c>
      <c r="K220" s="24">
        <f t="shared" si="54"/>
        <v>99.988404396666269</v>
      </c>
    </row>
    <row r="221" spans="1:11">
      <c r="A221" s="27" t="s">
        <v>104</v>
      </c>
      <c r="B221" s="22" t="s">
        <v>105</v>
      </c>
      <c r="C221" s="23">
        <v>0</v>
      </c>
      <c r="D221" s="23">
        <v>8279</v>
      </c>
      <c r="E221" s="23">
        <v>0</v>
      </c>
      <c r="F221" s="23">
        <v>8278.0400000000009</v>
      </c>
      <c r="G221" s="23">
        <f t="shared" si="50"/>
        <v>8278.0400000000009</v>
      </c>
      <c r="H221" s="23">
        <f t="shared" si="51"/>
        <v>-8278.0400000000009</v>
      </c>
      <c r="I221" s="24">
        <f t="shared" si="52"/>
        <v>0</v>
      </c>
      <c r="J221" s="24">
        <f t="shared" si="53"/>
        <v>0</v>
      </c>
      <c r="K221" s="24">
        <f t="shared" si="54"/>
        <v>99.988404396666269</v>
      </c>
    </row>
    <row r="222" spans="1:11" ht="25.5">
      <c r="A222" s="26" t="s">
        <v>140</v>
      </c>
      <c r="B222" s="22" t="s">
        <v>141</v>
      </c>
      <c r="C222" s="23">
        <v>0</v>
      </c>
      <c r="D222" s="23">
        <v>50000</v>
      </c>
      <c r="E222" s="23">
        <v>0</v>
      </c>
      <c r="F222" s="23">
        <v>50000</v>
      </c>
      <c r="G222" s="23">
        <f t="shared" si="50"/>
        <v>50000</v>
      </c>
      <c r="H222" s="23">
        <f t="shared" si="51"/>
        <v>-50000</v>
      </c>
      <c r="I222" s="24">
        <f t="shared" si="52"/>
        <v>0</v>
      </c>
      <c r="J222" s="24">
        <f t="shared" si="53"/>
        <v>0</v>
      </c>
      <c r="K222" s="24">
        <f t="shared" si="54"/>
        <v>100</v>
      </c>
    </row>
    <row r="223" spans="1:11">
      <c r="A223" s="27" t="s">
        <v>142</v>
      </c>
      <c r="B223" s="22" t="s">
        <v>143</v>
      </c>
      <c r="C223" s="23">
        <v>0</v>
      </c>
      <c r="D223" s="23">
        <v>50000</v>
      </c>
      <c r="E223" s="23">
        <v>0</v>
      </c>
      <c r="F223" s="23">
        <v>50000</v>
      </c>
      <c r="G223" s="23">
        <f t="shared" si="50"/>
        <v>50000</v>
      </c>
      <c r="H223" s="23">
        <f t="shared" si="51"/>
        <v>-50000</v>
      </c>
      <c r="I223" s="24">
        <f t="shared" si="52"/>
        <v>0</v>
      </c>
      <c r="J223" s="24">
        <f t="shared" si="53"/>
        <v>0</v>
      </c>
      <c r="K223" s="24">
        <f t="shared" si="54"/>
        <v>100</v>
      </c>
    </row>
    <row r="224" spans="1:11">
      <c r="A224" s="21"/>
      <c r="B224" s="22" t="s">
        <v>118</v>
      </c>
      <c r="C224" s="23">
        <v>142530.17000000001</v>
      </c>
      <c r="D224" s="23">
        <v>0</v>
      </c>
      <c r="E224" s="23">
        <v>0</v>
      </c>
      <c r="F224" s="23">
        <v>314880.21000000002</v>
      </c>
      <c r="G224" s="23">
        <f t="shared" si="50"/>
        <v>172350.04</v>
      </c>
      <c r="H224" s="23">
        <f t="shared" si="51"/>
        <v>-314880.21000000002</v>
      </c>
      <c r="I224" s="24">
        <f t="shared" si="52"/>
        <v>120.92179501364518</v>
      </c>
      <c r="J224" s="24">
        <f t="shared" si="53"/>
        <v>0</v>
      </c>
      <c r="K224" s="24">
        <f t="shared" si="54"/>
        <v>0</v>
      </c>
    </row>
    <row r="225" spans="1:11">
      <c r="A225" s="21" t="s">
        <v>119</v>
      </c>
      <c r="B225" s="22" t="s">
        <v>120</v>
      </c>
      <c r="C225" s="23">
        <v>-142530.17000000001</v>
      </c>
      <c r="D225" s="23">
        <v>0</v>
      </c>
      <c r="E225" s="23">
        <v>0</v>
      </c>
      <c r="F225" s="23">
        <v>-314880.21000000002</v>
      </c>
      <c r="G225" s="23">
        <f t="shared" si="50"/>
        <v>-172350.04</v>
      </c>
      <c r="H225" s="23">
        <f t="shared" si="51"/>
        <v>314880.21000000002</v>
      </c>
      <c r="I225" s="24">
        <f t="shared" si="52"/>
        <v>120.92179501364518</v>
      </c>
      <c r="J225" s="24">
        <f t="shared" si="53"/>
        <v>0</v>
      </c>
      <c r="K225" s="24">
        <f t="shared" si="54"/>
        <v>0</v>
      </c>
    </row>
    <row r="226" spans="1:11">
      <c r="A226" s="25" t="s">
        <v>121</v>
      </c>
      <c r="B226" s="22" t="s">
        <v>122</v>
      </c>
      <c r="C226" s="23">
        <v>-142530.17000000001</v>
      </c>
      <c r="D226" s="23">
        <v>0</v>
      </c>
      <c r="E226" s="23">
        <v>0</v>
      </c>
      <c r="F226" s="23">
        <v>-314880.21000000002</v>
      </c>
      <c r="G226" s="23">
        <f t="shared" si="50"/>
        <v>-172350.04</v>
      </c>
      <c r="H226" s="23">
        <f t="shared" si="51"/>
        <v>314880.21000000002</v>
      </c>
      <c r="I226" s="24">
        <f t="shared" si="52"/>
        <v>120.92179501364518</v>
      </c>
      <c r="J226" s="24">
        <f t="shared" si="53"/>
        <v>0</v>
      </c>
      <c r="K226" s="24">
        <f t="shared" si="54"/>
        <v>0</v>
      </c>
    </row>
    <row r="227" spans="1:11">
      <c r="A227" s="21"/>
      <c r="B227" s="22"/>
      <c r="C227" s="23"/>
      <c r="D227" s="23"/>
      <c r="E227" s="23"/>
      <c r="F227" s="23"/>
      <c r="G227" s="23"/>
      <c r="H227" s="23"/>
      <c r="I227" s="24"/>
      <c r="J227" s="24"/>
      <c r="K227" s="24"/>
    </row>
    <row r="228" spans="1:11" s="3" customFormat="1" ht="38.25">
      <c r="A228" s="30"/>
      <c r="B228" s="31" t="s">
        <v>163</v>
      </c>
      <c r="C228" s="32"/>
      <c r="D228" s="32"/>
      <c r="E228" s="32"/>
      <c r="F228" s="32"/>
      <c r="G228" s="32"/>
      <c r="H228" s="32"/>
      <c r="I228" s="33"/>
      <c r="J228" s="33"/>
      <c r="K228" s="33"/>
    </row>
    <row r="229" spans="1:11">
      <c r="A229" s="21" t="s">
        <v>19</v>
      </c>
      <c r="B229" s="22" t="s">
        <v>20</v>
      </c>
      <c r="C229" s="23">
        <v>338974</v>
      </c>
      <c r="D229" s="23">
        <v>1115181</v>
      </c>
      <c r="E229" s="23">
        <v>629762</v>
      </c>
      <c r="F229" s="23">
        <v>487167.12</v>
      </c>
      <c r="G229" s="23">
        <f t="shared" ref="G229:G250" si="55">F229-C229</f>
        <v>148193.12</v>
      </c>
      <c r="H229" s="23">
        <f t="shared" ref="H229:H250" si="56">E229-F229</f>
        <v>142594.88</v>
      </c>
      <c r="I229" s="24">
        <f t="shared" ref="I229:I250" si="57">IF(ISERROR(F229/C229),0,F229/C229*100-100)</f>
        <v>43.718137674275908</v>
      </c>
      <c r="J229" s="24">
        <f t="shared" ref="J229:J250" si="58">IF(ISERROR(F229/E229),0,F229/E229*100)</f>
        <v>77.357338169022583</v>
      </c>
      <c r="K229" s="24">
        <f t="shared" ref="K229:K250" si="59">IF(ISERROR(F229/D229),0,F229/D229*100)</f>
        <v>43.685026914913358</v>
      </c>
    </row>
    <row r="230" spans="1:11">
      <c r="A230" s="25" t="s">
        <v>156</v>
      </c>
      <c r="B230" s="22" t="s">
        <v>157</v>
      </c>
      <c r="C230" s="23">
        <v>338974</v>
      </c>
      <c r="D230" s="23">
        <v>959527</v>
      </c>
      <c r="E230" s="23">
        <v>479762</v>
      </c>
      <c r="F230" s="23">
        <v>331514</v>
      </c>
      <c r="G230" s="23">
        <f t="shared" si="55"/>
        <v>-7460</v>
      </c>
      <c r="H230" s="23">
        <f t="shared" si="56"/>
        <v>148248</v>
      </c>
      <c r="I230" s="24">
        <f t="shared" si="57"/>
        <v>-2.2007587602589069</v>
      </c>
      <c r="J230" s="24">
        <f t="shared" si="58"/>
        <v>69.099678590634525</v>
      </c>
      <c r="K230" s="24">
        <f t="shared" si="59"/>
        <v>34.549731273846383</v>
      </c>
    </row>
    <row r="231" spans="1:11">
      <c r="A231" s="25" t="s">
        <v>130</v>
      </c>
      <c r="B231" s="22" t="s">
        <v>131</v>
      </c>
      <c r="C231" s="23">
        <v>0</v>
      </c>
      <c r="D231" s="23">
        <v>5654</v>
      </c>
      <c r="E231" s="23">
        <v>0</v>
      </c>
      <c r="F231" s="23">
        <v>5653.12</v>
      </c>
      <c r="G231" s="23">
        <f t="shared" si="55"/>
        <v>5653.12</v>
      </c>
      <c r="H231" s="23">
        <f t="shared" si="56"/>
        <v>-5653.12</v>
      </c>
      <c r="I231" s="24">
        <f t="shared" si="57"/>
        <v>0</v>
      </c>
      <c r="J231" s="24">
        <f t="shared" si="58"/>
        <v>0</v>
      </c>
      <c r="K231" s="24">
        <f t="shared" si="59"/>
        <v>99.98443579766537</v>
      </c>
    </row>
    <row r="232" spans="1:11">
      <c r="A232" s="26" t="s">
        <v>132</v>
      </c>
      <c r="B232" s="22" t="s">
        <v>133</v>
      </c>
      <c r="C232" s="23">
        <v>0</v>
      </c>
      <c r="D232" s="23">
        <v>5654</v>
      </c>
      <c r="E232" s="23">
        <v>0</v>
      </c>
      <c r="F232" s="23">
        <v>5653.12</v>
      </c>
      <c r="G232" s="23">
        <f t="shared" si="55"/>
        <v>5653.12</v>
      </c>
      <c r="H232" s="23">
        <f t="shared" si="56"/>
        <v>-5653.12</v>
      </c>
      <c r="I232" s="24">
        <f t="shared" si="57"/>
        <v>0</v>
      </c>
      <c r="J232" s="24">
        <f t="shared" si="58"/>
        <v>0</v>
      </c>
      <c r="K232" s="24">
        <f t="shared" si="59"/>
        <v>99.98443579766537</v>
      </c>
    </row>
    <row r="233" spans="1:11">
      <c r="A233" s="27" t="s">
        <v>134</v>
      </c>
      <c r="B233" s="22" t="s">
        <v>135</v>
      </c>
      <c r="C233" s="23">
        <v>0</v>
      </c>
      <c r="D233" s="23">
        <v>5654</v>
      </c>
      <c r="E233" s="23">
        <v>0</v>
      </c>
      <c r="F233" s="23">
        <v>5653.12</v>
      </c>
      <c r="G233" s="23">
        <f t="shared" si="55"/>
        <v>5653.12</v>
      </c>
      <c r="H233" s="23">
        <f t="shared" si="56"/>
        <v>-5653.12</v>
      </c>
      <c r="I233" s="24">
        <f t="shared" si="57"/>
        <v>0</v>
      </c>
      <c r="J233" s="24">
        <f t="shared" si="58"/>
        <v>0</v>
      </c>
      <c r="K233" s="24">
        <f t="shared" si="59"/>
        <v>99.98443579766537</v>
      </c>
    </row>
    <row r="234" spans="1:11" ht="25.5">
      <c r="A234" s="28" t="s">
        <v>136</v>
      </c>
      <c r="B234" s="22" t="s">
        <v>137</v>
      </c>
      <c r="C234" s="23">
        <v>0</v>
      </c>
      <c r="D234" s="23">
        <v>5654</v>
      </c>
      <c r="E234" s="23">
        <v>0</v>
      </c>
      <c r="F234" s="23">
        <v>5653.12</v>
      </c>
      <c r="G234" s="23">
        <f t="shared" si="55"/>
        <v>5653.12</v>
      </c>
      <c r="H234" s="23">
        <f t="shared" si="56"/>
        <v>-5653.12</v>
      </c>
      <c r="I234" s="24">
        <f t="shared" si="57"/>
        <v>0</v>
      </c>
      <c r="J234" s="24">
        <f t="shared" si="58"/>
        <v>0</v>
      </c>
      <c r="K234" s="24">
        <f t="shared" si="59"/>
        <v>99.98443579766537</v>
      </c>
    </row>
    <row r="235" spans="1:11" ht="25.5">
      <c r="A235" s="29" t="s">
        <v>158</v>
      </c>
      <c r="B235" s="22" t="s">
        <v>159</v>
      </c>
      <c r="C235" s="23">
        <v>0</v>
      </c>
      <c r="D235" s="23">
        <v>5654</v>
      </c>
      <c r="E235" s="23">
        <v>0</v>
      </c>
      <c r="F235" s="23">
        <v>5653.12</v>
      </c>
      <c r="G235" s="23">
        <f t="shared" si="55"/>
        <v>5653.12</v>
      </c>
      <c r="H235" s="23">
        <f t="shared" si="56"/>
        <v>-5653.12</v>
      </c>
      <c r="I235" s="24">
        <f t="shared" si="57"/>
        <v>0</v>
      </c>
      <c r="J235" s="24">
        <f t="shared" si="58"/>
        <v>0</v>
      </c>
      <c r="K235" s="24">
        <f t="shared" si="59"/>
        <v>99.98443579766537</v>
      </c>
    </row>
    <row r="236" spans="1:11">
      <c r="A236" s="25" t="s">
        <v>84</v>
      </c>
      <c r="B236" s="22" t="s">
        <v>85</v>
      </c>
      <c r="C236" s="23">
        <v>0</v>
      </c>
      <c r="D236" s="23">
        <v>150000</v>
      </c>
      <c r="E236" s="23">
        <v>150000</v>
      </c>
      <c r="F236" s="23">
        <v>150000</v>
      </c>
      <c r="G236" s="23">
        <f t="shared" si="55"/>
        <v>150000</v>
      </c>
      <c r="H236" s="23">
        <f t="shared" si="56"/>
        <v>0</v>
      </c>
      <c r="I236" s="24">
        <f t="shared" si="57"/>
        <v>0</v>
      </c>
      <c r="J236" s="24">
        <f t="shared" si="58"/>
        <v>100</v>
      </c>
      <c r="K236" s="24">
        <f t="shared" si="59"/>
        <v>100</v>
      </c>
    </row>
    <row r="237" spans="1:11">
      <c r="A237" s="26" t="s">
        <v>86</v>
      </c>
      <c r="B237" s="22" t="s">
        <v>87</v>
      </c>
      <c r="C237" s="23">
        <v>0</v>
      </c>
      <c r="D237" s="23">
        <v>150000</v>
      </c>
      <c r="E237" s="23">
        <v>150000</v>
      </c>
      <c r="F237" s="23">
        <v>150000</v>
      </c>
      <c r="G237" s="23">
        <f t="shared" si="55"/>
        <v>150000</v>
      </c>
      <c r="H237" s="23">
        <f t="shared" si="56"/>
        <v>0</v>
      </c>
      <c r="I237" s="24">
        <f t="shared" si="57"/>
        <v>0</v>
      </c>
      <c r="J237" s="24">
        <f t="shared" si="58"/>
        <v>100</v>
      </c>
      <c r="K237" s="24">
        <f t="shared" si="59"/>
        <v>100</v>
      </c>
    </row>
    <row r="238" spans="1:11">
      <c r="A238" s="21" t="s">
        <v>88</v>
      </c>
      <c r="B238" s="22" t="s">
        <v>89</v>
      </c>
      <c r="C238" s="23">
        <v>505082.65</v>
      </c>
      <c r="D238" s="23">
        <v>1383282</v>
      </c>
      <c r="E238" s="23">
        <v>629762</v>
      </c>
      <c r="F238" s="23">
        <v>590988.46</v>
      </c>
      <c r="G238" s="23">
        <f t="shared" si="55"/>
        <v>85905.809999999939</v>
      </c>
      <c r="H238" s="23">
        <f t="shared" si="56"/>
        <v>38773.540000000037</v>
      </c>
      <c r="I238" s="24">
        <f t="shared" si="57"/>
        <v>17.008267854775823</v>
      </c>
      <c r="J238" s="24">
        <f t="shared" si="58"/>
        <v>93.843143917861028</v>
      </c>
      <c r="K238" s="24">
        <f t="shared" si="59"/>
        <v>42.723642756863747</v>
      </c>
    </row>
    <row r="239" spans="1:11">
      <c r="A239" s="25" t="s">
        <v>90</v>
      </c>
      <c r="B239" s="22" t="s">
        <v>91</v>
      </c>
      <c r="C239" s="23">
        <v>505082.65</v>
      </c>
      <c r="D239" s="23">
        <v>1383282</v>
      </c>
      <c r="E239" s="23">
        <v>629762</v>
      </c>
      <c r="F239" s="23">
        <v>590988.46</v>
      </c>
      <c r="G239" s="23">
        <f t="shared" si="55"/>
        <v>85905.809999999939</v>
      </c>
      <c r="H239" s="23">
        <f t="shared" si="56"/>
        <v>38773.540000000037</v>
      </c>
      <c r="I239" s="24">
        <f t="shared" si="57"/>
        <v>17.008267854775823</v>
      </c>
      <c r="J239" s="24">
        <f t="shared" si="58"/>
        <v>93.843143917861028</v>
      </c>
      <c r="K239" s="24">
        <f t="shared" si="59"/>
        <v>42.723642756863747</v>
      </c>
    </row>
    <row r="240" spans="1:11">
      <c r="A240" s="26" t="s">
        <v>92</v>
      </c>
      <c r="B240" s="22" t="s">
        <v>93</v>
      </c>
      <c r="C240" s="23">
        <v>86591.65</v>
      </c>
      <c r="D240" s="23">
        <v>601919</v>
      </c>
      <c r="E240" s="23">
        <v>629762</v>
      </c>
      <c r="F240" s="23">
        <v>108731.46</v>
      </c>
      <c r="G240" s="23">
        <f t="shared" si="55"/>
        <v>22139.810000000012</v>
      </c>
      <c r="H240" s="23">
        <f t="shared" si="56"/>
        <v>521030.54</v>
      </c>
      <c r="I240" s="24">
        <f t="shared" si="57"/>
        <v>25.568065743059549</v>
      </c>
      <c r="J240" s="24">
        <f t="shared" si="58"/>
        <v>17.265484421098765</v>
      </c>
      <c r="K240" s="24">
        <f t="shared" si="59"/>
        <v>18.064134875290531</v>
      </c>
    </row>
    <row r="241" spans="1:11">
      <c r="A241" s="27" t="s">
        <v>96</v>
      </c>
      <c r="B241" s="22" t="s">
        <v>97</v>
      </c>
      <c r="C241" s="23">
        <v>86591.65</v>
      </c>
      <c r="D241" s="23">
        <v>601919</v>
      </c>
      <c r="E241" s="23">
        <v>629762</v>
      </c>
      <c r="F241" s="23">
        <v>108731.46</v>
      </c>
      <c r="G241" s="23">
        <f t="shared" si="55"/>
        <v>22139.810000000012</v>
      </c>
      <c r="H241" s="23">
        <f t="shared" si="56"/>
        <v>521030.54</v>
      </c>
      <c r="I241" s="24">
        <f t="shared" si="57"/>
        <v>25.568065743059549</v>
      </c>
      <c r="J241" s="24">
        <f t="shared" si="58"/>
        <v>17.265484421098765</v>
      </c>
      <c r="K241" s="24">
        <f t="shared" si="59"/>
        <v>18.064134875290531</v>
      </c>
    </row>
    <row r="242" spans="1:11">
      <c r="A242" s="28" t="s">
        <v>98</v>
      </c>
      <c r="B242" s="22" t="s">
        <v>99</v>
      </c>
      <c r="C242" s="23">
        <v>0</v>
      </c>
      <c r="D242" s="23">
        <v>0</v>
      </c>
      <c r="E242" s="23">
        <v>0</v>
      </c>
      <c r="F242" s="23">
        <v>1205</v>
      </c>
      <c r="G242" s="23">
        <f t="shared" si="55"/>
        <v>1205</v>
      </c>
      <c r="H242" s="23">
        <f t="shared" si="56"/>
        <v>-1205</v>
      </c>
      <c r="I242" s="24">
        <f t="shared" si="57"/>
        <v>0</v>
      </c>
      <c r="J242" s="24">
        <f t="shared" si="58"/>
        <v>0</v>
      </c>
      <c r="K242" s="24">
        <f t="shared" si="59"/>
        <v>0</v>
      </c>
    </row>
    <row r="243" spans="1:11" ht="25.5">
      <c r="A243" s="26" t="s">
        <v>106</v>
      </c>
      <c r="B243" s="22" t="s">
        <v>107</v>
      </c>
      <c r="C243" s="23">
        <v>418491</v>
      </c>
      <c r="D243" s="23">
        <v>781363</v>
      </c>
      <c r="E243" s="23">
        <v>0</v>
      </c>
      <c r="F243" s="23">
        <v>482257</v>
      </c>
      <c r="G243" s="23">
        <f t="shared" si="55"/>
        <v>63766</v>
      </c>
      <c r="H243" s="23">
        <f t="shared" si="56"/>
        <v>-482257</v>
      </c>
      <c r="I243" s="24">
        <f t="shared" si="57"/>
        <v>15.237125768535037</v>
      </c>
      <c r="J243" s="24">
        <f t="shared" si="58"/>
        <v>0</v>
      </c>
      <c r="K243" s="24">
        <f t="shared" si="59"/>
        <v>61.719968823709337</v>
      </c>
    </row>
    <row r="244" spans="1:11">
      <c r="A244" s="27" t="s">
        <v>108</v>
      </c>
      <c r="B244" s="22" t="s">
        <v>109</v>
      </c>
      <c r="C244" s="23">
        <v>418491</v>
      </c>
      <c r="D244" s="23">
        <v>781363</v>
      </c>
      <c r="E244" s="23">
        <v>0</v>
      </c>
      <c r="F244" s="23">
        <v>482257</v>
      </c>
      <c r="G244" s="23">
        <f t="shared" si="55"/>
        <v>63766</v>
      </c>
      <c r="H244" s="23">
        <f t="shared" si="56"/>
        <v>-482257</v>
      </c>
      <c r="I244" s="24">
        <f t="shared" si="57"/>
        <v>15.237125768535037</v>
      </c>
      <c r="J244" s="24">
        <f t="shared" si="58"/>
        <v>0</v>
      </c>
      <c r="K244" s="24">
        <f t="shared" si="59"/>
        <v>61.719968823709337</v>
      </c>
    </row>
    <row r="245" spans="1:11" ht="25.5">
      <c r="A245" s="28" t="s">
        <v>110</v>
      </c>
      <c r="B245" s="22" t="s">
        <v>111</v>
      </c>
      <c r="C245" s="23">
        <v>418491</v>
      </c>
      <c r="D245" s="23">
        <v>781363</v>
      </c>
      <c r="E245" s="23">
        <v>0</v>
      </c>
      <c r="F245" s="23">
        <v>482257</v>
      </c>
      <c r="G245" s="23">
        <f t="shared" si="55"/>
        <v>63766</v>
      </c>
      <c r="H245" s="23">
        <f t="shared" si="56"/>
        <v>-482257</v>
      </c>
      <c r="I245" s="24">
        <f t="shared" si="57"/>
        <v>15.237125768535037</v>
      </c>
      <c r="J245" s="24">
        <f t="shared" si="58"/>
        <v>0</v>
      </c>
      <c r="K245" s="24">
        <f t="shared" si="59"/>
        <v>61.719968823709337</v>
      </c>
    </row>
    <row r="246" spans="1:11" ht="25.5">
      <c r="A246" s="29" t="s">
        <v>267</v>
      </c>
      <c r="B246" s="22" t="s">
        <v>268</v>
      </c>
      <c r="C246" s="23">
        <v>418491</v>
      </c>
      <c r="D246" s="23">
        <v>781363</v>
      </c>
      <c r="E246" s="23">
        <v>0</v>
      </c>
      <c r="F246" s="23">
        <v>482257</v>
      </c>
      <c r="G246" s="23">
        <f t="shared" si="55"/>
        <v>63766</v>
      </c>
      <c r="H246" s="23">
        <f t="shared" si="56"/>
        <v>-482257</v>
      </c>
      <c r="I246" s="24">
        <f t="shared" si="57"/>
        <v>15.237125768535037</v>
      </c>
      <c r="J246" s="24">
        <f t="shared" si="58"/>
        <v>0</v>
      </c>
      <c r="K246" s="24">
        <f t="shared" si="59"/>
        <v>61.719968823709337</v>
      </c>
    </row>
    <row r="247" spans="1:11">
      <c r="A247" s="21"/>
      <c r="B247" s="22" t="s">
        <v>118</v>
      </c>
      <c r="C247" s="23">
        <v>-166108.65</v>
      </c>
      <c r="D247" s="23">
        <v>-268101</v>
      </c>
      <c r="E247" s="23">
        <v>0</v>
      </c>
      <c r="F247" s="23">
        <v>-103821.34</v>
      </c>
      <c r="G247" s="23">
        <f t="shared" si="55"/>
        <v>62287.31</v>
      </c>
      <c r="H247" s="23">
        <f t="shared" si="56"/>
        <v>103821.34</v>
      </c>
      <c r="I247" s="24">
        <f t="shared" si="57"/>
        <v>-37.497932828904453</v>
      </c>
      <c r="J247" s="24">
        <f t="shared" si="58"/>
        <v>0</v>
      </c>
      <c r="K247" s="24">
        <f t="shared" si="59"/>
        <v>38.724711955568978</v>
      </c>
    </row>
    <row r="248" spans="1:11">
      <c r="A248" s="21" t="s">
        <v>119</v>
      </c>
      <c r="B248" s="22" t="s">
        <v>120</v>
      </c>
      <c r="C248" s="23">
        <v>166108.65</v>
      </c>
      <c r="D248" s="23">
        <v>268101</v>
      </c>
      <c r="E248" s="23">
        <v>0</v>
      </c>
      <c r="F248" s="23">
        <v>103821.34</v>
      </c>
      <c r="G248" s="23">
        <f t="shared" si="55"/>
        <v>-62287.31</v>
      </c>
      <c r="H248" s="23">
        <f t="shared" si="56"/>
        <v>-103821.34</v>
      </c>
      <c r="I248" s="24">
        <f t="shared" si="57"/>
        <v>-37.497932828904453</v>
      </c>
      <c r="J248" s="24">
        <f t="shared" si="58"/>
        <v>0</v>
      </c>
      <c r="K248" s="24">
        <f t="shared" si="59"/>
        <v>38.724711955568978</v>
      </c>
    </row>
    <row r="249" spans="1:11">
      <c r="A249" s="25" t="s">
        <v>121</v>
      </c>
      <c r="B249" s="22" t="s">
        <v>122</v>
      </c>
      <c r="C249" s="23">
        <v>166108.65</v>
      </c>
      <c r="D249" s="23">
        <v>268101</v>
      </c>
      <c r="E249" s="23">
        <v>0</v>
      </c>
      <c r="F249" s="23">
        <v>103821.34</v>
      </c>
      <c r="G249" s="23">
        <f t="shared" si="55"/>
        <v>-62287.31</v>
      </c>
      <c r="H249" s="23">
        <f t="shared" si="56"/>
        <v>-103821.34</v>
      </c>
      <c r="I249" s="24">
        <f t="shared" si="57"/>
        <v>-37.497932828904453</v>
      </c>
      <c r="J249" s="24">
        <f t="shared" si="58"/>
        <v>0</v>
      </c>
      <c r="K249" s="24">
        <f t="shared" si="59"/>
        <v>38.724711955568978</v>
      </c>
    </row>
    <row r="250" spans="1:11" ht="25.5">
      <c r="A250" s="26" t="s">
        <v>192</v>
      </c>
      <c r="B250" s="22" t="s">
        <v>193</v>
      </c>
      <c r="C250" s="23">
        <v>-178556.19</v>
      </c>
      <c r="D250" s="23">
        <v>268101</v>
      </c>
      <c r="E250" s="23">
        <v>0</v>
      </c>
      <c r="F250" s="23">
        <v>-268100.33</v>
      </c>
      <c r="G250" s="23">
        <f t="shared" si="55"/>
        <v>-89544.140000000014</v>
      </c>
      <c r="H250" s="23">
        <f t="shared" si="56"/>
        <v>268100.33</v>
      </c>
      <c r="I250" s="24">
        <f t="shared" si="57"/>
        <v>50.148997914886081</v>
      </c>
      <c r="J250" s="24">
        <f t="shared" si="58"/>
        <v>0</v>
      </c>
      <c r="K250" s="24">
        <f t="shared" si="59"/>
        <v>-99.999750094180925</v>
      </c>
    </row>
    <row r="251" spans="1:11" s="3" customFormat="1" ht="25.5">
      <c r="A251" s="30" t="s">
        <v>172</v>
      </c>
      <c r="B251" s="31" t="s">
        <v>173</v>
      </c>
      <c r="C251" s="32"/>
      <c r="D251" s="32"/>
      <c r="E251" s="32"/>
      <c r="F251" s="32"/>
      <c r="G251" s="32"/>
      <c r="H251" s="32"/>
      <c r="I251" s="33"/>
      <c r="J251" s="33"/>
      <c r="K251" s="33"/>
    </row>
    <row r="252" spans="1:11">
      <c r="A252" s="21" t="s">
        <v>19</v>
      </c>
      <c r="B252" s="22" t="s">
        <v>20</v>
      </c>
      <c r="C252" s="23">
        <v>338974</v>
      </c>
      <c r="D252" s="23">
        <v>1115181</v>
      </c>
      <c r="E252" s="23">
        <v>629762</v>
      </c>
      <c r="F252" s="23">
        <v>487167.12</v>
      </c>
      <c r="G252" s="23">
        <f t="shared" ref="G252:G273" si="60">F252-C252</f>
        <v>148193.12</v>
      </c>
      <c r="H252" s="23">
        <f t="shared" ref="H252:H273" si="61">E252-F252</f>
        <v>142594.88</v>
      </c>
      <c r="I252" s="24">
        <f t="shared" ref="I252:I273" si="62">IF(ISERROR(F252/C252),0,F252/C252*100-100)</f>
        <v>43.718137674275908</v>
      </c>
      <c r="J252" s="24">
        <f t="shared" ref="J252:J273" si="63">IF(ISERROR(F252/E252),0,F252/E252*100)</f>
        <v>77.357338169022583</v>
      </c>
      <c r="K252" s="24">
        <f t="shared" ref="K252:K273" si="64">IF(ISERROR(F252/D252),0,F252/D252*100)</f>
        <v>43.685026914913358</v>
      </c>
    </row>
    <row r="253" spans="1:11">
      <c r="A253" s="25" t="s">
        <v>156</v>
      </c>
      <c r="B253" s="22" t="s">
        <v>157</v>
      </c>
      <c r="C253" s="23">
        <v>338974</v>
      </c>
      <c r="D253" s="23">
        <v>959527</v>
      </c>
      <c r="E253" s="23">
        <v>479762</v>
      </c>
      <c r="F253" s="23">
        <v>331514</v>
      </c>
      <c r="G253" s="23">
        <f t="shared" si="60"/>
        <v>-7460</v>
      </c>
      <c r="H253" s="23">
        <f t="shared" si="61"/>
        <v>148248</v>
      </c>
      <c r="I253" s="24">
        <f t="shared" si="62"/>
        <v>-2.2007587602589069</v>
      </c>
      <c r="J253" s="24">
        <f t="shared" si="63"/>
        <v>69.099678590634525</v>
      </c>
      <c r="K253" s="24">
        <f t="shared" si="64"/>
        <v>34.549731273846383</v>
      </c>
    </row>
    <row r="254" spans="1:11">
      <c r="A254" s="25" t="s">
        <v>130</v>
      </c>
      <c r="B254" s="22" t="s">
        <v>131</v>
      </c>
      <c r="C254" s="23">
        <v>0</v>
      </c>
      <c r="D254" s="23">
        <v>5654</v>
      </c>
      <c r="E254" s="23">
        <v>0</v>
      </c>
      <c r="F254" s="23">
        <v>5653.12</v>
      </c>
      <c r="G254" s="23">
        <f t="shared" si="60"/>
        <v>5653.12</v>
      </c>
      <c r="H254" s="23">
        <f t="shared" si="61"/>
        <v>-5653.12</v>
      </c>
      <c r="I254" s="24">
        <f t="shared" si="62"/>
        <v>0</v>
      </c>
      <c r="J254" s="24">
        <f t="shared" si="63"/>
        <v>0</v>
      </c>
      <c r="K254" s="24">
        <f t="shared" si="64"/>
        <v>99.98443579766537</v>
      </c>
    </row>
    <row r="255" spans="1:11">
      <c r="A255" s="26" t="s">
        <v>132</v>
      </c>
      <c r="B255" s="22" t="s">
        <v>133</v>
      </c>
      <c r="C255" s="23">
        <v>0</v>
      </c>
      <c r="D255" s="23">
        <v>5654</v>
      </c>
      <c r="E255" s="23">
        <v>0</v>
      </c>
      <c r="F255" s="23">
        <v>5653.12</v>
      </c>
      <c r="G255" s="23">
        <f t="shared" si="60"/>
        <v>5653.12</v>
      </c>
      <c r="H255" s="23">
        <f t="shared" si="61"/>
        <v>-5653.12</v>
      </c>
      <c r="I255" s="24">
        <f t="shared" si="62"/>
        <v>0</v>
      </c>
      <c r="J255" s="24">
        <f t="shared" si="63"/>
        <v>0</v>
      </c>
      <c r="K255" s="24">
        <f t="shared" si="64"/>
        <v>99.98443579766537</v>
      </c>
    </row>
    <row r="256" spans="1:11">
      <c r="A256" s="27" t="s">
        <v>134</v>
      </c>
      <c r="B256" s="22" t="s">
        <v>135</v>
      </c>
      <c r="C256" s="23">
        <v>0</v>
      </c>
      <c r="D256" s="23">
        <v>5654</v>
      </c>
      <c r="E256" s="23">
        <v>0</v>
      </c>
      <c r="F256" s="23">
        <v>5653.12</v>
      </c>
      <c r="G256" s="23">
        <f t="shared" si="60"/>
        <v>5653.12</v>
      </c>
      <c r="H256" s="23">
        <f t="shared" si="61"/>
        <v>-5653.12</v>
      </c>
      <c r="I256" s="24">
        <f t="shared" si="62"/>
        <v>0</v>
      </c>
      <c r="J256" s="24">
        <f t="shared" si="63"/>
        <v>0</v>
      </c>
      <c r="K256" s="24">
        <f t="shared" si="64"/>
        <v>99.98443579766537</v>
      </c>
    </row>
    <row r="257" spans="1:11" ht="25.5">
      <c r="A257" s="28" t="s">
        <v>136</v>
      </c>
      <c r="B257" s="22" t="s">
        <v>137</v>
      </c>
      <c r="C257" s="23">
        <v>0</v>
      </c>
      <c r="D257" s="23">
        <v>5654</v>
      </c>
      <c r="E257" s="23">
        <v>0</v>
      </c>
      <c r="F257" s="23">
        <v>5653.12</v>
      </c>
      <c r="G257" s="23">
        <f t="shared" si="60"/>
        <v>5653.12</v>
      </c>
      <c r="H257" s="23">
        <f t="shared" si="61"/>
        <v>-5653.12</v>
      </c>
      <c r="I257" s="24">
        <f t="shared" si="62"/>
        <v>0</v>
      </c>
      <c r="J257" s="24">
        <f t="shared" si="63"/>
        <v>0</v>
      </c>
      <c r="K257" s="24">
        <f t="shared" si="64"/>
        <v>99.98443579766537</v>
      </c>
    </row>
    <row r="258" spans="1:11" ht="25.5">
      <c r="A258" s="29" t="s">
        <v>158</v>
      </c>
      <c r="B258" s="22" t="s">
        <v>159</v>
      </c>
      <c r="C258" s="23">
        <v>0</v>
      </c>
      <c r="D258" s="23">
        <v>5654</v>
      </c>
      <c r="E258" s="23">
        <v>0</v>
      </c>
      <c r="F258" s="23">
        <v>5653.12</v>
      </c>
      <c r="G258" s="23">
        <f t="shared" si="60"/>
        <v>5653.12</v>
      </c>
      <c r="H258" s="23">
        <f t="shared" si="61"/>
        <v>-5653.12</v>
      </c>
      <c r="I258" s="24">
        <f t="shared" si="62"/>
        <v>0</v>
      </c>
      <c r="J258" s="24">
        <f t="shared" si="63"/>
        <v>0</v>
      </c>
      <c r="K258" s="24">
        <f t="shared" si="64"/>
        <v>99.98443579766537</v>
      </c>
    </row>
    <row r="259" spans="1:11">
      <c r="A259" s="25" t="s">
        <v>84</v>
      </c>
      <c r="B259" s="22" t="s">
        <v>85</v>
      </c>
      <c r="C259" s="23">
        <v>0</v>
      </c>
      <c r="D259" s="23">
        <v>150000</v>
      </c>
      <c r="E259" s="23">
        <v>150000</v>
      </c>
      <c r="F259" s="23">
        <v>150000</v>
      </c>
      <c r="G259" s="23">
        <f t="shared" si="60"/>
        <v>150000</v>
      </c>
      <c r="H259" s="23">
        <f t="shared" si="61"/>
        <v>0</v>
      </c>
      <c r="I259" s="24">
        <f t="shared" si="62"/>
        <v>0</v>
      </c>
      <c r="J259" s="24">
        <f t="shared" si="63"/>
        <v>100</v>
      </c>
      <c r="K259" s="24">
        <f t="shared" si="64"/>
        <v>100</v>
      </c>
    </row>
    <row r="260" spans="1:11">
      <c r="A260" s="26" t="s">
        <v>86</v>
      </c>
      <c r="B260" s="22" t="s">
        <v>87</v>
      </c>
      <c r="C260" s="23">
        <v>0</v>
      </c>
      <c r="D260" s="23">
        <v>150000</v>
      </c>
      <c r="E260" s="23">
        <v>150000</v>
      </c>
      <c r="F260" s="23">
        <v>150000</v>
      </c>
      <c r="G260" s="23">
        <f t="shared" si="60"/>
        <v>150000</v>
      </c>
      <c r="H260" s="23">
        <f t="shared" si="61"/>
        <v>0</v>
      </c>
      <c r="I260" s="24">
        <f t="shared" si="62"/>
        <v>0</v>
      </c>
      <c r="J260" s="24">
        <f t="shared" si="63"/>
        <v>100</v>
      </c>
      <c r="K260" s="24">
        <f t="shared" si="64"/>
        <v>100</v>
      </c>
    </row>
    <row r="261" spans="1:11">
      <c r="A261" s="21" t="s">
        <v>88</v>
      </c>
      <c r="B261" s="22" t="s">
        <v>89</v>
      </c>
      <c r="C261" s="23">
        <v>505082.65</v>
      </c>
      <c r="D261" s="23">
        <v>1383282</v>
      </c>
      <c r="E261" s="23">
        <v>629762</v>
      </c>
      <c r="F261" s="23">
        <v>590988.46</v>
      </c>
      <c r="G261" s="23">
        <f t="shared" si="60"/>
        <v>85905.809999999939</v>
      </c>
      <c r="H261" s="23">
        <f t="shared" si="61"/>
        <v>38773.540000000037</v>
      </c>
      <c r="I261" s="24">
        <f t="shared" si="62"/>
        <v>17.008267854775823</v>
      </c>
      <c r="J261" s="24">
        <f t="shared" si="63"/>
        <v>93.843143917861028</v>
      </c>
      <c r="K261" s="24">
        <f t="shared" si="64"/>
        <v>42.723642756863747</v>
      </c>
    </row>
    <row r="262" spans="1:11">
      <c r="A262" s="25" t="s">
        <v>90</v>
      </c>
      <c r="B262" s="22" t="s">
        <v>91</v>
      </c>
      <c r="C262" s="23">
        <v>505082.65</v>
      </c>
      <c r="D262" s="23">
        <v>1383282</v>
      </c>
      <c r="E262" s="23">
        <v>629762</v>
      </c>
      <c r="F262" s="23">
        <v>590988.46</v>
      </c>
      <c r="G262" s="23">
        <f t="shared" si="60"/>
        <v>85905.809999999939</v>
      </c>
      <c r="H262" s="23">
        <f t="shared" si="61"/>
        <v>38773.540000000037</v>
      </c>
      <c r="I262" s="24">
        <f t="shared" si="62"/>
        <v>17.008267854775823</v>
      </c>
      <c r="J262" s="24">
        <f t="shared" si="63"/>
        <v>93.843143917861028</v>
      </c>
      <c r="K262" s="24">
        <f t="shared" si="64"/>
        <v>42.723642756863747</v>
      </c>
    </row>
    <row r="263" spans="1:11">
      <c r="A263" s="26" t="s">
        <v>92</v>
      </c>
      <c r="B263" s="22" t="s">
        <v>93</v>
      </c>
      <c r="C263" s="23">
        <v>86591.65</v>
      </c>
      <c r="D263" s="23">
        <v>601919</v>
      </c>
      <c r="E263" s="23">
        <v>629762</v>
      </c>
      <c r="F263" s="23">
        <v>108731.46</v>
      </c>
      <c r="G263" s="23">
        <f t="shared" si="60"/>
        <v>22139.810000000012</v>
      </c>
      <c r="H263" s="23">
        <f t="shared" si="61"/>
        <v>521030.54</v>
      </c>
      <c r="I263" s="24">
        <f t="shared" si="62"/>
        <v>25.568065743059549</v>
      </c>
      <c r="J263" s="24">
        <f t="shared" si="63"/>
        <v>17.265484421098765</v>
      </c>
      <c r="K263" s="24">
        <f t="shared" si="64"/>
        <v>18.064134875290531</v>
      </c>
    </row>
    <row r="264" spans="1:11">
      <c r="A264" s="27" t="s">
        <v>96</v>
      </c>
      <c r="B264" s="22" t="s">
        <v>97</v>
      </c>
      <c r="C264" s="23">
        <v>86591.65</v>
      </c>
      <c r="D264" s="23">
        <v>601919</v>
      </c>
      <c r="E264" s="23">
        <v>629762</v>
      </c>
      <c r="F264" s="23">
        <v>108731.46</v>
      </c>
      <c r="G264" s="23">
        <f t="shared" si="60"/>
        <v>22139.810000000012</v>
      </c>
      <c r="H264" s="23">
        <f t="shared" si="61"/>
        <v>521030.54</v>
      </c>
      <c r="I264" s="24">
        <f t="shared" si="62"/>
        <v>25.568065743059549</v>
      </c>
      <c r="J264" s="24">
        <f t="shared" si="63"/>
        <v>17.265484421098765</v>
      </c>
      <c r="K264" s="24">
        <f t="shared" si="64"/>
        <v>18.064134875290531</v>
      </c>
    </row>
    <row r="265" spans="1:11">
      <c r="A265" s="28" t="s">
        <v>98</v>
      </c>
      <c r="B265" s="22" t="s">
        <v>99</v>
      </c>
      <c r="C265" s="23">
        <v>0</v>
      </c>
      <c r="D265" s="23">
        <v>0</v>
      </c>
      <c r="E265" s="23">
        <v>0</v>
      </c>
      <c r="F265" s="23">
        <v>1205</v>
      </c>
      <c r="G265" s="23">
        <f t="shared" si="60"/>
        <v>1205</v>
      </c>
      <c r="H265" s="23">
        <f t="shared" si="61"/>
        <v>-1205</v>
      </c>
      <c r="I265" s="24">
        <f t="shared" si="62"/>
        <v>0</v>
      </c>
      <c r="J265" s="24">
        <f t="shared" si="63"/>
        <v>0</v>
      </c>
      <c r="K265" s="24">
        <f t="shared" si="64"/>
        <v>0</v>
      </c>
    </row>
    <row r="266" spans="1:11" ht="25.5">
      <c r="A266" s="26" t="s">
        <v>106</v>
      </c>
      <c r="B266" s="22" t="s">
        <v>107</v>
      </c>
      <c r="C266" s="23">
        <v>418491</v>
      </c>
      <c r="D266" s="23">
        <v>781363</v>
      </c>
      <c r="E266" s="23">
        <v>0</v>
      </c>
      <c r="F266" s="23">
        <v>482257</v>
      </c>
      <c r="G266" s="23">
        <f t="shared" si="60"/>
        <v>63766</v>
      </c>
      <c r="H266" s="23">
        <f t="shared" si="61"/>
        <v>-482257</v>
      </c>
      <c r="I266" s="24">
        <f t="shared" si="62"/>
        <v>15.237125768535037</v>
      </c>
      <c r="J266" s="24">
        <f t="shared" si="63"/>
        <v>0</v>
      </c>
      <c r="K266" s="24">
        <f t="shared" si="64"/>
        <v>61.719968823709337</v>
      </c>
    </row>
    <row r="267" spans="1:11">
      <c r="A267" s="27" t="s">
        <v>108</v>
      </c>
      <c r="B267" s="22" t="s">
        <v>109</v>
      </c>
      <c r="C267" s="23">
        <v>418491</v>
      </c>
      <c r="D267" s="23">
        <v>781363</v>
      </c>
      <c r="E267" s="23">
        <v>0</v>
      </c>
      <c r="F267" s="23">
        <v>482257</v>
      </c>
      <c r="G267" s="23">
        <f t="shared" si="60"/>
        <v>63766</v>
      </c>
      <c r="H267" s="23">
        <f t="shared" si="61"/>
        <v>-482257</v>
      </c>
      <c r="I267" s="24">
        <f t="shared" si="62"/>
        <v>15.237125768535037</v>
      </c>
      <c r="J267" s="24">
        <f t="shared" si="63"/>
        <v>0</v>
      </c>
      <c r="K267" s="24">
        <f t="shared" si="64"/>
        <v>61.719968823709337</v>
      </c>
    </row>
    <row r="268" spans="1:11" ht="25.5">
      <c r="A268" s="28" t="s">
        <v>110</v>
      </c>
      <c r="B268" s="22" t="s">
        <v>111</v>
      </c>
      <c r="C268" s="23">
        <v>418491</v>
      </c>
      <c r="D268" s="23">
        <v>781363</v>
      </c>
      <c r="E268" s="23">
        <v>0</v>
      </c>
      <c r="F268" s="23">
        <v>482257</v>
      </c>
      <c r="G268" s="23">
        <f t="shared" si="60"/>
        <v>63766</v>
      </c>
      <c r="H268" s="23">
        <f t="shared" si="61"/>
        <v>-482257</v>
      </c>
      <c r="I268" s="24">
        <f t="shared" si="62"/>
        <v>15.237125768535037</v>
      </c>
      <c r="J268" s="24">
        <f t="shared" si="63"/>
        <v>0</v>
      </c>
      <c r="K268" s="24">
        <f t="shared" si="64"/>
        <v>61.719968823709337</v>
      </c>
    </row>
    <row r="269" spans="1:11" ht="25.5">
      <c r="A269" s="29" t="s">
        <v>267</v>
      </c>
      <c r="B269" s="22" t="s">
        <v>268</v>
      </c>
      <c r="C269" s="23">
        <v>418491</v>
      </c>
      <c r="D269" s="23">
        <v>781363</v>
      </c>
      <c r="E269" s="23">
        <v>0</v>
      </c>
      <c r="F269" s="23">
        <v>482257</v>
      </c>
      <c r="G269" s="23">
        <f t="shared" si="60"/>
        <v>63766</v>
      </c>
      <c r="H269" s="23">
        <f t="shared" si="61"/>
        <v>-482257</v>
      </c>
      <c r="I269" s="24">
        <f t="shared" si="62"/>
        <v>15.237125768535037</v>
      </c>
      <c r="J269" s="24">
        <f t="shared" si="63"/>
        <v>0</v>
      </c>
      <c r="K269" s="24">
        <f t="shared" si="64"/>
        <v>61.719968823709337</v>
      </c>
    </row>
    <row r="270" spans="1:11">
      <c r="A270" s="21"/>
      <c r="B270" s="22" t="s">
        <v>118</v>
      </c>
      <c r="C270" s="23">
        <v>-166108.65</v>
      </c>
      <c r="D270" s="23">
        <v>-268101</v>
      </c>
      <c r="E270" s="23">
        <v>0</v>
      </c>
      <c r="F270" s="23">
        <v>-103821.34</v>
      </c>
      <c r="G270" s="23">
        <f t="shared" si="60"/>
        <v>62287.31</v>
      </c>
      <c r="H270" s="23">
        <f t="shared" si="61"/>
        <v>103821.34</v>
      </c>
      <c r="I270" s="24">
        <f t="shared" si="62"/>
        <v>-37.497932828904453</v>
      </c>
      <c r="J270" s="24">
        <f t="shared" si="63"/>
        <v>0</v>
      </c>
      <c r="K270" s="24">
        <f t="shared" si="64"/>
        <v>38.724711955568978</v>
      </c>
    </row>
    <row r="271" spans="1:11">
      <c r="A271" s="21" t="s">
        <v>119</v>
      </c>
      <c r="B271" s="22" t="s">
        <v>120</v>
      </c>
      <c r="C271" s="23">
        <v>166108.65</v>
      </c>
      <c r="D271" s="23">
        <v>268101</v>
      </c>
      <c r="E271" s="23">
        <v>0</v>
      </c>
      <c r="F271" s="23">
        <v>103821.34</v>
      </c>
      <c r="G271" s="23">
        <f t="shared" si="60"/>
        <v>-62287.31</v>
      </c>
      <c r="H271" s="23">
        <f t="shared" si="61"/>
        <v>-103821.34</v>
      </c>
      <c r="I271" s="24">
        <f t="shared" si="62"/>
        <v>-37.497932828904453</v>
      </c>
      <c r="J271" s="24">
        <f t="shared" si="63"/>
        <v>0</v>
      </c>
      <c r="K271" s="24">
        <f t="shared" si="64"/>
        <v>38.724711955568978</v>
      </c>
    </row>
    <row r="272" spans="1:11">
      <c r="A272" s="25" t="s">
        <v>121</v>
      </c>
      <c r="B272" s="22" t="s">
        <v>122</v>
      </c>
      <c r="C272" s="23">
        <v>166108.65</v>
      </c>
      <c r="D272" s="23">
        <v>268101</v>
      </c>
      <c r="E272" s="23">
        <v>0</v>
      </c>
      <c r="F272" s="23">
        <v>103821.34</v>
      </c>
      <c r="G272" s="23">
        <f t="shared" si="60"/>
        <v>-62287.31</v>
      </c>
      <c r="H272" s="23">
        <f t="shared" si="61"/>
        <v>-103821.34</v>
      </c>
      <c r="I272" s="24">
        <f t="shared" si="62"/>
        <v>-37.497932828904453</v>
      </c>
      <c r="J272" s="24">
        <f t="shared" si="63"/>
        <v>0</v>
      </c>
      <c r="K272" s="24">
        <f t="shared" si="64"/>
        <v>38.724711955568978</v>
      </c>
    </row>
    <row r="273" spans="1:11" ht="25.5">
      <c r="A273" s="26" t="s">
        <v>192</v>
      </c>
      <c r="B273" s="22" t="s">
        <v>193</v>
      </c>
      <c r="C273" s="23">
        <v>-178556.19</v>
      </c>
      <c r="D273" s="23">
        <v>268101</v>
      </c>
      <c r="E273" s="23">
        <v>0</v>
      </c>
      <c r="F273" s="23">
        <v>-268100.33</v>
      </c>
      <c r="G273" s="23">
        <f t="shared" si="60"/>
        <v>-89544.140000000014</v>
      </c>
      <c r="H273" s="23">
        <f t="shared" si="61"/>
        <v>268100.33</v>
      </c>
      <c r="I273" s="24">
        <f t="shared" si="62"/>
        <v>50.148997914886081</v>
      </c>
      <c r="J273" s="24">
        <f t="shared" si="63"/>
        <v>0</v>
      </c>
      <c r="K273" s="24">
        <f t="shared" si="64"/>
        <v>-99.999750094180925</v>
      </c>
    </row>
    <row r="274" spans="1:11" s="3" customFormat="1" ht="38.25">
      <c r="A274" s="49" t="s">
        <v>281</v>
      </c>
      <c r="B274" s="31" t="s">
        <v>175</v>
      </c>
      <c r="C274" s="32"/>
      <c r="D274" s="32"/>
      <c r="E274" s="32"/>
      <c r="F274" s="32"/>
      <c r="G274" s="32"/>
      <c r="H274" s="32"/>
      <c r="I274" s="33"/>
      <c r="J274" s="33"/>
      <c r="K274" s="33"/>
    </row>
    <row r="275" spans="1:11">
      <c r="A275" s="21" t="s">
        <v>19</v>
      </c>
      <c r="B275" s="22" t="s">
        <v>20</v>
      </c>
      <c r="C275" s="23">
        <v>338974</v>
      </c>
      <c r="D275" s="23">
        <v>965181</v>
      </c>
      <c r="E275" s="23">
        <v>479762</v>
      </c>
      <c r="F275" s="23">
        <v>337167.12</v>
      </c>
      <c r="G275" s="23">
        <f t="shared" ref="G275:G293" si="65">F275-C275</f>
        <v>-1806.8800000000047</v>
      </c>
      <c r="H275" s="23">
        <f t="shared" ref="H275:H293" si="66">E275-F275</f>
        <v>142594.88</v>
      </c>
      <c r="I275" s="24">
        <f t="shared" ref="I275:I293" si="67">IF(ISERROR(F275/C275),0,F275/C275*100-100)</f>
        <v>-0.53304383227032304</v>
      </c>
      <c r="J275" s="24">
        <f t="shared" ref="J275:J293" si="68">IF(ISERROR(F275/E275),0,F275/E275*100)</f>
        <v>70.277996173102494</v>
      </c>
      <c r="K275" s="24">
        <f t="shared" ref="K275:K293" si="69">IF(ISERROR(F275/D275),0,F275/D275*100)</f>
        <v>34.933045718885886</v>
      </c>
    </row>
    <row r="276" spans="1:11">
      <c r="A276" s="25" t="s">
        <v>156</v>
      </c>
      <c r="B276" s="22" t="s">
        <v>157</v>
      </c>
      <c r="C276" s="23">
        <v>338974</v>
      </c>
      <c r="D276" s="23">
        <v>959527</v>
      </c>
      <c r="E276" s="23">
        <v>479762</v>
      </c>
      <c r="F276" s="23">
        <v>331514</v>
      </c>
      <c r="G276" s="23">
        <f t="shared" si="65"/>
        <v>-7460</v>
      </c>
      <c r="H276" s="23">
        <f t="shared" si="66"/>
        <v>148248</v>
      </c>
      <c r="I276" s="24">
        <f t="shared" si="67"/>
        <v>-2.2007587602589069</v>
      </c>
      <c r="J276" s="24">
        <f t="shared" si="68"/>
        <v>69.099678590634525</v>
      </c>
      <c r="K276" s="24">
        <f t="shared" si="69"/>
        <v>34.549731273846383</v>
      </c>
    </row>
    <row r="277" spans="1:11">
      <c r="A277" s="25" t="s">
        <v>130</v>
      </c>
      <c r="B277" s="22" t="s">
        <v>131</v>
      </c>
      <c r="C277" s="23">
        <v>0</v>
      </c>
      <c r="D277" s="23">
        <v>5654</v>
      </c>
      <c r="E277" s="23">
        <v>0</v>
      </c>
      <c r="F277" s="23">
        <v>5653.12</v>
      </c>
      <c r="G277" s="23">
        <f t="shared" si="65"/>
        <v>5653.12</v>
      </c>
      <c r="H277" s="23">
        <f t="shared" si="66"/>
        <v>-5653.12</v>
      </c>
      <c r="I277" s="24">
        <f t="shared" si="67"/>
        <v>0</v>
      </c>
      <c r="J277" s="24">
        <f t="shared" si="68"/>
        <v>0</v>
      </c>
      <c r="K277" s="24">
        <f t="shared" si="69"/>
        <v>99.98443579766537</v>
      </c>
    </row>
    <row r="278" spans="1:11">
      <c r="A278" s="26" t="s">
        <v>132</v>
      </c>
      <c r="B278" s="22" t="s">
        <v>133</v>
      </c>
      <c r="C278" s="23">
        <v>0</v>
      </c>
      <c r="D278" s="23">
        <v>5654</v>
      </c>
      <c r="E278" s="23">
        <v>0</v>
      </c>
      <c r="F278" s="23">
        <v>5653.12</v>
      </c>
      <c r="G278" s="23">
        <f t="shared" si="65"/>
        <v>5653.12</v>
      </c>
      <c r="H278" s="23">
        <f t="shared" si="66"/>
        <v>-5653.12</v>
      </c>
      <c r="I278" s="24">
        <f t="shared" si="67"/>
        <v>0</v>
      </c>
      <c r="J278" s="24">
        <f t="shared" si="68"/>
        <v>0</v>
      </c>
      <c r="K278" s="24">
        <f t="shared" si="69"/>
        <v>99.98443579766537</v>
      </c>
    </row>
    <row r="279" spans="1:11">
      <c r="A279" s="27" t="s">
        <v>134</v>
      </c>
      <c r="B279" s="22" t="s">
        <v>135</v>
      </c>
      <c r="C279" s="23">
        <v>0</v>
      </c>
      <c r="D279" s="23">
        <v>5654</v>
      </c>
      <c r="E279" s="23">
        <v>0</v>
      </c>
      <c r="F279" s="23">
        <v>5653.12</v>
      </c>
      <c r="G279" s="23">
        <f t="shared" si="65"/>
        <v>5653.12</v>
      </c>
      <c r="H279" s="23">
        <f t="shared" si="66"/>
        <v>-5653.12</v>
      </c>
      <c r="I279" s="24">
        <f t="shared" si="67"/>
        <v>0</v>
      </c>
      <c r="J279" s="24">
        <f t="shared" si="68"/>
        <v>0</v>
      </c>
      <c r="K279" s="24">
        <f t="shared" si="69"/>
        <v>99.98443579766537</v>
      </c>
    </row>
    <row r="280" spans="1:11" ht="25.5">
      <c r="A280" s="28" t="s">
        <v>136</v>
      </c>
      <c r="B280" s="22" t="s">
        <v>137</v>
      </c>
      <c r="C280" s="23">
        <v>0</v>
      </c>
      <c r="D280" s="23">
        <v>5654</v>
      </c>
      <c r="E280" s="23">
        <v>0</v>
      </c>
      <c r="F280" s="23">
        <v>5653.12</v>
      </c>
      <c r="G280" s="23">
        <f t="shared" si="65"/>
        <v>5653.12</v>
      </c>
      <c r="H280" s="23">
        <f t="shared" si="66"/>
        <v>-5653.12</v>
      </c>
      <c r="I280" s="24">
        <f t="shared" si="67"/>
        <v>0</v>
      </c>
      <c r="J280" s="24">
        <f t="shared" si="68"/>
        <v>0</v>
      </c>
      <c r="K280" s="24">
        <f t="shared" si="69"/>
        <v>99.98443579766537</v>
      </c>
    </row>
    <row r="281" spans="1:11" ht="25.5">
      <c r="A281" s="29" t="s">
        <v>158</v>
      </c>
      <c r="B281" s="22" t="s">
        <v>159</v>
      </c>
      <c r="C281" s="23">
        <v>0</v>
      </c>
      <c r="D281" s="23">
        <v>5654</v>
      </c>
      <c r="E281" s="23">
        <v>0</v>
      </c>
      <c r="F281" s="23">
        <v>5653.12</v>
      </c>
      <c r="G281" s="23">
        <f t="shared" si="65"/>
        <v>5653.12</v>
      </c>
      <c r="H281" s="23">
        <f t="shared" si="66"/>
        <v>-5653.12</v>
      </c>
      <c r="I281" s="24">
        <f t="shared" si="67"/>
        <v>0</v>
      </c>
      <c r="J281" s="24">
        <f t="shared" si="68"/>
        <v>0</v>
      </c>
      <c r="K281" s="24">
        <f t="shared" si="69"/>
        <v>99.98443579766537</v>
      </c>
    </row>
    <row r="282" spans="1:11">
      <c r="A282" s="21" t="s">
        <v>88</v>
      </c>
      <c r="B282" s="22" t="s">
        <v>89</v>
      </c>
      <c r="C282" s="23">
        <v>505082.65</v>
      </c>
      <c r="D282" s="23">
        <v>1233282</v>
      </c>
      <c r="E282" s="23">
        <v>479762</v>
      </c>
      <c r="F282" s="23">
        <v>552685.38</v>
      </c>
      <c r="G282" s="23">
        <f t="shared" si="65"/>
        <v>47602.729999999981</v>
      </c>
      <c r="H282" s="23">
        <f t="shared" si="66"/>
        <v>-72923.38</v>
      </c>
      <c r="I282" s="24">
        <f t="shared" si="67"/>
        <v>9.4247406835297198</v>
      </c>
      <c r="J282" s="24">
        <f t="shared" si="68"/>
        <v>115.19990745411266</v>
      </c>
      <c r="K282" s="24">
        <f t="shared" si="69"/>
        <v>44.814193347506901</v>
      </c>
    </row>
    <row r="283" spans="1:11">
      <c r="A283" s="25" t="s">
        <v>90</v>
      </c>
      <c r="B283" s="22" t="s">
        <v>91</v>
      </c>
      <c r="C283" s="23">
        <v>505082.65</v>
      </c>
      <c r="D283" s="23">
        <v>1233282</v>
      </c>
      <c r="E283" s="23">
        <v>479762</v>
      </c>
      <c r="F283" s="23">
        <v>552685.38</v>
      </c>
      <c r="G283" s="23">
        <f t="shared" si="65"/>
        <v>47602.729999999981</v>
      </c>
      <c r="H283" s="23">
        <f t="shared" si="66"/>
        <v>-72923.38</v>
      </c>
      <c r="I283" s="24">
        <f t="shared" si="67"/>
        <v>9.4247406835297198</v>
      </c>
      <c r="J283" s="24">
        <f t="shared" si="68"/>
        <v>115.19990745411266</v>
      </c>
      <c r="K283" s="24">
        <f t="shared" si="69"/>
        <v>44.814193347506901</v>
      </c>
    </row>
    <row r="284" spans="1:11">
      <c r="A284" s="26" t="s">
        <v>92</v>
      </c>
      <c r="B284" s="22" t="s">
        <v>93</v>
      </c>
      <c r="C284" s="23">
        <v>86591.65</v>
      </c>
      <c r="D284" s="23">
        <v>451919</v>
      </c>
      <c r="E284" s="23">
        <v>479762</v>
      </c>
      <c r="F284" s="23">
        <v>70428.38</v>
      </c>
      <c r="G284" s="23">
        <f t="shared" si="65"/>
        <v>-16163.26999999999</v>
      </c>
      <c r="H284" s="23">
        <f t="shared" si="66"/>
        <v>409333.62</v>
      </c>
      <c r="I284" s="24">
        <f t="shared" si="67"/>
        <v>-18.666083854505587</v>
      </c>
      <c r="J284" s="24">
        <f t="shared" si="68"/>
        <v>14.679857929556739</v>
      </c>
      <c r="K284" s="24">
        <f t="shared" si="69"/>
        <v>15.584292760428308</v>
      </c>
    </row>
    <row r="285" spans="1:11">
      <c r="A285" s="27" t="s">
        <v>96</v>
      </c>
      <c r="B285" s="22" t="s">
        <v>97</v>
      </c>
      <c r="C285" s="23">
        <v>86591.65</v>
      </c>
      <c r="D285" s="23">
        <v>451919</v>
      </c>
      <c r="E285" s="23">
        <v>479762</v>
      </c>
      <c r="F285" s="23">
        <v>70428.38</v>
      </c>
      <c r="G285" s="23">
        <f t="shared" si="65"/>
        <v>-16163.26999999999</v>
      </c>
      <c r="H285" s="23">
        <f t="shared" si="66"/>
        <v>409333.62</v>
      </c>
      <c r="I285" s="24">
        <f t="shared" si="67"/>
        <v>-18.666083854505587</v>
      </c>
      <c r="J285" s="24">
        <f t="shared" si="68"/>
        <v>14.679857929556739</v>
      </c>
      <c r="K285" s="24">
        <f t="shared" si="69"/>
        <v>15.584292760428308</v>
      </c>
    </row>
    <row r="286" spans="1:11" ht="25.5">
      <c r="A286" s="26" t="s">
        <v>106</v>
      </c>
      <c r="B286" s="22" t="s">
        <v>107</v>
      </c>
      <c r="C286" s="23">
        <v>418491</v>
      </c>
      <c r="D286" s="23">
        <v>781363</v>
      </c>
      <c r="E286" s="23">
        <v>0</v>
      </c>
      <c r="F286" s="23">
        <v>482257</v>
      </c>
      <c r="G286" s="23">
        <f t="shared" si="65"/>
        <v>63766</v>
      </c>
      <c r="H286" s="23">
        <f t="shared" si="66"/>
        <v>-482257</v>
      </c>
      <c r="I286" s="24">
        <f t="shared" si="67"/>
        <v>15.237125768535037</v>
      </c>
      <c r="J286" s="24">
        <f t="shared" si="68"/>
        <v>0</v>
      </c>
      <c r="K286" s="24">
        <f t="shared" si="69"/>
        <v>61.719968823709337</v>
      </c>
    </row>
    <row r="287" spans="1:11">
      <c r="A287" s="27" t="s">
        <v>108</v>
      </c>
      <c r="B287" s="22" t="s">
        <v>109</v>
      </c>
      <c r="C287" s="23">
        <v>418491</v>
      </c>
      <c r="D287" s="23">
        <v>781363</v>
      </c>
      <c r="E287" s="23">
        <v>0</v>
      </c>
      <c r="F287" s="23">
        <v>482257</v>
      </c>
      <c r="G287" s="23">
        <f t="shared" si="65"/>
        <v>63766</v>
      </c>
      <c r="H287" s="23">
        <f t="shared" si="66"/>
        <v>-482257</v>
      </c>
      <c r="I287" s="24">
        <f t="shared" si="67"/>
        <v>15.237125768535037</v>
      </c>
      <c r="J287" s="24">
        <f t="shared" si="68"/>
        <v>0</v>
      </c>
      <c r="K287" s="24">
        <f t="shared" si="69"/>
        <v>61.719968823709337</v>
      </c>
    </row>
    <row r="288" spans="1:11" ht="25.5">
      <c r="A288" s="28" t="s">
        <v>110</v>
      </c>
      <c r="B288" s="22" t="s">
        <v>111</v>
      </c>
      <c r="C288" s="23">
        <v>418491</v>
      </c>
      <c r="D288" s="23">
        <v>781363</v>
      </c>
      <c r="E288" s="23">
        <v>0</v>
      </c>
      <c r="F288" s="23">
        <v>482257</v>
      </c>
      <c r="G288" s="23">
        <f t="shared" si="65"/>
        <v>63766</v>
      </c>
      <c r="H288" s="23">
        <f t="shared" si="66"/>
        <v>-482257</v>
      </c>
      <c r="I288" s="24">
        <f t="shared" si="67"/>
        <v>15.237125768535037</v>
      </c>
      <c r="J288" s="24">
        <f t="shared" si="68"/>
        <v>0</v>
      </c>
      <c r="K288" s="24">
        <f t="shared" si="69"/>
        <v>61.719968823709337</v>
      </c>
    </row>
    <row r="289" spans="1:11" ht="25.5">
      <c r="A289" s="29" t="s">
        <v>267</v>
      </c>
      <c r="B289" s="22" t="s">
        <v>268</v>
      </c>
      <c r="C289" s="23">
        <v>418491</v>
      </c>
      <c r="D289" s="23">
        <v>781363</v>
      </c>
      <c r="E289" s="23">
        <v>0</v>
      </c>
      <c r="F289" s="23">
        <v>482257</v>
      </c>
      <c r="G289" s="23">
        <f t="shared" si="65"/>
        <v>63766</v>
      </c>
      <c r="H289" s="23">
        <f t="shared" si="66"/>
        <v>-482257</v>
      </c>
      <c r="I289" s="24">
        <f t="shared" si="67"/>
        <v>15.237125768535037</v>
      </c>
      <c r="J289" s="24">
        <f t="shared" si="68"/>
        <v>0</v>
      </c>
      <c r="K289" s="24">
        <f t="shared" si="69"/>
        <v>61.719968823709337</v>
      </c>
    </row>
    <row r="290" spans="1:11">
      <c r="A290" s="21"/>
      <c r="B290" s="22" t="s">
        <v>118</v>
      </c>
      <c r="C290" s="23">
        <v>-166108.65</v>
      </c>
      <c r="D290" s="23">
        <v>-268101</v>
      </c>
      <c r="E290" s="23">
        <v>0</v>
      </c>
      <c r="F290" s="23">
        <v>-215518.26</v>
      </c>
      <c r="G290" s="23">
        <f t="shared" si="65"/>
        <v>-49409.610000000015</v>
      </c>
      <c r="H290" s="23">
        <f t="shared" si="66"/>
        <v>215518.26</v>
      </c>
      <c r="I290" s="24">
        <f t="shared" si="67"/>
        <v>29.745356427856109</v>
      </c>
      <c r="J290" s="24">
        <f t="shared" si="68"/>
        <v>0</v>
      </c>
      <c r="K290" s="24">
        <f t="shared" si="69"/>
        <v>80.386966106057045</v>
      </c>
    </row>
    <row r="291" spans="1:11">
      <c r="A291" s="21" t="s">
        <v>119</v>
      </c>
      <c r="B291" s="22" t="s">
        <v>120</v>
      </c>
      <c r="C291" s="23">
        <v>166108.65</v>
      </c>
      <c r="D291" s="23">
        <v>268101</v>
      </c>
      <c r="E291" s="23">
        <v>0</v>
      </c>
      <c r="F291" s="23">
        <v>215518.26</v>
      </c>
      <c r="G291" s="23">
        <f t="shared" si="65"/>
        <v>49409.610000000015</v>
      </c>
      <c r="H291" s="23">
        <f t="shared" si="66"/>
        <v>-215518.26</v>
      </c>
      <c r="I291" s="24">
        <f t="shared" si="67"/>
        <v>29.745356427856109</v>
      </c>
      <c r="J291" s="24">
        <f t="shared" si="68"/>
        <v>0</v>
      </c>
      <c r="K291" s="24">
        <f t="shared" si="69"/>
        <v>80.386966106057045</v>
      </c>
    </row>
    <row r="292" spans="1:11">
      <c r="A292" s="25" t="s">
        <v>121</v>
      </c>
      <c r="B292" s="22" t="s">
        <v>122</v>
      </c>
      <c r="C292" s="23">
        <v>166108.65</v>
      </c>
      <c r="D292" s="23">
        <v>268101</v>
      </c>
      <c r="E292" s="23">
        <v>0</v>
      </c>
      <c r="F292" s="23">
        <v>215518.26</v>
      </c>
      <c r="G292" s="23">
        <f t="shared" si="65"/>
        <v>49409.610000000015</v>
      </c>
      <c r="H292" s="23">
        <f t="shared" si="66"/>
        <v>-215518.26</v>
      </c>
      <c r="I292" s="24">
        <f t="shared" si="67"/>
        <v>29.745356427856109</v>
      </c>
      <c r="J292" s="24">
        <f t="shared" si="68"/>
        <v>0</v>
      </c>
      <c r="K292" s="24">
        <f t="shared" si="69"/>
        <v>80.386966106057045</v>
      </c>
    </row>
    <row r="293" spans="1:11" ht="25.5">
      <c r="A293" s="26" t="s">
        <v>192</v>
      </c>
      <c r="B293" s="22" t="s">
        <v>193</v>
      </c>
      <c r="C293" s="23">
        <v>-178556.19</v>
      </c>
      <c r="D293" s="23">
        <v>268101</v>
      </c>
      <c r="E293" s="23">
        <v>0</v>
      </c>
      <c r="F293" s="23">
        <v>-268100.33</v>
      </c>
      <c r="G293" s="23">
        <f t="shared" si="65"/>
        <v>-89544.140000000014</v>
      </c>
      <c r="H293" s="23">
        <f t="shared" si="66"/>
        <v>268100.33</v>
      </c>
      <c r="I293" s="24">
        <f t="shared" si="67"/>
        <v>50.148997914886081</v>
      </c>
      <c r="J293" s="24">
        <f t="shared" si="68"/>
        <v>0</v>
      </c>
      <c r="K293" s="24">
        <f t="shared" si="69"/>
        <v>-99.999750094180925</v>
      </c>
    </row>
    <row r="294" spans="1:11" s="3" customFormat="1" ht="51">
      <c r="A294" s="49" t="s">
        <v>220</v>
      </c>
      <c r="B294" s="31" t="s">
        <v>221</v>
      </c>
      <c r="C294" s="32"/>
      <c r="D294" s="32"/>
      <c r="E294" s="32"/>
      <c r="F294" s="32"/>
      <c r="G294" s="32"/>
      <c r="H294" s="32"/>
      <c r="I294" s="33"/>
      <c r="J294" s="33"/>
      <c r="K294" s="33"/>
    </row>
    <row r="295" spans="1:11">
      <c r="A295" s="21" t="s">
        <v>19</v>
      </c>
      <c r="B295" s="22" t="s">
        <v>20</v>
      </c>
      <c r="C295" s="23">
        <v>0</v>
      </c>
      <c r="D295" s="23">
        <v>150000</v>
      </c>
      <c r="E295" s="23">
        <v>150000</v>
      </c>
      <c r="F295" s="23">
        <v>150000</v>
      </c>
      <c r="G295" s="23">
        <f t="shared" ref="G295:G305" si="70">F295-C295</f>
        <v>150000</v>
      </c>
      <c r="H295" s="23">
        <f t="shared" ref="H295:H305" si="71">E295-F295</f>
        <v>0</v>
      </c>
      <c r="I295" s="24">
        <f t="shared" ref="I295:I305" si="72">IF(ISERROR(F295/C295),0,F295/C295*100-100)</f>
        <v>0</v>
      </c>
      <c r="J295" s="24">
        <f t="shared" ref="J295:J305" si="73">IF(ISERROR(F295/E295),0,F295/E295*100)</f>
        <v>100</v>
      </c>
      <c r="K295" s="24">
        <f t="shared" ref="K295:K305" si="74">IF(ISERROR(F295/D295),0,F295/D295*100)</f>
        <v>100</v>
      </c>
    </row>
    <row r="296" spans="1:11">
      <c r="A296" s="25" t="s">
        <v>84</v>
      </c>
      <c r="B296" s="22" t="s">
        <v>85</v>
      </c>
      <c r="C296" s="23">
        <v>0</v>
      </c>
      <c r="D296" s="23">
        <v>150000</v>
      </c>
      <c r="E296" s="23">
        <v>150000</v>
      </c>
      <c r="F296" s="23">
        <v>150000</v>
      </c>
      <c r="G296" s="23">
        <f t="shared" si="70"/>
        <v>150000</v>
      </c>
      <c r="H296" s="23">
        <f t="shared" si="71"/>
        <v>0</v>
      </c>
      <c r="I296" s="24">
        <f t="shared" si="72"/>
        <v>0</v>
      </c>
      <c r="J296" s="24">
        <f t="shared" si="73"/>
        <v>100</v>
      </c>
      <c r="K296" s="24">
        <f t="shared" si="74"/>
        <v>100</v>
      </c>
    </row>
    <row r="297" spans="1:11">
      <c r="A297" s="26" t="s">
        <v>86</v>
      </c>
      <c r="B297" s="22" t="s">
        <v>87</v>
      </c>
      <c r="C297" s="23">
        <v>0</v>
      </c>
      <c r="D297" s="23">
        <v>150000</v>
      </c>
      <c r="E297" s="23">
        <v>150000</v>
      </c>
      <c r="F297" s="23">
        <v>150000</v>
      </c>
      <c r="G297" s="23">
        <f t="shared" si="70"/>
        <v>150000</v>
      </c>
      <c r="H297" s="23">
        <f t="shared" si="71"/>
        <v>0</v>
      </c>
      <c r="I297" s="24">
        <f t="shared" si="72"/>
        <v>0</v>
      </c>
      <c r="J297" s="24">
        <f t="shared" si="73"/>
        <v>100</v>
      </c>
      <c r="K297" s="24">
        <f t="shared" si="74"/>
        <v>100</v>
      </c>
    </row>
    <row r="298" spans="1:11">
      <c r="A298" s="21" t="s">
        <v>88</v>
      </c>
      <c r="B298" s="22" t="s">
        <v>89</v>
      </c>
      <c r="C298" s="23">
        <v>0</v>
      </c>
      <c r="D298" s="23">
        <v>150000</v>
      </c>
      <c r="E298" s="23">
        <v>150000</v>
      </c>
      <c r="F298" s="23">
        <v>38303.08</v>
      </c>
      <c r="G298" s="23">
        <f t="shared" si="70"/>
        <v>38303.08</v>
      </c>
      <c r="H298" s="23">
        <f t="shared" si="71"/>
        <v>111696.92</v>
      </c>
      <c r="I298" s="24">
        <f t="shared" si="72"/>
        <v>0</v>
      </c>
      <c r="J298" s="24">
        <f t="shared" si="73"/>
        <v>25.535386666666664</v>
      </c>
      <c r="K298" s="24">
        <f t="shared" si="74"/>
        <v>25.535386666666664</v>
      </c>
    </row>
    <row r="299" spans="1:11">
      <c r="A299" s="25" t="s">
        <v>90</v>
      </c>
      <c r="B299" s="22" t="s">
        <v>91</v>
      </c>
      <c r="C299" s="23">
        <v>0</v>
      </c>
      <c r="D299" s="23">
        <v>150000</v>
      </c>
      <c r="E299" s="23">
        <v>150000</v>
      </c>
      <c r="F299" s="23">
        <v>38303.08</v>
      </c>
      <c r="G299" s="23">
        <f t="shared" si="70"/>
        <v>38303.08</v>
      </c>
      <c r="H299" s="23">
        <f t="shared" si="71"/>
        <v>111696.92</v>
      </c>
      <c r="I299" s="24">
        <f t="shared" si="72"/>
        <v>0</v>
      </c>
      <c r="J299" s="24">
        <f t="shared" si="73"/>
        <v>25.535386666666664</v>
      </c>
      <c r="K299" s="24">
        <f t="shared" si="74"/>
        <v>25.535386666666664</v>
      </c>
    </row>
    <row r="300" spans="1:11">
      <c r="A300" s="26" t="s">
        <v>92</v>
      </c>
      <c r="B300" s="22" t="s">
        <v>93</v>
      </c>
      <c r="C300" s="23">
        <v>0</v>
      </c>
      <c r="D300" s="23">
        <v>150000</v>
      </c>
      <c r="E300" s="23">
        <v>150000</v>
      </c>
      <c r="F300" s="23">
        <v>38303.08</v>
      </c>
      <c r="G300" s="23">
        <f t="shared" si="70"/>
        <v>38303.08</v>
      </c>
      <c r="H300" s="23">
        <f t="shared" si="71"/>
        <v>111696.92</v>
      </c>
      <c r="I300" s="24">
        <f t="shared" si="72"/>
        <v>0</v>
      </c>
      <c r="J300" s="24">
        <f t="shared" si="73"/>
        <v>25.535386666666664</v>
      </c>
      <c r="K300" s="24">
        <f t="shared" si="74"/>
        <v>25.535386666666664</v>
      </c>
    </row>
    <row r="301" spans="1:11">
      <c r="A301" s="27" t="s">
        <v>96</v>
      </c>
      <c r="B301" s="22" t="s">
        <v>97</v>
      </c>
      <c r="C301" s="23">
        <v>0</v>
      </c>
      <c r="D301" s="23">
        <v>150000</v>
      </c>
      <c r="E301" s="23">
        <v>150000</v>
      </c>
      <c r="F301" s="23">
        <v>38303.08</v>
      </c>
      <c r="G301" s="23">
        <f t="shared" si="70"/>
        <v>38303.08</v>
      </c>
      <c r="H301" s="23">
        <f t="shared" si="71"/>
        <v>111696.92</v>
      </c>
      <c r="I301" s="24">
        <f t="shared" si="72"/>
        <v>0</v>
      </c>
      <c r="J301" s="24">
        <f t="shared" si="73"/>
        <v>25.535386666666664</v>
      </c>
      <c r="K301" s="24">
        <f t="shared" si="74"/>
        <v>25.535386666666664</v>
      </c>
    </row>
    <row r="302" spans="1:11">
      <c r="A302" s="28" t="s">
        <v>98</v>
      </c>
      <c r="B302" s="22" t="s">
        <v>99</v>
      </c>
      <c r="C302" s="23">
        <v>0</v>
      </c>
      <c r="D302" s="23">
        <v>0</v>
      </c>
      <c r="E302" s="23">
        <v>0</v>
      </c>
      <c r="F302" s="23">
        <v>1205</v>
      </c>
      <c r="G302" s="23">
        <f t="shared" si="70"/>
        <v>1205</v>
      </c>
      <c r="H302" s="23">
        <f t="shared" si="71"/>
        <v>-1205</v>
      </c>
      <c r="I302" s="24">
        <f t="shared" si="72"/>
        <v>0</v>
      </c>
      <c r="J302" s="24">
        <f t="shared" si="73"/>
        <v>0</v>
      </c>
      <c r="K302" s="24">
        <f t="shared" si="74"/>
        <v>0</v>
      </c>
    </row>
    <row r="303" spans="1:11">
      <c r="A303" s="21"/>
      <c r="B303" s="22" t="s">
        <v>118</v>
      </c>
      <c r="C303" s="23">
        <v>0</v>
      </c>
      <c r="D303" s="23">
        <v>0</v>
      </c>
      <c r="E303" s="23">
        <v>0</v>
      </c>
      <c r="F303" s="23">
        <v>111696.92</v>
      </c>
      <c r="G303" s="23">
        <f t="shared" si="70"/>
        <v>111696.92</v>
      </c>
      <c r="H303" s="23">
        <f t="shared" si="71"/>
        <v>-111696.92</v>
      </c>
      <c r="I303" s="24">
        <f t="shared" si="72"/>
        <v>0</v>
      </c>
      <c r="J303" s="24">
        <f t="shared" si="73"/>
        <v>0</v>
      </c>
      <c r="K303" s="24">
        <f t="shared" si="74"/>
        <v>0</v>
      </c>
    </row>
    <row r="304" spans="1:11">
      <c r="A304" s="21" t="s">
        <v>119</v>
      </c>
      <c r="B304" s="22" t="s">
        <v>120</v>
      </c>
      <c r="C304" s="23">
        <v>0</v>
      </c>
      <c r="D304" s="23">
        <v>0</v>
      </c>
      <c r="E304" s="23">
        <v>0</v>
      </c>
      <c r="F304" s="23">
        <v>-111696.92</v>
      </c>
      <c r="G304" s="23">
        <f t="shared" si="70"/>
        <v>-111696.92</v>
      </c>
      <c r="H304" s="23">
        <f t="shared" si="71"/>
        <v>111696.92</v>
      </c>
      <c r="I304" s="24">
        <f t="shared" si="72"/>
        <v>0</v>
      </c>
      <c r="J304" s="24">
        <f t="shared" si="73"/>
        <v>0</v>
      </c>
      <c r="K304" s="24">
        <f t="shared" si="74"/>
        <v>0</v>
      </c>
    </row>
    <row r="305" spans="1:11">
      <c r="A305" s="25" t="s">
        <v>121</v>
      </c>
      <c r="B305" s="22" t="s">
        <v>122</v>
      </c>
      <c r="C305" s="23">
        <v>0</v>
      </c>
      <c r="D305" s="23">
        <v>0</v>
      </c>
      <c r="E305" s="23">
        <v>0</v>
      </c>
      <c r="F305" s="23">
        <v>-111696.92</v>
      </c>
      <c r="G305" s="23">
        <f t="shared" si="70"/>
        <v>-111696.92</v>
      </c>
      <c r="H305" s="23">
        <f t="shared" si="71"/>
        <v>111696.92</v>
      </c>
      <c r="I305" s="24">
        <f t="shared" si="72"/>
        <v>0</v>
      </c>
      <c r="J305" s="24">
        <f t="shared" si="73"/>
        <v>0</v>
      </c>
      <c r="K305" s="24">
        <f t="shared" si="7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'24'!Print_Area</vt:lpstr>
      <vt:lpstr>'28'!Print_Area</vt:lpstr>
      <vt:lpstr>'29'!Print_Area</vt:lpstr>
      <vt:lpstr>'30'!Print_Area</vt:lpstr>
      <vt:lpstr>'32'!Print_Area</vt:lpstr>
      <vt:lpstr>'35'!Print_Area</vt:lpstr>
      <vt:lpstr>'46'!Print_Area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Intars Rumaks</cp:lastModifiedBy>
  <cp:lastPrinted>2025-04-04T06:11:13Z</cp:lastPrinted>
  <dcterms:created xsi:type="dcterms:W3CDTF">2023-07-05T07:23:39Z</dcterms:created>
  <dcterms:modified xsi:type="dcterms:W3CDTF">2025-07-03T11:44:07Z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y fmtid="{D5CDD505-2E9C-101B-9397-08002B2CF9AE}" pid="3" name="CustomUiType">
    <vt:lpwstr>2</vt:lpwstr>
  </property>
</Properties>
</file>